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xl/webextensions/webextension3.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satherfinancial-my.sharepoint.com/personal/william_satherfinancial_com/Documents/Desktop/"/>
    </mc:Choice>
  </mc:AlternateContent>
  <xr:revisionPtr revIDLastSave="61" documentId="8_{ACBA136F-466F-42C0-833A-39A60A45A62E}" xr6:coauthVersionLast="47" xr6:coauthVersionMax="47" xr10:uidLastSave="{CE7C55D7-5340-4A89-AD91-8E90C763BF7B}"/>
  <bookViews>
    <workbookView xWindow="-120" yWindow="-120" windowWidth="29040" windowHeight="15720" activeTab="3" xr2:uid="{AB525F80-482E-4F29-AAE1-C87CEBB253B0}"/>
  </bookViews>
  <sheets>
    <sheet name="Cover" sheetId="3" r:id="rId1"/>
    <sheet name="Financials" sheetId="2" r:id="rId2"/>
    <sheet name="10 Year Value Bands" sheetId="14" r:id="rId3"/>
    <sheet name="Model" sheetId="20" r:id="rId4"/>
    <sheet name="Capital Allocation" sheetId="6" r:id="rId5"/>
    <sheet name="Comps" sheetId="18" r:id="rId6"/>
    <sheet name="Intraportfolio Analysis" sheetId="17" r:id="rId7"/>
  </sheets>
  <externalReferences>
    <externalReference r:id="rId8"/>
  </externalReferences>
  <definedNames>
    <definedName name="_xlnm._FilterDatabase" localSheetId="5" hidden="1">Comps!$C$10:$E$34</definedName>
    <definedName name="_xlnm._FilterDatabase" localSheetId="6" hidden="1">'Intraportfolio Analysis'!$C$10:$F$32</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44461.5733796296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1">Financials!$A$1:$N$66</definedName>
    <definedName name="_xlnm.Print_Area" localSheetId="3">Model!$A$1:$S$45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20" l="1"/>
  <c r="N40" i="20" s="1"/>
  <c r="K64" i="20" s="1"/>
  <c r="A1" i="20"/>
  <c r="C9" i="20" s="1"/>
  <c r="T2567" i="20"/>
  <c r="T2568" i="20" s="1"/>
  <c r="T2569" i="20" s="1"/>
  <c r="T2566" i="20"/>
  <c r="T2565" i="20"/>
  <c r="H66" i="20"/>
  <c r="H65" i="20"/>
  <c r="H64" i="20"/>
  <c r="C44" i="20"/>
  <c r="C43" i="20"/>
  <c r="C42" i="20"/>
  <c r="F41" i="20"/>
  <c r="E41" i="20"/>
  <c r="D41" i="20"/>
  <c r="D30" i="20"/>
  <c r="E30" i="20" s="1"/>
  <c r="C30" i="20"/>
  <c r="E25" i="20"/>
  <c r="E26" i="20" s="1"/>
  <c r="E23" i="20"/>
  <c r="F23" i="20" s="1"/>
  <c r="C23" i="20"/>
  <c r="E16" i="20"/>
  <c r="E18" i="20" s="1"/>
  <c r="E19" i="20" s="1"/>
  <c r="D16" i="20"/>
  <c r="C16" i="20"/>
  <c r="K13" i="20"/>
  <c r="AA6" i="20" a="1"/>
  <c r="AA6" i="20" s="1"/>
  <c r="D15" i="20" s="1"/>
  <c r="E15" i="18" a="1"/>
  <c r="E15" i="18" s="1"/>
  <c r="E14" i="18" a="1"/>
  <c r="E14" i="18" s="1"/>
  <c r="E11" i="18" a="1"/>
  <c r="E11" i="18" s="1"/>
  <c r="E21" i="18" a="1"/>
  <c r="E21" i="18" s="1"/>
  <c r="E17" i="18" a="1"/>
  <c r="E17" i="18" s="1"/>
  <c r="E16" i="18" a="1"/>
  <c r="E16" i="18" s="1"/>
  <c r="E13" i="18" a="1"/>
  <c r="E13" i="18" s="1"/>
  <c r="E18" i="18" a="1"/>
  <c r="E18" i="18" s="1"/>
  <c r="E19" i="18" a="1"/>
  <c r="E19" i="18" s="1"/>
  <c r="E12" i="18" a="1"/>
  <c r="E12" i="18" s="1"/>
  <c r="S13" i="18"/>
  <c r="X13" i="18" s="1" a="1"/>
  <c r="X13" i="18" s="1"/>
  <c r="S14" i="18"/>
  <c r="AB14" i="18" s="1" a="1"/>
  <c r="AB14" i="18" s="1"/>
  <c r="S15" i="18"/>
  <c r="AB15" i="18" s="1" a="1"/>
  <c r="AB15" i="18" s="1"/>
  <c r="S16" i="18"/>
  <c r="AB16" i="18" s="1" a="1"/>
  <c r="AB16" i="18" s="1"/>
  <c r="S17" i="18"/>
  <c r="AB17" i="18" s="1" a="1"/>
  <c r="AB17" i="18" s="1"/>
  <c r="S18" i="18"/>
  <c r="V18" i="18" s="1" a="1"/>
  <c r="V18" i="18" s="1"/>
  <c r="S20" i="18"/>
  <c r="AB20" i="18" s="1" a="1"/>
  <c r="AB20" i="18" s="1"/>
  <c r="S22" i="18"/>
  <c r="X22" i="18" s="1" a="1"/>
  <c r="X22" i="18" s="1"/>
  <c r="S12" i="18"/>
  <c r="AB12" i="18" s="1" a="1"/>
  <c r="AB12" i="18" s="1"/>
  <c r="AB18" i="18" a="1"/>
  <c r="AB18" i="18" s="1"/>
  <c r="X15" i="18" a="1"/>
  <c r="X15" i="18" s="1"/>
  <c r="V15" i="18" a="1"/>
  <c r="V15" i="18" s="1"/>
  <c r="X14" i="18" a="1"/>
  <c r="X14" i="18" s="1"/>
  <c r="V14" i="18" a="1"/>
  <c r="V14" i="18" s="1"/>
  <c r="T14" i="18" a="1"/>
  <c r="T14" i="18" s="1"/>
  <c r="AB13" i="18" a="1"/>
  <c r="AB13" i="18" s="1"/>
  <c r="T13" i="18" a="1"/>
  <c r="T13" i="18" s="1"/>
  <c r="A1" i="18"/>
  <c r="C20" i="18" s="1"/>
  <c r="S21" i="18" s="1"/>
  <c r="AB21" i="18" s="1" a="1"/>
  <c r="AB21" i="18" s="1"/>
  <c r="E26" i="17" a="1"/>
  <c r="E26" i="17" s="1"/>
  <c r="E11" i="17" a="1"/>
  <c r="E11" i="17" s="1"/>
  <c r="E15" i="17" a="1"/>
  <c r="E15" i="17" s="1"/>
  <c r="E24" i="17" a="1"/>
  <c r="E24" i="17" s="1"/>
  <c r="E29" i="17" a="1"/>
  <c r="E29" i="17" s="1"/>
  <c r="E21" i="17" a="1"/>
  <c r="E21" i="17" s="1"/>
  <c r="E30" i="17" a="1"/>
  <c r="E30" i="17" s="1"/>
  <c r="E23" i="17" a="1"/>
  <c r="E23" i="17" s="1"/>
  <c r="E18" i="17" a="1"/>
  <c r="E18" i="17" s="1"/>
  <c r="E28" i="17" a="1"/>
  <c r="E28" i="17" s="1"/>
  <c r="E17" i="17" a="1"/>
  <c r="E17" i="17" s="1"/>
  <c r="E31" i="17" a="1"/>
  <c r="E31" i="17" s="1"/>
  <c r="E20" i="17" a="1"/>
  <c r="E20" i="17" s="1"/>
  <c r="E12" i="17" a="1"/>
  <c r="E12" i="17" s="1"/>
  <c r="E22" i="17" a="1"/>
  <c r="E22" i="17" s="1"/>
  <c r="E25" i="17" a="1"/>
  <c r="E25" i="17" s="1"/>
  <c r="E32" i="17" a="1"/>
  <c r="E32" i="17" s="1"/>
  <c r="E16" i="17" a="1"/>
  <c r="E16" i="17" s="1"/>
  <c r="E27" i="17" a="1"/>
  <c r="E27" i="17" s="1"/>
  <c r="E19" i="17" a="1"/>
  <c r="E19" i="17" s="1"/>
  <c r="E14" i="17" a="1"/>
  <c r="E14" i="17" s="1"/>
  <c r="A1" i="17"/>
  <c r="E32" i="20" l="1"/>
  <c r="E33" i="20" s="1"/>
  <c r="F30" i="20"/>
  <c r="E15" i="20"/>
  <c r="F15" i="20" s="1"/>
  <c r="G15" i="20" s="1"/>
  <c r="H15" i="20" s="1"/>
  <c r="I15" i="20" s="1"/>
  <c r="D22" i="20"/>
  <c r="E22" i="20" s="1"/>
  <c r="F22" i="20" s="1"/>
  <c r="G22" i="20" s="1"/>
  <c r="H22" i="20" s="1"/>
  <c r="I22" i="20" s="1"/>
  <c r="D29" i="20"/>
  <c r="E29" i="20" s="1"/>
  <c r="F29" i="20" s="1"/>
  <c r="G29" i="20" s="1"/>
  <c r="H29" i="20" s="1"/>
  <c r="I29" i="20" s="1"/>
  <c r="F25" i="20"/>
  <c r="F26" i="20" s="1"/>
  <c r="G23" i="20"/>
  <c r="I64" i="20"/>
  <c r="F16" i="20"/>
  <c r="S19" i="18"/>
  <c r="AB19" i="18" s="1" a="1"/>
  <c r="AB19" i="18" s="1"/>
  <c r="E20" i="18" a="1"/>
  <c r="E20" i="18" s="1"/>
  <c r="F12" i="18" s="1"/>
  <c r="V13" i="18" a="1"/>
  <c r="V13" i="18" s="1"/>
  <c r="Z13" i="18" s="1"/>
  <c r="AB22" i="18" a="1"/>
  <c r="AB22" i="18" s="1"/>
  <c r="X16" i="18" a="1"/>
  <c r="X16" i="18" s="1"/>
  <c r="T19" i="18" a="1"/>
  <c r="T19" i="18" s="1"/>
  <c r="T20" i="18" a="1"/>
  <c r="T20" i="18" s="1"/>
  <c r="Z14" i="18"/>
  <c r="V19" i="18" a="1"/>
  <c r="V19" i="18" s="1"/>
  <c r="X19" i="18" a="1"/>
  <c r="X19" i="18" s="1"/>
  <c r="V20" i="18" a="1"/>
  <c r="V20" i="18" s="1"/>
  <c r="X20" i="18" a="1"/>
  <c r="X20" i="18" s="1"/>
  <c r="V21" i="18" a="1"/>
  <c r="V21" i="18" s="1"/>
  <c r="X21" i="18" a="1"/>
  <c r="X21" i="18" s="1"/>
  <c r="T12" i="18" a="1"/>
  <c r="T12" i="18" s="1"/>
  <c r="T18" i="18" a="1"/>
  <c r="T18" i="18" s="1"/>
  <c r="V12" i="18" a="1"/>
  <c r="V12" i="18" s="1"/>
  <c r="T17" i="18" a="1"/>
  <c r="T17" i="18" s="1"/>
  <c r="X12" i="18" a="1"/>
  <c r="X12" i="18" s="1"/>
  <c r="T16" i="18" a="1"/>
  <c r="T16" i="18" s="1"/>
  <c r="V17" i="18" a="1"/>
  <c r="V17" i="18" s="1"/>
  <c r="X18" i="18" a="1"/>
  <c r="X18" i="18" s="1"/>
  <c r="T22" i="18" a="1"/>
  <c r="T22" i="18" s="1"/>
  <c r="T15" i="18" a="1"/>
  <c r="T15" i="18" s="1"/>
  <c r="Z15" i="18" s="1"/>
  <c r="V16" i="18" a="1"/>
  <c r="V16" i="18" s="1"/>
  <c r="X17" i="18" a="1"/>
  <c r="X17" i="18" s="1"/>
  <c r="T21" i="18" a="1"/>
  <c r="T21" i="18" s="1"/>
  <c r="V22" i="18" a="1"/>
  <c r="V22" i="18" s="1"/>
  <c r="C13" i="17"/>
  <c r="E13" i="17" s="1" a="1"/>
  <c r="E13" i="17" s="1"/>
  <c r="F26" i="17" s="1"/>
  <c r="F18" i="20" l="1"/>
  <c r="F19" i="20" s="1"/>
  <c r="G16" i="20"/>
  <c r="G25" i="20"/>
  <c r="G26" i="20" s="1"/>
  <c r="H23" i="20"/>
  <c r="F32" i="20"/>
  <c r="F33" i="20" s="1"/>
  <c r="G30" i="20"/>
  <c r="F13" i="18"/>
  <c r="F19" i="18"/>
  <c r="F14" i="18"/>
  <c r="F15" i="18"/>
  <c r="F16" i="18"/>
  <c r="F18" i="18"/>
  <c r="F17" i="18"/>
  <c r="F20" i="18"/>
  <c r="F21" i="18"/>
  <c r="F11" i="18"/>
  <c r="Z22" i="18"/>
  <c r="Z21" i="18"/>
  <c r="Z18" i="18"/>
  <c r="Z20" i="18"/>
  <c r="Z19" i="18"/>
  <c r="Z12" i="18"/>
  <c r="Z16" i="18"/>
  <c r="Z17" i="18"/>
  <c r="F20" i="17"/>
  <c r="F32" i="17"/>
  <c r="F15" i="17"/>
  <c r="F21" i="17"/>
  <c r="F27" i="17"/>
  <c r="F11" i="17"/>
  <c r="F16" i="17"/>
  <c r="F22" i="17"/>
  <c r="F28" i="17"/>
  <c r="F23" i="17"/>
  <c r="F17" i="17"/>
  <c r="F12" i="17"/>
  <c r="F29" i="17"/>
  <c r="F24" i="17"/>
  <c r="F18" i="17"/>
  <c r="F13" i="17"/>
  <c r="F30" i="17"/>
  <c r="F25" i="17"/>
  <c r="F19" i="17"/>
  <c r="F14" i="17"/>
  <c r="F31" i="17"/>
  <c r="G32" i="20" l="1"/>
  <c r="G33" i="20" s="1"/>
  <c r="H30" i="20"/>
  <c r="H25" i="20"/>
  <c r="H26" i="20" s="1"/>
  <c r="I23" i="20"/>
  <c r="G18" i="20"/>
  <c r="G19" i="20" s="1"/>
  <c r="H16" i="20"/>
  <c r="B7" i="2"/>
  <c r="C4" i="3" a="1"/>
  <c r="C4" i="3" s="1"/>
  <c r="C5" i="3" a="1"/>
  <c r="C5" i="3" s="1"/>
  <c r="C7" i="3" a="1"/>
  <c r="C7" i="3" s="1"/>
  <c r="C6" i="3" a="1"/>
  <c r="C6" i="3" s="1"/>
  <c r="A1" i="14"/>
  <c r="BW13" i="14" s="1" a="1"/>
  <c r="BW13" i="14" s="1"/>
  <c r="A2" i="14"/>
  <c r="H18" i="20" l="1"/>
  <c r="H19" i="20" s="1"/>
  <c r="I16" i="20"/>
  <c r="I25" i="20"/>
  <c r="I26" i="20" s="1"/>
  <c r="L22" i="20"/>
  <c r="L23" i="20"/>
  <c r="L24" i="20"/>
  <c r="H32" i="20"/>
  <c r="H33" i="20" s="1"/>
  <c r="I30" i="20"/>
  <c r="BZ52" i="14"/>
  <c r="BZ44" i="14"/>
  <c r="BZ36" i="14"/>
  <c r="BZ32" i="14"/>
  <c r="BZ28" i="14"/>
  <c r="BZ24" i="14"/>
  <c r="BZ16" i="14"/>
  <c r="CA43" i="14"/>
  <c r="CA35" i="14"/>
  <c r="CA31" i="14"/>
  <c r="CA27" i="14"/>
  <c r="CA23" i="14"/>
  <c r="CA19" i="14"/>
  <c r="CA15" i="14"/>
  <c r="CA33" i="14"/>
  <c r="BY52" i="14"/>
  <c r="BY48" i="14"/>
  <c r="BY44" i="14"/>
  <c r="BY40" i="14"/>
  <c r="BY36" i="14"/>
  <c r="BY32" i="14"/>
  <c r="BY28" i="14"/>
  <c r="BY24" i="14"/>
  <c r="BY20" i="14"/>
  <c r="BY16" i="14"/>
  <c r="CA51" i="14"/>
  <c r="CA47" i="14"/>
  <c r="CA39" i="14"/>
  <c r="BZ51" i="14"/>
  <c r="BZ47" i="14"/>
  <c r="BZ43" i="14"/>
  <c r="BZ39" i="14"/>
  <c r="BZ35" i="14"/>
  <c r="BZ31" i="14"/>
  <c r="BZ27" i="14"/>
  <c r="BZ23" i="14"/>
  <c r="BZ19" i="14"/>
  <c r="BZ15" i="14"/>
  <c r="BY51" i="14"/>
  <c r="BY47" i="14"/>
  <c r="BY43" i="14"/>
  <c r="BY39" i="14"/>
  <c r="BY35" i="14"/>
  <c r="BY31" i="14"/>
  <c r="BY27" i="14"/>
  <c r="BY23" i="14"/>
  <c r="BY19" i="14"/>
  <c r="BY15" i="14"/>
  <c r="CA52" i="14"/>
  <c r="CA48" i="14"/>
  <c r="CA44" i="14"/>
  <c r="CA40" i="14"/>
  <c r="CA36" i="14"/>
  <c r="CA32" i="14"/>
  <c r="CA28" i="14"/>
  <c r="CA24" i="14"/>
  <c r="CA20" i="14"/>
  <c r="CA16" i="14"/>
  <c r="BZ48" i="14"/>
  <c r="BZ40" i="14"/>
  <c r="BZ20" i="14"/>
  <c r="CA50" i="14"/>
  <c r="CA46" i="14"/>
  <c r="CA42" i="14"/>
  <c r="CA38" i="14"/>
  <c r="CA34" i="14"/>
  <c r="CA30" i="14"/>
  <c r="CA26" i="14"/>
  <c r="CA22" i="14"/>
  <c r="CA18" i="14"/>
  <c r="CA14" i="14"/>
  <c r="BY13" i="14"/>
  <c r="BZ50" i="14"/>
  <c r="BZ46" i="14"/>
  <c r="BZ42" i="14"/>
  <c r="BZ38" i="14"/>
  <c r="BZ34" i="14"/>
  <c r="BZ30" i="14"/>
  <c r="BZ26" i="14"/>
  <c r="BZ22" i="14"/>
  <c r="BZ18" i="14"/>
  <c r="BZ14" i="14"/>
  <c r="BY50" i="14"/>
  <c r="BY46" i="14"/>
  <c r="BY42" i="14"/>
  <c r="BY38" i="14"/>
  <c r="BY34" i="14"/>
  <c r="BY30" i="14"/>
  <c r="BY26" i="14"/>
  <c r="BY22" i="14"/>
  <c r="BY18" i="14"/>
  <c r="BY14" i="14"/>
  <c r="CA49" i="14"/>
  <c r="CA45" i="14"/>
  <c r="CA41" i="14"/>
  <c r="CA29" i="14"/>
  <c r="CA25" i="14"/>
  <c r="CA21" i="14"/>
  <c r="CA17" i="14"/>
  <c r="BZ13" i="14"/>
  <c r="BZ49" i="14"/>
  <c r="BZ45" i="14"/>
  <c r="BZ41" i="14"/>
  <c r="BZ37" i="14"/>
  <c r="BZ33" i="14"/>
  <c r="BZ29" i="14"/>
  <c r="BZ25" i="14"/>
  <c r="BZ21" i="14"/>
  <c r="BZ17" i="14"/>
  <c r="CA37" i="14"/>
  <c r="CA13" i="14"/>
  <c r="BY49" i="14"/>
  <c r="BY45" i="14"/>
  <c r="BY41" i="14"/>
  <c r="BY37" i="14"/>
  <c r="BY33" i="14"/>
  <c r="BY29" i="14"/>
  <c r="BY25" i="14"/>
  <c r="BY21" i="14"/>
  <c r="BY17" i="14"/>
  <c r="BS13" i="14" a="1"/>
  <c r="BS13" i="14" s="1"/>
  <c r="AD13" i="14" a="1"/>
  <c r="AD13" i="14" s="1"/>
  <c r="AJ13" i="14" a="1"/>
  <c r="AJ13" i="14" s="1"/>
  <c r="BI13" i="14" a="1"/>
  <c r="BK24" i="14" s="1"/>
  <c r="AR13" i="14" a="1"/>
  <c r="AR13" i="14" s="1"/>
  <c r="AS1764" i="14" s="1"/>
  <c r="BD13" i="14" a="1"/>
  <c r="BD13" i="14" s="1"/>
  <c r="BN13" i="14" a="1"/>
  <c r="AV13" i="14" a="1"/>
  <c r="AV13" i="14" s="1"/>
  <c r="AZ13" i="14" a="1"/>
  <c r="AZ13" i="14" s="1"/>
  <c r="AE13" i="14" a="1"/>
  <c r="AN13" i="14" a="1"/>
  <c r="AN13" i="14" s="1"/>
  <c r="L31" i="20" l="1"/>
  <c r="I32" i="20"/>
  <c r="I33" i="20" s="1"/>
  <c r="L29" i="20"/>
  <c r="L30" i="20"/>
  <c r="P24" i="20"/>
  <c r="R24" i="20" s="1"/>
  <c r="M24" i="20"/>
  <c r="Q24" i="20" s="1"/>
  <c r="S24" i="20" s="1"/>
  <c r="N24" i="20"/>
  <c r="O24" i="20" s="1"/>
  <c r="P23" i="20"/>
  <c r="R23" i="20" s="1"/>
  <c r="N23" i="20"/>
  <c r="O23" i="20" s="1"/>
  <c r="N42" i="20" s="1"/>
  <c r="M23" i="20"/>
  <c r="Q23" i="20" s="1"/>
  <c r="S23" i="20" s="1"/>
  <c r="P22" i="20"/>
  <c r="R22" i="20" s="1"/>
  <c r="N22" i="20"/>
  <c r="O22" i="20" s="1"/>
  <c r="M22" i="20"/>
  <c r="Q22" i="20" s="1"/>
  <c r="S22" i="20" s="1"/>
  <c r="I18" i="20"/>
  <c r="I19" i="20" s="1"/>
  <c r="L15" i="20"/>
  <c r="L16" i="20"/>
  <c r="L17" i="20"/>
  <c r="BU17" i="14"/>
  <c r="BU21" i="14"/>
  <c r="BU25" i="14"/>
  <c r="BU29" i="14"/>
  <c r="BU33" i="14"/>
  <c r="BU37" i="14"/>
  <c r="BU41" i="14"/>
  <c r="BU45" i="14"/>
  <c r="BU49" i="14"/>
  <c r="BU53" i="14"/>
  <c r="BU57" i="14"/>
  <c r="BU61" i="14"/>
  <c r="BU65" i="14"/>
  <c r="BU69" i="14"/>
  <c r="BU73" i="14"/>
  <c r="BU77" i="14"/>
  <c r="BU81" i="14"/>
  <c r="BU85" i="14"/>
  <c r="BU89" i="14"/>
  <c r="BU93" i="14"/>
  <c r="BU97" i="14"/>
  <c r="BU101" i="14"/>
  <c r="BU105" i="14"/>
  <c r="BU109" i="14"/>
  <c r="BU113" i="14"/>
  <c r="BU117" i="14"/>
  <c r="BU121" i="14"/>
  <c r="BU125" i="14"/>
  <c r="BU129" i="14"/>
  <c r="BU133" i="14"/>
  <c r="BU137" i="14"/>
  <c r="BU141" i="14"/>
  <c r="BU145" i="14"/>
  <c r="BU149" i="14"/>
  <c r="BU153" i="14"/>
  <c r="BU157" i="14"/>
  <c r="BU161" i="14"/>
  <c r="BU165" i="14"/>
  <c r="BU169" i="14"/>
  <c r="BU173" i="14"/>
  <c r="BU177" i="14"/>
  <c r="BU181" i="14"/>
  <c r="BU185" i="14"/>
  <c r="BU189" i="14"/>
  <c r="BU193" i="14"/>
  <c r="BU197" i="14"/>
  <c r="BU201" i="14"/>
  <c r="BU205" i="14"/>
  <c r="BU209" i="14"/>
  <c r="BU213" i="14"/>
  <c r="BU217" i="14"/>
  <c r="BU221" i="14"/>
  <c r="BU225" i="14"/>
  <c r="BU229" i="14"/>
  <c r="BU233" i="14"/>
  <c r="BU237" i="14"/>
  <c r="BU241" i="14"/>
  <c r="BU245" i="14"/>
  <c r="BU249" i="14"/>
  <c r="BU253" i="14"/>
  <c r="BU257" i="14"/>
  <c r="BU261" i="14"/>
  <c r="BU265" i="14"/>
  <c r="BU269" i="14"/>
  <c r="BU273" i="14"/>
  <c r="BU277" i="14"/>
  <c r="BU281" i="14"/>
  <c r="BU285" i="14"/>
  <c r="BU289" i="14"/>
  <c r="BU293" i="14"/>
  <c r="BU297" i="14"/>
  <c r="BU301" i="14"/>
  <c r="BU305" i="14"/>
  <c r="BU309" i="14"/>
  <c r="BU313" i="14"/>
  <c r="BU317" i="14"/>
  <c r="BU321" i="14"/>
  <c r="BU325" i="14"/>
  <c r="BU329" i="14"/>
  <c r="BU333" i="14"/>
  <c r="BU337" i="14"/>
  <c r="BU341" i="14"/>
  <c r="BU345" i="14"/>
  <c r="BU349" i="14"/>
  <c r="BV17" i="14"/>
  <c r="BV21" i="14"/>
  <c r="BV25" i="14"/>
  <c r="BV29" i="14"/>
  <c r="BV33" i="14"/>
  <c r="BV37" i="14"/>
  <c r="BV41" i="14"/>
  <c r="BV45" i="14"/>
  <c r="BV49" i="14"/>
  <c r="BV53" i="14"/>
  <c r="BV57" i="14"/>
  <c r="BV61" i="14"/>
  <c r="BV65" i="14"/>
  <c r="BV69" i="14"/>
  <c r="BV73" i="14"/>
  <c r="BV77" i="14"/>
  <c r="BV81" i="14"/>
  <c r="BV85" i="14"/>
  <c r="BV89" i="14"/>
  <c r="BV93" i="14"/>
  <c r="BV97" i="14"/>
  <c r="BV101" i="14"/>
  <c r="BV105" i="14"/>
  <c r="BV109" i="14"/>
  <c r="BV113" i="14"/>
  <c r="BV117" i="14"/>
  <c r="BV121" i="14"/>
  <c r="BV125" i="14"/>
  <c r="BV129" i="14"/>
  <c r="BV133" i="14"/>
  <c r="BV137" i="14"/>
  <c r="BV141" i="14"/>
  <c r="BV145" i="14"/>
  <c r="BV149" i="14"/>
  <c r="BV153" i="14"/>
  <c r="BV157" i="14"/>
  <c r="BV161" i="14"/>
  <c r="BV165" i="14"/>
  <c r="BV169" i="14"/>
  <c r="BV173" i="14"/>
  <c r="BV177" i="14"/>
  <c r="BV181" i="14"/>
  <c r="BV185" i="14"/>
  <c r="BV189" i="14"/>
  <c r="BV193" i="14"/>
  <c r="BV197" i="14"/>
  <c r="BV201" i="14"/>
  <c r="BV205" i="14"/>
  <c r="BV209" i="14"/>
  <c r="BV213" i="14"/>
  <c r="BV217" i="14"/>
  <c r="BV221" i="14"/>
  <c r="BV225" i="14"/>
  <c r="BV229" i="14"/>
  <c r="BV233" i="14"/>
  <c r="BV237" i="14"/>
  <c r="BV241" i="14"/>
  <c r="BV245" i="14"/>
  <c r="BV249" i="14"/>
  <c r="BV253" i="14"/>
  <c r="BV257" i="14"/>
  <c r="BV261" i="14"/>
  <c r="BV265" i="14"/>
  <c r="BV269" i="14"/>
  <c r="BV273" i="14"/>
  <c r="BV277" i="14"/>
  <c r="BV281" i="14"/>
  <c r="BV285" i="14"/>
  <c r="BV289" i="14"/>
  <c r="BV293" i="14"/>
  <c r="BV297" i="14"/>
  <c r="BV301" i="14"/>
  <c r="BV305" i="14"/>
  <c r="BV309" i="14"/>
  <c r="BV313" i="14"/>
  <c r="BV317" i="14"/>
  <c r="BV321" i="14"/>
  <c r="BV325" i="14"/>
  <c r="BV329" i="14"/>
  <c r="BV333" i="14"/>
  <c r="BV337" i="14"/>
  <c r="BV341" i="14"/>
  <c r="BV345" i="14"/>
  <c r="BV349" i="14"/>
  <c r="BV353" i="14"/>
  <c r="BT15" i="14"/>
  <c r="BT19" i="14"/>
  <c r="BT23" i="14"/>
  <c r="BT27" i="14"/>
  <c r="BT31" i="14"/>
  <c r="BT35" i="14"/>
  <c r="BT39" i="14"/>
  <c r="BT43" i="14"/>
  <c r="BT47" i="14"/>
  <c r="BT51" i="14"/>
  <c r="BT55" i="14"/>
  <c r="BT59" i="14"/>
  <c r="BT63" i="14"/>
  <c r="BT67" i="14"/>
  <c r="BT71" i="14"/>
  <c r="BT75" i="14"/>
  <c r="BT79" i="14"/>
  <c r="BT83" i="14"/>
  <c r="BT87" i="14"/>
  <c r="BT91" i="14"/>
  <c r="BT95" i="14"/>
  <c r="BT99" i="14"/>
  <c r="BT103" i="14"/>
  <c r="BT107" i="14"/>
  <c r="BT111" i="14"/>
  <c r="BT115" i="14"/>
  <c r="BT119" i="14"/>
  <c r="BT123" i="14"/>
  <c r="BT127" i="14"/>
  <c r="BT131" i="14"/>
  <c r="BT135" i="14"/>
  <c r="BT139" i="14"/>
  <c r="BT143" i="14"/>
  <c r="BT147" i="14"/>
  <c r="BT151" i="14"/>
  <c r="BT155" i="14"/>
  <c r="BT159" i="14"/>
  <c r="BT163" i="14"/>
  <c r="BT167" i="14"/>
  <c r="BT171" i="14"/>
  <c r="BT175" i="14"/>
  <c r="BT179" i="14"/>
  <c r="BT183" i="14"/>
  <c r="BT187" i="14"/>
  <c r="BT191" i="14"/>
  <c r="BT195" i="14"/>
  <c r="BT199" i="14"/>
  <c r="BT203" i="14"/>
  <c r="BT207" i="14"/>
  <c r="BT211" i="14"/>
  <c r="BT215" i="14"/>
  <c r="BT219" i="14"/>
  <c r="BT223" i="14"/>
  <c r="BT227" i="14"/>
  <c r="BT231" i="14"/>
  <c r="BT235" i="14"/>
  <c r="BT239" i="14"/>
  <c r="BT243" i="14"/>
  <c r="BT247" i="14"/>
  <c r="BT251" i="14"/>
  <c r="BT255" i="14"/>
  <c r="BT259" i="14"/>
  <c r="BT263" i="14"/>
  <c r="BT267" i="14"/>
  <c r="BT271" i="14"/>
  <c r="BT275" i="14"/>
  <c r="BT279" i="14"/>
  <c r="BT283" i="14"/>
  <c r="BT287" i="14"/>
  <c r="BT291" i="14"/>
  <c r="BT295" i="14"/>
  <c r="BT299" i="14"/>
  <c r="BT303" i="14"/>
  <c r="BT307" i="14"/>
  <c r="BT311" i="14"/>
  <c r="BT315" i="14"/>
  <c r="BT319" i="14"/>
  <c r="BT323" i="14"/>
  <c r="BT327" i="14"/>
  <c r="BT331" i="14"/>
  <c r="BT335" i="14"/>
  <c r="BT339" i="14"/>
  <c r="BT343" i="14"/>
  <c r="BT347" i="14"/>
  <c r="BT351" i="14"/>
  <c r="BV18" i="14"/>
  <c r="BT24" i="14"/>
  <c r="BT29" i="14"/>
  <c r="BV34" i="14"/>
  <c r="BT40" i="14"/>
  <c r="BT45" i="14"/>
  <c r="BV50" i="14"/>
  <c r="BT56" i="14"/>
  <c r="BT61" i="14"/>
  <c r="BV66" i="14"/>
  <c r="BT72" i="14"/>
  <c r="BT77" i="14"/>
  <c r="BV82" i="14"/>
  <c r="BT88" i="14"/>
  <c r="BT93" i="14"/>
  <c r="BV98" i="14"/>
  <c r="BT104" i="14"/>
  <c r="BT109" i="14"/>
  <c r="BV114" i="14"/>
  <c r="BT120" i="14"/>
  <c r="BT125" i="14"/>
  <c r="BV130" i="14"/>
  <c r="BT136" i="14"/>
  <c r="BT141" i="14"/>
  <c r="BV146" i="14"/>
  <c r="BT152" i="14"/>
  <c r="BT157" i="14"/>
  <c r="BV162" i="14"/>
  <c r="BT168" i="14"/>
  <c r="BT173" i="14"/>
  <c r="BV178" i="14"/>
  <c r="BT184" i="14"/>
  <c r="BT189" i="14"/>
  <c r="BV194" i="14"/>
  <c r="BT200" i="14"/>
  <c r="BT205" i="14"/>
  <c r="BV210" i="14"/>
  <c r="BT216" i="14"/>
  <c r="BT221" i="14"/>
  <c r="BV226" i="14"/>
  <c r="BT232" i="14"/>
  <c r="BT237" i="14"/>
  <c r="BV242" i="14"/>
  <c r="BT248" i="14"/>
  <c r="BT253" i="14"/>
  <c r="BV258" i="14"/>
  <c r="BT264" i="14"/>
  <c r="BT269" i="14"/>
  <c r="BV274" i="14"/>
  <c r="BT280" i="14"/>
  <c r="BT285" i="14"/>
  <c r="BV290" i="14"/>
  <c r="BT296" i="14"/>
  <c r="BT301" i="14"/>
  <c r="BV306" i="14"/>
  <c r="BT312" i="14"/>
  <c r="BT317" i="14"/>
  <c r="BV322" i="14"/>
  <c r="BT328" i="14"/>
  <c r="BT333" i="14"/>
  <c r="BV338" i="14"/>
  <c r="BT344" i="14"/>
  <c r="BT349" i="14"/>
  <c r="BU354" i="14"/>
  <c r="BU358" i="14"/>
  <c r="BU362" i="14"/>
  <c r="BU366" i="14"/>
  <c r="BU370" i="14"/>
  <c r="BU374" i="14"/>
  <c r="BU378" i="14"/>
  <c r="BU382" i="14"/>
  <c r="BU386" i="14"/>
  <c r="BU390" i="14"/>
  <c r="BU394" i="14"/>
  <c r="BU398" i="14"/>
  <c r="BU402" i="14"/>
  <c r="BU406" i="14"/>
  <c r="BU410" i="14"/>
  <c r="BU414" i="14"/>
  <c r="BU418" i="14"/>
  <c r="BU422" i="14"/>
  <c r="BU426" i="14"/>
  <c r="BU430" i="14"/>
  <c r="BU434" i="14"/>
  <c r="BU438" i="14"/>
  <c r="BU442" i="14"/>
  <c r="BU446" i="14"/>
  <c r="BU450" i="14"/>
  <c r="BU454" i="14"/>
  <c r="BU458" i="14"/>
  <c r="BU462" i="14"/>
  <c r="BU466" i="14"/>
  <c r="BU470" i="14"/>
  <c r="BU474" i="14"/>
  <c r="BU478" i="14"/>
  <c r="BU482" i="14"/>
  <c r="BU486" i="14"/>
  <c r="BU490" i="14"/>
  <c r="BU494" i="14"/>
  <c r="BU498" i="14"/>
  <c r="BU502" i="14"/>
  <c r="BU506" i="14"/>
  <c r="BU510" i="14"/>
  <c r="BU514" i="14"/>
  <c r="BU518" i="14"/>
  <c r="BU522" i="14"/>
  <c r="BU526" i="14"/>
  <c r="BU530" i="14"/>
  <c r="BU534" i="14"/>
  <c r="BU538" i="14"/>
  <c r="BU542" i="14"/>
  <c r="BU546" i="14"/>
  <c r="BU550" i="14"/>
  <c r="BU554" i="14"/>
  <c r="BU558" i="14"/>
  <c r="BU562" i="14"/>
  <c r="BU566" i="14"/>
  <c r="BU570" i="14"/>
  <c r="BU574" i="14"/>
  <c r="BU578" i="14"/>
  <c r="BU582" i="14"/>
  <c r="BU586" i="14"/>
  <c r="BU590" i="14"/>
  <c r="BU594" i="14"/>
  <c r="BU598" i="14"/>
  <c r="BU602" i="14"/>
  <c r="BU606" i="14"/>
  <c r="BU610" i="14"/>
  <c r="BU614" i="14"/>
  <c r="BU618" i="14"/>
  <c r="BU622" i="14"/>
  <c r="BU626" i="14"/>
  <c r="BU630" i="14"/>
  <c r="BU634" i="14"/>
  <c r="BU638" i="14"/>
  <c r="BU642" i="14"/>
  <c r="BU646" i="14"/>
  <c r="BU650" i="14"/>
  <c r="BU654" i="14"/>
  <c r="BU658" i="14"/>
  <c r="BU662" i="14"/>
  <c r="BU666" i="14"/>
  <c r="BU670" i="14"/>
  <c r="BU674" i="14"/>
  <c r="BU678" i="14"/>
  <c r="BU682" i="14"/>
  <c r="BU686" i="14"/>
  <c r="BU690" i="14"/>
  <c r="BU694" i="14"/>
  <c r="BU698" i="14"/>
  <c r="BU702" i="14"/>
  <c r="BU706" i="14"/>
  <c r="BU710" i="14"/>
  <c r="BU714" i="14"/>
  <c r="BU718" i="14"/>
  <c r="BU722" i="14"/>
  <c r="BU726" i="14"/>
  <c r="BU730" i="14"/>
  <c r="BU734" i="14"/>
  <c r="BU738" i="14"/>
  <c r="BU742" i="14"/>
  <c r="BU746" i="14"/>
  <c r="BU750" i="14"/>
  <c r="BU754" i="14"/>
  <c r="BU758" i="14"/>
  <c r="BU762" i="14"/>
  <c r="BU766" i="14"/>
  <c r="BU770" i="14"/>
  <c r="BU774" i="14"/>
  <c r="BU778" i="14"/>
  <c r="BT14" i="14"/>
  <c r="BU19" i="14"/>
  <c r="BU24" i="14"/>
  <c r="BT30" i="14"/>
  <c r="BU35" i="14"/>
  <c r="BU40" i="14"/>
  <c r="BT46" i="14"/>
  <c r="BU51" i="14"/>
  <c r="BU56" i="14"/>
  <c r="BT62" i="14"/>
  <c r="BU67" i="14"/>
  <c r="BU72" i="14"/>
  <c r="BT78" i="14"/>
  <c r="BU83" i="14"/>
  <c r="BU88" i="14"/>
  <c r="BT94" i="14"/>
  <c r="BU99" i="14"/>
  <c r="BU104" i="14"/>
  <c r="BT110" i="14"/>
  <c r="BU115" i="14"/>
  <c r="BU120" i="14"/>
  <c r="BT126" i="14"/>
  <c r="BU131" i="14"/>
  <c r="BU136" i="14"/>
  <c r="BT142" i="14"/>
  <c r="BU147" i="14"/>
  <c r="BU152" i="14"/>
  <c r="BT158" i="14"/>
  <c r="BU163" i="14"/>
  <c r="BU168" i="14"/>
  <c r="BT174" i="14"/>
  <c r="BU179" i="14"/>
  <c r="BU184" i="14"/>
  <c r="BT190" i="14"/>
  <c r="BU195" i="14"/>
  <c r="BU200" i="14"/>
  <c r="BT206" i="14"/>
  <c r="BU211" i="14"/>
  <c r="BU216" i="14"/>
  <c r="BT222" i="14"/>
  <c r="BU227" i="14"/>
  <c r="BU232" i="14"/>
  <c r="BT238" i="14"/>
  <c r="BU243" i="14"/>
  <c r="BU248" i="14"/>
  <c r="BT254" i="14"/>
  <c r="BU259" i="14"/>
  <c r="BU264" i="14"/>
  <c r="BT270" i="14"/>
  <c r="BU275" i="14"/>
  <c r="BU280" i="14"/>
  <c r="BT286" i="14"/>
  <c r="BU291" i="14"/>
  <c r="BU296" i="14"/>
  <c r="BT302" i="14"/>
  <c r="BU307" i="14"/>
  <c r="BU312" i="14"/>
  <c r="BT318" i="14"/>
  <c r="BU323" i="14"/>
  <c r="BU328" i="14"/>
  <c r="BT334" i="14"/>
  <c r="BU339" i="14"/>
  <c r="BU344" i="14"/>
  <c r="BT350" i="14"/>
  <c r="BV354" i="14"/>
  <c r="BV358" i="14"/>
  <c r="BV362" i="14"/>
  <c r="BV366" i="14"/>
  <c r="BV370" i="14"/>
  <c r="BV374" i="14"/>
  <c r="BV378" i="14"/>
  <c r="BV382" i="14"/>
  <c r="BV386" i="14"/>
  <c r="BV390" i="14"/>
  <c r="BV394" i="14"/>
  <c r="BV398" i="14"/>
  <c r="BV402" i="14"/>
  <c r="BV406" i="14"/>
  <c r="BV410" i="14"/>
  <c r="BV414" i="14"/>
  <c r="BV418" i="14"/>
  <c r="BV422" i="14"/>
  <c r="BV426" i="14"/>
  <c r="BV430" i="14"/>
  <c r="BV434" i="14"/>
  <c r="BV438" i="14"/>
  <c r="BV442" i="14"/>
  <c r="BV446" i="14"/>
  <c r="BV450" i="14"/>
  <c r="BV454" i="14"/>
  <c r="BV458" i="14"/>
  <c r="BV462" i="14"/>
  <c r="BV466" i="14"/>
  <c r="BV470" i="14"/>
  <c r="BV474" i="14"/>
  <c r="BV478" i="14"/>
  <c r="BV482" i="14"/>
  <c r="BV486" i="14"/>
  <c r="BV490" i="14"/>
  <c r="BV494" i="14"/>
  <c r="BV498" i="14"/>
  <c r="BV502" i="14"/>
  <c r="BV506" i="14"/>
  <c r="BV510" i="14"/>
  <c r="BV514" i="14"/>
  <c r="BV518" i="14"/>
  <c r="BV522" i="14"/>
  <c r="BV526" i="14"/>
  <c r="BV530" i="14"/>
  <c r="BV534" i="14"/>
  <c r="BV538" i="14"/>
  <c r="BV542" i="14"/>
  <c r="BV546" i="14"/>
  <c r="BV550" i="14"/>
  <c r="BV554" i="14"/>
  <c r="BV558" i="14"/>
  <c r="BV562" i="14"/>
  <c r="BV566" i="14"/>
  <c r="BV570" i="14"/>
  <c r="BV574" i="14"/>
  <c r="BV578" i="14"/>
  <c r="BV582" i="14"/>
  <c r="BV586" i="14"/>
  <c r="BV590" i="14"/>
  <c r="BV594" i="14"/>
  <c r="BV598" i="14"/>
  <c r="BV602" i="14"/>
  <c r="BV606" i="14"/>
  <c r="BV610" i="14"/>
  <c r="BV614" i="14"/>
  <c r="BV618" i="14"/>
  <c r="BV622" i="14"/>
  <c r="BV626" i="14"/>
  <c r="BV630" i="14"/>
  <c r="BV634" i="14"/>
  <c r="BV638" i="14"/>
  <c r="BV642" i="14"/>
  <c r="BV646" i="14"/>
  <c r="BV650" i="14"/>
  <c r="BV654" i="14"/>
  <c r="BV658" i="14"/>
  <c r="BV662" i="14"/>
  <c r="BV666" i="14"/>
  <c r="BV670" i="14"/>
  <c r="BV674" i="14"/>
  <c r="BV678" i="14"/>
  <c r="BV682" i="14"/>
  <c r="BV686" i="14"/>
  <c r="BV690" i="14"/>
  <c r="BV694" i="14"/>
  <c r="BV698" i="14"/>
  <c r="BV702" i="14"/>
  <c r="BV706" i="14"/>
  <c r="BV710" i="14"/>
  <c r="BV714" i="14"/>
  <c r="BV718" i="14"/>
  <c r="BV722" i="14"/>
  <c r="BV726" i="14"/>
  <c r="BV730" i="14"/>
  <c r="BV734" i="14"/>
  <c r="BV738" i="14"/>
  <c r="BV742" i="14"/>
  <c r="BV746" i="14"/>
  <c r="BV750" i="14"/>
  <c r="BV754" i="14"/>
  <c r="BV758" i="14"/>
  <c r="BV762" i="14"/>
  <c r="BV766" i="14"/>
  <c r="BV770" i="14"/>
  <c r="BV774" i="14"/>
  <c r="BT20" i="14"/>
  <c r="BU26" i="14"/>
  <c r="BU32" i="14"/>
  <c r="BV38" i="14"/>
  <c r="BV44" i="14"/>
  <c r="BT52" i="14"/>
  <c r="BU58" i="14"/>
  <c r="BU64" i="14"/>
  <c r="BV70" i="14"/>
  <c r="BV76" i="14"/>
  <c r="BT84" i="14"/>
  <c r="BU90" i="14"/>
  <c r="BU96" i="14"/>
  <c r="BV102" i="14"/>
  <c r="BV108" i="14"/>
  <c r="BT116" i="14"/>
  <c r="BU122" i="14"/>
  <c r="BU128" i="14"/>
  <c r="BV134" i="14"/>
  <c r="BV140" i="14"/>
  <c r="BT148" i="14"/>
  <c r="BU154" i="14"/>
  <c r="BU160" i="14"/>
  <c r="BV166" i="14"/>
  <c r="BV172" i="14"/>
  <c r="BT180" i="14"/>
  <c r="BU186" i="14"/>
  <c r="BU192" i="14"/>
  <c r="BV198" i="14"/>
  <c r="BV204" i="14"/>
  <c r="BT212" i="14"/>
  <c r="BU218" i="14"/>
  <c r="BU224" i="14"/>
  <c r="BV230" i="14"/>
  <c r="BV236" i="14"/>
  <c r="BT244" i="14"/>
  <c r="BU250" i="14"/>
  <c r="BU256" i="14"/>
  <c r="BV262" i="14"/>
  <c r="BV268" i="14"/>
  <c r="BT276" i="14"/>
  <c r="BU282" i="14"/>
  <c r="BU288" i="14"/>
  <c r="BV294" i="14"/>
  <c r="BV300" i="14"/>
  <c r="BT308" i="14"/>
  <c r="BU314" i="14"/>
  <c r="BU320" i="14"/>
  <c r="BV326" i="14"/>
  <c r="BV332" i="14"/>
  <c r="BT340" i="14"/>
  <c r="BU346" i="14"/>
  <c r="BU352" i="14"/>
  <c r="BU357" i="14"/>
  <c r="BT362" i="14"/>
  <c r="BU367" i="14"/>
  <c r="BT372" i="14"/>
  <c r="BV376" i="14"/>
  <c r="BU381" i="14"/>
  <c r="BT386" i="14"/>
  <c r="BU391" i="14"/>
  <c r="BT396" i="14"/>
  <c r="BV400" i="14"/>
  <c r="BU405" i="14"/>
  <c r="BT410" i="14"/>
  <c r="BU415" i="14"/>
  <c r="BT420" i="14"/>
  <c r="BV424" i="14"/>
  <c r="BU429" i="14"/>
  <c r="BT434" i="14"/>
  <c r="BU439" i="14"/>
  <c r="BT444" i="14"/>
  <c r="BV448" i="14"/>
  <c r="BU453" i="14"/>
  <c r="BT458" i="14"/>
  <c r="BU463" i="14"/>
  <c r="BT468" i="14"/>
  <c r="BV472" i="14"/>
  <c r="BU477" i="14"/>
  <c r="BT482" i="14"/>
  <c r="BU487" i="14"/>
  <c r="BT492" i="14"/>
  <c r="BV496" i="14"/>
  <c r="BU501" i="14"/>
  <c r="BT506" i="14"/>
  <c r="BU511" i="14"/>
  <c r="BT516" i="14"/>
  <c r="BV520" i="14"/>
  <c r="BU525" i="14"/>
  <c r="BT530" i="14"/>
  <c r="BU535" i="14"/>
  <c r="BT540" i="14"/>
  <c r="BV544" i="14"/>
  <c r="BU549" i="14"/>
  <c r="BT554" i="14"/>
  <c r="BU559" i="14"/>
  <c r="BT564" i="14"/>
  <c r="BV568" i="14"/>
  <c r="BU573" i="14"/>
  <c r="BT578" i="14"/>
  <c r="BU583" i="14"/>
  <c r="BT588" i="14"/>
  <c r="BV592" i="14"/>
  <c r="BU597" i="14"/>
  <c r="BT602" i="14"/>
  <c r="BU607" i="14"/>
  <c r="BT612" i="14"/>
  <c r="BV616" i="14"/>
  <c r="BU621" i="14"/>
  <c r="BT626" i="14"/>
  <c r="BU631" i="14"/>
  <c r="BT636" i="14"/>
  <c r="BV640" i="14"/>
  <c r="BU645" i="14"/>
  <c r="BT650" i="14"/>
  <c r="BU655" i="14"/>
  <c r="BT660" i="14"/>
  <c r="BV664" i="14"/>
  <c r="BU669" i="14"/>
  <c r="BT674" i="14"/>
  <c r="BU679" i="14"/>
  <c r="BT684" i="14"/>
  <c r="BV688" i="14"/>
  <c r="BU693" i="14"/>
  <c r="BT698" i="14"/>
  <c r="BU703" i="14"/>
  <c r="BT708" i="14"/>
  <c r="BV712" i="14"/>
  <c r="BU717" i="14"/>
  <c r="BT722" i="14"/>
  <c r="BU727" i="14"/>
  <c r="BT732" i="14"/>
  <c r="BV736" i="14"/>
  <c r="BU741" i="14"/>
  <c r="BT746" i="14"/>
  <c r="BU751" i="14"/>
  <c r="BT756" i="14"/>
  <c r="BV760" i="14"/>
  <c r="BU765" i="14"/>
  <c r="BT770" i="14"/>
  <c r="BU775" i="14"/>
  <c r="BV779" i="14"/>
  <c r="BV783" i="14"/>
  <c r="BV787" i="14"/>
  <c r="BV791" i="14"/>
  <c r="BV795" i="14"/>
  <c r="BV799" i="14"/>
  <c r="BV803" i="14"/>
  <c r="BV807" i="14"/>
  <c r="BV811" i="14"/>
  <c r="BV815" i="14"/>
  <c r="BV819" i="14"/>
  <c r="BV823" i="14"/>
  <c r="BV827" i="14"/>
  <c r="BV831" i="14"/>
  <c r="BV835" i="14"/>
  <c r="BV839" i="14"/>
  <c r="BV843" i="14"/>
  <c r="BV847" i="14"/>
  <c r="BV851" i="14"/>
  <c r="BV855" i="14"/>
  <c r="BV859" i="14"/>
  <c r="BV863" i="14"/>
  <c r="BV867" i="14"/>
  <c r="BV871" i="14"/>
  <c r="BV875" i="14"/>
  <c r="BV879" i="14"/>
  <c r="BV883" i="14"/>
  <c r="BV887" i="14"/>
  <c r="BV891" i="14"/>
  <c r="BV895" i="14"/>
  <c r="BV899" i="14"/>
  <c r="BV903" i="14"/>
  <c r="BV907" i="14"/>
  <c r="BV911" i="14"/>
  <c r="BV915" i="14"/>
  <c r="BV919" i="14"/>
  <c r="BV923" i="14"/>
  <c r="BV927" i="14"/>
  <c r="BV931" i="14"/>
  <c r="BV935" i="14"/>
  <c r="BV939" i="14"/>
  <c r="BV943" i="14"/>
  <c r="BV947" i="14"/>
  <c r="BV951" i="14"/>
  <c r="BV955" i="14"/>
  <c r="BV959" i="14"/>
  <c r="BV963" i="14"/>
  <c r="BV967" i="14"/>
  <c r="BV971" i="14"/>
  <c r="BV975" i="14"/>
  <c r="BV979" i="14"/>
  <c r="BV983" i="14"/>
  <c r="BV987" i="14"/>
  <c r="BV991" i="14"/>
  <c r="BV995" i="14"/>
  <c r="BV999" i="14"/>
  <c r="BV1003" i="14"/>
  <c r="BV1007" i="14"/>
  <c r="BV1011" i="14"/>
  <c r="BV1015" i="14"/>
  <c r="BV1019" i="14"/>
  <c r="BV1023" i="14"/>
  <c r="BV1027" i="14"/>
  <c r="BV1031" i="14"/>
  <c r="BV1035" i="14"/>
  <c r="BV1039" i="14"/>
  <c r="BV1043" i="14"/>
  <c r="BV1047" i="14"/>
  <c r="BV1051" i="14"/>
  <c r="BV1055" i="14"/>
  <c r="BV1059" i="14"/>
  <c r="BV1063" i="14"/>
  <c r="BV1067" i="14"/>
  <c r="BV1071" i="14"/>
  <c r="BV1075" i="14"/>
  <c r="BV1079" i="14"/>
  <c r="BV1083" i="14"/>
  <c r="BV1087" i="14"/>
  <c r="BV1091" i="14"/>
  <c r="BV1095" i="14"/>
  <c r="BV1099" i="14"/>
  <c r="BV1103" i="14"/>
  <c r="BV1107" i="14"/>
  <c r="BV1111" i="14"/>
  <c r="BV1115" i="14"/>
  <c r="BV1119" i="14"/>
  <c r="BV1123" i="14"/>
  <c r="BV1127" i="14"/>
  <c r="BV1131" i="14"/>
  <c r="BV1135" i="14"/>
  <c r="BV1139" i="14"/>
  <c r="BV1143" i="14"/>
  <c r="BV1147" i="14"/>
  <c r="BV1151" i="14"/>
  <c r="BV1155" i="14"/>
  <c r="BV1159" i="14"/>
  <c r="BV1163" i="14"/>
  <c r="BV1167" i="14"/>
  <c r="BV1171" i="14"/>
  <c r="BV1175" i="14"/>
  <c r="BV1179" i="14"/>
  <c r="BV1183" i="14"/>
  <c r="BV1187" i="14"/>
  <c r="BV1191" i="14"/>
  <c r="BV1195" i="14"/>
  <c r="BV1199" i="14"/>
  <c r="BV1203" i="14"/>
  <c r="BV1207" i="14"/>
  <c r="BV1211" i="14"/>
  <c r="BV1215" i="14"/>
  <c r="BV1219" i="14"/>
  <c r="BV1223" i="14"/>
  <c r="BV1227" i="14"/>
  <c r="BV1231" i="14"/>
  <c r="BV1235" i="14"/>
  <c r="BV1239" i="14"/>
  <c r="BV1243" i="14"/>
  <c r="BV1247" i="14"/>
  <c r="BV1251" i="14"/>
  <c r="BV1255" i="14"/>
  <c r="BV1259" i="14"/>
  <c r="BV1263" i="14"/>
  <c r="BV1267" i="14"/>
  <c r="BV1271" i="14"/>
  <c r="BV1275" i="14"/>
  <c r="BV1279" i="14"/>
  <c r="BV1283" i="14"/>
  <c r="BV1287" i="14"/>
  <c r="BV1291" i="14"/>
  <c r="BV1295" i="14"/>
  <c r="BV1299" i="14"/>
  <c r="BV1303" i="14"/>
  <c r="BV1307" i="14"/>
  <c r="BV1311" i="14"/>
  <c r="BV1315" i="14"/>
  <c r="BV1319" i="14"/>
  <c r="BV1323" i="14"/>
  <c r="BV1327" i="14"/>
  <c r="BV1331" i="14"/>
  <c r="BV1335" i="14"/>
  <c r="BV1339" i="14"/>
  <c r="BV1343" i="14"/>
  <c r="BV1347" i="14"/>
  <c r="BV1351" i="14"/>
  <c r="BV1355" i="14"/>
  <c r="BV1359" i="14"/>
  <c r="BV1363" i="14"/>
  <c r="BV1367" i="14"/>
  <c r="BV1371" i="14"/>
  <c r="BV1375" i="14"/>
  <c r="BV1379" i="14"/>
  <c r="BV1383" i="14"/>
  <c r="BV1387" i="14"/>
  <c r="BV1391" i="14"/>
  <c r="BV1395" i="14"/>
  <c r="BV1399" i="14"/>
  <c r="BV1403" i="14"/>
  <c r="BV1407" i="14"/>
  <c r="BV1411" i="14"/>
  <c r="BV1415" i="14"/>
  <c r="BV1419" i="14"/>
  <c r="BV1423" i="14"/>
  <c r="BV1427" i="14"/>
  <c r="BV1431" i="14"/>
  <c r="BV1435" i="14"/>
  <c r="BV1439" i="14"/>
  <c r="BV1443" i="14"/>
  <c r="BV1447" i="14"/>
  <c r="BV1451" i="14"/>
  <c r="BV1455" i="14"/>
  <c r="BV1459" i="14"/>
  <c r="BV1463" i="14"/>
  <c r="BV1467" i="14"/>
  <c r="BV1471" i="14"/>
  <c r="BV1475" i="14"/>
  <c r="BV1479" i="14"/>
  <c r="BV1483" i="14"/>
  <c r="BV1487" i="14"/>
  <c r="BV1491" i="14"/>
  <c r="BV1495" i="14"/>
  <c r="BV1499" i="14"/>
  <c r="BV1503" i="14"/>
  <c r="BV1507" i="14"/>
  <c r="BV1511" i="14"/>
  <c r="BV1515" i="14"/>
  <c r="BV1519" i="14"/>
  <c r="BV1523" i="14"/>
  <c r="BV1527" i="14"/>
  <c r="BV1531" i="14"/>
  <c r="BV1535" i="14"/>
  <c r="BV1539" i="14"/>
  <c r="BV1543" i="14"/>
  <c r="BV1547" i="14"/>
  <c r="BV1551" i="14"/>
  <c r="BV1555" i="14"/>
  <c r="BV1559" i="14"/>
  <c r="BV1563" i="14"/>
  <c r="BV1567" i="14"/>
  <c r="BV1571" i="14"/>
  <c r="BV1575" i="14"/>
  <c r="BU14" i="14"/>
  <c r="BU20" i="14"/>
  <c r="BV26" i="14"/>
  <c r="BV32" i="14"/>
  <c r="BU39" i="14"/>
  <c r="BU46" i="14"/>
  <c r="BU52" i="14"/>
  <c r="BV58" i="14"/>
  <c r="BV64" i="14"/>
  <c r="BU71" i="14"/>
  <c r="BU78" i="14"/>
  <c r="BU84" i="14"/>
  <c r="BV90" i="14"/>
  <c r="BV96" i="14"/>
  <c r="BU103" i="14"/>
  <c r="BU110" i="14"/>
  <c r="BU116" i="14"/>
  <c r="BV122" i="14"/>
  <c r="BV128" i="14"/>
  <c r="BU135" i="14"/>
  <c r="BU142" i="14"/>
  <c r="BU148" i="14"/>
  <c r="BV154" i="14"/>
  <c r="BV160" i="14"/>
  <c r="BU167" i="14"/>
  <c r="BU174" i="14"/>
  <c r="BU180" i="14"/>
  <c r="BV186" i="14"/>
  <c r="BV192" i="14"/>
  <c r="BU199" i="14"/>
  <c r="BU206" i="14"/>
  <c r="BU212" i="14"/>
  <c r="BV218" i="14"/>
  <c r="BV224" i="14"/>
  <c r="BU231" i="14"/>
  <c r="BU238" i="14"/>
  <c r="BU244" i="14"/>
  <c r="BV250" i="14"/>
  <c r="BV256" i="14"/>
  <c r="BU263" i="14"/>
  <c r="BU270" i="14"/>
  <c r="BU276" i="14"/>
  <c r="BV282" i="14"/>
  <c r="BV288" i="14"/>
  <c r="BU295" i="14"/>
  <c r="BU302" i="14"/>
  <c r="BU308" i="14"/>
  <c r="BV314" i="14"/>
  <c r="BV320" i="14"/>
  <c r="BU327" i="14"/>
  <c r="BU334" i="14"/>
  <c r="BU340" i="14"/>
  <c r="BV346" i="14"/>
  <c r="BV352" i="14"/>
  <c r="BV357" i="14"/>
  <c r="BT363" i="14"/>
  <c r="BV367" i="14"/>
  <c r="BU372" i="14"/>
  <c r="BT377" i="14"/>
  <c r="BV381" i="14"/>
  <c r="BT387" i="14"/>
  <c r="BV391" i="14"/>
  <c r="BU396" i="14"/>
  <c r="BT401" i="14"/>
  <c r="BV405" i="14"/>
  <c r="BT411" i="14"/>
  <c r="BV415" i="14"/>
  <c r="BU420" i="14"/>
  <c r="BT425" i="14"/>
  <c r="BV429" i="14"/>
  <c r="BT435" i="14"/>
  <c r="BV439" i="14"/>
  <c r="BU444" i="14"/>
  <c r="BT449" i="14"/>
  <c r="BV453" i="14"/>
  <c r="BT459" i="14"/>
  <c r="BV463" i="14"/>
  <c r="BU468" i="14"/>
  <c r="BT473" i="14"/>
  <c r="BV477" i="14"/>
  <c r="BT483" i="14"/>
  <c r="BV487" i="14"/>
  <c r="BU492" i="14"/>
  <c r="BT497" i="14"/>
  <c r="BV501" i="14"/>
  <c r="BT507" i="14"/>
  <c r="BV511" i="14"/>
  <c r="BU516" i="14"/>
  <c r="BT521" i="14"/>
  <c r="BV525" i="14"/>
  <c r="BT531" i="14"/>
  <c r="BV535" i="14"/>
  <c r="BU540" i="14"/>
  <c r="BT545" i="14"/>
  <c r="BV549" i="14"/>
  <c r="BT555" i="14"/>
  <c r="BV559" i="14"/>
  <c r="BU564" i="14"/>
  <c r="BT569" i="14"/>
  <c r="BV573" i="14"/>
  <c r="BT579" i="14"/>
  <c r="BV583" i="14"/>
  <c r="BU588" i="14"/>
  <c r="BT593" i="14"/>
  <c r="BV597" i="14"/>
  <c r="BT603" i="14"/>
  <c r="BV607" i="14"/>
  <c r="BU612" i="14"/>
  <c r="BT617" i="14"/>
  <c r="BV621" i="14"/>
  <c r="BT627" i="14"/>
  <c r="BV631" i="14"/>
  <c r="BU636" i="14"/>
  <c r="BT641" i="14"/>
  <c r="BV645" i="14"/>
  <c r="BT651" i="14"/>
  <c r="BV655" i="14"/>
  <c r="BU660" i="14"/>
  <c r="BT665" i="14"/>
  <c r="BV669" i="14"/>
  <c r="BT675" i="14"/>
  <c r="BV679" i="14"/>
  <c r="BU684" i="14"/>
  <c r="BT689" i="14"/>
  <c r="BV693" i="14"/>
  <c r="BT699" i="14"/>
  <c r="BV703" i="14"/>
  <c r="BU708" i="14"/>
  <c r="BT713" i="14"/>
  <c r="BV717" i="14"/>
  <c r="BT723" i="14"/>
  <c r="BV727" i="14"/>
  <c r="BU732" i="14"/>
  <c r="BT737" i="14"/>
  <c r="BV741" i="14"/>
  <c r="BT747" i="14"/>
  <c r="BV751" i="14"/>
  <c r="BU756" i="14"/>
  <c r="BT761" i="14"/>
  <c r="BV765" i="14"/>
  <c r="BT771" i="14"/>
  <c r="BV775" i="14"/>
  <c r="BT780" i="14"/>
  <c r="BT784" i="14"/>
  <c r="BT788" i="14"/>
  <c r="BT792" i="14"/>
  <c r="BT796" i="14"/>
  <c r="BT800" i="14"/>
  <c r="BT804" i="14"/>
  <c r="BT808" i="14"/>
  <c r="BT812" i="14"/>
  <c r="BT816" i="14"/>
  <c r="BT820" i="14"/>
  <c r="BT824" i="14"/>
  <c r="BT828" i="14"/>
  <c r="BT832" i="14"/>
  <c r="BT836" i="14"/>
  <c r="BT840" i="14"/>
  <c r="BT844" i="14"/>
  <c r="BT848" i="14"/>
  <c r="BT852" i="14"/>
  <c r="BT856" i="14"/>
  <c r="BT860" i="14"/>
  <c r="BT864" i="14"/>
  <c r="BT868" i="14"/>
  <c r="BT872" i="14"/>
  <c r="BT876" i="14"/>
  <c r="BT880" i="14"/>
  <c r="BT884" i="14"/>
  <c r="BT888" i="14"/>
  <c r="BT892" i="14"/>
  <c r="BT896" i="14"/>
  <c r="BT900" i="14"/>
  <c r="BT904" i="14"/>
  <c r="BT908" i="14"/>
  <c r="BT912" i="14"/>
  <c r="BT916" i="14"/>
  <c r="BT920" i="14"/>
  <c r="BT924" i="14"/>
  <c r="BT928" i="14"/>
  <c r="BT932" i="14"/>
  <c r="BT936" i="14"/>
  <c r="BT940" i="14"/>
  <c r="BT944" i="14"/>
  <c r="BT948" i="14"/>
  <c r="BT952" i="14"/>
  <c r="BT956" i="14"/>
  <c r="BT960" i="14"/>
  <c r="BT964" i="14"/>
  <c r="BT968" i="14"/>
  <c r="BT972" i="14"/>
  <c r="BT976" i="14"/>
  <c r="BT980" i="14"/>
  <c r="BT984" i="14"/>
  <c r="BT988" i="14"/>
  <c r="BT992" i="14"/>
  <c r="BT996" i="14"/>
  <c r="BT1000" i="14"/>
  <c r="BT1004" i="14"/>
  <c r="BT1008" i="14"/>
  <c r="BT1012" i="14"/>
  <c r="BT1016" i="14"/>
  <c r="BT1020" i="14"/>
  <c r="BT1024" i="14"/>
  <c r="BT1028" i="14"/>
  <c r="BT1032" i="14"/>
  <c r="BT1036" i="14"/>
  <c r="BT1040" i="14"/>
  <c r="BT1044" i="14"/>
  <c r="BT1048" i="14"/>
  <c r="BT1052" i="14"/>
  <c r="BT1056" i="14"/>
  <c r="BT1060" i="14"/>
  <c r="BT1064" i="14"/>
  <c r="BT1068" i="14"/>
  <c r="BT1072" i="14"/>
  <c r="BT1076" i="14"/>
  <c r="BT1080" i="14"/>
  <c r="BT1084" i="14"/>
  <c r="BT1088" i="14"/>
  <c r="BT1092" i="14"/>
  <c r="BT1096" i="14"/>
  <c r="BT1100" i="14"/>
  <c r="BT1104" i="14"/>
  <c r="BT1108" i="14"/>
  <c r="BT1112" i="14"/>
  <c r="BT1116" i="14"/>
  <c r="BT1120" i="14"/>
  <c r="BT1124" i="14"/>
  <c r="BT1128" i="14"/>
  <c r="BT1132" i="14"/>
  <c r="BT1136" i="14"/>
  <c r="BT1140" i="14"/>
  <c r="BT1144" i="14"/>
  <c r="BT1148" i="14"/>
  <c r="BT1152" i="14"/>
  <c r="BT1156" i="14"/>
  <c r="BT1160" i="14"/>
  <c r="BT1164" i="14"/>
  <c r="BT1168" i="14"/>
  <c r="BT1172" i="14"/>
  <c r="BT1176" i="14"/>
  <c r="BT1180" i="14"/>
  <c r="BT1184" i="14"/>
  <c r="BT1188" i="14"/>
  <c r="BT1192" i="14"/>
  <c r="BT1196" i="14"/>
  <c r="BT1200" i="14"/>
  <c r="BT1204" i="14"/>
  <c r="BT1208" i="14"/>
  <c r="BT1212" i="14"/>
  <c r="BT1216" i="14"/>
  <c r="BT1220" i="14"/>
  <c r="BT1224" i="14"/>
  <c r="BT1228" i="14"/>
  <c r="BT1232" i="14"/>
  <c r="BT1236" i="14"/>
  <c r="BT1240" i="14"/>
  <c r="BT1244" i="14"/>
  <c r="BT1248" i="14"/>
  <c r="BT1252" i="14"/>
  <c r="BT1256" i="14"/>
  <c r="BT1260" i="14"/>
  <c r="BT1264" i="14"/>
  <c r="BT1268" i="14"/>
  <c r="BT1272" i="14"/>
  <c r="BT1276" i="14"/>
  <c r="BT1280" i="14"/>
  <c r="BT1284" i="14"/>
  <c r="BT1288" i="14"/>
  <c r="BT1292" i="14"/>
  <c r="BT1296" i="14"/>
  <c r="BT1300" i="14"/>
  <c r="BT1304" i="14"/>
  <c r="BT1308" i="14"/>
  <c r="BT1312" i="14"/>
  <c r="BT1316" i="14"/>
  <c r="BT1320" i="14"/>
  <c r="BT1324" i="14"/>
  <c r="BT1328" i="14"/>
  <c r="BT1332" i="14"/>
  <c r="BT1336" i="14"/>
  <c r="BT1340" i="14"/>
  <c r="BT1344" i="14"/>
  <c r="BT1348" i="14"/>
  <c r="BT1352" i="14"/>
  <c r="BT1356" i="14"/>
  <c r="BT1360" i="14"/>
  <c r="BT1364" i="14"/>
  <c r="BT1368" i="14"/>
  <c r="BT1372" i="14"/>
  <c r="BT1376" i="14"/>
  <c r="BT1380" i="14"/>
  <c r="BT1384" i="14"/>
  <c r="BT1388" i="14"/>
  <c r="BT1392" i="14"/>
  <c r="BT1396" i="14"/>
  <c r="BT1400" i="14"/>
  <c r="BT1404" i="14"/>
  <c r="BT1408" i="14"/>
  <c r="BT1412" i="14"/>
  <c r="BT1416" i="14"/>
  <c r="BT1420" i="14"/>
  <c r="BT1424" i="14"/>
  <c r="BT1428" i="14"/>
  <c r="BT1432" i="14"/>
  <c r="BT1436" i="14"/>
  <c r="BT1440" i="14"/>
  <c r="BT1444" i="14"/>
  <c r="BT1448" i="14"/>
  <c r="BT1452" i="14"/>
  <c r="BT1456" i="14"/>
  <c r="BT1460" i="14"/>
  <c r="BT1464" i="14"/>
  <c r="BT1468" i="14"/>
  <c r="BT1472" i="14"/>
  <c r="BT1476" i="14"/>
  <c r="BT1480" i="14"/>
  <c r="BT1484" i="14"/>
  <c r="BT1488" i="14"/>
  <c r="BT1492" i="14"/>
  <c r="BT1496" i="14"/>
  <c r="BT1500" i="14"/>
  <c r="BT1504" i="14"/>
  <c r="BT1508" i="14"/>
  <c r="BT1512" i="14"/>
  <c r="BT1516" i="14"/>
  <c r="BT1520" i="14"/>
  <c r="BT1524" i="14"/>
  <c r="BT1528" i="14"/>
  <c r="BT1532" i="14"/>
  <c r="BT1536" i="14"/>
  <c r="BT1540" i="14"/>
  <c r="BT1544" i="14"/>
  <c r="BT1548" i="14"/>
  <c r="BT1552" i="14"/>
  <c r="BT1556" i="14"/>
  <c r="BT1560" i="14"/>
  <c r="BT1564" i="14"/>
  <c r="BT1568" i="14"/>
  <c r="BT1572" i="14"/>
  <c r="BT21" i="14"/>
  <c r="BU28" i="14"/>
  <c r="BU36" i="14"/>
  <c r="BV43" i="14"/>
  <c r="BV51" i="14"/>
  <c r="BV59" i="14"/>
  <c r="BV67" i="14"/>
  <c r="BV74" i="14"/>
  <c r="BT82" i="14"/>
  <c r="BT90" i="14"/>
  <c r="BT98" i="14"/>
  <c r="BT106" i="14"/>
  <c r="BV112" i="14"/>
  <c r="BV120" i="14"/>
  <c r="BT128" i="14"/>
  <c r="BV136" i="14"/>
  <c r="BT144" i="14"/>
  <c r="BU151" i="14"/>
  <c r="BU159" i="14"/>
  <c r="BU166" i="14"/>
  <c r="BU175" i="14"/>
  <c r="BU182" i="14"/>
  <c r="BU190" i="14"/>
  <c r="BT197" i="14"/>
  <c r="BU204" i="14"/>
  <c r="BT213" i="14"/>
  <c r="BU220" i="14"/>
  <c r="BU228" i="14"/>
  <c r="BV235" i="14"/>
  <c r="BV243" i="14"/>
  <c r="BV251" i="14"/>
  <c r="BV259" i="14"/>
  <c r="BV266" i="14"/>
  <c r="BT274" i="14"/>
  <c r="BT282" i="14"/>
  <c r="BT290" i="14"/>
  <c r="BT298" i="14"/>
  <c r="BV304" i="14"/>
  <c r="BV312" i="14"/>
  <c r="BT320" i="14"/>
  <c r="BV328" i="14"/>
  <c r="BT336" i="14"/>
  <c r="BU343" i="14"/>
  <c r="BU351" i="14"/>
  <c r="BT357" i="14"/>
  <c r="BV363" i="14"/>
  <c r="BT369" i="14"/>
  <c r="BT375" i="14"/>
  <c r="BU380" i="14"/>
  <c r="BV385" i="14"/>
  <c r="BU392" i="14"/>
  <c r="BV397" i="14"/>
  <c r="BV403" i="14"/>
  <c r="BT409" i="14"/>
  <c r="BT415" i="14"/>
  <c r="BT421" i="14"/>
  <c r="BT427" i="14"/>
  <c r="BU432" i="14"/>
  <c r="BV437" i="14"/>
  <c r="BV443" i="14"/>
  <c r="BV449" i="14"/>
  <c r="BV455" i="14"/>
  <c r="BT461" i="14"/>
  <c r="BT467" i="14"/>
  <c r="BU472" i="14"/>
  <c r="BT479" i="14"/>
  <c r="BU484" i="14"/>
  <c r="BV489" i="14"/>
  <c r="BV495" i="14"/>
  <c r="BT501" i="14"/>
  <c r="BV507" i="14"/>
  <c r="BT513" i="14"/>
  <c r="BT519" i="14"/>
  <c r="BU524" i="14"/>
  <c r="BV529" i="14"/>
  <c r="BU536" i="14"/>
  <c r="BV541" i="14"/>
  <c r="BV547" i="14"/>
  <c r="BT553" i="14"/>
  <c r="BT559" i="14"/>
  <c r="BT565" i="14"/>
  <c r="BT571" i="14"/>
  <c r="BU576" i="14"/>
  <c r="BV581" i="14"/>
  <c r="BV587" i="14"/>
  <c r="BV593" i="14"/>
  <c r="BV599" i="14"/>
  <c r="BT605" i="14"/>
  <c r="BT611" i="14"/>
  <c r="BU616" i="14"/>
  <c r="BT623" i="14"/>
  <c r="BU628" i="14"/>
  <c r="BV633" i="14"/>
  <c r="BV639" i="14"/>
  <c r="BT645" i="14"/>
  <c r="BV651" i="14"/>
  <c r="BT657" i="14"/>
  <c r="BT663" i="14"/>
  <c r="BU668" i="14"/>
  <c r="BV673" i="14"/>
  <c r="BU680" i="14"/>
  <c r="BV685" i="14"/>
  <c r="BV691" i="14"/>
  <c r="BT697" i="14"/>
  <c r="BT703" i="14"/>
  <c r="BT709" i="14"/>
  <c r="BT715" i="14"/>
  <c r="BU720" i="14"/>
  <c r="BV725" i="14"/>
  <c r="BV731" i="14"/>
  <c r="BV737" i="14"/>
  <c r="BV743" i="14"/>
  <c r="BT749" i="14"/>
  <c r="BT755" i="14"/>
  <c r="BU760" i="14"/>
  <c r="BT767" i="14"/>
  <c r="BU772" i="14"/>
  <c r="BV777" i="14"/>
  <c r="BV782" i="14"/>
  <c r="BU787" i="14"/>
  <c r="BV792" i="14"/>
  <c r="BU797" i="14"/>
  <c r="BT802" i="14"/>
  <c r="BV806" i="14"/>
  <c r="BU811" i="14"/>
  <c r="BV816" i="14"/>
  <c r="BU821" i="14"/>
  <c r="BT826" i="14"/>
  <c r="BV830" i="14"/>
  <c r="BU835" i="14"/>
  <c r="BV840" i="14"/>
  <c r="BU845" i="14"/>
  <c r="BT850" i="14"/>
  <c r="BV854" i="14"/>
  <c r="BU859" i="14"/>
  <c r="BV864" i="14"/>
  <c r="BU869" i="14"/>
  <c r="BT874" i="14"/>
  <c r="BV878" i="14"/>
  <c r="BU883" i="14"/>
  <c r="BV888" i="14"/>
  <c r="BU893" i="14"/>
  <c r="BT898" i="14"/>
  <c r="BV902" i="14"/>
  <c r="BU907" i="14"/>
  <c r="BV912" i="14"/>
  <c r="BU917" i="14"/>
  <c r="BT922" i="14"/>
  <c r="BV926" i="14"/>
  <c r="BU931" i="14"/>
  <c r="BV936" i="14"/>
  <c r="BU941" i="14"/>
  <c r="BT946" i="14"/>
  <c r="BV950" i="14"/>
  <c r="BU955" i="14"/>
  <c r="BV960" i="14"/>
  <c r="BU965" i="14"/>
  <c r="BT970" i="14"/>
  <c r="BV974" i="14"/>
  <c r="BU979" i="14"/>
  <c r="BV984" i="14"/>
  <c r="BU989" i="14"/>
  <c r="BT994" i="14"/>
  <c r="BV998" i="14"/>
  <c r="BU1003" i="14"/>
  <c r="BV1008" i="14"/>
  <c r="BU1013" i="14"/>
  <c r="BT1018" i="14"/>
  <c r="BV1022" i="14"/>
  <c r="BU1027" i="14"/>
  <c r="BV1032" i="14"/>
  <c r="BU1037" i="14"/>
  <c r="BT1042" i="14"/>
  <c r="BV1046" i="14"/>
  <c r="BU1051" i="14"/>
  <c r="BV1056" i="14"/>
  <c r="BU1061" i="14"/>
  <c r="BT1066" i="14"/>
  <c r="BV1070" i="14"/>
  <c r="BU1075" i="14"/>
  <c r="BV1080" i="14"/>
  <c r="BU1085" i="14"/>
  <c r="BT1090" i="14"/>
  <c r="BV1094" i="14"/>
  <c r="BU1099" i="14"/>
  <c r="BV1104" i="14"/>
  <c r="BU1109" i="14"/>
  <c r="BT1114" i="14"/>
  <c r="BV1118" i="14"/>
  <c r="BU1123" i="14"/>
  <c r="BV1128" i="14"/>
  <c r="BU1133" i="14"/>
  <c r="BT1138" i="14"/>
  <c r="BV1142" i="14"/>
  <c r="BU1147" i="14"/>
  <c r="BV1152" i="14"/>
  <c r="BU1157" i="14"/>
  <c r="BT1162" i="14"/>
  <c r="BV1166" i="14"/>
  <c r="BU1171" i="14"/>
  <c r="BV1176" i="14"/>
  <c r="BU1181" i="14"/>
  <c r="BT1186" i="14"/>
  <c r="BV1190" i="14"/>
  <c r="BU1195" i="14"/>
  <c r="BV1200" i="14"/>
  <c r="BU1205" i="14"/>
  <c r="BT1210" i="14"/>
  <c r="BV1214" i="14"/>
  <c r="BU1219" i="14"/>
  <c r="BV1224" i="14"/>
  <c r="BU1229" i="14"/>
  <c r="BT1234" i="14"/>
  <c r="BV1238" i="14"/>
  <c r="BU1243" i="14"/>
  <c r="BV1248" i="14"/>
  <c r="BU1253" i="14"/>
  <c r="BT1258" i="14"/>
  <c r="BV1262" i="14"/>
  <c r="BU1267" i="14"/>
  <c r="BV1272" i="14"/>
  <c r="BU1277" i="14"/>
  <c r="BT1282" i="14"/>
  <c r="BV1286" i="14"/>
  <c r="BU1291" i="14"/>
  <c r="BV1296" i="14"/>
  <c r="BU1301" i="14"/>
  <c r="BT1306" i="14"/>
  <c r="BV1310" i="14"/>
  <c r="BU1315" i="14"/>
  <c r="BV1320" i="14"/>
  <c r="BU1325" i="14"/>
  <c r="BT1330" i="14"/>
  <c r="BV1334" i="14"/>
  <c r="BU1339" i="14"/>
  <c r="BV1344" i="14"/>
  <c r="BU1349" i="14"/>
  <c r="BT1354" i="14"/>
  <c r="BV1358" i="14"/>
  <c r="BU1363" i="14"/>
  <c r="BV1368" i="14"/>
  <c r="BU1373" i="14"/>
  <c r="BT1378" i="14"/>
  <c r="BV1382" i="14"/>
  <c r="BU1387" i="14"/>
  <c r="BV1392" i="14"/>
  <c r="BU1397" i="14"/>
  <c r="BT1402" i="14"/>
  <c r="BV1406" i="14"/>
  <c r="BU1411" i="14"/>
  <c r="BV1416" i="14"/>
  <c r="BU1421" i="14"/>
  <c r="BT1426" i="14"/>
  <c r="BV1430" i="14"/>
  <c r="BU1435" i="14"/>
  <c r="BV1440" i="14"/>
  <c r="BU1445" i="14"/>
  <c r="BT1450" i="14"/>
  <c r="BV1454" i="14"/>
  <c r="BU1459" i="14"/>
  <c r="BV1464" i="14"/>
  <c r="BU1469" i="14"/>
  <c r="BT1474" i="14"/>
  <c r="BV1478" i="14"/>
  <c r="BU1483" i="14"/>
  <c r="BV1488" i="14"/>
  <c r="BU1493" i="14"/>
  <c r="BT1498" i="14"/>
  <c r="BV1502" i="14"/>
  <c r="BU1507" i="14"/>
  <c r="BV1512" i="14"/>
  <c r="BU1517" i="14"/>
  <c r="BT1522" i="14"/>
  <c r="BV1526" i="14"/>
  <c r="BU1531" i="14"/>
  <c r="BV1536" i="14"/>
  <c r="BU1541" i="14"/>
  <c r="BT1546" i="14"/>
  <c r="BV1550" i="14"/>
  <c r="BU1555" i="14"/>
  <c r="BV1560" i="14"/>
  <c r="BU1565" i="14"/>
  <c r="BT1570" i="14"/>
  <c r="BV1574" i="14"/>
  <c r="BT1579" i="14"/>
  <c r="BT1583" i="14"/>
  <c r="BT1587" i="14"/>
  <c r="BT1591" i="14"/>
  <c r="BT1595" i="14"/>
  <c r="BT1599" i="14"/>
  <c r="BT1603" i="14"/>
  <c r="BT1607" i="14"/>
  <c r="BT1611" i="14"/>
  <c r="BT1615" i="14"/>
  <c r="BT1619" i="14"/>
  <c r="BT1623" i="14"/>
  <c r="BT1627" i="14"/>
  <c r="BT1631" i="14"/>
  <c r="BT1635" i="14"/>
  <c r="BT1639" i="14"/>
  <c r="BT1643" i="14"/>
  <c r="BT1647" i="14"/>
  <c r="BT1651" i="14"/>
  <c r="BT1655" i="14"/>
  <c r="BT1659" i="14"/>
  <c r="BT1663" i="14"/>
  <c r="BT1667" i="14"/>
  <c r="BT1671" i="14"/>
  <c r="BT1675" i="14"/>
  <c r="BT1679" i="14"/>
  <c r="BT1683" i="14"/>
  <c r="BT1687" i="14"/>
  <c r="BT1691" i="14"/>
  <c r="BT1695" i="14"/>
  <c r="BT1699" i="14"/>
  <c r="BT1703" i="14"/>
  <c r="BT1707" i="14"/>
  <c r="BT1711" i="14"/>
  <c r="BT1715" i="14"/>
  <c r="BT1719" i="14"/>
  <c r="BT1723" i="14"/>
  <c r="BT1727" i="14"/>
  <c r="BT1731" i="14"/>
  <c r="BT1735" i="14"/>
  <c r="BT1739" i="14"/>
  <c r="BT1743" i="14"/>
  <c r="BT1747" i="14"/>
  <c r="BT1751" i="14"/>
  <c r="BT1755" i="14"/>
  <c r="BT1759" i="14"/>
  <c r="BT1763" i="14"/>
  <c r="BT1767" i="14"/>
  <c r="BT1771" i="14"/>
  <c r="BT1775" i="14"/>
  <c r="BT1779" i="14"/>
  <c r="BT1783" i="14"/>
  <c r="BT1787" i="14"/>
  <c r="BT1791" i="14"/>
  <c r="BT1795" i="14"/>
  <c r="BT1799" i="14"/>
  <c r="BT1803" i="14"/>
  <c r="BT1807" i="14"/>
  <c r="BT1811" i="14"/>
  <c r="BT1815" i="14"/>
  <c r="BT1819" i="14"/>
  <c r="BT1823" i="14"/>
  <c r="BT1827" i="14"/>
  <c r="BT1831" i="14"/>
  <c r="BT1835" i="14"/>
  <c r="BT1839" i="14"/>
  <c r="BT1843" i="14"/>
  <c r="BT1847" i="14"/>
  <c r="BT1851" i="14"/>
  <c r="BT1855" i="14"/>
  <c r="BT1859" i="14"/>
  <c r="BT1863" i="14"/>
  <c r="BT1867" i="14"/>
  <c r="BT1871" i="14"/>
  <c r="BT1875" i="14"/>
  <c r="BT1879" i="14"/>
  <c r="BT1883" i="14"/>
  <c r="BT1887" i="14"/>
  <c r="BT1891" i="14"/>
  <c r="BT1895" i="14"/>
  <c r="BT1899" i="14"/>
  <c r="BT1903" i="14"/>
  <c r="BT1907" i="14"/>
  <c r="BT1911" i="14"/>
  <c r="BT1915" i="14"/>
  <c r="BT1919" i="14"/>
  <c r="BT1923" i="14"/>
  <c r="BT1927" i="14"/>
  <c r="BT1931" i="14"/>
  <c r="BT1935" i="14"/>
  <c r="BT1939" i="14"/>
  <c r="BT1943" i="14"/>
  <c r="BT1947" i="14"/>
  <c r="BT1951" i="14"/>
  <c r="BT1955" i="14"/>
  <c r="BT1959" i="14"/>
  <c r="BT1963" i="14"/>
  <c r="BT1967" i="14"/>
  <c r="BT1971" i="14"/>
  <c r="BT1975" i="14"/>
  <c r="BT1979" i="14"/>
  <c r="BT1983" i="14"/>
  <c r="BT1987" i="14"/>
  <c r="BT1991" i="14"/>
  <c r="BT1995" i="14"/>
  <c r="BT1999" i="14"/>
  <c r="BT2003" i="14"/>
  <c r="BT2007" i="14"/>
  <c r="BT2011" i="14"/>
  <c r="BT2015" i="14"/>
  <c r="BT2019" i="14"/>
  <c r="BT2023" i="14"/>
  <c r="BT2027" i="14"/>
  <c r="BT2031" i="14"/>
  <c r="BT2035" i="14"/>
  <c r="BV14" i="14"/>
  <c r="BT22" i="14"/>
  <c r="BV28" i="14"/>
  <c r="BV36" i="14"/>
  <c r="BT44" i="14"/>
  <c r="BV52" i="14"/>
  <c r="BT60" i="14"/>
  <c r="BT68" i="14"/>
  <c r="BU75" i="14"/>
  <c r="BU82" i="14"/>
  <c r="BU91" i="14"/>
  <c r="BU98" i="14"/>
  <c r="BU106" i="14"/>
  <c r="BT113" i="14"/>
  <c r="BT121" i="14"/>
  <c r="BT129" i="14"/>
  <c r="BT137" i="14"/>
  <c r="BU144" i="14"/>
  <c r="BV151" i="14"/>
  <c r="BV159" i="14"/>
  <c r="BV167" i="14"/>
  <c r="BV175" i="14"/>
  <c r="BV182" i="14"/>
  <c r="BV190" i="14"/>
  <c r="BT198" i="14"/>
  <c r="BV206" i="14"/>
  <c r="BT214" i="14"/>
  <c r="BV220" i="14"/>
  <c r="BV228" i="14"/>
  <c r="BT236" i="14"/>
  <c r="BV244" i="14"/>
  <c r="BT252" i="14"/>
  <c r="BT260" i="14"/>
  <c r="BU267" i="14"/>
  <c r="BU274" i="14"/>
  <c r="BU283" i="14"/>
  <c r="BU290" i="14"/>
  <c r="BU298" i="14"/>
  <c r="BT305" i="14"/>
  <c r="BT313" i="14"/>
  <c r="BT321" i="14"/>
  <c r="BT329" i="14"/>
  <c r="BU336" i="14"/>
  <c r="BV343" i="14"/>
  <c r="BV351" i="14"/>
  <c r="BT358" i="14"/>
  <c r="BT364" i="14"/>
  <c r="BU369" i="14"/>
  <c r="BU375" i="14"/>
  <c r="BV380" i="14"/>
  <c r="BU387" i="14"/>
  <c r="BV392" i="14"/>
  <c r="BT398" i="14"/>
  <c r="BT404" i="14"/>
  <c r="BU409" i="14"/>
  <c r="BT416" i="14"/>
  <c r="BU421" i="14"/>
  <c r="BU427" i="14"/>
  <c r="BV432" i="14"/>
  <c r="BT438" i="14"/>
  <c r="BV444" i="14"/>
  <c r="BT450" i="14"/>
  <c r="BT456" i="14"/>
  <c r="BU461" i="14"/>
  <c r="BU467" i="14"/>
  <c r="BU473" i="14"/>
  <c r="BU479" i="14"/>
  <c r="BV484" i="14"/>
  <c r="BT490" i="14"/>
  <c r="BT496" i="14"/>
  <c r="BT502" i="14"/>
  <c r="BT508" i="14"/>
  <c r="BU513" i="14"/>
  <c r="BU519" i="14"/>
  <c r="BV524" i="14"/>
  <c r="BU531" i="14"/>
  <c r="BV536" i="14"/>
  <c r="BT542" i="14"/>
  <c r="BT548" i="14"/>
  <c r="BU553" i="14"/>
  <c r="BT560" i="14"/>
  <c r="BU565" i="14"/>
  <c r="BU571" i="14"/>
  <c r="BV576" i="14"/>
  <c r="BT582" i="14"/>
  <c r="BV588" i="14"/>
  <c r="BT594" i="14"/>
  <c r="BT600" i="14"/>
  <c r="BU605" i="14"/>
  <c r="BU611" i="14"/>
  <c r="BU617" i="14"/>
  <c r="BU623" i="14"/>
  <c r="BV628" i="14"/>
  <c r="BT634" i="14"/>
  <c r="BT640" i="14"/>
  <c r="BT646" i="14"/>
  <c r="BT652" i="14"/>
  <c r="BU657" i="14"/>
  <c r="BU663" i="14"/>
  <c r="BV668" i="14"/>
  <c r="BU675" i="14"/>
  <c r="BV680" i="14"/>
  <c r="BT686" i="14"/>
  <c r="BT692" i="14"/>
  <c r="BU697" i="14"/>
  <c r="BT704" i="14"/>
  <c r="BU709" i="14"/>
  <c r="BU715" i="14"/>
  <c r="BV720" i="14"/>
  <c r="BT726" i="14"/>
  <c r="BV732" i="14"/>
  <c r="BT738" i="14"/>
  <c r="BT744" i="14"/>
  <c r="BU749" i="14"/>
  <c r="BU755" i="14"/>
  <c r="BU761" i="14"/>
  <c r="BU767" i="14"/>
  <c r="BV772" i="14"/>
  <c r="BT778" i="14"/>
  <c r="BT783" i="14"/>
  <c r="BU788" i="14"/>
  <c r="BT793" i="14"/>
  <c r="BV797" i="14"/>
  <c r="BU802" i="14"/>
  <c r="BT807" i="14"/>
  <c r="BU812" i="14"/>
  <c r="BT817" i="14"/>
  <c r="BV821" i="14"/>
  <c r="BU826" i="14"/>
  <c r="BT831" i="14"/>
  <c r="BU836" i="14"/>
  <c r="BT841" i="14"/>
  <c r="BV845" i="14"/>
  <c r="BU850" i="14"/>
  <c r="BT855" i="14"/>
  <c r="BU860" i="14"/>
  <c r="BT865" i="14"/>
  <c r="BV869" i="14"/>
  <c r="BU874" i="14"/>
  <c r="BT879" i="14"/>
  <c r="BU884" i="14"/>
  <c r="BT889" i="14"/>
  <c r="BV893" i="14"/>
  <c r="BU898" i="14"/>
  <c r="BT903" i="14"/>
  <c r="BU908" i="14"/>
  <c r="BT913" i="14"/>
  <c r="BV917" i="14"/>
  <c r="BU922" i="14"/>
  <c r="BT927" i="14"/>
  <c r="BU932" i="14"/>
  <c r="BT937" i="14"/>
  <c r="BV941" i="14"/>
  <c r="BU946" i="14"/>
  <c r="BT951" i="14"/>
  <c r="BU956" i="14"/>
  <c r="BT961" i="14"/>
  <c r="BV965" i="14"/>
  <c r="BU970" i="14"/>
  <c r="BT975" i="14"/>
  <c r="BU980" i="14"/>
  <c r="BT985" i="14"/>
  <c r="BV989" i="14"/>
  <c r="BU994" i="14"/>
  <c r="BT999" i="14"/>
  <c r="BU1004" i="14"/>
  <c r="BT1009" i="14"/>
  <c r="BV1013" i="14"/>
  <c r="BU1018" i="14"/>
  <c r="BT1023" i="14"/>
  <c r="BU1028" i="14"/>
  <c r="BT1033" i="14"/>
  <c r="BV1037" i="14"/>
  <c r="BU1042" i="14"/>
  <c r="BT1047" i="14"/>
  <c r="BU1052" i="14"/>
  <c r="BT1057" i="14"/>
  <c r="BV1061" i="14"/>
  <c r="BU1066" i="14"/>
  <c r="BT1071" i="14"/>
  <c r="BU1076" i="14"/>
  <c r="BT1081" i="14"/>
  <c r="BV1085" i="14"/>
  <c r="BU1090" i="14"/>
  <c r="BT1095" i="14"/>
  <c r="BU1100" i="14"/>
  <c r="BT1105" i="14"/>
  <c r="BV1109" i="14"/>
  <c r="BU1114" i="14"/>
  <c r="BT1119" i="14"/>
  <c r="BU1124" i="14"/>
  <c r="BT1129" i="14"/>
  <c r="BV1133" i="14"/>
  <c r="BU1138" i="14"/>
  <c r="BT1143" i="14"/>
  <c r="BU1148" i="14"/>
  <c r="BT1153" i="14"/>
  <c r="BV1157" i="14"/>
  <c r="BU1162" i="14"/>
  <c r="BT1167" i="14"/>
  <c r="BU1172" i="14"/>
  <c r="BT1177" i="14"/>
  <c r="BV1181" i="14"/>
  <c r="BU1186" i="14"/>
  <c r="BT1191" i="14"/>
  <c r="BU1196" i="14"/>
  <c r="BT1201" i="14"/>
  <c r="BV1205" i="14"/>
  <c r="BU1210" i="14"/>
  <c r="BT1215" i="14"/>
  <c r="BU1220" i="14"/>
  <c r="BT1225" i="14"/>
  <c r="BV1229" i="14"/>
  <c r="BU1234" i="14"/>
  <c r="BT1239" i="14"/>
  <c r="BU1244" i="14"/>
  <c r="BT1249" i="14"/>
  <c r="BV1253" i="14"/>
  <c r="BU1258" i="14"/>
  <c r="BT1263" i="14"/>
  <c r="BU1268" i="14"/>
  <c r="BT1273" i="14"/>
  <c r="BV1277" i="14"/>
  <c r="BU1282" i="14"/>
  <c r="BT1287" i="14"/>
  <c r="BU1292" i="14"/>
  <c r="BT1297" i="14"/>
  <c r="BV1301" i="14"/>
  <c r="BU1306" i="14"/>
  <c r="BT1311" i="14"/>
  <c r="BU1316" i="14"/>
  <c r="BT1321" i="14"/>
  <c r="BV1325" i="14"/>
  <c r="BU1330" i="14"/>
  <c r="BT1335" i="14"/>
  <c r="BU1340" i="14"/>
  <c r="BT1345" i="14"/>
  <c r="BV1349" i="14"/>
  <c r="BU1354" i="14"/>
  <c r="BT1359" i="14"/>
  <c r="BU1364" i="14"/>
  <c r="BT1369" i="14"/>
  <c r="BV1373" i="14"/>
  <c r="BU1378" i="14"/>
  <c r="BT1383" i="14"/>
  <c r="BU1388" i="14"/>
  <c r="BT1393" i="14"/>
  <c r="BV1397" i="14"/>
  <c r="BU1402" i="14"/>
  <c r="BT1407" i="14"/>
  <c r="BU1412" i="14"/>
  <c r="BT1417" i="14"/>
  <c r="BV1421" i="14"/>
  <c r="BU1426" i="14"/>
  <c r="BT1431" i="14"/>
  <c r="BU1436" i="14"/>
  <c r="BT1441" i="14"/>
  <c r="BV1445" i="14"/>
  <c r="BU1450" i="14"/>
  <c r="BT1455" i="14"/>
  <c r="BU1460" i="14"/>
  <c r="BT1465" i="14"/>
  <c r="BV1469" i="14"/>
  <c r="BU1474" i="14"/>
  <c r="BT1479" i="14"/>
  <c r="BU1484" i="14"/>
  <c r="BT1489" i="14"/>
  <c r="BV1493" i="14"/>
  <c r="BU1498" i="14"/>
  <c r="BT1503" i="14"/>
  <c r="BU1508" i="14"/>
  <c r="BT1513" i="14"/>
  <c r="BV1517" i="14"/>
  <c r="BU1522" i="14"/>
  <c r="BT1527" i="14"/>
  <c r="BU1532" i="14"/>
  <c r="BT1537" i="14"/>
  <c r="BV1541" i="14"/>
  <c r="BU1546" i="14"/>
  <c r="BT1551" i="14"/>
  <c r="BU1556" i="14"/>
  <c r="BT1561" i="14"/>
  <c r="BV1565" i="14"/>
  <c r="BU1570" i="14"/>
  <c r="BT1575" i="14"/>
  <c r="BU1579" i="14"/>
  <c r="BU1583" i="14"/>
  <c r="BU1587" i="14"/>
  <c r="BU1591" i="14"/>
  <c r="BU1595" i="14"/>
  <c r="BU1599" i="14"/>
  <c r="BU1603" i="14"/>
  <c r="BU1607" i="14"/>
  <c r="BU1611" i="14"/>
  <c r="BU1615" i="14"/>
  <c r="BU1619" i="14"/>
  <c r="BU1623" i="14"/>
  <c r="BU1627" i="14"/>
  <c r="BU1631" i="14"/>
  <c r="BU1635" i="14"/>
  <c r="BU1639" i="14"/>
  <c r="BU1643" i="14"/>
  <c r="BU1647" i="14"/>
  <c r="BU1651" i="14"/>
  <c r="BU1655" i="14"/>
  <c r="BU1659" i="14"/>
  <c r="BU1663" i="14"/>
  <c r="BU1667" i="14"/>
  <c r="BU1671" i="14"/>
  <c r="BU1675" i="14"/>
  <c r="BU1679" i="14"/>
  <c r="BU1683" i="14"/>
  <c r="BU1687" i="14"/>
  <c r="BU1691" i="14"/>
  <c r="BU1695" i="14"/>
  <c r="BU1699" i="14"/>
  <c r="BU1703" i="14"/>
  <c r="BU1707" i="14"/>
  <c r="BU1711" i="14"/>
  <c r="BU1715" i="14"/>
  <c r="BU1719" i="14"/>
  <c r="BU1723" i="14"/>
  <c r="BU1727" i="14"/>
  <c r="BU1731" i="14"/>
  <c r="BU1735" i="14"/>
  <c r="BU1739" i="14"/>
  <c r="BU1743" i="14"/>
  <c r="BU1747" i="14"/>
  <c r="BU1751" i="14"/>
  <c r="BU1755" i="14"/>
  <c r="BU1759" i="14"/>
  <c r="BU1763" i="14"/>
  <c r="BU1767" i="14"/>
  <c r="BU1771" i="14"/>
  <c r="BU1775" i="14"/>
  <c r="BU1779" i="14"/>
  <c r="BU1783" i="14"/>
  <c r="BU1787" i="14"/>
  <c r="BU1791" i="14"/>
  <c r="BU1795" i="14"/>
  <c r="BU1799" i="14"/>
  <c r="BU1803" i="14"/>
  <c r="BU1807" i="14"/>
  <c r="BU1811" i="14"/>
  <c r="BU1815" i="14"/>
  <c r="BU1819" i="14"/>
  <c r="BU1823" i="14"/>
  <c r="BU1827" i="14"/>
  <c r="BU1831" i="14"/>
  <c r="BU1835" i="14"/>
  <c r="BU1839" i="14"/>
  <c r="BU1843" i="14"/>
  <c r="BU1847" i="14"/>
  <c r="BU1851" i="14"/>
  <c r="BU1855" i="14"/>
  <c r="BU1859" i="14"/>
  <c r="BU1863" i="14"/>
  <c r="BU1867" i="14"/>
  <c r="BU1871" i="14"/>
  <c r="BU1875" i="14"/>
  <c r="BU1879" i="14"/>
  <c r="BU1883" i="14"/>
  <c r="BU1887" i="14"/>
  <c r="BU1891" i="14"/>
  <c r="BU1895" i="14"/>
  <c r="BU1899" i="14"/>
  <c r="BU1903" i="14"/>
  <c r="BU1907" i="14"/>
  <c r="BU1911" i="14"/>
  <c r="BU1915" i="14"/>
  <c r="BU1919" i="14"/>
  <c r="BU1923" i="14"/>
  <c r="BU1927" i="14"/>
  <c r="BU1931" i="14"/>
  <c r="BU1935" i="14"/>
  <c r="BU1939" i="14"/>
  <c r="BU1943" i="14"/>
  <c r="BU1947" i="14"/>
  <c r="BU1951" i="14"/>
  <c r="BU1955" i="14"/>
  <c r="BU1959" i="14"/>
  <c r="BU1963" i="14"/>
  <c r="BU1967" i="14"/>
  <c r="BU1971" i="14"/>
  <c r="BU1975" i="14"/>
  <c r="BU1979" i="14"/>
  <c r="BU1983" i="14"/>
  <c r="BU1987" i="14"/>
  <c r="BU1991" i="14"/>
  <c r="BU1995" i="14"/>
  <c r="BU1999" i="14"/>
  <c r="BU2003" i="14"/>
  <c r="BU2007" i="14"/>
  <c r="BU2011" i="14"/>
  <c r="BU2015" i="14"/>
  <c r="BU2019" i="14"/>
  <c r="BU2023" i="14"/>
  <c r="BU2027" i="14"/>
  <c r="BU2031" i="14"/>
  <c r="BU2035" i="14"/>
  <c r="BU2039" i="14"/>
  <c r="BU2043" i="14"/>
  <c r="BU2047" i="14"/>
  <c r="BU2051" i="14"/>
  <c r="BU2055" i="14"/>
  <c r="BU2059" i="14"/>
  <c r="BU2063" i="14"/>
  <c r="BU2067" i="14"/>
  <c r="BU2071" i="14"/>
  <c r="BU2075" i="14"/>
  <c r="BU2079" i="14"/>
  <c r="BU2083" i="14"/>
  <c r="BU2087" i="14"/>
  <c r="BU2091" i="14"/>
  <c r="BU2095" i="14"/>
  <c r="BU2099" i="14"/>
  <c r="BU2103" i="14"/>
  <c r="BU2107" i="14"/>
  <c r="BU2111" i="14"/>
  <c r="BU2115" i="14"/>
  <c r="BU2119" i="14"/>
  <c r="BU2123" i="14"/>
  <c r="BU2127" i="14"/>
  <c r="BU2131" i="14"/>
  <c r="BU2135" i="14"/>
  <c r="BU2139" i="14"/>
  <c r="BU2143" i="14"/>
  <c r="BU2147" i="14"/>
  <c r="BU2151" i="14"/>
  <c r="BU2155" i="14"/>
  <c r="BU2159" i="14"/>
  <c r="BU2163" i="14"/>
  <c r="BU2167" i="14"/>
  <c r="BU2171" i="14"/>
  <c r="BU2175" i="14"/>
  <c r="BU2179" i="14"/>
  <c r="BU2183" i="14"/>
  <c r="BU2187" i="14"/>
  <c r="BU2191" i="14"/>
  <c r="BU2195" i="14"/>
  <c r="BU2199" i="14"/>
  <c r="BU2203" i="14"/>
  <c r="BU2207" i="14"/>
  <c r="BU2211" i="14"/>
  <c r="BU2215" i="14"/>
  <c r="BU2219" i="14"/>
  <c r="BU2223" i="14"/>
  <c r="BU2227" i="14"/>
  <c r="BU2231" i="14"/>
  <c r="BU2235" i="14"/>
  <c r="BU2239" i="14"/>
  <c r="BU2243" i="14"/>
  <c r="BU2247" i="14"/>
  <c r="BU2251" i="14"/>
  <c r="BU2255" i="14"/>
  <c r="BU2259" i="14"/>
  <c r="BU2263" i="14"/>
  <c r="BU2267" i="14"/>
  <c r="BU2271" i="14"/>
  <c r="BU2275" i="14"/>
  <c r="BU2279" i="14"/>
  <c r="BU2283" i="14"/>
  <c r="BU2287" i="14"/>
  <c r="BU2291" i="14"/>
  <c r="BU2295" i="14"/>
  <c r="BU2299" i="14"/>
  <c r="BU2303" i="14"/>
  <c r="BU2307" i="14"/>
  <c r="BU2311" i="14"/>
  <c r="BU2315" i="14"/>
  <c r="BU2319" i="14"/>
  <c r="BU2323" i="14"/>
  <c r="BU2327" i="14"/>
  <c r="BU2331" i="14"/>
  <c r="BU2335" i="14"/>
  <c r="BU2339" i="14"/>
  <c r="BU2343" i="14"/>
  <c r="BU2347" i="14"/>
  <c r="BU2351" i="14"/>
  <c r="BU2355" i="14"/>
  <c r="BU2359" i="14"/>
  <c r="BU2363" i="14"/>
  <c r="BU2367" i="14"/>
  <c r="BU2371" i="14"/>
  <c r="BU2375" i="14"/>
  <c r="BU2379" i="14"/>
  <c r="BU2383" i="14"/>
  <c r="BU2387" i="14"/>
  <c r="BU2391" i="14"/>
  <c r="BU2395" i="14"/>
  <c r="BU2399" i="14"/>
  <c r="BU2403" i="14"/>
  <c r="BU2407" i="14"/>
  <c r="BU2411" i="14"/>
  <c r="BU2415" i="14"/>
  <c r="BU2419" i="14"/>
  <c r="BU2423" i="14"/>
  <c r="BU2427" i="14"/>
  <c r="BU2431" i="14"/>
  <c r="BU2435" i="14"/>
  <c r="BU2439" i="14"/>
  <c r="BU2443" i="14"/>
  <c r="BU2447" i="14"/>
  <c r="BU2451" i="14"/>
  <c r="BU2455" i="14"/>
  <c r="BU2459" i="14"/>
  <c r="BU2463" i="14"/>
  <c r="BU2467" i="14"/>
  <c r="BU2471" i="14"/>
  <c r="BU2475" i="14"/>
  <c r="BU2479" i="14"/>
  <c r="BU2483" i="14"/>
  <c r="BU2487" i="14"/>
  <c r="BU2491" i="14"/>
  <c r="BU2495" i="14"/>
  <c r="BU2499" i="14"/>
  <c r="BU2503" i="14"/>
  <c r="BU2507" i="14"/>
  <c r="BU2511" i="14"/>
  <c r="BU2515" i="14"/>
  <c r="BU2519" i="14"/>
  <c r="BU2523" i="14"/>
  <c r="BU16" i="14"/>
  <c r="BV23" i="14"/>
  <c r="BV31" i="14"/>
  <c r="BV39" i="14"/>
  <c r="BV47" i="14"/>
  <c r="BV54" i="14"/>
  <c r="BV62" i="14"/>
  <c r="BT70" i="14"/>
  <c r="BV78" i="14"/>
  <c r="BT86" i="14"/>
  <c r="BV92" i="14"/>
  <c r="BV100" i="14"/>
  <c r="BT108" i="14"/>
  <c r="BV116" i="14"/>
  <c r="BT124" i="14"/>
  <c r="BT132" i="14"/>
  <c r="BU139" i="14"/>
  <c r="BU146" i="14"/>
  <c r="BU155" i="14"/>
  <c r="BU162" i="14"/>
  <c r="BU170" i="14"/>
  <c r="BT177" i="14"/>
  <c r="BT185" i="14"/>
  <c r="BT193" i="14"/>
  <c r="BT201" i="14"/>
  <c r="BU208" i="14"/>
  <c r="BV215" i="14"/>
  <c r="BV223" i="14"/>
  <c r="BV231" i="14"/>
  <c r="BV239" i="14"/>
  <c r="BV246" i="14"/>
  <c r="BV254" i="14"/>
  <c r="BT262" i="14"/>
  <c r="BV270" i="14"/>
  <c r="BT278" i="14"/>
  <c r="BV284" i="14"/>
  <c r="BV292" i="14"/>
  <c r="BT300" i="14"/>
  <c r="BV308" i="14"/>
  <c r="BT316" i="14"/>
  <c r="BT324" i="14"/>
  <c r="BU331" i="14"/>
  <c r="BU338" i="14"/>
  <c r="BU347" i="14"/>
  <c r="BT354" i="14"/>
  <c r="BT360" i="14"/>
  <c r="BU365" i="14"/>
  <c r="BU371" i="14"/>
  <c r="BU377" i="14"/>
  <c r="BU383" i="14"/>
  <c r="BV388" i="14"/>
  <c r="BT394" i="14"/>
  <c r="BT400" i="14"/>
  <c r="BT406" i="14"/>
  <c r="BT412" i="14"/>
  <c r="BU417" i="14"/>
  <c r="BU423" i="14"/>
  <c r="BV428" i="14"/>
  <c r="BU435" i="14"/>
  <c r="BV440" i="14"/>
  <c r="BT446" i="14"/>
  <c r="BT452" i="14"/>
  <c r="BU457" i="14"/>
  <c r="BT464" i="14"/>
  <c r="BU469" i="14"/>
  <c r="BU475" i="14"/>
  <c r="BV480" i="14"/>
  <c r="BT486" i="14"/>
  <c r="BV492" i="14"/>
  <c r="BT498" i="14"/>
  <c r="BT504" i="14"/>
  <c r="BU509" i="14"/>
  <c r="BU515" i="14"/>
  <c r="BU521" i="14"/>
  <c r="BU527" i="14"/>
  <c r="BV532" i="14"/>
  <c r="BT538" i="14"/>
  <c r="BT544" i="14"/>
  <c r="BT550" i="14"/>
  <c r="BT556" i="14"/>
  <c r="BU561" i="14"/>
  <c r="BU567" i="14"/>
  <c r="BV572" i="14"/>
  <c r="BU579" i="14"/>
  <c r="BV584" i="14"/>
  <c r="BT590" i="14"/>
  <c r="BT596" i="14"/>
  <c r="BU601" i="14"/>
  <c r="BT608" i="14"/>
  <c r="BU613" i="14"/>
  <c r="BU619" i="14"/>
  <c r="BV624" i="14"/>
  <c r="BT630" i="14"/>
  <c r="BV636" i="14"/>
  <c r="BT642" i="14"/>
  <c r="BT648" i="14"/>
  <c r="BU653" i="14"/>
  <c r="BU659" i="14"/>
  <c r="BU665" i="14"/>
  <c r="BU671" i="14"/>
  <c r="BV676" i="14"/>
  <c r="BT682" i="14"/>
  <c r="BT688" i="14"/>
  <c r="BT694" i="14"/>
  <c r="BT700" i="14"/>
  <c r="BU705" i="14"/>
  <c r="BU711" i="14"/>
  <c r="BV716" i="14"/>
  <c r="BU723" i="14"/>
  <c r="BV728" i="14"/>
  <c r="BT734" i="14"/>
  <c r="BT740" i="14"/>
  <c r="BU745" i="14"/>
  <c r="BT752" i="14"/>
  <c r="BU757" i="14"/>
  <c r="BU763" i="14"/>
  <c r="BV768" i="14"/>
  <c r="BT774" i="14"/>
  <c r="BU780" i="14"/>
  <c r="BT785" i="14"/>
  <c r="BV789" i="14"/>
  <c r="BU794" i="14"/>
  <c r="BT799" i="14"/>
  <c r="BU804" i="14"/>
  <c r="BT809" i="14"/>
  <c r="BV813" i="14"/>
  <c r="BU818" i="14"/>
  <c r="BT823" i="14"/>
  <c r="BU828" i="14"/>
  <c r="BT833" i="14"/>
  <c r="BV837" i="14"/>
  <c r="BU842" i="14"/>
  <c r="BT847" i="14"/>
  <c r="BU852" i="14"/>
  <c r="BT857" i="14"/>
  <c r="BV861" i="14"/>
  <c r="BU866" i="14"/>
  <c r="BT871" i="14"/>
  <c r="BU876" i="14"/>
  <c r="BT881" i="14"/>
  <c r="BV885" i="14"/>
  <c r="BU890" i="14"/>
  <c r="BT895" i="14"/>
  <c r="BU900" i="14"/>
  <c r="BT905" i="14"/>
  <c r="BT18" i="14"/>
  <c r="BT26" i="14"/>
  <c r="BT34" i="14"/>
  <c r="BT42" i="14"/>
  <c r="BV48" i="14"/>
  <c r="BV56" i="14"/>
  <c r="BT64" i="14"/>
  <c r="BV72" i="14"/>
  <c r="BT80" i="14"/>
  <c r="BU87" i="14"/>
  <c r="BU95" i="14"/>
  <c r="BU102" i="14"/>
  <c r="BU111" i="14"/>
  <c r="BU118" i="14"/>
  <c r="BU126" i="14"/>
  <c r="BT133" i="14"/>
  <c r="BU140" i="14"/>
  <c r="BT149" i="14"/>
  <c r="BU156" i="14"/>
  <c r="BU164" i="14"/>
  <c r="BV171" i="14"/>
  <c r="BV179" i="14"/>
  <c r="BV187" i="14"/>
  <c r="BV195" i="14"/>
  <c r="BV202" i="14"/>
  <c r="BT210" i="14"/>
  <c r="BT218" i="14"/>
  <c r="BT226" i="14"/>
  <c r="BT234" i="14"/>
  <c r="BV240" i="14"/>
  <c r="BV248" i="14"/>
  <c r="BT256" i="14"/>
  <c r="BV264" i="14"/>
  <c r="BT272" i="14"/>
  <c r="BU279" i="14"/>
  <c r="BU287" i="14"/>
  <c r="BU294" i="14"/>
  <c r="BU303" i="14"/>
  <c r="BU310" i="14"/>
  <c r="BU318" i="14"/>
  <c r="BT325" i="14"/>
  <c r="BU332" i="14"/>
  <c r="BT341" i="14"/>
  <c r="BU348" i="14"/>
  <c r="BV355" i="14"/>
  <c r="BT361" i="14"/>
  <c r="BT367" i="14"/>
  <c r="BT373" i="14"/>
  <c r="BT379" i="14"/>
  <c r="BU384" i="14"/>
  <c r="BV389" i="14"/>
  <c r="BV395" i="14"/>
  <c r="BV401" i="14"/>
  <c r="BV407" i="14"/>
  <c r="BT413" i="14"/>
  <c r="BT419" i="14"/>
  <c r="BU424" i="14"/>
  <c r="BT431" i="14"/>
  <c r="BU436" i="14"/>
  <c r="BV441" i="14"/>
  <c r="BV447" i="14"/>
  <c r="BT453" i="14"/>
  <c r="BV459" i="14"/>
  <c r="BT465" i="14"/>
  <c r="BT471" i="14"/>
  <c r="BU476" i="14"/>
  <c r="BV481" i="14"/>
  <c r="BU488" i="14"/>
  <c r="BV493" i="14"/>
  <c r="BV499" i="14"/>
  <c r="BT505" i="14"/>
  <c r="BT511" i="14"/>
  <c r="BT517" i="14"/>
  <c r="BT523" i="14"/>
  <c r="BU528" i="14"/>
  <c r="BV533" i="14"/>
  <c r="BV539" i="14"/>
  <c r="BV545" i="14"/>
  <c r="BV551" i="14"/>
  <c r="BT557" i="14"/>
  <c r="BT563" i="14"/>
  <c r="BU568" i="14"/>
  <c r="BT575" i="14"/>
  <c r="BU580" i="14"/>
  <c r="BV585" i="14"/>
  <c r="BU18" i="14"/>
  <c r="BT25" i="14"/>
  <c r="BT37" i="14"/>
  <c r="BU48" i="14"/>
  <c r="BU60" i="14"/>
  <c r="BV71" i="14"/>
  <c r="BV83" i="14"/>
  <c r="BV94" i="14"/>
  <c r="BV106" i="14"/>
  <c r="BT118" i="14"/>
  <c r="BT130" i="14"/>
  <c r="BT140" i="14"/>
  <c r="BV152" i="14"/>
  <c r="BT164" i="14"/>
  <c r="BT176" i="14"/>
  <c r="BU187" i="14"/>
  <c r="BU198" i="14"/>
  <c r="BT209" i="14"/>
  <c r="BU222" i="14"/>
  <c r="BT233" i="14"/>
  <c r="BT245" i="14"/>
  <c r="BV255" i="14"/>
  <c r="BV267" i="14"/>
  <c r="BV278" i="14"/>
  <c r="BV291" i="14"/>
  <c r="BV302" i="14"/>
  <c r="BT314" i="14"/>
  <c r="BV324" i="14"/>
  <c r="BV336" i="14"/>
  <c r="BT348" i="14"/>
  <c r="BT359" i="14"/>
  <c r="BT366" i="14"/>
  <c r="BV375" i="14"/>
  <c r="BT384" i="14"/>
  <c r="BT393" i="14"/>
  <c r="BU401" i="14"/>
  <c r="BV409" i="14"/>
  <c r="BT418" i="14"/>
  <c r="BV427" i="14"/>
  <c r="BT436" i="14"/>
  <c r="BT445" i="14"/>
  <c r="BV452" i="14"/>
  <c r="BV461" i="14"/>
  <c r="BT470" i="14"/>
  <c r="BV479" i="14"/>
  <c r="BT488" i="14"/>
  <c r="BU496" i="14"/>
  <c r="BV504" i="14"/>
  <c r="BV513" i="14"/>
  <c r="BT522" i="14"/>
  <c r="BV531" i="14"/>
  <c r="BU539" i="14"/>
  <c r="BU548" i="14"/>
  <c r="BV556" i="14"/>
  <c r="BV565" i="14"/>
  <c r="BT574" i="14"/>
  <c r="BT583" i="14"/>
  <c r="BU591" i="14"/>
  <c r="BT599" i="14"/>
  <c r="BT606" i="14"/>
  <c r="BT614" i="14"/>
  <c r="BT621" i="14"/>
  <c r="BU629" i="14"/>
  <c r="BU637" i="14"/>
  <c r="BU644" i="14"/>
  <c r="BV652" i="14"/>
  <c r="BV660" i="14"/>
  <c r="BV667" i="14"/>
  <c r="BT676" i="14"/>
  <c r="BU683" i="14"/>
  <c r="BT691" i="14"/>
  <c r="BU699" i="14"/>
  <c r="BT706" i="14"/>
  <c r="BV713" i="14"/>
  <c r="BU721" i="14"/>
  <c r="BU729" i="14"/>
  <c r="BU736" i="14"/>
  <c r="BV744" i="14"/>
  <c r="BV752" i="14"/>
  <c r="BV759" i="14"/>
  <c r="BT768" i="14"/>
  <c r="BT776" i="14"/>
  <c r="BT782" i="14"/>
  <c r="BT789" i="14"/>
  <c r="BT795" i="14"/>
  <c r="BU801" i="14"/>
  <c r="BU808" i="14"/>
  <c r="BU814" i="14"/>
  <c r="BV820" i="14"/>
  <c r="BT827" i="14"/>
  <c r="BV833" i="14"/>
  <c r="BU839" i="14"/>
  <c r="BU846" i="14"/>
  <c r="BT853" i="14"/>
  <c r="BV858" i="14"/>
  <c r="BV865" i="14"/>
  <c r="BU872" i="14"/>
  <c r="BT878" i="14"/>
  <c r="BT885" i="14"/>
  <c r="BT891" i="14"/>
  <c r="BU897" i="14"/>
  <c r="BU904" i="14"/>
  <c r="BT910" i="14"/>
  <c r="BU915" i="14"/>
  <c r="BU921" i="14"/>
  <c r="BU927" i="14"/>
  <c r="BU933" i="14"/>
  <c r="BV938" i="14"/>
  <c r="BV944" i="14"/>
  <c r="BT950" i="14"/>
  <c r="BV956" i="14"/>
  <c r="BT962" i="14"/>
  <c r="BU967" i="14"/>
  <c r="BU973" i="14"/>
  <c r="BV978" i="14"/>
  <c r="BU985" i="14"/>
  <c r="BV990" i="14"/>
  <c r="BV996" i="14"/>
  <c r="BT1002" i="14"/>
  <c r="BU1007" i="14"/>
  <c r="BT1014" i="14"/>
  <c r="BU1019" i="14"/>
  <c r="BU1025" i="14"/>
  <c r="BV1030" i="14"/>
  <c r="BV1036" i="14"/>
  <c r="BV1042" i="14"/>
  <c r="BV1048" i="14"/>
  <c r="BT1054" i="14"/>
  <c r="BU1059" i="14"/>
  <c r="BU1065" i="14"/>
  <c r="BU1071" i="14"/>
  <c r="BU1077" i="14"/>
  <c r="BV1082" i="14"/>
  <c r="BV1088" i="14"/>
  <c r="BT1094" i="14"/>
  <c r="BV1100" i="14"/>
  <c r="BT1106" i="14"/>
  <c r="BU1111" i="14"/>
  <c r="BU1117" i="14"/>
  <c r="BV1122" i="14"/>
  <c r="BU1129" i="14"/>
  <c r="BV1134" i="14"/>
  <c r="BV1140" i="14"/>
  <c r="BT1146" i="14"/>
  <c r="BU1151" i="14"/>
  <c r="BT1158" i="14"/>
  <c r="BU1163" i="14"/>
  <c r="BU1169" i="14"/>
  <c r="BV1174" i="14"/>
  <c r="BV1180" i="14"/>
  <c r="BV1186" i="14"/>
  <c r="BV1192" i="14"/>
  <c r="BT1198" i="14"/>
  <c r="BU1203" i="14"/>
  <c r="BU1209" i="14"/>
  <c r="BU1215" i="14"/>
  <c r="BU1221" i="14"/>
  <c r="BV1226" i="14"/>
  <c r="BV1232" i="14"/>
  <c r="BT1238" i="14"/>
  <c r="BV1244" i="14"/>
  <c r="BT1250" i="14"/>
  <c r="BU1255" i="14"/>
  <c r="BU1261" i="14"/>
  <c r="BV1266" i="14"/>
  <c r="BU1273" i="14"/>
  <c r="BV1278" i="14"/>
  <c r="BV1284" i="14"/>
  <c r="BT1290" i="14"/>
  <c r="BU1295" i="14"/>
  <c r="BT1302" i="14"/>
  <c r="BU1307" i="14"/>
  <c r="BU1313" i="14"/>
  <c r="BV1318" i="14"/>
  <c r="BV1324" i="14"/>
  <c r="BV1330" i="14"/>
  <c r="BV1336" i="14"/>
  <c r="BT1342" i="14"/>
  <c r="BU1347" i="14"/>
  <c r="BU1353" i="14"/>
  <c r="BU1359" i="14"/>
  <c r="BU1365" i="14"/>
  <c r="BV1370" i="14"/>
  <c r="BV1376" i="14"/>
  <c r="BT1382" i="14"/>
  <c r="BV1388" i="14"/>
  <c r="BT1394" i="14"/>
  <c r="BU1399" i="14"/>
  <c r="BU1405" i="14"/>
  <c r="BV1410" i="14"/>
  <c r="BU1417" i="14"/>
  <c r="BV1422" i="14"/>
  <c r="BV1428" i="14"/>
  <c r="BT1434" i="14"/>
  <c r="BU1439" i="14"/>
  <c r="BT1446" i="14"/>
  <c r="BU1451" i="14"/>
  <c r="BU1457" i="14"/>
  <c r="BV1462" i="14"/>
  <c r="BV1468" i="14"/>
  <c r="BV1474" i="14"/>
  <c r="BV1480" i="14"/>
  <c r="BT1486" i="14"/>
  <c r="BU1491" i="14"/>
  <c r="BU15" i="14"/>
  <c r="BU27" i="14"/>
  <c r="BT38" i="14"/>
  <c r="BT49" i="14"/>
  <c r="BV60" i="14"/>
  <c r="BT73" i="14"/>
  <c r="BV84" i="14"/>
  <c r="BV95" i="14"/>
  <c r="BU107" i="14"/>
  <c r="BV118" i="14"/>
  <c r="BU130" i="14"/>
  <c r="BV142" i="14"/>
  <c r="BT153" i="14"/>
  <c r="BV164" i="14"/>
  <c r="BU176" i="14"/>
  <c r="BT188" i="14"/>
  <c r="BV199" i="14"/>
  <c r="BU210" i="14"/>
  <c r="BV222" i="14"/>
  <c r="BU234" i="14"/>
  <c r="BT246" i="14"/>
  <c r="BT257" i="14"/>
  <c r="BT268" i="14"/>
  <c r="BV279" i="14"/>
  <c r="BT292" i="14"/>
  <c r="BV303" i="14"/>
  <c r="BU315" i="14"/>
  <c r="BT326" i="14"/>
  <c r="BT337" i="14"/>
  <c r="BV348" i="14"/>
  <c r="BU359" i="14"/>
  <c r="BT368" i="14"/>
  <c r="BT376" i="14"/>
  <c r="BV384" i="14"/>
  <c r="BU393" i="14"/>
  <c r="BT402" i="14"/>
  <c r="BU411" i="14"/>
  <c r="BU419" i="14"/>
  <c r="BT428" i="14"/>
  <c r="BV436" i="14"/>
  <c r="BU445" i="14"/>
  <c r="BT454" i="14"/>
  <c r="BT462" i="14"/>
  <c r="BU471" i="14"/>
  <c r="BT480" i="14"/>
  <c r="BV488" i="14"/>
  <c r="BU497" i="14"/>
  <c r="BU505" i="14"/>
  <c r="BT514" i="14"/>
  <c r="BU523" i="14"/>
  <c r="BT532" i="14"/>
  <c r="BV540" i="14"/>
  <c r="BV548" i="14"/>
  <c r="BU557" i="14"/>
  <c r="BT566" i="14"/>
  <c r="BU575" i="14"/>
  <c r="BT584" i="14"/>
  <c r="BV591" i="14"/>
  <c r="BU599" i="14"/>
  <c r="BT607" i="14"/>
  <c r="BT615" i="14"/>
  <c r="BT622" i="14"/>
  <c r="BV629" i="14"/>
  <c r="BV637" i="14"/>
  <c r="BV644" i="14"/>
  <c r="BT653" i="14"/>
  <c r="BT661" i="14"/>
  <c r="BT668" i="14"/>
  <c r="BU676" i="14"/>
  <c r="BV683" i="14"/>
  <c r="BU691" i="14"/>
  <c r="BV699" i="14"/>
  <c r="BT707" i="14"/>
  <c r="BT714" i="14"/>
  <c r="BV721" i="14"/>
  <c r="BV729" i="14"/>
  <c r="BU737" i="14"/>
  <c r="BT745" i="14"/>
  <c r="BT753" i="14"/>
  <c r="BT760" i="14"/>
  <c r="BU768" i="14"/>
  <c r="BU776" i="14"/>
  <c r="BU782" i="14"/>
  <c r="BU789" i="14"/>
  <c r="BU795" i="14"/>
  <c r="BV801" i="14"/>
  <c r="BV808" i="14"/>
  <c r="BV814" i="14"/>
  <c r="BT821" i="14"/>
  <c r="BU827" i="14"/>
  <c r="BT834" i="14"/>
  <c r="BU840" i="14"/>
  <c r="BV846" i="14"/>
  <c r="BU853" i="14"/>
  <c r="BT859" i="14"/>
  <c r="BT866" i="14"/>
  <c r="BV872" i="14"/>
  <c r="BU878" i="14"/>
  <c r="BU885" i="14"/>
  <c r="BU891" i="14"/>
  <c r="BV897" i="14"/>
  <c r="BV904" i="14"/>
  <c r="BU910" i="14"/>
  <c r="BU916" i="14"/>
  <c r="BV921" i="14"/>
  <c r="BU928" i="14"/>
  <c r="BV933" i="14"/>
  <c r="BT939" i="14"/>
  <c r="BT945" i="14"/>
  <c r="BU950" i="14"/>
  <c r="BT957" i="14"/>
  <c r="BU962" i="14"/>
  <c r="BU968" i="14"/>
  <c r="BV973" i="14"/>
  <c r="BT979" i="14"/>
  <c r="BV985" i="14"/>
  <c r="BT991" i="14"/>
  <c r="BT997" i="14"/>
  <c r="BU1002" i="14"/>
  <c r="BU1008" i="14"/>
  <c r="BU1014" i="14"/>
  <c r="BU1020" i="14"/>
  <c r="BV1025" i="14"/>
  <c r="BT1031" i="14"/>
  <c r="BT1037" i="14"/>
  <c r="BT1043" i="14"/>
  <c r="BT1049" i="14"/>
  <c r="BU1054" i="14"/>
  <c r="BU1060" i="14"/>
  <c r="BV1065" i="14"/>
  <c r="BU1072" i="14"/>
  <c r="BV1077" i="14"/>
  <c r="BT1083" i="14"/>
  <c r="BT1089" i="14"/>
  <c r="BU1094" i="14"/>
  <c r="BT1101" i="14"/>
  <c r="BU1106" i="14"/>
  <c r="BU1112" i="14"/>
  <c r="BV1117" i="14"/>
  <c r="BT1123" i="14"/>
  <c r="BV1129" i="14"/>
  <c r="BT1135" i="14"/>
  <c r="BT1141" i="14"/>
  <c r="BU1146" i="14"/>
  <c r="BU1152" i="14"/>
  <c r="BU1158" i="14"/>
  <c r="BU1164" i="14"/>
  <c r="BV1169" i="14"/>
  <c r="BT1175" i="14"/>
  <c r="BT1181" i="14"/>
  <c r="BT1187" i="14"/>
  <c r="BT1193" i="14"/>
  <c r="BU1198" i="14"/>
  <c r="BU1204" i="14"/>
  <c r="BV1209" i="14"/>
  <c r="BU1216" i="14"/>
  <c r="BV1221" i="14"/>
  <c r="BT1227" i="14"/>
  <c r="BT1233" i="14"/>
  <c r="BU1238" i="14"/>
  <c r="BT1245" i="14"/>
  <c r="BU1250" i="14"/>
  <c r="BU1256" i="14"/>
  <c r="BV1261" i="14"/>
  <c r="BT1267" i="14"/>
  <c r="BV1273" i="14"/>
  <c r="BT1279" i="14"/>
  <c r="BT1285" i="14"/>
  <c r="BU1290" i="14"/>
  <c r="BU1296" i="14"/>
  <c r="BU1302" i="14"/>
  <c r="BU1308" i="14"/>
  <c r="BV1313" i="14"/>
  <c r="BT1319" i="14"/>
  <c r="BT1325" i="14"/>
  <c r="BT1331" i="14"/>
  <c r="BT1337" i="14"/>
  <c r="BU1342" i="14"/>
  <c r="BU1348" i="14"/>
  <c r="BV1353" i="14"/>
  <c r="BU1360" i="14"/>
  <c r="BV1365" i="14"/>
  <c r="BT1371" i="14"/>
  <c r="BT1377" i="14"/>
  <c r="BU1382" i="14"/>
  <c r="BT1389" i="14"/>
  <c r="BU1394" i="14"/>
  <c r="BU1400" i="14"/>
  <c r="BV1405" i="14"/>
  <c r="BT1411" i="14"/>
  <c r="BV1417" i="14"/>
  <c r="BT1423" i="14"/>
  <c r="BT1429" i="14"/>
  <c r="BU1434" i="14"/>
  <c r="BU1440" i="14"/>
  <c r="BU1446" i="14"/>
  <c r="BU1452" i="14"/>
  <c r="BV1457" i="14"/>
  <c r="BT1463" i="14"/>
  <c r="BT1469" i="14"/>
  <c r="BT1475" i="14"/>
  <c r="BT1481" i="14"/>
  <c r="BU1486" i="14"/>
  <c r="BU1492" i="14"/>
  <c r="BV1497" i="14"/>
  <c r="BU1504" i="14"/>
  <c r="BV1509" i="14"/>
  <c r="BT1515" i="14"/>
  <c r="BT1521" i="14"/>
  <c r="BU1526" i="14"/>
  <c r="BT1533" i="14"/>
  <c r="BU1538" i="14"/>
  <c r="BU1544" i="14"/>
  <c r="BV1549" i="14"/>
  <c r="BT1555" i="14"/>
  <c r="BV1561" i="14"/>
  <c r="BT1567" i="14"/>
  <c r="BT1573" i="14"/>
  <c r="BT1578" i="14"/>
  <c r="BV1582" i="14"/>
  <c r="BT1588" i="14"/>
  <c r="BV1592" i="14"/>
  <c r="BU1597" i="14"/>
  <c r="BT1602" i="14"/>
  <c r="BV1606" i="14"/>
  <c r="BT1612" i="14"/>
  <c r="BV1616" i="14"/>
  <c r="BU1621" i="14"/>
  <c r="BT1626" i="14"/>
  <c r="BV1630" i="14"/>
  <c r="BT1636" i="14"/>
  <c r="BV1640" i="14"/>
  <c r="BU1645" i="14"/>
  <c r="BT1650" i="14"/>
  <c r="BV1654" i="14"/>
  <c r="BT1660" i="14"/>
  <c r="BV1664" i="14"/>
  <c r="BU1669" i="14"/>
  <c r="BT1674" i="14"/>
  <c r="BV1678" i="14"/>
  <c r="BT1684" i="14"/>
  <c r="BV1688" i="14"/>
  <c r="BU1693" i="14"/>
  <c r="BT1698" i="14"/>
  <c r="BV1702" i="14"/>
  <c r="BT1708" i="14"/>
  <c r="BV1712" i="14"/>
  <c r="BU1717" i="14"/>
  <c r="BT1722" i="14"/>
  <c r="BV1726" i="14"/>
  <c r="BT1732" i="14"/>
  <c r="BV1736" i="14"/>
  <c r="BU1741" i="14"/>
  <c r="BT1746" i="14"/>
  <c r="BV1750" i="14"/>
  <c r="BT1756" i="14"/>
  <c r="BV1760" i="14"/>
  <c r="BU1765" i="14"/>
  <c r="BT1770" i="14"/>
  <c r="BV1774" i="14"/>
  <c r="BT1780" i="14"/>
  <c r="BV1784" i="14"/>
  <c r="BU1789" i="14"/>
  <c r="BT1794" i="14"/>
  <c r="BV1798" i="14"/>
  <c r="BT1804" i="14"/>
  <c r="BV1808" i="14"/>
  <c r="BU1813" i="14"/>
  <c r="BT1818" i="14"/>
  <c r="BV1822" i="14"/>
  <c r="BT1828" i="14"/>
  <c r="BV1832" i="14"/>
  <c r="BU1837" i="14"/>
  <c r="BT1842" i="14"/>
  <c r="BV1846" i="14"/>
  <c r="BT1852" i="14"/>
  <c r="BV1856" i="14"/>
  <c r="BU1861" i="14"/>
  <c r="BT1866" i="14"/>
  <c r="BV1870" i="14"/>
  <c r="BT1876" i="14"/>
  <c r="BV1880" i="14"/>
  <c r="BU1885" i="14"/>
  <c r="BT1890" i="14"/>
  <c r="BV1894" i="14"/>
  <c r="BT1900" i="14"/>
  <c r="BV1904" i="14"/>
  <c r="BU1909" i="14"/>
  <c r="BT1914" i="14"/>
  <c r="BV1918" i="14"/>
  <c r="BT1924" i="14"/>
  <c r="BV1928" i="14"/>
  <c r="BU1933" i="14"/>
  <c r="BT1938" i="14"/>
  <c r="BV1942" i="14"/>
  <c r="BT1948" i="14"/>
  <c r="BV1952" i="14"/>
  <c r="BU1957" i="14"/>
  <c r="BT1962" i="14"/>
  <c r="BV1966" i="14"/>
  <c r="BT1972" i="14"/>
  <c r="BV1976" i="14"/>
  <c r="BU1981" i="14"/>
  <c r="BT1986" i="14"/>
  <c r="BV1990" i="14"/>
  <c r="BT1996" i="14"/>
  <c r="BV2000" i="14"/>
  <c r="BU2005" i="14"/>
  <c r="BT2010" i="14"/>
  <c r="BV2014" i="14"/>
  <c r="BT2020" i="14"/>
  <c r="BV2024" i="14"/>
  <c r="BU2029" i="14"/>
  <c r="BT2034" i="14"/>
  <c r="BV2038" i="14"/>
  <c r="BT2043" i="14"/>
  <c r="BV2047" i="14"/>
  <c r="BT2052" i="14"/>
  <c r="BU2056" i="14"/>
  <c r="BV2060" i="14"/>
  <c r="BT2065" i="14"/>
  <c r="BU2069" i="14"/>
  <c r="BV2073" i="14"/>
  <c r="BT2078" i="14"/>
  <c r="BU2082" i="14"/>
  <c r="BV2086" i="14"/>
  <c r="BT2091" i="14"/>
  <c r="BV2095" i="14"/>
  <c r="BT2100" i="14"/>
  <c r="BU2104" i="14"/>
  <c r="BV2108" i="14"/>
  <c r="BT2113" i="14"/>
  <c r="BU2117" i="14"/>
  <c r="BV2121" i="14"/>
  <c r="BT2126" i="14"/>
  <c r="BU2130" i="14"/>
  <c r="BV2134" i="14"/>
  <c r="BT2139" i="14"/>
  <c r="BV2143" i="14"/>
  <c r="BT2148" i="14"/>
  <c r="BU2152" i="14"/>
  <c r="BV2156" i="14"/>
  <c r="BT2161" i="14"/>
  <c r="BU2165" i="14"/>
  <c r="BV2169" i="14"/>
  <c r="BT2174" i="14"/>
  <c r="BU2178" i="14"/>
  <c r="BV2182" i="14"/>
  <c r="BT2187" i="14"/>
  <c r="BV2191" i="14"/>
  <c r="BT2196" i="14"/>
  <c r="BU2200" i="14"/>
  <c r="BV2204" i="14"/>
  <c r="BT2209" i="14"/>
  <c r="BU2213" i="14"/>
  <c r="BV2217" i="14"/>
  <c r="BT2222" i="14"/>
  <c r="BU2226" i="14"/>
  <c r="BV2230" i="14"/>
  <c r="BT2235" i="14"/>
  <c r="BV2239" i="14"/>
  <c r="BT2244" i="14"/>
  <c r="BU2248" i="14"/>
  <c r="BV2252" i="14"/>
  <c r="BT2257" i="14"/>
  <c r="BU2261" i="14"/>
  <c r="BV2265" i="14"/>
  <c r="BT2270" i="14"/>
  <c r="BU2274" i="14"/>
  <c r="BV2278" i="14"/>
  <c r="BT2283" i="14"/>
  <c r="BV2287" i="14"/>
  <c r="BT2292" i="14"/>
  <c r="BU2296" i="14"/>
  <c r="BV2300" i="14"/>
  <c r="BT2305" i="14"/>
  <c r="BU2309" i="14"/>
  <c r="BV2313" i="14"/>
  <c r="BT2318" i="14"/>
  <c r="BU2322" i="14"/>
  <c r="BV2326" i="14"/>
  <c r="BT2331" i="14"/>
  <c r="BV2335" i="14"/>
  <c r="BT2340" i="14"/>
  <c r="BU2344" i="14"/>
  <c r="BV2348" i="14"/>
  <c r="BT2353" i="14"/>
  <c r="BU2357" i="14"/>
  <c r="BV2361" i="14"/>
  <c r="BT2366" i="14"/>
  <c r="BU2370" i="14"/>
  <c r="BV2374" i="14"/>
  <c r="BT2379" i="14"/>
  <c r="BV2383" i="14"/>
  <c r="BT2388" i="14"/>
  <c r="BU2392" i="14"/>
  <c r="BV2396" i="14"/>
  <c r="BT2401" i="14"/>
  <c r="BU2405" i="14"/>
  <c r="BV2409" i="14"/>
  <c r="BT2414" i="14"/>
  <c r="BU2418" i="14"/>
  <c r="BV2422" i="14"/>
  <c r="BT2427" i="14"/>
  <c r="BV2431" i="14"/>
  <c r="BT2436" i="14"/>
  <c r="BU2440" i="14"/>
  <c r="BV2444" i="14"/>
  <c r="BT2449" i="14"/>
  <c r="BU2453" i="14"/>
  <c r="BV2457" i="14"/>
  <c r="BT2462" i="14"/>
  <c r="BU2466" i="14"/>
  <c r="BV2470" i="14"/>
  <c r="BT2475" i="14"/>
  <c r="BV2479" i="14"/>
  <c r="BT2484" i="14"/>
  <c r="BU2488" i="14"/>
  <c r="BV2492" i="14"/>
  <c r="BT2497" i="14"/>
  <c r="BU2501" i="14"/>
  <c r="BV2505" i="14"/>
  <c r="BT2510" i="14"/>
  <c r="BU2514" i="14"/>
  <c r="BV2518" i="14"/>
  <c r="BT2523" i="14"/>
  <c r="BV15" i="14"/>
  <c r="BV27" i="14"/>
  <c r="BU38" i="14"/>
  <c r="BT50" i="14"/>
  <c r="BU62" i="14"/>
  <c r="BT74" i="14"/>
  <c r="BT85" i="14"/>
  <c r="BT96" i="14"/>
  <c r="BV107" i="14"/>
  <c r="BU119" i="14"/>
  <c r="BV131" i="14"/>
  <c r="BU143" i="14"/>
  <c r="BT154" i="14"/>
  <c r="BT165" i="14"/>
  <c r="BV176" i="14"/>
  <c r="BU188" i="14"/>
  <c r="BV200" i="14"/>
  <c r="BV211" i="14"/>
  <c r="BU223" i="14"/>
  <c r="BV234" i="14"/>
  <c r="BU246" i="14"/>
  <c r="BT258" i="14"/>
  <c r="BU268" i="14"/>
  <c r="BV280" i="14"/>
  <c r="BU292" i="14"/>
  <c r="BT304" i="14"/>
  <c r="BV315" i="14"/>
  <c r="BU326" i="14"/>
  <c r="BT338" i="14"/>
  <c r="BU350" i="14"/>
  <c r="BV359" i="14"/>
  <c r="BU368" i="14"/>
  <c r="BU376" i="14"/>
  <c r="BT385" i="14"/>
  <c r="BV393" i="14"/>
  <c r="BT403" i="14"/>
  <c r="BV411" i="14"/>
  <c r="BV419" i="14"/>
  <c r="BU428" i="14"/>
  <c r="BT437" i="14"/>
  <c r="BV445" i="14"/>
  <c r="BT455" i="14"/>
  <c r="BT463" i="14"/>
  <c r="BV471" i="14"/>
  <c r="BU480" i="14"/>
  <c r="BT489" i="14"/>
  <c r="BV497" i="14"/>
  <c r="BV505" i="14"/>
  <c r="BT515" i="14"/>
  <c r="BV523" i="14"/>
  <c r="BU532" i="14"/>
  <c r="BT541" i="14"/>
  <c r="BT549" i="14"/>
  <c r="BV557" i="14"/>
  <c r="BT567" i="14"/>
  <c r="BV575" i="14"/>
  <c r="BU584" i="14"/>
  <c r="BT592" i="14"/>
  <c r="BU600" i="14"/>
  <c r="BU608" i="14"/>
  <c r="BU615" i="14"/>
  <c r="BV623" i="14"/>
  <c r="BT631" i="14"/>
  <c r="BT638" i="14"/>
  <c r="BT647" i="14"/>
  <c r="BV653" i="14"/>
  <c r="BU661" i="14"/>
  <c r="BT669" i="14"/>
  <c r="BT677" i="14"/>
  <c r="BV684" i="14"/>
  <c r="BU692" i="14"/>
  <c r="BU700" i="14"/>
  <c r="BU707" i="14"/>
  <c r="BV715" i="14"/>
  <c r="BV723" i="14"/>
  <c r="BT730" i="14"/>
  <c r="BT739" i="14"/>
  <c r="BV745" i="14"/>
  <c r="BU753" i="14"/>
  <c r="BV761" i="14"/>
  <c r="BT769" i="14"/>
  <c r="BV776" i="14"/>
  <c r="BU783" i="14"/>
  <c r="BT790" i="14"/>
  <c r="BU796" i="14"/>
  <c r="BV802" i="14"/>
  <c r="BU809" i="14"/>
  <c r="BT815" i="14"/>
  <c r="BT822" i="14"/>
  <c r="BV828" i="14"/>
  <c r="BU834" i="14"/>
  <c r="BU841" i="14"/>
  <c r="BU847" i="14"/>
  <c r="BV853" i="14"/>
  <c r="BV860" i="14"/>
  <c r="BV866" i="14"/>
  <c r="BT873" i="14"/>
  <c r="BU879" i="14"/>
  <c r="BT886" i="14"/>
  <c r="BU892" i="14"/>
  <c r="BV898" i="14"/>
  <c r="BU905" i="14"/>
  <c r="BV910" i="14"/>
  <c r="BV916" i="14"/>
  <c r="BV922" i="14"/>
  <c r="BV928" i="14"/>
  <c r="BT934" i="14"/>
  <c r="BU939" i="14"/>
  <c r="BU945" i="14"/>
  <c r="BU951" i="14"/>
  <c r="BU957" i="14"/>
  <c r="BV962" i="14"/>
  <c r="BV968" i="14"/>
  <c r="BT974" i="14"/>
  <c r="BV980" i="14"/>
  <c r="BT986" i="14"/>
  <c r="BU991" i="14"/>
  <c r="BU997" i="14"/>
  <c r="BV1002" i="14"/>
  <c r="BU1009" i="14"/>
  <c r="BV1014" i="14"/>
  <c r="BV1020" i="14"/>
  <c r="BT1026" i="14"/>
  <c r="BU1031" i="14"/>
  <c r="BT1038" i="14"/>
  <c r="BU1043" i="14"/>
  <c r="BU1049" i="14"/>
  <c r="BV1054" i="14"/>
  <c r="BV1060" i="14"/>
  <c r="BV1066" i="14"/>
  <c r="BV1072" i="14"/>
  <c r="BT1078" i="14"/>
  <c r="BU1083" i="14"/>
  <c r="BU1089" i="14"/>
  <c r="BU1095" i="14"/>
  <c r="BU1101" i="14"/>
  <c r="BV1106" i="14"/>
  <c r="BV1112" i="14"/>
  <c r="BT1118" i="14"/>
  <c r="BV1124" i="14"/>
  <c r="BT1130" i="14"/>
  <c r="BU1135" i="14"/>
  <c r="BU1141" i="14"/>
  <c r="BV1146" i="14"/>
  <c r="BU1153" i="14"/>
  <c r="BV1158" i="14"/>
  <c r="BV1164" i="14"/>
  <c r="BT1170" i="14"/>
  <c r="BU1175" i="14"/>
  <c r="BT1182" i="14"/>
  <c r="BU1187" i="14"/>
  <c r="BU1193" i="14"/>
  <c r="BV1198" i="14"/>
  <c r="BV1204" i="14"/>
  <c r="BV1210" i="14"/>
  <c r="BV1216" i="14"/>
  <c r="BT1222" i="14"/>
  <c r="BU1227" i="14"/>
  <c r="BU1233" i="14"/>
  <c r="BU1239" i="14"/>
  <c r="BU1245" i="14"/>
  <c r="BV1250" i="14"/>
  <c r="BV1256" i="14"/>
  <c r="BT1262" i="14"/>
  <c r="BV1268" i="14"/>
  <c r="BT1274" i="14"/>
  <c r="BU1279" i="14"/>
  <c r="BU1285" i="14"/>
  <c r="BV1290" i="14"/>
  <c r="BU1297" i="14"/>
  <c r="BV1302" i="14"/>
  <c r="BV1308" i="14"/>
  <c r="BT1314" i="14"/>
  <c r="BU1319" i="14"/>
  <c r="BT1326" i="14"/>
  <c r="BU1331" i="14"/>
  <c r="BU1337" i="14"/>
  <c r="BV1342" i="14"/>
  <c r="BV1348" i="14"/>
  <c r="BV1354" i="14"/>
  <c r="BV1360" i="14"/>
  <c r="BT1366" i="14"/>
  <c r="BU1371" i="14"/>
  <c r="BU1377" i="14"/>
  <c r="BU1383" i="14"/>
  <c r="BU1389" i="14"/>
  <c r="BV1394" i="14"/>
  <c r="BV1400" i="14"/>
  <c r="BT1406" i="14"/>
  <c r="BV1412" i="14"/>
  <c r="BT1418" i="14"/>
  <c r="BU1423" i="14"/>
  <c r="BU1429" i="14"/>
  <c r="BV1434" i="14"/>
  <c r="BU1441" i="14"/>
  <c r="BV1446" i="14"/>
  <c r="BV1452" i="14"/>
  <c r="BT1458" i="14"/>
  <c r="BU1463" i="14"/>
  <c r="BT1470" i="14"/>
  <c r="BU1475" i="14"/>
  <c r="BU1481" i="14"/>
  <c r="BV1486" i="14"/>
  <c r="BV1492" i="14"/>
  <c r="BV1498" i="14"/>
  <c r="BV1504" i="14"/>
  <c r="BT1510" i="14"/>
  <c r="BU1515" i="14"/>
  <c r="BU1521" i="14"/>
  <c r="BU1527" i="14"/>
  <c r="BU1533" i="14"/>
  <c r="BV1538" i="14"/>
  <c r="BV1544" i="14"/>
  <c r="BT1550" i="14"/>
  <c r="BV1556" i="14"/>
  <c r="BT1562" i="14"/>
  <c r="BU1567" i="14"/>
  <c r="BU1573" i="14"/>
  <c r="BU1578" i="14"/>
  <c r="BV1583" i="14"/>
  <c r="BU1588" i="14"/>
  <c r="BT1593" i="14"/>
  <c r="BV1597" i="14"/>
  <c r="BU1602" i="14"/>
  <c r="BV1607" i="14"/>
  <c r="BU1612" i="14"/>
  <c r="BT1617" i="14"/>
  <c r="BV1621" i="14"/>
  <c r="BU1626" i="14"/>
  <c r="BV1631" i="14"/>
  <c r="BU1636" i="14"/>
  <c r="BT1641" i="14"/>
  <c r="BV1645" i="14"/>
  <c r="BU1650" i="14"/>
  <c r="BV1655" i="14"/>
  <c r="BU1660" i="14"/>
  <c r="BT1665" i="14"/>
  <c r="BV1669" i="14"/>
  <c r="BU1674" i="14"/>
  <c r="BV1679" i="14"/>
  <c r="BU1684" i="14"/>
  <c r="BT1689" i="14"/>
  <c r="BV1693" i="14"/>
  <c r="BU1698" i="14"/>
  <c r="BV1703" i="14"/>
  <c r="BU1708" i="14"/>
  <c r="BT1713" i="14"/>
  <c r="BV1717" i="14"/>
  <c r="BU1722" i="14"/>
  <c r="BV1727" i="14"/>
  <c r="BU1732" i="14"/>
  <c r="BT1737" i="14"/>
  <c r="BV1741" i="14"/>
  <c r="BU1746" i="14"/>
  <c r="BV1751" i="14"/>
  <c r="BU1756" i="14"/>
  <c r="BV30" i="14"/>
  <c r="BU44" i="14"/>
  <c r="BU59" i="14"/>
  <c r="BT76" i="14"/>
  <c r="BV91" i="14"/>
  <c r="BT105" i="14"/>
  <c r="BU123" i="14"/>
  <c r="BT138" i="14"/>
  <c r="BV150" i="14"/>
  <c r="BT169" i="14"/>
  <c r="BU183" i="14"/>
  <c r="BV196" i="14"/>
  <c r="BV214" i="14"/>
  <c r="BT229" i="14"/>
  <c r="BU242" i="14"/>
  <c r="BV260" i="14"/>
  <c r="BV275" i="14"/>
  <c r="BT289" i="14"/>
  <c r="BU306" i="14"/>
  <c r="BT322" i="14"/>
  <c r="BV335" i="14"/>
  <c r="BT353" i="14"/>
  <c r="BU364" i="14"/>
  <c r="BT374" i="14"/>
  <c r="BT388" i="14"/>
  <c r="BT399" i="14"/>
  <c r="BV408" i="14"/>
  <c r="BT422" i="14"/>
  <c r="BT433" i="14"/>
  <c r="BU443" i="14"/>
  <c r="BV456" i="14"/>
  <c r="BV467" i="14"/>
  <c r="BT478" i="14"/>
  <c r="BU491" i="14"/>
  <c r="BT503" i="14"/>
  <c r="BV512" i="14"/>
  <c r="BT526" i="14"/>
  <c r="BT537" i="14"/>
  <c r="BU547" i="14"/>
  <c r="BV560" i="14"/>
  <c r="BV571" i="14"/>
  <c r="BU581" i="14"/>
  <c r="BT595" i="14"/>
  <c r="BT604" i="14"/>
  <c r="BV613" i="14"/>
  <c r="BT625" i="14"/>
  <c r="BT635" i="14"/>
  <c r="BT644" i="14"/>
  <c r="BT656" i="14"/>
  <c r="BV665" i="14"/>
  <c r="BV675" i="14"/>
  <c r="BT687" i="14"/>
  <c r="BT696" i="14"/>
  <c r="BV705" i="14"/>
  <c r="BT717" i="14"/>
  <c r="BT727" i="14"/>
  <c r="BT736" i="14"/>
  <c r="BT748" i="14"/>
  <c r="BV757" i="14"/>
  <c r="BV767" i="14"/>
  <c r="BV778" i="14"/>
  <c r="BU786" i="14"/>
  <c r="BV794" i="14"/>
  <c r="BV804" i="14"/>
  <c r="BV812" i="14"/>
  <c r="BU820" i="14"/>
  <c r="BV829" i="14"/>
  <c r="BT838" i="14"/>
  <c r="BT846" i="14"/>
  <c r="BU855" i="14"/>
  <c r="BT863" i="14"/>
  <c r="BU871" i="14"/>
  <c r="BU881" i="14"/>
  <c r="BU889" i="14"/>
  <c r="BT897" i="14"/>
  <c r="BU906" i="14"/>
  <c r="BT914" i="14"/>
  <c r="BT921" i="14"/>
  <c r="BV929" i="14"/>
  <c r="BU937" i="14"/>
  <c r="BU944" i="14"/>
  <c r="BT953" i="14"/>
  <c r="BU959" i="14"/>
  <c r="BT967" i="14"/>
  <c r="BU976" i="14"/>
  <c r="BV982" i="14"/>
  <c r="BU990" i="14"/>
  <c r="BU998" i="14"/>
  <c r="BT1006" i="14"/>
  <c r="BT1013" i="14"/>
  <c r="BV1021" i="14"/>
  <c r="BU1029" i="14"/>
  <c r="BU1036" i="14"/>
  <c r="BT1045" i="14"/>
  <c r="BV1052" i="14"/>
  <c r="BT1059" i="14"/>
  <c r="BU1068" i="14"/>
  <c r="BV1074" i="14"/>
  <c r="BU1082" i="14"/>
  <c r="BT1091" i="14"/>
  <c r="BT1098" i="14"/>
  <c r="BV1105" i="14"/>
  <c r="BV1113" i="14"/>
  <c r="BU1121" i="14"/>
  <c r="BU1128" i="14"/>
  <c r="BT1137" i="14"/>
  <c r="BV1144" i="14"/>
  <c r="BT1151" i="14"/>
  <c r="BU1160" i="14"/>
  <c r="BU1167" i="14"/>
  <c r="BU1174" i="14"/>
  <c r="BT1183" i="14"/>
  <c r="BT1190" i="14"/>
  <c r="BV1197" i="14"/>
  <c r="BU1206" i="14"/>
  <c r="BU1213" i="14"/>
  <c r="BT1221" i="14"/>
  <c r="BT1229" i="14"/>
  <c r="BV1236" i="14"/>
  <c r="BT1243" i="14"/>
  <c r="BU1252" i="14"/>
  <c r="BU1259" i="14"/>
  <c r="BU1266" i="14"/>
  <c r="BT1275" i="14"/>
  <c r="BV1282" i="14"/>
  <c r="BV1289" i="14"/>
  <c r="BU1298" i="14"/>
  <c r="BU1305" i="14"/>
  <c r="BT1313" i="14"/>
  <c r="BV1321" i="14"/>
  <c r="BV1328" i="14"/>
  <c r="BU1336" i="14"/>
  <c r="BU1344" i="14"/>
  <c r="BU1351" i="14"/>
  <c r="BU1358" i="14"/>
  <c r="BT1367" i="14"/>
  <c r="BV1374" i="14"/>
  <c r="BV1381" i="14"/>
  <c r="BU1390" i="14"/>
  <c r="BT1398" i="14"/>
  <c r="BT1405" i="14"/>
  <c r="BV1413" i="14"/>
  <c r="BV1420" i="14"/>
  <c r="BU1428" i="14"/>
  <c r="BT1437" i="14"/>
  <c r="BU1443" i="14"/>
  <c r="BT1451" i="14"/>
  <c r="BT1459" i="14"/>
  <c r="BV1466" i="14"/>
  <c r="BV1473" i="14"/>
  <c r="BU1482" i="14"/>
  <c r="BT1490" i="14"/>
  <c r="BT1497" i="14"/>
  <c r="BT1505" i="14"/>
  <c r="BT1511" i="14"/>
  <c r="BU1518" i="14"/>
  <c r="BT1525" i="14"/>
  <c r="BT1531" i="14"/>
  <c r="BT1539" i="14"/>
  <c r="BV1545" i="14"/>
  <c r="BT1553" i="14"/>
  <c r="BT1559" i="14"/>
  <c r="BU1566" i="14"/>
  <c r="BV1573" i="14"/>
  <c r="BT1580" i="14"/>
  <c r="BU1585" i="14"/>
  <c r="BV1590" i="14"/>
  <c r="BV1596" i="14"/>
  <c r="BV1602" i="14"/>
  <c r="BV1608" i="14"/>
  <c r="BT1614" i="14"/>
  <c r="BT1620" i="14"/>
  <c r="BU1625" i="14"/>
  <c r="BT1632" i="14"/>
  <c r="BU1637" i="14"/>
  <c r="BV1642" i="14"/>
  <c r="BV1648" i="14"/>
  <c r="BT1654" i="14"/>
  <c r="BV1660" i="14"/>
  <c r="BT1666" i="14"/>
  <c r="BT1672" i="14"/>
  <c r="BU1677" i="14"/>
  <c r="BV1682" i="14"/>
  <c r="BU1689" i="14"/>
  <c r="BV1694" i="14"/>
  <c r="BV1700" i="14"/>
  <c r="BT1706" i="14"/>
  <c r="BT1712" i="14"/>
  <c r="BT1718" i="14"/>
  <c r="BT1724" i="14"/>
  <c r="BU1729" i="14"/>
  <c r="BV1734" i="14"/>
  <c r="BV1740" i="14"/>
  <c r="BV1746" i="14"/>
  <c r="BV1752" i="14"/>
  <c r="BT1758" i="14"/>
  <c r="BV1763" i="14"/>
  <c r="BV1768" i="14"/>
  <c r="BV1773" i="14"/>
  <c r="BV1778" i="14"/>
  <c r="BU1784" i="14"/>
  <c r="BV1789" i="14"/>
  <c r="BV1794" i="14"/>
  <c r="BU1800" i="14"/>
  <c r="BU1805" i="14"/>
  <c r="BU1810" i="14"/>
  <c r="BT1816" i="14"/>
  <c r="BT1821" i="14"/>
  <c r="BT1826" i="14"/>
  <c r="BV1831" i="14"/>
  <c r="BV1836" i="14"/>
  <c r="BV1841" i="14"/>
  <c r="BV1847" i="14"/>
  <c r="BV1852" i="14"/>
  <c r="BV1857" i="14"/>
  <c r="BV1862" i="14"/>
  <c r="BU1868" i="14"/>
  <c r="BU1873" i="14"/>
  <c r="BU1878" i="14"/>
  <c r="BT1884" i="14"/>
  <c r="BT1889" i="14"/>
  <c r="BT1894" i="14"/>
  <c r="BV1899" i="14"/>
  <c r="BT1905" i="14"/>
  <c r="BT1910" i="14"/>
  <c r="BV1915" i="14"/>
  <c r="BV1920" i="14"/>
  <c r="BV1925" i="14"/>
  <c r="BV1930" i="14"/>
  <c r="BU1936" i="14"/>
  <c r="BU1941" i="14"/>
  <c r="BU1946" i="14"/>
  <c r="BT1952" i="14"/>
  <c r="BT1957" i="14"/>
  <c r="BU1962" i="14"/>
  <c r="BT1968" i="14"/>
  <c r="BT1973" i="14"/>
  <c r="BT1978" i="14"/>
  <c r="BV1983" i="14"/>
  <c r="BV1988" i="14"/>
  <c r="BV1993" i="14"/>
  <c r="BV1998" i="14"/>
  <c r="BU2004" i="14"/>
  <c r="BU2009" i="14"/>
  <c r="BU2014" i="14"/>
  <c r="BU2020" i="14"/>
  <c r="BU2025" i="14"/>
  <c r="BU2030" i="14"/>
  <c r="BT2036" i="14"/>
  <c r="BV2040" i="14"/>
  <c r="BU2045" i="14"/>
  <c r="BT2050" i="14"/>
  <c r="BV2054" i="14"/>
  <c r="BV2059" i="14"/>
  <c r="BU2064" i="14"/>
  <c r="BT2069" i="14"/>
  <c r="BT2074" i="14"/>
  <c r="BV2078" i="14"/>
  <c r="BV2083" i="14"/>
  <c r="BU2088" i="14"/>
  <c r="BT2093" i="14"/>
  <c r="BV2097" i="14"/>
  <c r="BU2102" i="14"/>
  <c r="BT2107" i="14"/>
  <c r="BT2112" i="14"/>
  <c r="BV2116" i="14"/>
  <c r="BU2121" i="14"/>
  <c r="BU2126" i="14"/>
  <c r="BT2131" i="14"/>
  <c r="BT2136" i="14"/>
  <c r="BV2140" i="14"/>
  <c r="BU2145" i="14"/>
  <c r="BT2150" i="14"/>
  <c r="BV2154" i="14"/>
  <c r="BV2159" i="14"/>
  <c r="BU2164" i="14"/>
  <c r="BT2169" i="14"/>
  <c r="BV2173" i="14"/>
  <c r="BV2178" i="14"/>
  <c r="BV2183" i="14"/>
  <c r="BU2188" i="14"/>
  <c r="BT2193" i="14"/>
  <c r="BV2197" i="14"/>
  <c r="BU2202" i="14"/>
  <c r="BT2207" i="14"/>
  <c r="BT2212" i="14"/>
  <c r="BV2216" i="14"/>
  <c r="BU2221" i="14"/>
  <c r="BT2226" i="14"/>
  <c r="BT2231" i="14"/>
  <c r="BT2236" i="14"/>
  <c r="BV2240" i="14"/>
  <c r="BU2245" i="14"/>
  <c r="BT2250" i="14"/>
  <c r="BV2254" i="14"/>
  <c r="BV2259" i="14"/>
  <c r="BU2264" i="14"/>
  <c r="BT2269" i="14"/>
  <c r="BV2273" i="14"/>
  <c r="BU2278" i="14"/>
  <c r="BV2283" i="14"/>
  <c r="BU2288" i="14"/>
  <c r="BT2293" i="14"/>
  <c r="BV2297" i="14"/>
  <c r="BU2302" i="14"/>
  <c r="BT2307" i="14"/>
  <c r="BT2312" i="14"/>
  <c r="BV2316" i="14"/>
  <c r="BU2321" i="14"/>
  <c r="BT2326" i="14"/>
  <c r="BV2330" i="14"/>
  <c r="BT2336" i="14"/>
  <c r="BV2340" i="14"/>
  <c r="BU2345" i="14"/>
  <c r="BT2350" i="14"/>
  <c r="BV2354" i="14"/>
  <c r="BV2359" i="14"/>
  <c r="BU2364" i="14"/>
  <c r="BT2369" i="14"/>
  <c r="BV2373" i="14"/>
  <c r="BU2378" i="14"/>
  <c r="BV20" i="14"/>
  <c r="BV35" i="14"/>
  <c r="BT53" i="14"/>
  <c r="BU66" i="14"/>
  <c r="BV80" i="14"/>
  <c r="BV99" i="14"/>
  <c r="BU112" i="14"/>
  <c r="BU127" i="14"/>
  <c r="BV144" i="14"/>
  <c r="BV158" i="14"/>
  <c r="BU172" i="14"/>
  <c r="BU191" i="14"/>
  <c r="BT204" i="14"/>
  <c r="BV219" i="14"/>
  <c r="BU236" i="14"/>
  <c r="BU251" i="14"/>
  <c r="BT266" i="14"/>
  <c r="BV283" i="14"/>
  <c r="BT297" i="14"/>
  <c r="BU311" i="14"/>
  <c r="BT330" i="14"/>
  <c r="BV342" i="14"/>
  <c r="BU356" i="14"/>
  <c r="BV369" i="14"/>
  <c r="BT380" i="14"/>
  <c r="BT391" i="14"/>
  <c r="BU404" i="14"/>
  <c r="BT414" i="14"/>
  <c r="BV425" i="14"/>
  <c r="BT439" i="14"/>
  <c r="BU449" i="14"/>
  <c r="BU460" i="14"/>
  <c r="BV473" i="14"/>
  <c r="BT484" i="14"/>
  <c r="BT495" i="14"/>
  <c r="BU508" i="14"/>
  <c r="BT518" i="14"/>
  <c r="BT529" i="14"/>
  <c r="BT543" i="14"/>
  <c r="BV552" i="14"/>
  <c r="BV563" i="14"/>
  <c r="BT577" i="14"/>
  <c r="BU587" i="14"/>
  <c r="BT597" i="14"/>
  <c r="BT609" i="14"/>
  <c r="BT619" i="14"/>
  <c r="BT628" i="14"/>
  <c r="BU639" i="14"/>
  <c r="BT649" i="14"/>
  <c r="BT659" i="14"/>
  <c r="BT671" i="14"/>
  <c r="BT680" i="14"/>
  <c r="BV689" i="14"/>
  <c r="BT701" i="14"/>
  <c r="BT711" i="14"/>
  <c r="BT720" i="14"/>
  <c r="BU731" i="14"/>
  <c r="BT741" i="14"/>
  <c r="BT751" i="14"/>
  <c r="BT763" i="14"/>
  <c r="BT772" i="14"/>
  <c r="BU781" i="14"/>
  <c r="BV790" i="14"/>
  <c r="BV798" i="14"/>
  <c r="BU806" i="14"/>
  <c r="BU816" i="14"/>
  <c r="BV824" i="14"/>
  <c r="BV832" i="14"/>
  <c r="BT842" i="14"/>
  <c r="BV849" i="14"/>
  <c r="BT858" i="14"/>
  <c r="BU867" i="14"/>
  <c r="BU875" i="14"/>
  <c r="BT883" i="14"/>
  <c r="BT893" i="14"/>
  <c r="BU901" i="14"/>
  <c r="BU909" i="14"/>
  <c r="BT918" i="14"/>
  <c r="BT925" i="14"/>
  <c r="BV932" i="14"/>
  <c r="BV940" i="14"/>
  <c r="BU948" i="14"/>
  <c r="BV954" i="14"/>
  <c r="BU963" i="14"/>
  <c r="BT971" i="14"/>
  <c r="BT978" i="14"/>
  <c r="BV986" i="14"/>
  <c r="BV993" i="14"/>
  <c r="BU1001" i="14"/>
  <c r="BT1010" i="14"/>
  <c r="BT1017" i="14"/>
  <c r="BV1024" i="14"/>
  <c r="BU1033" i="14"/>
  <c r="BU1040" i="14"/>
  <c r="BU1047" i="14"/>
  <c r="BU1055" i="14"/>
  <c r="BT1063" i="14"/>
  <c r="BT1070" i="14"/>
  <c r="BV1078" i="14"/>
  <c r="BU1086" i="14"/>
  <c r="BU1093" i="14"/>
  <c r="BT1102" i="14"/>
  <c r="BT1109" i="14"/>
  <c r="BV1116" i="14"/>
  <c r="BU1125" i="14"/>
  <c r="BU1132" i="14"/>
  <c r="BU1139" i="14"/>
  <c r="BV1148" i="14"/>
  <c r="BT1155" i="14"/>
  <c r="BV1162" i="14"/>
  <c r="BV1170" i="14"/>
  <c r="BU1178" i="14"/>
  <c r="BU1185" i="14"/>
  <c r="BT1194" i="14"/>
  <c r="BV1201" i="14"/>
  <c r="BV1208" i="14"/>
  <c r="BU1217" i="14"/>
  <c r="BU1224" i="14"/>
  <c r="BU1231" i="14"/>
  <c r="BV1240" i="14"/>
  <c r="BT1247" i="14"/>
  <c r="BV1254" i="14"/>
  <c r="BU1263" i="14"/>
  <c r="BU1270" i="14"/>
  <c r="BT1278" i="14"/>
  <c r="BT1286" i="14"/>
  <c r="BV1293" i="14"/>
  <c r="BV1300" i="14"/>
  <c r="BU1309" i="14"/>
  <c r="BT1317" i="14"/>
  <c r="BU1323" i="14"/>
  <c r="BV1332" i="14"/>
  <c r="BT1339" i="14"/>
  <c r="BV1346" i="14"/>
  <c r="BU1355" i="14"/>
  <c r="BU1362" i="14"/>
  <c r="BT1370" i="14"/>
  <c r="BV1378" i="14"/>
  <c r="BV1385" i="14"/>
  <c r="BU1393" i="14"/>
  <c r="BU1401" i="14"/>
  <c r="BT1409" i="14"/>
  <c r="BU1415" i="14"/>
  <c r="BV1424" i="14"/>
  <c r="BU1432" i="14"/>
  <c r="BV1438" i="14"/>
  <c r="BU1447" i="14"/>
  <c r="BU1454" i="14"/>
  <c r="BT1462" i="14"/>
  <c r="BV1470" i="14"/>
  <c r="BV1477" i="14"/>
  <c r="BU1485" i="14"/>
  <c r="BT1494" i="14"/>
  <c r="BV1500" i="14"/>
  <c r="BV1506" i="14"/>
  <c r="BT1514" i="14"/>
  <c r="BV1520" i="14"/>
  <c r="BV1528" i="14"/>
  <c r="BV1534" i="14"/>
  <c r="BT1542" i="14"/>
  <c r="BV1548" i="14"/>
  <c r="BV1554" i="14"/>
  <c r="BV1562" i="14"/>
  <c r="BU1569" i="14"/>
  <c r="BU1576" i="14"/>
  <c r="BV1581" i="14"/>
  <c r="BV1587" i="14"/>
  <c r="BV1593" i="14"/>
  <c r="BV1599" i="14"/>
  <c r="BT1605" i="14"/>
  <c r="BT32" i="14"/>
  <c r="BU50" i="14"/>
  <c r="BV68" i="14"/>
  <c r="BV87" i="14"/>
  <c r="BV104" i="14"/>
  <c r="BU124" i="14"/>
  <c r="BV143" i="14"/>
  <c r="BT161" i="14"/>
  <c r="BV180" i="14"/>
  <c r="BU196" i="14"/>
  <c r="BV216" i="14"/>
  <c r="BU235" i="14"/>
  <c r="BV252" i="14"/>
  <c r="BU272" i="14"/>
  <c r="BT288" i="14"/>
  <c r="BT309" i="14"/>
  <c r="BV327" i="14"/>
  <c r="BT345" i="14"/>
  <c r="BU361" i="14"/>
  <c r="BV373" i="14"/>
  <c r="BT389" i="14"/>
  <c r="BU403" i="14"/>
  <c r="BV416" i="14"/>
  <c r="BU431" i="14"/>
  <c r="BT443" i="14"/>
  <c r="BV457" i="14"/>
  <c r="BT472" i="14"/>
  <c r="BU485" i="14"/>
  <c r="BT500" i="14"/>
  <c r="BU512" i="14"/>
  <c r="BV527" i="14"/>
  <c r="BU541" i="14"/>
  <c r="BU555" i="14"/>
  <c r="BU569" i="14"/>
  <c r="BT581" i="14"/>
  <c r="BV595" i="14"/>
  <c r="BV608" i="14"/>
  <c r="BT620" i="14"/>
  <c r="BV632" i="14"/>
  <c r="BV643" i="14"/>
  <c r="BV656" i="14"/>
  <c r="BT670" i="14"/>
  <c r="BU681" i="14"/>
  <c r="BT695" i="14"/>
  <c r="BT705" i="14"/>
  <c r="BT719" i="14"/>
  <c r="BT731" i="14"/>
  <c r="BT743" i="14"/>
  <c r="BV755" i="14"/>
  <c r="BT766" i="14"/>
  <c r="BU779" i="14"/>
  <c r="BU790" i="14"/>
  <c r="BU800" i="14"/>
  <c r="BU810" i="14"/>
  <c r="BU819" i="14"/>
  <c r="BU830" i="14"/>
  <c r="BV841" i="14"/>
  <c r="BT851" i="14"/>
  <c r="BT862" i="14"/>
  <c r="BV870" i="14"/>
  <c r="BT882" i="14"/>
  <c r="BV892" i="14"/>
  <c r="BT902" i="14"/>
  <c r="BU912" i="14"/>
  <c r="BV920" i="14"/>
  <c r="BU930" i="14"/>
  <c r="BU940" i="14"/>
  <c r="BT949" i="14"/>
  <c r="BU958" i="14"/>
  <c r="BV966" i="14"/>
  <c r="BT977" i="14"/>
  <c r="BU986" i="14"/>
  <c r="BT995" i="14"/>
  <c r="BT1005" i="14"/>
  <c r="BV1012" i="14"/>
  <c r="BU1022" i="14"/>
  <c r="BU1032" i="14"/>
  <c r="BT1041" i="14"/>
  <c r="BU1050" i="14"/>
  <c r="BV1058" i="14"/>
  <c r="BT1069" i="14"/>
  <c r="BU1078" i="14"/>
  <c r="BT1087" i="14"/>
  <c r="BT1097" i="14"/>
  <c r="BU1105" i="14"/>
  <c r="BT1115" i="14"/>
  <c r="BT1125" i="14"/>
  <c r="BT1133" i="14"/>
  <c r="BU1142" i="14"/>
  <c r="BV1150" i="14"/>
  <c r="BT1161" i="14"/>
  <c r="BU1170" i="14"/>
  <c r="BT1179" i="14"/>
  <c r="BT1189" i="14"/>
  <c r="BU1197" i="14"/>
  <c r="BT1207" i="14"/>
  <c r="BT1217" i="14"/>
  <c r="BV1225" i="14"/>
  <c r="BT1235" i="14"/>
  <c r="BV1242" i="14"/>
  <c r="BT1253" i="14"/>
  <c r="BU1262" i="14"/>
  <c r="BT1271" i="14"/>
  <c r="BT1281" i="14"/>
  <c r="BU1289" i="14"/>
  <c r="BT1299" i="14"/>
  <c r="BT1309" i="14"/>
  <c r="BV1317" i="14"/>
  <c r="BT1327" i="14"/>
  <c r="BU1335" i="14"/>
  <c r="BV1345" i="14"/>
  <c r="BT1355" i="14"/>
  <c r="BT1363" i="14"/>
  <c r="BT1373" i="14"/>
  <c r="BU1381" i="14"/>
  <c r="BT1391" i="14"/>
  <c r="BT1401" i="14"/>
  <c r="BV1409" i="14"/>
  <c r="BT1419" i="14"/>
  <c r="BU1427" i="14"/>
  <c r="BV1437" i="14"/>
  <c r="BT1447" i="14"/>
  <c r="BU1456" i="14"/>
  <c r="BV1465" i="14"/>
  <c r="BU1473" i="14"/>
  <c r="BT1483" i="14"/>
  <c r="BT1493" i="14"/>
  <c r="BU1501" i="14"/>
  <c r="BU1509" i="14"/>
  <c r="BT1518" i="14"/>
  <c r="BV1525" i="14"/>
  <c r="BU1534" i="14"/>
  <c r="BV1542" i="14"/>
  <c r="BU1551" i="14"/>
  <c r="BV1558" i="14"/>
  <c r="BU1568" i="14"/>
  <c r="BT1576" i="14"/>
  <c r="BU1582" i="14"/>
  <c r="BV1589" i="14"/>
  <c r="BU1596" i="14"/>
  <c r="BT1604" i="14"/>
  <c r="BT1610" i="14"/>
  <c r="BU1616" i="14"/>
  <c r="BV1622" i="14"/>
  <c r="BT1629" i="14"/>
  <c r="BV1634" i="14"/>
  <c r="BV1641" i="14"/>
  <c r="BT1648" i="14"/>
  <c r="BV1653" i="14"/>
  <c r="BT1661" i="14"/>
  <c r="BV1666" i="14"/>
  <c r="BT1673" i="14"/>
  <c r="BT1680" i="14"/>
  <c r="BV1685" i="14"/>
  <c r="BT1692" i="14"/>
  <c r="BV1697" i="14"/>
  <c r="BV1704" i="14"/>
  <c r="BU1710" i="14"/>
  <c r="BV1716" i="14"/>
  <c r="BV1723" i="14"/>
  <c r="BV1729" i="14"/>
  <c r="BT1736" i="14"/>
  <c r="BU1742" i="14"/>
  <c r="BV1748" i="14"/>
  <c r="BU1754" i="14"/>
  <c r="BT1761" i="14"/>
  <c r="BU1766" i="14"/>
  <c r="BU1772" i="14"/>
  <c r="BV1777" i="14"/>
  <c r="BV1783" i="14"/>
  <c r="BT1789" i="14"/>
  <c r="BV1795" i="14"/>
  <c r="BT1801" i="14"/>
  <c r="BU1806" i="14"/>
  <c r="BU1812" i="14"/>
  <c r="BV1817" i="14"/>
  <c r="BT1824" i="14"/>
  <c r="BU1829" i="14"/>
  <c r="BV1834" i="14"/>
  <c r="BV1840" i="14"/>
  <c r="BT1846" i="14"/>
  <c r="BU1852" i="14"/>
  <c r="BT1858" i="14"/>
  <c r="BT1864" i="14"/>
  <c r="BU1869" i="14"/>
  <c r="BV1874" i="14"/>
  <c r="BT1881" i="14"/>
  <c r="BU1886" i="14"/>
  <c r="BU1892" i="14"/>
  <c r="BV1897" i="14"/>
  <c r="BV1903" i="14"/>
  <c r="BT1909" i="14"/>
  <c r="BV1914" i="14"/>
  <c r="BT1921" i="14"/>
  <c r="BU1926" i="14"/>
  <c r="BU1932" i="14"/>
  <c r="BV1937" i="14"/>
  <c r="BT1944" i="14"/>
  <c r="BU1949" i="14"/>
  <c r="BV1954" i="14"/>
  <c r="BV1960" i="14"/>
  <c r="BT1966" i="14"/>
  <c r="BU1972" i="14"/>
  <c r="BV1977" i="14"/>
  <c r="BT1984" i="14"/>
  <c r="BU1989" i="14"/>
  <c r="BV1994" i="14"/>
  <c r="BT2001" i="14"/>
  <c r="BU2006" i="14"/>
  <c r="BU2012" i="14"/>
  <c r="BV2017" i="14"/>
  <c r="BV2023" i="14"/>
  <c r="BT2029" i="14"/>
  <c r="BV2034" i="14"/>
  <c r="BU2040" i="14"/>
  <c r="BV2045" i="14"/>
  <c r="BV2050" i="14"/>
  <c r="BT2056" i="14"/>
  <c r="BU2061" i="14"/>
  <c r="BU2066" i="14"/>
  <c r="BV2071" i="14"/>
  <c r="BV2076" i="14"/>
  <c r="BV2081" i="14"/>
  <c r="BT2087" i="14"/>
  <c r="BU2092" i="14"/>
  <c r="BU2097" i="14"/>
  <c r="BV2102" i="14"/>
  <c r="BT2108" i="14"/>
  <c r="BU2113" i="14"/>
  <c r="BU2118" i="14"/>
  <c r="BV2123" i="14"/>
  <c r="BV2128" i="14"/>
  <c r="BV2133" i="14"/>
  <c r="BV2138" i="14"/>
  <c r="BU2144" i="14"/>
  <c r="BU2149" i="14"/>
  <c r="BU2154" i="14"/>
  <c r="BT2160" i="14"/>
  <c r="BT2165" i="14"/>
  <c r="BU2170" i="14"/>
  <c r="BV2175" i="14"/>
  <c r="BV2180" i="14"/>
  <c r="BV2185" i="14"/>
  <c r="BV2190" i="14"/>
  <c r="BU2196" i="14"/>
  <c r="BU2201" i="14"/>
  <c r="BU2206" i="14"/>
  <c r="BV2211" i="14"/>
  <c r="BT2217" i="14"/>
  <c r="BU2222" i="14"/>
  <c r="BV2227" i="14"/>
  <c r="BV2232" i="14"/>
  <c r="BV2237" i="14"/>
  <c r="BV2242" i="14"/>
  <c r="BT2248" i="14"/>
  <c r="BU2253" i="14"/>
  <c r="BU2258" i="14"/>
  <c r="BV2263" i="14"/>
  <c r="BV2268" i="14"/>
  <c r="BT2274" i="14"/>
  <c r="BV2279" i="14"/>
  <c r="BV2284" i="14"/>
  <c r="BV2289" i="14"/>
  <c r="BV2294" i="14"/>
  <c r="BT2300" i="14"/>
  <c r="BU2305" i="14"/>
  <c r="BU2310" i="14"/>
  <c r="BV2315" i="14"/>
  <c r="BV2320" i="14"/>
  <c r="BV2325" i="14"/>
  <c r="BV2331" i="14"/>
  <c r="BV2336" i="14"/>
  <c r="BV2341" i="14"/>
  <c r="BV2346" i="14"/>
  <c r="BT2352" i="14"/>
  <c r="BT2357" i="14"/>
  <c r="BU2362" i="14"/>
  <c r="BV2367" i="14"/>
  <c r="BV2372" i="14"/>
  <c r="BV2377" i="14"/>
  <c r="BV2382" i="14"/>
  <c r="BV2387" i="14"/>
  <c r="BV2392" i="14"/>
  <c r="BU2397" i="14"/>
  <c r="BT2402" i="14"/>
  <c r="BV2406" i="14"/>
  <c r="BV2411" i="14"/>
  <c r="BU2416" i="14"/>
  <c r="BT2421" i="14"/>
  <c r="BV2425" i="14"/>
  <c r="BU2430" i="14"/>
  <c r="BT2435" i="14"/>
  <c r="BT2440" i="14"/>
  <c r="BT2445" i="14"/>
  <c r="BV2449" i="14"/>
  <c r="BU2454" i="14"/>
  <c r="BT2459" i="14"/>
  <c r="BT2464" i="14"/>
  <c r="BV2468" i="14"/>
  <c r="BU2473" i="14"/>
  <c r="BT2478" i="14"/>
  <c r="BV2482" i="14"/>
  <c r="BV2487" i="14"/>
  <c r="BU2492" i="14"/>
  <c r="BU2497" i="14"/>
  <c r="BT2502" i="14"/>
  <c r="BV2506" i="14"/>
  <c r="BV2511" i="14"/>
  <c r="BU2516" i="14"/>
  <c r="BT2521" i="14"/>
  <c r="BT13" i="14"/>
  <c r="BT16" i="14"/>
  <c r="BT33" i="14"/>
  <c r="BT54" i="14"/>
  <c r="BT69" i="14"/>
  <c r="BV88" i="14"/>
  <c r="BU108" i="14"/>
  <c r="BV124" i="14"/>
  <c r="BT145" i="14"/>
  <c r="BT162" i="14"/>
  <c r="BT181" i="14"/>
  <c r="BT202" i="14"/>
  <c r="BT217" i="14"/>
  <c r="BV238" i="14"/>
  <c r="BU254" i="14"/>
  <c r="BV272" i="14"/>
  <c r="BT293" i="14"/>
  <c r="BT310" i="14"/>
  <c r="BU330" i="14"/>
  <c r="BT346" i="14"/>
  <c r="BV361" i="14"/>
  <c r="BV377" i="14"/>
  <c r="BU389" i="14"/>
  <c r="BV404" i="14"/>
  <c r="BT417" i="14"/>
  <c r="BV431" i="14"/>
  <c r="BT447" i="14"/>
  <c r="BU459" i="14"/>
  <c r="BT474" i="14"/>
  <c r="BV485" i="14"/>
  <c r="BU500" i="14"/>
  <c r="BV515" i="14"/>
  <c r="BT528" i="14"/>
  <c r="BU543" i="14"/>
  <c r="BV555" i="14"/>
  <c r="BV569" i="14"/>
  <c r="BT585" i="14"/>
  <c r="BU596" i="14"/>
  <c r="BU609" i="14"/>
  <c r="BU620" i="14"/>
  <c r="BT633" i="14"/>
  <c r="BU647" i="14"/>
  <c r="BV657" i="14"/>
  <c r="BV671" i="14"/>
  <c r="BV681" i="14"/>
  <c r="BU695" i="14"/>
  <c r="BV707" i="14"/>
  <c r="BU719" i="14"/>
  <c r="BT733" i="14"/>
  <c r="BU743" i="14"/>
  <c r="BV756" i="14"/>
  <c r="BU769" i="14"/>
  <c r="BV780" i="14"/>
  <c r="BT791" i="14"/>
  <c r="BV800" i="14"/>
  <c r="BV810" i="14"/>
  <c r="BU822" i="14"/>
  <c r="BU831" i="14"/>
  <c r="BV842" i="14"/>
  <c r="BU851" i="14"/>
  <c r="BU862" i="14"/>
  <c r="BU873" i="14"/>
  <c r="BU882" i="14"/>
  <c r="BT894" i="14"/>
  <c r="BU902" i="14"/>
  <c r="BU913" i="14"/>
  <c r="BT923" i="14"/>
  <c r="BV930" i="14"/>
  <c r="BT941" i="14"/>
  <c r="BU949" i="14"/>
  <c r="BV958" i="14"/>
  <c r="BT969" i="14"/>
  <c r="BU977" i="14"/>
  <c r="BT987" i="14"/>
  <c r="BU995" i="14"/>
  <c r="BU1005" i="14"/>
  <c r="BT1015" i="14"/>
  <c r="BU1023" i="14"/>
  <c r="BV1033" i="14"/>
  <c r="BU1041" i="14"/>
  <c r="BV1050" i="14"/>
  <c r="BT1061" i="14"/>
  <c r="BU1069" i="14"/>
  <c r="BT1079" i="14"/>
  <c r="BU1087" i="14"/>
  <c r="BU1097" i="14"/>
  <c r="BT1107" i="14"/>
  <c r="BU1115" i="14"/>
  <c r="BV1125" i="14"/>
  <c r="BT1134" i="14"/>
  <c r="BU1143" i="14"/>
  <c r="BV1153" i="14"/>
  <c r="BU1161" i="14"/>
  <c r="BT1171" i="14"/>
  <c r="BU1179" i="14"/>
  <c r="BU1189" i="14"/>
  <c r="BT1199" i="14"/>
  <c r="BU1207" i="14"/>
  <c r="BV1217" i="14"/>
  <c r="BT1226" i="14"/>
  <c r="BU1235" i="14"/>
  <c r="BV1245" i="14"/>
  <c r="BT1254" i="14"/>
  <c r="BU1264" i="14"/>
  <c r="BU1271" i="14"/>
  <c r="BU1281" i="14"/>
  <c r="BT1291" i="14"/>
  <c r="BU1299" i="14"/>
  <c r="BV1309" i="14"/>
  <c r="BT1318" i="14"/>
  <c r="BU1327" i="14"/>
  <c r="BV1337" i="14"/>
  <c r="BT1346" i="14"/>
  <c r="BU1356" i="14"/>
  <c r="BV1364" i="14"/>
  <c r="BT1374" i="14"/>
  <c r="BU1384" i="14"/>
  <c r="BU1391" i="14"/>
  <c r="BV1401" i="14"/>
  <c r="BT1410" i="14"/>
  <c r="BU1419" i="14"/>
  <c r="BV1429" i="14"/>
  <c r="BT1438" i="14"/>
  <c r="BU1448" i="14"/>
  <c r="BV1456" i="14"/>
  <c r="BT1466" i="14"/>
  <c r="BU1476" i="14"/>
  <c r="BV1484" i="14"/>
  <c r="BU1494" i="14"/>
  <c r="BV1501" i="14"/>
  <c r="BU1510" i="14"/>
  <c r="BV1518" i="14"/>
  <c r="BT1526" i="14"/>
  <c r="BT1535" i="14"/>
  <c r="BT1543" i="14"/>
  <c r="BU1552" i="14"/>
  <c r="BU1559" i="14"/>
  <c r="BV1568" i="14"/>
  <c r="BV1576" i="14"/>
  <c r="BT1584" i="14"/>
  <c r="BT1590" i="14"/>
  <c r="BT1597" i="14"/>
  <c r="BU1604" i="14"/>
  <c r="BU1610" i="14"/>
  <c r="BU1617" i="14"/>
  <c r="BV1623" i="14"/>
  <c r="BU1629" i="14"/>
  <c r="BV1635" i="14"/>
  <c r="BT1642" i="14"/>
  <c r="BU1648" i="14"/>
  <c r="BU1654" i="14"/>
  <c r="BU1661" i="14"/>
  <c r="BV1667" i="14"/>
  <c r="BU1673" i="14"/>
  <c r="BU1680" i="14"/>
  <c r="BT1686" i="14"/>
  <c r="BU1692" i="14"/>
  <c r="BV1698" i="14"/>
  <c r="BT1705" i="14"/>
  <c r="BV1710" i="14"/>
  <c r="BT1717" i="14"/>
  <c r="BU1724" i="14"/>
  <c r="BT1730" i="14"/>
  <c r="BU1736" i="14"/>
  <c r="BV1742" i="14"/>
  <c r="BT1749" i="14"/>
  <c r="BV1754" i="14"/>
  <c r="BU1761" i="14"/>
  <c r="BV1766" i="14"/>
  <c r="BV1772" i="14"/>
  <c r="BT1778" i="14"/>
  <c r="BT1784" i="14"/>
  <c r="BT1790" i="14"/>
  <c r="BT1796" i="14"/>
  <c r="BU1801" i="14"/>
  <c r="BV1806" i="14"/>
  <c r="BV1812" i="14"/>
  <c r="BU1818" i="14"/>
  <c r="BU1824" i="14"/>
  <c r="BV1829" i="14"/>
  <c r="BV1835" i="14"/>
  <c r="BT1841" i="14"/>
  <c r="BU1846" i="14"/>
  <c r="BT1853" i="14"/>
  <c r="BU1858" i="14"/>
  <c r="BU1864" i="14"/>
  <c r="BV1869" i="14"/>
  <c r="BV1875" i="14"/>
  <c r="BU1881" i="14"/>
  <c r="BV1886" i="14"/>
  <c r="BV1892" i="14"/>
  <c r="BT1898" i="14"/>
  <c r="BT1904" i="14"/>
  <c r="BV1909" i="14"/>
  <c r="BT1916" i="14"/>
  <c r="BU1921" i="14"/>
  <c r="BV1926" i="14"/>
  <c r="BV1932" i="14"/>
  <c r="BU1938" i="14"/>
  <c r="BU1944" i="14"/>
  <c r="BV1949" i="14"/>
  <c r="BV1955" i="14"/>
  <c r="BT1961" i="14"/>
  <c r="BU1966" i="14"/>
  <c r="BV1972" i="14"/>
  <c r="BU1978" i="14"/>
  <c r="BU1984" i="14"/>
  <c r="BV1989" i="14"/>
  <c r="BV1995" i="14"/>
  <c r="BU2001" i="14"/>
  <c r="BV2006" i="14"/>
  <c r="BV2012" i="14"/>
  <c r="BT2018" i="14"/>
  <c r="BT2024" i="14"/>
  <c r="BV2029" i="14"/>
  <c r="BV2035" i="14"/>
  <c r="BT2041" i="14"/>
  <c r="BT2046" i="14"/>
  <c r="BT2051" i="14"/>
  <c r="BV2056" i="14"/>
  <c r="BV2061" i="14"/>
  <c r="BV2066" i="14"/>
  <c r="BT2072" i="14"/>
  <c r="BT2077" i="14"/>
  <c r="BT2082" i="14"/>
  <c r="BV2087" i="14"/>
  <c r="BV2092" i="14"/>
  <c r="BT2098" i="14"/>
  <c r="BT2103" i="14"/>
  <c r="BU2108" i="14"/>
  <c r="BV2113" i="14"/>
  <c r="BV2118" i="14"/>
  <c r="BT2124" i="14"/>
  <c r="BT2129" i="14"/>
  <c r="BT2134" i="14"/>
  <c r="BV2139" i="14"/>
  <c r="BV2144" i="14"/>
  <c r="BV2149" i="14"/>
  <c r="BT2155" i="14"/>
  <c r="BU2160" i="14"/>
  <c r="BV2165" i="14"/>
  <c r="BV2170" i="14"/>
  <c r="BT2176" i="14"/>
  <c r="BT2181" i="14"/>
  <c r="BT2186" i="14"/>
  <c r="BT2191" i="14"/>
  <c r="BV2196" i="14"/>
  <c r="BV2201" i="14"/>
  <c r="BV2206" i="14"/>
  <c r="BU2212" i="14"/>
  <c r="BU2217" i="14"/>
  <c r="BV2222" i="14"/>
  <c r="BT2228" i="14"/>
  <c r="BT2233" i="14"/>
  <c r="BT2238" i="14"/>
  <c r="BT2243" i="14"/>
  <c r="BV2248" i="14"/>
  <c r="BV2253" i="14"/>
  <c r="BV2258" i="14"/>
  <c r="BT2264" i="14"/>
  <c r="BU2269" i="14"/>
  <c r="BV2274" i="14"/>
  <c r="BT2280" i="14"/>
  <c r="BT2285" i="14"/>
  <c r="BT2290" i="14"/>
  <c r="BT2295" i="14"/>
  <c r="BU2300" i="14"/>
  <c r="BV2305" i="14"/>
  <c r="BV2310" i="14"/>
  <c r="BT2316" i="14"/>
  <c r="BT2321" i="14"/>
  <c r="BU2326" i="14"/>
  <c r="BT2332" i="14"/>
  <c r="BT2337" i="14"/>
  <c r="BT2342" i="14"/>
  <c r="BT2347" i="14"/>
  <c r="BU2352" i="14"/>
  <c r="BV2357" i="14"/>
  <c r="BV2362" i="14"/>
  <c r="BT2368" i="14"/>
  <c r="BT2373" i="14"/>
  <c r="BT2378" i="14"/>
  <c r="BT2383" i="14"/>
  <c r="BU2388" i="14"/>
  <c r="BT2393" i="14"/>
  <c r="BV2397" i="14"/>
  <c r="BU2402" i="14"/>
  <c r="BT2407" i="14"/>
  <c r="BT2412" i="14"/>
  <c r="BV2416" i="14"/>
  <c r="BU2421" i="14"/>
  <c r="BT2426" i="14"/>
  <c r="BV2430" i="14"/>
  <c r="BV2435" i="14"/>
  <c r="BV2440" i="14"/>
  <c r="BU2445" i="14"/>
  <c r="BT2450" i="14"/>
  <c r="BV2454" i="14"/>
  <c r="BV2459" i="14"/>
  <c r="BU2464" i="14"/>
  <c r="BT2469" i="14"/>
  <c r="BV2473" i="14"/>
  <c r="BU2478" i="14"/>
  <c r="BT2483" i="14"/>
  <c r="BT2488" i="14"/>
  <c r="BT2493" i="14"/>
  <c r="BV2497" i="14"/>
  <c r="BU2502" i="14"/>
  <c r="BT2507" i="14"/>
  <c r="BT2512" i="14"/>
  <c r="BV2516" i="14"/>
  <c r="BU2521" i="14"/>
  <c r="BU22" i="14"/>
  <c r="BT41" i="14"/>
  <c r="BT57" i="14"/>
  <c r="BU76" i="14"/>
  <c r="BU94" i="14"/>
  <c r="BT114" i="14"/>
  <c r="BV132" i="14"/>
  <c r="BT150" i="14"/>
  <c r="BT170" i="14"/>
  <c r="BT186" i="14"/>
  <c r="BU207" i="14"/>
  <c r="BT225" i="14"/>
  <c r="BT241" i="14"/>
  <c r="BT261" i="14"/>
  <c r="BU278" i="14"/>
  <c r="BV298" i="14"/>
  <c r="BV316" i="14"/>
  <c r="BV334" i="14"/>
  <c r="BU353" i="14"/>
  <c r="BV365" i="14"/>
  <c r="BT381" i="14"/>
  <c r="BU395" i="14"/>
  <c r="BT408" i="14"/>
  <c r="BT423" i="14"/>
  <c r="BV435" i="14"/>
  <c r="BT451" i="14"/>
  <c r="BV464" i="14"/>
  <c r="BV476" i="14"/>
  <c r="BV491" i="14"/>
  <c r="BU504" i="14"/>
  <c r="BV519" i="14"/>
  <c r="BU533" i="14"/>
  <c r="BT546" i="14"/>
  <c r="BT561" i="14"/>
  <c r="BT573" i="14"/>
  <c r="BT589" i="14"/>
  <c r="BT601" i="14"/>
  <c r="BV612" i="14"/>
  <c r="BU625" i="14"/>
  <c r="BT637" i="14"/>
  <c r="BU649" i="14"/>
  <c r="BT662" i="14"/>
  <c r="BT673" i="14"/>
  <c r="BU687" i="14"/>
  <c r="BV697" i="14"/>
  <c r="BV711" i="14"/>
  <c r="BU724" i="14"/>
  <c r="BU735" i="14"/>
  <c r="BU748" i="14"/>
  <c r="BU759" i="14"/>
  <c r="BT773" i="14"/>
  <c r="BV784" i="14"/>
  <c r="BV793" i="14"/>
  <c r="BT805" i="14"/>
  <c r="BT814" i="14"/>
  <c r="BT825" i="14"/>
  <c r="BT835" i="14"/>
  <c r="BV844" i="14"/>
  <c r="BU856" i="14"/>
  <c r="BU865" i="14"/>
  <c r="BV876" i="14"/>
  <c r="BV886" i="14"/>
  <c r="BU896" i="14"/>
  <c r="BV906" i="14"/>
  <c r="BT915" i="14"/>
  <c r="BU925" i="14"/>
  <c r="BV934" i="14"/>
  <c r="BT943" i="14"/>
  <c r="BU953" i="14"/>
  <c r="BV961" i="14"/>
  <c r="BU971" i="14"/>
  <c r="BU981" i="14"/>
  <c r="BT989" i="14"/>
  <c r="BU999" i="14"/>
  <c r="BT1007" i="14"/>
  <c r="BU1017" i="14"/>
  <c r="BV1026" i="14"/>
  <c r="BT1035" i="14"/>
  <c r="BU1045" i="14"/>
  <c r="BV1053" i="14"/>
  <c r="BU1063" i="14"/>
  <c r="BU1073" i="14"/>
  <c r="BV1081" i="14"/>
  <c r="BU1091" i="14"/>
  <c r="BT1099" i="14"/>
  <c r="BT1110" i="14"/>
  <c r="BU1119" i="14"/>
  <c r="BT1127" i="14"/>
  <c r="BU1137" i="14"/>
  <c r="BV1145" i="14"/>
  <c r="BU1155" i="14"/>
  <c r="BU1165" i="14"/>
  <c r="BV1173" i="14"/>
  <c r="BU1183" i="14"/>
  <c r="BU1192" i="14"/>
  <c r="BT1202" i="14"/>
  <c r="BU1211" i="14"/>
  <c r="BT1219" i="14"/>
  <c r="BT1230" i="14"/>
  <c r="BV1237" i="14"/>
  <c r="BU1247" i="14"/>
  <c r="BU1257" i="14"/>
  <c r="BV1265" i="14"/>
  <c r="BU1275" i="14"/>
  <c r="BU1284" i="14"/>
  <c r="BT1294" i="14"/>
  <c r="BU1303" i="14"/>
  <c r="BU1312" i="14"/>
  <c r="BT1322" i="14"/>
  <c r="BV1329" i="14"/>
  <c r="BV1340" i="14"/>
  <c r="BT1350" i="14"/>
  <c r="BV1357" i="14"/>
  <c r="BU1367" i="14"/>
  <c r="BU1376" i="14"/>
  <c r="BT1386" i="14"/>
  <c r="BU1395" i="14"/>
  <c r="BU1404" i="14"/>
  <c r="BT1414" i="14"/>
  <c r="BU1422" i="14"/>
  <c r="BV1432" i="14"/>
  <c r="BT1442" i="14"/>
  <c r="BV1449" i="14"/>
  <c r="BV1460" i="14"/>
  <c r="BU1468" i="14"/>
  <c r="BT1478" i="14"/>
  <c r="BU1487" i="14"/>
  <c r="BU1496" i="14"/>
  <c r="BU1505" i="14"/>
  <c r="BU1513" i="14"/>
  <c r="BV1521" i="14"/>
  <c r="BV1529" i="14"/>
  <c r="BV1537" i="14"/>
  <c r="BV1546" i="14"/>
  <c r="BT1554" i="14"/>
  <c r="BT1563" i="14"/>
  <c r="BT1571" i="14"/>
  <c r="BV1578" i="14"/>
  <c r="BV1585" i="14"/>
  <c r="BU1592" i="14"/>
  <c r="BT1600" i="14"/>
  <c r="BT1606" i="14"/>
  <c r="BT1613" i="14"/>
  <c r="BV1618" i="14"/>
  <c r="BT1625" i="14"/>
  <c r="BU1632" i="14"/>
  <c r="BT1638" i="14"/>
  <c r="BU1644" i="14"/>
  <c r="BV1650" i="14"/>
  <c r="BT1657" i="14"/>
  <c r="BV1662" i="14"/>
  <c r="BT1669" i="14"/>
  <c r="BT1676" i="14"/>
  <c r="BV1681" i="14"/>
  <c r="BT1688" i="14"/>
  <c r="BU1694" i="14"/>
  <c r="BT1701" i="14"/>
  <c r="BV1706" i="14"/>
  <c r="BV1713" i="14"/>
  <c r="BT1720" i="14"/>
  <c r="BV1725" i="14"/>
  <c r="BV1732" i="14"/>
  <c r="BU1738" i="14"/>
  <c r="BV1744" i="14"/>
  <c r="BU1750" i="14"/>
  <c r="BU1757" i="14"/>
  <c r="BV1762" i="14"/>
  <c r="BT1769" i="14"/>
  <c r="BU1774" i="14"/>
  <c r="BV1780" i="14"/>
  <c r="BT1786" i="14"/>
  <c r="BT1792" i="14"/>
  <c r="BU1797" i="14"/>
  <c r="BV1802" i="14"/>
  <c r="BT1809" i="14"/>
  <c r="BU1814" i="14"/>
  <c r="BU1820" i="14"/>
  <c r="BV1825" i="14"/>
  <c r="BT1832" i="14"/>
  <c r="BV1837" i="14"/>
  <c r="BV1843" i="14"/>
  <c r="BT1849" i="14"/>
  <c r="BU1854" i="14"/>
  <c r="BU1860" i="14"/>
  <c r="BV1865" i="14"/>
  <c r="BT1872" i="14"/>
  <c r="BU1877" i="14"/>
  <c r="BV1882" i="14"/>
  <c r="BV1888" i="14"/>
  <c r="BU1894" i="14"/>
  <c r="BV1900" i="14"/>
  <c r="BT1906" i="14"/>
  <c r="BT1912" i="14"/>
  <c r="BU1917" i="14"/>
  <c r="BV1922" i="14"/>
  <c r="BT1929" i="14"/>
  <c r="BU1934" i="14"/>
  <c r="BU1940" i="14"/>
  <c r="BV1945" i="14"/>
  <c r="BV1951" i="14"/>
  <c r="BV1957" i="14"/>
  <c r="BV1963" i="14"/>
  <c r="BT1969" i="14"/>
  <c r="BU1974" i="14"/>
  <c r="BU1980" i="14"/>
  <c r="BV1985" i="14"/>
  <c r="BT1992" i="14"/>
  <c r="BU1997" i="14"/>
  <c r="BV2002" i="14"/>
  <c r="BV2008" i="14"/>
  <c r="BT2014" i="14"/>
  <c r="BV2020" i="14"/>
  <c r="BT2026" i="14"/>
  <c r="BT2032" i="14"/>
  <c r="BU2037" i="14"/>
  <c r="BU2042" i="14"/>
  <c r="BT2048" i="14"/>
  <c r="BT2053" i="14"/>
  <c r="BT2058" i="14"/>
  <c r="BT2063" i="14"/>
  <c r="BU2068" i="14"/>
  <c r="BU2073" i="14"/>
  <c r="BT2079" i="14"/>
  <c r="BU2084" i="14"/>
  <c r="BU2089" i="14"/>
  <c r="BU2094" i="14"/>
  <c r="BV2099" i="14"/>
  <c r="BT2105" i="14"/>
  <c r="BT2110" i="14"/>
  <c r="BT2115" i="14"/>
  <c r="BU2120" i="14"/>
  <c r="BU2125" i="14"/>
  <c r="BV2130" i="14"/>
  <c r="BU2136" i="14"/>
  <c r="BU2141" i="14"/>
  <c r="BU2146" i="14"/>
  <c r="BV2151" i="14"/>
  <c r="BT2157" i="14"/>
  <c r="BT2162" i="14"/>
  <c r="BT2167" i="14"/>
  <c r="BU2172" i="14"/>
  <c r="BU2177" i="14"/>
  <c r="BU2182" i="14"/>
  <c r="BT2188" i="14"/>
  <c r="BU2193" i="14"/>
  <c r="BU2198" i="14"/>
  <c r="BV2203" i="14"/>
  <c r="BV2208" i="14"/>
  <c r="BT2214" i="14"/>
  <c r="BT2219" i="14"/>
  <c r="BU2224" i="14"/>
  <c r="BU2229" i="14"/>
  <c r="BU2234" i="14"/>
  <c r="BT2240" i="14"/>
  <c r="BT2245" i="14"/>
  <c r="BU2250" i="14"/>
  <c r="BV2255" i="14"/>
  <c r="BV2260" i="14"/>
  <c r="BT2266" i="14"/>
  <c r="BT2271" i="14"/>
  <c r="BU2276" i="14"/>
  <c r="BU2281" i="14"/>
  <c r="BU2286" i="14"/>
  <c r="BV2291" i="14"/>
  <c r="BT2297" i="14"/>
  <c r="BT2302" i="14"/>
  <c r="BV2307" i="14"/>
  <c r="BV2312" i="14"/>
  <c r="BV2317" i="14"/>
  <c r="BT2323" i="14"/>
  <c r="BU2328" i="14"/>
  <c r="BU2333" i="14"/>
  <c r="BU2338" i="14"/>
  <c r="BV2343" i="14"/>
  <c r="BT2349" i="14"/>
  <c r="BT2354" i="14"/>
  <c r="BT2359" i="14"/>
  <c r="BV2364" i="14"/>
  <c r="BV2369" i="14"/>
  <c r="BT2375" i="14"/>
  <c r="BU2380" i="14"/>
  <c r="BT2385" i="14"/>
  <c r="BV2389" i="14"/>
  <c r="BU2394" i="14"/>
  <c r="BT2399" i="14"/>
  <c r="BT2404" i="14"/>
  <c r="BV2408" i="14"/>
  <c r="BU2413" i="14"/>
  <c r="BT2418" i="14"/>
  <c r="BT2423" i="14"/>
  <c r="BT2428" i="14"/>
  <c r="BV2432" i="14"/>
  <c r="BU2437" i="14"/>
  <c r="BT2442" i="14"/>
  <c r="BV2446" i="14"/>
  <c r="BV2451" i="14"/>
  <c r="BU2456" i="14"/>
  <c r="BT2461" i="14"/>
  <c r="BV2465" i="14"/>
  <c r="BU2470" i="14"/>
  <c r="BV24" i="14"/>
  <c r="BU43" i="14"/>
  <c r="BV63" i="14"/>
  <c r="BU80" i="14"/>
  <c r="BU100" i="14"/>
  <c r="BT117" i="14"/>
  <c r="BV135" i="14"/>
  <c r="BT156" i="14"/>
  <c r="BT172" i="14"/>
  <c r="BT192" i="14"/>
  <c r="BV208" i="14"/>
  <c r="BT228" i="14"/>
  <c r="BV247" i="14"/>
  <c r="BT265" i="14"/>
  <c r="BU284" i="14"/>
  <c r="BU300" i="14"/>
  <c r="BV319" i="14"/>
  <c r="BV340" i="14"/>
  <c r="BT356" i="14"/>
  <c r="BT371" i="14"/>
  <c r="BV383" i="14"/>
  <c r="BU397" i="14"/>
  <c r="BV412" i="14"/>
  <c r="BU425" i="14"/>
  <c r="BU440" i="14"/>
  <c r="BU452" i="14"/>
  <c r="BT466" i="14"/>
  <c r="BU481" i="14"/>
  <c r="BT494" i="14"/>
  <c r="BT509" i="14"/>
  <c r="BV521" i="14"/>
  <c r="BT536" i="14"/>
  <c r="BU551" i="14"/>
  <c r="BU563" i="14"/>
  <c r="BV577" i="14"/>
  <c r="BT591" i="14"/>
  <c r="BV603" i="14"/>
  <c r="BT616" i="14"/>
  <c r="BV627" i="14"/>
  <c r="BU641" i="14"/>
  <c r="BU652" i="14"/>
  <c r="BU664" i="14"/>
  <c r="BV677" i="14"/>
  <c r="BU689" i="14"/>
  <c r="BV701" i="14"/>
  <c r="BU713" i="14"/>
  <c r="BU725" i="14"/>
  <c r="BV739" i="14"/>
  <c r="BT750" i="14"/>
  <c r="BT764" i="14"/>
  <c r="BT775" i="14"/>
  <c r="BT786" i="14"/>
  <c r="BT797" i="14"/>
  <c r="BT806" i="14"/>
  <c r="BV817" i="14"/>
  <c r="BV826" i="14"/>
  <c r="BU837" i="14"/>
  <c r="BV848" i="14"/>
  <c r="BV857" i="14"/>
  <c r="BV868" i="14"/>
  <c r="BV877" i="14"/>
  <c r="BU888" i="14"/>
  <c r="BU899" i="14"/>
  <c r="BT909" i="14"/>
  <c r="BV918" i="14"/>
  <c r="BU926" i="14"/>
  <c r="BU936" i="14"/>
  <c r="BV946" i="14"/>
  <c r="BU954" i="14"/>
  <c r="BV964" i="14"/>
  <c r="BT973" i="14"/>
  <c r="BU982" i="14"/>
  <c r="BV992" i="14"/>
  <c r="BT1001" i="14"/>
  <c r="BV1010" i="14"/>
  <c r="BT1019" i="14"/>
  <c r="BT1029" i="14"/>
  <c r="BV1038" i="14"/>
  <c r="BU1046" i="14"/>
  <c r="BU1057" i="14"/>
  <c r="BT1065" i="14"/>
  <c r="BU1074" i="14"/>
  <c r="BV1084" i="14"/>
  <c r="BT1093" i="14"/>
  <c r="BV1102" i="14"/>
  <c r="BT1111" i="14"/>
  <c r="BT1121" i="14"/>
  <c r="BV1130" i="14"/>
  <c r="BT1139" i="14"/>
  <c r="BU1149" i="14"/>
  <c r="BT1157" i="14"/>
  <c r="BU1166" i="14"/>
  <c r="BU1177" i="14"/>
  <c r="BT1185" i="14"/>
  <c r="BV1194" i="14"/>
  <c r="BT1203" i="14"/>
  <c r="BT1213" i="14"/>
  <c r="BV1222" i="14"/>
  <c r="BT1231" i="14"/>
  <c r="BU1241" i="14"/>
  <c r="BV1249" i="14"/>
  <c r="BT1259" i="14"/>
  <c r="BU1269" i="14"/>
  <c r="BT1277" i="14"/>
  <c r="BU1287" i="14"/>
  <c r="BT1295" i="14"/>
  <c r="BT1305" i="14"/>
  <c r="BV1314" i="14"/>
  <c r="BT1323" i="14"/>
  <c r="BU1333" i="14"/>
  <c r="BV1341" i="14"/>
  <c r="BT1351" i="14"/>
  <c r="BU1361" i="14"/>
  <c r="BV1369" i="14"/>
  <c r="BU1379" i="14"/>
  <c r="BT1387" i="14"/>
  <c r="BT1397" i="14"/>
  <c r="BU1407" i="14"/>
  <c r="BT1415" i="14"/>
  <c r="BU1425" i="14"/>
  <c r="BV1433" i="14"/>
  <c r="BT1443" i="14"/>
  <c r="BU1453" i="14"/>
  <c r="BV1461" i="14"/>
  <c r="BU1471" i="14"/>
  <c r="BU1480" i="14"/>
  <c r="BV1489" i="14"/>
  <c r="BT1499" i="14"/>
  <c r="BU1506" i="14"/>
  <c r="BV1514" i="14"/>
  <c r="BU1523" i="14"/>
  <c r="BV1530" i="14"/>
  <c r="BU1540" i="14"/>
  <c r="BU1548" i="14"/>
  <c r="BU1557" i="14"/>
  <c r="BV1564" i="14"/>
  <c r="BV1572" i="14"/>
  <c r="BV1580" i="14"/>
  <c r="BV1586" i="14"/>
  <c r="BU1594" i="14"/>
  <c r="BT1601" i="14"/>
  <c r="BU1608" i="14"/>
  <c r="BU1614" i="14"/>
  <c r="BV1620" i="14"/>
  <c r="BV1627" i="14"/>
  <c r="BU1633" i="14"/>
  <c r="BV1639" i="14"/>
  <c r="BT1646" i="14"/>
  <c r="BU1652" i="14"/>
  <c r="BT1658" i="14"/>
  <c r="BU1664" i="14"/>
  <c r="BV1670" i="14"/>
  <c r="BT1677" i="14"/>
  <c r="BV1683" i="14"/>
  <c r="BT1690" i="14"/>
  <c r="BU1696" i="14"/>
  <c r="BT1702" i="14"/>
  <c r="BT1709" i="14"/>
  <c r="BV1714" i="14"/>
  <c r="BT1721" i="14"/>
  <c r="BT1728" i="14"/>
  <c r="BV1733" i="14"/>
  <c r="BT1740" i="14"/>
  <c r="BV1745" i="14"/>
  <c r="BT1753" i="14"/>
  <c r="BV1758" i="14"/>
  <c r="BV1764" i="14"/>
  <c r="BU1770" i="14"/>
  <c r="BU1776" i="14"/>
  <c r="BV1781" i="14"/>
  <c r="BU42" i="14"/>
  <c r="BU68" i="14"/>
  <c r="BT97" i="14"/>
  <c r="BV123" i="14"/>
  <c r="BU150" i="14"/>
  <c r="BU178" i="14"/>
  <c r="BV207" i="14"/>
  <c r="BV232" i="14"/>
  <c r="BU262" i="14"/>
  <c r="BV287" i="14"/>
  <c r="BV318" i="14"/>
  <c r="BV344" i="14"/>
  <c r="BV368" i="14"/>
  <c r="BU388" i="14"/>
  <c r="BU408" i="14"/>
  <c r="BT430" i="14"/>
  <c r="BU451" i="14"/>
  <c r="BV469" i="14"/>
  <c r="BT493" i="14"/>
  <c r="BT512" i="14"/>
  <c r="BT534" i="14"/>
  <c r="BV553" i="14"/>
  <c r="BT576" i="14"/>
  <c r="BU595" i="14"/>
  <c r="BT613" i="14"/>
  <c r="BU632" i="14"/>
  <c r="BV649" i="14"/>
  <c r="BU667" i="14"/>
  <c r="BV687" i="14"/>
  <c r="BV704" i="14"/>
  <c r="BV724" i="14"/>
  <c r="BT742" i="14"/>
  <c r="BT762" i="14"/>
  <c r="BT779" i="14"/>
  <c r="BT794" i="14"/>
  <c r="BT810" i="14"/>
  <c r="BU825" i="14"/>
  <c r="BT839" i="14"/>
  <c r="BV856" i="14"/>
  <c r="BU870" i="14"/>
  <c r="BT887" i="14"/>
  <c r="BV901" i="14"/>
  <c r="BT917" i="14"/>
  <c r="BT930" i="14"/>
  <c r="BU943" i="14"/>
  <c r="BT958" i="14"/>
  <c r="BU972" i="14"/>
  <c r="BU984" i="14"/>
  <c r="BU1000" i="14"/>
  <c r="BU1012" i="14"/>
  <c r="BT1027" i="14"/>
  <c r="BV1040" i="14"/>
  <c r="BT1055" i="14"/>
  <c r="BV1068" i="14"/>
  <c r="BT1082" i="14"/>
  <c r="BV1096" i="14"/>
  <c r="BU1110" i="14"/>
  <c r="BU1122" i="14"/>
  <c r="BV1137" i="14"/>
  <c r="BU1150" i="14"/>
  <c r="BV1165" i="14"/>
  <c r="BV1178" i="14"/>
  <c r="BV1193" i="14"/>
  <c r="BV1206" i="14"/>
  <c r="BV1220" i="14"/>
  <c r="BV1234" i="14"/>
  <c r="BU1248" i="14"/>
  <c r="BT1261" i="14"/>
  <c r="BU1276" i="14"/>
  <c r="BT1289" i="14"/>
  <c r="BU1304" i="14"/>
  <c r="BU1317" i="14"/>
  <c r="BU1332" i="14"/>
  <c r="BU1345" i="14"/>
  <c r="BT1358" i="14"/>
  <c r="BV1372" i="14"/>
  <c r="BU1386" i="14"/>
  <c r="BT1399" i="14"/>
  <c r="BU1414" i="14"/>
  <c r="BT1427" i="14"/>
  <c r="BU1442" i="14"/>
  <c r="BU1455" i="14"/>
  <c r="BU1470" i="14"/>
  <c r="BV1482" i="14"/>
  <c r="BV1496" i="14"/>
  <c r="BT1509" i="14"/>
  <c r="BV1522" i="14"/>
  <c r="BT1534" i="14"/>
  <c r="BT1547" i="14"/>
  <c r="BU1558" i="14"/>
  <c r="BU1571" i="14"/>
  <c r="BT1582" i="14"/>
  <c r="BU1593" i="14"/>
  <c r="BV1603" i="14"/>
  <c r="BU1613" i="14"/>
  <c r="BU1622" i="14"/>
  <c r="BV1632" i="14"/>
  <c r="BU1641" i="14"/>
  <c r="BV1651" i="14"/>
  <c r="BV1659" i="14"/>
  <c r="BT1670" i="14"/>
  <c r="BU1678" i="14"/>
  <c r="BU1688" i="14"/>
  <c r="BU1697" i="14"/>
  <c r="BV1707" i="14"/>
  <c r="BU1716" i="14"/>
  <c r="BT1726" i="14"/>
  <c r="BV1735" i="14"/>
  <c r="BT1745" i="14"/>
  <c r="BT1754" i="14"/>
  <c r="BT1764" i="14"/>
  <c r="BT1772" i="14"/>
  <c r="BT1781" i="14"/>
  <c r="BU1788" i="14"/>
  <c r="BV1796" i="14"/>
  <c r="BU1804" i="14"/>
  <c r="BV1811" i="14"/>
  <c r="BV1819" i="14"/>
  <c r="BV1826" i="14"/>
  <c r="BT1834" i="14"/>
  <c r="BU1842" i="14"/>
  <c r="BV1849" i="14"/>
  <c r="BT1857" i="14"/>
  <c r="BT1865" i="14"/>
  <c r="BV1872" i="14"/>
  <c r="BT1880" i="14"/>
  <c r="BT1888" i="14"/>
  <c r="BT1896" i="14"/>
  <c r="BU1902" i="14"/>
  <c r="BV1910" i="14"/>
  <c r="BT1918" i="14"/>
  <c r="BU1925" i="14"/>
  <c r="BV1933" i="14"/>
  <c r="BT1941" i="14"/>
  <c r="BV1948" i="14"/>
  <c r="BU1956" i="14"/>
  <c r="BU1964" i="14"/>
  <c r="BV1970" i="14"/>
  <c r="BV1979" i="14"/>
  <c r="BV1986" i="14"/>
  <c r="BT1994" i="14"/>
  <c r="BT2002" i="14"/>
  <c r="BV2009" i="14"/>
  <c r="BT2017" i="14"/>
  <c r="BT2025" i="14"/>
  <c r="BV2032" i="14"/>
  <c r="BV2039" i="14"/>
  <c r="BV2046" i="14"/>
  <c r="BV2053" i="14"/>
  <c r="BU2060" i="14"/>
  <c r="BV2067" i="14"/>
  <c r="BV2074" i="14"/>
  <c r="BT2081" i="14"/>
  <c r="BV2088" i="14"/>
  <c r="BT2095" i="14"/>
  <c r="BV2101" i="14"/>
  <c r="BU2109" i="14"/>
  <c r="BT2116" i="14"/>
  <c r="BV2122" i="14"/>
  <c r="BV2129" i="14"/>
  <c r="BT2137" i="14"/>
  <c r="BT2143" i="14"/>
  <c r="BV2150" i="14"/>
  <c r="BV2157" i="14"/>
  <c r="BT2164" i="14"/>
  <c r="BV2171" i="14"/>
  <c r="BT2178" i="14"/>
  <c r="BT2185" i="14"/>
  <c r="BU2192" i="14"/>
  <c r="BT2199" i="14"/>
  <c r="BV2205" i="14"/>
  <c r="BT2213" i="14"/>
  <c r="BT2220" i="14"/>
  <c r="BV2226" i="14"/>
  <c r="BV2233" i="14"/>
  <c r="BT2241" i="14"/>
  <c r="BT2247" i="14"/>
  <c r="BU2254" i="14"/>
  <c r="BV2261" i="14"/>
  <c r="BT2268" i="14"/>
  <c r="BV2275" i="14"/>
  <c r="BT2282" i="14"/>
  <c r="BT2289" i="14"/>
  <c r="BT2296" i="14"/>
  <c r="BT2303" i="14"/>
  <c r="BV2309" i="14"/>
  <c r="BT2317" i="14"/>
  <c r="BT2324" i="14"/>
  <c r="BT2330" i="14"/>
  <c r="BV2337" i="14"/>
  <c r="BV2344" i="14"/>
  <c r="BT2351" i="14"/>
  <c r="BU2358" i="14"/>
  <c r="BU2365" i="14"/>
  <c r="BT2372" i="14"/>
  <c r="BV2379" i="14"/>
  <c r="BV2385" i="14"/>
  <c r="BV2391" i="14"/>
  <c r="BU2398" i="14"/>
  <c r="BV2404" i="14"/>
  <c r="BV2410" i="14"/>
  <c r="BU2417" i="14"/>
  <c r="BT2424" i="14"/>
  <c r="BV2429" i="14"/>
  <c r="BV2436" i="14"/>
  <c r="BV2442" i="14"/>
  <c r="BV2448" i="14"/>
  <c r="BV2455" i="14"/>
  <c r="BV2461" i="14"/>
  <c r="BT2468" i="14"/>
  <c r="BU2474" i="14"/>
  <c r="BU2480" i="14"/>
  <c r="BV2485" i="14"/>
  <c r="BT2491" i="14"/>
  <c r="BV2496" i="14"/>
  <c r="BT2503" i="14"/>
  <c r="BV2508" i="14"/>
  <c r="BT2514" i="14"/>
  <c r="BT2520" i="14"/>
  <c r="BV13" i="14"/>
  <c r="BU1430" i="14"/>
  <c r="BT1950" i="14"/>
  <c r="BV2089" i="14"/>
  <c r="BV2172" i="14"/>
  <c r="BV2234" i="14"/>
  <c r="BV2269" i="14"/>
  <c r="BU2297" i="14"/>
  <c r="BV2324" i="14"/>
  <c r="BV2352" i="14"/>
  <c r="BU2366" i="14"/>
  <c r="BV2380" i="14"/>
  <c r="BV2399" i="14"/>
  <c r="BV2418" i="14"/>
  <c r="BV2443" i="14"/>
  <c r="BV2462" i="14"/>
  <c r="BV2475" i="14"/>
  <c r="BT2492" i="14"/>
  <c r="BU2509" i="14"/>
  <c r="BV19" i="14"/>
  <c r="BT580" i="14"/>
  <c r="BU784" i="14"/>
  <c r="BT906" i="14"/>
  <c r="BT1030" i="14"/>
  <c r="BV1141" i="14"/>
  <c r="BU1265" i="14"/>
  <c r="BU1375" i="14"/>
  <c r="BV1458" i="14"/>
  <c r="BU1537" i="14"/>
  <c r="BV1605" i="14"/>
  <c r="BU1662" i="14"/>
  <c r="BV1709" i="14"/>
  <c r="BT1757" i="14"/>
  <c r="BT1798" i="14"/>
  <c r="BU1836" i="14"/>
  <c r="BT1874" i="14"/>
  <c r="BT1920" i="14"/>
  <c r="BU1965" i="14"/>
  <c r="BV2011" i="14"/>
  <c r="BV2048" i="14"/>
  <c r="BT2076" i="14"/>
  <c r="BT2104" i="14"/>
  <c r="BT2132" i="14"/>
  <c r="BV2158" i="14"/>
  <c r="BV2186" i="14"/>
  <c r="BT2208" i="14"/>
  <c r="BT2221" i="14"/>
  <c r="BU2249" i="14"/>
  <c r="BU2270" i="14"/>
  <c r="BT2298" i="14"/>
  <c r="BT2325" i="14"/>
  <c r="BU2353" i="14"/>
  <c r="BV2366" i="14"/>
  <c r="BV2386" i="14"/>
  <c r="BT2406" i="14"/>
  <c r="BT2425" i="14"/>
  <c r="BT2444" i="14"/>
  <c r="BV2469" i="14"/>
  <c r="BV2486" i="14"/>
  <c r="BU2504" i="14"/>
  <c r="BV2515" i="14"/>
  <c r="BV22" i="14"/>
  <c r="BT48" i="14"/>
  <c r="BU79" i="14"/>
  <c r="BV103" i="14"/>
  <c r="BT134" i="14"/>
  <c r="BT160" i="14"/>
  <c r="BV188" i="14"/>
  <c r="BU215" i="14"/>
  <c r="BV271" i="14"/>
  <c r="BU299" i="14"/>
  <c r="BU324" i="14"/>
  <c r="BT355" i="14"/>
  <c r="BU373" i="14"/>
  <c r="BV396" i="14"/>
  <c r="BU416" i="14"/>
  <c r="BU437" i="14"/>
  <c r="BT477" i="14"/>
  <c r="BU499" i="14"/>
  <c r="BT539" i="14"/>
  <c r="BV601" i="14"/>
  <c r="BU656" i="14"/>
  <c r="BT729" i="14"/>
  <c r="BU799" i="14"/>
  <c r="BU861" i="14"/>
  <c r="BT935" i="14"/>
  <c r="BV1004" i="14"/>
  <c r="BV1073" i="14"/>
  <c r="BT1142" i="14"/>
  <c r="BU1212" i="14"/>
  <c r="BV1280" i="14"/>
  <c r="BU1350" i="14"/>
  <c r="BV1418" i="14"/>
  <c r="BT1501" i="14"/>
  <c r="BU1563" i="14"/>
  <c r="BU1606" i="14"/>
  <c r="BV1644" i="14"/>
  <c r="BT1682" i="14"/>
  <c r="BT1729" i="14"/>
  <c r="BT1766" i="14"/>
  <c r="BT1806" i="14"/>
  <c r="BV1844" i="14"/>
  <c r="BU1882" i="14"/>
  <c r="BU1920" i="14"/>
  <c r="BV1958" i="14"/>
  <c r="BV2004" i="14"/>
  <c r="BT2049" i="14"/>
  <c r="BV16" i="14"/>
  <c r="BV42" i="14"/>
  <c r="BU70" i="14"/>
  <c r="BT100" i="14"/>
  <c r="BV126" i="14"/>
  <c r="BV155" i="14"/>
  <c r="BT182" i="14"/>
  <c r="BT208" i="14"/>
  <c r="BU239" i="14"/>
  <c r="BV263" i="14"/>
  <c r="BT294" i="14"/>
  <c r="BU319" i="14"/>
  <c r="BV347" i="14"/>
  <c r="BT370" i="14"/>
  <c r="BT390" i="14"/>
  <c r="BU412" i="14"/>
  <c r="BT432" i="14"/>
  <c r="BV451" i="14"/>
  <c r="BT475" i="14"/>
  <c r="BU493" i="14"/>
  <c r="BV516" i="14"/>
  <c r="BT535" i="14"/>
  <c r="BU556" i="14"/>
  <c r="BU577" i="14"/>
  <c r="BV596" i="14"/>
  <c r="BV615" i="14"/>
  <c r="BU633" i="14"/>
  <c r="BU651" i="14"/>
  <c r="BT672" i="14"/>
  <c r="BU688" i="14"/>
  <c r="BV708" i="14"/>
  <c r="BT725" i="14"/>
  <c r="BU744" i="14"/>
  <c r="BV763" i="14"/>
  <c r="BT781" i="14"/>
  <c r="BV796" i="14"/>
  <c r="BT811" i="14"/>
  <c r="BV825" i="14"/>
  <c r="BT843" i="14"/>
  <c r="BU857" i="14"/>
  <c r="BV873" i="14"/>
  <c r="BU887" i="14"/>
  <c r="BU903" i="14"/>
  <c r="BU918" i="14"/>
  <c r="BT931" i="14"/>
  <c r="BV945" i="14"/>
  <c r="BT959" i="14"/>
  <c r="BV972" i="14"/>
  <c r="BU987" i="14"/>
  <c r="BV1000" i="14"/>
  <c r="BU1015" i="14"/>
  <c r="BV1028" i="14"/>
  <c r="BV1041" i="14"/>
  <c r="BU1056" i="14"/>
  <c r="BV1069" i="14"/>
  <c r="BU1084" i="14"/>
  <c r="BV1097" i="14"/>
  <c r="BV1110" i="14"/>
  <c r="BT1126" i="14"/>
  <c r="BV1138" i="14"/>
  <c r="BT1154" i="14"/>
  <c r="BT1166" i="14"/>
  <c r="BU1180" i="14"/>
  <c r="BU1194" i="14"/>
  <c r="BU1208" i="14"/>
  <c r="BU1222" i="14"/>
  <c r="BU1236" i="14"/>
  <c r="BU1249" i="14"/>
  <c r="BV1264" i="14"/>
  <c r="BV1276" i="14"/>
  <c r="BV1292" i="14"/>
  <c r="BV1304" i="14"/>
  <c r="BU1318" i="14"/>
  <c r="BT1333" i="14"/>
  <c r="BU1346" i="14"/>
  <c r="BT1361" i="14"/>
  <c r="BU1374" i="14"/>
  <c r="BV1386" i="14"/>
  <c r="BV1402" i="14"/>
  <c r="BV1414" i="14"/>
  <c r="BT1430" i="14"/>
  <c r="BV1442" i="14"/>
  <c r="BT1457" i="14"/>
  <c r="BT1471" i="14"/>
  <c r="BT1485" i="14"/>
  <c r="BU1497" i="14"/>
  <c r="BV1510" i="14"/>
  <c r="BT1523" i="14"/>
  <c r="BU1535" i="14"/>
  <c r="BU1547" i="14"/>
  <c r="BU1560" i="14"/>
  <c r="BU1572" i="14"/>
  <c r="BU1584" i="14"/>
  <c r="BT1594" i="14"/>
  <c r="BV1604" i="14"/>
  <c r="BV1613" i="14"/>
  <c r="BT1624" i="14"/>
  <c r="BT1633" i="14"/>
  <c r="BU1642" i="14"/>
  <c r="BT1652" i="14"/>
  <c r="BV1661" i="14"/>
  <c r="BU1670" i="14"/>
  <c r="BV1680" i="14"/>
  <c r="BV1689" i="14"/>
  <c r="BV1699" i="14"/>
  <c r="BV1708" i="14"/>
  <c r="BU1718" i="14"/>
  <c r="BU1726" i="14"/>
  <c r="BU1737" i="14"/>
  <c r="BU1745" i="14"/>
  <c r="BV1755" i="14"/>
  <c r="BU1764" i="14"/>
  <c r="BT1773" i="14"/>
  <c r="BU1781" i="14"/>
  <c r="BV1788" i="14"/>
  <c r="BT1797" i="14"/>
  <c r="BV1804" i="14"/>
  <c r="BT1812" i="14"/>
  <c r="BT1820" i="14"/>
  <c r="BV1827" i="14"/>
  <c r="BU1834" i="14"/>
  <c r="BV1842" i="14"/>
  <c r="BT1850" i="14"/>
  <c r="BU1857" i="14"/>
  <c r="BU1865" i="14"/>
  <c r="BT1873" i="14"/>
  <c r="BU1880" i="14"/>
  <c r="BU1888" i="14"/>
  <c r="BU1896" i="14"/>
  <c r="BV1902" i="14"/>
  <c r="BV1911" i="14"/>
  <c r="BU1918" i="14"/>
  <c r="BT1926" i="14"/>
  <c r="BT1934" i="14"/>
  <c r="BV1941" i="14"/>
  <c r="BT1949" i="14"/>
  <c r="BV1956" i="14"/>
  <c r="BV1964" i="14"/>
  <c r="BV1971" i="14"/>
  <c r="BT1980" i="14"/>
  <c r="BV1987" i="14"/>
  <c r="BU1994" i="14"/>
  <c r="BU2002" i="14"/>
  <c r="BU2010" i="14"/>
  <c r="BU2017" i="14"/>
  <c r="BV2025" i="14"/>
  <c r="BT2033" i="14"/>
  <c r="BT2040" i="14"/>
  <c r="BT2047" i="14"/>
  <c r="BT2054" i="14"/>
  <c r="BT2061" i="14"/>
  <c r="BT2068" i="14"/>
  <c r="BT2075" i="14"/>
  <c r="BU2081" i="14"/>
  <c r="BT2089" i="14"/>
  <c r="BT2096" i="14"/>
  <c r="BT2102" i="14"/>
  <c r="BV2109" i="14"/>
  <c r="BU2116" i="14"/>
  <c r="BT2123" i="14"/>
  <c r="BT2130" i="14"/>
  <c r="BU2137" i="14"/>
  <c r="BT2144" i="14"/>
  <c r="BT2151" i="14"/>
  <c r="BT2158" i="14"/>
  <c r="BV2164" i="14"/>
  <c r="BT2172" i="14"/>
  <c r="BT2179" i="14"/>
  <c r="BU2185" i="14"/>
  <c r="BV2192" i="14"/>
  <c r="BV2199" i="14"/>
  <c r="BT2206" i="14"/>
  <c r="BV2213" i="14"/>
  <c r="BU2220" i="14"/>
  <c r="BT2227" i="14"/>
  <c r="BT2234" i="14"/>
  <c r="BU2241" i="14"/>
  <c r="BV2247" i="14"/>
  <c r="BT2255" i="14"/>
  <c r="BT2262" i="14"/>
  <c r="BU2268" i="14"/>
  <c r="BT2276" i="14"/>
  <c r="BU2282" i="14"/>
  <c r="BU2289" i="14"/>
  <c r="BV2296" i="14"/>
  <c r="BV2303" i="14"/>
  <c r="BT2310" i="14"/>
  <c r="BU2317" i="14"/>
  <c r="BU2324" i="14"/>
  <c r="BU2330" i="14"/>
  <c r="BT2338" i="14"/>
  <c r="BT2345" i="14"/>
  <c r="BV2351" i="14"/>
  <c r="BV2358" i="14"/>
  <c r="BV2365" i="14"/>
  <c r="BU2372" i="14"/>
  <c r="BT2380" i="14"/>
  <c r="BT2386" i="14"/>
  <c r="BT2392" i="14"/>
  <c r="BV2398" i="14"/>
  <c r="BT2405" i="14"/>
  <c r="BT2411" i="14"/>
  <c r="BV2417" i="14"/>
  <c r="BU2424" i="14"/>
  <c r="BT2430" i="14"/>
  <c r="BT2437" i="14"/>
  <c r="BT2443" i="14"/>
  <c r="BU2449" i="14"/>
  <c r="BT2456" i="14"/>
  <c r="BU2462" i="14"/>
  <c r="BU2468" i="14"/>
  <c r="BV2474" i="14"/>
  <c r="BV2480" i="14"/>
  <c r="BT2486" i="14"/>
  <c r="BV2491" i="14"/>
  <c r="BT2498" i="14"/>
  <c r="BV2503" i="14"/>
  <c r="BT2509" i="14"/>
  <c r="BV2514" i="14"/>
  <c r="BU2520" i="14"/>
  <c r="BT17" i="14"/>
  <c r="BV46" i="14"/>
  <c r="BU74" i="14"/>
  <c r="BT101" i="14"/>
  <c r="BV127" i="14"/>
  <c r="BV156" i="14"/>
  <c r="BV183" i="14"/>
  <c r="BV212" i="14"/>
  <c r="BT240" i="14"/>
  <c r="BU266" i="14"/>
  <c r="BV295" i="14"/>
  <c r="BU322" i="14"/>
  <c r="BV350" i="14"/>
  <c r="BV371" i="14"/>
  <c r="BT392" i="14"/>
  <c r="BU413" i="14"/>
  <c r="BU433" i="14"/>
  <c r="BU455" i="14"/>
  <c r="BV475" i="14"/>
  <c r="BU495" i="14"/>
  <c r="BU517" i="14"/>
  <c r="BU537" i="14"/>
  <c r="BT558" i="14"/>
  <c r="BV579" i="14"/>
  <c r="BT598" i="14"/>
  <c r="BV617" i="14"/>
  <c r="BU635" i="14"/>
  <c r="BT654" i="14"/>
  <c r="BU672" i="14"/>
  <c r="BT690" i="14"/>
  <c r="BV709" i="14"/>
  <c r="BT728" i="14"/>
  <c r="BU747" i="14"/>
  <c r="BU764" i="14"/>
  <c r="BV781" i="14"/>
  <c r="BT798" i="14"/>
  <c r="BT813" i="14"/>
  <c r="BT829" i="14"/>
  <c r="BU843" i="14"/>
  <c r="BU858" i="14"/>
  <c r="BV874" i="14"/>
  <c r="BV889" i="14"/>
  <c r="BV905" i="14"/>
  <c r="BT933" i="14"/>
  <c r="BT947" i="14"/>
  <c r="BU960" i="14"/>
  <c r="BU974" i="14"/>
  <c r="BU988" i="14"/>
  <c r="BV1001" i="14"/>
  <c r="BU1016" i="14"/>
  <c r="BV1029" i="14"/>
  <c r="BU1044" i="14"/>
  <c r="BV1057" i="14"/>
  <c r="BU1070" i="14"/>
  <c r="BT1085" i="14"/>
  <c r="BU1098" i="14"/>
  <c r="BT1113" i="14"/>
  <c r="BU1126" i="14"/>
  <c r="BU1140" i="14"/>
  <c r="BU1154" i="14"/>
  <c r="BU1168" i="14"/>
  <c r="BU1182" i="14"/>
  <c r="BT1195" i="14"/>
  <c r="BT1209" i="14"/>
  <c r="BT1223" i="14"/>
  <c r="BT1237" i="14"/>
  <c r="BT1251" i="14"/>
  <c r="BT1265" i="14"/>
  <c r="BU1278" i="14"/>
  <c r="BT1293" i="14"/>
  <c r="BV1305" i="14"/>
  <c r="BU1320" i="14"/>
  <c r="BV1333" i="14"/>
  <c r="BT1347" i="14"/>
  <c r="BV1361" i="14"/>
  <c r="BT1375" i="14"/>
  <c r="BV1389" i="14"/>
  <c r="BT1403" i="14"/>
  <c r="BU1416" i="14"/>
  <c r="BU1444" i="14"/>
  <c r="BU1458" i="14"/>
  <c r="BU1472" i="14"/>
  <c r="BV1485" i="14"/>
  <c r="BU1499" i="14"/>
  <c r="BU1511" i="14"/>
  <c r="BU1524" i="14"/>
  <c r="BU1536" i="14"/>
  <c r="BT1549" i="14"/>
  <c r="BU1561" i="14"/>
  <c r="BT1574" i="14"/>
  <c r="BV1584" i="14"/>
  <c r="BV1594" i="14"/>
  <c r="BU1605" i="14"/>
  <c r="BV1614" i="14"/>
  <c r="BU1624" i="14"/>
  <c r="BV1633" i="14"/>
  <c r="BV1643" i="14"/>
  <c r="BV1652" i="14"/>
  <c r="BT1662" i="14"/>
  <c r="BV1671" i="14"/>
  <c r="BT1681" i="14"/>
  <c r="BU1690" i="14"/>
  <c r="BT1700" i="14"/>
  <c r="BU1709" i="14"/>
  <c r="BV1718" i="14"/>
  <c r="BU1728" i="14"/>
  <c r="BV1737" i="14"/>
  <c r="BV1747" i="14"/>
  <c r="BV1756" i="14"/>
  <c r="BT1765" i="14"/>
  <c r="BU1773" i="14"/>
  <c r="BT1782" i="14"/>
  <c r="BU1790" i="14"/>
  <c r="BV1797" i="14"/>
  <c r="BT1805" i="14"/>
  <c r="BT1813" i="14"/>
  <c r="BV1820" i="14"/>
  <c r="BU1828" i="14"/>
  <c r="BT1836" i="14"/>
  <c r="BT1844" i="14"/>
  <c r="BU1850" i="14"/>
  <c r="BV1858" i="14"/>
  <c r="BU1866" i="14"/>
  <c r="BV1873" i="14"/>
  <c r="BU1889" i="14"/>
  <c r="BV1896" i="14"/>
  <c r="BU1904" i="14"/>
  <c r="BU1912" i="14"/>
  <c r="BV1919" i="14"/>
  <c r="BV1927" i="14"/>
  <c r="BV1934" i="14"/>
  <c r="BT1942" i="14"/>
  <c r="BT1958" i="14"/>
  <c r="BT1965" i="14"/>
  <c r="BU1973" i="14"/>
  <c r="BV1980" i="14"/>
  <c r="BT1988" i="14"/>
  <c r="BU1996" i="14"/>
  <c r="BV2003" i="14"/>
  <c r="BV2010" i="14"/>
  <c r="BU2018" i="14"/>
  <c r="BU2026" i="14"/>
  <c r="BU2033" i="14"/>
  <c r="BU2041" i="14"/>
  <c r="BU2048" i="14"/>
  <c r="BU2054" i="14"/>
  <c r="BT2062" i="14"/>
  <c r="BV2068" i="14"/>
  <c r="BV2075" i="14"/>
  <c r="BV2082" i="14"/>
  <c r="BU2096" i="14"/>
  <c r="BV2103" i="14"/>
  <c r="BU2110" i="14"/>
  <c r="BT2117" i="14"/>
  <c r="BU2124" i="14"/>
  <c r="BV2131" i="14"/>
  <c r="BV2137" i="14"/>
  <c r="BT2145" i="14"/>
  <c r="BT2152" i="14"/>
  <c r="BU2158" i="14"/>
  <c r="BT2166" i="14"/>
  <c r="BV2179" i="14"/>
  <c r="BU2186" i="14"/>
  <c r="BV2193" i="14"/>
  <c r="BT2200" i="14"/>
  <c r="BV2207" i="14"/>
  <c r="BU2214" i="14"/>
  <c r="BV2220" i="14"/>
  <c r="BU2228" i="14"/>
  <c r="BV2241" i="14"/>
  <c r="BT2249" i="14"/>
  <c r="BT2256" i="14"/>
  <c r="BU2262" i="14"/>
  <c r="BV2276" i="14"/>
  <c r="BV2282" i="14"/>
  <c r="BU2290" i="14"/>
  <c r="BT2304" i="14"/>
  <c r="BT2311" i="14"/>
  <c r="BU2318" i="14"/>
  <c r="BU2332" i="14"/>
  <c r="BV2345" i="14"/>
  <c r="BT2360" i="14"/>
  <c r="BU2373" i="14"/>
  <c r="BU2386" i="14"/>
  <c r="BU2393" i="14"/>
  <c r="BV2405" i="14"/>
  <c r="BU2412" i="14"/>
  <c r="BV2424" i="14"/>
  <c r="BT2431" i="14"/>
  <c r="BV2437" i="14"/>
  <c r="BU2450" i="14"/>
  <c r="BV2456" i="14"/>
  <c r="BU2469" i="14"/>
  <c r="BT2481" i="14"/>
  <c r="BU2486" i="14"/>
  <c r="BU2498" i="14"/>
  <c r="BT2504" i="14"/>
  <c r="BT2515" i="14"/>
  <c r="BV2520" i="14"/>
  <c r="BT395" i="14"/>
  <c r="BV433" i="14"/>
  <c r="BT476" i="14"/>
  <c r="BV517" i="14"/>
  <c r="BU560" i="14"/>
  <c r="BT618" i="14"/>
  <c r="BT655" i="14"/>
  <c r="BV692" i="14"/>
  <c r="BU728" i="14"/>
  <c r="BV764" i="14"/>
  <c r="BU813" i="14"/>
  <c r="BU844" i="14"/>
  <c r="BT875" i="14"/>
  <c r="BU919" i="14"/>
  <c r="BU947" i="14"/>
  <c r="BU975" i="14"/>
  <c r="BT1003" i="14"/>
  <c r="BV1044" i="14"/>
  <c r="BT1073" i="14"/>
  <c r="BU1113" i="14"/>
  <c r="BV1154" i="14"/>
  <c r="BV1182" i="14"/>
  <c r="BT1211" i="14"/>
  <c r="BU1237" i="14"/>
  <c r="BU1280" i="14"/>
  <c r="BV1306" i="14"/>
  <c r="BT1334" i="14"/>
  <c r="BT1362" i="14"/>
  <c r="BU1403" i="14"/>
  <c r="BU1431" i="14"/>
  <c r="BV1472" i="14"/>
  <c r="BU1500" i="14"/>
  <c r="BV1524" i="14"/>
  <c r="BU1562" i="14"/>
  <c r="BT1585" i="14"/>
  <c r="BV1615" i="14"/>
  <c r="BT1634" i="14"/>
  <c r="BT1653" i="14"/>
  <c r="BU1681" i="14"/>
  <c r="BU1700" i="14"/>
  <c r="BV1728" i="14"/>
  <c r="BT1748" i="14"/>
  <c r="BT1774" i="14"/>
  <c r="BV1790" i="14"/>
  <c r="BV1813" i="14"/>
  <c r="BV1828" i="14"/>
  <c r="BV1850" i="14"/>
  <c r="BV1866" i="14"/>
  <c r="BV1889" i="14"/>
  <c r="BU1905" i="14"/>
  <c r="BT1928" i="14"/>
  <c r="BU1942" i="14"/>
  <c r="BU1958" i="14"/>
  <c r="BT1981" i="14"/>
  <c r="BV1996" i="14"/>
  <c r="BV2026" i="14"/>
  <c r="BV2041" i="14"/>
  <c r="BT2055" i="14"/>
  <c r="BU2062" i="14"/>
  <c r="BV2069" i="14"/>
  <c r="BT2083" i="14"/>
  <c r="BT2090" i="14"/>
  <c r="BV2096" i="14"/>
  <c r="BV2110" i="14"/>
  <c r="BV2117" i="14"/>
  <c r="BV2124" i="14"/>
  <c r="BT2138" i="14"/>
  <c r="BV2145" i="14"/>
  <c r="BV2152" i="14"/>
  <c r="BU2166" i="14"/>
  <c r="BT2173" i="14"/>
  <c r="BT2180" i="14"/>
  <c r="BT2194" i="14"/>
  <c r="BV2200" i="14"/>
  <c r="BV2214" i="14"/>
  <c r="BV2228" i="14"/>
  <c r="BV2235" i="14"/>
  <c r="BT2242" i="14"/>
  <c r="BU2256" i="14"/>
  <c r="BV2262" i="14"/>
  <c r="BT2277" i="14"/>
  <c r="BT2284" i="14"/>
  <c r="BV2290" i="14"/>
  <c r="BU2304" i="14"/>
  <c r="BV2311" i="14"/>
  <c r="BV2318" i="14"/>
  <c r="BV2332" i="14"/>
  <c r="BT2339" i="14"/>
  <c r="BT2346" i="14"/>
  <c r="BU2360" i="14"/>
  <c r="BT2374" i="14"/>
  <c r="BT2381" i="14"/>
  <c r="BV2393" i="14"/>
  <c r="BT2400" i="14"/>
  <c r="BV2412" i="14"/>
  <c r="BT2419" i="14"/>
  <c r="BT2432" i="14"/>
  <c r="BT2438" i="14"/>
  <c r="BV2450" i="14"/>
  <c r="BT2457" i="14"/>
  <c r="BT2463" i="14"/>
  <c r="BT2476" i="14"/>
  <c r="BU2481" i="14"/>
  <c r="BU2493" i="14"/>
  <c r="BV2498" i="14"/>
  <c r="BV2509" i="14"/>
  <c r="BV2521" i="14"/>
  <c r="BT457" i="14"/>
  <c r="BT520" i="14"/>
  <c r="BV561" i="14"/>
  <c r="BV580" i="14"/>
  <c r="BV619" i="14"/>
  <c r="BT639" i="14"/>
  <c r="BU673" i="14"/>
  <c r="BT693" i="14"/>
  <c r="BT712" i="14"/>
  <c r="BV748" i="14"/>
  <c r="BT765" i="14"/>
  <c r="BU785" i="14"/>
  <c r="BU815" i="14"/>
  <c r="BT830" i="14"/>
  <c r="BT845" i="14"/>
  <c r="BT877" i="14"/>
  <c r="BV890" i="14"/>
  <c r="BT907" i="14"/>
  <c r="BU920" i="14"/>
  <c r="BV948" i="14"/>
  <c r="BT963" i="14"/>
  <c r="BV976" i="14"/>
  <c r="BT990" i="14"/>
  <c r="BV1017" i="14"/>
  <c r="BU1030" i="14"/>
  <c r="BV1045" i="14"/>
  <c r="BU1058" i="14"/>
  <c r="BV1086" i="14"/>
  <c r="BV1101" i="14"/>
  <c r="BV1114" i="14"/>
  <c r="BU1127" i="14"/>
  <c r="BU1156" i="14"/>
  <c r="BT1169" i="14"/>
  <c r="BU1184" i="14"/>
  <c r="BT1197" i="14"/>
  <c r="BU1225" i="14"/>
  <c r="BU1240" i="14"/>
  <c r="BV1252" i="14"/>
  <c r="BT1266" i="14"/>
  <c r="BU1294" i="14"/>
  <c r="BT1307" i="14"/>
  <c r="BU1322" i="14"/>
  <c r="BU1334" i="14"/>
  <c r="BV1362" i="14"/>
  <c r="BV1377" i="14"/>
  <c r="BV1390" i="14"/>
  <c r="BV1404" i="14"/>
  <c r="BT1433" i="14"/>
  <c r="BT1461" i="14"/>
  <c r="BT1473" i="14"/>
  <c r="BU1488" i="14"/>
  <c r="BV1513" i="14"/>
  <c r="BU1525" i="14"/>
  <c r="BT1538" i="14"/>
  <c r="BU1550" i="14"/>
  <c r="BU1575" i="14"/>
  <c r="BT1586" i="14"/>
  <c r="BT1596" i="14"/>
  <c r="BT1616" i="14"/>
  <c r="BV1625" i="14"/>
  <c r="BU1634" i="14"/>
  <c r="BU1653" i="14"/>
  <c r="BV1663" i="14"/>
  <c r="BV1672" i="14"/>
  <c r="BV1691" i="14"/>
  <c r="BU1701" i="14"/>
  <c r="BT1710" i="14"/>
  <c r="BV1738" i="14"/>
  <c r="BU1748" i="14"/>
  <c r="BV1757" i="14"/>
  <c r="BV1775" i="14"/>
  <c r="BV1782" i="14"/>
  <c r="BV1791" i="14"/>
  <c r="BU1798" i="14"/>
  <c r="BT1814" i="14"/>
  <c r="BV1821" i="14"/>
  <c r="BT1837" i="14"/>
  <c r="BV1851" i="14"/>
  <c r="BT1860" i="14"/>
  <c r="BV1867" i="14"/>
  <c r="BU1874" i="14"/>
  <c r="BU1890" i="14"/>
  <c r="BV1905" i="14"/>
  <c r="BT1913" i="14"/>
  <c r="BU1928" i="14"/>
  <c r="BT1936" i="14"/>
  <c r="BV1950" i="14"/>
  <c r="BV1965" i="14"/>
  <c r="BT1974" i="14"/>
  <c r="BT1989" i="14"/>
  <c r="BT1997" i="14"/>
  <c r="BV2019" i="14"/>
  <c r="BV2027" i="14"/>
  <c r="BT2042" i="14"/>
  <c r="BV2055" i="14"/>
  <c r="BT2070" i="14"/>
  <c r="BU2076" i="14"/>
  <c r="BU2090" i="14"/>
  <c r="BT919" i="14"/>
  <c r="BV1881" i="14"/>
  <c r="BV2338" i="14"/>
  <c r="BU47" i="14"/>
  <c r="BV75" i="14"/>
  <c r="BT102" i="14"/>
  <c r="BU132" i="14"/>
  <c r="BU158" i="14"/>
  <c r="BV184" i="14"/>
  <c r="BU214" i="14"/>
  <c r="BU240" i="14"/>
  <c r="BU271" i="14"/>
  <c r="BV296" i="14"/>
  <c r="BV323" i="14"/>
  <c r="BT352" i="14"/>
  <c r="BV372" i="14"/>
  <c r="BV413" i="14"/>
  <c r="BU456" i="14"/>
  <c r="BT499" i="14"/>
  <c r="BV537" i="14"/>
  <c r="BV600" i="14"/>
  <c r="BV635" i="14"/>
  <c r="BV672" i="14"/>
  <c r="BT710" i="14"/>
  <c r="BV747" i="14"/>
  <c r="BU798" i="14"/>
  <c r="BU829" i="14"/>
  <c r="BT861" i="14"/>
  <c r="BT890" i="14"/>
  <c r="BU934" i="14"/>
  <c r="BU961" i="14"/>
  <c r="BV988" i="14"/>
  <c r="BV1016" i="14"/>
  <c r="BT1058" i="14"/>
  <c r="BT1086" i="14"/>
  <c r="BV1098" i="14"/>
  <c r="BV1126" i="14"/>
  <c r="BV1168" i="14"/>
  <c r="BV1196" i="14"/>
  <c r="BU1223" i="14"/>
  <c r="BU1251" i="14"/>
  <c r="BU1293" i="14"/>
  <c r="BU1321" i="14"/>
  <c r="BT1349" i="14"/>
  <c r="BT1390" i="14"/>
  <c r="BU1418" i="14"/>
  <c r="BV1444" i="14"/>
  <c r="BT1487" i="14"/>
  <c r="BU1512" i="14"/>
  <c r="BU1549" i="14"/>
  <c r="BU1574" i="14"/>
  <c r="BV1595" i="14"/>
  <c r="BV1624" i="14"/>
  <c r="BT1644" i="14"/>
  <c r="BU1672" i="14"/>
  <c r="BV1690" i="14"/>
  <c r="BV1719" i="14"/>
  <c r="BT1738" i="14"/>
  <c r="BV1765" i="14"/>
  <c r="BU1782" i="14"/>
  <c r="BV1805" i="14"/>
  <c r="BU1821" i="14"/>
  <c r="BU1844" i="14"/>
  <c r="BV1859" i="14"/>
  <c r="BT1882" i="14"/>
  <c r="BT1897" i="14"/>
  <c r="BV1912" i="14"/>
  <c r="BV1935" i="14"/>
  <c r="BU1950" i="14"/>
  <c r="BV1973" i="14"/>
  <c r="BU1988" i="14"/>
  <c r="BT2004" i="14"/>
  <c r="BV2018" i="14"/>
  <c r="BV2033" i="14"/>
  <c r="BT242" i="14"/>
  <c r="BT1445" i="14"/>
  <c r="BU1720" i="14"/>
  <c r="BT1829" i="14"/>
  <c r="BU1897" i="14"/>
  <c r="BV1943" i="14"/>
  <c r="BV1981" i="14"/>
  <c r="BT2012" i="14"/>
  <c r="BU2034" i="14"/>
  <c r="BV2062" i="14"/>
  <c r="BT2084" i="14"/>
  <c r="BU23" i="14"/>
  <c r="BU54" i="14"/>
  <c r="BV79" i="14"/>
  <c r="BV110" i="14"/>
  <c r="BU134" i="14"/>
  <c r="BV163" i="14"/>
  <c r="BV191" i="14"/>
  <c r="BU219" i="14"/>
  <c r="BU247" i="14"/>
  <c r="BT273" i="14"/>
  <c r="BV299" i="14"/>
  <c r="BV330" i="14"/>
  <c r="BU355" i="14"/>
  <c r="BT378" i="14"/>
  <c r="BT397" i="14"/>
  <c r="BV417" i="14"/>
  <c r="BT440" i="14"/>
  <c r="BT460" i="14"/>
  <c r="BT481" i="14"/>
  <c r="BV500" i="14"/>
  <c r="BU520" i="14"/>
  <c r="BV543" i="14"/>
  <c r="BT562" i="14"/>
  <c r="BU585" i="14"/>
  <c r="BU603" i="14"/>
  <c r="BV620" i="14"/>
  <c r="BU640" i="14"/>
  <c r="BT658" i="14"/>
  <c r="BU677" i="14"/>
  <c r="BV695" i="14"/>
  <c r="BU712" i="14"/>
  <c r="BU733" i="14"/>
  <c r="BV749" i="14"/>
  <c r="BV769" i="14"/>
  <c r="BV785" i="14"/>
  <c r="BT801" i="14"/>
  <c r="BU817" i="14"/>
  <c r="BU832" i="14"/>
  <c r="BU848" i="14"/>
  <c r="BV862" i="14"/>
  <c r="BU877" i="14"/>
  <c r="BU894" i="14"/>
  <c r="BV908" i="14"/>
  <c r="BU923" i="14"/>
  <c r="BU935" i="14"/>
  <c r="BV949" i="14"/>
  <c r="BU964" i="14"/>
  <c r="BV977" i="14"/>
  <c r="BU992" i="14"/>
  <c r="BV1005" i="14"/>
  <c r="BV1018" i="14"/>
  <c r="BT1034" i="14"/>
  <c r="BT1046" i="14"/>
  <c r="BT1062" i="14"/>
  <c r="BT1074" i="14"/>
  <c r="BU1088" i="14"/>
  <c r="BU1102" i="14"/>
  <c r="BU1116" i="14"/>
  <c r="BU1130" i="14"/>
  <c r="BU1144" i="14"/>
  <c r="BV1156" i="14"/>
  <c r="BV1172" i="14"/>
  <c r="BV1184" i="14"/>
  <c r="BU1199" i="14"/>
  <c r="BV1212" i="14"/>
  <c r="BU1226" i="14"/>
  <c r="BT1241" i="14"/>
  <c r="BU1254" i="14"/>
  <c r="BT1269" i="14"/>
  <c r="BV1281" i="14"/>
  <c r="BV1294" i="14"/>
  <c r="BT1310" i="14"/>
  <c r="BV1322" i="14"/>
  <c r="BT1338" i="14"/>
  <c r="BV1350" i="14"/>
  <c r="BT1365" i="14"/>
  <c r="BT1379" i="14"/>
  <c r="BU1392" i="14"/>
  <c r="BU1406" i="14"/>
  <c r="BU1420" i="14"/>
  <c r="BU1433" i="14"/>
  <c r="BV1448" i="14"/>
  <c r="BU1461" i="14"/>
  <c r="BV1476" i="14"/>
  <c r="BU1489" i="14"/>
  <c r="BT1502" i="14"/>
  <c r="BU1514" i="14"/>
  <c r="BU1528" i="14"/>
  <c r="BU1539" i="14"/>
  <c r="BV1552" i="14"/>
  <c r="BU1564" i="14"/>
  <c r="BT1577" i="14"/>
  <c r="BU1586" i="14"/>
  <c r="BT1598" i="14"/>
  <c r="BT66" i="14"/>
  <c r="BT122" i="14"/>
  <c r="BT178" i="14"/>
  <c r="BU230" i="14"/>
  <c r="BV286" i="14"/>
  <c r="BU342" i="14"/>
  <c r="BV387" i="14"/>
  <c r="BT429" i="14"/>
  <c r="BT469" i="14"/>
  <c r="BT510" i="14"/>
  <c r="BU552" i="14"/>
  <c r="BU593" i="14"/>
  <c r="BT632" i="14"/>
  <c r="BT667" i="14"/>
  <c r="BU704" i="14"/>
  <c r="BV740" i="14"/>
  <c r="BU777" i="14"/>
  <c r="BV809" i="14"/>
  <c r="BV838" i="14"/>
  <c r="BT870" i="14"/>
  <c r="BT901" i="14"/>
  <c r="BU929" i="14"/>
  <c r="BV957" i="14"/>
  <c r="BU983" i="14"/>
  <c r="BU1011" i="14"/>
  <c r="BU1039" i="14"/>
  <c r="BU1067" i="14"/>
  <c r="BU1096" i="14"/>
  <c r="BT1122" i="14"/>
  <c r="BT1150" i="14"/>
  <c r="BT1178" i="14"/>
  <c r="BT1206" i="14"/>
  <c r="BV1233" i="14"/>
  <c r="BV1260" i="14"/>
  <c r="BV1288" i="14"/>
  <c r="BV1316" i="14"/>
  <c r="BU1343" i="14"/>
  <c r="BU1372" i="14"/>
  <c r="BV1398" i="14"/>
  <c r="BV1426" i="14"/>
  <c r="BT1454" i="14"/>
  <c r="BT1482" i="14"/>
  <c r="BV1508" i="14"/>
  <c r="BV1533" i="14"/>
  <c r="BT1558" i="14"/>
  <c r="BU1581" i="14"/>
  <c r="BV1601" i="14"/>
  <c r="BU1620" i="14"/>
  <c r="BV1637" i="14"/>
  <c r="BT1656" i="14"/>
  <c r="BU1668" i="14"/>
  <c r="BU1685" i="14"/>
  <c r="BU1702" i="14"/>
  <c r="BT1716" i="14"/>
  <c r="BU1733" i="14"/>
  <c r="BT1750" i="14"/>
  <c r="BV1767" i="14"/>
  <c r="BV1779" i="14"/>
  <c r="BU1793" i="14"/>
  <c r="BT1808" i="14"/>
  <c r="BV1818" i="14"/>
  <c r="BT1833" i="14"/>
  <c r="BV1845" i="14"/>
  <c r="BV1860" i="14"/>
  <c r="BV1871" i="14"/>
  <c r="BT1885" i="14"/>
  <c r="BV1898" i="14"/>
  <c r="BU1910" i="14"/>
  <c r="BU1924" i="14"/>
  <c r="BU1937" i="14"/>
  <c r="BU1952" i="14"/>
  <c r="BV1962" i="14"/>
  <c r="BU1976" i="14"/>
  <c r="BU1990" i="14"/>
  <c r="BV2001" i="14"/>
  <c r="BT2016" i="14"/>
  <c r="BV2028" i="14"/>
  <c r="BV2042" i="14"/>
  <c r="BV2052" i="14"/>
  <c r="BU2065" i="14"/>
  <c r="BV2077" i="14"/>
  <c r="BT2088" i="14"/>
  <c r="BU2100" i="14"/>
  <c r="BT2111" i="14"/>
  <c r="BV2120" i="14"/>
  <c r="BU2132" i="14"/>
  <c r="BV2141" i="14"/>
  <c r="BT2153" i="14"/>
  <c r="BU2162" i="14"/>
  <c r="BU2173" i="14"/>
  <c r="BT2183" i="14"/>
  <c r="BU2194" i="14"/>
  <c r="BT2204" i="14"/>
  <c r="BT2215" i="14"/>
  <c r="BV2224" i="14"/>
  <c r="BU2236" i="14"/>
  <c r="BV2245" i="14"/>
  <c r="BV2256" i="14"/>
  <c r="BU2266" i="14"/>
  <c r="BU2277" i="14"/>
  <c r="BV2286" i="14"/>
  <c r="BU2298" i="14"/>
  <c r="BT2308" i="14"/>
  <c r="BT2319" i="14"/>
  <c r="BV2328" i="14"/>
  <c r="BV2339" i="14"/>
  <c r="BU2349" i="14"/>
  <c r="BV2360" i="14"/>
  <c r="BT2370" i="14"/>
  <c r="BU2381" i="14"/>
  <c r="BT2390" i="14"/>
  <c r="BU2400" i="14"/>
  <c r="BT2409" i="14"/>
  <c r="BV2419" i="14"/>
  <c r="BU2428" i="14"/>
  <c r="BU2438" i="14"/>
  <c r="BT2447" i="14"/>
  <c r="BU2457" i="14"/>
  <c r="BT2466" i="14"/>
  <c r="BU2476" i="14"/>
  <c r="BU2484" i="14"/>
  <c r="BV2493" i="14"/>
  <c r="BV2500" i="14"/>
  <c r="BU2510" i="14"/>
  <c r="BT2518" i="14"/>
  <c r="BV1516" i="14"/>
  <c r="BU1876" i="14"/>
  <c r="BT1925" i="14"/>
  <c r="BU1953" i="14"/>
  <c r="BV1967" i="14"/>
  <c r="BU1977" i="14"/>
  <c r="BV2005" i="14"/>
  <c r="BV2016" i="14"/>
  <c r="BV2030" i="14"/>
  <c r="BT2044" i="14"/>
  <c r="BT2057" i="14"/>
  <c r="BV2079" i="14"/>
  <c r="BV2091" i="14"/>
  <c r="BT2101" i="14"/>
  <c r="BU2112" i="14"/>
  <c r="BT2122" i="14"/>
  <c r="BT2133" i="14"/>
  <c r="BV2153" i="14"/>
  <c r="BT2163" i="14"/>
  <c r="BV2174" i="14"/>
  <c r="BU2184" i="14"/>
  <c r="BT2195" i="14"/>
  <c r="BT2205" i="14"/>
  <c r="BT2216" i="14"/>
  <c r="BT2237" i="14"/>
  <c r="BU2246" i="14"/>
  <c r="BV2257" i="14"/>
  <c r="BT2267" i="14"/>
  <c r="BT2278" i="14"/>
  <c r="BT2288" i="14"/>
  <c r="BT2299" i="14"/>
  <c r="BV2308" i="14"/>
  <c r="BU2329" i="14"/>
  <c r="BT2341" i="14"/>
  <c r="BU2350" i="14"/>
  <c r="BU2361" i="14"/>
  <c r="BT2371" i="14"/>
  <c r="BT2382" i="14"/>
  <c r="BV2390" i="14"/>
  <c r="BT2410" i="14"/>
  <c r="BU2420" i="14"/>
  <c r="BT2429" i="14"/>
  <c r="BT2439" i="14"/>
  <c r="BT2448" i="14"/>
  <c r="BU2458" i="14"/>
  <c r="BT2467" i="14"/>
  <c r="BT2485" i="14"/>
  <c r="BU2494" i="14"/>
  <c r="BV2501" i="14"/>
  <c r="BT2511" i="14"/>
  <c r="BT2519" i="14"/>
  <c r="BT1050" i="14"/>
  <c r="BU1242" i="14"/>
  <c r="BV1326" i="14"/>
  <c r="BU1409" i="14"/>
  <c r="BU1465" i="14"/>
  <c r="BT1517" i="14"/>
  <c r="BV1566" i="14"/>
  <c r="BU1609" i="14"/>
  <c r="BT1640" i="14"/>
  <c r="BV1674" i="14"/>
  <c r="BU1705" i="14"/>
  <c r="BV1739" i="14"/>
  <c r="BU1769" i="14"/>
  <c r="BU1796" i="14"/>
  <c r="BV1823" i="14"/>
  <c r="BV1848" i="14"/>
  <c r="BV1876" i="14"/>
  <c r="BU1901" i="14"/>
  <c r="BU1929" i="14"/>
  <c r="BV1953" i="14"/>
  <c r="BV1978" i="14"/>
  <c r="BT2006" i="14"/>
  <c r="BV2031" i="14"/>
  <c r="BU2044" i="14"/>
  <c r="BT2067" i="14"/>
  <c r="BT2080" i="14"/>
  <c r="BU2101" i="14"/>
  <c r="BU2122" i="14"/>
  <c r="BV2142" i="14"/>
  <c r="BV2163" i="14"/>
  <c r="BV2184" i="14"/>
  <c r="BU2205" i="14"/>
  <c r="BV2225" i="14"/>
  <c r="BV2246" i="14"/>
  <c r="BV2267" i="14"/>
  <c r="BV2288" i="14"/>
  <c r="BT2309" i="14"/>
  <c r="BV2329" i="14"/>
  <c r="BV2350" i="14"/>
  <c r="BV2371" i="14"/>
  <c r="BT2391" i="14"/>
  <c r="BU2410" i="14"/>
  <c r="BV2420" i="14"/>
  <c r="BV2439" i="14"/>
  <c r="BV2458" i="14"/>
  <c r="BV2467" i="14"/>
  <c r="BU2485" i="14"/>
  <c r="BV2502" i="14"/>
  <c r="BU2512" i="14"/>
  <c r="BV310" i="14"/>
  <c r="BU447" i="14"/>
  <c r="BV528" i="14"/>
  <c r="BV609" i="14"/>
  <c r="BT683" i="14"/>
  <c r="BT757" i="14"/>
  <c r="BV822" i="14"/>
  <c r="BV882" i="14"/>
  <c r="BT942" i="14"/>
  <c r="BU996" i="14"/>
  <c r="BT1051" i="14"/>
  <c r="BU1107" i="14"/>
  <c r="BV1161" i="14"/>
  <c r="BT1218" i="14"/>
  <c r="BU1272" i="14"/>
  <c r="BU1328" i="14"/>
  <c r="BV1384" i="14"/>
  <c r="BU1438" i="14"/>
  <c r="BV1494" i="14"/>
  <c r="BU1543" i="14"/>
  <c r="BU1590" i="14"/>
  <c r="BT1628" i="14"/>
  <c r="BV1657" i="14"/>
  <c r="BV1692" i="14"/>
  <c r="BV1722" i="14"/>
  <c r="BV1753" i="14"/>
  <c r="BV1785" i="14"/>
  <c r="BV1799" i="14"/>
  <c r="BV1824" i="14"/>
  <c r="BU1849" i="14"/>
  <c r="BT1877" i="14"/>
  <c r="BV1901" i="14"/>
  <c r="BV1929" i="14"/>
  <c r="BT1954" i="14"/>
  <c r="BT1982" i="14"/>
  <c r="BV2007" i="14"/>
  <c r="BU2032" i="14"/>
  <c r="BV2057" i="14"/>
  <c r="BU2080" i="14"/>
  <c r="BV2104" i="14"/>
  <c r="BT2125" i="14"/>
  <c r="BT2146" i="14"/>
  <c r="BV2166" i="14"/>
  <c r="BV2187" i="14"/>
  <c r="BT2197" i="14"/>
  <c r="BT2218" i="14"/>
  <c r="BU2238" i="14"/>
  <c r="BV2270" i="14"/>
  <c r="BT2291" i="14"/>
  <c r="BU2312" i="14"/>
  <c r="BT2333" i="14"/>
  <c r="BV2353" i="14"/>
  <c r="BU2374" i="14"/>
  <c r="BT2384" i="14"/>
  <c r="BV2402" i="14"/>
  <c r="BT2413" i="14"/>
  <c r="BU2432" i="14"/>
  <c r="BT2451" i="14"/>
  <c r="BV2477" i="14"/>
  <c r="BT2495" i="14"/>
  <c r="BV2512" i="14"/>
  <c r="BV1969" i="14"/>
  <c r="BV2135" i="14"/>
  <c r="BU2156" i="14"/>
  <c r="BT2177" i="14"/>
  <c r="BT2189" i="14"/>
  <c r="BV2209" i="14"/>
  <c r="BT2230" i="14"/>
  <c r="BT2251" i="14"/>
  <c r="BU2260" i="14"/>
  <c r="BV2292" i="14"/>
  <c r="BV2301" i="14"/>
  <c r="BV2322" i="14"/>
  <c r="BT2355" i="14"/>
  <c r="BV2384" i="14"/>
  <c r="BV2403" i="14"/>
  <c r="BU2433" i="14"/>
  <c r="BU2452" i="14"/>
  <c r="BV2471" i="14"/>
  <c r="BU2513" i="14"/>
  <c r="BV111" i="14"/>
  <c r="BV276" i="14"/>
  <c r="BV331" i="14"/>
  <c r="BV420" i="14"/>
  <c r="BU503" i="14"/>
  <c r="BT586" i="14"/>
  <c r="BV659" i="14"/>
  <c r="BV733" i="14"/>
  <c r="BT803" i="14"/>
  <c r="BU833" i="14"/>
  <c r="BV894" i="14"/>
  <c r="BU952" i="14"/>
  <c r="BU1034" i="14"/>
  <c r="BV1089" i="14"/>
  <c r="BT1145" i="14"/>
  <c r="BU1200" i="14"/>
  <c r="BT1255" i="14"/>
  <c r="BU1310" i="14"/>
  <c r="BU1366" i="14"/>
  <c r="BT1449" i="14"/>
  <c r="BU1502" i="14"/>
  <c r="BU1553" i="14"/>
  <c r="BU1598" i="14"/>
  <c r="BV1646" i="14"/>
  <c r="BV1677" i="14"/>
  <c r="BU1712" i="14"/>
  <c r="BV1743" i="14"/>
  <c r="BV1787" i="14"/>
  <c r="BV1815" i="14"/>
  <c r="BT1840" i="14"/>
  <c r="BV1878" i="14"/>
  <c r="BV1906" i="14"/>
  <c r="BV1931" i="14"/>
  <c r="BT1970" i="14"/>
  <c r="BT1998" i="14"/>
  <c r="BU2022" i="14"/>
  <c r="BT2059" i="14"/>
  <c r="BT2085" i="14"/>
  <c r="BV2115" i="14"/>
  <c r="BV2136" i="14"/>
  <c r="BU2157" i="14"/>
  <c r="BU2189" i="14"/>
  <c r="BV2219" i="14"/>
  <c r="BV2251" i="14"/>
  <c r="BU2272" i="14"/>
  <c r="BV2302" i="14"/>
  <c r="BV2323" i="14"/>
  <c r="BT2344" i="14"/>
  <c r="BU2376" i="14"/>
  <c r="BU2404" i="14"/>
  <c r="BV2423" i="14"/>
  <c r="BV2433" i="14"/>
  <c r="BU2461" i="14"/>
  <c r="BT2480" i="14"/>
  <c r="BT2506" i="14"/>
  <c r="BV2513" i="14"/>
  <c r="BT224" i="14"/>
  <c r="BV379" i="14"/>
  <c r="BU464" i="14"/>
  <c r="BT587" i="14"/>
  <c r="BV696" i="14"/>
  <c r="BV771" i="14"/>
  <c r="BU864" i="14"/>
  <c r="BV924" i="14"/>
  <c r="BV1006" i="14"/>
  <c r="BV1062" i="14"/>
  <c r="BU1145" i="14"/>
  <c r="BU1201" i="14"/>
  <c r="BU1283" i="14"/>
  <c r="BV1338" i="14"/>
  <c r="BT1395" i="14"/>
  <c r="BU1477" i="14"/>
  <c r="BU1529" i="14"/>
  <c r="BV1598" i="14"/>
  <c r="BT1630" i="14"/>
  <c r="BU1665" i="14"/>
  <c r="BU1713" i="14"/>
  <c r="BT1744" i="14"/>
  <c r="BT1788" i="14"/>
  <c r="BU1816" i="14"/>
  <c r="BU1840" i="14"/>
  <c r="BV1879" i="14"/>
  <c r="BV1907" i="14"/>
  <c r="BT1946" i="14"/>
  <c r="BU1970" i="14"/>
  <c r="BU1998" i="14"/>
  <c r="BV2037" i="14"/>
  <c r="BT2060" i="14"/>
  <c r="BT2097" i="14"/>
  <c r="BT2118" i="14"/>
  <c r="BU2148" i="14"/>
  <c r="BU2180" i="14"/>
  <c r="BU2210" i="14"/>
  <c r="BV2231" i="14"/>
  <c r="BT2263" i="14"/>
  <c r="BU2284" i="14"/>
  <c r="BU2314" i="14"/>
  <c r="BV2334" i="14"/>
  <c r="BT2367" i="14"/>
  <c r="BT2387" i="14"/>
  <c r="BT2415" i="14"/>
  <c r="BU2444" i="14"/>
  <c r="BV2463" i="14"/>
  <c r="BV2489" i="14"/>
  <c r="BT2524" i="14"/>
  <c r="BT58" i="14"/>
  <c r="BU226" i="14"/>
  <c r="BU335" i="14"/>
  <c r="BU465" i="14"/>
  <c r="BT547" i="14"/>
  <c r="BV625" i="14"/>
  <c r="BV735" i="14"/>
  <c r="BU805" i="14"/>
  <c r="BV896" i="14"/>
  <c r="BV953" i="14"/>
  <c r="BU1035" i="14"/>
  <c r="BU1092" i="14"/>
  <c r="BT1174" i="14"/>
  <c r="BU1230" i="14"/>
  <c r="BV1312" i="14"/>
  <c r="BU1368" i="14"/>
  <c r="BV1450" i="14"/>
  <c r="BV1505" i="14"/>
  <c r="BV1579" i="14"/>
  <c r="BT1618" i="14"/>
  <c r="BT1649" i="14"/>
  <c r="BV1696" i="14"/>
  <c r="BV1730" i="14"/>
  <c r="BT1777" i="14"/>
  <c r="BU1802" i="14"/>
  <c r="BU1830" i="14"/>
  <c r="BT1869" i="14"/>
  <c r="BV1893" i="14"/>
  <c r="BT1933" i="14"/>
  <c r="BV1974" i="14"/>
  <c r="BU2013" i="14"/>
  <c r="BU2050" i="14"/>
  <c r="BT2073" i="14"/>
  <c r="BV2106" i="14"/>
  <c r="BT2128" i="14"/>
  <c r="BV2148" i="14"/>
  <c r="BU2169" i="14"/>
  <c r="BT2190" i="14"/>
  <c r="BV2210" i="14"/>
  <c r="BV2243" i="14"/>
  <c r="BV2264" i="14"/>
  <c r="BU2285" i="14"/>
  <c r="BV2314" i="14"/>
  <c r="BV2347" i="14"/>
  <c r="BT2377" i="14"/>
  <c r="BU2396" i="14"/>
  <c r="BU2426" i="14"/>
  <c r="BV2453" i="14"/>
  <c r="BV2472" i="14"/>
  <c r="BT2490" i="14"/>
  <c r="BT2517" i="14"/>
  <c r="BV115" i="14"/>
  <c r="BV227" i="14"/>
  <c r="BT383" i="14"/>
  <c r="BV508" i="14"/>
  <c r="BV589" i="14"/>
  <c r="BU701" i="14"/>
  <c r="BV773" i="14"/>
  <c r="BU868" i="14"/>
  <c r="BT926" i="14"/>
  <c r="BU1010" i="14"/>
  <c r="BV1064" i="14"/>
  <c r="BT1149" i="14"/>
  <c r="BV1202" i="14"/>
  <c r="BV1258" i="14"/>
  <c r="BU1341" i="14"/>
  <c r="BV1396" i="14"/>
  <c r="BU1479" i="14"/>
  <c r="BU1530" i="14"/>
  <c r="BU1580" i="14"/>
  <c r="BV1636" i="14"/>
  <c r="BU1666" i="14"/>
  <c r="BU1714" i="14"/>
  <c r="BU1749" i="14"/>
  <c r="BV1792" i="14"/>
  <c r="BT1817" i="14"/>
  <c r="BT1845" i="14"/>
  <c r="BU1884" i="14"/>
  <c r="BU1908" i="14"/>
  <c r="BV1947" i="14"/>
  <c r="BV1975" i="14"/>
  <c r="BT2000" i="14"/>
  <c r="BU2038" i="14"/>
  <c r="BT2064" i="14"/>
  <c r="BV2098" i="14"/>
  <c r="BV2119" i="14"/>
  <c r="BU2140" i="14"/>
  <c r="BT2170" i="14"/>
  <c r="BU2190" i="14"/>
  <c r="BV2223" i="14"/>
  <c r="BU2244" i="14"/>
  <c r="BU2273" i="14"/>
  <c r="BU2294" i="14"/>
  <c r="BV2327" i="14"/>
  <c r="BT2348" i="14"/>
  <c r="BU2377" i="14"/>
  <c r="BT2397" i="14"/>
  <c r="BV2426" i="14"/>
  <c r="BV2434" i="14"/>
  <c r="BT2454" i="14"/>
  <c r="BT2473" i="14"/>
  <c r="BU2490" i="14"/>
  <c r="BT2508" i="14"/>
  <c r="BV119" i="14"/>
  <c r="BT342" i="14"/>
  <c r="BV468" i="14"/>
  <c r="BU592" i="14"/>
  <c r="BT666" i="14"/>
  <c r="BT777" i="14"/>
  <c r="BU838" i="14"/>
  <c r="BT929" i="14"/>
  <c r="BT983" i="14"/>
  <c r="BT1067" i="14"/>
  <c r="BV1121" i="14"/>
  <c r="BT1205" i="14"/>
  <c r="BU1260" i="14"/>
  <c r="BT1315" i="14"/>
  <c r="BU1398" i="14"/>
  <c r="BV1453" i="14"/>
  <c r="BV1532" i="14"/>
  <c r="BT1581" i="14"/>
  <c r="BV1619" i="14"/>
  <c r="BT1668" i="14"/>
  <c r="BV1701" i="14"/>
  <c r="BV1749" i="14"/>
  <c r="BU1778" i="14"/>
  <c r="BU1817" i="14"/>
  <c r="BU1856" i="14"/>
  <c r="BV1884" i="14"/>
  <c r="BV1908" i="14"/>
  <c r="BU1948" i="14"/>
  <c r="BT1976" i="14"/>
  <c r="BU2000" i="14"/>
  <c r="BU2028" i="14"/>
  <c r="BV2064" i="14"/>
  <c r="BU2086" i="14"/>
  <c r="BT2109" i="14"/>
  <c r="BT2141" i="14"/>
  <c r="BV2161" i="14"/>
  <c r="BT2182" i="14"/>
  <c r="BT2203" i="14"/>
  <c r="BT2224" i="14"/>
  <c r="BV2244" i="14"/>
  <c r="BT2275" i="14"/>
  <c r="BV2295" i="14"/>
  <c r="BT2328" i="14"/>
  <c r="BT2358" i="14"/>
  <c r="BT2398" i="14"/>
  <c r="BV2427" i="14"/>
  <c r="BU2465" i="14"/>
  <c r="BU2500" i="14"/>
  <c r="BT28" i="14"/>
  <c r="BT81" i="14"/>
  <c r="BU138" i="14"/>
  <c r="BT194" i="14"/>
  <c r="BT249" i="14"/>
  <c r="BU304" i="14"/>
  <c r="BV356" i="14"/>
  <c r="BU399" i="14"/>
  <c r="BT441" i="14"/>
  <c r="BU483" i="14"/>
  <c r="BT524" i="14"/>
  <c r="BV564" i="14"/>
  <c r="BU604" i="14"/>
  <c r="BV641" i="14"/>
  <c r="BT678" i="14"/>
  <c r="BT716" i="14"/>
  <c r="BU752" i="14"/>
  <c r="BV786" i="14"/>
  <c r="BT818" i="14"/>
  <c r="BT849" i="14"/>
  <c r="BU880" i="14"/>
  <c r="BV909" i="14"/>
  <c r="BV937" i="14"/>
  <c r="BT965" i="14"/>
  <c r="BT993" i="14"/>
  <c r="BT1021" i="14"/>
  <c r="BU1048" i="14"/>
  <c r="BT1075" i="14"/>
  <c r="BT1103" i="14"/>
  <c r="BT1131" i="14"/>
  <c r="BT1159" i="14"/>
  <c r="BV1185" i="14"/>
  <c r="BV1213" i="14"/>
  <c r="BV1241" i="14"/>
  <c r="BV1269" i="14"/>
  <c r="BV1297" i="14"/>
  <c r="BU1324" i="14"/>
  <c r="BU1352" i="14"/>
  <c r="BU1380" i="14"/>
  <c r="BU1408" i="14"/>
  <c r="BT1435" i="14"/>
  <c r="BU1462" i="14"/>
  <c r="BU1490" i="14"/>
  <c r="BU1516" i="14"/>
  <c r="BV1540" i="14"/>
  <c r="BT1565" i="14"/>
  <c r="BV1588" i="14"/>
  <c r="BT1608" i="14"/>
  <c r="BT1621" i="14"/>
  <c r="BU1638" i="14"/>
  <c r="BU1656" i="14"/>
  <c r="BV1668" i="14"/>
  <c r="BU1686" i="14"/>
  <c r="BT1704" i="14"/>
  <c r="BV1720" i="14"/>
  <c r="BT1734" i="14"/>
  <c r="BT1752" i="14"/>
  <c r="BT1768" i="14"/>
  <c r="BU1780" i="14"/>
  <c r="BV1793" i="14"/>
  <c r="BU1808" i="14"/>
  <c r="BT1822" i="14"/>
  <c r="BU1833" i="14"/>
  <c r="BT1848" i="14"/>
  <c r="BT1861" i="14"/>
  <c r="BU1872" i="14"/>
  <c r="BV1885" i="14"/>
  <c r="BU1900" i="14"/>
  <c r="BU1913" i="14"/>
  <c r="BV1924" i="14"/>
  <c r="BV1938" i="14"/>
  <c r="BT1953" i="14"/>
  <c r="BT1964" i="14"/>
  <c r="BT1977" i="14"/>
  <c r="BV1991" i="14"/>
  <c r="BT2005" i="14"/>
  <c r="BU2016" i="14"/>
  <c r="BT2030" i="14"/>
  <c r="BV2043" i="14"/>
  <c r="BU2053" i="14"/>
  <c r="BV2065" i="14"/>
  <c r="BU2078" i="14"/>
  <c r="BV2090" i="14"/>
  <c r="BV2100" i="14"/>
  <c r="BV2111" i="14"/>
  <c r="BT2121" i="14"/>
  <c r="BV2132" i="14"/>
  <c r="BT2142" i="14"/>
  <c r="BU2153" i="14"/>
  <c r="BV2162" i="14"/>
  <c r="BU2174" i="14"/>
  <c r="BT2184" i="14"/>
  <c r="BV2194" i="14"/>
  <c r="BU2204" i="14"/>
  <c r="BV2215" i="14"/>
  <c r="BT2225" i="14"/>
  <c r="BV2236" i="14"/>
  <c r="BT2246" i="14"/>
  <c r="BU2257" i="14"/>
  <c r="BV2266" i="14"/>
  <c r="BV2277" i="14"/>
  <c r="BT2287" i="14"/>
  <c r="BV2298" i="14"/>
  <c r="BU2308" i="14"/>
  <c r="BV2319" i="14"/>
  <c r="BT2329" i="14"/>
  <c r="BU2340" i="14"/>
  <c r="BV2349" i="14"/>
  <c r="BT2361" i="14"/>
  <c r="BV2370" i="14"/>
  <c r="BV2381" i="14"/>
  <c r="BU2390" i="14"/>
  <c r="BV2400" i="14"/>
  <c r="BU2409" i="14"/>
  <c r="BT2420" i="14"/>
  <c r="BV2428" i="14"/>
  <c r="BV2438" i="14"/>
  <c r="BV2447" i="14"/>
  <c r="BT2458" i="14"/>
  <c r="BV2466" i="14"/>
  <c r="BV2476" i="14"/>
  <c r="BV2484" i="14"/>
  <c r="BT2494" i="14"/>
  <c r="BT2501" i="14"/>
  <c r="BV2510" i="14"/>
  <c r="BU2518" i="14"/>
  <c r="BU30" i="14"/>
  <c r="BU86" i="14"/>
  <c r="BV138" i="14"/>
  <c r="BU194" i="14"/>
  <c r="BT250" i="14"/>
  <c r="BT306" i="14"/>
  <c r="BU360" i="14"/>
  <c r="BV399" i="14"/>
  <c r="BU441" i="14"/>
  <c r="BV483" i="14"/>
  <c r="BT525" i="14"/>
  <c r="BV567" i="14"/>
  <c r="BV604" i="14"/>
  <c r="BT643" i="14"/>
  <c r="BT679" i="14"/>
  <c r="BU716" i="14"/>
  <c r="BV753" i="14"/>
  <c r="BT787" i="14"/>
  <c r="BV818" i="14"/>
  <c r="BU849" i="14"/>
  <c r="BV880" i="14"/>
  <c r="BT911" i="14"/>
  <c r="BT938" i="14"/>
  <c r="BT966" i="14"/>
  <c r="BU993" i="14"/>
  <c r="BU1021" i="14"/>
  <c r="BV1049" i="14"/>
  <c r="BV1076" i="14"/>
  <c r="BU1103" i="14"/>
  <c r="BU1131" i="14"/>
  <c r="BU1159" i="14"/>
  <c r="BU1188" i="14"/>
  <c r="BT1214" i="14"/>
  <c r="BT1242" i="14"/>
  <c r="BT1270" i="14"/>
  <c r="BT1298" i="14"/>
  <c r="BU1326" i="14"/>
  <c r="BV1352" i="14"/>
  <c r="BV1380" i="14"/>
  <c r="BV1408" i="14"/>
  <c r="BV1436" i="14"/>
  <c r="BU1464" i="14"/>
  <c r="BV1490" i="14"/>
  <c r="BT1541" i="14"/>
  <c r="BT1566" i="14"/>
  <c r="BT1589" i="14"/>
  <c r="BT1609" i="14"/>
  <c r="BT1622" i="14"/>
  <c r="BV1638" i="14"/>
  <c r="BV1656" i="14"/>
  <c r="BV1673" i="14"/>
  <c r="BV1686" i="14"/>
  <c r="BU1704" i="14"/>
  <c r="BU1721" i="14"/>
  <c r="BU1734" i="14"/>
  <c r="BU1752" i="14"/>
  <c r="BU1768" i="14"/>
  <c r="BT1785" i="14"/>
  <c r="BU1794" i="14"/>
  <c r="BU1809" i="14"/>
  <c r="BU1822" i="14"/>
  <c r="BV1833" i="14"/>
  <c r="BU1848" i="14"/>
  <c r="BV1861" i="14"/>
  <c r="BT1886" i="14"/>
  <c r="BT1901" i="14"/>
  <c r="BV1913" i="14"/>
  <c r="BV1939" i="14"/>
  <c r="BU1992" i="14"/>
  <c r="BT2066" i="14"/>
  <c r="BU2142" i="14"/>
  <c r="BU2225" i="14"/>
  <c r="BT2320" i="14"/>
  <c r="BU2401" i="14"/>
  <c r="BT2477" i="14"/>
  <c r="BU31" i="14"/>
  <c r="BV86" i="14"/>
  <c r="BV139" i="14"/>
  <c r="BT196" i="14"/>
  <c r="BU252" i="14"/>
  <c r="BV307" i="14"/>
  <c r="BV360" i="14"/>
  <c r="BU400" i="14"/>
  <c r="BT442" i="14"/>
  <c r="BT485" i="14"/>
  <c r="BT527" i="14"/>
  <c r="BT568" i="14"/>
  <c r="BV605" i="14"/>
  <c r="BU643" i="14"/>
  <c r="BT681" i="14"/>
  <c r="BT718" i="14"/>
  <c r="BT754" i="14"/>
  <c r="BV788" i="14"/>
  <c r="BT819" i="14"/>
  <c r="BV850" i="14"/>
  <c r="BV881" i="14"/>
  <c r="BU911" i="14"/>
  <c r="BU938" i="14"/>
  <c r="BU966" i="14"/>
  <c r="BV994" i="14"/>
  <c r="BT1022" i="14"/>
  <c r="BT1077" i="14"/>
  <c r="BU1104" i="14"/>
  <c r="BV1132" i="14"/>
  <c r="BV1160" i="14"/>
  <c r="BV1188" i="14"/>
  <c r="BU1214" i="14"/>
  <c r="BV1270" i="14"/>
  <c r="BV1298" i="14"/>
  <c r="BT1353" i="14"/>
  <c r="BT1381" i="14"/>
  <c r="BU1437" i="14"/>
  <c r="BT1491" i="14"/>
  <c r="BU1542" i="14"/>
  <c r="BU1589" i="14"/>
  <c r="BV1626" i="14"/>
  <c r="BU1657" i="14"/>
  <c r="BV1687" i="14"/>
  <c r="BV1721" i="14"/>
  <c r="BU1753" i="14"/>
  <c r="BU1785" i="14"/>
  <c r="BV1809" i="14"/>
  <c r="BT1838" i="14"/>
  <c r="BT1862" i="14"/>
  <c r="BV1887" i="14"/>
  <c r="BU1914" i="14"/>
  <c r="BT1940" i="14"/>
  <c r="BU1968" i="14"/>
  <c r="BV1992" i="14"/>
  <c r="BT2021" i="14"/>
  <c r="BU2057" i="14"/>
  <c r="BT2092" i="14"/>
  <c r="BV2112" i="14"/>
  <c r="BU2133" i="14"/>
  <c r="BT2154" i="14"/>
  <c r="BT2175" i="14"/>
  <c r="BV2195" i="14"/>
  <c r="BU2216" i="14"/>
  <c r="BU2237" i="14"/>
  <c r="BT2258" i="14"/>
  <c r="BT2279" i="14"/>
  <c r="BV2299" i="14"/>
  <c r="BU2320" i="14"/>
  <c r="BU2341" i="14"/>
  <c r="BT2362" i="14"/>
  <c r="BU2382" i="14"/>
  <c r="BV2401" i="14"/>
  <c r="BU2429" i="14"/>
  <c r="BU2448" i="14"/>
  <c r="BU2477" i="14"/>
  <c r="BV2494" i="14"/>
  <c r="BV2519" i="14"/>
  <c r="BU34" i="14"/>
  <c r="BT89" i="14"/>
  <c r="BT146" i="14"/>
  <c r="BU202" i="14"/>
  <c r="BU255" i="14"/>
  <c r="BU363" i="14"/>
  <c r="BT405" i="14"/>
  <c r="BT487" i="14"/>
  <c r="BT570" i="14"/>
  <c r="BV647" i="14"/>
  <c r="BV719" i="14"/>
  <c r="BU791" i="14"/>
  <c r="BV852" i="14"/>
  <c r="BV913" i="14"/>
  <c r="BU969" i="14"/>
  <c r="BU1024" i="14"/>
  <c r="BU1079" i="14"/>
  <c r="BU1134" i="14"/>
  <c r="BV1189" i="14"/>
  <c r="BT1246" i="14"/>
  <c r="BU1300" i="14"/>
  <c r="BV1356" i="14"/>
  <c r="BU1410" i="14"/>
  <c r="BU1466" i="14"/>
  <c r="BT1519" i="14"/>
  <c r="BT1569" i="14"/>
  <c r="BV1609" i="14"/>
  <c r="BU1640" i="14"/>
  <c r="BV1675" i="14"/>
  <c r="BV1705" i="14"/>
  <c r="BU1740" i="14"/>
  <c r="BV1769" i="14"/>
  <c r="BT1810" i="14"/>
  <c r="BU1838" i="14"/>
  <c r="BU1862" i="14"/>
  <c r="BV1890" i="14"/>
  <c r="BU1916" i="14"/>
  <c r="BV1940" i="14"/>
  <c r="BV1968" i="14"/>
  <c r="BT1993" i="14"/>
  <c r="BU2021" i="14"/>
  <c r="BV2044" i="14"/>
  <c r="BU2070" i="14"/>
  <c r="BU2093" i="14"/>
  <c r="BT2114" i="14"/>
  <c r="BU2134" i="14"/>
  <c r="BV2155" i="14"/>
  <c r="BU2176" i="14"/>
  <c r="BU2208" i="14"/>
  <c r="BT2229" i="14"/>
  <c r="BV2249" i="14"/>
  <c r="BT2259" i="14"/>
  <c r="BU2280" i="14"/>
  <c r="BT2301" i="14"/>
  <c r="BV2321" i="14"/>
  <c r="BU2342" i="14"/>
  <c r="BT2363" i="14"/>
  <c r="BT2394" i="14"/>
  <c r="BV2421" i="14"/>
  <c r="BT2441" i="14"/>
  <c r="BT2460" i="14"/>
  <c r="BT2470" i="14"/>
  <c r="BT2487" i="14"/>
  <c r="BV2504" i="14"/>
  <c r="BT2522" i="14"/>
  <c r="BT1956" i="14"/>
  <c r="BV2218" i="14"/>
  <c r="BT2272" i="14"/>
  <c r="BU2313" i="14"/>
  <c r="BT2334" i="14"/>
  <c r="BT2364" i="14"/>
  <c r="BT2376" i="14"/>
  <c r="BT2395" i="14"/>
  <c r="BU2414" i="14"/>
  <c r="BV2441" i="14"/>
  <c r="BV2460" i="14"/>
  <c r="BT2479" i="14"/>
  <c r="BT2496" i="14"/>
  <c r="BU2505" i="14"/>
  <c r="BV2522" i="14"/>
  <c r="BT166" i="14"/>
  <c r="BT220" i="14"/>
  <c r="BU379" i="14"/>
  <c r="BV460" i="14"/>
  <c r="BU544" i="14"/>
  <c r="BT624" i="14"/>
  <c r="BU696" i="14"/>
  <c r="BU771" i="14"/>
  <c r="BU863" i="14"/>
  <c r="BU924" i="14"/>
  <c r="BU978" i="14"/>
  <c r="BU1062" i="14"/>
  <c r="BT1117" i="14"/>
  <c r="BT1173" i="14"/>
  <c r="BU1228" i="14"/>
  <c r="BT1283" i="14"/>
  <c r="BU1338" i="14"/>
  <c r="BT1421" i="14"/>
  <c r="BT1477" i="14"/>
  <c r="BT1529" i="14"/>
  <c r="BU1577" i="14"/>
  <c r="BV1612" i="14"/>
  <c r="BT1664" i="14"/>
  <c r="BV1695" i="14"/>
  <c r="BU1725" i="14"/>
  <c r="BT1776" i="14"/>
  <c r="BV1801" i="14"/>
  <c r="BU1826" i="14"/>
  <c r="BT1854" i="14"/>
  <c r="BT1893" i="14"/>
  <c r="BV1917" i="14"/>
  <c r="BU1945" i="14"/>
  <c r="BV1984" i="14"/>
  <c r="BT2009" i="14"/>
  <c r="BU2049" i="14"/>
  <c r="BU2072" i="14"/>
  <c r="BV2094" i="14"/>
  <c r="BT2127" i="14"/>
  <c r="BV2147" i="14"/>
  <c r="BV2177" i="14"/>
  <c r="BV2198" i="14"/>
  <c r="BT2210" i="14"/>
  <c r="BU2240" i="14"/>
  <c r="BT2261" i="14"/>
  <c r="BV2281" i="14"/>
  <c r="BT2314" i="14"/>
  <c r="BU2334" i="14"/>
  <c r="BT2365" i="14"/>
  <c r="BU2385" i="14"/>
  <c r="BV2414" i="14"/>
  <c r="BV2452" i="14"/>
  <c r="BT2472" i="14"/>
  <c r="BU2496" i="14"/>
  <c r="BV2523" i="14"/>
  <c r="BV55" i="14"/>
  <c r="BT277" i="14"/>
  <c r="BV421" i="14"/>
  <c r="BU545" i="14"/>
  <c r="BU624" i="14"/>
  <c r="BT735" i="14"/>
  <c r="BU803" i="14"/>
  <c r="BU895" i="14"/>
  <c r="BV952" i="14"/>
  <c r="BV1034" i="14"/>
  <c r="BV1090" i="14"/>
  <c r="BU1173" i="14"/>
  <c r="BV1228" i="14"/>
  <c r="BU1311" i="14"/>
  <c r="BV1366" i="14"/>
  <c r="BU1449" i="14"/>
  <c r="BU1503" i="14"/>
  <c r="BV1553" i="14"/>
  <c r="BV1617" i="14"/>
  <c r="BV1647" i="14"/>
  <c r="BT1696" i="14"/>
  <c r="BU1730" i="14"/>
  <c r="BU1760" i="14"/>
  <c r="BT1802" i="14"/>
  <c r="BT1830" i="14"/>
  <c r="BV1868" i="14"/>
  <c r="BU1893" i="14"/>
  <c r="BV1921" i="14"/>
  <c r="BT1960" i="14"/>
  <c r="BT1985" i="14"/>
  <c r="BV2022" i="14"/>
  <c r="BV2049" i="14"/>
  <c r="BU2085" i="14"/>
  <c r="BU2106" i="14"/>
  <c r="BV2127" i="14"/>
  <c r="BT2159" i="14"/>
  <c r="BV2168" i="14"/>
  <c r="BV2189" i="14"/>
  <c r="BV2221" i="14"/>
  <c r="BU2242" i="14"/>
  <c r="BV2272" i="14"/>
  <c r="BV2293" i="14"/>
  <c r="BU2325" i="14"/>
  <c r="BU2346" i="14"/>
  <c r="BV2376" i="14"/>
  <c r="BU2406" i="14"/>
  <c r="BU2425" i="14"/>
  <c r="BT2453" i="14"/>
  <c r="BV2481" i="14"/>
  <c r="BT2499" i="14"/>
  <c r="BT2516" i="14"/>
  <c r="BV170" i="14"/>
  <c r="BT281" i="14"/>
  <c r="BT382" i="14"/>
  <c r="BU507" i="14"/>
  <c r="BU589" i="14"/>
  <c r="BV700" i="14"/>
  <c r="BU773" i="14"/>
  <c r="BT867" i="14"/>
  <c r="BV925" i="14"/>
  <c r="BV1009" i="14"/>
  <c r="BU1064" i="14"/>
  <c r="BT1147" i="14"/>
  <c r="BU1202" i="14"/>
  <c r="BV1285" i="14"/>
  <c r="BT1341" i="14"/>
  <c r="BU1396" i="14"/>
  <c r="BU1478" i="14"/>
  <c r="BT1530" i="14"/>
  <c r="BU1600" i="14"/>
  <c r="BU1630" i="14"/>
  <c r="BU1682" i="14"/>
  <c r="BT1714" i="14"/>
  <c r="BU1744" i="14"/>
  <c r="BU1792" i="14"/>
  <c r="BV1816" i="14"/>
  <c r="BV1855" i="14"/>
  <c r="BV1883" i="14"/>
  <c r="BT1908" i="14"/>
  <c r="BV1946" i="14"/>
  <c r="BU1960" i="14"/>
  <c r="BU1985" i="14"/>
  <c r="BU2024" i="14"/>
  <c r="BT2038" i="14"/>
  <c r="BV2063" i="14"/>
  <c r="BV2085" i="14"/>
  <c r="BT2119" i="14"/>
  <c r="BT2140" i="14"/>
  <c r="BU2181" i="14"/>
  <c r="BT2202" i="14"/>
  <c r="BT2223" i="14"/>
  <c r="BU2252" i="14"/>
  <c r="BT2273" i="14"/>
  <c r="BT2306" i="14"/>
  <c r="BT2327" i="14"/>
  <c r="BT2335" i="14"/>
  <c r="BU2368" i="14"/>
  <c r="BV2388" i="14"/>
  <c r="BV2415" i="14"/>
  <c r="BU2434" i="14"/>
  <c r="BV2464" i="14"/>
  <c r="BV2499" i="14"/>
  <c r="BU2524" i="14"/>
  <c r="BU171" i="14"/>
  <c r="BV339" i="14"/>
  <c r="BT424" i="14"/>
  <c r="BT551" i="14"/>
  <c r="BU627" i="14"/>
  <c r="BU739" i="14"/>
  <c r="BV805" i="14"/>
  <c r="BT899" i="14"/>
  <c r="BT954" i="14"/>
  <c r="BU1038" i="14"/>
  <c r="BV1092" i="14"/>
  <c r="BU1176" i="14"/>
  <c r="BV1230" i="14"/>
  <c r="BU1314" i="14"/>
  <c r="BU1369" i="14"/>
  <c r="BT1425" i="14"/>
  <c r="BT1506" i="14"/>
  <c r="BT1557" i="14"/>
  <c r="BU1618" i="14"/>
  <c r="BU1649" i="14"/>
  <c r="BT1697" i="14"/>
  <c r="BV1731" i="14"/>
  <c r="BT1762" i="14"/>
  <c r="BV1803" i="14"/>
  <c r="BV1830" i="14"/>
  <c r="BT1870" i="14"/>
  <c r="BV1895" i="14"/>
  <c r="BU1922" i="14"/>
  <c r="BU1961" i="14"/>
  <c r="BU1986" i="14"/>
  <c r="BT2028" i="14"/>
  <c r="BV2051" i="14"/>
  <c r="BU2074" i="14"/>
  <c r="BV2107" i="14"/>
  <c r="BU2128" i="14"/>
  <c r="BT2149" i="14"/>
  <c r="BV2181" i="14"/>
  <c r="BV2202" i="14"/>
  <c r="BU2232" i="14"/>
  <c r="BT2253" i="14"/>
  <c r="BV2285" i="14"/>
  <c r="BU2306" i="14"/>
  <c r="BU2336" i="14"/>
  <c r="BV2356" i="14"/>
  <c r="BT2389" i="14"/>
  <c r="BT2408" i="14"/>
  <c r="BT2446" i="14"/>
  <c r="BU2482" i="14"/>
  <c r="BT2500" i="14"/>
  <c r="BV2524" i="14"/>
  <c r="BU286" i="14"/>
  <c r="BT426" i="14"/>
  <c r="BV509" i="14"/>
  <c r="BT629" i="14"/>
  <c r="BU740" i="14"/>
  <c r="BU807" i="14"/>
  <c r="BV900" i="14"/>
  <c r="BT955" i="14"/>
  <c r="BT1039" i="14"/>
  <c r="BV1093" i="14"/>
  <c r="BV1177" i="14"/>
  <c r="BU1232" i="14"/>
  <c r="BU1288" i="14"/>
  <c r="BU1370" i="14"/>
  <c r="BV1425" i="14"/>
  <c r="BV1481" i="14"/>
  <c r="BV1557" i="14"/>
  <c r="BU1601" i="14"/>
  <c r="BV1649" i="14"/>
  <c r="BT1685" i="14"/>
  <c r="BV1715" i="14"/>
  <c r="BU1762" i="14"/>
  <c r="BT1793" i="14"/>
  <c r="BV1807" i="14"/>
  <c r="BU1845" i="14"/>
  <c r="BU1870" i="14"/>
  <c r="BU1898" i="14"/>
  <c r="BV1923" i="14"/>
  <c r="BV1961" i="14"/>
  <c r="BT1990" i="14"/>
  <c r="BV2015" i="14"/>
  <c r="BU2052" i="14"/>
  <c r="BU2077" i="14"/>
  <c r="BT2099" i="14"/>
  <c r="BU2129" i="14"/>
  <c r="BU2150" i="14"/>
  <c r="BT2171" i="14"/>
  <c r="BV2212" i="14"/>
  <c r="BU2233" i="14"/>
  <c r="BU2265" i="14"/>
  <c r="BT2286" i="14"/>
  <c r="BU2316" i="14"/>
  <c r="BU2337" i="14"/>
  <c r="BU2348" i="14"/>
  <c r="BU2369" i="14"/>
  <c r="BU2389" i="14"/>
  <c r="BU2408" i="14"/>
  <c r="BT2417" i="14"/>
  <c r="BU2436" i="14"/>
  <c r="BT2455" i="14"/>
  <c r="BT2474" i="14"/>
  <c r="BV2483" i="14"/>
  <c r="BU2508" i="14"/>
  <c r="BU13" i="14"/>
  <c r="BT36" i="14"/>
  <c r="BT92" i="14"/>
  <c r="BV147" i="14"/>
  <c r="BU203" i="14"/>
  <c r="BU258" i="14"/>
  <c r="BV311" i="14"/>
  <c r="BV364" i="14"/>
  <c r="BT407" i="14"/>
  <c r="BT448" i="14"/>
  <c r="BU489" i="14"/>
  <c r="BU529" i="14"/>
  <c r="BT572" i="14"/>
  <c r="BT610" i="14"/>
  <c r="BU648" i="14"/>
  <c r="BT685" i="14"/>
  <c r="BT721" i="14"/>
  <c r="BT758" i="14"/>
  <c r="BU792" i="14"/>
  <c r="BU823" i="14"/>
  <c r="BT854" i="14"/>
  <c r="BV884" i="14"/>
  <c r="BU914" i="14"/>
  <c r="BU942" i="14"/>
  <c r="BV969" i="14"/>
  <c r="BV997" i="14"/>
  <c r="BT1025" i="14"/>
  <c r="BT1053" i="14"/>
  <c r="BU1080" i="14"/>
  <c r="BU1108" i="14"/>
  <c r="BU1136" i="14"/>
  <c r="BT1163" i="14"/>
  <c r="BU1190" i="14"/>
  <c r="BU1218" i="14"/>
  <c r="BU1246" i="14"/>
  <c r="BU1274" i="14"/>
  <c r="BT1301" i="14"/>
  <c r="BT1329" i="14"/>
  <c r="BT1357" i="14"/>
  <c r="BT1385" i="14"/>
  <c r="BT1413" i="14"/>
  <c r="BT1439" i="14"/>
  <c r="BT1467" i="14"/>
  <c r="BT1495" i="14"/>
  <c r="BU1519" i="14"/>
  <c r="BT1545" i="14"/>
  <c r="BV1569" i="14"/>
  <c r="BV1591" i="14"/>
  <c r="BV1610" i="14"/>
  <c r="BU1628" i="14"/>
  <c r="BT1645" i="14"/>
  <c r="BU1658" i="14"/>
  <c r="BU1676" i="14"/>
  <c r="BT1693" i="14"/>
  <c r="BU1706" i="14"/>
  <c r="BV1724" i="14"/>
  <c r="BT1741" i="14"/>
  <c r="BU1758" i="14"/>
  <c r="BV1770" i="14"/>
  <c r="BU1786" i="14"/>
  <c r="BT1800" i="14"/>
  <c r="BV1810" i="14"/>
  <c r="BT1825" i="14"/>
  <c r="BV1838" i="14"/>
  <c r="BU1853" i="14"/>
  <c r="BV1863" i="14"/>
  <c r="BV1877" i="14"/>
  <c r="BV1891" i="14"/>
  <c r="BT1902" i="14"/>
  <c r="BV1916" i="14"/>
  <c r="BT1930" i="14"/>
  <c r="BV1944" i="14"/>
  <c r="BU1954" i="14"/>
  <c r="BU1969" i="14"/>
  <c r="BU1982" i="14"/>
  <c r="BU1993" i="14"/>
  <c r="BT2008" i="14"/>
  <c r="BV2021" i="14"/>
  <c r="BU2036" i="14"/>
  <c r="BT2045" i="14"/>
  <c r="BU2058" i="14"/>
  <c r="BV2070" i="14"/>
  <c r="BV2080" i="14"/>
  <c r="BV2093" i="14"/>
  <c r="BU2105" i="14"/>
  <c r="BU2114" i="14"/>
  <c r="BV2125" i="14"/>
  <c r="BT2135" i="14"/>
  <c r="BV2146" i="14"/>
  <c r="BT2156" i="14"/>
  <c r="BV2167" i="14"/>
  <c r="BV2176" i="14"/>
  <c r="BV2188" i="14"/>
  <c r="BU2197" i="14"/>
  <c r="BU2209" i="14"/>
  <c r="BU2218" i="14"/>
  <c r="BV2229" i="14"/>
  <c r="BV2238" i="14"/>
  <c r="BV2250" i="14"/>
  <c r="BT2260" i="14"/>
  <c r="BV2271" i="14"/>
  <c r="BV2280" i="14"/>
  <c r="BU2292" i="14"/>
  <c r="BU2301" i="14"/>
  <c r="BT2313" i="14"/>
  <c r="BT2322" i="14"/>
  <c r="BV2333" i="14"/>
  <c r="BV2342" i="14"/>
  <c r="BU2354" i="14"/>
  <c r="BV2363" i="14"/>
  <c r="BV2375" i="14"/>
  <c r="BU2384" i="14"/>
  <c r="BV2394" i="14"/>
  <c r="BT2403" i="14"/>
  <c r="BV2413" i="14"/>
  <c r="BT2422" i="14"/>
  <c r="BT2433" i="14"/>
  <c r="BU2441" i="14"/>
  <c r="BT2452" i="14"/>
  <c r="BU2460" i="14"/>
  <c r="BT2471" i="14"/>
  <c r="BV2478" i="14"/>
  <c r="BV2488" i="14"/>
  <c r="BV2495" i="14"/>
  <c r="BT2505" i="14"/>
  <c r="BT2513" i="14"/>
  <c r="BU2522" i="14"/>
  <c r="BV40" i="14"/>
  <c r="BU92" i="14"/>
  <c r="BV148" i="14"/>
  <c r="BV203" i="14"/>
  <c r="BU260" i="14"/>
  <c r="BU316" i="14"/>
  <c r="BT365" i="14"/>
  <c r="BU407" i="14"/>
  <c r="BU448" i="14"/>
  <c r="BT491" i="14"/>
  <c r="BT533" i="14"/>
  <c r="BU572" i="14"/>
  <c r="BV611" i="14"/>
  <c r="BV648" i="14"/>
  <c r="BU685" i="14"/>
  <c r="BT724" i="14"/>
  <c r="BT759" i="14"/>
  <c r="BU793" i="14"/>
  <c r="BU824" i="14"/>
  <c r="BU854" i="14"/>
  <c r="BU886" i="14"/>
  <c r="BV914" i="14"/>
  <c r="BV942" i="14"/>
  <c r="BV970" i="14"/>
  <c r="BT998" i="14"/>
  <c r="BU1026" i="14"/>
  <c r="BU1053" i="14"/>
  <c r="BU1081" i="14"/>
  <c r="BV1108" i="14"/>
  <c r="BV1136" i="14"/>
  <c r="BT1165" i="14"/>
  <c r="BU1191" i="14"/>
  <c r="BV1218" i="14"/>
  <c r="BV1246" i="14"/>
  <c r="BV1274" i="14"/>
  <c r="BT1303" i="14"/>
  <c r="BU1329" i="14"/>
  <c r="BU1357" i="14"/>
  <c r="BU1385" i="14"/>
  <c r="BU1413" i="14"/>
  <c r="BV1441" i="14"/>
  <c r="BU1467" i="14"/>
  <c r="BU1495" i="14"/>
  <c r="BU1520" i="14"/>
  <c r="BU1545" i="14"/>
  <c r="BV1570" i="14"/>
  <c r="BT1592" i="14"/>
  <c r="BV1611" i="14"/>
  <c r="BV1628" i="14"/>
  <c r="BU1646" i="14"/>
  <c r="BV1658" i="14"/>
  <c r="BV1676" i="14"/>
  <c r="BT1694" i="14"/>
  <c r="BV1711" i="14"/>
  <c r="BT1725" i="14"/>
  <c r="BT1742" i="14"/>
  <c r="BV1759" i="14"/>
  <c r="BV1771" i="14"/>
  <c r="BV1786" i="14"/>
  <c r="BV1800" i="14"/>
  <c r="BV1814" i="14"/>
  <c r="BU1825" i="14"/>
  <c r="BV1839" i="14"/>
  <c r="BV1853" i="14"/>
  <c r="BV1864" i="14"/>
  <c r="BT1878" i="14"/>
  <c r="BT1892" i="14"/>
  <c r="BU1906" i="14"/>
  <c r="BT1917" i="14"/>
  <c r="BU1930" i="14"/>
  <c r="BT1945" i="14"/>
  <c r="BV1982" i="14"/>
  <c r="BV1997" i="14"/>
  <c r="BU2008" i="14"/>
  <c r="BT2022" i="14"/>
  <c r="BV2036" i="14"/>
  <c r="BU2046" i="14"/>
  <c r="BV2058" i="14"/>
  <c r="BT2071" i="14"/>
  <c r="BV2084" i="14"/>
  <c r="BT2094" i="14"/>
  <c r="BV2105" i="14"/>
  <c r="BV2114" i="14"/>
  <c r="BV2126" i="14"/>
  <c r="BT2147" i="14"/>
  <c r="BT2168" i="14"/>
  <c r="BT2198" i="14"/>
  <c r="BT2239" i="14"/>
  <c r="BT2281" i="14"/>
  <c r="BT2343" i="14"/>
  <c r="BU2422" i="14"/>
  <c r="BT2489" i="14"/>
  <c r="BU55" i="14"/>
  <c r="BU1006" i="14"/>
  <c r="BV1393" i="14"/>
  <c r="BV1629" i="14"/>
  <c r="BT1760" i="14"/>
  <c r="BT1868" i="14"/>
  <c r="BV1959" i="14"/>
  <c r="BT2037" i="14"/>
  <c r="BT2106" i="14"/>
  <c r="BU2168" i="14"/>
  <c r="BU2230" i="14"/>
  <c r="BU2293" i="14"/>
  <c r="BV2355" i="14"/>
  <c r="BV2395" i="14"/>
  <c r="BU2442" i="14"/>
  <c r="BU2489" i="14"/>
  <c r="BT112" i="14"/>
  <c r="BV168" i="14"/>
  <c r="BT332" i="14"/>
  <c r="BV503" i="14"/>
  <c r="BV661" i="14"/>
  <c r="BV834" i="14"/>
  <c r="BT981" i="14"/>
  <c r="BU1118" i="14"/>
  <c r="BT1257" i="14"/>
  <c r="BT1422" i="14"/>
  <c r="BV1577" i="14"/>
  <c r="BT1678" i="14"/>
  <c r="BV1776" i="14"/>
  <c r="BV1854" i="14"/>
  <c r="BT1932" i="14"/>
  <c r="BT2013" i="14"/>
  <c r="BV2072" i="14"/>
  <c r="BU2138" i="14"/>
  <c r="BT2201" i="14"/>
  <c r="BT2252" i="14"/>
  <c r="BV2304" i="14"/>
  <c r="BT2356" i="14"/>
  <c r="BT2396" i="14"/>
  <c r="BT2434" i="14"/>
  <c r="BU2472" i="14"/>
  <c r="BU2506" i="14"/>
  <c r="BU114" i="14"/>
  <c r="BV423" i="14"/>
  <c r="BV663" i="14"/>
  <c r="BV836" i="14"/>
  <c r="BV981" i="14"/>
  <c r="BU1120" i="14"/>
  <c r="BV1257" i="14"/>
  <c r="BU1424" i="14"/>
  <c r="BU1554" i="14"/>
  <c r="BV1665" i="14"/>
  <c r="BV1761" i="14"/>
  <c r="BU1841" i="14"/>
  <c r="BT1922" i="14"/>
  <c r="BV1999" i="14"/>
  <c r="BU2098" i="14"/>
  <c r="BV2160" i="14"/>
  <c r="BT2232" i="14"/>
  <c r="BT2294" i="14"/>
  <c r="BU2356" i="14"/>
  <c r="BV2407" i="14"/>
  <c r="BV2445" i="14"/>
  <c r="BT2482" i="14"/>
  <c r="BV2507" i="14"/>
  <c r="BU63" i="14"/>
  <c r="BT284" i="14"/>
  <c r="BV465" i="14"/>
  <c r="BT664" i="14"/>
  <c r="BT837" i="14"/>
  <c r="BT982" i="14"/>
  <c r="BV1120" i="14"/>
  <c r="BU1286" i="14"/>
  <c r="BT1453" i="14"/>
  <c r="BV1600" i="14"/>
  <c r="BV1684" i="14"/>
  <c r="BU1777" i="14"/>
  <c r="BT1856" i="14"/>
  <c r="BV1936" i="14"/>
  <c r="BV2013" i="14"/>
  <c r="BT2086" i="14"/>
  <c r="BU2161" i="14"/>
  <c r="BT2211" i="14"/>
  <c r="BT2265" i="14"/>
  <c r="BT2315" i="14"/>
  <c r="BV2368" i="14"/>
  <c r="BT2416" i="14"/>
  <c r="BT2465" i="14"/>
  <c r="BU2517" i="14"/>
  <c r="BT65" i="14"/>
  <c r="BV174" i="14"/>
  <c r="BT230" i="14"/>
  <c r="BU385" i="14"/>
  <c r="BT552" i="14"/>
  <c r="BT702" i="14"/>
  <c r="BT869" i="14"/>
  <c r="BT1011" i="14"/>
  <c r="BV1149" i="14"/>
  <c r="BT1343" i="14"/>
  <c r="BT1507" i="14"/>
  <c r="BT1637" i="14"/>
  <c r="BT1733" i="14"/>
  <c r="BU1832" i="14"/>
  <c r="BT1937" i="14"/>
  <c r="BT2039" i="14"/>
  <c r="BT2120" i="14"/>
  <c r="BT2192" i="14"/>
  <c r="BT2254" i="14"/>
  <c r="BV2306" i="14"/>
  <c r="BV2378" i="14"/>
  <c r="BU2446" i="14"/>
  <c r="BV2490" i="14"/>
  <c r="BV2517" i="14"/>
  <c r="BL25" i="14"/>
  <c r="BK22" i="14"/>
  <c r="BL17" i="14"/>
  <c r="BL50" i="14"/>
  <c r="BL28" i="14"/>
  <c r="BK13" i="14"/>
  <c r="BM44" i="14"/>
  <c r="BM32" i="14"/>
  <c r="BM48" i="14"/>
  <c r="BL35" i="14"/>
  <c r="BL47" i="14"/>
  <c r="BI13" i="14"/>
  <c r="BL23" i="14"/>
  <c r="BL52" i="14"/>
  <c r="BM34" i="14"/>
  <c r="BL33" i="14"/>
  <c r="BM45" i="14"/>
  <c r="BM31" i="14"/>
  <c r="BM16" i="14"/>
  <c r="BM14" i="14"/>
  <c r="BL32" i="14"/>
  <c r="AM38" i="14"/>
  <c r="AL87" i="14"/>
  <c r="AK51" i="14"/>
  <c r="AL37" i="14"/>
  <c r="AL94" i="14"/>
  <c r="AL76" i="14"/>
  <c r="AL228" i="14"/>
  <c r="AK197" i="14"/>
  <c r="AK45" i="14"/>
  <c r="AL30" i="14"/>
  <c r="AL150" i="14"/>
  <c r="AK26" i="14"/>
  <c r="AL168" i="14"/>
  <c r="AM27" i="14"/>
  <c r="AL50" i="14"/>
  <c r="AK56" i="14"/>
  <c r="AL13" i="14"/>
  <c r="AL77" i="14"/>
  <c r="AL106" i="14"/>
  <c r="AL35" i="14"/>
  <c r="AM13" i="14"/>
  <c r="AK203" i="14"/>
  <c r="AL288" i="14"/>
  <c r="AK34" i="14"/>
  <c r="AK17" i="14"/>
  <c r="AL55" i="14"/>
  <c r="AL51" i="14"/>
  <c r="AL66" i="14"/>
  <c r="AK75" i="14"/>
  <c r="AK74" i="14"/>
  <c r="AK98" i="14"/>
  <c r="AK30" i="14"/>
  <c r="AK235" i="14"/>
  <c r="AL163" i="14"/>
  <c r="AK41" i="14"/>
  <c r="AL212" i="14"/>
  <c r="AK186" i="14"/>
  <c r="AL145" i="14"/>
  <c r="AM17" i="14"/>
  <c r="AL14" i="14"/>
  <c r="AM416" i="14"/>
  <c r="AM28" i="14"/>
  <c r="AK66" i="14"/>
  <c r="AM48" i="14"/>
  <c r="AL96" i="14"/>
  <c r="AK39" i="14"/>
  <c r="AK83" i="14"/>
  <c r="AK101" i="14"/>
  <c r="AK67" i="14"/>
  <c r="AK119" i="14"/>
  <c r="AL24" i="14"/>
  <c r="AK15" i="14"/>
  <c r="AL61" i="14"/>
  <c r="AK97" i="14"/>
  <c r="AL69" i="14"/>
  <c r="AL237" i="14"/>
  <c r="AK25" i="14"/>
  <c r="AM16" i="14"/>
  <c r="AM42" i="14"/>
  <c r="AK72" i="14"/>
  <c r="AK111" i="14"/>
  <c r="AK85" i="14"/>
  <c r="AK219" i="14"/>
  <c r="AL21" i="14"/>
  <c r="AK42" i="14"/>
  <c r="AL60" i="14"/>
  <c r="AL43" i="14"/>
  <c r="AK65" i="14"/>
  <c r="AK89" i="14"/>
  <c r="AL89" i="14"/>
  <c r="AL95" i="14"/>
  <c r="AL15" i="14"/>
  <c r="AL79" i="14"/>
  <c r="AL91" i="14"/>
  <c r="AL109" i="14"/>
  <c r="AK37" i="14"/>
  <c r="AL52" i="14"/>
  <c r="AK33" i="14"/>
  <c r="AM473" i="14"/>
  <c r="AL83" i="14"/>
  <c r="AK49" i="14"/>
  <c r="AM50" i="14"/>
  <c r="AL88" i="14"/>
  <c r="AL107" i="14"/>
  <c r="AL32" i="14"/>
  <c r="AL137" i="14"/>
  <c r="AK84" i="14"/>
  <c r="AL105" i="14"/>
  <c r="AK105" i="14"/>
  <c r="AL205" i="14"/>
  <c r="AK80" i="14"/>
  <c r="AL221" i="14"/>
  <c r="AM31" i="14"/>
  <c r="AK79" i="14"/>
  <c r="AL65" i="14"/>
  <c r="AK21" i="14"/>
  <c r="AM34" i="14"/>
  <c r="BM17" i="14"/>
  <c r="BL40" i="14"/>
  <c r="AK53" i="14"/>
  <c r="AM20" i="14"/>
  <c r="AL300" i="14"/>
  <c r="AM47" i="14"/>
  <c r="AL114" i="14"/>
  <c r="AK61" i="14"/>
  <c r="AK173" i="14"/>
  <c r="AK35" i="14"/>
  <c r="AL101" i="14"/>
  <c r="AK44" i="14"/>
  <c r="AM339" i="14"/>
  <c r="BM36" i="14"/>
  <c r="BK44" i="14"/>
  <c r="BL42" i="14"/>
  <c r="BL22" i="14"/>
  <c r="BK37" i="14"/>
  <c r="BM24" i="14"/>
  <c r="BK43" i="14"/>
  <c r="BK30" i="14"/>
  <c r="BM13" i="14"/>
  <c r="BL31" i="14"/>
  <c r="BL13" i="14"/>
  <c r="BL49" i="14"/>
  <c r="BK38" i="14"/>
  <c r="BK17" i="14"/>
  <c r="BM26" i="14"/>
  <c r="BL19" i="14"/>
  <c r="BK14" i="14"/>
  <c r="BK36" i="14"/>
  <c r="BK28" i="14"/>
  <c r="BL37" i="14"/>
  <c r="BK25" i="14"/>
  <c r="BM35" i="14"/>
  <c r="BM46" i="14"/>
  <c r="BM28" i="14"/>
  <c r="BL45" i="14"/>
  <c r="BL46" i="14"/>
  <c r="BK32" i="14"/>
  <c r="BM47" i="14"/>
  <c r="BK27" i="14"/>
  <c r="BK52" i="14"/>
  <c r="BK29" i="14"/>
  <c r="BM49" i="14"/>
  <c r="BK40" i="14"/>
  <c r="BM25" i="14"/>
  <c r="BK34" i="14"/>
  <c r="BM22" i="14"/>
  <c r="BM40" i="14"/>
  <c r="BK35" i="14"/>
  <c r="BK48" i="14"/>
  <c r="BK31" i="14"/>
  <c r="BM52" i="14"/>
  <c r="BM33" i="14"/>
  <c r="BM19" i="14"/>
  <c r="BK39" i="14"/>
  <c r="BL44" i="14"/>
  <c r="BL16" i="14"/>
  <c r="BK50" i="14"/>
  <c r="BM18" i="14"/>
  <c r="BL34" i="14"/>
  <c r="BM15" i="14"/>
  <c r="BL15" i="14"/>
  <c r="BK19" i="14"/>
  <c r="BK16" i="14"/>
  <c r="BL27" i="14"/>
  <c r="BK47" i="14"/>
  <c r="AU376" i="14"/>
  <c r="AU21" i="14"/>
  <c r="AS27" i="14"/>
  <c r="AS21" i="14"/>
  <c r="AS125" i="14"/>
  <c r="AS114" i="14"/>
  <c r="AS137" i="14"/>
  <c r="AT381" i="14"/>
  <c r="AT399" i="14"/>
  <c r="AU420" i="14"/>
  <c r="AS102" i="14"/>
  <c r="AS396" i="14"/>
  <c r="AU253" i="14"/>
  <c r="AU473" i="14"/>
  <c r="AT367" i="14"/>
  <c r="AU336" i="14"/>
  <c r="AU482" i="14"/>
  <c r="AS399" i="14"/>
  <c r="AT680" i="14"/>
  <c r="AT261" i="14"/>
  <c r="AU459" i="14"/>
  <c r="AT713" i="14"/>
  <c r="AT565" i="14"/>
  <c r="AT672" i="14"/>
  <c r="AS617" i="14"/>
  <c r="AS678" i="14"/>
  <c r="AT940" i="14"/>
  <c r="AU1109" i="14"/>
  <c r="AU1074" i="14"/>
  <c r="AT1300" i="14"/>
  <c r="AS1345" i="14"/>
  <c r="AU1659" i="14"/>
  <c r="AU2433" i="14"/>
  <c r="AT22" i="14"/>
  <c r="AS216" i="14"/>
  <c r="AT153" i="14"/>
  <c r="AS163" i="14"/>
  <c r="AU448" i="14"/>
  <c r="AS113" i="14"/>
  <c r="AS123" i="14"/>
  <c r="AT141" i="14"/>
  <c r="AT490" i="14"/>
  <c r="AU28" i="14"/>
  <c r="AU590" i="14"/>
  <c r="AT421" i="14"/>
  <c r="AT374" i="14"/>
  <c r="AU689" i="14"/>
  <c r="AT448" i="14"/>
  <c r="AT739" i="14"/>
  <c r="AT272" i="14"/>
  <c r="AS494" i="14"/>
  <c r="AU524" i="14"/>
  <c r="AT588" i="14"/>
  <c r="AT750" i="14"/>
  <c r="AU679" i="14"/>
  <c r="AU706" i="14"/>
  <c r="AS891" i="14"/>
  <c r="AU997" i="14"/>
  <c r="AT1076" i="14"/>
  <c r="AU1303" i="14"/>
  <c r="AT1545" i="14"/>
  <c r="AS1791" i="14"/>
  <c r="AU91" i="14"/>
  <c r="AT21" i="14"/>
  <c r="AS209" i="14"/>
  <c r="AT148" i="14"/>
  <c r="AT171" i="14"/>
  <c r="AS173" i="14"/>
  <c r="AU466" i="14"/>
  <c r="AT126" i="14"/>
  <c r="AS185" i="14"/>
  <c r="AS164" i="14"/>
  <c r="AT526" i="14"/>
  <c r="AU44" i="14"/>
  <c r="AU678" i="14"/>
  <c r="AU431" i="14"/>
  <c r="AT387" i="14"/>
  <c r="AT724" i="14"/>
  <c r="AT466" i="14"/>
  <c r="AT801" i="14"/>
  <c r="AT275" i="14"/>
  <c r="AU501" i="14"/>
  <c r="AS553" i="14"/>
  <c r="AU634" i="14"/>
  <c r="AT962" i="14"/>
  <c r="AS767" i="14"/>
  <c r="AU724" i="14"/>
  <c r="AT1003" i="14"/>
  <c r="AU1002" i="14"/>
  <c r="AT1112" i="14"/>
  <c r="AU1309" i="14"/>
  <c r="AU1521" i="14"/>
  <c r="AU1808" i="14"/>
  <c r="AU178" i="14"/>
  <c r="AS184" i="14"/>
  <c r="AU195" i="14"/>
  <c r="AS129" i="14"/>
  <c r="AS131" i="14"/>
  <c r="AU211" i="14"/>
  <c r="AS176" i="14"/>
  <c r="AU587" i="14"/>
  <c r="AU53" i="14"/>
  <c r="AU732" i="14"/>
  <c r="AT435" i="14"/>
  <c r="AT392" i="14"/>
  <c r="AS26" i="14"/>
  <c r="AS514" i="14"/>
  <c r="AT173" i="14"/>
  <c r="AT277" i="14"/>
  <c r="AU513" i="14"/>
  <c r="AU607" i="14"/>
  <c r="AU652" i="14"/>
  <c r="AU713" i="14"/>
  <c r="AT922" i="14"/>
  <c r="AU767" i="14"/>
  <c r="AU1019" i="14"/>
  <c r="AU1007" i="14"/>
  <c r="AT1163" i="14"/>
  <c r="AT1343" i="14"/>
  <c r="AU1591" i="14"/>
  <c r="AU56" i="14"/>
  <c r="AU133" i="14"/>
  <c r="AU115" i="14"/>
  <c r="AT23" i="14"/>
  <c r="AU2508" i="14"/>
  <c r="AU2517" i="14"/>
  <c r="AT2429" i="14"/>
  <c r="AT2430" i="14"/>
  <c r="AT2404" i="14"/>
  <c r="AS2389" i="14"/>
  <c r="AT2463" i="14"/>
  <c r="AU2439" i="14"/>
  <c r="AT2263" i="14"/>
  <c r="AU2418" i="14"/>
  <c r="AU2419" i="14"/>
  <c r="AT2400" i="14"/>
  <c r="AS2400" i="14"/>
  <c r="AU2214" i="14"/>
  <c r="AU2306" i="14"/>
  <c r="AS2302" i="14"/>
  <c r="AU2250" i="14"/>
  <c r="AT2273" i="14"/>
  <c r="AU2284" i="14"/>
  <c r="AU2283" i="14"/>
  <c r="AS2328" i="14"/>
  <c r="AU2089" i="14"/>
  <c r="AU2059" i="14"/>
  <c r="AS2187" i="14"/>
  <c r="AT2139" i="14"/>
  <c r="AU2366" i="14"/>
  <c r="AT2182" i="14"/>
  <c r="AT2242" i="14"/>
  <c r="AS2118" i="14"/>
  <c r="AS2312" i="14"/>
  <c r="AU2382" i="14"/>
  <c r="AT2081" i="14"/>
  <c r="AT2133" i="14"/>
  <c r="AT2342" i="14"/>
  <c r="AT2159" i="14"/>
  <c r="AU2421" i="14"/>
  <c r="AU2115" i="14"/>
  <c r="AS2166" i="14"/>
  <c r="AS2045" i="14"/>
  <c r="AS2108" i="14"/>
  <c r="AU2016" i="14"/>
  <c r="AT2115" i="14"/>
  <c r="AT1992" i="14"/>
  <c r="AT1975" i="14"/>
  <c r="AT1955" i="14"/>
  <c r="AT1938" i="14"/>
  <c r="AT2301" i="14"/>
  <c r="AU2029" i="14"/>
  <c r="AS1990" i="14"/>
  <c r="AS1971" i="14"/>
  <c r="AS1953" i="14"/>
  <c r="AS1933" i="14"/>
  <c r="AT2171" i="14"/>
  <c r="AU2036" i="14"/>
  <c r="AT2395" i="14"/>
  <c r="AT2026" i="14"/>
  <c r="AU1943" i="14"/>
  <c r="AT2045" i="14"/>
  <c r="AU2126" i="14"/>
  <c r="AT2129" i="14"/>
  <c r="AT2060" i="14"/>
  <c r="AT18" i="14"/>
  <c r="AS38" i="14"/>
  <c r="AT90" i="14"/>
  <c r="AU2512" i="14"/>
  <c r="AT2517" i="14"/>
  <c r="AT2389" i="14"/>
  <c r="AU2525" i="14"/>
  <c r="AS2436" i="14"/>
  <c r="AS2439" i="14"/>
  <c r="AS2415" i="14"/>
  <c r="AT2331" i="14"/>
  <c r="AT2201" i="14"/>
  <c r="AS2441" i="14"/>
  <c r="AT2268" i="14"/>
  <c r="AU2416" i="14"/>
  <c r="AS2479" i="14"/>
  <c r="AU2252" i="14"/>
  <c r="AT2333" i="14"/>
  <c r="AS2351" i="14"/>
  <c r="AT2168" i="14"/>
  <c r="AT2294" i="14"/>
  <c r="AS2160" i="14"/>
  <c r="AS2175" i="14"/>
  <c r="AU2065" i="14"/>
  <c r="AS2201" i="14"/>
  <c r="AS2159" i="14"/>
  <c r="AU2350" i="14"/>
  <c r="AU2165" i="14"/>
  <c r="AS2232" i="14"/>
  <c r="AS2413" i="14"/>
  <c r="AT2152" i="14"/>
  <c r="AS2152" i="14"/>
  <c r="AU2232" i="14"/>
  <c r="AT2067" i="14"/>
  <c r="AU2188" i="14"/>
  <c r="AT2072" i="14"/>
  <c r="AS2127" i="14"/>
  <c r="AT2158" i="14"/>
  <c r="AT2027" i="14"/>
  <c r="AS2065" i="14"/>
  <c r="AU1992" i="14"/>
  <c r="AS2043" i="14"/>
  <c r="AT1985" i="14"/>
  <c r="AT1963" i="14"/>
  <c r="AT1942" i="14"/>
  <c r="AT1923" i="14"/>
  <c r="AU2049" i="14"/>
  <c r="AS1991" i="14"/>
  <c r="AS1970" i="14"/>
  <c r="AS1949" i="14"/>
  <c r="AS1929" i="14"/>
  <c r="AU2113" i="14"/>
  <c r="AS2023" i="14"/>
  <c r="AU2122" i="14"/>
  <c r="AU1961" i="14"/>
  <c r="AT2166" i="14"/>
  <c r="AU2248" i="14"/>
  <c r="AU2185" i="14"/>
  <c r="AS2100" i="14"/>
  <c r="AT2051" i="14"/>
  <c r="AT2052" i="14"/>
  <c r="AU1922" i="14"/>
  <c r="AU2009" i="14"/>
  <c r="AS1886" i="14"/>
  <c r="AU2211" i="14"/>
  <c r="AT1898" i="14"/>
  <c r="AT1821" i="14"/>
  <c r="AT1737" i="14"/>
  <c r="AT1665" i="14"/>
  <c r="AT2014" i="14"/>
  <c r="AS1879" i="14"/>
  <c r="AS1833" i="14"/>
  <c r="AT2120" i="14"/>
  <c r="AU1906" i="14"/>
  <c r="AT1846" i="14"/>
  <c r="AT2058" i="14"/>
  <c r="AT1889" i="14"/>
  <c r="AU1835" i="14"/>
  <c r="AS62" i="14"/>
  <c r="AU259" i="14"/>
  <c r="AS232" i="14"/>
  <c r="AU2504" i="14"/>
  <c r="AU2498" i="14"/>
  <c r="AT2385" i="14"/>
  <c r="AT2486" i="14"/>
  <c r="AT2465" i="14"/>
  <c r="AU2415" i="14"/>
  <c r="AU2444" i="14"/>
  <c r="AT2323" i="14"/>
  <c r="AT2447" i="14"/>
  <c r="AU2453" i="14"/>
  <c r="AT2244" i="14"/>
  <c r="AS2398" i="14"/>
  <c r="AU2467" i="14"/>
  <c r="AS2250" i="14"/>
  <c r="AS2320" i="14"/>
  <c r="AT2350" i="14"/>
  <c r="AT2156" i="14"/>
  <c r="AS2427" i="14"/>
  <c r="AT2157" i="14"/>
  <c r="AU2168" i="14"/>
  <c r="AU2063" i="14"/>
  <c r="AU2198" i="14"/>
  <c r="AT2135" i="14"/>
  <c r="AU2338" i="14"/>
  <c r="AU2153" i="14"/>
  <c r="AU2195" i="14"/>
  <c r="AS2365" i="14"/>
  <c r="AT2149" i="14"/>
  <c r="AU2148" i="14"/>
  <c r="AT2196" i="14"/>
  <c r="AU2051" i="14"/>
  <c r="AT2183" i="14"/>
  <c r="AT2063" i="14"/>
  <c r="AU2108" i="14"/>
  <c r="AS2119" i="14"/>
  <c r="AT2021" i="14"/>
  <c r="AT2048" i="14"/>
  <c r="AU1991" i="14"/>
  <c r="AT2040" i="14"/>
  <c r="AT1983" i="14"/>
  <c r="AT1962" i="14"/>
  <c r="AT1941" i="14"/>
  <c r="AU2527" i="14"/>
  <c r="AU2035" i="14"/>
  <c r="AS1989" i="14"/>
  <c r="AS1969" i="14"/>
  <c r="AS1946" i="14"/>
  <c r="AS1928" i="14"/>
  <c r="AU2100" i="14"/>
  <c r="AS2011" i="14"/>
  <c r="AS2113" i="14"/>
  <c r="AU1958" i="14"/>
  <c r="AS2162" i="14"/>
  <c r="AU2216" i="14"/>
  <c r="AU2171" i="14"/>
  <c r="AT2047" i="14"/>
  <c r="AU1998" i="14"/>
  <c r="AS2051" i="14"/>
  <c r="AT2391" i="14"/>
  <c r="AU1956" i="14"/>
  <c r="AS1883" i="14"/>
  <c r="AT2194" i="14"/>
  <c r="AU1887" i="14"/>
  <c r="AT1815" i="14"/>
  <c r="AT1731" i="14"/>
  <c r="AT1659" i="14"/>
  <c r="AU1986" i="14"/>
  <c r="AU1872" i="14"/>
  <c r="AU1828" i="14"/>
  <c r="AT2044" i="14"/>
  <c r="AT1904" i="14"/>
  <c r="AT1840" i="14"/>
  <c r="AT2054" i="14"/>
  <c r="AS1885" i="14"/>
  <c r="AS1834" i="14"/>
  <c r="AT164" i="14"/>
  <c r="AS90" i="14"/>
  <c r="AS2518" i="14"/>
  <c r="AT2525" i="14"/>
  <c r="AU2490" i="14"/>
  <c r="AT2457" i="14"/>
  <c r="AT2424" i="14"/>
  <c r="AU2392" i="14"/>
  <c r="AU2474" i="14"/>
  <c r="AS2379" i="14"/>
  <c r="AT2231" i="14"/>
  <c r="AS2343" i="14"/>
  <c r="AT2320" i="14"/>
  <c r="AU2303" i="14"/>
  <c r="AS2291" i="14"/>
  <c r="AS2509" i="14"/>
  <c r="AU2396" i="14"/>
  <c r="AS2333" i="14"/>
  <c r="AS2286" i="14"/>
  <c r="AS2273" i="14"/>
  <c r="AT2238" i="14"/>
  <c r="AS2265" i="14"/>
  <c r="AU2077" i="14"/>
  <c r="AT2354" i="14"/>
  <c r="AS2194" i="14"/>
  <c r="AT2086" i="14"/>
  <c r="AS2225" i="14"/>
  <c r="AS2395" i="14"/>
  <c r="AT2126" i="14"/>
  <c r="AS2377" i="14"/>
  <c r="AS2308" i="14"/>
  <c r="AS2056" i="14"/>
  <c r="AT2109" i="14"/>
  <c r="AU2277" i="14"/>
  <c r="AU2107" i="14"/>
  <c r="AS2172" i="14"/>
  <c r="AT2390" i="14"/>
  <c r="AS2070" i="14"/>
  <c r="AU2140" i="14"/>
  <c r="AU2022" i="14"/>
  <c r="AT2138" i="14"/>
  <c r="AT1991" i="14"/>
  <c r="AT1971" i="14"/>
  <c r="AT1952" i="14"/>
  <c r="AT1929" i="14"/>
  <c r="AU2137" i="14"/>
  <c r="AU2011" i="14"/>
  <c r="AS1978" i="14"/>
  <c r="AS1958" i="14"/>
  <c r="AS1939" i="14"/>
  <c r="AU2209" i="14"/>
  <c r="AS2041" i="14"/>
  <c r="AU2379" i="14"/>
  <c r="AT2007" i="14"/>
  <c r="AU1924" i="14"/>
  <c r="AT2151" i="14"/>
  <c r="AU2014" i="14"/>
  <c r="AS2042" i="14"/>
  <c r="AS2425" i="14"/>
  <c r="AU2261" i="14"/>
  <c r="AS1998" i="14"/>
  <c r="AT2042" i="14"/>
  <c r="AS1907" i="14"/>
  <c r="AS1856" i="14"/>
  <c r="AU1919" i="14"/>
  <c r="AS1858" i="14"/>
  <c r="AT1779" i="14"/>
  <c r="AT1695" i="14"/>
  <c r="AS2099" i="14"/>
  <c r="AS1902" i="14"/>
  <c r="AU1846" i="14"/>
  <c r="AU1810" i="14"/>
  <c r="AU1977" i="14"/>
  <c r="AT1872" i="14"/>
  <c r="AS2246" i="14"/>
  <c r="AU1910" i="14"/>
  <c r="AU1855" i="14"/>
  <c r="AS1816" i="14"/>
  <c r="AS30" i="14"/>
  <c r="AS75" i="14"/>
  <c r="AT63" i="14"/>
  <c r="AS2506" i="14"/>
  <c r="AT2496" i="14"/>
  <c r="AT2449" i="14"/>
  <c r="AT2450" i="14"/>
  <c r="AT2402" i="14"/>
  <c r="AU2368" i="14"/>
  <c r="AS2451" i="14"/>
  <c r="AT2366" i="14"/>
  <c r="AT2212" i="14"/>
  <c r="AU2506" i="14"/>
  <c r="AT2280" i="14"/>
  <c r="AU2299" i="14"/>
  <c r="AS2239" i="14"/>
  <c r="AU2357" i="14"/>
  <c r="AT2306" i="14"/>
  <c r="AU2234" i="14"/>
  <c r="AS2234" i="14"/>
  <c r="AT2318" i="14"/>
  <c r="AS2200" i="14"/>
  <c r="AU2206" i="14"/>
  <c r="AU2074" i="14"/>
  <c r="AU2281" i="14"/>
  <c r="AU2175" i="14"/>
  <c r="AT2062" i="14"/>
  <c r="AS2223" i="14"/>
  <c r="AS2266" i="14"/>
  <c r="AS2115" i="14"/>
  <c r="AU2255" i="14"/>
  <c r="AU2196" i="14"/>
  <c r="AT2049" i="14"/>
  <c r="AU2101" i="14"/>
  <c r="AS2248" i="14"/>
  <c r="AU2097" i="14"/>
  <c r="AS2137" i="14"/>
  <c r="AT2249" i="14"/>
  <c r="AS2052" i="14"/>
  <c r="AS2116" i="14"/>
  <c r="AU2004" i="14"/>
  <c r="AT2089" i="14"/>
  <c r="AT1989" i="14"/>
  <c r="AT1968" i="14"/>
  <c r="AT1947" i="14"/>
  <c r="AT1927" i="14"/>
  <c r="AS2101" i="14"/>
  <c r="AS1995" i="14"/>
  <c r="AS1976" i="14"/>
  <c r="AS1956" i="14"/>
  <c r="AS1935" i="14"/>
  <c r="AU2161" i="14"/>
  <c r="AU2030" i="14"/>
  <c r="AU2191" i="14"/>
  <c r="AU1976" i="14"/>
  <c r="AT2379" i="14"/>
  <c r="AT2127" i="14"/>
  <c r="AS2261" i="14"/>
  <c r="AT2234" i="14"/>
  <c r="AS2222" i="14"/>
  <c r="AT2199" i="14"/>
  <c r="AU1935" i="14"/>
  <c r="AT2037" i="14"/>
  <c r="AS1898" i="14"/>
  <c r="AU1850" i="14"/>
  <c r="AT1915" i="14"/>
  <c r="AU1849" i="14"/>
  <c r="AT1761" i="14"/>
  <c r="AT1683" i="14"/>
  <c r="AS2097" i="14"/>
  <c r="AT1887" i="14"/>
  <c r="AU1840" i="14"/>
  <c r="AU1804" i="14"/>
  <c r="AU1959" i="14"/>
  <c r="AT1868" i="14"/>
  <c r="AS2155" i="14"/>
  <c r="AT1906" i="14"/>
  <c r="AS1846" i="14"/>
  <c r="AU110" i="14"/>
  <c r="AS2460" i="14"/>
  <c r="AS2495" i="14"/>
  <c r="AT2505" i="14"/>
  <c r="AU2375" i="14"/>
  <c r="AT2364" i="14"/>
  <c r="AU2413" i="14"/>
  <c r="AT2276" i="14"/>
  <c r="AU2340" i="14"/>
  <c r="AT2341" i="14"/>
  <c r="AT2367" i="14"/>
  <c r="AT2192" i="14"/>
  <c r="AS2316" i="14"/>
  <c r="AS2203" i="14"/>
  <c r="AU2438" i="14"/>
  <c r="AS2163" i="14"/>
  <c r="AT2253" i="14"/>
  <c r="AS2236" i="14"/>
  <c r="AU2246" i="14"/>
  <c r="AS2191" i="14"/>
  <c r="AT2136" i="14"/>
  <c r="AS2202" i="14"/>
  <c r="AS2211" i="14"/>
  <c r="AU2200" i="14"/>
  <c r="AU2331" i="14"/>
  <c r="AU1995" i="14"/>
  <c r="AT2016" i="14"/>
  <c r="AT1967" i="14"/>
  <c r="AT1937" i="14"/>
  <c r="AS81" i="14"/>
  <c r="AU2526" i="14"/>
  <c r="AS2456" i="14"/>
  <c r="AS2481" i="14"/>
  <c r="AT2489" i="14"/>
  <c r="AU2360" i="14"/>
  <c r="AT2335" i="14"/>
  <c r="AS2402" i="14"/>
  <c r="AT2272" i="14"/>
  <c r="AS2315" i="14"/>
  <c r="AS2298" i="14"/>
  <c r="AT2365" i="14"/>
  <c r="AT2174" i="14"/>
  <c r="AT2289" i="14"/>
  <c r="AS2193" i="14"/>
  <c r="AS2411" i="14"/>
  <c r="AS2161" i="14"/>
  <c r="AU2229" i="14"/>
  <c r="AU2235" i="14"/>
  <c r="AS2245" i="14"/>
  <c r="AU2156" i="14"/>
  <c r="AU2131" i="14"/>
  <c r="AU2194" i="14"/>
  <c r="AU2187" i="14"/>
  <c r="AU2178" i="14"/>
  <c r="AS2249" i="14"/>
  <c r="AU1993" i="14"/>
  <c r="AT2004" i="14"/>
  <c r="AT1965" i="14"/>
  <c r="AT1933" i="14"/>
  <c r="AS2069" i="14"/>
  <c r="AS1983" i="14"/>
  <c r="AS1952" i="14"/>
  <c r="AS2240" i="14"/>
  <c r="AU2024" i="14"/>
  <c r="AS2044" i="14"/>
  <c r="AS2184" i="14"/>
  <c r="AS2064" i="14"/>
  <c r="AS2131" i="14"/>
  <c r="AT2388" i="14"/>
  <c r="AU1925" i="14"/>
  <c r="AS1916" i="14"/>
  <c r="AU2313" i="14"/>
  <c r="AU1864" i="14"/>
  <c r="AT1743" i="14"/>
  <c r="AT1635" i="14"/>
  <c r="AT1883" i="14"/>
  <c r="AU1816" i="14"/>
  <c r="AT1908" i="14"/>
  <c r="AT1816" i="14"/>
  <c r="AU1891" i="14"/>
  <c r="AS1822" i="14"/>
  <c r="AU1781" i="14"/>
  <c r="AU1745" i="14"/>
  <c r="AU1709" i="14"/>
  <c r="AU1673" i="14"/>
  <c r="AU2002" i="14"/>
  <c r="AT1896" i="14"/>
  <c r="AS1819" i="14"/>
  <c r="AS1775" i="14"/>
  <c r="AS1739" i="14"/>
  <c r="AS1703" i="14"/>
  <c r="AT2185" i="14"/>
  <c r="AU1880" i="14"/>
  <c r="AT1814" i="14"/>
  <c r="AT1711" i="14"/>
  <c r="AT1999" i="14"/>
  <c r="AT1836" i="14"/>
  <c r="AS1747" i="14"/>
  <c r="AS1641" i="14"/>
  <c r="AT1899" i="14"/>
  <c r="AT1823" i="14"/>
  <c r="AT1763" i="14"/>
  <c r="AU1722" i="14"/>
  <c r="AU1678" i="14"/>
  <c r="AT1634" i="14"/>
  <c r="AT1562" i="14"/>
  <c r="AS1515" i="14"/>
  <c r="AU2015" i="14"/>
  <c r="AS1878" i="14"/>
  <c r="AT1808" i="14"/>
  <c r="AS1722" i="14"/>
  <c r="AU1981" i="14"/>
  <c r="AT2326" i="14"/>
  <c r="AT1837" i="14"/>
  <c r="AS161" i="14"/>
  <c r="AS2526" i="14"/>
  <c r="AS2488" i="14"/>
  <c r="AT2472" i="14"/>
  <c r="AU2461" i="14"/>
  <c r="AU2356" i="14"/>
  <c r="AT2311" i="14"/>
  <c r="AU2391" i="14"/>
  <c r="AT2374" i="14"/>
  <c r="AS2311" i="14"/>
  <c r="AU2240" i="14"/>
  <c r="AS2345" i="14"/>
  <c r="AT2144" i="14"/>
  <c r="AU2254" i="14"/>
  <c r="AT2137" i="14"/>
  <c r="AS2361" i="14"/>
  <c r="AU2132" i="14"/>
  <c r="AT2226" i="14"/>
  <c r="AU2176" i="14"/>
  <c r="AS2244" i="14"/>
  <c r="AS2144" i="14"/>
  <c r="AU2116" i="14"/>
  <c r="AT2163" i="14"/>
  <c r="AS2177" i="14"/>
  <c r="AT2116" i="14"/>
  <c r="AT2189" i="14"/>
  <c r="AU1990" i="14"/>
  <c r="AT1993" i="14"/>
  <c r="AT1961" i="14"/>
  <c r="AT1931" i="14"/>
  <c r="AS2028" i="14"/>
  <c r="AS1980" i="14"/>
  <c r="AS1945" i="14"/>
  <c r="AT2232" i="14"/>
  <c r="AS2005" i="14"/>
  <c r="AT2025" i="14"/>
  <c r="AU2149" i="14"/>
  <c r="AU2032" i="14"/>
  <c r="AT2006" i="14"/>
  <c r="AU2370" i="14"/>
  <c r="AS2242" i="14"/>
  <c r="AS1910" i="14"/>
  <c r="AT2172" i="14"/>
  <c r="AT1862" i="14"/>
  <c r="AT1725" i="14"/>
  <c r="AT2250" i="14"/>
  <c r="AU1868" i="14"/>
  <c r="AS1815" i="14"/>
  <c r="AS1900" i="14"/>
  <c r="AT1810" i="14"/>
  <c r="AU1878" i="14"/>
  <c r="AU1817" i="14"/>
  <c r="AS1780" i="14"/>
  <c r="AS1744" i="14"/>
  <c r="AS1708" i="14"/>
  <c r="AS1672" i="14"/>
  <c r="AU2001" i="14"/>
  <c r="AS1882" i="14"/>
  <c r="AU1814" i="14"/>
  <c r="AS1772" i="14"/>
  <c r="AS1736" i="14"/>
  <c r="AS1700" i="14"/>
  <c r="AS2174" i="14"/>
  <c r="AS1875" i="14"/>
  <c r="AU1809" i="14"/>
  <c r="AS1698" i="14"/>
  <c r="AU1988" i="14"/>
  <c r="AS1832" i="14"/>
  <c r="AU1742" i="14"/>
  <c r="AU1638" i="14"/>
  <c r="AS1893" i="14"/>
  <c r="AS1818" i="14"/>
  <c r="AT1760" i="14"/>
  <c r="AU1719" i="14"/>
  <c r="AT1673" i="14"/>
  <c r="AT1628" i="14"/>
  <c r="AT1556" i="14"/>
  <c r="AS1514" i="14"/>
  <c r="AS2012" i="14"/>
  <c r="AT1873" i="14"/>
  <c r="AS1805" i="14"/>
  <c r="AT1717" i="14"/>
  <c r="AU1941" i="14"/>
  <c r="AS2105" i="14"/>
  <c r="AU1826" i="14"/>
  <c r="AU200" i="14"/>
  <c r="AS2514" i="14"/>
  <c r="AU2480" i="14"/>
  <c r="AT2454" i="14"/>
  <c r="AU2456" i="14"/>
  <c r="AS2463" i="14"/>
  <c r="AT2303" i="14"/>
  <c r="AS2520" i="14"/>
  <c r="AU2359" i="14"/>
  <c r="AS2275" i="14"/>
  <c r="AS2231" i="14"/>
  <c r="AU2301" i="14"/>
  <c r="AU2427" i="14"/>
  <c r="AT2237" i="14"/>
  <c r="AT2107" i="14"/>
  <c r="AS2294" i="14"/>
  <c r="AT2124" i="14"/>
  <c r="AT2224" i="14"/>
  <c r="AU2174" i="14"/>
  <c r="AU2308" i="14"/>
  <c r="AT2141" i="14"/>
  <c r="AU2106" i="14"/>
  <c r="AU2158" i="14"/>
  <c r="AU2146" i="14"/>
  <c r="AT2108" i="14"/>
  <c r="AU2117" i="14"/>
  <c r="AU2276" i="14"/>
  <c r="AT1990" i="14"/>
  <c r="AT1957" i="14"/>
  <c r="AT1928" i="14"/>
  <c r="AU2023" i="14"/>
  <c r="AS1977" i="14"/>
  <c r="AS1944" i="14"/>
  <c r="AT2173" i="14"/>
  <c r="AU1999" i="14"/>
  <c r="AU1979" i="14"/>
  <c r="AS2068" i="14"/>
  <c r="AU2394" i="14"/>
  <c r="AS1999" i="14"/>
  <c r="AU2239" i="14"/>
  <c r="AT2154" i="14"/>
  <c r="AS1904" i="14"/>
  <c r="AS2112" i="14"/>
  <c r="AT1852" i="14"/>
  <c r="AT1719" i="14"/>
  <c r="AU2098" i="14"/>
  <c r="AS1866" i="14"/>
  <c r="AS1809" i="14"/>
  <c r="AU1893" i="14"/>
  <c r="AU2236" i="14"/>
  <c r="AU1874" i="14"/>
  <c r="AU1811" i="14"/>
  <c r="AU1775" i="14"/>
  <c r="AU1739" i="14"/>
  <c r="AU1703" i="14"/>
  <c r="AU1667" i="14"/>
  <c r="AT1997" i="14"/>
  <c r="AT1875" i="14"/>
  <c r="AS1811" i="14"/>
  <c r="AT1770" i="14"/>
  <c r="AT1734" i="14"/>
  <c r="AT1698" i="14"/>
  <c r="AU2129" i="14"/>
  <c r="AU1867" i="14"/>
  <c r="AT1802" i="14"/>
  <c r="AT1693" i="14"/>
  <c r="AU1984" i="14"/>
  <c r="AU1831" i="14"/>
  <c r="AS1729" i="14"/>
  <c r="AU2344" i="14"/>
  <c r="AS1888" i="14"/>
  <c r="AT1813" i="14"/>
  <c r="AU1758" i="14"/>
  <c r="AU1714" i="14"/>
  <c r="AT1670" i="14"/>
  <c r="AT1622" i="14"/>
  <c r="AT1550" i="14"/>
  <c r="AS1513" i="14"/>
  <c r="AT2002" i="14"/>
  <c r="AU1866" i="14"/>
  <c r="AT1801" i="14"/>
  <c r="AS1704" i="14"/>
  <c r="AT2091" i="14"/>
  <c r="AU2026" i="14"/>
  <c r="AS1825" i="14"/>
  <c r="AU128" i="14"/>
  <c r="AT2490" i="14"/>
  <c r="AT2433" i="14"/>
  <c r="AT2432" i="14"/>
  <c r="AS2445" i="14"/>
  <c r="AT2373" i="14"/>
  <c r="AT2207" i="14"/>
  <c r="AT2344" i="14"/>
  <c r="AS2297" i="14"/>
  <c r="AU2337" i="14"/>
  <c r="AS2417" i="14"/>
  <c r="AU2389" i="14"/>
  <c r="AU2317" i="14"/>
  <c r="AT2521" i="14"/>
  <c r="AU2072" i="14"/>
  <c r="AT2309" i="14"/>
  <c r="AT2380" i="14"/>
  <c r="AS2128" i="14"/>
  <c r="AS2483" i="14"/>
  <c r="AS2126" i="14"/>
  <c r="AS2048" i="14"/>
  <c r="AT2305" i="14"/>
  <c r="AS2082" i="14"/>
  <c r="AS2083" i="14"/>
  <c r="AU2048" i="14"/>
  <c r="AS2033" i="14"/>
  <c r="AS2067" i="14"/>
  <c r="AT1977" i="14"/>
  <c r="AT1945" i="14"/>
  <c r="AU2183" i="14"/>
  <c r="AT2524" i="14"/>
  <c r="AT2426" i="14"/>
  <c r="AS2409" i="14"/>
  <c r="AT2227" i="14"/>
  <c r="AT2338" i="14"/>
  <c r="AS2504" i="14"/>
  <c r="AU2385" i="14"/>
  <c r="AS2149" i="14"/>
  <c r="AU2220" i="14"/>
  <c r="AS2318" i="14"/>
  <c r="AS2122" i="14"/>
  <c r="AU2124" i="14"/>
  <c r="AT2266" i="14"/>
  <c r="AS2079" i="14"/>
  <c r="AS2039" i="14"/>
  <c r="AT1987" i="14"/>
  <c r="AT1940" i="14"/>
  <c r="AS2016" i="14"/>
  <c r="AS1961" i="14"/>
  <c r="AT2246" i="14"/>
  <c r="AS2457" i="14"/>
  <c r="AU1937" i="14"/>
  <c r="AU2094" i="14"/>
  <c r="AU1927" i="14"/>
  <c r="AS2030" i="14"/>
  <c r="AS1919" i="14"/>
  <c r="AU1945" i="14"/>
  <c r="AT1791" i="14"/>
  <c r="AT1641" i="14"/>
  <c r="AT1849" i="14"/>
  <c r="AS2014" i="14"/>
  <c r="AT1822" i="14"/>
  <c r="AT1857" i="14"/>
  <c r="AU1793" i="14"/>
  <c r="AS1750" i="14"/>
  <c r="AS1696" i="14"/>
  <c r="AU1649" i="14"/>
  <c r="AU1901" i="14"/>
  <c r="AT1798" i="14"/>
  <c r="AT1752" i="14"/>
  <c r="AT1708" i="14"/>
  <c r="AU1920" i="14"/>
  <c r="AU1836" i="14"/>
  <c r="AS1716" i="14"/>
  <c r="AS1909" i="14"/>
  <c r="AS1783" i="14"/>
  <c r="AU1652" i="14"/>
  <c r="AU1860" i="14"/>
  <c r="AT1778" i="14"/>
  <c r="AT1724" i="14"/>
  <c r="AU1660" i="14"/>
  <c r="AT1586" i="14"/>
  <c r="AS1516" i="14"/>
  <c r="AU1932" i="14"/>
  <c r="AU1830" i="14"/>
  <c r="AT1735" i="14"/>
  <c r="AU1936" i="14"/>
  <c r="AS1890" i="14"/>
  <c r="AS2054" i="14"/>
  <c r="AU1858" i="14"/>
  <c r="AU1756" i="14"/>
  <c r="AT1858" i="14"/>
  <c r="AS1784" i="14"/>
  <c r="AS1851" i="14"/>
  <c r="AT1776" i="14"/>
  <c r="AS1680" i="14"/>
  <c r="AS1823" i="14"/>
  <c r="AT1768" i="14"/>
  <c r="AT1692" i="14"/>
  <c r="AS1628" i="14"/>
  <c r="AU1585" i="14"/>
  <c r="AU1542" i="14"/>
  <c r="AU1913" i="14"/>
  <c r="AU1761" i="14"/>
  <c r="AS1661" i="14"/>
  <c r="AU1800" i="14"/>
  <c r="AS1795" i="14"/>
  <c r="AU1890" i="14"/>
  <c r="AS1753" i="14"/>
  <c r="AS2020" i="14"/>
  <c r="AT1656" i="14"/>
  <c r="AT1606" i="14"/>
  <c r="AS1558" i="14"/>
  <c r="AS1787" i="14"/>
  <c r="AS1838" i="14"/>
  <c r="AT2498" i="14"/>
  <c r="AT2406" i="14"/>
  <c r="AS2380" i="14"/>
  <c r="AT2204" i="14"/>
  <c r="AT2330" i="14"/>
  <c r="AS2229" i="14"/>
  <c r="AT2298" i="14"/>
  <c r="AS2146" i="14"/>
  <c r="AU2207" i="14"/>
  <c r="AS2256" i="14"/>
  <c r="AU2432" i="14"/>
  <c r="AS2060" i="14"/>
  <c r="AS2147" i="14"/>
  <c r="AT2427" i="14"/>
  <c r="AU2034" i="14"/>
  <c r="AT1986" i="14"/>
  <c r="AT1939" i="14"/>
  <c r="AS2010" i="14"/>
  <c r="AS1959" i="14"/>
  <c r="AT2145" i="14"/>
  <c r="AU2259" i="14"/>
  <c r="AU1931" i="14"/>
  <c r="AS2258" i="14"/>
  <c r="AU2322" i="14"/>
  <c r="AU2019" i="14"/>
  <c r="AS1892" i="14"/>
  <c r="AS1917" i="14"/>
  <c r="AT1785" i="14"/>
  <c r="AT2036" i="14"/>
  <c r="AS1845" i="14"/>
  <c r="AT2011" i="14"/>
  <c r="AS2120" i="14"/>
  <c r="AT1850" i="14"/>
  <c r="AS1792" i="14"/>
  <c r="AS1738" i="14"/>
  <c r="AU1691" i="14"/>
  <c r="AS1648" i="14"/>
  <c r="AT1874" i="14"/>
  <c r="AS1793" i="14"/>
  <c r="AS1749" i="14"/>
  <c r="AS1695" i="14"/>
  <c r="AS1914" i="14"/>
  <c r="AT1832" i="14"/>
  <c r="AT2310" i="14"/>
  <c r="AU1899" i="14"/>
  <c r="AU1778" i="14"/>
  <c r="AS2037" i="14"/>
  <c r="AT1859" i="14"/>
  <c r="AU1776" i="14"/>
  <c r="AT1709" i="14"/>
  <c r="AT1655" i="14"/>
  <c r="AT1580" i="14"/>
  <c r="AS1512" i="14"/>
  <c r="AT1912" i="14"/>
  <c r="AT1826" i="14"/>
  <c r="AT1699" i="14"/>
  <c r="AS1921" i="14"/>
  <c r="AT1884" i="14"/>
  <c r="AT2032" i="14"/>
  <c r="AU1856" i="14"/>
  <c r="AS1743" i="14"/>
  <c r="AT1853" i="14"/>
  <c r="AS1778" i="14"/>
  <c r="AU1844" i="14"/>
  <c r="AU1770" i="14"/>
  <c r="AS1679" i="14"/>
  <c r="AT1820" i="14"/>
  <c r="AS1755" i="14"/>
  <c r="AU1672" i="14"/>
  <c r="AU1625" i="14"/>
  <c r="AU1582" i="14"/>
  <c r="AS1538" i="14"/>
  <c r="AS1873" i="14"/>
  <c r="AU1753" i="14"/>
  <c r="AS1659" i="14"/>
  <c r="AT1790" i="14"/>
  <c r="AT1786" i="14"/>
  <c r="AT1876" i="14"/>
  <c r="AT1750" i="14"/>
  <c r="AT1794" i="14"/>
  <c r="AS1655" i="14"/>
  <c r="AT2474" i="14"/>
  <c r="AS2459" i="14"/>
  <c r="AS2443" i="14"/>
  <c r="AU2441" i="14"/>
  <c r="AS2301" i="14"/>
  <c r="AU2407" i="14"/>
  <c r="AU2238" i="14"/>
  <c r="AU2314" i="14"/>
  <c r="AU2431" i="14"/>
  <c r="AU2189" i="14"/>
  <c r="AT2278" i="14"/>
  <c r="AU2050" i="14"/>
  <c r="AT2143" i="14"/>
  <c r="AT2358" i="14"/>
  <c r="AU2028" i="14"/>
  <c r="AT1980" i="14"/>
  <c r="AT1926" i="14"/>
  <c r="AS1993" i="14"/>
  <c r="AS1957" i="14"/>
  <c r="AT2134" i="14"/>
  <c r="AS2150" i="14"/>
  <c r="AS1923" i="14"/>
  <c r="AU2192" i="14"/>
  <c r="AS2168" i="14"/>
  <c r="AU1969" i="14"/>
  <c r="AS1889" i="14"/>
  <c r="AT1902" i="14"/>
  <c r="AT1773" i="14"/>
  <c r="AU2025" i="14"/>
  <c r="AS1839" i="14"/>
  <c r="AU1972" i="14"/>
  <c r="AT2079" i="14"/>
  <c r="AU1841" i="14"/>
  <c r="AU1787" i="14"/>
  <c r="AU1733" i="14"/>
  <c r="AS1690" i="14"/>
  <c r="AU1643" i="14"/>
  <c r="AT1861" i="14"/>
  <c r="AS1790" i="14"/>
  <c r="AU1747" i="14"/>
  <c r="AU1693" i="14"/>
  <c r="AT1909" i="14"/>
  <c r="AU1827" i="14"/>
  <c r="AS2183" i="14"/>
  <c r="AT1888" i="14"/>
  <c r="AS1765" i="14"/>
  <c r="AU2027" i="14"/>
  <c r="AU1854" i="14"/>
  <c r="AU1773" i="14"/>
  <c r="AT1706" i="14"/>
  <c r="AT1652" i="14"/>
  <c r="AT1574" i="14"/>
  <c r="AS1511" i="14"/>
  <c r="AS1906" i="14"/>
  <c r="AU1821" i="14"/>
  <c r="AS1686" i="14"/>
  <c r="AT2361" i="14"/>
  <c r="AU1873" i="14"/>
  <c r="AU1975" i="14"/>
  <c r="AU1851" i="14"/>
  <c r="AS1735" i="14"/>
  <c r="AT1851" i="14"/>
  <c r="AU1777" i="14"/>
  <c r="AS1843" i="14"/>
  <c r="AT1757" i="14"/>
  <c r="AT1662" i="14"/>
  <c r="AU1819" i="14"/>
  <c r="AU1749" i="14"/>
  <c r="AU1671" i="14"/>
  <c r="AU1621" i="14"/>
  <c r="AU1578" i="14"/>
  <c r="AU1535" i="14"/>
  <c r="AU1848" i="14"/>
  <c r="AT1741" i="14"/>
  <c r="AT1651" i="14"/>
  <c r="AT1787" i="14"/>
  <c r="AS1773" i="14"/>
  <c r="AU1861" i="14"/>
  <c r="AU1746" i="14"/>
  <c r="AU1752" i="14"/>
  <c r="AS1652" i="14"/>
  <c r="AU176" i="14"/>
  <c r="AT75" i="14"/>
  <c r="AU2468" i="14"/>
  <c r="AT2436" i="14"/>
  <c r="AU2422" i="14"/>
  <c r="AT2439" i="14"/>
  <c r="AU2287" i="14"/>
  <c r="AS2403" i="14"/>
  <c r="AU2323" i="14"/>
  <c r="AU2269" i="14"/>
  <c r="AS2404" i="14"/>
  <c r="AS2170" i="14"/>
  <c r="AU2251" i="14"/>
  <c r="AS2270" i="14"/>
  <c r="AT2118" i="14"/>
  <c r="AS2103" i="14"/>
  <c r="AS2027" i="14"/>
  <c r="AT1978" i="14"/>
  <c r="AT1925" i="14"/>
  <c r="AS1992" i="14"/>
  <c r="AS1955" i="14"/>
  <c r="AT2094" i="14"/>
  <c r="AU2123" i="14"/>
  <c r="AU2290" i="14"/>
  <c r="AT2105" i="14"/>
  <c r="AT2084" i="14"/>
  <c r="AU1933" i="14"/>
  <c r="AS1880" i="14"/>
  <c r="AU1900" i="14"/>
  <c r="AT1749" i="14"/>
  <c r="AU1980" i="14"/>
  <c r="AU1834" i="14"/>
  <c r="AU1938" i="14"/>
  <c r="AU1951" i="14"/>
  <c r="AS1840" i="14"/>
  <c r="AS1786" i="14"/>
  <c r="AS1732" i="14"/>
  <c r="AU1685" i="14"/>
  <c r="AT2080" i="14"/>
  <c r="AT1856" i="14"/>
  <c r="AT1788" i="14"/>
  <c r="AT1744" i="14"/>
  <c r="AT1690" i="14"/>
  <c r="AU1902" i="14"/>
  <c r="AU1818" i="14"/>
  <c r="AS2154" i="14"/>
  <c r="AU1881" i="14"/>
  <c r="AT156" i="14"/>
  <c r="AS2470" i="14"/>
  <c r="AU2511" i="14"/>
  <c r="AU2371" i="14"/>
  <c r="AT2332" i="14"/>
  <c r="AS2424" i="14"/>
  <c r="AS2224" i="14"/>
  <c r="AT2407" i="14"/>
  <c r="AU2076" i="14"/>
  <c r="AU2096" i="14"/>
  <c r="AT2377" i="14"/>
  <c r="AT2111" i="14"/>
  <c r="AT2050" i="14"/>
  <c r="AS2132" i="14"/>
  <c r="AT2015" i="14"/>
  <c r="AS2107" i="14"/>
  <c r="AT1954" i="14"/>
  <c r="AS2114" i="14"/>
  <c r="AU2495" i="14"/>
  <c r="AU2425" i="14"/>
  <c r="AT2346" i="14"/>
  <c r="AU2221" i="14"/>
  <c r="AU2083" i="14"/>
  <c r="AS2135" i="14"/>
  <c r="AU2228" i="14"/>
  <c r="AT2363" i="14"/>
  <c r="AS2207" i="14"/>
  <c r="AT1943" i="14"/>
  <c r="AS1973" i="14"/>
  <c r="AS2088" i="14"/>
  <c r="AU1967" i="14"/>
  <c r="AS2104" i="14"/>
  <c r="AS2063" i="14"/>
  <c r="AS1877" i="14"/>
  <c r="AT1833" i="14"/>
  <c r="AT1919" i="14"/>
  <c r="AU1798" i="14"/>
  <c r="AU1926" i="14"/>
  <c r="AU1805" i="14"/>
  <c r="AU1727" i="14"/>
  <c r="AU1661" i="14"/>
  <c r="AS1855" i="14"/>
  <c r="AU1765" i="14"/>
  <c r="AS1685" i="14"/>
  <c r="AS1861" i="14"/>
  <c r="AU2110" i="14"/>
  <c r="AS1814" i="14"/>
  <c r="AS1657" i="14"/>
  <c r="AS1836" i="14"/>
  <c r="AU1740" i="14"/>
  <c r="AU1665" i="14"/>
  <c r="AT1538" i="14"/>
  <c r="AU2111" i="14"/>
  <c r="AU1839" i="14"/>
  <c r="AT1663" i="14"/>
  <c r="AT2000" i="14"/>
  <c r="AU1944" i="14"/>
  <c r="AT1807" i="14"/>
  <c r="AS1912" i="14"/>
  <c r="AU1785" i="14"/>
  <c r="AU1833" i="14"/>
  <c r="AS1707" i="14"/>
  <c r="AT1842" i="14"/>
  <c r="AU1741" i="14"/>
  <c r="AU1651" i="14"/>
  <c r="AU1589" i="14"/>
  <c r="AU1524" i="14"/>
  <c r="AS1801" i="14"/>
  <c r="AS1671" i="14"/>
  <c r="AT1917" i="14"/>
  <c r="AU2202" i="14"/>
  <c r="AU1780" i="14"/>
  <c r="AU1738" i="14"/>
  <c r="AS1630" i="14"/>
  <c r="AU1569" i="14"/>
  <c r="AU1869" i="14"/>
  <c r="AT1854" i="14"/>
  <c r="AU1662" i="14"/>
  <c r="AS1585" i="14"/>
  <c r="AT1537" i="14"/>
  <c r="AS1719" i="14"/>
  <c r="AU1716" i="14"/>
  <c r="AS1712" i="14"/>
  <c r="AU1689" i="14"/>
  <c r="AS1586" i="14"/>
  <c r="AU1534" i="14"/>
  <c r="AT1674" i="14"/>
  <c r="AT1863" i="14"/>
  <c r="AU1616" i="14"/>
  <c r="AS1616" i="14"/>
  <c r="AU1597" i="14"/>
  <c r="AT1667" i="14"/>
  <c r="AS1611" i="14"/>
  <c r="AT1645" i="14"/>
  <c r="AU1664" i="14"/>
  <c r="AU1772" i="14"/>
  <c r="AT1605" i="14"/>
  <c r="AT1539" i="14"/>
  <c r="AU1605" i="14"/>
  <c r="AS1605" i="14"/>
  <c r="AU1877" i="14"/>
  <c r="AT1557" i="14"/>
  <c r="AT1584" i="14"/>
  <c r="AU1519" i="14"/>
  <c r="AT1567" i="14"/>
  <c r="AU1556" i="14"/>
  <c r="AT1531" i="14"/>
  <c r="AT1517" i="14"/>
  <c r="AT1309" i="14"/>
  <c r="AT1540" i="14"/>
  <c r="AS1357" i="14"/>
  <c r="AS1321" i="14"/>
  <c r="AT1563" i="14"/>
  <c r="AT1560" i="14"/>
  <c r="AS1710" i="14"/>
  <c r="AU1335" i="14"/>
  <c r="AT1269" i="14"/>
  <c r="AS1353" i="14"/>
  <c r="AS1573" i="14"/>
  <c r="AT1367" i="14"/>
  <c r="AU1360" i="14"/>
  <c r="AS1299" i="14"/>
  <c r="AU1368" i="14"/>
  <c r="AS1364" i="14"/>
  <c r="AS1287" i="14"/>
  <c r="AU1245" i="14"/>
  <c r="AS1322" i="14"/>
  <c r="AS1255" i="14"/>
  <c r="AT2397" i="14"/>
  <c r="AU2365" i="14"/>
  <c r="AU2348" i="14"/>
  <c r="AS2349" i="14"/>
  <c r="AU2078" i="14"/>
  <c r="AT2132" i="14"/>
  <c r="AU2136" i="14"/>
  <c r="AS2130" i="14"/>
  <c r="AT2190" i="14"/>
  <c r="AT2455" i="14"/>
  <c r="AS1967" i="14"/>
  <c r="AT2075" i="14"/>
  <c r="AU1955" i="14"/>
  <c r="AS2091" i="14"/>
  <c r="AS2050" i="14"/>
  <c r="AS1874" i="14"/>
  <c r="AT1809" i="14"/>
  <c r="AS1915" i="14"/>
  <c r="AS2036" i="14"/>
  <c r="AS1924" i="14"/>
  <c r="AS1804" i="14"/>
  <c r="AS1726" i="14"/>
  <c r="AS1660" i="14"/>
  <c r="AS1848" i="14"/>
  <c r="AT1762" i="14"/>
  <c r="AS1682" i="14"/>
  <c r="AS1850" i="14"/>
  <c r="AS2109" i="14"/>
  <c r="AU1813" i="14"/>
  <c r="AS2008" i="14"/>
  <c r="AT1831" i="14"/>
  <c r="AU1737" i="14"/>
  <c r="AU1650" i="14"/>
  <c r="AT1532" i="14"/>
  <c r="AT2056" i="14"/>
  <c r="AU1812" i="14"/>
  <c r="AS2186" i="14"/>
  <c r="AU1966" i="14"/>
  <c r="AU1912" i="14"/>
  <c r="AT1805" i="14"/>
  <c r="AS1911" i="14"/>
  <c r="AS1769" i="14"/>
  <c r="AU1820" i="14"/>
  <c r="AS1699" i="14"/>
  <c r="AU1815" i="14"/>
  <c r="AS1733" i="14"/>
  <c r="AT1649" i="14"/>
  <c r="AS1574" i="14"/>
  <c r="AS1520" i="14"/>
  <c r="AS1797" i="14"/>
  <c r="AS1649" i="14"/>
  <c r="AS1905" i="14"/>
  <c r="AS1899" i="14"/>
  <c r="AU1735" i="14"/>
  <c r="AU1730" i="14"/>
  <c r="AT1627" i="14"/>
  <c r="AU1566" i="14"/>
  <c r="AU1795" i="14"/>
  <c r="AS1831" i="14"/>
  <c r="AU1646" i="14"/>
  <c r="AU1583" i="14"/>
  <c r="AS1532" i="14"/>
  <c r="AT1715" i="14"/>
  <c r="AS1689" i="14"/>
  <c r="AU1710" i="14"/>
  <c r="AS1688" i="14"/>
  <c r="AU1584" i="14"/>
  <c r="AT1527" i="14"/>
  <c r="AU1653" i="14"/>
  <c r="AT1718" i="14"/>
  <c r="AS1614" i="14"/>
  <c r="AT1910" i="14"/>
  <c r="AT1595" i="14"/>
  <c r="AU1658" i="14"/>
  <c r="AU1599" i="14"/>
  <c r="AT1633" i="14"/>
  <c r="AS1646" i="14"/>
  <c r="AT1764" i="14"/>
  <c r="AT1603" i="14"/>
  <c r="AS1536" i="14"/>
  <c r="AU1604" i="14"/>
  <c r="AS1593" i="14"/>
  <c r="AT1648" i="14"/>
  <c r="AT1554" i="14"/>
  <c r="AU1871" i="14"/>
  <c r="AU1894" i="14"/>
  <c r="AU1557" i="14"/>
  <c r="AU1545" i="14"/>
  <c r="AT1523" i="14"/>
  <c r="AU1508" i="14"/>
  <c r="AT1303" i="14"/>
  <c r="AS1535" i="14"/>
  <c r="AU1352" i="14"/>
  <c r="AU1316" i="14"/>
  <c r="AT1561" i="14"/>
  <c r="AS1553" i="14"/>
  <c r="AS1588" i="14"/>
  <c r="AT1319" i="14"/>
  <c r="AS1268" i="14"/>
  <c r="AT1350" i="14"/>
  <c r="AT1364" i="14"/>
  <c r="AU1365" i="14"/>
  <c r="AT1352" i="14"/>
  <c r="AS1289" i="14"/>
  <c r="AU1367" i="14"/>
  <c r="AU1341" i="14"/>
  <c r="AS1284" i="14"/>
  <c r="AS1244" i="14"/>
  <c r="AT1314" i="14"/>
  <c r="AT1252" i="14"/>
  <c r="AT1180" i="14"/>
  <c r="AS1337" i="14"/>
  <c r="AT1245" i="14"/>
  <c r="AS1210" i="14"/>
  <c r="AS1174" i="14"/>
  <c r="AS1138" i="14"/>
  <c r="AT1289" i="14"/>
  <c r="AU1318" i="14"/>
  <c r="AT1271" i="14"/>
  <c r="AT1318" i="14"/>
  <c r="AT1335" i="14"/>
  <c r="AS1267" i="14"/>
  <c r="AU1282" i="14"/>
  <c r="AT1295" i="14"/>
  <c r="AS1343" i="14"/>
  <c r="AT1292" i="14"/>
  <c r="AS1257" i="14"/>
  <c r="AU1164" i="14"/>
  <c r="AT1084" i="14"/>
  <c r="AT1275" i="14"/>
  <c r="AS1300" i="14"/>
  <c r="AT1215" i="14"/>
  <c r="AT1272" i="14"/>
  <c r="AU1190" i="14"/>
  <c r="AT1208" i="14"/>
  <c r="AT1224" i="14"/>
  <c r="AU1234" i="14"/>
  <c r="AS1188" i="14"/>
  <c r="AS1239" i="14"/>
  <c r="AS1167" i="14"/>
  <c r="AU1112" i="14"/>
  <c r="AU1076" i="14"/>
  <c r="AU1040" i="14"/>
  <c r="AS1323" i="14"/>
  <c r="AT1265" i="14"/>
  <c r="AS1145" i="14"/>
  <c r="AT1101" i="14"/>
  <c r="AT1055" i="14"/>
  <c r="AT1012" i="14"/>
  <c r="AT941" i="14"/>
  <c r="AT869" i="14"/>
  <c r="AT797" i="14"/>
  <c r="AS1253" i="14"/>
  <c r="AU1173" i="14"/>
  <c r="AS1109" i="14"/>
  <c r="AS1037" i="14"/>
  <c r="AT1189" i="14"/>
  <c r="AS1124" i="14"/>
  <c r="AT1266" i="14"/>
  <c r="AT1161" i="14"/>
  <c r="AT1094" i="14"/>
  <c r="AU1048" i="14"/>
  <c r="AS1161" i="14"/>
  <c r="AS1102" i="14"/>
  <c r="AS1058" i="14"/>
  <c r="AT1270" i="14"/>
  <c r="AT1146" i="14"/>
  <c r="AS1071" i="14"/>
  <c r="AU1220" i="14"/>
  <c r="AS1110" i="14"/>
  <c r="AS2513" i="14"/>
  <c r="AT2431" i="14"/>
  <c r="AS2346" i="14"/>
  <c r="AT2297" i="14"/>
  <c r="AU2071" i="14"/>
  <c r="AS2124" i="14"/>
  <c r="AT2195" i="14"/>
  <c r="AU2092" i="14"/>
  <c r="AU2143" i="14"/>
  <c r="AS2190" i="14"/>
  <c r="AS1965" i="14"/>
  <c r="AS2046" i="14"/>
  <c r="AU1952" i="14"/>
  <c r="AT2070" i="14"/>
  <c r="AU2037" i="14"/>
  <c r="AS1868" i="14"/>
  <c r="AT1803" i="14"/>
  <c r="AU1908" i="14"/>
  <c r="AS2025" i="14"/>
  <c r="AU1921" i="14"/>
  <c r="AU1799" i="14"/>
  <c r="AU1721" i="14"/>
  <c r="AU1655" i="14"/>
  <c r="AT1847" i="14"/>
  <c r="AS1757" i="14"/>
  <c r="AT1680" i="14"/>
  <c r="AS1847" i="14"/>
  <c r="AT2100" i="14"/>
  <c r="AS1802" i="14"/>
  <c r="AT2001" i="14"/>
  <c r="AT1796" i="14"/>
  <c r="AU1732" i="14"/>
  <c r="AU1647" i="14"/>
  <c r="AT1526" i="14"/>
  <c r="AS2000" i="14"/>
  <c r="AS1799" i="14"/>
  <c r="AS2002" i="14"/>
  <c r="AU1942" i="14"/>
  <c r="AT1911" i="14"/>
  <c r="AT1793" i="14"/>
  <c r="AS1869" i="14"/>
  <c r="AS1763" i="14"/>
  <c r="AT1811" i="14"/>
  <c r="AU1692" i="14"/>
  <c r="AS1806" i="14"/>
  <c r="AS1727" i="14"/>
  <c r="AT1642" i="14"/>
  <c r="AU1571" i="14"/>
  <c r="AU1510" i="14"/>
  <c r="AU1790" i="14"/>
  <c r="AU1918" i="14"/>
  <c r="AU1897" i="14"/>
  <c r="AT1897" i="14"/>
  <c r="AS1709" i="14"/>
  <c r="AU1713" i="14"/>
  <c r="AS1622" i="14"/>
  <c r="AS1563" i="14"/>
  <c r="AT1739" i="14"/>
  <c r="AS1826" i="14"/>
  <c r="AT1636" i="14"/>
  <c r="AU1580" i="14"/>
  <c r="AT1524" i="14"/>
  <c r="AS1691" i="14"/>
  <c r="AT1685" i="14"/>
  <c r="AT1704" i="14"/>
  <c r="AS1673" i="14"/>
  <c r="AU1577" i="14"/>
  <c r="AU1525" i="14"/>
  <c r="AT1644" i="14"/>
  <c r="AS1715" i="14"/>
  <c r="AU1609" i="14"/>
  <c r="AT1878" i="14"/>
  <c r="AT1583" i="14"/>
  <c r="AU1656" i="14"/>
  <c r="AT1597" i="14"/>
  <c r="AT1626" i="14"/>
  <c r="AS1645" i="14"/>
  <c r="AT1732" i="14"/>
  <c r="AS1796" i="14"/>
  <c r="AS1533" i="14"/>
  <c r="AT1593" i="14"/>
  <c r="AU1641" i="14"/>
  <c r="AU1624" i="14"/>
  <c r="AU2179" i="14"/>
  <c r="AS1694" i="14"/>
  <c r="AT1678" i="14"/>
  <c r="AU1537" i="14"/>
  <c r="AU1541" i="14"/>
  <c r="AU1522" i="14"/>
  <c r="AT1369" i="14"/>
  <c r="AT1297" i="14"/>
  <c r="AS1530" i="14"/>
  <c r="AS1351" i="14"/>
  <c r="AS1315" i="14"/>
  <c r="AS1554" i="14"/>
  <c r="AU1552" i="14"/>
  <c r="AS1570" i="14"/>
  <c r="AU1317" i="14"/>
  <c r="AU1572" i="14"/>
  <c r="AT1348" i="14"/>
  <c r="AS1361" i="14"/>
  <c r="AT1349" i="14"/>
  <c r="AS1349" i="14"/>
  <c r="AT1358" i="14"/>
  <c r="AU1366" i="14"/>
  <c r="AT1334" i="14"/>
  <c r="AS1280" i="14"/>
  <c r="AT1543" i="14"/>
  <c r="AS1311" i="14"/>
  <c r="AS1248" i="14"/>
  <c r="AT1174" i="14"/>
  <c r="AT1336" i="14"/>
  <c r="AU1241" i="14"/>
  <c r="AU1205" i="14"/>
  <c r="AU1169" i="14"/>
  <c r="AU1133" i="14"/>
  <c r="AS1286" i="14"/>
  <c r="AU1313" i="14"/>
  <c r="AU1267" i="14"/>
  <c r="AT1313" i="14"/>
  <c r="AS1332" i="14"/>
  <c r="AS1264" i="14"/>
  <c r="AS1274" i="14"/>
  <c r="AU1292" i="14"/>
  <c r="AT1342" i="14"/>
  <c r="AU1288" i="14"/>
  <c r="AU1252" i="14"/>
  <c r="AT1148" i="14"/>
  <c r="AT1078" i="14"/>
  <c r="AU1262" i="14"/>
  <c r="AT1262" i="14"/>
  <c r="AT1213" i="14"/>
  <c r="AT1261" i="14"/>
  <c r="AS1179" i="14"/>
  <c r="AU1206" i="14"/>
  <c r="AU1221" i="14"/>
  <c r="AS1229" i="14"/>
  <c r="AT1185" i="14"/>
  <c r="AS1237" i="14"/>
  <c r="AS1165" i="14"/>
  <c r="AS1111" i="14"/>
  <c r="AS1075" i="14"/>
  <c r="AS1039" i="14"/>
  <c r="AU1294" i="14"/>
  <c r="AU1249" i="14"/>
  <c r="AS1143" i="14"/>
  <c r="AS1096" i="14"/>
  <c r="AS1052" i="14"/>
  <c r="AT1007" i="14"/>
  <c r="AT935" i="14"/>
  <c r="AT863" i="14"/>
  <c r="AT791" i="14"/>
  <c r="AS1249" i="14"/>
  <c r="AS1166" i="14"/>
  <c r="AT1104" i="14"/>
  <c r="AS1030" i="14"/>
  <c r="AU1188" i="14"/>
  <c r="AS1122" i="14"/>
  <c r="AU1243" i="14"/>
  <c r="AU1158" i="14"/>
  <c r="AU1089" i="14"/>
  <c r="AT1243" i="14"/>
  <c r="AT1158" i="14"/>
  <c r="AT1097" i="14"/>
  <c r="AU1056" i="14"/>
  <c r="AT1244" i="14"/>
  <c r="AS1142" i="14"/>
  <c r="AS1061" i="14"/>
  <c r="AU1195" i="14"/>
  <c r="AU1105" i="14"/>
  <c r="AT33" i="14"/>
  <c r="AS2497" i="14"/>
  <c r="AT2267" i="14"/>
  <c r="AS2235" i="14"/>
  <c r="AU2305" i="14"/>
  <c r="AU2060" i="14"/>
  <c r="AS2121" i="14"/>
  <c r="AT2164" i="14"/>
  <c r="AS2089" i="14"/>
  <c r="AT2053" i="14"/>
  <c r="AT2181" i="14"/>
  <c r="AS1963" i="14"/>
  <c r="AU2044" i="14"/>
  <c r="AU1949" i="14"/>
  <c r="AS2062" i="14"/>
  <c r="AT2031" i="14"/>
  <c r="AS1862" i="14"/>
  <c r="AT1797" i="14"/>
  <c r="AU1904" i="14"/>
  <c r="AS2019" i="14"/>
  <c r="AU1914" i="14"/>
  <c r="AS1798" i="14"/>
  <c r="AS1720" i="14"/>
  <c r="AS1654" i="14"/>
  <c r="AS1837" i="14"/>
  <c r="AS1754" i="14"/>
  <c r="AS1677" i="14"/>
  <c r="AU1845" i="14"/>
  <c r="AT2024" i="14"/>
  <c r="AU1796" i="14"/>
  <c r="AU2000" i="14"/>
  <c r="AU1794" i="14"/>
  <c r="AT1727" i="14"/>
  <c r="AU1642" i="14"/>
  <c r="AT1520" i="14"/>
  <c r="AU1968" i="14"/>
  <c r="AS1794" i="14"/>
  <c r="AT2038" i="14"/>
  <c r="AT1892" i="14"/>
  <c r="AS1903" i="14"/>
  <c r="AT1784" i="14"/>
  <c r="AU1865" i="14"/>
  <c r="AT1756" i="14"/>
  <c r="AS1808" i="14"/>
  <c r="AS1687" i="14"/>
  <c r="AU1803" i="14"/>
  <c r="AT1720" i="14"/>
  <c r="AU1632" i="14"/>
  <c r="AU1567" i="14"/>
  <c r="AT1509" i="14"/>
  <c r="AT1782" i="14"/>
  <c r="AT1916" i="14"/>
  <c r="AS1884" i="14"/>
  <c r="AU1895" i="14"/>
  <c r="AS1705" i="14"/>
  <c r="AS1706" i="14"/>
  <c r="AT1614" i="14"/>
  <c r="AT1555" i="14"/>
  <c r="AU1731" i="14"/>
  <c r="AT1795" i="14"/>
  <c r="AS1633" i="14"/>
  <c r="AS1577" i="14"/>
  <c r="AU1518" i="14"/>
  <c r="AT2046" i="14"/>
  <c r="AT1682" i="14"/>
  <c r="AU1694" i="14"/>
  <c r="AS1670" i="14"/>
  <c r="AT1573" i="14"/>
  <c r="AT1518" i="14"/>
  <c r="AT1643" i="14"/>
  <c r="AS1674" i="14"/>
  <c r="AT1891" i="14"/>
  <c r="AT1829" i="14"/>
  <c r="AT1581" i="14"/>
  <c r="AS1651" i="14"/>
  <c r="AU1594" i="14"/>
  <c r="AT1624" i="14"/>
  <c r="AS1626" i="14"/>
  <c r="AU1726" i="14"/>
  <c r="AT1766" i="14"/>
  <c r="AU1530" i="14"/>
  <c r="AU1588" i="14"/>
  <c r="AS1631" i="14"/>
  <c r="AT1602" i="14"/>
  <c r="AS1771" i="14"/>
  <c r="AS1601" i="14"/>
  <c r="AT1613" i="14"/>
  <c r="AU1520" i="14"/>
  <c r="AS1537" i="14"/>
  <c r="AU1517" i="14"/>
  <c r="AT1363" i="14"/>
  <c r="AS1580" i="14"/>
  <c r="AS1526" i="14"/>
  <c r="AU1346" i="14"/>
  <c r="AU1310" i="14"/>
  <c r="AT1549" i="14"/>
  <c r="AT1548" i="14"/>
  <c r="AS1559" i="14"/>
  <c r="AT1301" i="14"/>
  <c r="AS1549" i="14"/>
  <c r="AU1345" i="14"/>
  <c r="AT1359" i="14"/>
  <c r="AU1347" i="14"/>
  <c r="AT1347" i="14"/>
  <c r="AT1344" i="14"/>
  <c r="AS1354" i="14"/>
  <c r="AT1330" i="14"/>
  <c r="AT1277" i="14"/>
  <c r="AU1558" i="14"/>
  <c r="AT1305" i="14"/>
  <c r="AT1240" i="14"/>
  <c r="AT1168" i="14"/>
  <c r="AT1325" i="14"/>
  <c r="AS1240" i="14"/>
  <c r="AS1204" i="14"/>
  <c r="AS1168" i="14"/>
  <c r="AS1132" i="14"/>
  <c r="AU1284" i="14"/>
  <c r="AT1310" i="14"/>
  <c r="AU1264" i="14"/>
  <c r="AS1310" i="14"/>
  <c r="AU1331" i="14"/>
  <c r="AU1359" i="14"/>
  <c r="AU1272" i="14"/>
  <c r="AS1290" i="14"/>
  <c r="AS1341" i="14"/>
  <c r="AU1280" i="14"/>
  <c r="AS1243" i="14"/>
  <c r="AU1146" i="14"/>
  <c r="AT1072" i="14"/>
  <c r="AT1241" i="14"/>
  <c r="AU1261" i="14"/>
  <c r="AU1210" i="14"/>
  <c r="AU1260" i="14"/>
  <c r="AT1338" i="14"/>
  <c r="AU1297" i="14"/>
  <c r="AU1219" i="14"/>
  <c r="AS1224" i="14"/>
  <c r="AT1183" i="14"/>
  <c r="AU1232" i="14"/>
  <c r="AU1160" i="14"/>
  <c r="AU1106" i="14"/>
  <c r="AU1070" i="14"/>
  <c r="AU1034" i="14"/>
  <c r="AU1266" i="14"/>
  <c r="AS1227" i="14"/>
  <c r="AT1140" i="14"/>
  <c r="AT1091" i="14"/>
  <c r="AU1050" i="14"/>
  <c r="AT1001" i="14"/>
  <c r="AT929" i="14"/>
  <c r="AT857" i="14"/>
  <c r="AT785" i="14"/>
  <c r="AS1214" i="14"/>
  <c r="AU1154" i="14"/>
  <c r="AS1101" i="14"/>
  <c r="AS1026" i="14"/>
  <c r="AS1182" i="14"/>
  <c r="AU1117" i="14"/>
  <c r="AT1209" i="14"/>
  <c r="AS1154" i="14"/>
  <c r="AU1084" i="14"/>
  <c r="AU1238" i="14"/>
  <c r="AU1156" i="14"/>
  <c r="AS1094" i="14"/>
  <c r="AT1053" i="14"/>
  <c r="AT1230" i="14"/>
  <c r="AU1137" i="14"/>
  <c r="AT1056" i="14"/>
  <c r="AT1194" i="14"/>
  <c r="AT102" i="14"/>
  <c r="AT2428" i="14"/>
  <c r="AT2255" i="14"/>
  <c r="AS2220" i="14"/>
  <c r="AS2285" i="14"/>
  <c r="AU2058" i="14"/>
  <c r="AT2169" i="14"/>
  <c r="AS2081" i="14"/>
  <c r="AS2096" i="14"/>
  <c r="AT2028" i="14"/>
  <c r="AU2139" i="14"/>
  <c r="AS1943" i="14"/>
  <c r="AS2035" i="14"/>
  <c r="AT2035" i="14"/>
  <c r="AT2041" i="14"/>
  <c r="AU2119" i="14"/>
  <c r="AS1853" i="14"/>
  <c r="AT1713" i="14"/>
  <c r="AT1900" i="14"/>
  <c r="AU1889" i="14"/>
  <c r="AS1908" i="14"/>
  <c r="AS1774" i="14"/>
  <c r="AU1715" i="14"/>
  <c r="AT2314" i="14"/>
  <c r="AU1832" i="14"/>
  <c r="AS1731" i="14"/>
  <c r="AU1675" i="14"/>
  <c r="AS1788" i="14"/>
  <c r="AT2018" i="14"/>
  <c r="AU1760" i="14"/>
  <c r="AT1921" i="14"/>
  <c r="AU1791" i="14"/>
  <c r="AU1704" i="14"/>
  <c r="AT1638" i="14"/>
  <c r="AS1519" i="14"/>
  <c r="AT1905" i="14"/>
  <c r="AT1789" i="14"/>
  <c r="AT2023" i="14"/>
  <c r="AS1857" i="14"/>
  <c r="AU1896" i="14"/>
  <c r="AT1772" i="14"/>
  <c r="AT1843" i="14"/>
  <c r="AU1748" i="14"/>
  <c r="AT1806" i="14"/>
  <c r="AS1656" i="14"/>
  <c r="AU1801" i="14"/>
  <c r="AU1712" i="14"/>
  <c r="AU1618" i="14"/>
  <c r="AU1564" i="14"/>
  <c r="AS2106" i="14"/>
  <c r="AT1740" i="14"/>
  <c r="AT1913" i="14"/>
  <c r="AT1882" i="14"/>
  <c r="AT1855" i="14"/>
  <c r="AU1702" i="14"/>
  <c r="AT1702" i="14"/>
  <c r="AS1603" i="14"/>
  <c r="AS1550" i="14"/>
  <c r="AS1730" i="14"/>
  <c r="AT1758" i="14"/>
  <c r="AU1623" i="14"/>
  <c r="AU1575" i="14"/>
  <c r="AU1514" i="14"/>
  <c r="AU1903" i="14"/>
  <c r="AT1679" i="14"/>
  <c r="AU1690" i="14"/>
  <c r="AU1644" i="14"/>
  <c r="AU1570" i="14"/>
  <c r="AU1511" i="14"/>
  <c r="AU1640" i="14"/>
  <c r="AS1653" i="14"/>
  <c r="AU1875" i="14"/>
  <c r="AS1824" i="14"/>
  <c r="AU1576" i="14"/>
  <c r="AT1650" i="14"/>
  <c r="AU1590" i="14"/>
  <c r="AU1617" i="14"/>
  <c r="AS1624" i="14"/>
  <c r="AU1699" i="14"/>
  <c r="AS1667" i="14"/>
  <c r="AT1525" i="14"/>
  <c r="AU1581" i="14"/>
  <c r="AS1620" i="14"/>
  <c r="AS1597" i="14"/>
  <c r="AU1705" i="14"/>
  <c r="AS1596" i="14"/>
  <c r="AT1594" i="14"/>
  <c r="AU1515" i="14"/>
  <c r="AU1523" i="14"/>
  <c r="AS1600" i="14"/>
  <c r="AT1357" i="14"/>
  <c r="AT1579" i="14"/>
  <c r="AU2514" i="14"/>
  <c r="AS2340" i="14"/>
  <c r="AU2210" i="14"/>
  <c r="AT2197" i="14"/>
  <c r="AS2057" i="14"/>
  <c r="AT1950" i="14"/>
  <c r="AS1930" i="14"/>
  <c r="AS2134" i="14"/>
  <c r="AT2104" i="14"/>
  <c r="AT1866" i="14"/>
  <c r="AS1827" i="14"/>
  <c r="AS1872" i="14"/>
  <c r="AU1751" i="14"/>
  <c r="AU1923" i="14"/>
  <c r="AS1721" i="14"/>
  <c r="AT1783" i="14"/>
  <c r="AU1859" i="14"/>
  <c r="AT1881" i="14"/>
  <c r="AU1696" i="14"/>
  <c r="AT1544" i="14"/>
  <c r="AS1860" i="14"/>
  <c r="AS2195" i="14"/>
  <c r="AU1892" i="14"/>
  <c r="AS2032" i="14"/>
  <c r="AU1707" i="14"/>
  <c r="AS2282" i="14"/>
  <c r="AS1742" i="14"/>
  <c r="AU1600" i="14"/>
  <c r="AS1842" i="14"/>
  <c r="AT1848" i="14"/>
  <c r="AU1759" i="14"/>
  <c r="AS1664" i="14"/>
  <c r="AU1598" i="14"/>
  <c r="AU1911" i="14"/>
  <c r="AT1684" i="14"/>
  <c r="AS1561" i="14"/>
  <c r="AS1897" i="14"/>
  <c r="AU1863" i="14"/>
  <c r="AT1621" i="14"/>
  <c r="AS1759" i="14"/>
  <c r="AU1962" i="14"/>
  <c r="AS1636" i="14"/>
  <c r="AU1766" i="14"/>
  <c r="AU1807" i="14"/>
  <c r="AS1676" i="14"/>
  <c r="AU1635" i="14"/>
  <c r="AU1513" i="14"/>
  <c r="AU1606" i="14"/>
  <c r="AS1568" i="14"/>
  <c r="AU1559" i="14"/>
  <c r="AT1513" i="14"/>
  <c r="AS1541" i="14"/>
  <c r="AT1333" i="14"/>
  <c r="AT1519" i="14"/>
  <c r="AU1328" i="14"/>
  <c r="AT1529" i="14"/>
  <c r="AS1528" i="14"/>
  <c r="AU1289" i="14"/>
  <c r="AT1366" i="14"/>
  <c r="AU1626" i="14"/>
  <c r="AS1367" i="14"/>
  <c r="AU1329" i="14"/>
  <c r="AS1350" i="14"/>
  <c r="AT1268" i="14"/>
  <c r="AS1329" i="14"/>
  <c r="AT1228" i="14"/>
  <c r="AT1138" i="14"/>
  <c r="AT1263" i="14"/>
  <c r="AS1198" i="14"/>
  <c r="AU1151" i="14"/>
  <c r="AU1293" i="14"/>
  <c r="AU1302" i="14"/>
  <c r="AU1246" i="14"/>
  <c r="AS1271" i="14"/>
  <c r="AS1324" i="14"/>
  <c r="AT1341" i="14"/>
  <c r="AS1360" i="14"/>
  <c r="AS1269" i="14"/>
  <c r="AT1202" i="14"/>
  <c r="AT1096" i="14"/>
  <c r="AT1236" i="14"/>
  <c r="AT1233" i="14"/>
  <c r="AU1314" i="14"/>
  <c r="AT1311" i="14"/>
  <c r="AT1242" i="14"/>
  <c r="AT1239" i="14"/>
  <c r="AU1339" i="14"/>
  <c r="AS1201" i="14"/>
  <c r="AU1118" i="14"/>
  <c r="AU1064" i="14"/>
  <c r="AS1021" i="14"/>
  <c r="AT1214" i="14"/>
  <c r="AT1133" i="14"/>
  <c r="AT1073" i="14"/>
  <c r="AT1019" i="14"/>
  <c r="AT917" i="14"/>
  <c r="AT827" i="14"/>
  <c r="AU1333" i="14"/>
  <c r="AS1140" i="14"/>
  <c r="AT1068" i="14"/>
  <c r="AS1199" i="14"/>
  <c r="AU1099" i="14"/>
  <c r="AS1175" i="14"/>
  <c r="AT1099" i="14"/>
  <c r="AS1209" i="14"/>
  <c r="AS1120" i="14"/>
  <c r="AS1066" i="14"/>
  <c r="AS1196" i="14"/>
  <c r="AS1097" i="14"/>
  <c r="AS1230" i="14"/>
  <c r="AU1087" i="14"/>
  <c r="AS1153" i="14"/>
  <c r="AU1108" i="14"/>
  <c r="AU1067" i="14"/>
  <c r="AU1021" i="14"/>
  <c r="AU981" i="14"/>
  <c r="AU945" i="14"/>
  <c r="AU909" i="14"/>
  <c r="AU873" i="14"/>
  <c r="AU837" i="14"/>
  <c r="AU801" i="14"/>
  <c r="AU765" i="14"/>
  <c r="AU1167" i="14"/>
  <c r="AT1113" i="14"/>
  <c r="AT1067" i="14"/>
  <c r="AS1125" i="14"/>
  <c r="AS991" i="14"/>
  <c r="AS883" i="14"/>
  <c r="AU1027" i="14"/>
  <c r="AU1155" i="14"/>
  <c r="AT1264" i="14"/>
  <c r="AS1155" i="14"/>
  <c r="AS1217" i="14"/>
  <c r="AT1010" i="14"/>
  <c r="AT1145" i="14"/>
  <c r="AS1005" i="14"/>
  <c r="AT964" i="14"/>
  <c r="AT918" i="14"/>
  <c r="AU877" i="14"/>
  <c r="AS833" i="14"/>
  <c r="AS789" i="14"/>
  <c r="AU1039" i="14"/>
  <c r="AS1067" i="14"/>
  <c r="AT1206" i="14"/>
  <c r="AS943" i="14"/>
  <c r="AS868" i="14"/>
  <c r="AS817" i="14"/>
  <c r="AS758" i="14"/>
  <c r="AT696" i="14"/>
  <c r="AS931" i="14"/>
  <c r="AU865" i="14"/>
  <c r="AS990" i="14"/>
  <c r="AT919" i="14"/>
  <c r="AS840" i="14"/>
  <c r="AT961" i="14"/>
  <c r="AS893" i="14"/>
  <c r="AS996" i="14"/>
  <c r="AU928" i="14"/>
  <c r="AU853" i="14"/>
  <c r="AT994" i="14"/>
  <c r="AT930" i="14"/>
  <c r="AU869" i="14"/>
  <c r="AS994" i="14"/>
  <c r="AS930" i="14"/>
  <c r="AU864" i="14"/>
  <c r="AU812" i="14"/>
  <c r="AU753" i="14"/>
  <c r="AT692" i="14"/>
  <c r="AS965" i="14"/>
  <c r="AU899" i="14"/>
  <c r="AU2400" i="14"/>
  <c r="AU2321" i="14"/>
  <c r="AU2084" i="14"/>
  <c r="AU2144" i="14"/>
  <c r="AT2039" i="14"/>
  <c r="AT2073" i="14"/>
  <c r="AS1927" i="14"/>
  <c r="AU2125" i="14"/>
  <c r="AU2095" i="14"/>
  <c r="AT1845" i="14"/>
  <c r="AU1822" i="14"/>
  <c r="AT1870" i="14"/>
  <c r="AS1714" i="14"/>
  <c r="AT1914" i="14"/>
  <c r="AS1718" i="14"/>
  <c r="AS1770" i="14"/>
  <c r="AT1818" i="14"/>
  <c r="AS1867" i="14"/>
  <c r="AT1691" i="14"/>
  <c r="AS1518" i="14"/>
  <c r="AS1854" i="14"/>
  <c r="AU2142" i="14"/>
  <c r="AT1871" i="14"/>
  <c r="AU1939" i="14"/>
  <c r="AT2012" i="14"/>
  <c r="AS2001" i="14"/>
  <c r="AU1708" i="14"/>
  <c r="AU1596" i="14"/>
  <c r="AU1838" i="14"/>
  <c r="AT1838" i="14"/>
  <c r="AS1751" i="14"/>
  <c r="AS1663" i="14"/>
  <c r="AS1595" i="14"/>
  <c r="AU1725" i="14"/>
  <c r="AS1683" i="14"/>
  <c r="AU1551" i="14"/>
  <c r="AS1891" i="14"/>
  <c r="AS1779" i="14"/>
  <c r="AS1607" i="14"/>
  <c r="AS1745" i="14"/>
  <c r="AS1643" i="14"/>
  <c r="AU1629" i="14"/>
  <c r="AS1746" i="14"/>
  <c r="AS1761" i="14"/>
  <c r="AT1668" i="14"/>
  <c r="AU1628" i="14"/>
  <c r="AU1663" i="14"/>
  <c r="AS1609" i="14"/>
  <c r="AT1565" i="14"/>
  <c r="AS1551" i="14"/>
  <c r="AT1510" i="14"/>
  <c r="AT1536" i="14"/>
  <c r="AT1327" i="14"/>
  <c r="AT1511" i="14"/>
  <c r="AS1327" i="14"/>
  <c r="AU1516" i="14"/>
  <c r="AS1521" i="14"/>
  <c r="AS1288" i="14"/>
  <c r="AU1363" i="14"/>
  <c r="AT1589" i="14"/>
  <c r="AT1365" i="14"/>
  <c r="AS1326" i="14"/>
  <c r="AS1346" i="14"/>
  <c r="AU1263" i="14"/>
  <c r="AU1326" i="14"/>
  <c r="AT1222" i="14"/>
  <c r="AT1132" i="14"/>
  <c r="AS1252" i="14"/>
  <c r="AU1193" i="14"/>
  <c r="AS1150" i="14"/>
  <c r="AU1291" i="14"/>
  <c r="AU1296" i="14"/>
  <c r="AS1544" i="14"/>
  <c r="AT1354" i="14"/>
  <c r="AT1323" i="14"/>
  <c r="AU1330" i="14"/>
  <c r="AS1355" i="14"/>
  <c r="AS1258" i="14"/>
  <c r="AU1200" i="14"/>
  <c r="AT1090" i="14"/>
  <c r="AU1233" i="14"/>
  <c r="AT1231" i="14"/>
  <c r="AT1280" i="14"/>
  <c r="AS1301" i="14"/>
  <c r="AU1239" i="14"/>
  <c r="AT1237" i="14"/>
  <c r="AT1322" i="14"/>
  <c r="AU1196" i="14"/>
  <c r="AS1117" i="14"/>
  <c r="AS1063" i="14"/>
  <c r="AU1016" i="14"/>
  <c r="AU1212" i="14"/>
  <c r="AU1131" i="14"/>
  <c r="AS1070" i="14"/>
  <c r="AT1015" i="14"/>
  <c r="AT911" i="14"/>
  <c r="AT821" i="14"/>
  <c r="AU1295" i="14"/>
  <c r="AU1135" i="14"/>
  <c r="AS1065" i="14"/>
  <c r="AS1190" i="14"/>
  <c r="AS1086" i="14"/>
  <c r="AS1173" i="14"/>
  <c r="AU1097" i="14"/>
  <c r="AU1197" i="14"/>
  <c r="AT1115" i="14"/>
  <c r="AT1061" i="14"/>
  <c r="AU1194" i="14"/>
  <c r="AT1092" i="14"/>
  <c r="AS1225" i="14"/>
  <c r="AS1074" i="14"/>
  <c r="AT1141" i="14"/>
  <c r="AT1105" i="14"/>
  <c r="AT1064" i="14"/>
  <c r="AU1018" i="14"/>
  <c r="AS980" i="14"/>
  <c r="AS944" i="14"/>
  <c r="AS908" i="14"/>
  <c r="AS872" i="14"/>
  <c r="AS836" i="14"/>
  <c r="AS800" i="14"/>
  <c r="AT1287" i="14"/>
  <c r="AT1160" i="14"/>
  <c r="AS1108" i="14"/>
  <c r="AS1064" i="14"/>
  <c r="AS1121" i="14"/>
  <c r="AU986" i="14"/>
  <c r="AU878" i="14"/>
  <c r="AS1022" i="14"/>
  <c r="AS1148" i="14"/>
  <c r="AT1155" i="14"/>
  <c r="AU1091" i="14"/>
  <c r="AT1171" i="14"/>
  <c r="AU1008" i="14"/>
  <c r="AU1096" i="14"/>
  <c r="AU1003" i="14"/>
  <c r="AS959" i="14"/>
  <c r="AS915" i="14"/>
  <c r="AT874" i="14"/>
  <c r="AT828" i="14"/>
  <c r="AU787" i="14"/>
  <c r="AT1034" i="14"/>
  <c r="AT1039" i="14"/>
  <c r="AS1103" i="14"/>
  <c r="AT931" i="14"/>
  <c r="AS863" i="14"/>
  <c r="AS813" i="14"/>
  <c r="AS754" i="14"/>
  <c r="AU1075" i="14"/>
  <c r="AS924" i="14"/>
  <c r="AT858" i="14"/>
  <c r="AU980" i="14"/>
  <c r="AS912" i="14"/>
  <c r="AU838" i="14"/>
  <c r="AS954" i="14"/>
  <c r="AU888" i="14"/>
  <c r="AU989" i="14"/>
  <c r="AT921" i="14"/>
  <c r="AU847" i="14"/>
  <c r="AS989" i="14"/>
  <c r="AS928" i="14"/>
  <c r="AS867" i="14"/>
  <c r="AS993" i="14"/>
  <c r="AU925" i="14"/>
  <c r="AT862" i="14"/>
  <c r="AS810" i="14"/>
  <c r="AS749" i="14"/>
  <c r="AT691" i="14"/>
  <c r="AU960" i="14"/>
  <c r="AT897" i="14"/>
  <c r="AT812" i="14"/>
  <c r="AT753" i="14"/>
  <c r="AS717" i="14"/>
  <c r="AS689" i="14"/>
  <c r="AS677" i="14"/>
  <c r="AT967" i="14"/>
  <c r="AS899" i="14"/>
  <c r="AU827" i="14"/>
  <c r="AS946" i="14"/>
  <c r="AS885" i="14"/>
  <c r="AS1001" i="14"/>
  <c r="AT934" i="14"/>
  <c r="AU917" i="14"/>
  <c r="AU741" i="14"/>
  <c r="AU717" i="14"/>
  <c r="AU693" i="14"/>
  <c r="AT605" i="14"/>
  <c r="AU850" i="14"/>
  <c r="AS745" i="14"/>
  <c r="AU648" i="14"/>
  <c r="AU612" i="14"/>
  <c r="AU576" i="14"/>
  <c r="AU818" i="14"/>
  <c r="AT825" i="14"/>
  <c r="AU775" i="14"/>
  <c r="AS805" i="14"/>
  <c r="AT866" i="14"/>
  <c r="AU761" i="14"/>
  <c r="AU792" i="14"/>
  <c r="AS983" i="14"/>
  <c r="AT781" i="14"/>
  <c r="AS796" i="14"/>
  <c r="AU733" i="14"/>
  <c r="AU924" i="14"/>
  <c r="AT743" i="14"/>
  <c r="AS662" i="14"/>
  <c r="AS590" i="14"/>
  <c r="AT521" i="14"/>
  <c r="AT449" i="14"/>
  <c r="AT377" i="14"/>
  <c r="AU47" i="14"/>
  <c r="AS521" i="14"/>
  <c r="AS473" i="14"/>
  <c r="AS714" i="14"/>
  <c r="AT585" i="14"/>
  <c r="AU522" i="14"/>
  <c r="AT733" i="14"/>
  <c r="AT642" i="14"/>
  <c r="AT601" i="14"/>
  <c r="AU558" i="14"/>
  <c r="AU688" i="14"/>
  <c r="AS637" i="14"/>
  <c r="AT596" i="14"/>
  <c r="AS552" i="14"/>
  <c r="AS516" i="14"/>
  <c r="AU824" i="14"/>
  <c r="AU704" i="14"/>
  <c r="AU627" i="14"/>
  <c r="AT547" i="14"/>
  <c r="AT475" i="14"/>
  <c r="AU684" i="14"/>
  <c r="AU589" i="14"/>
  <c r="AS535" i="14"/>
  <c r="AU740" i="14"/>
  <c r="AU673" i="14"/>
  <c r="AU2376" i="14"/>
  <c r="AU2403" i="14"/>
  <c r="AU2256" i="14"/>
  <c r="AU2141" i="14"/>
  <c r="AT2009" i="14"/>
  <c r="AS2022" i="14"/>
  <c r="AU2282" i="14"/>
  <c r="AT2527" i="14"/>
  <c r="AU2038" i="14"/>
  <c r="AT1707" i="14"/>
  <c r="AS1821" i="14"/>
  <c r="AU1829" i="14"/>
  <c r="AS1702" i="14"/>
  <c r="AU1909" i="14"/>
  <c r="AT1716" i="14"/>
  <c r="AT1765" i="14"/>
  <c r="AU1724" i="14"/>
  <c r="AU1853" i="14"/>
  <c r="AT1688" i="14"/>
  <c r="AS1517" i="14"/>
  <c r="AT1844" i="14"/>
  <c r="AT2112" i="14"/>
  <c r="AS1870" i="14"/>
  <c r="AS1841" i="14"/>
  <c r="AU1842" i="14"/>
  <c r="AT1907" i="14"/>
  <c r="AU1700" i="14"/>
  <c r="AS1592" i="14"/>
  <c r="AU1825" i="14"/>
  <c r="AU1837" i="14"/>
  <c r="AT1812" i="14"/>
  <c r="AT1746" i="14"/>
  <c r="AU1593" i="14"/>
  <c r="AU1717" i="14"/>
  <c r="AS1669" i="14"/>
  <c r="AU1548" i="14"/>
  <c r="AU1882" i="14"/>
  <c r="AT1686" i="14"/>
  <c r="AT1600" i="14"/>
  <c r="AT1723" i="14"/>
  <c r="AT1640" i="14"/>
  <c r="AS1625" i="14"/>
  <c r="AS1724" i="14"/>
  <c r="AT1705" i="14"/>
  <c r="AU1619" i="14"/>
  <c r="AT1619" i="14"/>
  <c r="AT1658" i="14"/>
  <c r="AS1606" i="14"/>
  <c r="AS1560" i="14"/>
  <c r="AU1526" i="14"/>
  <c r="AS1613" i="14"/>
  <c r="AS1594" i="14"/>
  <c r="AT1321" i="14"/>
  <c r="AT1508" i="14"/>
  <c r="AU1322" i="14"/>
  <c r="AT1514" i="14"/>
  <c r="AU1512" i="14"/>
  <c r="AU1283" i="14"/>
  <c r="AS1358" i="14"/>
  <c r="AS1584" i="14"/>
  <c r="AU1362" i="14"/>
  <c r="AS1552" i="14"/>
  <c r="AS1342" i="14"/>
  <c r="AS1262" i="14"/>
  <c r="AU1325" i="14"/>
  <c r="AT1216" i="14"/>
  <c r="AT1126" i="14"/>
  <c r="AU1235" i="14"/>
  <c r="AS1192" i="14"/>
  <c r="AU1145" i="14"/>
  <c r="AT1281" i="14"/>
  <c r="AT1293" i="14"/>
  <c r="AT1332" i="14"/>
  <c r="AT1324" i="14"/>
  <c r="AS1312" i="14"/>
  <c r="AT1317" i="14"/>
  <c r="AT1340" i="14"/>
  <c r="AT1251" i="14"/>
  <c r="AT1184" i="14"/>
  <c r="AT1066" i="14"/>
  <c r="AU1231" i="14"/>
  <c r="AU1228" i="14"/>
  <c r="AU1248" i="14"/>
  <c r="AT1285" i="14"/>
  <c r="AU1237" i="14"/>
  <c r="AT1221" i="14"/>
  <c r="AU1305" i="14"/>
  <c r="AS1185" i="14"/>
  <c r="AS1105" i="14"/>
  <c r="AU1058" i="14"/>
  <c r="AS1015" i="14"/>
  <c r="AS1207" i="14"/>
  <c r="AU1122" i="14"/>
  <c r="AU1068" i="14"/>
  <c r="AT995" i="14"/>
  <c r="AT905" i="14"/>
  <c r="AT815" i="14"/>
  <c r="AU1203" i="14"/>
  <c r="AS1133" i="14"/>
  <c r="AS1055" i="14"/>
  <c r="AU1177" i="14"/>
  <c r="AU1081" i="14"/>
  <c r="AT1170" i="14"/>
  <c r="AT1081" i="14"/>
  <c r="AT1196" i="14"/>
  <c r="AS1112" i="14"/>
  <c r="AS1048" i="14"/>
  <c r="AU1172" i="14"/>
  <c r="AS1089" i="14"/>
  <c r="AT1187" i="14"/>
  <c r="AU1069" i="14"/>
  <c r="AS1139" i="14"/>
  <c r="AU1103" i="14"/>
  <c r="AU1059" i="14"/>
  <c r="AU1014" i="14"/>
  <c r="AU975" i="14"/>
  <c r="AU939" i="14"/>
  <c r="AU903" i="14"/>
  <c r="AU867" i="14"/>
  <c r="AU831" i="14"/>
  <c r="AU795" i="14"/>
  <c r="AS1263" i="14"/>
  <c r="AU1148" i="14"/>
  <c r="AT1103" i="14"/>
  <c r="AU1062" i="14"/>
  <c r="AS1077" i="14"/>
  <c r="AS973" i="14"/>
  <c r="AS865" i="14"/>
  <c r="AS1018" i="14"/>
  <c r="AU1140" i="14"/>
  <c r="AU1073" i="14"/>
  <c r="AU1060" i="14"/>
  <c r="AT1159" i="14"/>
  <c r="AT1005" i="14"/>
  <c r="AU1065" i="14"/>
  <c r="AT1000" i="14"/>
  <c r="AT954" i="14"/>
  <c r="AU913" i="14"/>
  <c r="AS869" i="14"/>
  <c r="AS825" i="14"/>
  <c r="AT784" i="14"/>
  <c r="AS1003" i="14"/>
  <c r="AS1034" i="14"/>
  <c r="AT1070" i="14"/>
  <c r="AT924" i="14"/>
  <c r="AU858" i="14"/>
  <c r="AS811" i="14"/>
  <c r="AS751" i="14"/>
  <c r="AS985" i="14"/>
  <c r="AU919" i="14"/>
  <c r="AS856" i="14"/>
  <c r="AT973" i="14"/>
  <c r="AU907" i="14"/>
  <c r="AT836" i="14"/>
  <c r="AS952" i="14"/>
  <c r="AT886" i="14"/>
  <c r="AU984" i="14"/>
  <c r="AT914" i="14"/>
  <c r="AS832" i="14"/>
  <c r="AT984" i="14"/>
  <c r="AU923" i="14"/>
  <c r="AU862" i="14"/>
  <c r="AS984" i="14"/>
  <c r="AU918" i="14"/>
  <c r="AU857" i="14"/>
  <c r="AT808" i="14"/>
  <c r="AU746" i="14"/>
  <c r="AT690" i="14"/>
  <c r="AT958" i="14"/>
  <c r="AT890" i="14"/>
  <c r="AS808" i="14"/>
  <c r="AU750" i="14"/>
  <c r="AU712" i="14"/>
  <c r="AS688" i="14"/>
  <c r="AS676" i="14"/>
  <c r="AT960" i="14"/>
  <c r="AU894" i="14"/>
  <c r="AU1222" i="14"/>
  <c r="AU941" i="14"/>
  <c r="AU880" i="14"/>
  <c r="AT991" i="14"/>
  <c r="AU929" i="14"/>
  <c r="AT799" i="14"/>
  <c r="AS739" i="14"/>
  <c r="AS715" i="14"/>
  <c r="AU690" i="14"/>
  <c r="AT599" i="14"/>
  <c r="AU814" i="14"/>
  <c r="AU687" i="14"/>
  <c r="AS647" i="14"/>
  <c r="AS611" i="14"/>
  <c r="AS575" i="14"/>
  <c r="AU817" i="14"/>
  <c r="AT818" i="14"/>
  <c r="AS764" i="14"/>
  <c r="AT794" i="14"/>
  <c r="AU845" i="14"/>
  <c r="AS759" i="14"/>
  <c r="AT789" i="14"/>
  <c r="AU971" i="14"/>
  <c r="AU780" i="14"/>
  <c r="AT788" i="14"/>
  <c r="AU731" i="14"/>
  <c r="AU820" i="14"/>
  <c r="AS734" i="14"/>
  <c r="AU657" i="14"/>
  <c r="AU585" i="14"/>
  <c r="AT515" i="14"/>
  <c r="AT443" i="14"/>
  <c r="AT371" i="14"/>
  <c r="AU43" i="14"/>
  <c r="AU516" i="14"/>
  <c r="AU468" i="14"/>
  <c r="AT685" i="14"/>
  <c r="AU583" i="14"/>
  <c r="AS515" i="14"/>
  <c r="AT730" i="14"/>
  <c r="AS639" i="14"/>
  <c r="AU598" i="14"/>
  <c r="AT552" i="14"/>
  <c r="AT681" i="14"/>
  <c r="AT634" i="14"/>
  <c r="AU593" i="14"/>
  <c r="AU547" i="14"/>
  <c r="AU511" i="14"/>
  <c r="AU821" i="14"/>
  <c r="AU698" i="14"/>
  <c r="AS616" i="14"/>
  <c r="AT541" i="14"/>
  <c r="AT852" i="14"/>
  <c r="AT677" i="14"/>
  <c r="AT573" i="14"/>
  <c r="AU530" i="14"/>
  <c r="AS728" i="14"/>
  <c r="AT666" i="14"/>
  <c r="AS151" i="14"/>
  <c r="AU2443" i="14"/>
  <c r="AU2310" i="14"/>
  <c r="AU2253" i="14"/>
  <c r="AT2098" i="14"/>
  <c r="AT2102" i="14"/>
  <c r="AU2017" i="14"/>
  <c r="AS2029" i="14"/>
  <c r="AU2128" i="14"/>
  <c r="AS2031" i="14"/>
  <c r="AT1701" i="14"/>
  <c r="AS1803" i="14"/>
  <c r="AS1828" i="14"/>
  <c r="AU1697" i="14"/>
  <c r="AS1829" i="14"/>
  <c r="AS1713" i="14"/>
  <c r="AS1752" i="14"/>
  <c r="AS1711" i="14"/>
  <c r="AT1841" i="14"/>
  <c r="AU1686" i="14"/>
  <c r="AS1510" i="14"/>
  <c r="AS1776" i="14"/>
  <c r="AS1996" i="14"/>
  <c r="AT1869" i="14"/>
  <c r="AT1835" i="14"/>
  <c r="AS1835" i="14"/>
  <c r="AU1852" i="14"/>
  <c r="AS1665" i="14"/>
  <c r="AU1560" i="14"/>
  <c r="AS1820" i="14"/>
  <c r="AT1825" i="14"/>
  <c r="AU1917" i="14"/>
  <c r="AU1743" i="14"/>
  <c r="AT1590" i="14"/>
  <c r="AS1701" i="14"/>
  <c r="AU1620" i="14"/>
  <c r="AS1545" i="14"/>
  <c r="AS1876" i="14"/>
  <c r="AU1674" i="14"/>
  <c r="AT1591" i="14"/>
  <c r="AU1718" i="14"/>
  <c r="AU1636" i="14"/>
  <c r="AU1792" i="14"/>
  <c r="AU1698" i="14"/>
  <c r="AU1687" i="14"/>
  <c r="AT1617" i="14"/>
  <c r="AT1612" i="14"/>
  <c r="AS1619" i="14"/>
  <c r="AU1602" i="14"/>
  <c r="AU1645" i="14"/>
  <c r="AS1524" i="14"/>
  <c r="AS1599" i="14"/>
  <c r="AU1579" i="14"/>
  <c r="AT1315" i="14"/>
  <c r="AS1369" i="14"/>
  <c r="AS1309" i="14"/>
  <c r="AT1710" i="14"/>
  <c r="AT1552" i="14"/>
  <c r="AS1282" i="14"/>
  <c r="AS1340" i="14"/>
  <c r="AS1581" i="14"/>
  <c r="AU1344" i="14"/>
  <c r="AU1369" i="14"/>
  <c r="AU1321" i="14"/>
  <c r="AU1257" i="14"/>
  <c r="AS1294" i="14"/>
  <c r="AT1210" i="14"/>
  <c r="AS1362" i="14"/>
  <c r="AS1234" i="14"/>
  <c r="AU1187" i="14"/>
  <c r="AS1144" i="14"/>
  <c r="AU1271" i="14"/>
  <c r="AT1291" i="14"/>
  <c r="AS1328" i="14"/>
  <c r="AU1323" i="14"/>
  <c r="AS1307" i="14"/>
  <c r="AU1306" i="14"/>
  <c r="AS1334" i="14"/>
  <c r="AU1348" i="14"/>
  <c r="AU1182" i="14"/>
  <c r="AT1060" i="14"/>
  <c r="AT1223" i="14"/>
  <c r="AS1223" i="14"/>
  <c r="AS1233" i="14"/>
  <c r="AS1260" i="14"/>
  <c r="AT1229" i="14"/>
  <c r="AT1219" i="14"/>
  <c r="AT1282" i="14"/>
  <c r="AS1183" i="14"/>
  <c r="AU1100" i="14"/>
  <c r="AS1057" i="14"/>
  <c r="AU1010" i="14"/>
  <c r="AT1205" i="14"/>
  <c r="AT1119" i="14"/>
  <c r="AT1065" i="14"/>
  <c r="AT989" i="14"/>
  <c r="AT899" i="14"/>
  <c r="AT809" i="14"/>
  <c r="AU1202" i="14"/>
  <c r="AT1131" i="14"/>
  <c r="AT1050" i="14"/>
  <c r="AT1175" i="14"/>
  <c r="AS1068" i="14"/>
  <c r="AU1168" i="14"/>
  <c r="AU1079" i="14"/>
  <c r="AS1181" i="14"/>
  <c r="AU1110" i="14"/>
  <c r="AT1043" i="14"/>
  <c r="AT1165" i="14"/>
  <c r="AS1079" i="14"/>
  <c r="AT1172" i="14"/>
  <c r="AS1056" i="14"/>
  <c r="AS1137" i="14"/>
  <c r="AT1100" i="14"/>
  <c r="AU1054" i="14"/>
  <c r="AS1010" i="14"/>
  <c r="AS974" i="14"/>
  <c r="AS938" i="14"/>
  <c r="AS902" i="14"/>
  <c r="AS866" i="14"/>
  <c r="AS830" i="14"/>
  <c r="AS794" i="14"/>
  <c r="AT1257" i="14"/>
  <c r="AS1141" i="14"/>
  <c r="AS1100" i="14"/>
  <c r="AT1059" i="14"/>
  <c r="AU1037" i="14"/>
  <c r="AU968" i="14"/>
  <c r="AU860" i="14"/>
  <c r="AT1013" i="14"/>
  <c r="AS1113" i="14"/>
  <c r="AT1044" i="14"/>
  <c r="AS1044" i="14"/>
  <c r="AU1152" i="14"/>
  <c r="AU1000" i="14"/>
  <c r="AU1057" i="14"/>
  <c r="AS995" i="14"/>
  <c r="AS951" i="14"/>
  <c r="AT910" i="14"/>
  <c r="AT864" i="14"/>
  <c r="AU823" i="14"/>
  <c r="AS779" i="14"/>
  <c r="AU1227" i="14"/>
  <c r="AT1028" i="14"/>
  <c r="AS1006" i="14"/>
  <c r="AS922" i="14"/>
  <c r="AU856" i="14"/>
  <c r="AS809" i="14"/>
  <c r="AS747" i="14"/>
  <c r="AS978" i="14"/>
  <c r="AT912" i="14"/>
  <c r="AS850" i="14"/>
  <c r="AS966" i="14"/>
  <c r="AU900" i="14"/>
  <c r="AS834" i="14"/>
  <c r="AS947" i="14"/>
  <c r="AU881" i="14"/>
  <c r="AU982" i="14"/>
  <c r="AS907" i="14"/>
  <c r="AT830" i="14"/>
  <c r="AS982" i="14"/>
  <c r="AS921" i="14"/>
  <c r="AT855" i="14"/>
  <c r="AU979" i="14"/>
  <c r="AT916" i="14"/>
  <c r="AS855" i="14"/>
  <c r="AU806" i="14"/>
  <c r="AT741" i="14"/>
  <c r="AT689" i="14"/>
  <c r="AU953" i="14"/>
  <c r="AT871" i="14"/>
  <c r="AT806" i="14"/>
  <c r="AT746" i="14"/>
  <c r="AS711" i="14"/>
  <c r="AS687" i="14"/>
  <c r="AS675" i="14"/>
  <c r="AS958" i="14"/>
  <c r="AU892" i="14"/>
  <c r="AS1157" i="14"/>
  <c r="AS939" i="14"/>
  <c r="AT873" i="14"/>
  <c r="AT988" i="14"/>
  <c r="AS927" i="14"/>
  <c r="AT795" i="14"/>
  <c r="AS737" i="14"/>
  <c r="AS713" i="14"/>
  <c r="AT665" i="14"/>
  <c r="AT593" i="14"/>
  <c r="AU810" i="14"/>
  <c r="AU683" i="14"/>
  <c r="AU642" i="14"/>
  <c r="AU606" i="14"/>
  <c r="AU570" i="14"/>
  <c r="AU802" i="14"/>
  <c r="AT817" i="14"/>
  <c r="AU759" i="14"/>
  <c r="AS790" i="14"/>
  <c r="AT834" i="14"/>
  <c r="AT754" i="14"/>
  <c r="AS785" i="14"/>
  <c r="AS873" i="14"/>
  <c r="AT774" i="14"/>
  <c r="AT780" i="14"/>
  <c r="AU727" i="14"/>
  <c r="AT819" i="14"/>
  <c r="AT719" i="14"/>
  <c r="AS646" i="14"/>
  <c r="AS574" i="14"/>
  <c r="AT509" i="14"/>
  <c r="AT437" i="14"/>
  <c r="AT365" i="14"/>
  <c r="AU39" i="14"/>
  <c r="AU510" i="14"/>
  <c r="AU462" i="14"/>
  <c r="AT683" i="14"/>
  <c r="AT567" i="14"/>
  <c r="AU498" i="14"/>
  <c r="AU722" i="14"/>
  <c r="AT637" i="14"/>
  <c r="AU596" i="14"/>
  <c r="AT546" i="14"/>
  <c r="AT679" i="14"/>
  <c r="AT632" i="14"/>
  <c r="AS588" i="14"/>
  <c r="AS546" i="14"/>
  <c r="AS510" i="14"/>
  <c r="AS816" i="14"/>
  <c r="AT688" i="14"/>
  <c r="AS614" i="14"/>
  <c r="AT535" i="14"/>
  <c r="AS821" i="14"/>
  <c r="AT675" i="14"/>
  <c r="AU571" i="14"/>
  <c r="AS529" i="14"/>
  <c r="AT721" i="14"/>
  <c r="AS663" i="14"/>
  <c r="AT2235" i="14"/>
  <c r="AT2384" i="14"/>
  <c r="AS2049" i="14"/>
  <c r="AT1969" i="14"/>
  <c r="AS1997" i="14"/>
  <c r="AU1950" i="14"/>
  <c r="AT1677" i="14"/>
  <c r="AT1834" i="14"/>
  <c r="AU1679" i="14"/>
  <c r="AS1767" i="14"/>
  <c r="AS1734" i="14"/>
  <c r="AS1920" i="14"/>
  <c r="AU1668" i="14"/>
  <c r="AT1886" i="14"/>
  <c r="AU1824" i="14"/>
  <c r="AU1728" i="14"/>
  <c r="AT1777" i="14"/>
  <c r="AU1782" i="14"/>
  <c r="AU1553" i="14"/>
  <c r="AT1697" i="14"/>
  <c r="AU1898" i="14"/>
  <c r="AS1637" i="14"/>
  <c r="AS1918" i="14"/>
  <c r="AT1588" i="14"/>
  <c r="AU1788" i="14"/>
  <c r="AU1637" i="14"/>
  <c r="AS1697" i="14"/>
  <c r="AU1681" i="14"/>
  <c r="AU1648" i="14"/>
  <c r="AT1696" i="14"/>
  <c r="AT1585" i="14"/>
  <c r="AT1615" i="14"/>
  <c r="AS1639" i="14"/>
  <c r="AT1599" i="14"/>
  <c r="AU1540" i="14"/>
  <c r="AU1561" i="14"/>
  <c r="AS1303" i="14"/>
  <c r="AS1539" i="14"/>
  <c r="AS1276" i="14"/>
  <c r="AU1361" i="14"/>
  <c r="AS1335" i="14"/>
  <c r="AU1633" i="14"/>
  <c r="AU1251" i="14"/>
  <c r="AS1266" i="14"/>
  <c r="AU1319" i="14"/>
  <c r="AS1216" i="14"/>
  <c r="AU1127" i="14"/>
  <c r="AU1332" i="14"/>
  <c r="AU1307" i="14"/>
  <c r="AS1279" i="14"/>
  <c r="AS1285" i="14"/>
  <c r="AU1300" i="14"/>
  <c r="AT1130" i="14"/>
  <c r="AS1292" i="14"/>
  <c r="AS1205" i="14"/>
  <c r="AS1197" i="14"/>
  <c r="AT1211" i="14"/>
  <c r="AU1198" i="14"/>
  <c r="AS1149" i="14"/>
  <c r="AU1082" i="14"/>
  <c r="AT1254" i="14"/>
  <c r="AS1152" i="14"/>
  <c r="AT1047" i="14"/>
  <c r="AT953" i="14"/>
  <c r="AT779" i="14"/>
  <c r="AT1182" i="14"/>
  <c r="AT1023" i="14"/>
  <c r="AS1128" i="14"/>
  <c r="AS1135" i="14"/>
  <c r="AT1058" i="14"/>
  <c r="AU1092" i="14"/>
  <c r="AT1024" i="14"/>
  <c r="AS1053" i="14"/>
  <c r="AT1137" i="14"/>
  <c r="AU1132" i="14"/>
  <c r="AU1077" i="14"/>
  <c r="AS1004" i="14"/>
  <c r="AS956" i="14"/>
  <c r="AS896" i="14"/>
  <c r="AS848" i="14"/>
  <c r="AS788" i="14"/>
  <c r="AT1176" i="14"/>
  <c r="AT1095" i="14"/>
  <c r="AT1143" i="14"/>
  <c r="AU950" i="14"/>
  <c r="AS1136" i="14"/>
  <c r="AS1050" i="14"/>
  <c r="AU1171" i="14"/>
  <c r="AU1078" i="14"/>
  <c r="AT1164" i="14"/>
  <c r="AS987" i="14"/>
  <c r="AU931" i="14"/>
  <c r="AU859" i="14"/>
  <c r="AT802" i="14"/>
  <c r="AS1176" i="14"/>
  <c r="AT993" i="14"/>
  <c r="AU912" i="14"/>
  <c r="AU840" i="14"/>
  <c r="AT738" i="14"/>
  <c r="AU952" i="14"/>
  <c r="AS844" i="14"/>
  <c r="AU940" i="14"/>
  <c r="AU828" i="14"/>
  <c r="AT907" i="14"/>
  <c r="AT968" i="14"/>
  <c r="AU874" i="14"/>
  <c r="AS975" i="14"/>
  <c r="AU883" i="14"/>
  <c r="AT970" i="14"/>
  <c r="AT883" i="14"/>
  <c r="AU798" i="14"/>
  <c r="AT705" i="14"/>
  <c r="AT944" i="14"/>
  <c r="AS839" i="14"/>
  <c r="AT757" i="14"/>
  <c r="AU700" i="14"/>
  <c r="AS681" i="14"/>
  <c r="AS979" i="14"/>
  <c r="AS871" i="14"/>
  <c r="AS967" i="14"/>
  <c r="AU887" i="14"/>
  <c r="AU976" i="14"/>
  <c r="AU889" i="14"/>
  <c r="AS743" i="14"/>
  <c r="AS707" i="14"/>
  <c r="AT629" i="14"/>
  <c r="AU868" i="14"/>
  <c r="AU671" i="14"/>
  <c r="AU624" i="14"/>
  <c r="AS581" i="14"/>
  <c r="AT776" i="14"/>
  <c r="AT790" i="14"/>
  <c r="AT823" i="14"/>
  <c r="AU793" i="14"/>
  <c r="AU822" i="14"/>
  <c r="AT1278" i="14"/>
  <c r="AS988" i="14"/>
  <c r="AU748" i="14"/>
  <c r="AS936" i="14"/>
  <c r="AS708" i="14"/>
  <c r="AS610" i="14"/>
  <c r="AT527" i="14"/>
  <c r="AT419" i="14"/>
  <c r="AT329" i="14"/>
  <c r="AS527" i="14"/>
  <c r="AS455" i="14"/>
  <c r="AT621" i="14"/>
  <c r="AU528" i="14"/>
  <c r="AT674" i="14"/>
  <c r="AU616" i="14"/>
  <c r="AT561" i="14"/>
  <c r="AU665" i="14"/>
  <c r="AU611" i="14"/>
  <c r="AU553" i="14"/>
  <c r="AU499" i="14"/>
  <c r="AU728" i="14"/>
  <c r="AS632" i="14"/>
  <c r="AT517" i="14"/>
  <c r="AT704" i="14"/>
  <c r="AT591" i="14"/>
  <c r="AU518" i="14"/>
  <c r="AT701" i="14"/>
  <c r="AT630" i="14"/>
  <c r="AT589" i="14"/>
  <c r="AT542" i="14"/>
  <c r="AT673" i="14"/>
  <c r="AU2473" i="14"/>
  <c r="AT2175" i="14"/>
  <c r="AT2290" i="14"/>
  <c r="AT1956" i="14"/>
  <c r="AS2087" i="14"/>
  <c r="AU1948" i="14"/>
  <c r="AT1671" i="14"/>
  <c r="AT1828" i="14"/>
  <c r="AS1678" i="14"/>
  <c r="AU1729" i="14"/>
  <c r="AT1729" i="14"/>
  <c r="AU1915" i="14"/>
  <c r="AT1616" i="14"/>
  <c r="AU1884" i="14"/>
  <c r="AT1800" i="14"/>
  <c r="AS1723" i="14"/>
  <c r="AT1748" i="14"/>
  <c r="AS1777" i="14"/>
  <c r="AU1549" i="14"/>
  <c r="AS1692" i="14"/>
  <c r="AT1830" i="14"/>
  <c r="AS1635" i="14"/>
  <c r="AT1890" i="14"/>
  <c r="AT1572" i="14"/>
  <c r="AU1779" i="14"/>
  <c r="AT1630" i="14"/>
  <c r="AT1637" i="14"/>
  <c r="AU1666" i="14"/>
  <c r="AU1639" i="14"/>
  <c r="AU1695" i="14"/>
  <c r="AS1569" i="14"/>
  <c r="AT1608" i="14"/>
  <c r="AU1611" i="14"/>
  <c r="AS1590" i="14"/>
  <c r="AT1535" i="14"/>
  <c r="AU1554" i="14"/>
  <c r="AU1298" i="14"/>
  <c r="AS1534" i="14"/>
  <c r="AU1270" i="14"/>
  <c r="AT1521" i="14"/>
  <c r="AT1326" i="14"/>
  <c r="AS1365" i="14"/>
  <c r="AS1250" i="14"/>
  <c r="AS1259" i="14"/>
  <c r="AT1316" i="14"/>
  <c r="AU1211" i="14"/>
  <c r="AT1546" i="14"/>
  <c r="AT1328" i="14"/>
  <c r="AS1302" i="14"/>
  <c r="AT1274" i="14"/>
  <c r="AS1272" i="14"/>
  <c r="AS1295" i="14"/>
  <c r="AU1128" i="14"/>
  <c r="AT1288" i="14"/>
  <c r="AS1200" i="14"/>
  <c r="AS1195" i="14"/>
  <c r="AT1329" i="14"/>
  <c r="AS1193" i="14"/>
  <c r="AS1147" i="14"/>
  <c r="AS1081" i="14"/>
  <c r="AU1253" i="14"/>
  <c r="AU1147" i="14"/>
  <c r="AS1042" i="14"/>
  <c r="AT947" i="14"/>
  <c r="AT773" i="14"/>
  <c r="AS1178" i="14"/>
  <c r="AS1019" i="14"/>
  <c r="AU1126" i="14"/>
  <c r="AU1120" i="14"/>
  <c r="AU1053" i="14"/>
  <c r="AT1089" i="14"/>
  <c r="AT1020" i="14"/>
  <c r="AS1043" i="14"/>
  <c r="AU1134" i="14"/>
  <c r="AT1127" i="14"/>
  <c r="AU1072" i="14"/>
  <c r="AU999" i="14"/>
  <c r="AU951" i="14"/>
  <c r="AU891" i="14"/>
  <c r="AU843" i="14"/>
  <c r="AU783" i="14"/>
  <c r="AU1174" i="14"/>
  <c r="AS1090" i="14"/>
  <c r="AT1136" i="14"/>
  <c r="AS937" i="14"/>
  <c r="AS1095" i="14"/>
  <c r="AU1031" i="14"/>
  <c r="AT1167" i="14"/>
  <c r="AU1045" i="14"/>
  <c r="AS1160" i="14"/>
  <c r="AU985" i="14"/>
  <c r="AT928" i="14"/>
  <c r="AT856" i="14"/>
  <c r="AS797" i="14"/>
  <c r="AU1119" i="14"/>
  <c r="AU988" i="14"/>
  <c r="AU910" i="14"/>
  <c r="AU834" i="14"/>
  <c r="AT732" i="14"/>
  <c r="AT945" i="14"/>
  <c r="AT1227" i="14"/>
  <c r="AT938" i="14"/>
  <c r="AU826" i="14"/>
  <c r="AS900" i="14"/>
  <c r="AS961" i="14"/>
  <c r="AT867" i="14"/>
  <c r="AU970" i="14"/>
  <c r="AT876" i="14"/>
  <c r="AU965" i="14"/>
  <c r="AS876" i="14"/>
  <c r="AS783" i="14"/>
  <c r="AT699" i="14"/>
  <c r="AT925" i="14"/>
  <c r="AU835" i="14"/>
  <c r="AU742" i="14"/>
  <c r="AS699" i="14"/>
  <c r="AS680" i="14"/>
  <c r="AS953" i="14"/>
  <c r="AT859" i="14"/>
  <c r="AS960" i="14"/>
  <c r="AU866" i="14"/>
  <c r="AT974" i="14"/>
  <c r="AU882" i="14"/>
  <c r="AU735" i="14"/>
  <c r="AU705" i="14"/>
  <c r="AT623" i="14"/>
  <c r="AS799" i="14"/>
  <c r="AU666" i="14"/>
  <c r="AS623" i="14"/>
  <c r="AS569" i="14"/>
  <c r="AT770" i="14"/>
  <c r="AU786" i="14"/>
  <c r="AT786" i="14"/>
  <c r="AS786" i="14"/>
  <c r="AU811" i="14"/>
  <c r="AU846" i="14"/>
  <c r="AT976" i="14"/>
  <c r="AU743" i="14"/>
  <c r="AU799" i="14"/>
  <c r="AS702" i="14"/>
  <c r="AS608" i="14"/>
  <c r="AT503" i="14"/>
  <c r="AT413" i="14"/>
  <c r="AT323" i="14"/>
  <c r="AS509" i="14"/>
  <c r="AS449" i="14"/>
  <c r="AU619" i="14"/>
  <c r="AS491" i="14"/>
  <c r="AU668" i="14"/>
  <c r="AU614" i="14"/>
  <c r="AT540" i="14"/>
  <c r="AS660" i="14"/>
  <c r="AS606" i="14"/>
  <c r="AU541" i="14"/>
  <c r="AS498" i="14"/>
  <c r="AU726" i="14"/>
  <c r="AU609" i="14"/>
  <c r="AT511" i="14"/>
  <c r="AU701" i="14"/>
  <c r="AU562" i="14"/>
  <c r="AS517" i="14"/>
  <c r="AS698" i="14"/>
  <c r="AS627" i="14"/>
  <c r="AU586" i="14"/>
  <c r="AT536" i="14"/>
  <c r="AT671" i="14"/>
  <c r="AS625" i="14"/>
  <c r="AT584" i="14"/>
  <c r="AU543" i="14"/>
  <c r="AU507" i="14"/>
  <c r="AU471" i="14"/>
  <c r="AU435" i="14"/>
  <c r="AU399" i="14"/>
  <c r="AU363" i="14"/>
  <c r="AU327" i="14"/>
  <c r="AT307" i="14"/>
  <c r="AT295" i="14"/>
  <c r="AT283" i="14"/>
  <c r="AT271" i="14"/>
  <c r="AT259" i="14"/>
  <c r="AT247" i="14"/>
  <c r="AT235" i="14"/>
  <c r="AT223" i="14"/>
  <c r="AT211" i="14"/>
  <c r="AT199" i="14"/>
  <c r="AT187" i="14"/>
  <c r="AT175" i="14"/>
  <c r="AU716" i="14"/>
  <c r="AS638" i="14"/>
  <c r="AS566" i="14"/>
  <c r="AT495" i="14"/>
  <c r="AU709" i="14"/>
  <c r="AT633" i="14"/>
  <c r="AU550" i="14"/>
  <c r="AU514" i="14"/>
  <c r="AU475" i="14"/>
  <c r="AU415" i="14"/>
  <c r="AS371" i="14"/>
  <c r="AS327" i="14"/>
  <c r="AS282" i="14"/>
  <c r="AS234" i="14"/>
  <c r="AS186" i="14"/>
  <c r="AT121" i="14"/>
  <c r="AS49" i="14"/>
  <c r="AT636" i="14"/>
  <c r="AT468" i="14"/>
  <c r="AS402" i="14"/>
  <c r="AS330" i="14"/>
  <c r="AU545" i="14"/>
  <c r="AU392" i="14"/>
  <c r="AU646" i="14"/>
  <c r="AU463" i="14"/>
  <c r="AU400" i="14"/>
  <c r="AT356" i="14"/>
  <c r="AT315" i="14"/>
  <c r="AS478" i="14"/>
  <c r="AT408" i="14"/>
  <c r="AU367" i="14"/>
  <c r="AS323" i="14"/>
  <c r="AT520" i="14"/>
  <c r="AS451" i="14"/>
  <c r="AS427" i="14"/>
  <c r="AU2442" i="14"/>
  <c r="AS2164" i="14"/>
  <c r="AT2286" i="14"/>
  <c r="AT1953" i="14"/>
  <c r="AT2083" i="14"/>
  <c r="AS2084" i="14"/>
  <c r="AT1653" i="14"/>
  <c r="AT1893" i="14"/>
  <c r="AS1666" i="14"/>
  <c r="AT1726" i="14"/>
  <c r="AU2008" i="14"/>
  <c r="AU1907" i="14"/>
  <c r="AT1610" i="14"/>
  <c r="AT1865" i="14"/>
  <c r="AS2080" i="14"/>
  <c r="AT1714" i="14"/>
  <c r="AT1736" i="14"/>
  <c r="AS1748" i="14"/>
  <c r="AU1546" i="14"/>
  <c r="AU1684" i="14"/>
  <c r="AS1800" i="14"/>
  <c r="AU1601" i="14"/>
  <c r="AU1879" i="14"/>
  <c r="AS1564" i="14"/>
  <c r="AT1666" i="14"/>
  <c r="AT1623" i="14"/>
  <c r="AU1634" i="14"/>
  <c r="AS1640" i="14"/>
  <c r="AU1631" i="14"/>
  <c r="AT1687" i="14"/>
  <c r="AT1558" i="14"/>
  <c r="AT1607" i="14"/>
  <c r="AS1602" i="14"/>
  <c r="AT1569" i="14"/>
  <c r="AT1530" i="14"/>
  <c r="AS1522" i="14"/>
  <c r="AS1297" i="14"/>
  <c r="AT1533" i="14"/>
  <c r="AU1533" i="14"/>
  <c r="AU1356" i="14"/>
  <c r="AU1320" i="14"/>
  <c r="AT1353" i="14"/>
  <c r="AT1362" i="14"/>
  <c r="AT1234" i="14"/>
  <c r="AS1314" i="14"/>
  <c r="AU1199" i="14"/>
  <c r="AS1336" i="14"/>
  <c r="AT1308" i="14"/>
  <c r="AT1296" i="14"/>
  <c r="AT1331" i="14"/>
  <c r="AU1269" i="14"/>
  <c r="AU1278" i="14"/>
  <c r="AT1124" i="14"/>
  <c r="AS1238" i="14"/>
  <c r="AT1197" i="14"/>
  <c r="AU1315" i="14"/>
  <c r="AT1290" i="14"/>
  <c r="AU1180" i="14"/>
  <c r="AU1142" i="14"/>
  <c r="AS1069" i="14"/>
  <c r="AT1250" i="14"/>
  <c r="AU1138" i="14"/>
  <c r="AT1037" i="14"/>
  <c r="AT923" i="14"/>
  <c r="AT767" i="14"/>
  <c r="AT1147" i="14"/>
  <c r="AS1012" i="14"/>
  <c r="AS1104" i="14"/>
  <c r="AT1117" i="14"/>
  <c r="AU1225" i="14"/>
  <c r="AS1084" i="14"/>
  <c r="AT1225" i="14"/>
  <c r="AT1038" i="14"/>
  <c r="AS1092" i="14"/>
  <c r="AU1125" i="14"/>
  <c r="AT1069" i="14"/>
  <c r="AS998" i="14"/>
  <c r="AS950" i="14"/>
  <c r="AS890" i="14"/>
  <c r="AS842" i="14"/>
  <c r="AS782" i="14"/>
  <c r="AT1169" i="14"/>
  <c r="AT1085" i="14"/>
  <c r="AT1129" i="14"/>
  <c r="AU932" i="14"/>
  <c r="AS1036" i="14"/>
  <c r="AS1013" i="14"/>
  <c r="AU1159" i="14"/>
  <c r="AU1043" i="14"/>
  <c r="AT1152" i="14"/>
  <c r="AT982" i="14"/>
  <c r="AS923" i="14"/>
  <c r="AS851" i="14"/>
  <c r="AT792" i="14"/>
  <c r="AU1111" i="14"/>
  <c r="AS1278" i="14"/>
  <c r="AT903" i="14"/>
  <c r="AS819" i="14"/>
  <c r="AT726" i="14"/>
  <c r="AU938" i="14"/>
  <c r="AU1183" i="14"/>
  <c r="AU926" i="14"/>
  <c r="AS1085" i="14"/>
  <c r="AS898" i="14"/>
  <c r="AT949" i="14"/>
  <c r="AT860" i="14"/>
  <c r="AT963" i="14"/>
  <c r="AS874" i="14"/>
  <c r="AS963" i="14"/>
  <c r="AU871" i="14"/>
  <c r="AS781" i="14"/>
  <c r="AT693" i="14"/>
  <c r="AS918" i="14"/>
  <c r="AU829" i="14"/>
  <c r="AS741" i="14"/>
  <c r="AU694" i="14"/>
  <c r="AS679" i="14"/>
  <c r="AU948" i="14"/>
  <c r="AT837" i="14"/>
  <c r="AU955" i="14"/>
  <c r="AS859" i="14"/>
  <c r="AU962" i="14"/>
  <c r="AT880" i="14"/>
  <c r="AS733" i="14"/>
  <c r="AS703" i="14"/>
  <c r="AT617" i="14"/>
  <c r="AS795" i="14"/>
  <c r="AS665" i="14"/>
  <c r="AU618" i="14"/>
  <c r="AT915" i="14"/>
  <c r="AT752" i="14"/>
  <c r="AT783" i="14"/>
  <c r="AU782" i="14"/>
  <c r="AT782" i="14"/>
  <c r="AS804" i="14"/>
  <c r="AU836" i="14"/>
  <c r="AU870" i="14"/>
  <c r="AU739" i="14"/>
  <c r="AU784" i="14"/>
  <c r="AS696" i="14"/>
  <c r="AU603" i="14"/>
  <c r="AT497" i="14"/>
  <c r="AT407" i="14"/>
  <c r="AT317" i="14"/>
  <c r="AU504" i="14"/>
  <c r="AU444" i="14"/>
  <c r="AT603" i="14"/>
  <c r="AU474" i="14"/>
  <c r="AT660" i="14"/>
  <c r="AT606" i="14"/>
  <c r="AT534" i="14"/>
  <c r="AS655" i="14"/>
  <c r="AS601" i="14"/>
  <c r="AS540" i="14"/>
  <c r="AU493" i="14"/>
  <c r="AS722" i="14"/>
  <c r="AS598" i="14"/>
  <c r="AT505" i="14"/>
  <c r="AT698" i="14"/>
  <c r="AU559" i="14"/>
  <c r="AU512" i="14"/>
  <c r="AT695" i="14"/>
  <c r="AT625" i="14"/>
  <c r="AU584" i="14"/>
  <c r="AT530" i="14"/>
  <c r="AS666" i="14"/>
  <c r="AT622" i="14"/>
  <c r="AU581" i="14"/>
  <c r="AS542" i="14"/>
  <c r="AS506" i="14"/>
  <c r="AS470" i="14"/>
  <c r="AS434" i="14"/>
  <c r="AS398" i="14"/>
  <c r="AS362" i="14"/>
  <c r="AS326" i="14"/>
  <c r="AT306" i="14"/>
  <c r="AT294" i="14"/>
  <c r="AT282" i="14"/>
  <c r="AT270" i="14"/>
  <c r="AT258" i="14"/>
  <c r="AT246" i="14"/>
  <c r="AT234" i="14"/>
  <c r="AT222" i="14"/>
  <c r="AT210" i="14"/>
  <c r="AT198" i="14"/>
  <c r="AT186" i="14"/>
  <c r="AT174" i="14"/>
  <c r="AT712" i="14"/>
  <c r="AU633" i="14"/>
  <c r="AU563" i="14"/>
  <c r="AT489" i="14"/>
  <c r="AS706" i="14"/>
  <c r="AU631" i="14"/>
  <c r="AS549" i="14"/>
  <c r="AS716" i="14"/>
  <c r="AS472" i="14"/>
  <c r="AT412" i="14"/>
  <c r="AT366" i="14"/>
  <c r="AU325" i="14"/>
  <c r="AS278" i="14"/>
  <c r="AS230" i="14"/>
  <c r="AS182" i="14"/>
  <c r="AT115" i="14"/>
  <c r="AT47" i="14"/>
  <c r="AU623" i="14"/>
  <c r="AS466" i="14"/>
  <c r="AT397" i="14"/>
  <c r="AT325" i="14"/>
  <c r="AS538" i="14"/>
  <c r="AS379" i="14"/>
  <c r="AU608" i="14"/>
  <c r="AU457" i="14"/>
  <c r="AU395" i="14"/>
  <c r="AU354" i="14"/>
  <c r="AS311" i="14"/>
  <c r="AT474" i="14"/>
  <c r="AS405" i="14"/>
  <c r="AT364" i="14"/>
  <c r="AT318" i="14"/>
  <c r="AT506" i="14"/>
  <c r="AU449" i="14"/>
  <c r="AU425" i="14"/>
  <c r="AU2496" i="14"/>
  <c r="AT2317" i="14"/>
  <c r="AS2158" i="14"/>
  <c r="AS2021" i="14"/>
  <c r="AS1941" i="14"/>
  <c r="AS2176" i="14"/>
  <c r="AS2013" i="14"/>
  <c r="AT1885" i="14"/>
  <c r="AS1762" i="14"/>
  <c r="AU1802" i="14"/>
  <c r="AS1896" i="14"/>
  <c r="AS1693" i="14"/>
  <c r="AT1745" i="14"/>
  <c r="AS1508" i="14"/>
  <c r="AS1668" i="14"/>
  <c r="AU1843" i="14"/>
  <c r="AU1744" i="14"/>
  <c r="AS1844" i="14"/>
  <c r="AS1610" i="14"/>
  <c r="AU1734" i="14"/>
  <c r="AU1767" i="14"/>
  <c r="AT1657" i="14"/>
  <c r="AU1529" i="14"/>
  <c r="AS1612" i="14"/>
  <c r="AT1754" i="14"/>
  <c r="AT1877" i="14"/>
  <c r="AT1541" i="14"/>
  <c r="AS1632" i="14"/>
  <c r="AT1611" i="14"/>
  <c r="AU1669" i="14"/>
  <c r="AT1664" i="14"/>
  <c r="AU1608" i="14"/>
  <c r="AU1587" i="14"/>
  <c r="AS1591" i="14"/>
  <c r="AS1565" i="14"/>
  <c r="AT1575" i="14"/>
  <c r="AS1339" i="14"/>
  <c r="AS1572" i="14"/>
  <c r="AU1353" i="14"/>
  <c r="AS1525" i="14"/>
  <c r="AT1551" i="14"/>
  <c r="AU1355" i="14"/>
  <c r="AT1294" i="14"/>
  <c r="AS1283" i="14"/>
  <c r="AT1156" i="14"/>
  <c r="AS1228" i="14"/>
  <c r="AS1162" i="14"/>
  <c r="AS1546" i="14"/>
  <c r="AT1256" i="14"/>
  <c r="AT1312" i="14"/>
  <c r="AU1265" i="14"/>
  <c r="AT1320" i="14"/>
  <c r="AU1236" i="14"/>
  <c r="AT1048" i="14"/>
  <c r="AS1245" i="14"/>
  <c r="AU1226" i="14"/>
  <c r="AU1255" i="14"/>
  <c r="AS1211" i="14"/>
  <c r="AS1219" i="14"/>
  <c r="AU1094" i="14"/>
  <c r="AU1028" i="14"/>
  <c r="AT1191" i="14"/>
  <c r="AU1086" i="14"/>
  <c r="AT977" i="14"/>
  <c r="AT845" i="14"/>
  <c r="AT1199" i="14"/>
  <c r="AT1086" i="14"/>
  <c r="AU1170" i="14"/>
  <c r="AT1188" i="14"/>
  <c r="AU1071" i="14"/>
  <c r="AU1149" i="14"/>
  <c r="AU1038" i="14"/>
  <c r="AS1115" i="14"/>
  <c r="AS1146" i="14"/>
  <c r="AU1186" i="14"/>
  <c r="AU1090" i="14"/>
  <c r="AU1032" i="14"/>
  <c r="AS968" i="14"/>
  <c r="AS920" i="14"/>
  <c r="AS860" i="14"/>
  <c r="AS812" i="14"/>
  <c r="AT1217" i="14"/>
  <c r="AT1121" i="14"/>
  <c r="AT1049" i="14"/>
  <c r="AT1011" i="14"/>
  <c r="AS1246" i="14"/>
  <c r="AU994" i="14"/>
  <c r="AT1025" i="14"/>
  <c r="AU1017" i="14"/>
  <c r="AT992" i="14"/>
  <c r="AS1017" i="14"/>
  <c r="AT946" i="14"/>
  <c r="AS887" i="14"/>
  <c r="AS815" i="14"/>
  <c r="AT1075" i="14"/>
  <c r="AU1006" i="14"/>
  <c r="AU964" i="14"/>
  <c r="AU848" i="14"/>
  <c r="AT768" i="14"/>
  <c r="AS2426" i="14"/>
  <c r="AT2375" i="14"/>
  <c r="AS2143" i="14"/>
  <c r="AT2022" i="14"/>
  <c r="AS1937" i="14"/>
  <c r="AU1965" i="14"/>
  <c r="AS1881" i="14"/>
  <c r="AU1870" i="14"/>
  <c r="AU1757" i="14"/>
  <c r="AS1785" i="14"/>
  <c r="AU1888" i="14"/>
  <c r="AU1688" i="14"/>
  <c r="AT1742" i="14"/>
  <c r="AT2277" i="14"/>
  <c r="AS2038" i="14"/>
  <c r="AS1817" i="14"/>
  <c r="AU1736" i="14"/>
  <c r="AT1799" i="14"/>
  <c r="AU1607" i="14"/>
  <c r="AT1721" i="14"/>
  <c r="AS1766" i="14"/>
  <c r="AS1650" i="14"/>
  <c r="AS2198" i="14"/>
  <c r="AT1609" i="14"/>
  <c r="AS1741" i="14"/>
  <c r="AU1784" i="14"/>
  <c r="AU1536" i="14"/>
  <c r="AT1625" i="14"/>
  <c r="AT1774" i="14"/>
  <c r="AT1646" i="14"/>
  <c r="AT1660" i="14"/>
  <c r="AS1638" i="14"/>
  <c r="AT1577" i="14"/>
  <c r="AU1586" i="14"/>
  <c r="AT1564" i="14"/>
  <c r="AT1566" i="14"/>
  <c r="AU1334" i="14"/>
  <c r="AT1570" i="14"/>
  <c r="AT1337" i="14"/>
  <c r="AT1516" i="14"/>
  <c r="AT1528" i="14"/>
  <c r="AU1354" i="14"/>
  <c r="AS1291" i="14"/>
  <c r="AS1275" i="14"/>
  <c r="AT1150" i="14"/>
  <c r="AU1223" i="14"/>
  <c r="AU1157" i="14"/>
  <c r="AU1357" i="14"/>
  <c r="AT1253" i="14"/>
  <c r="AT1307" i="14"/>
  <c r="AT1360" i="14"/>
  <c r="AS1317" i="14"/>
  <c r="AT1220" i="14"/>
  <c r="AT1042" i="14"/>
  <c r="AS1241" i="14"/>
  <c r="AS1215" i="14"/>
  <c r="AS1251" i="14"/>
  <c r="AS1206" i="14"/>
  <c r="AU1214" i="14"/>
  <c r="AS1093" i="14"/>
  <c r="AS1027" i="14"/>
  <c r="AT1178" i="14"/>
  <c r="AT1083" i="14"/>
  <c r="AT971" i="14"/>
  <c r="AT839" i="14"/>
  <c r="AS1191" i="14"/>
  <c r="AS1083" i="14"/>
  <c r="AU1161" i="14"/>
  <c r="AT1181" i="14"/>
  <c r="AU1066" i="14"/>
  <c r="AT1142" i="14"/>
  <c r="AU1035" i="14"/>
  <c r="AT1110" i="14"/>
  <c r="AU1144" i="14"/>
  <c r="AU1176" i="14"/>
  <c r="AT1087" i="14"/>
  <c r="AS1028" i="14"/>
  <c r="AU963" i="14"/>
  <c r="AU915" i="14"/>
  <c r="AU855" i="14"/>
  <c r="AU807" i="14"/>
  <c r="AS1212" i="14"/>
  <c r="AS1118" i="14"/>
  <c r="AS1046" i="14"/>
  <c r="AS1009" i="14"/>
  <c r="AT2324" i="14"/>
  <c r="AU2099" i="14"/>
  <c r="AS1931" i="14"/>
  <c r="AS1849" i="14"/>
  <c r="AS1810" i="14"/>
  <c r="AT1780" i="14"/>
  <c r="AU1706" i="14"/>
  <c r="AT1592" i="14"/>
  <c r="AU1985" i="14"/>
  <c r="AT1728" i="14"/>
  <c r="AT1654" i="14"/>
  <c r="AS1782" i="14"/>
  <c r="AT1639" i="14"/>
  <c r="AS1617" i="14"/>
  <c r="AT2087" i="14"/>
  <c r="AT1632" i="14"/>
  <c r="AU1771" i="14"/>
  <c r="AS1781" i="14"/>
  <c r="AT1571" i="14"/>
  <c r="AU1622" i="14"/>
  <c r="AT1578" i="14"/>
  <c r="AS1575" i="14"/>
  <c r="AU1532" i="14"/>
  <c r="AS1527" i="14"/>
  <c r="AT1302" i="14"/>
  <c r="AT1198" i="14"/>
  <c r="AU1217" i="14"/>
  <c r="AU1595" i="14"/>
  <c r="AT1276" i="14"/>
  <c r="AS1265" i="14"/>
  <c r="AU1218" i="14"/>
  <c r="AU1213" i="14"/>
  <c r="AU1242" i="14"/>
  <c r="AT1201" i="14"/>
  <c r="AS1099" i="14"/>
  <c r="AT1232" i="14"/>
  <c r="AT1033" i="14"/>
  <c r="AT833" i="14"/>
  <c r="AS1119" i="14"/>
  <c r="AS1347" i="14"/>
  <c r="AU1061" i="14"/>
  <c r="AS1040" i="14"/>
  <c r="AS1024" i="14"/>
  <c r="AT1123" i="14"/>
  <c r="AU1025" i="14"/>
  <c r="AS926" i="14"/>
  <c r="AS824" i="14"/>
  <c r="AU1185" i="14"/>
  <c r="AS1054" i="14"/>
  <c r="AS901" i="14"/>
  <c r="AS1184" i="14"/>
  <c r="AS1035" i="14"/>
  <c r="AU1258" i="14"/>
  <c r="AS969" i="14"/>
  <c r="AS879" i="14"/>
  <c r="AU1093" i="14"/>
  <c r="AT998" i="14"/>
  <c r="AT877" i="14"/>
  <c r="AT762" i="14"/>
  <c r="AU905" i="14"/>
  <c r="AU961" i="14"/>
  <c r="AS858" i="14"/>
  <c r="AT872" i="14"/>
  <c r="AT895" i="14"/>
  <c r="AU998" i="14"/>
  <c r="AU851" i="14"/>
  <c r="AU911" i="14"/>
  <c r="AT814" i="14"/>
  <c r="AS1116" i="14"/>
  <c r="AS864" i="14"/>
  <c r="AT764" i="14"/>
  <c r="AS692" i="14"/>
  <c r="AS671" i="14"/>
  <c r="AT885" i="14"/>
  <c r="AU934" i="14"/>
  <c r="AU1114" i="14"/>
  <c r="AT901" i="14"/>
  <c r="AU729" i="14"/>
  <c r="AT659" i="14"/>
  <c r="AS934" i="14"/>
  <c r="AS659" i="14"/>
  <c r="AU594" i="14"/>
  <c r="AU790" i="14"/>
  <c r="AS752" i="14"/>
  <c r="AU1191" i="14"/>
  <c r="AU978" i="14"/>
  <c r="AT2316" i="14"/>
  <c r="AS2078" i="14"/>
  <c r="AT1998" i="14"/>
  <c r="AS2018" i="14"/>
  <c r="AU1769" i="14"/>
  <c r="AU1711" i="14"/>
  <c r="AS1675" i="14"/>
  <c r="AT1568" i="14"/>
  <c r="AU1957" i="14"/>
  <c r="AU1789" i="14"/>
  <c r="AU1614" i="14"/>
  <c r="AU1774" i="14"/>
  <c r="AS1582" i="14"/>
  <c r="AS1604" i="14"/>
  <c r="AT1903" i="14"/>
  <c r="AS1623" i="14"/>
  <c r="AT1694" i="14"/>
  <c r="AT1775" i="14"/>
  <c r="AS1566" i="14"/>
  <c r="AT1576" i="14"/>
  <c r="AU1563" i="14"/>
  <c r="AU1544" i="14"/>
  <c r="AT1553" i="14"/>
  <c r="AU1342" i="14"/>
  <c r="AT1298" i="14"/>
  <c r="AT1192" i="14"/>
  <c r="AS1186" i="14"/>
  <c r="AS1352" i="14"/>
  <c r="AU1274" i="14"/>
  <c r="AS1261" i="14"/>
  <c r="AT1166" i="14"/>
  <c r="AU1256" i="14"/>
  <c r="AT1226" i="14"/>
  <c r="AT1259" i="14"/>
  <c r="AU1088" i="14"/>
  <c r="AU1230" i="14"/>
  <c r="AT1030" i="14"/>
  <c r="AT803" i="14"/>
  <c r="AS1091" i="14"/>
  <c r="AU1327" i="14"/>
  <c r="AS1177" i="14"/>
  <c r="AT1031" i="14"/>
  <c r="AT1235" i="14"/>
  <c r="AU1121" i="14"/>
  <c r="AU1005" i="14"/>
  <c r="AU921" i="14"/>
  <c r="AU819" i="14"/>
  <c r="AS1134" i="14"/>
  <c r="AU1044" i="14"/>
  <c r="AU896" i="14"/>
  <c r="AU1055" i="14"/>
  <c r="AU1030" i="14"/>
  <c r="AS1171" i="14"/>
  <c r="AU967" i="14"/>
  <c r="AS861" i="14"/>
  <c r="AT1088" i="14"/>
  <c r="AU996" i="14"/>
  <c r="AT870" i="14"/>
  <c r="AT744" i="14"/>
  <c r="AS903" i="14"/>
  <c r="AU954" i="14"/>
  <c r="AU832" i="14"/>
  <c r="AS838" i="14"/>
  <c r="AT888" i="14"/>
  <c r="AU977" i="14"/>
  <c r="AT849" i="14"/>
  <c r="AS909" i="14"/>
  <c r="AU804" i="14"/>
  <c r="AU1083" i="14"/>
  <c r="AS862" i="14"/>
  <c r="AT760" i="14"/>
  <c r="AS2344" i="14"/>
  <c r="AT2378" i="14"/>
  <c r="AT2057" i="14"/>
  <c r="AT1879" i="14"/>
  <c r="AS1768" i="14"/>
  <c r="AT1672" i="14"/>
  <c r="AU1670" i="14"/>
  <c r="AS1509" i="14"/>
  <c r="AU1953" i="14"/>
  <c r="AT1733" i="14"/>
  <c r="AU1603" i="14"/>
  <c r="AU1876" i="14"/>
  <c r="AS1579" i="14"/>
  <c r="AT1596" i="14"/>
  <c r="AT1895" i="14"/>
  <c r="AS1621" i="14"/>
  <c r="AS1629" i="14"/>
  <c r="AS1647" i="14"/>
  <c r="AU1565" i="14"/>
  <c r="AS1567" i="14"/>
  <c r="AS1562" i="14"/>
  <c r="AT1582" i="14"/>
  <c r="AU1509" i="14"/>
  <c r="AS1318" i="14"/>
  <c r="AS1273" i="14"/>
  <c r="AT1186" i="14"/>
  <c r="AU1181" i="14"/>
  <c r="AU1351" i="14"/>
  <c r="AS1313" i="14"/>
  <c r="AT1258" i="14"/>
  <c r="AT1120" i="14"/>
  <c r="AS1236" i="14"/>
  <c r="AU1224" i="14"/>
  <c r="AU1254" i="14"/>
  <c r="AS1087" i="14"/>
  <c r="AU1204" i="14"/>
  <c r="AT1026" i="14"/>
  <c r="AT761" i="14"/>
  <c r="AS1073" i="14"/>
  <c r="AS1320" i="14"/>
  <c r="AS1170" i="14"/>
  <c r="AT1027" i="14"/>
  <c r="AT1153" i="14"/>
  <c r="AT1118" i="14"/>
  <c r="AU993" i="14"/>
  <c r="AS914" i="14"/>
  <c r="AS818" i="14"/>
  <c r="AU1129" i="14"/>
  <c r="AS1232" i="14"/>
  <c r="AS1344" i="14"/>
  <c r="AS1007" i="14"/>
  <c r="AS1025" i="14"/>
  <c r="AT1052" i="14"/>
  <c r="AU949" i="14"/>
  <c r="AT846" i="14"/>
  <c r="AT1080" i="14"/>
  <c r="AT985" i="14"/>
  <c r="AT850" i="14"/>
  <c r="AT720" i="14"/>
  <c r="AU898" i="14"/>
  <c r="AT952" i="14"/>
  <c r="AS1008" i="14"/>
  <c r="AU1136" i="14"/>
  <c r="AS886" i="14"/>
  <c r="AU956" i="14"/>
  <c r="AT847" i="14"/>
  <c r="AU904" i="14"/>
  <c r="AS769" i="14"/>
  <c r="AT1032" i="14"/>
  <c r="AS857" i="14"/>
  <c r="AU736" i="14"/>
  <c r="AS690" i="14"/>
  <c r="AT1157" i="14"/>
  <c r="AT835" i="14"/>
  <c r="AU920" i="14"/>
  <c r="AS1014" i="14"/>
  <c r="AS929" i="14"/>
  <c r="AS725" i="14"/>
  <c r="AT647" i="14"/>
  <c r="AS791" i="14"/>
  <c r="AS653" i="14"/>
  <c r="AU588" i="14"/>
  <c r="AU747" i="14"/>
  <c r="AS880" i="14"/>
  <c r="AU875" i="14"/>
  <c r="AU796" i="14"/>
  <c r="AT800" i="14"/>
  <c r="AT771" i="14"/>
  <c r="AS780" i="14"/>
  <c r="AS664" i="14"/>
  <c r="AT545" i="14"/>
  <c r="AT401" i="14"/>
  <c r="AU27" i="14"/>
  <c r="AS479" i="14"/>
  <c r="AU601" i="14"/>
  <c r="AU426" i="14"/>
  <c r="AT624" i="14"/>
  <c r="AT528" i="14"/>
  <c r="AS642" i="14"/>
  <c r="AS565" i="14"/>
  <c r="AS492" i="14"/>
  <c r="AS668" i="14"/>
  <c r="AT553" i="14"/>
  <c r="AU695" i="14"/>
  <c r="AS547" i="14"/>
  <c r="AS710" i="14"/>
  <c r="AU622" i="14"/>
  <c r="AU568" i="14"/>
  <c r="AU692" i="14"/>
  <c r="AT2369" i="14"/>
  <c r="AT2082" i="14"/>
  <c r="AU1973" i="14"/>
  <c r="AT1689" i="14"/>
  <c r="AU1763" i="14"/>
  <c r="AU1978" i="14"/>
  <c r="AU1786" i="14"/>
  <c r="AT2161" i="14"/>
  <c r="AU1947" i="14"/>
  <c r="AS1728" i="14"/>
  <c r="AS1556" i="14"/>
  <c r="AS1830" i="14"/>
  <c r="AT1542" i="14"/>
  <c r="AS1540" i="14"/>
  <c r="AU1762" i="14"/>
  <c r="AT1618" i="14"/>
  <c r="AU1627" i="14"/>
  <c r="AU1630" i="14"/>
  <c r="AU1592" i="14"/>
  <c r="AS1557" i="14"/>
  <c r="AU1364" i="14"/>
  <c r="AU1547" i="14"/>
  <c r="AT1368" i="14"/>
  <c r="AU1312" i="14"/>
  <c r="AS1256" i="14"/>
  <c r="AT1162" i="14"/>
  <c r="AS1180" i="14"/>
  <c r="AT1284" i="14"/>
  <c r="AT1304" i="14"/>
  <c r="AS1254" i="14"/>
  <c r="AT1114" i="14"/>
  <c r="AS1218" i="14"/>
  <c r="AS1277" i="14"/>
  <c r="AU1250" i="14"/>
  <c r="AU1052" i="14"/>
  <c r="AU1166" i="14"/>
  <c r="AU1023" i="14"/>
  <c r="AT755" i="14"/>
  <c r="AS1047" i="14"/>
  <c r="AS1189" i="14"/>
  <c r="AU1165" i="14"/>
  <c r="AS1158" i="14"/>
  <c r="AU1141" i="14"/>
  <c r="AU1113" i="14"/>
  <c r="AS992" i="14"/>
  <c r="AU897" i="14"/>
  <c r="AU813" i="14"/>
  <c r="AS1127" i="14"/>
  <c r="AT1036" i="14"/>
  <c r="AU1207" i="14"/>
  <c r="AT1002" i="14"/>
  <c r="AS997" i="14"/>
  <c r="AT1045" i="14"/>
  <c r="AS941" i="14"/>
  <c r="AS843" i="14"/>
  <c r="AS1062" i="14"/>
  <c r="AT978" i="14"/>
  <c r="AS846" i="14"/>
  <c r="AT714" i="14"/>
  <c r="AT891" i="14"/>
  <c r="AU947" i="14"/>
  <c r="AT996" i="14"/>
  <c r="AT1057" i="14"/>
  <c r="AS881" i="14"/>
  <c r="AS949" i="14"/>
  <c r="AT1116" i="14"/>
  <c r="AT902" i="14"/>
  <c r="AU764" i="14"/>
  <c r="AT1009" i="14"/>
  <c r="AT843" i="14"/>
  <c r="AS735" i="14"/>
  <c r="AS686" i="14"/>
  <c r="AS1000" i="14"/>
  <c r="AU833" i="14"/>
  <c r="AS913" i="14"/>
  <c r="AU983" i="14"/>
  <c r="AU791" i="14"/>
  <c r="AU723" i="14"/>
  <c r="AT641" i="14"/>
  <c r="AT787" i="14"/>
  <c r="AS641" i="14"/>
  <c r="AS587" i="14"/>
  <c r="AT1006" i="14"/>
  <c r="AT854" i="14"/>
  <c r="AS823" i="14"/>
  <c r="AU781" i="14"/>
  <c r="AT796" i="14"/>
  <c r="AT765" i="14"/>
  <c r="AS771" i="14"/>
  <c r="AS644" i="14"/>
  <c r="AT539" i="14"/>
  <c r="AT395" i="14"/>
  <c r="AU23" i="14"/>
  <c r="AS461" i="14"/>
  <c r="AU565" i="14"/>
  <c r="AS425" i="14"/>
  <c r="AS621" i="14"/>
  <c r="AS1169" i="14"/>
  <c r="AU629" i="14"/>
  <c r="AS561" i="14"/>
  <c r="AU487" i="14"/>
  <c r="AU663" i="14"/>
  <c r="AT529" i="14"/>
  <c r="AT663" i="14"/>
  <c r="AU542" i="14"/>
  <c r="AT707" i="14"/>
  <c r="AU620" i="14"/>
  <c r="AU566" i="14"/>
  <c r="AU686" i="14"/>
  <c r="AT620" i="14"/>
  <c r="AT568" i="14"/>
  <c r="AU525" i="14"/>
  <c r="AU483" i="14"/>
  <c r="AU441" i="14"/>
  <c r="AU393" i="14"/>
  <c r="AU351" i="14"/>
  <c r="AT313" i="14"/>
  <c r="AT299" i="14"/>
  <c r="AT285" i="14"/>
  <c r="AT269" i="14"/>
  <c r="AT255" i="14"/>
  <c r="AT241" i="14"/>
  <c r="AT227" i="14"/>
  <c r="AT213" i="14"/>
  <c r="AT197" i="14"/>
  <c r="AT183" i="14"/>
  <c r="AT766" i="14"/>
  <c r="AS658" i="14"/>
  <c r="AU579" i="14"/>
  <c r="AT483" i="14"/>
  <c r="AU697" i="14"/>
  <c r="AT579" i="14"/>
  <c r="AU526" i="14"/>
  <c r="AU494" i="14"/>
  <c r="AS407" i="14"/>
  <c r="AT358" i="14"/>
  <c r="AS306" i="14"/>
  <c r="AS250" i="14"/>
  <c r="AS194" i="14"/>
  <c r="AT109" i="14"/>
  <c r="AS33" i="14"/>
  <c r="AT512" i="14"/>
  <c r="AS424" i="14"/>
  <c r="AT343" i="14"/>
  <c r="AU527" i="14"/>
  <c r="AU356" i="14"/>
  <c r="AT508" i="14"/>
  <c r="AU413" i="14"/>
  <c r="AU364" i="14"/>
  <c r="AT734" i="14"/>
  <c r="AT451" i="14"/>
  <c r="AS387" i="14"/>
  <c r="AT336" i="14"/>
  <c r="AT550" i="14"/>
  <c r="AT447" i="14"/>
  <c r="AS418" i="14"/>
  <c r="AS346" i="14"/>
  <c r="AU284" i="14"/>
  <c r="AT498" i="14"/>
  <c r="AS429" i="14"/>
  <c r="AS331" i="14"/>
  <c r="AS272" i="14"/>
  <c r="AU644" i="14"/>
  <c r="AT416" i="14"/>
  <c r="AT375" i="14"/>
  <c r="AU329" i="14"/>
  <c r="AU149" i="14"/>
  <c r="AU113" i="14"/>
  <c r="AU77" i="14"/>
  <c r="AU37" i="14"/>
  <c r="AT751" i="14"/>
  <c r="AT480" i="14"/>
  <c r="AS383" i="14"/>
  <c r="AS339" i="14"/>
  <c r="AU297" i="14"/>
  <c r="AT654" i="14"/>
  <c r="AT469" i="14"/>
  <c r="AS352" i="14"/>
  <c r="AS293" i="14"/>
  <c r="AU533" i="14"/>
  <c r="AU386" i="14"/>
  <c r="AS245" i="14"/>
  <c r="AT159" i="14"/>
  <c r="AT87" i="14"/>
  <c r="AU120" i="14"/>
  <c r="AU55" i="14"/>
  <c r="AS2502" i="14"/>
  <c r="AS2314" i="14"/>
  <c r="AS2090" i="14"/>
  <c r="AU2033" i="14"/>
  <c r="AT1647" i="14"/>
  <c r="AS1756" i="14"/>
  <c r="AU1960" i="14"/>
  <c r="AT1781" i="14"/>
  <c r="AT1894" i="14"/>
  <c r="AS1863" i="14"/>
  <c r="AU1720" i="14"/>
  <c r="AU1531" i="14"/>
  <c r="AS1760" i="14"/>
  <c r="AT1534" i="14"/>
  <c r="AT2383" i="14"/>
  <c r="AU1723" i="14"/>
  <c r="AS1634" i="14"/>
  <c r="AT1620" i="14"/>
  <c r="AU1550" i="14"/>
  <c r="AS1571" i="14"/>
  <c r="AT1515" i="14"/>
  <c r="AS1363" i="14"/>
  <c r="AS1543" i="14"/>
  <c r="AS1583" i="14"/>
  <c r="AU1301" i="14"/>
  <c r="AU1349" i="14"/>
  <c r="AT1144" i="14"/>
  <c r="AU1175" i="14"/>
  <c r="AS1281" i="14"/>
  <c r="AS1296" i="14"/>
  <c r="AS1330" i="14"/>
  <c r="AT1108" i="14"/>
  <c r="AT1195" i="14"/>
  <c r="AU1247" i="14"/>
  <c r="AS1247" i="14"/>
  <c r="AS1051" i="14"/>
  <c r="AS1159" i="14"/>
  <c r="AT983" i="14"/>
  <c r="AT749" i="14"/>
  <c r="AU1209" i="14"/>
  <c r="AT1177" i="14"/>
  <c r="AS1163" i="14"/>
  <c r="AU1153" i="14"/>
  <c r="AT1139" i="14"/>
  <c r="AU1095" i="14"/>
  <c r="AU987" i="14"/>
  <c r="AU885" i="14"/>
  <c r="AS806" i="14"/>
  <c r="AT1125" i="14"/>
  <c r="AS1032" i="14"/>
  <c r="AU1184" i="14"/>
  <c r="AS999" i="14"/>
  <c r="AS1306" i="14"/>
  <c r="AT1029" i="14"/>
  <c r="AT936" i="14"/>
  <c r="AU841" i="14"/>
  <c r="AU1047" i="14"/>
  <c r="AS976" i="14"/>
  <c r="AT844" i="14"/>
  <c r="AT708" i="14"/>
  <c r="AU884" i="14"/>
  <c r="AS945" i="14"/>
  <c r="AT987" i="14"/>
  <c r="AS1038" i="14"/>
  <c r="AU876" i="14"/>
  <c r="AS942" i="14"/>
  <c r="AT1111" i="14"/>
  <c r="AU890" i="14"/>
  <c r="AU760" i="14"/>
  <c r="AT979" i="14"/>
  <c r="AS841" i="14"/>
  <c r="AU730" i="14"/>
  <c r="AS685" i="14"/>
  <c r="AT986" i="14"/>
  <c r="AT831" i="14"/>
  <c r="AS906" i="14"/>
  <c r="AS981" i="14"/>
  <c r="AU773" i="14"/>
  <c r="AS721" i="14"/>
  <c r="AT635" i="14"/>
  <c r="AU776" i="14"/>
  <c r="AU636" i="14"/>
  <c r="AU582" i="14"/>
  <c r="AU854" i="14"/>
  <c r="AT832" i="14"/>
  <c r="AU816" i="14"/>
  <c r="AU774" i="14"/>
  <c r="AS792" i="14"/>
  <c r="AS753" i="14"/>
  <c r="AU762" i="14"/>
  <c r="AU639" i="14"/>
  <c r="AT533" i="14"/>
  <c r="AT389" i="14"/>
  <c r="AS14" i="14"/>
  <c r="AU456" i="14"/>
  <c r="AU561" i="14"/>
  <c r="AU797" i="14"/>
  <c r="AT619" i="14"/>
  <c r="AT816" i="14"/>
  <c r="AS624" i="14"/>
  <c r="AT558" i="14"/>
  <c r="AS486" i="14"/>
  <c r="AS652" i="14"/>
  <c r="AT523" i="14"/>
  <c r="AU661" i="14"/>
  <c r="AS541" i="14"/>
  <c r="AS704" i="14"/>
  <c r="AT612" i="14"/>
  <c r="AT562" i="14"/>
  <c r="AU680" i="14"/>
  <c r="AU617" i="14"/>
  <c r="AT566" i="14"/>
  <c r="AS524" i="14"/>
  <c r="AS482" i="14"/>
  <c r="AS440" i="14"/>
  <c r="AS392" i="14"/>
  <c r="AS350" i="14"/>
  <c r="AT312" i="14"/>
  <c r="AT298" i="14"/>
  <c r="AT284" i="14"/>
  <c r="AT268" i="14"/>
  <c r="AT254" i="14"/>
  <c r="AT240" i="14"/>
  <c r="AT226" i="14"/>
  <c r="AT212" i="14"/>
  <c r="AT196" i="14"/>
  <c r="AT182" i="14"/>
  <c r="AS742" i="14"/>
  <c r="AS656" i="14"/>
  <c r="AS568" i="14"/>
  <c r="AT477" i="14"/>
  <c r="AS694" i="14"/>
  <c r="AU577" i="14"/>
  <c r="AS525" i="14"/>
  <c r="AU488" i="14"/>
  <c r="AT402" i="14"/>
  <c r="AS353" i="14"/>
  <c r="AS302" i="14"/>
  <c r="AS246" i="14"/>
  <c r="AS190" i="14"/>
  <c r="AT103" i="14"/>
  <c r="AT31" i="14"/>
  <c r="AT500" i="14"/>
  <c r="AS420" i="14"/>
  <c r="AS340" i="14"/>
  <c r="AT516" i="14"/>
  <c r="AS343" i="14"/>
  <c r="AS507" i="14"/>
  <c r="AT410" i="14"/>
  <c r="AU359" i="14"/>
  <c r="AT709" i="14"/>
  <c r="AT445" i="14"/>
  <c r="AU385" i="14"/>
  <c r="AS333" i="14"/>
  <c r="AT532" i="14"/>
  <c r="AS445" i="14"/>
  <c r="AS408" i="14"/>
  <c r="AS336" i="14"/>
  <c r="AU280" i="14"/>
  <c r="AT492" i="14"/>
  <c r="AS423" i="14"/>
  <c r="AU326" i="14"/>
  <c r="AS268" i="14"/>
  <c r="AS631" i="14"/>
  <c r="AU414" i="14"/>
  <c r="AU370" i="14"/>
  <c r="AT326" i="14"/>
  <c r="AS148" i="14"/>
  <c r="AT2074" i="14"/>
  <c r="AS2125" i="14"/>
  <c r="AU1823" i="14"/>
  <c r="AT1920" i="14"/>
  <c r="AT1753" i="14"/>
  <c r="AU1654" i="14"/>
  <c r="AT1700" i="14"/>
  <c r="AU1754" i="14"/>
  <c r="AT1559" i="14"/>
  <c r="AT1629" i="14"/>
  <c r="AT1631" i="14"/>
  <c r="AU1562" i="14"/>
  <c r="AS1547" i="14"/>
  <c r="AS1589" i="14"/>
  <c r="AU1286" i="14"/>
  <c r="AS1156" i="14"/>
  <c r="AT1279" i="14"/>
  <c r="AT1283" i="14"/>
  <c r="AU1338" i="14"/>
  <c r="AS1221" i="14"/>
  <c r="AT1246" i="14"/>
  <c r="AT887" i="14"/>
  <c r="AS1202" i="14"/>
  <c r="AT1063" i="14"/>
  <c r="AT1074" i="14"/>
  <c r="AT1051" i="14"/>
  <c r="AS884" i="14"/>
  <c r="AU1240" i="14"/>
  <c r="AU1004" i="14"/>
  <c r="AU1026" i="14"/>
  <c r="AU990" i="14"/>
  <c r="AU895" i="14"/>
  <c r="AT1098" i="14"/>
  <c r="AU842" i="14"/>
  <c r="AS957" i="14"/>
  <c r="AU886" i="14"/>
  <c r="AT1016" i="14"/>
  <c r="AS1016" i="14"/>
  <c r="AT956" i="14"/>
  <c r="AT729" i="14"/>
  <c r="AS814" i="14"/>
  <c r="AS705" i="14"/>
  <c r="AT939" i="14"/>
  <c r="AU974" i="14"/>
  <c r="AS948" i="14"/>
  <c r="AT745" i="14"/>
  <c r="AT587" i="14"/>
  <c r="AU675" i="14"/>
  <c r="AT889" i="14"/>
  <c r="AU794" i="14"/>
  <c r="AS775" i="14"/>
  <c r="AS746" i="14"/>
  <c r="AS774" i="14"/>
  <c r="AT748" i="14"/>
  <c r="AU567" i="14"/>
  <c r="AT425" i="14"/>
  <c r="AS533" i="14"/>
  <c r="AT657" i="14"/>
  <c r="AS443" i="14"/>
  <c r="AS585" i="14"/>
  <c r="AT668" i="14"/>
  <c r="AS570" i="14"/>
  <c r="AT756" i="14"/>
  <c r="AS580" i="14"/>
  <c r="AU707" i="14"/>
  <c r="AS523" i="14"/>
  <c r="AS645" i="14"/>
  <c r="AT571" i="14"/>
  <c r="AT656" i="14"/>
  <c r="AU599" i="14"/>
  <c r="AU537" i="14"/>
  <c r="AU489" i="14"/>
  <c r="AU429" i="14"/>
  <c r="AU381" i="14"/>
  <c r="AU333" i="14"/>
  <c r="AT303" i="14"/>
  <c r="AT287" i="14"/>
  <c r="AT267" i="14"/>
  <c r="AT251" i="14"/>
  <c r="AT233" i="14"/>
  <c r="AT217" i="14"/>
  <c r="AT201" i="14"/>
  <c r="AT181" i="14"/>
  <c r="AT736" i="14"/>
  <c r="AU615" i="14"/>
  <c r="AT519" i="14"/>
  <c r="AU703" i="14"/>
  <c r="AS563" i="14"/>
  <c r="AT664" i="14"/>
  <c r="AT442" i="14"/>
  <c r="AU379" i="14"/>
  <c r="AS314" i="14"/>
  <c r="AS242" i="14"/>
  <c r="AT169" i="14"/>
  <c r="AT73" i="14"/>
  <c r="AT582" i="14"/>
  <c r="AS436" i="14"/>
  <c r="AS322" i="14"/>
  <c r="AU478" i="14"/>
  <c r="AU662" i="14"/>
  <c r="AU439" i="14"/>
  <c r="AU372" i="14"/>
  <c r="AT662" i="14"/>
  <c r="AT427" i="14"/>
  <c r="AS359" i="14"/>
  <c r="AU659" i="14"/>
  <c r="AU455" i="14"/>
  <c r="AT403" i="14"/>
  <c r="AS318" i="14"/>
  <c r="AT577" i="14"/>
  <c r="AS453" i="14"/>
  <c r="AS349" i="14"/>
  <c r="AS264" i="14"/>
  <c r="AS577" i="14"/>
  <c r="AU396" i="14"/>
  <c r="AT344" i="14"/>
  <c r="AU155" i="14"/>
  <c r="AS112" i="14"/>
  <c r="AU71" i="14"/>
  <c r="AS23" i="14"/>
  <c r="AT590" i="14"/>
  <c r="AU409" i="14"/>
  <c r="AT360" i="14"/>
  <c r="AT316" i="14"/>
  <c r="AU265" i="14"/>
  <c r="AT484" i="14"/>
  <c r="AS360" i="14"/>
  <c r="AS297" i="14"/>
  <c r="AS502" i="14"/>
  <c r="AU330" i="14"/>
  <c r="AU218" i="14"/>
  <c r="AS138" i="14"/>
  <c r="AS56" i="14"/>
  <c r="AU154" i="14"/>
  <c r="AS29" i="14"/>
  <c r="AS432" i="14"/>
  <c r="AU239" i="14"/>
  <c r="AU82" i="14"/>
  <c r="AS291" i="14"/>
  <c r="AS183" i="14"/>
  <c r="AT136" i="14"/>
  <c r="AU294" i="14"/>
  <c r="AT152" i="14"/>
  <c r="AU111" i="14"/>
  <c r="AU248" i="14"/>
  <c r="AS179" i="14"/>
  <c r="AT111" i="14"/>
  <c r="AU263" i="14"/>
  <c r="AS177" i="14"/>
  <c r="AU442" i="14"/>
  <c r="AS279" i="14"/>
  <c r="AS199" i="14"/>
  <c r="AU145" i="14"/>
  <c r="AU335" i="14"/>
  <c r="AU221" i="14"/>
  <c r="AT158" i="14"/>
  <c r="AU117" i="14"/>
  <c r="AS73" i="14"/>
  <c r="AU16" i="14"/>
  <c r="AU440" i="14"/>
  <c r="AS219" i="14"/>
  <c r="AS150" i="14"/>
  <c r="AT440" i="14"/>
  <c r="AS193" i="14"/>
  <c r="AS526" i="14"/>
  <c r="AS243" i="14"/>
  <c r="AU169" i="14"/>
  <c r="AT37" i="14"/>
  <c r="AS97" i="14"/>
  <c r="AT88" i="14"/>
  <c r="AT46" i="14"/>
  <c r="AU42" i="14"/>
  <c r="AT27" i="14"/>
  <c r="AT26" i="14"/>
  <c r="AT64" i="14"/>
  <c r="AT112" i="14"/>
  <c r="AU2374" i="14"/>
  <c r="AU1929" i="14"/>
  <c r="AS1684" i="14"/>
  <c r="AT1880" i="14"/>
  <c r="AS1740" i="14"/>
  <c r="AU1847" i="14"/>
  <c r="AT1824" i="14"/>
  <c r="AS1737" i="14"/>
  <c r="AS1555" i="14"/>
  <c r="AU1613" i="14"/>
  <c r="AS1627" i="14"/>
  <c r="AT1522" i="14"/>
  <c r="AU1538" i="14"/>
  <c r="AU1555" i="14"/>
  <c r="AU1273" i="14"/>
  <c r="AU1139" i="14"/>
  <c r="AS1304" i="14"/>
  <c r="AU1275" i="14"/>
  <c r="AS1231" i="14"/>
  <c r="AS1203" i="14"/>
  <c r="AU1244" i="14"/>
  <c r="AT881" i="14"/>
  <c r="AT1200" i="14"/>
  <c r="AT1151" i="14"/>
  <c r="AT1035" i="14"/>
  <c r="AU1049" i="14"/>
  <c r="AU879" i="14"/>
  <c r="AT1193" i="14"/>
  <c r="AS955" i="14"/>
  <c r="AT1021" i="14"/>
  <c r="AU1024" i="14"/>
  <c r="AT892" i="14"/>
  <c r="AT1093" i="14"/>
  <c r="AT805" i="14"/>
  <c r="AS910" i="14"/>
  <c r="AT884" i="14"/>
  <c r="AT975" i="14"/>
  <c r="AU937" i="14"/>
  <c r="AU944" i="14"/>
  <c r="AT723" i="14"/>
  <c r="AT804" i="14"/>
  <c r="AS693" i="14"/>
  <c r="AT932" i="14"/>
  <c r="AT948" i="14"/>
  <c r="AU943" i="14"/>
  <c r="AS731" i="14"/>
  <c r="AT581" i="14"/>
  <c r="AU660" i="14"/>
  <c r="AS882" i="14"/>
  <c r="AU779" i="14"/>
  <c r="AT772" i="14"/>
  <c r="AS822" i="14"/>
  <c r="AU737" i="14"/>
  <c r="AU745" i="14"/>
  <c r="AS564" i="14"/>
  <c r="AT383" i="14"/>
  <c r="AS503" i="14"/>
  <c r="AU655" i="14"/>
  <c r="AS778" i="14"/>
  <c r="AT583" i="14"/>
  <c r="AT652" i="14"/>
  <c r="AU535" i="14"/>
  <c r="AU749" i="14"/>
  <c r="AS578" i="14"/>
  <c r="AT645" i="14"/>
  <c r="AS511" i="14"/>
  <c r="AT643" i="14"/>
  <c r="AT559" i="14"/>
  <c r="AU653" i="14"/>
  <c r="AS594" i="14"/>
  <c r="AS536" i="14"/>
  <c r="AS488" i="14"/>
  <c r="AS428" i="14"/>
  <c r="AS380" i="14"/>
  <c r="AS332" i="14"/>
  <c r="AT302" i="14"/>
  <c r="AT286" i="14"/>
  <c r="AT266" i="14"/>
  <c r="AT250" i="14"/>
  <c r="AT232" i="14"/>
  <c r="AT216" i="14"/>
  <c r="AT200" i="14"/>
  <c r="AT180" i="14"/>
  <c r="AT727" i="14"/>
  <c r="AS604" i="14"/>
  <c r="AT513" i="14"/>
  <c r="AS700" i="14"/>
  <c r="AU560" i="14"/>
  <c r="AT626" i="14"/>
  <c r="AT436" i="14"/>
  <c r="AT376" i="14"/>
  <c r="AS310" i="14"/>
  <c r="AS238" i="14"/>
  <c r="AT163" i="14"/>
  <c r="AT67" i="14"/>
  <c r="AU569" i="14"/>
  <c r="AS430" i="14"/>
  <c r="AS761" i="14"/>
  <c r="AS471" i="14"/>
  <c r="AS649" i="14"/>
  <c r="AU433" i="14"/>
  <c r="AT369" i="14"/>
  <c r="AT646" i="14"/>
  <c r="AU421" i="14"/>
  <c r="AT354" i="14"/>
  <c r="AT618" i="14"/>
  <c r="AT453" i="14"/>
  <c r="AS400" i="14"/>
  <c r="AU312" i="14"/>
  <c r="AT564" i="14"/>
  <c r="AS447" i="14"/>
  <c r="AU344" i="14"/>
  <c r="AS260" i="14"/>
  <c r="AU574" i="14"/>
  <c r="AT393" i="14"/>
  <c r="AU342" i="14"/>
  <c r="AS154" i="14"/>
  <c r="AU107" i="14"/>
  <c r="AS70" i="14"/>
  <c r="AS19" i="14"/>
  <c r="AT574" i="14"/>
  <c r="AT406" i="14"/>
  <c r="AS357" i="14"/>
  <c r="AU313" i="14"/>
  <c r="AU249" i="14"/>
  <c r="AS480" i="14"/>
  <c r="AT355" i="14"/>
  <c r="AS289" i="14"/>
  <c r="AS489" i="14"/>
  <c r="AT327" i="14"/>
  <c r="AU202" i="14"/>
  <c r="AS128" i="14"/>
  <c r="AT52" i="14"/>
  <c r="AS141" i="14"/>
  <c r="AT24" i="14"/>
  <c r="AS426" i="14"/>
  <c r="AU236" i="14"/>
  <c r="AU64" i="14"/>
  <c r="AS281" i="14"/>
  <c r="AU181" i="14"/>
  <c r="AU134" i="14"/>
  <c r="AU282" i="14"/>
  <c r="AS149" i="14"/>
  <c r="AT108" i="14"/>
  <c r="AS241" i="14"/>
  <c r="AU177" i="14"/>
  <c r="AS108" i="14"/>
  <c r="AU255" i="14"/>
  <c r="AU175" i="14"/>
  <c r="AU436" i="14"/>
  <c r="AU278" i="14"/>
  <c r="AU197" i="14"/>
  <c r="AT142" i="14"/>
  <c r="AT332" i="14"/>
  <c r="AU219" i="14"/>
  <c r="AS155" i="14"/>
  <c r="AT114" i="14"/>
  <c r="AT68" i="14"/>
  <c r="AT14" i="14"/>
  <c r="AU434" i="14"/>
  <c r="AS212" i="14"/>
  <c r="AS140" i="14"/>
  <c r="AT434" i="14"/>
  <c r="AU191" i="14"/>
  <c r="AU404" i="14"/>
  <c r="AS240" i="14"/>
  <c r="AT166" i="14"/>
  <c r="AS103" i="14"/>
  <c r="AU94" i="14"/>
  <c r="AU54" i="14"/>
  <c r="AT125" i="14"/>
  <c r="AS2498" i="14"/>
  <c r="AU2244" i="14"/>
  <c r="AU1982" i="14"/>
  <c r="AT2066" i="14"/>
  <c r="AT1867" i="14"/>
  <c r="AT1681" i="14"/>
  <c r="AU1797" i="14"/>
  <c r="AU1905" i="14"/>
  <c r="AS1725" i="14"/>
  <c r="AS1548" i="14"/>
  <c r="AU1682" i="14"/>
  <c r="AS1598" i="14"/>
  <c r="AT1351" i="14"/>
  <c r="AT1512" i="14"/>
  <c r="AU1343" i="14"/>
  <c r="AS1270" i="14"/>
  <c r="AS1325" i="14"/>
  <c r="AU1290" i="14"/>
  <c r="AT1238" i="14"/>
  <c r="AS1213" i="14"/>
  <c r="AU1178" i="14"/>
  <c r="AS1114" i="14"/>
  <c r="AT875" i="14"/>
  <c r="AT1173" i="14"/>
  <c r="AU1130" i="14"/>
  <c r="AS1031" i="14"/>
  <c r="AT1046" i="14"/>
  <c r="AS878" i="14"/>
  <c r="AS1123" i="14"/>
  <c r="AS919" i="14"/>
  <c r="AS1002" i="14"/>
  <c r="AU1020" i="14"/>
  <c r="AT882" i="14"/>
  <c r="AS1080" i="14"/>
  <c r="AU803" i="14"/>
  <c r="AS877" i="14"/>
  <c r="AU872" i="14"/>
  <c r="AT942" i="14"/>
  <c r="AU916" i="14"/>
  <c r="AT937" i="14"/>
  <c r="AT717" i="14"/>
  <c r="AU800" i="14"/>
  <c r="AS691" i="14"/>
  <c r="AS925" i="14"/>
  <c r="AT927" i="14"/>
  <c r="AU936" i="14"/>
  <c r="AS727" i="14"/>
  <c r="AT575" i="14"/>
  <c r="AU654" i="14"/>
  <c r="AT868" i="14"/>
  <c r="AT747" i="14"/>
  <c r="AU769" i="14"/>
  <c r="AU815" i="14"/>
  <c r="AU725" i="14"/>
  <c r="AT715" i="14"/>
  <c r="AU557" i="14"/>
  <c r="AT359" i="14"/>
  <c r="AS497" i="14"/>
  <c r="AT639" i="14"/>
  <c r="AT718" i="14"/>
  <c r="AU580" i="14"/>
  <c r="AT650" i="14"/>
  <c r="AS534" i="14"/>
  <c r="AU738" i="14"/>
  <c r="AU573" i="14"/>
  <c r="AU643" i="14"/>
  <c r="AU506" i="14"/>
  <c r="AU640" i="14"/>
  <c r="AT554" i="14"/>
  <c r="AS648" i="14"/>
  <c r="AS589" i="14"/>
  <c r="AU531" i="14"/>
  <c r="AU477" i="14"/>
  <c r="AU423" i="14"/>
  <c r="AU375" i="14"/>
  <c r="AU321" i="14"/>
  <c r="AT301" i="14"/>
  <c r="AT281" i="14"/>
  <c r="AT265" i="14"/>
  <c r="AT249" i="14"/>
  <c r="AT231" i="14"/>
  <c r="AT215" i="14"/>
  <c r="AT195" i="14"/>
  <c r="AT179" i="14"/>
  <c r="AT706" i="14"/>
  <c r="AS602" i="14"/>
  <c r="AT507" i="14"/>
  <c r="AU682" i="14"/>
  <c r="AU556" i="14"/>
  <c r="AT610" i="14"/>
  <c r="AT430" i="14"/>
  <c r="AS363" i="14"/>
  <c r="AS298" i="14"/>
  <c r="AS226" i="14"/>
  <c r="AT157" i="14"/>
  <c r="AT61" i="14"/>
  <c r="AT556" i="14"/>
  <c r="AT415" i="14"/>
  <c r="AS724" i="14"/>
  <c r="AS468" i="14"/>
  <c r="AS595" i="14"/>
  <c r="AU427" i="14"/>
  <c r="AT351" i="14"/>
  <c r="AT608" i="14"/>
  <c r="AT418" i="14"/>
  <c r="AS351" i="14"/>
  <c r="AU605" i="14"/>
  <c r="AU443" i="14"/>
  <c r="AS390" i="14"/>
  <c r="AU308" i="14"/>
  <c r="AS550" i="14"/>
  <c r="AS441" i="14"/>
  <c r="AS312" i="14"/>
  <c r="AS256" i="14"/>
  <c r="AU503" i="14"/>
  <c r="AU388" i="14"/>
  <c r="AT339" i="14"/>
  <c r="AU143" i="14"/>
  <c r="AS106" i="14"/>
  <c r="AU65" i="14"/>
  <c r="AS18" i="14"/>
  <c r="AU521" i="14"/>
  <c r="AS401" i="14"/>
  <c r="AU355" i="14"/>
  <c r="AU309" i="14"/>
  <c r="AU241" i="14"/>
  <c r="AU476" i="14"/>
  <c r="AS342" i="14"/>
  <c r="AS285" i="14"/>
  <c r="AS484" i="14"/>
  <c r="AS275" i="14"/>
  <c r="AS200" i="14"/>
  <c r="AT123" i="14"/>
  <c r="AS48" i="14"/>
  <c r="AU136" i="14"/>
  <c r="AS20" i="14"/>
  <c r="AU389" i="14"/>
  <c r="AU229" i="14"/>
  <c r="AS17" i="14"/>
  <c r="AS239" i="14"/>
  <c r="AT172" i="14"/>
  <c r="AT131" i="14"/>
  <c r="AU222" i="14"/>
  <c r="AU147" i="14"/>
  <c r="AU551" i="14"/>
  <c r="AU238" i="14"/>
  <c r="AS170" i="14"/>
  <c r="AS651" i="14"/>
  <c r="AU244" i="14"/>
  <c r="AS165" i="14"/>
  <c r="AU430" i="14"/>
  <c r="AS271" i="14"/>
  <c r="AS188" i="14"/>
  <c r="AU140" i="14"/>
  <c r="AU314" i="14"/>
  <c r="AU212" i="14"/>
  <c r="AU153" i="14"/>
  <c r="AS109" i="14"/>
  <c r="AS65" i="14"/>
  <c r="AT13" i="14"/>
  <c r="AU428" i="14"/>
  <c r="AS205" i="14"/>
  <c r="AT135" i="14"/>
  <c r="AT428" i="14"/>
  <c r="AU180" i="14"/>
  <c r="AS373" i="14"/>
  <c r="AU232" i="14"/>
  <c r="AU164" i="14"/>
  <c r="AU97" i="14"/>
  <c r="AS28" i="14"/>
  <c r="AU50" i="14"/>
  <c r="AU57" i="14"/>
  <c r="AU104" i="14"/>
  <c r="AU70" i="14"/>
  <c r="AT128" i="14"/>
  <c r="AS2519" i="14"/>
  <c r="AT2077" i="14"/>
  <c r="AT2020" i="14"/>
  <c r="AU2047" i="14"/>
  <c r="AU1768" i="14"/>
  <c r="AU2003" i="14"/>
  <c r="AS1789" i="14"/>
  <c r="AT1792" i="14"/>
  <c r="AS1717" i="14"/>
  <c r="AU1543" i="14"/>
  <c r="AS1615" i="14"/>
  <c r="AS1642" i="14"/>
  <c r="AT1345" i="14"/>
  <c r="AS1529" i="14"/>
  <c r="AT1356" i="14"/>
  <c r="AT1204" i="14"/>
  <c r="AS1316" i="14"/>
  <c r="AU1287" i="14"/>
  <c r="AT1102" i="14"/>
  <c r="AU1208" i="14"/>
  <c r="AS1131" i="14"/>
  <c r="AT1109" i="14"/>
  <c r="AT851" i="14"/>
  <c r="AT1154" i="14"/>
  <c r="AT1107" i="14"/>
  <c r="AU1051" i="14"/>
  <c r="AU1041" i="14"/>
  <c r="AU861" i="14"/>
  <c r="AU1116" i="14"/>
  <c r="AU914" i="14"/>
  <c r="AT997" i="14"/>
  <c r="AU1012" i="14"/>
  <c r="AT838" i="14"/>
  <c r="AT1014" i="14"/>
  <c r="AS784" i="14"/>
  <c r="AS870" i="14"/>
  <c r="AT865" i="14"/>
  <c r="AS940" i="14"/>
  <c r="AT909" i="14"/>
  <c r="AS853" i="14"/>
  <c r="AT711" i="14"/>
  <c r="AT798" i="14"/>
  <c r="AS684" i="14"/>
  <c r="AT913" i="14"/>
  <c r="AU901" i="14"/>
  <c r="AU922" i="14"/>
  <c r="AS719" i="14"/>
  <c r="AT569" i="14"/>
  <c r="AS635" i="14"/>
  <c r="AS831" i="14"/>
  <c r="AU830" i="14"/>
  <c r="AU751" i="14"/>
  <c r="AT811" i="14"/>
  <c r="AU721" i="14"/>
  <c r="AU714" i="14"/>
  <c r="AT551" i="14"/>
  <c r="AT353" i="14"/>
  <c r="AU492" i="14"/>
  <c r="AU637" i="14"/>
  <c r="AU681" i="14"/>
  <c r="AU578" i="14"/>
  <c r="AU647" i="14"/>
  <c r="AU529" i="14"/>
  <c r="AT731" i="14"/>
  <c r="AS558" i="14"/>
  <c r="AT627" i="14"/>
  <c r="AS505" i="14"/>
  <c r="AU638" i="14"/>
  <c r="AT548" i="14"/>
  <c r="AS643" i="14"/>
  <c r="AT586" i="14"/>
  <c r="AS530" i="14"/>
  <c r="AS476" i="14"/>
  <c r="AS422" i="14"/>
  <c r="AS374" i="14"/>
  <c r="AS320" i="14"/>
  <c r="AT300" i="14"/>
  <c r="AT280" i="14"/>
  <c r="AT264" i="14"/>
  <c r="AT248" i="14"/>
  <c r="AT230" i="14"/>
  <c r="AT214" i="14"/>
  <c r="AT194" i="14"/>
  <c r="AT178" i="14"/>
  <c r="AT700" i="14"/>
  <c r="AU597" i="14"/>
  <c r="AT501" i="14"/>
  <c r="AU676" i="14"/>
  <c r="AS555" i="14"/>
  <c r="AT572" i="14"/>
  <c r="AT424" i="14"/>
  <c r="AU361" i="14"/>
  <c r="AS294" i="14"/>
  <c r="AS222" i="14"/>
  <c r="AT151" i="14"/>
  <c r="AT55" i="14"/>
  <c r="AT538" i="14"/>
  <c r="AS412" i="14"/>
  <c r="AT649" i="14"/>
  <c r="AS415" i="14"/>
  <c r="AU592" i="14"/>
  <c r="AU418" i="14"/>
  <c r="AU346" i="14"/>
  <c r="AT592" i="14"/>
  <c r="AS413" i="14"/>
  <c r="AU349" i="14"/>
  <c r="AU564" i="14"/>
  <c r="AT441" i="14"/>
  <c r="AT385" i="14"/>
  <c r="AU304" i="14"/>
  <c r="AU539" i="14"/>
  <c r="AS435" i="14"/>
  <c r="AS308" i="14"/>
  <c r="AS252" i="14"/>
  <c r="AU497" i="14"/>
  <c r="AU383" i="14"/>
  <c r="AU334" i="14"/>
  <c r="AS142" i="14"/>
  <c r="AU101" i="14"/>
  <c r="AS64" i="14"/>
  <c r="AU17" i="14"/>
  <c r="AT504" i="14"/>
  <c r="AT396" i="14"/>
  <c r="AT352" i="14"/>
  <c r="AU305" i="14"/>
  <c r="AU691" i="14"/>
  <c r="AS414" i="14"/>
  <c r="AT337" i="14"/>
  <c r="AU702" i="14"/>
  <c r="AT476" i="14"/>
  <c r="AU274" i="14"/>
  <c r="AU198" i="14"/>
  <c r="AS120" i="14"/>
  <c r="AS43" i="14"/>
  <c r="AU118" i="14"/>
  <c r="AT113" i="14"/>
  <c r="AT386" i="14"/>
  <c r="AU227" i="14"/>
  <c r="AU116" i="14"/>
  <c r="AS236" i="14"/>
  <c r="AU170" i="14"/>
  <c r="AU126" i="14"/>
  <c r="AU206" i="14"/>
  <c r="AT144" i="14"/>
  <c r="AS495" i="14"/>
  <c r="AU233" i="14"/>
  <c r="AT165" i="14"/>
  <c r="AT514" i="14"/>
  <c r="AS233" i="14"/>
  <c r="AU160" i="14"/>
  <c r="AU424" i="14"/>
  <c r="AU270" i="14"/>
  <c r="AU186" i="14"/>
  <c r="AT137" i="14"/>
  <c r="AU298" i="14"/>
  <c r="AU205" i="14"/>
  <c r="AT150" i="14"/>
  <c r="AT104" i="14"/>
  <c r="AU63" i="14"/>
  <c r="AS597" i="14"/>
  <c r="AU422" i="14"/>
  <c r="AS203" i="14"/>
  <c r="AS132" i="14"/>
  <c r="AT422" i="14"/>
  <c r="AS171" i="14"/>
  <c r="AU348" i="14"/>
  <c r="AU225" i="14"/>
  <c r="AT161" i="14"/>
  <c r="AS51" i="14"/>
  <c r="AT100" i="14"/>
  <c r="AS61" i="14"/>
  <c r="AT41" i="14"/>
  <c r="AU73" i="14"/>
  <c r="AT89" i="14"/>
  <c r="AS133" i="14"/>
  <c r="AS2406" i="14"/>
  <c r="AT1973" i="14"/>
  <c r="AS1922" i="14"/>
  <c r="AU1930" i="14"/>
  <c r="AU1750" i="14"/>
  <c r="AT1769" i="14"/>
  <c r="AT1661" i="14"/>
  <c r="AU1676" i="14"/>
  <c r="AU1764" i="14"/>
  <c r="AT1703" i="14"/>
  <c r="AU1612" i="14"/>
  <c r="AT1587" i="14"/>
  <c r="AU1358" i="14"/>
  <c r="AU1299" i="14"/>
  <c r="AT1346" i="14"/>
  <c r="AS1305" i="14"/>
  <c r="AT1299" i="14"/>
  <c r="AU1268" i="14"/>
  <c r="AS1348" i="14"/>
  <c r="AS1226" i="14"/>
  <c r="AS1126" i="14"/>
  <c r="AU1104" i="14"/>
  <c r="AU1201" i="14"/>
  <c r="AU1063" i="14"/>
  <c r="AS1076" i="14"/>
  <c r="AS1235" i="14"/>
  <c r="AS986" i="14"/>
  <c r="AU849" i="14"/>
  <c r="AS1082" i="14"/>
  <c r="AS1011" i="14"/>
  <c r="AT1041" i="14"/>
  <c r="AT990" i="14"/>
  <c r="AT810" i="14"/>
  <c r="AS971" i="14"/>
  <c r="AS773" i="14"/>
  <c r="AS1059" i="14"/>
  <c r="AU942" i="14"/>
  <c r="AU930" i="14"/>
  <c r="AS895" i="14"/>
  <c r="AS847" i="14"/>
  <c r="AS972" i="14"/>
  <c r="AU772" i="14"/>
  <c r="AS682" i="14"/>
  <c r="AS904" i="14"/>
  <c r="AS892" i="14"/>
  <c r="AU908" i="14"/>
  <c r="AS709" i="14"/>
  <c r="AT557" i="14"/>
  <c r="AS629" i="14"/>
  <c r="AS827" i="14"/>
  <c r="AT826" i="14"/>
  <c r="AT742" i="14"/>
  <c r="AS768" i="14"/>
  <c r="AU715" i="14"/>
  <c r="AT678" i="14"/>
  <c r="AT485" i="14"/>
  <c r="AT341" i="14"/>
  <c r="AS485" i="14"/>
  <c r="AU552" i="14"/>
  <c r="AT655" i="14"/>
  <c r="AS567" i="14"/>
  <c r="AT616" i="14"/>
  <c r="AU523" i="14"/>
  <c r="AU677" i="14"/>
  <c r="AT493" i="14"/>
  <c r="AT609" i="14"/>
  <c r="AU720" i="14"/>
  <c r="AT607" i="14"/>
  <c r="AT518" i="14"/>
  <c r="AT638" i="14"/>
  <c r="AS571" i="14"/>
  <c r="AS518" i="14"/>
  <c r="AS464" i="14"/>
  <c r="AS416" i="14"/>
  <c r="AS368" i="14"/>
  <c r="AT314" i="14"/>
  <c r="AT296" i="14"/>
  <c r="AT278" i="14"/>
  <c r="AT262" i="14"/>
  <c r="AT244" i="14"/>
  <c r="AT228" i="14"/>
  <c r="AT208" i="14"/>
  <c r="AT192" i="14"/>
  <c r="AT176" i="14"/>
  <c r="AT686" i="14"/>
  <c r="AS584" i="14"/>
  <c r="AT840" i="14"/>
  <c r="AU667" i="14"/>
  <c r="AS543" i="14"/>
  <c r="AU515" i="14"/>
  <c r="AS417" i="14"/>
  <c r="AS345" i="14"/>
  <c r="AS286" i="14"/>
  <c r="AS214" i="14"/>
  <c r="AT139" i="14"/>
  <c r="AS40" i="14"/>
  <c r="AT488" i="14"/>
  <c r="AS384" i="14"/>
  <c r="AS633" i="14"/>
  <c r="AS397" i="14"/>
  <c r="AU509" i="14"/>
  <c r="AT405" i="14"/>
  <c r="AT338" i="14"/>
  <c r="AT510" i="14"/>
  <c r="AT400" i="14"/>
  <c r="AS341" i="14"/>
  <c r="AS474" i="14"/>
  <c r="AU437" i="14"/>
  <c r="AS372" i="14"/>
  <c r="AU296" i="14"/>
  <c r="AS520" i="14"/>
  <c r="AU416" i="14"/>
  <c r="AS300" i="14"/>
  <c r="AU785" i="14"/>
  <c r="AU485" i="14"/>
  <c r="AU378" i="14"/>
  <c r="AT321" i="14"/>
  <c r="AS136" i="14"/>
  <c r="AU95" i="14"/>
  <c r="AS58" i="14"/>
  <c r="AU257" i="14"/>
  <c r="AU496" i="14"/>
  <c r="AU391" i="14"/>
  <c r="AT342" i="14"/>
  <c r="AU293" i="14"/>
  <c r="AT600" i="14"/>
  <c r="AS406" i="14"/>
  <c r="AS324" i="14"/>
  <c r="AT682" i="14"/>
  <c r="AT456" i="14"/>
  <c r="AU266" i="14"/>
  <c r="AU185" i="14"/>
  <c r="AT105" i="14"/>
  <c r="AT29" i="14"/>
  <c r="AU100" i="14"/>
  <c r="AU572" i="14"/>
  <c r="AU320" i="14"/>
  <c r="AU213" i="14"/>
  <c r="AS544" i="14"/>
  <c r="AS227" i="14"/>
  <c r="AU162" i="14"/>
  <c r="AT118" i="14"/>
  <c r="AS181" i="14"/>
  <c r="AT134" i="14"/>
  <c r="AU402" i="14"/>
  <c r="AU224" i="14"/>
  <c r="AS152" i="14"/>
  <c r="AU353" i="14"/>
  <c r="AS224" i="14"/>
  <c r="AU142" i="14"/>
  <c r="AU384" i="14"/>
  <c r="AU262" i="14"/>
  <c r="AU173" i="14"/>
  <c r="AU127" i="14"/>
  <c r="AS277" i="14"/>
  <c r="AS197" i="14"/>
  <c r="AT140" i="14"/>
  <c r="AU99" i="14"/>
  <c r="AS55" i="14"/>
  <c r="AS496" i="14"/>
  <c r="AU366" i="14"/>
  <c r="AU193" i="14"/>
  <c r="AT117" i="14"/>
  <c r="AS319" i="14"/>
  <c r="AS153" i="14"/>
  <c r="AU310" i="14"/>
  <c r="AT130" i="14"/>
  <c r="AT2478" i="14"/>
  <c r="AT1976" i="14"/>
  <c r="AU1954" i="14"/>
  <c r="AU1974" i="14"/>
  <c r="AU1755" i="14"/>
  <c r="AT2013" i="14"/>
  <c r="AS1662" i="14"/>
  <c r="AU1677" i="14"/>
  <c r="AS1812" i="14"/>
  <c r="AT1817" i="14"/>
  <c r="AS1608" i="14"/>
  <c r="AT1601" i="14"/>
  <c r="AT1339" i="14"/>
  <c r="AT1355" i="14"/>
  <c r="AU1350" i="14"/>
  <c r="AS1356" i="14"/>
  <c r="AU1308" i="14"/>
  <c r="AU1285" i="14"/>
  <c r="AT1054" i="14"/>
  <c r="AT1248" i="14"/>
  <c r="AS1129" i="14"/>
  <c r="AS1106" i="14"/>
  <c r="AS1359" i="14"/>
  <c r="AT1135" i="14"/>
  <c r="AT1079" i="14"/>
  <c r="AT1267" i="14"/>
  <c r="AU1036" i="14"/>
  <c r="AS854" i="14"/>
  <c r="AU1098" i="14"/>
  <c r="AU1162" i="14"/>
  <c r="AU1042" i="14"/>
  <c r="AT1008" i="14"/>
  <c r="AT820" i="14"/>
  <c r="AU1001" i="14"/>
  <c r="AT778" i="14"/>
  <c r="AT848" i="14"/>
  <c r="AT980" i="14"/>
  <c r="AS935" i="14"/>
  <c r="AU902" i="14"/>
  <c r="AS849" i="14"/>
  <c r="AU1150" i="14"/>
  <c r="AT777" i="14"/>
  <c r="AS683" i="14"/>
  <c r="AT906" i="14"/>
  <c r="AT894" i="14"/>
  <c r="AT920" i="14"/>
  <c r="AU711" i="14"/>
  <c r="AT563" i="14"/>
  <c r="AU630" i="14"/>
  <c r="AS829" i="14"/>
  <c r="AS828" i="14"/>
  <c r="AS744" i="14"/>
  <c r="AU788" i="14"/>
  <c r="AU719" i="14"/>
  <c r="AU685" i="14"/>
  <c r="AT491" i="14"/>
  <c r="AT347" i="14"/>
  <c r="AU486" i="14"/>
  <c r="AS557" i="14"/>
  <c r="AS657" i="14"/>
  <c r="AT570" i="14"/>
  <c r="AS619" i="14"/>
  <c r="AS528" i="14"/>
  <c r="AU710" i="14"/>
  <c r="AT499" i="14"/>
  <c r="AU625" i="14"/>
  <c r="AU763" i="14"/>
  <c r="AS609" i="14"/>
  <c r="AT524" i="14"/>
  <c r="AT640" i="14"/>
  <c r="AS576" i="14"/>
  <c r="AU519" i="14"/>
  <c r="AU465" i="14"/>
  <c r="AU417" i="14"/>
  <c r="AU369" i="14"/>
  <c r="AU315" i="14"/>
  <c r="AT297" i="14"/>
  <c r="AT279" i="14"/>
  <c r="AT263" i="14"/>
  <c r="AT245" i="14"/>
  <c r="AT229" i="14"/>
  <c r="AT209" i="14"/>
  <c r="AT193" i="14"/>
  <c r="AT177" i="14"/>
  <c r="AT694" i="14"/>
  <c r="AS586" i="14"/>
  <c r="AT471" i="14"/>
  <c r="AT669" i="14"/>
  <c r="AU544" i="14"/>
  <c r="AT522" i="14"/>
  <c r="AT420" i="14"/>
  <c r="AT348" i="14"/>
  <c r="AS290" i="14"/>
  <c r="AS218" i="14"/>
  <c r="AT145" i="14"/>
  <c r="AS42" i="14"/>
  <c r="AT494" i="14"/>
  <c r="AS394" i="14"/>
  <c r="AS636" i="14"/>
  <c r="AU410" i="14"/>
  <c r="AT560" i="14"/>
  <c r="AU408" i="14"/>
  <c r="AU341" i="14"/>
  <c r="AS560" i="14"/>
  <c r="AU403" i="14"/>
  <c r="AT346" i="14"/>
  <c r="AS481" i="14"/>
  <c r="AS439" i="14"/>
  <c r="AS382" i="14"/>
  <c r="AU300" i="14"/>
  <c r="AS532" i="14"/>
  <c r="AS421" i="14"/>
  <c r="AS304" i="14"/>
  <c r="AS248" i="14"/>
  <c r="AU491" i="14"/>
  <c r="AT380" i="14"/>
  <c r="AU324" i="14"/>
  <c r="AU137" i="14"/>
  <c r="AS100" i="14"/>
  <c r="AU59" i="14"/>
  <c r="AU261" i="14"/>
  <c r="AU502" i="14"/>
  <c r="AS393" i="14"/>
  <c r="AS347" i="14"/>
  <c r="AU301" i="14"/>
  <c r="AU641" i="14"/>
  <c r="AT409" i="14"/>
  <c r="AS334" i="14"/>
  <c r="AT697" i="14"/>
  <c r="AT462" i="14"/>
  <c r="AS267" i="14"/>
  <c r="AS187" i="14"/>
  <c r="AS110" i="14"/>
  <c r="AU34" i="14"/>
  <c r="AS105" i="14"/>
  <c r="AS600" i="14"/>
  <c r="AU358" i="14"/>
  <c r="AU220" i="14"/>
  <c r="AT613" i="14"/>
  <c r="AS229" i="14"/>
  <c r="AT167" i="14"/>
  <c r="AU121" i="14"/>
  <c r="AU192" i="14"/>
  <c r="AS139" i="14"/>
  <c r="AS490" i="14"/>
  <c r="AU231" i="14"/>
  <c r="AS162" i="14"/>
  <c r="AS469" i="14"/>
  <c r="AS231" i="14"/>
  <c r="AS147" i="14"/>
  <c r="AS409" i="14"/>
  <c r="AS263" i="14"/>
  <c r="AS175" i="14"/>
  <c r="AU132" i="14"/>
  <c r="AU286" i="14"/>
  <c r="AU203" i="14"/>
  <c r="AS145" i="14"/>
  <c r="AS101" i="14"/>
  <c r="AT60" i="14"/>
  <c r="AS501" i="14"/>
  <c r="AS391" i="14"/>
  <c r="AS195" i="14"/>
  <c r="AS122" i="14"/>
  <c r="AU394" i="14"/>
  <c r="AU166" i="14"/>
  <c r="AT345" i="14"/>
  <c r="AU223" i="14"/>
  <c r="AU156" i="14"/>
  <c r="AT54" i="14"/>
  <c r="AU13" i="14"/>
  <c r="AT70" i="14"/>
  <c r="AS13" i="14"/>
  <c r="AT58" i="14"/>
  <c r="AS2433" i="14"/>
  <c r="AT1864" i="14"/>
  <c r="AU1683" i="14"/>
  <c r="AU1528" i="14"/>
  <c r="AT1722" i="14"/>
  <c r="AU1886" i="14"/>
  <c r="AU1340" i="14"/>
  <c r="AU1311" i="14"/>
  <c r="AU1276" i="14"/>
  <c r="AS1220" i="14"/>
  <c r="AU1046" i="14"/>
  <c r="AU1189" i="14"/>
  <c r="AT1071" i="14"/>
  <c r="AS962" i="14"/>
  <c r="AT1077" i="14"/>
  <c r="AS1041" i="14"/>
  <c r="AU805" i="14"/>
  <c r="AT702" i="14"/>
  <c r="AU935" i="14"/>
  <c r="AT853" i="14"/>
  <c r="AT951" i="14"/>
  <c r="AS674" i="14"/>
  <c r="AS837" i="14"/>
  <c r="AU699" i="14"/>
  <c r="AS605" i="14"/>
  <c r="AT759" i="14"/>
  <c r="AT861" i="14"/>
  <c r="AS628" i="14"/>
  <c r="AU51" i="14"/>
  <c r="AU546" i="14"/>
  <c r="AU756" i="14"/>
  <c r="AU517" i="14"/>
  <c r="AT481" i="14"/>
  <c r="AT684" i="14"/>
  <c r="AT763" i="14"/>
  <c r="AS559" i="14"/>
  <c r="AS458" i="14"/>
  <c r="AS356" i="14"/>
  <c r="AT292" i="14"/>
  <c r="AT260" i="14"/>
  <c r="AT224" i="14"/>
  <c r="AT190" i="14"/>
  <c r="AU669" i="14"/>
  <c r="AS793" i="14"/>
  <c r="AS537" i="14"/>
  <c r="AU397" i="14"/>
  <c r="AS270" i="14"/>
  <c r="AT127" i="14"/>
  <c r="AS475" i="14"/>
  <c r="AS582" i="14"/>
  <c r="AS493" i="14"/>
  <c r="AT333" i="14"/>
  <c r="AT390" i="14"/>
  <c r="AT465" i="14"/>
  <c r="AS364" i="14"/>
  <c r="AS477" i="14"/>
  <c r="AS292" i="14"/>
  <c r="AU419" i="14"/>
  <c r="AS172" i="14"/>
  <c r="AU89" i="14"/>
  <c r="AU245" i="14"/>
  <c r="AT378" i="14"/>
  <c r="AU285" i="14"/>
  <c r="AT391" i="14"/>
  <c r="AT667" i="14"/>
  <c r="AU258" i="14"/>
  <c r="AS92" i="14"/>
  <c r="AS69" i="14"/>
  <c r="AU291" i="14"/>
  <c r="AT417" i="14"/>
  <c r="AT154" i="14"/>
  <c r="AT170" i="14"/>
  <c r="AU350" i="14"/>
  <c r="AS144" i="14"/>
  <c r="AS215" i="14"/>
  <c r="AU332" i="14"/>
  <c r="AU163" i="14"/>
  <c r="AS261" i="14"/>
  <c r="AU135" i="14"/>
  <c r="AS45" i="14"/>
  <c r="AU246" i="14"/>
  <c r="AS104" i="14"/>
  <c r="AS135" i="14"/>
  <c r="AU209" i="14"/>
  <c r="AS2401" i="14"/>
  <c r="AS1852" i="14"/>
  <c r="AT1604" i="14"/>
  <c r="AT2017" i="14"/>
  <c r="AT1860" i="14"/>
  <c r="AT1547" i="14"/>
  <c r="AS1333" i="14"/>
  <c r="AS1308" i="14"/>
  <c r="AT1260" i="14"/>
  <c r="AT1218" i="14"/>
  <c r="AS1045" i="14"/>
  <c r="AT1128" i="14"/>
  <c r="AS1151" i="14"/>
  <c r="AU957" i="14"/>
  <c r="AS1072" i="14"/>
  <c r="AU1029" i="14"/>
  <c r="AU1179" i="14"/>
  <c r="AU973" i="14"/>
  <c r="AT933" i="14"/>
  <c r="AT1062" i="14"/>
  <c r="AS916" i="14"/>
  <c r="AS673" i="14"/>
  <c r="AS835" i="14"/>
  <c r="AS697" i="14"/>
  <c r="AU600" i="14"/>
  <c r="AU754" i="14"/>
  <c r="AT842" i="14"/>
  <c r="AS626" i="14"/>
  <c r="AU35" i="14"/>
  <c r="AS545" i="14"/>
  <c r="AS730" i="14"/>
  <c r="AU505" i="14"/>
  <c r="AS738" i="14"/>
  <c r="AT661" i="14"/>
  <c r="AT740" i="14"/>
  <c r="AU555" i="14"/>
  <c r="AU453" i="14"/>
  <c r="AU345" i="14"/>
  <c r="AT291" i="14"/>
  <c r="AT257" i="14"/>
  <c r="AT221" i="14"/>
  <c r="AT189" i="14"/>
  <c r="AU651" i="14"/>
  <c r="AT769" i="14"/>
  <c r="AU532" i="14"/>
  <c r="AT394" i="14"/>
  <c r="AS266" i="14"/>
  <c r="AT97" i="14"/>
  <c r="AS460" i="14"/>
  <c r="AS579" i="14"/>
  <c r="AS487" i="14"/>
  <c r="AU328" i="14"/>
  <c r="AT382" i="14"/>
  <c r="AS463" i="14"/>
  <c r="AS354" i="14"/>
  <c r="AT470" i="14"/>
  <c r="AS288" i="14"/>
  <c r="AT411" i="14"/>
  <c r="AU167" i="14"/>
  <c r="AS88" i="14"/>
  <c r="AU237" i="14"/>
  <c r="AS375" i="14"/>
  <c r="AU281" i="14"/>
  <c r="AS388" i="14"/>
  <c r="AU758" i="14"/>
  <c r="AS251" i="14"/>
  <c r="AS84" i="14"/>
  <c r="AS52" i="14"/>
  <c r="AS273" i="14"/>
  <c r="AU368" i="14"/>
  <c r="AU152" i="14"/>
  <c r="AS167" i="14"/>
  <c r="AU317" i="14"/>
  <c r="AS134" i="14"/>
  <c r="AS208" i="14"/>
  <c r="AU322" i="14"/>
  <c r="AT160" i="14"/>
  <c r="AS253" i="14"/>
  <c r="AT132" i="14"/>
  <c r="AT40" i="14"/>
  <c r="AS237" i="14"/>
  <c r="AT464" i="14"/>
  <c r="AU130" i="14"/>
  <c r="AU207" i="14"/>
  <c r="AU2177" i="14"/>
  <c r="AS1887" i="14"/>
  <c r="AT1598" i="14"/>
  <c r="AU1916" i="14"/>
  <c r="AS1658" i="14"/>
  <c r="AS1542" i="14"/>
  <c r="AU1304" i="14"/>
  <c r="AS1338" i="14"/>
  <c r="AT1249" i="14"/>
  <c r="AU1215" i="14"/>
  <c r="AS1033" i="14"/>
  <c r="AU1124" i="14"/>
  <c r="AT1149" i="14"/>
  <c r="AU933" i="14"/>
  <c r="AT1022" i="14"/>
  <c r="AT1017" i="14"/>
  <c r="AU1101" i="14"/>
  <c r="AT966" i="14"/>
  <c r="AT926" i="14"/>
  <c r="AU1009" i="14"/>
  <c r="AS911" i="14"/>
  <c r="AS672" i="14"/>
  <c r="AS1164" i="14"/>
  <c r="AS695" i="14"/>
  <c r="AS599" i="14"/>
  <c r="AU744" i="14"/>
  <c r="AT807" i="14"/>
  <c r="AU621" i="14"/>
  <c r="AU31" i="14"/>
  <c r="AS539" i="14"/>
  <c r="AT722" i="14"/>
  <c r="AS504" i="14"/>
  <c r="AT728" i="14"/>
  <c r="AU658" i="14"/>
  <c r="AS720" i="14"/>
  <c r="AS554" i="14"/>
  <c r="AS452" i="14"/>
  <c r="AS344" i="14"/>
  <c r="AT290" i="14"/>
  <c r="AT256" i="14"/>
  <c r="AT220" i="14"/>
  <c r="AT188" i="14"/>
  <c r="AS640" i="14"/>
  <c r="AS736" i="14"/>
  <c r="AS531" i="14"/>
  <c r="AS389" i="14"/>
  <c r="AS262" i="14"/>
  <c r="AT91" i="14"/>
  <c r="AS454" i="14"/>
  <c r="AS556" i="14"/>
  <c r="AT478" i="14"/>
  <c r="AU323" i="14"/>
  <c r="AS377" i="14"/>
  <c r="AU461" i="14"/>
  <c r="AT349" i="14"/>
  <c r="AU467" i="14"/>
  <c r="AS284" i="14"/>
  <c r="AU406" i="14"/>
  <c r="AS166" i="14"/>
  <c r="AU83" i="14"/>
  <c r="AS732" i="14"/>
  <c r="AU373" i="14"/>
  <c r="AU277" i="14"/>
  <c r="AS378" i="14"/>
  <c r="AS667" i="14"/>
  <c r="AU250" i="14"/>
  <c r="AS74" i="14"/>
  <c r="AS47" i="14"/>
  <c r="AS265" i="14"/>
  <c r="AS337" i="14"/>
  <c r="AT149" i="14"/>
  <c r="AU165" i="14"/>
  <c r="AU272" i="14"/>
  <c r="AT129" i="14"/>
  <c r="AS201" i="14"/>
  <c r="AS307" i="14"/>
  <c r="AU158" i="14"/>
  <c r="AS247" i="14"/>
  <c r="AS127" i="14"/>
  <c r="AS36" i="14"/>
  <c r="AS235" i="14"/>
  <c r="AT458" i="14"/>
  <c r="AS117" i="14"/>
  <c r="AS191" i="14"/>
  <c r="AT2117" i="14"/>
  <c r="AS1864" i="14"/>
  <c r="AT1771" i="14"/>
  <c r="AT1819" i="14"/>
  <c r="AU2130" i="14"/>
  <c r="AS1523" i="14"/>
  <c r="AS1587" i="14"/>
  <c r="AU1337" i="14"/>
  <c r="AU1324" i="14"/>
  <c r="AU1192" i="14"/>
  <c r="AU1022" i="14"/>
  <c r="AT1122" i="14"/>
  <c r="AS1130" i="14"/>
  <c r="AS932" i="14"/>
  <c r="AT1018" i="14"/>
  <c r="AU1015" i="14"/>
  <c r="AT1179" i="14"/>
  <c r="AS964" i="14"/>
  <c r="AT879" i="14"/>
  <c r="AU972" i="14"/>
  <c r="AU906" i="14"/>
  <c r="AS670" i="14"/>
  <c r="AS1098" i="14"/>
  <c r="AT653" i="14"/>
  <c r="AS593" i="14"/>
  <c r="AU1033" i="14"/>
  <c r="AS803" i="14"/>
  <c r="AS592" i="14"/>
  <c r="AU540" i="14"/>
  <c r="AS467" i="14"/>
  <c r="AS718" i="14"/>
  <c r="AS875" i="14"/>
  <c r="AS726" i="14"/>
  <c r="AU656" i="14"/>
  <c r="AS661" i="14"/>
  <c r="AU549" i="14"/>
  <c r="AU447" i="14"/>
  <c r="AU339" i="14"/>
  <c r="AT289" i="14"/>
  <c r="AT253" i="14"/>
  <c r="AT219" i="14"/>
  <c r="AT185" i="14"/>
  <c r="AS622" i="14"/>
  <c r="AT716" i="14"/>
  <c r="AU520" i="14"/>
  <c r="AT384" i="14"/>
  <c r="AS258" i="14"/>
  <c r="AT85" i="14"/>
  <c r="AS448" i="14"/>
  <c r="AU508" i="14"/>
  <c r="AU451" i="14"/>
  <c r="AT320" i="14"/>
  <c r="AT372" i="14"/>
  <c r="AT459" i="14"/>
  <c r="AT331" i="14"/>
  <c r="AS465" i="14"/>
  <c r="AS280" i="14"/>
  <c r="AU401" i="14"/>
  <c r="AU161" i="14"/>
  <c r="AS82" i="14"/>
  <c r="AT644" i="14"/>
  <c r="AT370" i="14"/>
  <c r="AU273" i="14"/>
  <c r="AT373" i="14"/>
  <c r="AU664" i="14"/>
  <c r="AU242" i="14"/>
  <c r="AT69" i="14"/>
  <c r="AU38" i="14"/>
  <c r="AS257" i="14"/>
  <c r="AU311" i="14"/>
  <c r="AU144" i="14"/>
  <c r="AT162" i="14"/>
  <c r="AU264" i="14"/>
  <c r="AS126" i="14"/>
  <c r="AU199" i="14"/>
  <c r="AS295" i="14"/>
  <c r="AT155" i="14"/>
  <c r="AU235" i="14"/>
  <c r="AT122" i="14"/>
  <c r="AS31" i="14"/>
  <c r="AS228" i="14"/>
  <c r="AT452" i="14"/>
  <c r="AS654" i="14"/>
  <c r="AU189" i="14"/>
  <c r="AT2092" i="14"/>
  <c r="AU1857" i="14"/>
  <c r="AS1758" i="14"/>
  <c r="AT1712" i="14"/>
  <c r="AU1568" i="14"/>
  <c r="AU1615" i="14"/>
  <c r="AS1578" i="14"/>
  <c r="AU1336" i="14"/>
  <c r="AS1293" i="14"/>
  <c r="AS1187" i="14"/>
  <c r="AT1361" i="14"/>
  <c r="AS1208" i="14"/>
  <c r="AS1107" i="14"/>
  <c r="AU927" i="14"/>
  <c r="AU1013" i="14"/>
  <c r="AU995" i="14"/>
  <c r="AT1106" i="14"/>
  <c r="AU959" i="14"/>
  <c r="AS1023" i="14"/>
  <c r="AU958" i="14"/>
  <c r="AT904" i="14"/>
  <c r="AU946" i="14"/>
  <c r="AT955" i="14"/>
  <c r="AT611" i="14"/>
  <c r="AT908" i="14"/>
  <c r="AU778" i="14"/>
  <c r="AS777" i="14"/>
  <c r="AS572" i="14"/>
  <c r="AU534" i="14"/>
  <c r="AU450" i="14"/>
  <c r="AU670" i="14"/>
  <c r="AU808" i="14"/>
  <c r="AT710" i="14"/>
  <c r="AT648" i="14"/>
  <c r="AT658" i="14"/>
  <c r="AS548" i="14"/>
  <c r="AS446" i="14"/>
  <c r="AS338" i="14"/>
  <c r="AT288" i="14"/>
  <c r="AT252" i="14"/>
  <c r="AT218" i="14"/>
  <c r="AT184" i="14"/>
  <c r="AS620" i="14"/>
  <c r="AS712" i="14"/>
  <c r="AS519" i="14"/>
  <c r="AS381" i="14"/>
  <c r="AS254" i="14"/>
  <c r="AT79" i="14"/>
  <c r="AS442" i="14"/>
  <c r="AT482" i="14"/>
  <c r="AU445" i="14"/>
  <c r="AU318" i="14"/>
  <c r="AS369" i="14"/>
  <c r="AS457" i="14"/>
  <c r="AS328" i="14"/>
  <c r="AS459" i="14"/>
  <c r="AS276" i="14"/>
  <c r="AT398" i="14"/>
  <c r="AS160" i="14"/>
  <c r="AS76" i="14"/>
  <c r="AT628" i="14"/>
  <c r="AS365" i="14"/>
  <c r="AU269" i="14"/>
  <c r="AS370" i="14"/>
  <c r="AU626" i="14"/>
  <c r="AU234" i="14"/>
  <c r="AS66" i="14"/>
  <c r="AT34" i="14"/>
  <c r="AS249" i="14"/>
  <c r="AS303" i="14"/>
  <c r="AU139" i="14"/>
  <c r="AS157" i="14"/>
  <c r="AU256" i="14"/>
  <c r="AS116" i="14"/>
  <c r="AU188" i="14"/>
  <c r="AS283" i="14"/>
  <c r="AU150" i="14"/>
  <c r="AU228" i="14"/>
  <c r="AS119" i="14"/>
  <c r="AU22" i="14"/>
  <c r="AS221" i="14"/>
  <c r="AT446" i="14"/>
  <c r="AU610" i="14"/>
  <c r="AS180" i="14"/>
  <c r="AT57" i="14"/>
  <c r="AS1987" i="14"/>
  <c r="AU1783" i="14"/>
  <c r="AS1813" i="14"/>
  <c r="AT1676" i="14"/>
  <c r="AT1751" i="14"/>
  <c r="AU1573" i="14"/>
  <c r="AS1368" i="14"/>
  <c r="AU1281" i="14"/>
  <c r="AS1298" i="14"/>
  <c r="AT1255" i="14"/>
  <c r="AS1078" i="14"/>
  <c r="AU1115" i="14"/>
  <c r="AS1194" i="14"/>
  <c r="AU789" i="14"/>
  <c r="AT1004" i="14"/>
  <c r="AT972" i="14"/>
  <c r="AT957" i="14"/>
  <c r="AU1011" i="14"/>
  <c r="AT824" i="14"/>
  <c r="AT841" i="14"/>
  <c r="AS729" i="14"/>
  <c r="AT829" i="14"/>
  <c r="AS762" i="14"/>
  <c r="AU770" i="14"/>
  <c r="AU844" i="14"/>
  <c r="AU768" i="14"/>
  <c r="AT969" i="14"/>
  <c r="AT473" i="14"/>
  <c r="AU438" i="14"/>
  <c r="AU650" i="14"/>
  <c r="AT598" i="14"/>
  <c r="AS650" i="14"/>
  <c r="AU554" i="14"/>
  <c r="AU602" i="14"/>
  <c r="AS630" i="14"/>
  <c r="AS512" i="14"/>
  <c r="AS410" i="14"/>
  <c r="AT310" i="14"/>
  <c r="AT276" i="14"/>
  <c r="AT242" i="14"/>
  <c r="AT206" i="14"/>
  <c r="AU863" i="14"/>
  <c r="AT549" i="14"/>
  <c r="AU649" i="14"/>
  <c r="AU500" i="14"/>
  <c r="AT340" i="14"/>
  <c r="AS206" i="14"/>
  <c r="AS24" i="14"/>
  <c r="AS376" i="14"/>
  <c r="AS361" i="14"/>
  <c r="AU390" i="14"/>
  <c r="AU481" i="14"/>
  <c r="AT328" i="14"/>
  <c r="AS433" i="14"/>
  <c r="AU288" i="14"/>
  <c r="AU398" i="14"/>
  <c r="AU696" i="14"/>
  <c r="AT362" i="14"/>
  <c r="AS130" i="14"/>
  <c r="AU46" i="14"/>
  <c r="AU484" i="14"/>
  <c r="AT334" i="14"/>
  <c r="AT544" i="14"/>
  <c r="AS316" i="14"/>
  <c r="AT444" i="14"/>
  <c r="AU174" i="14"/>
  <c r="AU24" i="14"/>
  <c r="AS462" i="14"/>
  <c r="AU204" i="14"/>
  <c r="AS213" i="14"/>
  <c r="AU479" i="14"/>
  <c r="AU129" i="14"/>
  <c r="AU215" i="14"/>
  <c r="AU307" i="14"/>
  <c r="AU124" i="14"/>
  <c r="AU254" i="14"/>
  <c r="AU122" i="14"/>
  <c r="AU184" i="14"/>
  <c r="AS91" i="14"/>
  <c r="AT472" i="14"/>
  <c r="AU182" i="14"/>
  <c r="AU287" i="14"/>
  <c r="AS287" i="14"/>
  <c r="AU151" i="14"/>
  <c r="AS46" i="14"/>
  <c r="AS1975" i="14"/>
  <c r="AU1862" i="14"/>
  <c r="AS1807" i="14"/>
  <c r="AS1531" i="14"/>
  <c r="AT1730" i="14"/>
  <c r="AU1657" i="14"/>
  <c r="AU1574" i="14"/>
  <c r="AU1229" i="14"/>
  <c r="AT1306" i="14"/>
  <c r="AS1242" i="14"/>
  <c r="AT965" i="14"/>
  <c r="AU1107" i="14"/>
  <c r="AT1134" i="14"/>
  <c r="AS776" i="14"/>
  <c r="AT999" i="14"/>
  <c r="AS905" i="14"/>
  <c r="AS917" i="14"/>
  <c r="AT898" i="14"/>
  <c r="AU1143" i="14"/>
  <c r="AS820" i="14"/>
  <c r="AS723" i="14"/>
  <c r="AU992" i="14"/>
  <c r="AS755" i="14"/>
  <c r="AS757" i="14"/>
  <c r="AU809" i="14"/>
  <c r="AS763" i="14"/>
  <c r="AT943" i="14"/>
  <c r="AT461" i="14"/>
  <c r="AU432" i="14"/>
  <c r="AU632" i="14"/>
  <c r="AT580" i="14"/>
  <c r="AS634" i="14"/>
  <c r="AU548" i="14"/>
  <c r="AS591" i="14"/>
  <c r="AS607" i="14"/>
  <c r="AS500" i="14"/>
  <c r="AS404" i="14"/>
  <c r="AT308" i="14"/>
  <c r="AT274" i="14"/>
  <c r="AT238" i="14"/>
  <c r="AT204" i="14"/>
  <c r="AT793" i="14"/>
  <c r="AT537" i="14"/>
  <c r="AU613" i="14"/>
  <c r="AT460" i="14"/>
  <c r="AT330" i="14"/>
  <c r="AS198" i="14"/>
  <c r="AU708" i="14"/>
  <c r="AT361" i="14"/>
  <c r="AS325" i="14"/>
  <c r="AU382" i="14"/>
  <c r="AT457" i="14"/>
  <c r="AS772" i="14"/>
  <c r="AT429" i="14"/>
  <c r="AT631" i="14"/>
  <c r="AU380" i="14"/>
  <c r="AU672" i="14"/>
  <c r="AT357" i="14"/>
  <c r="AS124" i="14"/>
  <c r="AS39" i="14"/>
  <c r="AS419" i="14"/>
  <c r="AT324" i="14"/>
  <c r="AT502" i="14"/>
  <c r="AS309" i="14"/>
  <c r="AT432" i="14"/>
  <c r="AS156" i="14"/>
  <c r="AT17" i="14"/>
  <c r="AS450" i="14"/>
  <c r="AU183" i="14"/>
  <c r="AS204" i="14"/>
  <c r="AT368" i="14"/>
  <c r="AS121" i="14"/>
  <c r="AU201" i="14"/>
  <c r="AU283" i="14"/>
  <c r="AU460" i="14"/>
  <c r="AS244" i="14"/>
  <c r="AU114" i="14"/>
  <c r="AU171" i="14"/>
  <c r="AS83" i="14"/>
  <c r="AU458" i="14"/>
  <c r="AS168" i="14"/>
  <c r="AU240" i="14"/>
  <c r="AU268" i="14"/>
  <c r="AU146" i="14"/>
  <c r="AU75" i="14"/>
  <c r="AS1942" i="14"/>
  <c r="AT1747" i="14"/>
  <c r="AU1806" i="14"/>
  <c r="AT1918" i="14"/>
  <c r="AS1681" i="14"/>
  <c r="AS1576" i="14"/>
  <c r="AU1539" i="14"/>
  <c r="AS1222" i="14"/>
  <c r="AS1331" i="14"/>
  <c r="AU1216" i="14"/>
  <c r="AT959" i="14"/>
  <c r="AU1102" i="14"/>
  <c r="AU1085" i="14"/>
  <c r="AU771" i="14"/>
  <c r="AT1207" i="14"/>
  <c r="AT900" i="14"/>
  <c r="AT896" i="14"/>
  <c r="AU893" i="14"/>
  <c r="AS1029" i="14"/>
  <c r="AU757" i="14"/>
  <c r="AU718" i="14"/>
  <c r="AU991" i="14"/>
  <c r="AS750" i="14"/>
  <c r="AU752" i="14"/>
  <c r="AS802" i="14"/>
  <c r="AT758" i="14"/>
  <c r="AU755" i="14"/>
  <c r="AT455" i="14"/>
  <c r="AS431" i="14"/>
  <c r="AS603" i="14"/>
  <c r="AT578" i="14"/>
  <c r="AS596" i="14"/>
  <c r="AU536" i="14"/>
  <c r="AT576" i="14"/>
  <c r="AT604" i="14"/>
  <c r="AU495" i="14"/>
  <c r="AU387" i="14"/>
  <c r="AT305" i="14"/>
  <c r="AT273" i="14"/>
  <c r="AT237" i="14"/>
  <c r="AT203" i="14"/>
  <c r="AS740" i="14"/>
  <c r="AT531" i="14"/>
  <c r="AT597" i="14"/>
  <c r="AT454" i="14"/>
  <c r="AT322" i="14"/>
  <c r="AS178" i="14"/>
  <c r="AT703" i="14"/>
  <c r="AS358" i="14"/>
  <c r="AT737" i="14"/>
  <c r="AU377" i="14"/>
  <c r="AT439" i="14"/>
  <c r="AT725" i="14"/>
  <c r="AT423" i="14"/>
  <c r="AS618" i="14"/>
  <c r="AS367" i="14"/>
  <c r="AU628" i="14"/>
  <c r="AU352" i="14"/>
  <c r="AU119" i="14"/>
  <c r="AU30" i="14"/>
  <c r="AT414" i="14"/>
  <c r="AS321" i="14"/>
  <c r="AT496" i="14"/>
  <c r="AS305" i="14"/>
  <c r="AT426" i="14"/>
  <c r="AS146" i="14"/>
  <c r="AU196" i="14"/>
  <c r="AS444" i="14"/>
  <c r="AU172" i="14"/>
  <c r="AS196" i="14"/>
  <c r="AU340" i="14"/>
  <c r="AT116" i="14"/>
  <c r="AS192" i="14"/>
  <c r="AU279" i="14"/>
  <c r="AU454" i="14"/>
  <c r="AU226" i="14"/>
  <c r="AU472" i="14"/>
  <c r="AT168" i="14"/>
  <c r="AU81" i="14"/>
  <c r="AU452" i="14"/>
  <c r="AS158" i="14"/>
  <c r="AU230" i="14"/>
  <c r="AU260" i="14"/>
  <c r="AT143" i="14"/>
  <c r="AT94" i="14"/>
  <c r="AU103" i="14"/>
  <c r="AU187" i="14"/>
  <c r="AU61" i="14"/>
  <c r="AU88" i="14"/>
  <c r="AT36" i="14"/>
  <c r="AS79" i="14"/>
  <c r="AS143" i="14"/>
  <c r="AU216" i="14"/>
  <c r="AT363" i="14"/>
  <c r="AS269" i="14"/>
  <c r="AS217" i="14"/>
  <c r="AU179" i="14"/>
  <c r="AU303" i="14"/>
  <c r="AS259" i="14"/>
  <c r="AU289" i="14"/>
  <c r="AS94" i="14"/>
  <c r="AS296" i="14"/>
  <c r="AU470" i="14"/>
  <c r="AS499" i="14"/>
  <c r="AT133" i="14"/>
  <c r="AU538" i="14"/>
  <c r="AT191" i="14"/>
  <c r="AT293" i="14"/>
  <c r="AS562" i="14"/>
  <c r="AT487" i="14"/>
  <c r="AS551" i="14"/>
  <c r="AT1040" i="14"/>
  <c r="AS701" i="14"/>
  <c r="AS970" i="14"/>
  <c r="AS765" i="14"/>
  <c r="AU1080" i="14"/>
  <c r="AT1190" i="14"/>
  <c r="AU1279" i="14"/>
  <c r="AU1610" i="14"/>
  <c r="AU1701" i="14"/>
  <c r="AU58" i="14"/>
  <c r="AT51" i="14"/>
  <c r="AT138" i="14"/>
  <c r="AU72" i="14"/>
  <c r="AU252" i="14"/>
  <c r="AU446" i="14"/>
  <c r="AU412" i="14"/>
  <c r="AU271" i="14"/>
  <c r="AU306" i="14"/>
  <c r="AS438" i="14"/>
  <c r="AS355" i="14"/>
  <c r="AU319" i="14"/>
  <c r="AS118" i="14"/>
  <c r="AU362" i="14"/>
  <c r="AT687" i="14"/>
  <c r="AU734" i="14"/>
  <c r="AS174" i="14"/>
  <c r="AU595" i="14"/>
  <c r="AT202" i="14"/>
  <c r="AT304" i="14"/>
  <c r="AT602" i="14"/>
  <c r="AU591" i="14"/>
  <c r="AU674" i="14"/>
  <c r="AS756" i="14"/>
  <c r="AS748" i="14"/>
  <c r="AT735" i="14"/>
  <c r="AS889" i="14"/>
  <c r="AS770" i="14"/>
  <c r="AT893" i="14"/>
  <c r="AU1163" i="14"/>
  <c r="AU1680" i="14"/>
  <c r="AU1983" i="14"/>
  <c r="AU276" i="14"/>
  <c r="AU338" i="14"/>
  <c r="AU41" i="14"/>
  <c r="AU79" i="14"/>
  <c r="AS299" i="14"/>
  <c r="AS483" i="14"/>
  <c r="AT124" i="14"/>
  <c r="AT350" i="14"/>
  <c r="AS613" i="14"/>
  <c r="AS513" i="14"/>
  <c r="AT450" i="14"/>
  <c r="AU337" i="14"/>
  <c r="AU131" i="14"/>
  <c r="AS403" i="14"/>
  <c r="AU331" i="14"/>
  <c r="AU374" i="14"/>
  <c r="AS210" i="14"/>
  <c r="AT651" i="14"/>
  <c r="AT207" i="14"/>
  <c r="AT311" i="14"/>
  <c r="AU635" i="14"/>
  <c r="AT670" i="14"/>
  <c r="AU480" i="14"/>
  <c r="AS852" i="14"/>
  <c r="AS894" i="14"/>
  <c r="AS845" i="14"/>
  <c r="AU966" i="14"/>
  <c r="AU825" i="14"/>
  <c r="AS1088" i="14"/>
  <c r="AT1286" i="14"/>
  <c r="AS1618" i="14"/>
  <c r="AT1804" i="14"/>
  <c r="AU464" i="14"/>
  <c r="AU295" i="14"/>
  <c r="AU371" i="14"/>
  <c r="AT438" i="14"/>
  <c r="AS329" i="14"/>
  <c r="AS385" i="14"/>
  <c r="AS315" i="14"/>
  <c r="AS202" i="14"/>
  <c r="AT205" i="14"/>
  <c r="AT309" i="14"/>
  <c r="AS612" i="14"/>
  <c r="AU645" i="14"/>
  <c r="AS437" i="14"/>
  <c r="AS766" i="14"/>
  <c r="AU839" i="14"/>
  <c r="AT950" i="14"/>
  <c r="AU777" i="14"/>
  <c r="AS1060" i="14"/>
  <c r="AT1273" i="14"/>
  <c r="AT1738" i="14"/>
  <c r="AT1901" i="14"/>
  <c r="AU105" i="14"/>
  <c r="AU76" i="14"/>
  <c r="AS41" i="14"/>
  <c r="AU407" i="14"/>
  <c r="AT76" i="14"/>
  <c r="AU148" i="14"/>
  <c r="AT50" i="14"/>
  <c r="AU168" i="14"/>
  <c r="AT147" i="14"/>
  <c r="AU157" i="14"/>
  <c r="AS87" i="14"/>
  <c r="AT676" i="14"/>
  <c r="AT388" i="14"/>
  <c r="AU316" i="14"/>
  <c r="AT486" i="14"/>
  <c r="AS395" i="14"/>
  <c r="AT595" i="14"/>
  <c r="AS274" i="14"/>
  <c r="AS801" i="14"/>
  <c r="AT225" i="14"/>
  <c r="AU357" i="14"/>
  <c r="AU766" i="14"/>
  <c r="AS522" i="14"/>
  <c r="AT335" i="14"/>
  <c r="AT775" i="14"/>
  <c r="AU852" i="14"/>
  <c r="AS888" i="14"/>
  <c r="AS807" i="14"/>
  <c r="AU969" i="14"/>
  <c r="AU1123" i="14"/>
  <c r="AS1319" i="14"/>
  <c r="AT1759" i="14"/>
  <c r="AU1885" i="14"/>
  <c r="AT82" i="14"/>
  <c r="AS50" i="14"/>
  <c r="AT119" i="14"/>
  <c r="AS456" i="14"/>
  <c r="AU125" i="14"/>
  <c r="AT615" i="14"/>
  <c r="AS760" i="14"/>
  <c r="AT32" i="14"/>
  <c r="AU267" i="14"/>
  <c r="AU214" i="14"/>
  <c r="AT78" i="14"/>
  <c r="AU210" i="14"/>
  <c r="AU190" i="14"/>
  <c r="AU194" i="14"/>
  <c r="AS159" i="14"/>
  <c r="AS301" i="14"/>
  <c r="AS411" i="14"/>
  <c r="AU347" i="14"/>
  <c r="AS615" i="14"/>
  <c r="AT433" i="14"/>
  <c r="AS348" i="14"/>
  <c r="AS317" i="14"/>
  <c r="AT525" i="14"/>
  <c r="AT236" i="14"/>
  <c r="AS386" i="14"/>
  <c r="AS573" i="14"/>
  <c r="AU575" i="14"/>
  <c r="AT431" i="14"/>
  <c r="AS798" i="14"/>
  <c r="AT981" i="14"/>
  <c r="AS1020" i="14"/>
  <c r="AS897" i="14"/>
  <c r="AT1082" i="14"/>
  <c r="AT1203" i="14"/>
  <c r="AU1527" i="14"/>
  <c r="AT1669" i="14"/>
  <c r="AS2173" i="14"/>
  <c r="AS85" i="14"/>
  <c r="AU36" i="14"/>
  <c r="AU32" i="14"/>
  <c r="AS223" i="14"/>
  <c r="AT42" i="14"/>
  <c r="AU243" i="14"/>
  <c r="AT86" i="14"/>
  <c r="AU247" i="14"/>
  <c r="AU208" i="14"/>
  <c r="AS211" i="14"/>
  <c r="AT20" i="14"/>
  <c r="AS313" i="14"/>
  <c r="AU469" i="14"/>
  <c r="AU360" i="14"/>
  <c r="AS669" i="14"/>
  <c r="AT463" i="14"/>
  <c r="AS366" i="14"/>
  <c r="AS335" i="14"/>
  <c r="AT543" i="14"/>
  <c r="AT239" i="14"/>
  <c r="AU405" i="14"/>
  <c r="AT594" i="14"/>
  <c r="AS583" i="14"/>
  <c r="AT467" i="14"/>
  <c r="AT813" i="14"/>
  <c r="AS1049" i="14"/>
  <c r="AT822" i="14"/>
  <c r="AS933" i="14"/>
  <c r="AS1172" i="14"/>
  <c r="AT1247" i="14"/>
  <c r="AS1366" i="14"/>
  <c r="AS1644" i="14"/>
  <c r="AS1985" i="14"/>
  <c r="AT28" i="14"/>
  <c r="AS22" i="14"/>
  <c r="AU138" i="14"/>
  <c r="AU299" i="14"/>
  <c r="AT96" i="14"/>
  <c r="AS255" i="14"/>
  <c r="AU217" i="14"/>
  <c r="AS220" i="14"/>
  <c r="AS25" i="14"/>
  <c r="AT319" i="14"/>
  <c r="AU490" i="14"/>
  <c r="AU365" i="14"/>
  <c r="AU292" i="14"/>
  <c r="AS508" i="14"/>
  <c r="AT379" i="14"/>
  <c r="AU343" i="14"/>
  <c r="AT555" i="14"/>
  <c r="AT243" i="14"/>
  <c r="AU411" i="14"/>
  <c r="AU604" i="14"/>
  <c r="AT614" i="14"/>
  <c r="AT479" i="14"/>
  <c r="AS787" i="14"/>
  <c r="AT878" i="14"/>
  <c r="AS826" i="14"/>
  <c r="AS977" i="14"/>
  <c r="AT1212" i="14"/>
  <c r="AU1259" i="14"/>
  <c r="AU1277" i="14"/>
  <c r="AT1675" i="14"/>
  <c r="AS1988" i="14"/>
  <c r="BM41" i="14"/>
  <c r="BK49" i="14"/>
  <c r="BK15" i="14"/>
  <c r="BM39" i="14"/>
  <c r="BK46" i="14"/>
  <c r="BL51" i="14"/>
  <c r="BL48" i="14"/>
  <c r="BK45" i="14"/>
  <c r="BK51" i="14"/>
  <c r="BL14" i="14"/>
  <c r="BL26" i="14"/>
  <c r="BM51" i="14"/>
  <c r="BM42" i="14"/>
  <c r="BL29" i="14"/>
  <c r="BL38" i="14"/>
  <c r="BL20" i="14"/>
  <c r="BM37" i="14"/>
  <c r="BK42" i="14"/>
  <c r="BL21" i="14"/>
  <c r="BM21" i="14"/>
  <c r="BL36" i="14"/>
  <c r="BM43" i="14"/>
  <c r="BL24" i="14"/>
  <c r="BL18" i="14"/>
  <c r="BL30" i="14"/>
  <c r="BK18" i="14"/>
  <c r="BK26" i="14"/>
  <c r="BL39" i="14"/>
  <c r="BM23" i="14"/>
  <c r="BL41" i="14"/>
  <c r="BL43" i="14"/>
  <c r="BK23" i="14"/>
  <c r="BK21" i="14"/>
  <c r="BM30" i="14"/>
  <c r="BK41" i="14"/>
  <c r="BM27" i="14"/>
  <c r="BM29" i="14"/>
  <c r="BM20" i="14"/>
  <c r="BM38" i="14"/>
  <c r="AL132" i="14"/>
  <c r="AL36" i="14"/>
  <c r="AK29" i="14"/>
  <c r="AK69" i="14"/>
  <c r="BE1132" i="14"/>
  <c r="BF1340" i="14"/>
  <c r="BE190" i="14"/>
  <c r="BG114" i="14"/>
  <c r="BG78" i="14"/>
  <c r="BE33" i="14"/>
  <c r="AT39" i="14"/>
  <c r="AS80" i="14"/>
  <c r="AS98" i="14"/>
  <c r="AU109" i="14"/>
  <c r="AS15" i="14"/>
  <c r="AT38" i="14"/>
  <c r="AU85" i="14"/>
  <c r="AS2522" i="14"/>
  <c r="AT2512" i="14"/>
  <c r="AU2502" i="14"/>
  <c r="AT2453" i="14"/>
  <c r="AU2519" i="14"/>
  <c r="AT2462" i="14"/>
  <c r="AS2399" i="14"/>
  <c r="AS2397" i="14"/>
  <c r="AU2402" i="14"/>
  <c r="AS2429" i="14"/>
  <c r="AU2381" i="14"/>
  <c r="AT2271" i="14"/>
  <c r="AT2203" i="14"/>
  <c r="AS2335" i="14"/>
  <c r="AT2340" i="14"/>
  <c r="AT2236" i="14"/>
  <c r="AS2293" i="14"/>
  <c r="AS2295" i="14"/>
  <c r="AU2343" i="14"/>
  <c r="AT2302" i="14"/>
  <c r="AT2357" i="14"/>
  <c r="AU2369" i="14"/>
  <c r="AS2210" i="14"/>
  <c r="AU2262" i="14"/>
  <c r="AU2316" i="14"/>
  <c r="AT2241" i="14"/>
  <c r="AS2196" i="14"/>
  <c r="AU2293" i="14"/>
  <c r="AT2101" i="14"/>
  <c r="AU2070" i="14"/>
  <c r="AU2298" i="14"/>
  <c r="AU2318" i="14"/>
  <c r="AT2142" i="14"/>
  <c r="AS2073" i="14"/>
  <c r="AU2249" i="14"/>
  <c r="AT2155" i="14"/>
  <c r="AU2257" i="14"/>
  <c r="AU2152" i="14"/>
  <c r="AU2274" i="14"/>
  <c r="AU2231" i="14"/>
  <c r="AT2281" i="14"/>
  <c r="AU2133" i="14"/>
  <c r="AT2228" i="14"/>
  <c r="AU2104" i="14"/>
  <c r="AU2294" i="14"/>
  <c r="AU2173" i="14"/>
  <c r="AT2088" i="14"/>
  <c r="AT2178" i="14"/>
  <c r="AS2102" i="14"/>
  <c r="AT2179" i="14"/>
  <c r="AT2065" i="14"/>
  <c r="AU2470" i="14"/>
  <c r="AS2059" i="14"/>
  <c r="AU2010" i="14"/>
  <c r="AU2181" i="14"/>
  <c r="AT2034" i="14"/>
  <c r="AT1988" i="14"/>
  <c r="AT1974" i="14"/>
  <c r="AT1959" i="14"/>
  <c r="AT1944" i="14"/>
  <c r="AT1930" i="14"/>
  <c r="AS2278" i="14"/>
  <c r="AU2046" i="14"/>
  <c r="AU1997" i="14"/>
  <c r="AS1982" i="14"/>
  <c r="AS1968" i="14"/>
  <c r="AS1954" i="14"/>
  <c r="AS1940" i="14"/>
  <c r="AS1925" i="14"/>
  <c r="AU2135" i="14"/>
  <c r="AU92" i="14"/>
  <c r="AU74" i="14"/>
  <c r="AT59" i="14"/>
  <c r="AS93" i="14"/>
  <c r="AU78" i="14"/>
  <c r="AU2500" i="14"/>
  <c r="AS2525" i="14"/>
  <c r="AT2468" i="14"/>
  <c r="AT2475" i="14"/>
  <c r="AS2438" i="14"/>
  <c r="AU2471" i="14"/>
  <c r="AU2372" i="14"/>
  <c r="AT2503" i="14"/>
  <c r="AT2411" i="14"/>
  <c r="AT2327" i="14"/>
  <c r="AT2211" i="14"/>
  <c r="AS2347" i="14"/>
  <c r="AT2396" i="14"/>
  <c r="AT2240" i="14"/>
  <c r="AS2289" i="14"/>
  <c r="AS2283" i="14"/>
  <c r="AU2335" i="14"/>
  <c r="AT2245" i="14"/>
  <c r="AS2390" i="14"/>
  <c r="AS2260" i="14"/>
  <c r="AS2375" i="14"/>
  <c r="AU2440" i="14"/>
  <c r="AU2296" i="14"/>
  <c r="AS2208" i="14"/>
  <c r="AU2297" i="14"/>
  <c r="AT2095" i="14"/>
  <c r="AU2064" i="14"/>
  <c r="AT2225" i="14"/>
  <c r="AU2247" i="14"/>
  <c r="AT2121" i="14"/>
  <c r="AU2342" i="14"/>
  <c r="AU2184" i="14"/>
  <c r="AU2388" i="14"/>
  <c r="AU2167" i="14"/>
  <c r="AS2296" i="14"/>
  <c r="AU2241" i="14"/>
  <c r="AU2265" i="14"/>
  <c r="AT2093" i="14"/>
  <c r="AU2190" i="14"/>
  <c r="AT2071" i="14"/>
  <c r="AT2261" i="14"/>
  <c r="AS2123" i="14"/>
  <c r="AT2370" i="14"/>
  <c r="AT2122" i="14"/>
  <c r="AS2233" i="14"/>
  <c r="AT2076" i="14"/>
  <c r="AT2003" i="14"/>
  <c r="AT2055" i="14"/>
  <c r="AS2003" i="14"/>
  <c r="AS2117" i="14"/>
  <c r="AT2010" i="14"/>
  <c r="AT1981" i="14"/>
  <c r="AT1966" i="14"/>
  <c r="AT1951" i="14"/>
  <c r="AT1935" i="14"/>
  <c r="AS2363" i="14"/>
  <c r="AS2053" i="14"/>
  <c r="AU2005" i="14"/>
  <c r="AS1981" i="14"/>
  <c r="AS1966" i="14"/>
  <c r="AS1951" i="14"/>
  <c r="AS1934" i="14"/>
  <c r="AT2230" i="14"/>
  <c r="AS2077" i="14"/>
  <c r="AS2017" i="14"/>
  <c r="AU2166" i="14"/>
  <c r="AT2008" i="14"/>
  <c r="AU1946" i="14"/>
  <c r="AU2151" i="14"/>
  <c r="AS2024" i="14"/>
  <c r="AU2013" i="14"/>
  <c r="AU2090" i="14"/>
  <c r="AS2026" i="14"/>
  <c r="AU2052" i="14"/>
  <c r="AT2165" i="14"/>
  <c r="AU1971" i="14"/>
  <c r="AS2092" i="14"/>
  <c r="AS1913" i="14"/>
  <c r="AS1871" i="14"/>
  <c r="AT2078" i="14"/>
  <c r="AT62" i="14"/>
  <c r="AU96" i="14"/>
  <c r="AT107" i="14"/>
  <c r="AT35" i="14"/>
  <c r="AS225" i="14"/>
  <c r="AU20" i="14"/>
  <c r="AU84" i="14"/>
  <c r="AU60" i="14"/>
  <c r="AU2522" i="14"/>
  <c r="AT2516" i="14"/>
  <c r="AS2496" i="14"/>
  <c r="AT2437" i="14"/>
  <c r="AT2520" i="14"/>
  <c r="AS2434" i="14"/>
  <c r="AS2432" i="14"/>
  <c r="AU2446" i="14"/>
  <c r="AT2451" i="14"/>
  <c r="AS2370" i="14"/>
  <c r="AT2315" i="14"/>
  <c r="AT2206" i="14"/>
  <c r="AS2339" i="14"/>
  <c r="AT2336" i="14"/>
  <c r="AU2399" i="14"/>
  <c r="AU2420" i="14"/>
  <c r="AS2271" i="14"/>
  <c r="AT2509" i="14"/>
  <c r="AT2233" i="14"/>
  <c r="AU2339" i="14"/>
  <c r="AS2241" i="14"/>
  <c r="AU2288" i="14"/>
  <c r="AU2326" i="14"/>
  <c r="AS2281" i="14"/>
  <c r="AT2193" i="14"/>
  <c r="AS2268" i="14"/>
  <c r="AU2085" i="14"/>
  <c r="AU2062" i="14"/>
  <c r="AS2215" i="14"/>
  <c r="AU2182" i="14"/>
  <c r="AT2099" i="14"/>
  <c r="AU2336" i="14"/>
  <c r="AT2177" i="14"/>
  <c r="AU2270" i="14"/>
  <c r="AU2154" i="14"/>
  <c r="AT2258" i="14"/>
  <c r="AT2153" i="14"/>
  <c r="AS2197" i="14"/>
  <c r="AS2076" i="14"/>
  <c r="AT2160" i="14"/>
  <c r="AT2061" i="14"/>
  <c r="AU2242" i="14"/>
  <c r="AU2112" i="14"/>
  <c r="AU2271" i="14"/>
  <c r="AS2110" i="14"/>
  <c r="AU2197" i="14"/>
  <c r="AT2059" i="14"/>
  <c r="AU2312" i="14"/>
  <c r="AU2040" i="14"/>
  <c r="AU1994" i="14"/>
  <c r="AT2114" i="14"/>
  <c r="AT1995" i="14"/>
  <c r="AT1979" i="14"/>
  <c r="AT1964" i="14"/>
  <c r="AT1949" i="14"/>
  <c r="AT1932" i="14"/>
  <c r="AU2280" i="14"/>
  <c r="AU2041" i="14"/>
  <c r="AS1994" i="14"/>
  <c r="AS1979" i="14"/>
  <c r="AS1964" i="14"/>
  <c r="AS1947" i="14"/>
  <c r="AS1932" i="14"/>
  <c r="AT2184" i="14"/>
  <c r="AT2064" i="14"/>
  <c r="AU2006" i="14"/>
  <c r="AS2145" i="14"/>
  <c r="AU1989" i="14"/>
  <c r="AU1940" i="14"/>
  <c r="AU2127" i="14"/>
  <c r="AT2368" i="14"/>
  <c r="AU2292" i="14"/>
  <c r="AS2066" i="14"/>
  <c r="AT2005" i="14"/>
  <c r="AT2030" i="14"/>
  <c r="AS2075" i="14"/>
  <c r="AU108" i="14"/>
  <c r="AT30" i="14"/>
  <c r="AU67" i="14"/>
  <c r="AT120" i="14"/>
  <c r="AT106" i="14"/>
  <c r="AS67" i="14"/>
  <c r="AM23" i="14"/>
  <c r="AK52" i="14"/>
  <c r="AK102" i="14"/>
  <c r="AL124" i="14"/>
  <c r="AM43" i="14"/>
  <c r="AL84" i="14"/>
  <c r="AK54" i="14"/>
  <c r="AM39" i="14"/>
  <c r="AK87" i="14"/>
  <c r="AL184" i="14"/>
  <c r="AL93" i="14"/>
  <c r="AK28" i="14"/>
  <c r="AK57" i="14"/>
  <c r="AK27" i="14"/>
  <c r="AL57" i="14"/>
  <c r="AL97" i="14"/>
  <c r="AL70" i="14"/>
  <c r="AK93" i="14"/>
  <c r="BF87" i="14"/>
  <c r="BF20" i="14"/>
  <c r="BE99" i="14"/>
  <c r="BG18" i="14"/>
  <c r="BG311" i="14"/>
  <c r="BF160" i="14"/>
  <c r="BE69" i="14"/>
  <c r="BF48" i="14"/>
  <c r="BG132" i="14"/>
  <c r="BE77" i="14"/>
  <c r="BE67" i="14"/>
  <c r="BG41" i="14"/>
  <c r="BG189" i="14"/>
  <c r="BF84" i="14"/>
  <c r="BE66" i="14"/>
  <c r="BG96" i="14"/>
  <c r="BF304" i="14"/>
  <c r="BE102" i="14"/>
  <c r="BG524" i="14"/>
  <c r="BE93" i="14"/>
  <c r="BG175" i="14"/>
  <c r="BG256" i="14"/>
  <c r="BG566" i="14"/>
  <c r="BE81" i="14"/>
  <c r="BE38" i="14"/>
  <c r="BE43" i="14"/>
  <c r="BE478" i="14"/>
  <c r="BF102" i="14"/>
  <c r="BG851" i="14"/>
  <c r="BF33" i="14"/>
  <c r="BE90" i="14"/>
  <c r="BG80" i="14"/>
  <c r="BG2084" i="14"/>
  <c r="BE2205" i="14"/>
  <c r="BG974" i="14"/>
  <c r="BG480" i="14"/>
  <c r="BF172" i="14"/>
  <c r="BG94" i="14"/>
  <c r="BG186" i="14"/>
  <c r="BG841" i="14"/>
  <c r="BE321" i="14"/>
  <c r="BE245" i="14"/>
  <c r="BG971" i="14"/>
  <c r="BF270" i="14"/>
  <c r="BE266" i="14"/>
  <c r="BF217" i="14"/>
  <c r="BE120" i="14"/>
  <c r="BE2124" i="14"/>
  <c r="BE836" i="14"/>
  <c r="BE350" i="14"/>
  <c r="BE147" i="14"/>
  <c r="BG79" i="14"/>
  <c r="BF1473" i="14"/>
  <c r="BE534" i="14"/>
  <c r="BE256" i="14"/>
  <c r="BE625" i="14"/>
  <c r="BE166" i="14"/>
  <c r="BG485" i="14"/>
  <c r="BF123" i="14"/>
  <c r="BF80" i="14"/>
  <c r="BE1734" i="14"/>
  <c r="BG546" i="14"/>
  <c r="BF98" i="14"/>
  <c r="BE1565" i="14"/>
  <c r="BF629" i="14"/>
  <c r="BG1192" i="14"/>
  <c r="BG369" i="14"/>
  <c r="BF61" i="14"/>
  <c r="BF233" i="14"/>
  <c r="BF52" i="14"/>
  <c r="BF41" i="14"/>
  <c r="BE1395" i="14"/>
  <c r="AU40" i="14"/>
  <c r="AS86" i="14"/>
  <c r="AU98" i="14"/>
  <c r="AT49" i="14"/>
  <c r="AU290" i="14"/>
  <c r="AS34" i="14"/>
  <c r="AT65" i="14"/>
  <c r="AU48" i="14"/>
  <c r="AS35" i="14"/>
  <c r="AT81" i="14"/>
  <c r="AT146" i="14"/>
  <c r="AT2510" i="14"/>
  <c r="AS2490" i="14"/>
  <c r="AS2492" i="14"/>
  <c r="AU2493" i="14"/>
  <c r="AS2489" i="14"/>
  <c r="AU2505" i="14"/>
  <c r="AS2493" i="14"/>
  <c r="AT2481" i="14"/>
  <c r="AT2441" i="14"/>
  <c r="AT2393" i="14"/>
  <c r="AS2466" i="14"/>
  <c r="AS2462" i="14"/>
  <c r="AT2414" i="14"/>
  <c r="AS2446" i="14"/>
  <c r="AS2422" i="14"/>
  <c r="AT2394" i="14"/>
  <c r="AS2440" i="14"/>
  <c r="AS2507" i="14"/>
  <c r="AU2384" i="14"/>
  <c r="AU2451" i="14"/>
  <c r="AU2397" i="14"/>
  <c r="AU2352" i="14"/>
  <c r="AT2484" i="14"/>
  <c r="AT2511" i="14"/>
  <c r="AT2381" i="14"/>
  <c r="AT2392" i="14"/>
  <c r="AT2353" i="14"/>
  <c r="AT2307" i="14"/>
  <c r="AT2259" i="14"/>
  <c r="AT2214" i="14"/>
  <c r="AT2202" i="14"/>
  <c r="AS2431" i="14"/>
  <c r="AS2360" i="14"/>
  <c r="AS2487" i="14"/>
  <c r="AS2449" i="14"/>
  <c r="AU2351" i="14"/>
  <c r="AT2304" i="14"/>
  <c r="AT2256" i="14"/>
  <c r="AT2398" i="14"/>
  <c r="AU2315" i="14"/>
  <c r="AU2291" i="14"/>
  <c r="AU2401" i="14"/>
  <c r="AS2330" i="14"/>
  <c r="AS2279" i="14"/>
  <c r="AS2228" i="14"/>
  <c r="AT2351" i="14"/>
  <c r="AU2319" i="14"/>
  <c r="AT2372" i="14"/>
  <c r="AU2264" i="14"/>
  <c r="AU2225" i="14"/>
  <c r="AS2341" i="14"/>
  <c r="AU2398" i="14"/>
  <c r="AU2300" i="14"/>
  <c r="AS2334" i="14"/>
  <c r="AU2237" i="14"/>
  <c r="AS2355" i="14"/>
  <c r="AS2337" i="14"/>
  <c r="AU2243" i="14"/>
  <c r="AT2162" i="14"/>
  <c r="AU2334" i="14"/>
  <c r="AS71" i="14"/>
  <c r="AU106" i="14"/>
  <c r="AT53" i="14"/>
  <c r="AU68" i="14"/>
  <c r="AS169" i="14"/>
  <c r="AS89" i="14"/>
  <c r="AS32" i="14"/>
  <c r="AU66" i="14"/>
  <c r="AU93" i="14"/>
  <c r="AT2518" i="14"/>
  <c r="AS2494" i="14"/>
  <c r="AT2487" i="14"/>
  <c r="AU2485" i="14"/>
  <c r="AU2481" i="14"/>
  <c r="AS2516" i="14"/>
  <c r="AT2513" i="14"/>
  <c r="AT2466" i="14"/>
  <c r="AT2413" i="14"/>
  <c r="AS2480" i="14"/>
  <c r="AU2484" i="14"/>
  <c r="AT2422" i="14"/>
  <c r="AT2448" i="14"/>
  <c r="AT2420" i="14"/>
  <c r="AT2523" i="14"/>
  <c r="AT2507" i="14"/>
  <c r="AS2471" i="14"/>
  <c r="AU2503" i="14"/>
  <c r="AU2426" i="14"/>
  <c r="AS2372" i="14"/>
  <c r="AU2412" i="14"/>
  <c r="AS2412" i="14"/>
  <c r="AT2399" i="14"/>
  <c r="AU2406" i="14"/>
  <c r="AS2350" i="14"/>
  <c r="AT2299" i="14"/>
  <c r="AT2247" i="14"/>
  <c r="AT2210" i="14"/>
  <c r="AT2491" i="14"/>
  <c r="AT2387" i="14"/>
  <c r="AS2327" i="14"/>
  <c r="AT2504" i="14"/>
  <c r="AS2373" i="14"/>
  <c r="AT2312" i="14"/>
  <c r="AT2260" i="14"/>
  <c r="AS2396" i="14"/>
  <c r="AU2311" i="14"/>
  <c r="AU2482" i="14"/>
  <c r="AS2374" i="14"/>
  <c r="AS2307" i="14"/>
  <c r="AS2255" i="14"/>
  <c r="AS2420" i="14"/>
  <c r="AU2329" i="14"/>
  <c r="AU2494" i="14"/>
  <c r="AU2273" i="14"/>
  <c r="AU2227" i="14"/>
  <c r="AT2337" i="14"/>
  <c r="AS2383" i="14"/>
  <c r="AS2254" i="14"/>
  <c r="AU2279" i="14"/>
  <c r="AT2216" i="14"/>
  <c r="AU2445" i="14"/>
  <c r="AT2285" i="14"/>
  <c r="AT2186" i="14"/>
  <c r="AT2362" i="14"/>
  <c r="AT2262" i="14"/>
  <c r="AT2293" i="14"/>
  <c r="AS2336" i="14"/>
  <c r="AU2222" i="14"/>
  <c r="AS2171" i="14"/>
  <c r="AS2405" i="14"/>
  <c r="AS2237" i="14"/>
  <c r="AS2157" i="14"/>
  <c r="AU2087" i="14"/>
  <c r="AU2075" i="14"/>
  <c r="AU49" i="14"/>
  <c r="AT95" i="14"/>
  <c r="AT92" i="14"/>
  <c r="AT25" i="14"/>
  <c r="AU275" i="14"/>
  <c r="AS107" i="14"/>
  <c r="AT56" i="14"/>
  <c r="AU86" i="14"/>
  <c r="AT48" i="14"/>
  <c r="AU45" i="14"/>
  <c r="AU29" i="14"/>
  <c r="AU62" i="14"/>
  <c r="AS60" i="14"/>
  <c r="AT93" i="14"/>
  <c r="AU33" i="14"/>
  <c r="AU69" i="14"/>
  <c r="AT2514" i="14"/>
  <c r="AS2486" i="14"/>
  <c r="AS2484" i="14"/>
  <c r="AT2482" i="14"/>
  <c r="AU2476" i="14"/>
  <c r="AT2515" i="14"/>
  <c r="AS2511" i="14"/>
  <c r="AU2459" i="14"/>
  <c r="AT2409" i="14"/>
  <c r="AS2476" i="14"/>
  <c r="AS2475" i="14"/>
  <c r="AT2418" i="14"/>
  <c r="AT2444" i="14"/>
  <c r="AS2418" i="14"/>
  <c r="AU2510" i="14"/>
  <c r="AT2471" i="14"/>
  <c r="AS2465" i="14"/>
  <c r="AT2488" i="14"/>
  <c r="AS2419" i="14"/>
  <c r="AU2367" i="14"/>
  <c r="AU2405" i="14"/>
  <c r="AU2411" i="14"/>
  <c r="AS2394" i="14"/>
  <c r="AS2388" i="14"/>
  <c r="AT2347" i="14"/>
  <c r="AT2295" i="14"/>
  <c r="AT2243" i="14"/>
  <c r="AT2209" i="14"/>
  <c r="AU2487" i="14"/>
  <c r="AS2381" i="14"/>
  <c r="AS2323" i="14"/>
  <c r="AS2469" i="14"/>
  <c r="AS2368" i="14"/>
  <c r="AT2308" i="14"/>
  <c r="AT2252" i="14"/>
  <c r="AS2393" i="14"/>
  <c r="AS2309" i="14"/>
  <c r="AS2461" i="14"/>
  <c r="AT2359" i="14"/>
  <c r="AS2303" i="14"/>
  <c r="AS2251" i="14"/>
  <c r="AS2408" i="14"/>
  <c r="AU2327" i="14"/>
  <c r="AU2409" i="14"/>
  <c r="AT2270" i="14"/>
  <c r="AU2223" i="14"/>
  <c r="AS2325" i="14"/>
  <c r="AS2354" i="14"/>
  <c r="AU2410" i="14"/>
  <c r="AU2278" i="14"/>
  <c r="AU2213" i="14"/>
  <c r="AU2414" i="14"/>
  <c r="AS2274" i="14"/>
  <c r="AT2180" i="14"/>
  <c r="AT2356" i="14"/>
  <c r="AS2500" i="14"/>
  <c r="AS2290" i="14"/>
  <c r="AU2328" i="14"/>
  <c r="AS2218" i="14"/>
  <c r="AS2167" i="14"/>
  <c r="AU2377" i="14"/>
  <c r="AS2227" i="14"/>
  <c r="AU2150" i="14"/>
  <c r="AU2086" i="14"/>
  <c r="AT98" i="14"/>
  <c r="AS95" i="14"/>
  <c r="AT404" i="14"/>
  <c r="AT110" i="14"/>
  <c r="AS44" i="14"/>
  <c r="AS59" i="14"/>
  <c r="AS78" i="14"/>
  <c r="AU123" i="14"/>
  <c r="AS63" i="14"/>
  <c r="AS37" i="14"/>
  <c r="AU141" i="14"/>
  <c r="AT2506" i="14"/>
  <c r="AS2482" i="14"/>
  <c r="AT2479" i="14"/>
  <c r="AU2477" i="14"/>
  <c r="AU2472" i="14"/>
  <c r="AS2517" i="14"/>
  <c r="AT2497" i="14"/>
  <c r="AT2456" i="14"/>
  <c r="AT2405" i="14"/>
  <c r="AU2475" i="14"/>
  <c r="AS2472" i="14"/>
  <c r="AT2410" i="14"/>
  <c r="AS2442" i="14"/>
  <c r="AT2416" i="14"/>
  <c r="AU2507" i="14"/>
  <c r="AU2466" i="14"/>
  <c r="AT2461" i="14"/>
  <c r="AT2473" i="14"/>
  <c r="AS2416" i="14"/>
  <c r="AU2364" i="14"/>
  <c r="AS2503" i="14"/>
  <c r="AU2513" i="14"/>
  <c r="AS2378" i="14"/>
  <c r="AU2387" i="14"/>
  <c r="AT2343" i="14"/>
  <c r="AT2291" i="14"/>
  <c r="AT2239" i="14"/>
  <c r="AT2208" i="14"/>
  <c r="AU2469" i="14"/>
  <c r="AS2376" i="14"/>
  <c r="AS2319" i="14"/>
  <c r="AT2460" i="14"/>
  <c r="AS2356" i="14"/>
  <c r="AT2300" i="14"/>
  <c r="AT2248" i="14"/>
  <c r="AT2382" i="14"/>
  <c r="AU2307" i="14"/>
  <c r="AU2450" i="14"/>
  <c r="AS2352" i="14"/>
  <c r="AS2299" i="14"/>
  <c r="AS2247" i="14"/>
  <c r="AU2363" i="14"/>
  <c r="AS2324" i="14"/>
  <c r="AT2403" i="14"/>
  <c r="AS2262" i="14"/>
  <c r="AT2221" i="14"/>
  <c r="AT2321" i="14"/>
  <c r="AT2345" i="14"/>
  <c r="AU251" i="14"/>
  <c r="AT83" i="14"/>
  <c r="AU14" i="14"/>
  <c r="AT80" i="14"/>
  <c r="AU15" i="14"/>
  <c r="BE75" i="14"/>
  <c r="BG48" i="14"/>
  <c r="BE87" i="14"/>
  <c r="BE84" i="14"/>
  <c r="BG29" i="14"/>
  <c r="BF180" i="14"/>
  <c r="BF934" i="14"/>
  <c r="BF93" i="14"/>
  <c r="BG168" i="14"/>
  <c r="BE106" i="14"/>
  <c r="BF1245" i="14"/>
  <c r="BF90" i="14"/>
  <c r="BG43" i="14"/>
  <c r="BF24" i="14"/>
  <c r="BG102" i="14"/>
  <c r="BE20" i="14"/>
  <c r="BG163" i="14"/>
  <c r="BE129" i="14"/>
  <c r="BG92" i="14"/>
  <c r="BE333" i="14"/>
  <c r="BG199" i="14"/>
  <c r="BE72" i="14"/>
  <c r="BE23" i="14"/>
  <c r="BE19" i="14"/>
  <c r="BG119" i="14"/>
  <c r="BF183" i="14"/>
  <c r="AS2085" i="14"/>
  <c r="AT2128" i="14"/>
  <c r="AT2170" i="14"/>
  <c r="AS2306" i="14"/>
  <c r="AS2204" i="14"/>
  <c r="AT2349" i="14"/>
  <c r="AU2061" i="14"/>
  <c r="AU2073" i="14"/>
  <c r="AU2088" i="14"/>
  <c r="AU2186" i="14"/>
  <c r="AS2284" i="14"/>
  <c r="AS2153" i="14"/>
  <c r="AU2203" i="14"/>
  <c r="AT2355" i="14"/>
  <c r="AT2313" i="14"/>
  <c r="AS2288" i="14"/>
  <c r="AT2150" i="14"/>
  <c r="AU2263" i="14"/>
  <c r="AS2477" i="14"/>
  <c r="AT2229" i="14"/>
  <c r="AU2353" i="14"/>
  <c r="AT2334" i="14"/>
  <c r="AU2354" i="14"/>
  <c r="AS2238" i="14"/>
  <c r="AT2325" i="14"/>
  <c r="AS2332" i="14"/>
  <c r="AS2213" i="14"/>
  <c r="AS2287" i="14"/>
  <c r="AS2382" i="14"/>
  <c r="AU2295" i="14"/>
  <c r="AT2352" i="14"/>
  <c r="AT2264" i="14"/>
  <c r="AT2328" i="14"/>
  <c r="AS2421" i="14"/>
  <c r="AS2331" i="14"/>
  <c r="AU2417" i="14"/>
  <c r="AT2205" i="14"/>
  <c r="AT2251" i="14"/>
  <c r="AT2319" i="14"/>
  <c r="AT2376" i="14"/>
  <c r="AU2408" i="14"/>
  <c r="AU2434" i="14"/>
  <c r="AS2508" i="14"/>
  <c r="AU2430" i="14"/>
  <c r="AU2380" i="14"/>
  <c r="AU2458" i="14"/>
  <c r="AS2391" i="14"/>
  <c r="AS2430" i="14"/>
  <c r="AU2489" i="14"/>
  <c r="AT2519" i="14"/>
  <c r="AS2512" i="14"/>
  <c r="AT2445" i="14"/>
  <c r="AS2523" i="14"/>
  <c r="AU2515" i="14"/>
  <c r="AU2464" i="14"/>
  <c r="AT2495" i="14"/>
  <c r="AS2510" i="14"/>
  <c r="AT72" i="14"/>
  <c r="AU302" i="14"/>
  <c r="AU87" i="14"/>
  <c r="AT84" i="14"/>
  <c r="AU159" i="14"/>
  <c r="AS68" i="14"/>
  <c r="AU25" i="14"/>
  <c r="AT101" i="14"/>
  <c r="AT44" i="14"/>
  <c r="AT1755" i="14"/>
  <c r="AT1827" i="14"/>
  <c r="AU1883" i="14"/>
  <c r="AT2029" i="14"/>
  <c r="AS1859" i="14"/>
  <c r="AS1895" i="14"/>
  <c r="AS2007" i="14"/>
  <c r="AS2148" i="14"/>
  <c r="AU2007" i="14"/>
  <c r="AU2103" i="14"/>
  <c r="AU2021" i="14"/>
  <c r="AU1963" i="14"/>
  <c r="AT2187" i="14"/>
  <c r="AU2118" i="14"/>
  <c r="AU2031" i="14"/>
  <c r="AS2006" i="14"/>
  <c r="AT2123" i="14"/>
  <c r="AU1928" i="14"/>
  <c r="AU1964" i="14"/>
  <c r="AU2045" i="14"/>
  <c r="AS2226" i="14"/>
  <c r="AU2012" i="14"/>
  <c r="AS2058" i="14"/>
  <c r="AT2146" i="14"/>
  <c r="AT2492" i="14"/>
  <c r="AS1936" i="14"/>
  <c r="AS1948" i="14"/>
  <c r="AS1960" i="14"/>
  <c r="AS1972" i="14"/>
  <c r="AS1984" i="14"/>
  <c r="AT1996" i="14"/>
  <c r="AS2034" i="14"/>
  <c r="AS2138" i="14"/>
  <c r="AT1922" i="14"/>
  <c r="AT1934" i="14"/>
  <c r="AT1946" i="14"/>
  <c r="AT1958" i="14"/>
  <c r="AT1970" i="14"/>
  <c r="AT1982" i="14"/>
  <c r="AT1994" i="14"/>
  <c r="AS2055" i="14"/>
  <c r="AS2205" i="14"/>
  <c r="AS2009" i="14"/>
  <c r="AT2043" i="14"/>
  <c r="AU2159" i="14"/>
  <c r="AT2033" i="14"/>
  <c r="AT2090" i="14"/>
  <c r="AS2199" i="14"/>
  <c r="AS2094" i="14"/>
  <c r="AT2167" i="14"/>
  <c r="AT2470" i="14"/>
  <c r="AU2120" i="14"/>
  <c r="AU2199" i="14"/>
  <c r="AU2309" i="14"/>
  <c r="AS2086" i="14"/>
  <c r="AU2138" i="14"/>
  <c r="AU2330" i="14"/>
  <c r="AS2098" i="14"/>
  <c r="AU2160" i="14"/>
  <c r="AT2435" i="14"/>
  <c r="AS2165" i="14"/>
  <c r="AU2435" i="14"/>
  <c r="AS2321" i="14"/>
  <c r="AS2129" i="14"/>
  <c r="AS2179" i="14"/>
  <c r="AS2292" i="14"/>
  <c r="AS2139" i="14"/>
  <c r="AU2201" i="14"/>
  <c r="AT2269" i="14"/>
  <c r="AU2423" i="14"/>
  <c r="AT2103" i="14"/>
  <c r="AU2147" i="14"/>
  <c r="AU2204" i="14"/>
  <c r="AT2485" i="14"/>
  <c r="AS2230" i="14"/>
  <c r="AU2054" i="14"/>
  <c r="AU2066" i="14"/>
  <c r="AU2079" i="14"/>
  <c r="AT2113" i="14"/>
  <c r="AU2217" i="14"/>
  <c r="AU2358" i="14"/>
  <c r="AS2178" i="14"/>
  <c r="AS2264" i="14"/>
  <c r="AU2245" i="14"/>
  <c r="AU2395" i="14"/>
  <c r="AU2346" i="14"/>
  <c r="AT2198" i="14"/>
  <c r="AS2304" i="14"/>
  <c r="AS2384" i="14"/>
  <c r="AU2266" i="14"/>
  <c r="AU2393" i="14"/>
  <c r="AT2419" i="14"/>
  <c r="AT2494" i="14"/>
  <c r="AT2257" i="14"/>
  <c r="AU2325" i="14"/>
  <c r="AU2345" i="14"/>
  <c r="AS2243" i="14"/>
  <c r="AS2322" i="14"/>
  <c r="AS2423" i="14"/>
  <c r="AS2305" i="14"/>
  <c r="AT2423" i="14"/>
  <c r="AT2284" i="14"/>
  <c r="AT2348" i="14"/>
  <c r="AS2447" i="14"/>
  <c r="AS2353" i="14"/>
  <c r="AS2467" i="14"/>
  <c r="AT2213" i="14"/>
  <c r="AT2275" i="14"/>
  <c r="AT2339" i="14"/>
  <c r="AU2447" i="14"/>
  <c r="AU2452" i="14"/>
  <c r="AU2499" i="14"/>
  <c r="AU2383" i="14"/>
  <c r="AS2453" i="14"/>
  <c r="AT2458" i="14"/>
  <c r="AS2444" i="14"/>
  <c r="AT2408" i="14"/>
  <c r="AT2440" i="14"/>
  <c r="AT2434" i="14"/>
  <c r="AU2520" i="14"/>
  <c r="AT2401" i="14"/>
  <c r="AS2473" i="14"/>
  <c r="AU2501" i="14"/>
  <c r="AT2464" i="14"/>
  <c r="AU2521" i="14"/>
  <c r="AU2516" i="14"/>
  <c r="AT2502" i="14"/>
  <c r="AU90" i="14"/>
  <c r="AS57" i="14"/>
  <c r="AS16" i="14"/>
  <c r="AS72" i="14"/>
  <c r="AS115" i="14"/>
  <c r="AU19" i="14"/>
  <c r="AS99" i="14"/>
  <c r="AS77" i="14"/>
  <c r="AU2091" i="14"/>
  <c r="AS2141" i="14"/>
  <c r="AS2369" i="14"/>
  <c r="AU2109" i="14"/>
  <c r="AU2164" i="14"/>
  <c r="AT2085" i="14"/>
  <c r="AU2170" i="14"/>
  <c r="AU2208" i="14"/>
  <c r="AT2329" i="14"/>
  <c r="AS2133" i="14"/>
  <c r="AS2181" i="14"/>
  <c r="AS2310" i="14"/>
  <c r="AS2142" i="14"/>
  <c r="AT2218" i="14"/>
  <c r="AS2272" i="14"/>
  <c r="AU2428" i="14"/>
  <c r="AT2106" i="14"/>
  <c r="AS2151" i="14"/>
  <c r="AT2217" i="14"/>
  <c r="AU2162" i="14"/>
  <c r="AU2258" i="14"/>
  <c r="AU2055" i="14"/>
  <c r="AU2067" i="14"/>
  <c r="AU2080" i="14"/>
  <c r="AT2119" i="14"/>
  <c r="AT2222" i="14"/>
  <c r="AU2455" i="14"/>
  <c r="AS2182" i="14"/>
  <c r="AT2265" i="14"/>
  <c r="AS2252" i="14"/>
  <c r="AS2407" i="14"/>
  <c r="AS2367" i="14"/>
  <c r="AS2217" i="14"/>
  <c r="AU2320" i="14"/>
  <c r="AU2386" i="14"/>
  <c r="AU2267" i="14"/>
  <c r="AS2257" i="14"/>
  <c r="AS2428" i="14"/>
  <c r="AU2205" i="14"/>
  <c r="AS2276" i="14"/>
  <c r="AS2326" i="14"/>
  <c r="AS2348" i="14"/>
  <c r="AS2259" i="14"/>
  <c r="AU2324" i="14"/>
  <c r="AU2424" i="14"/>
  <c r="AS2313" i="14"/>
  <c r="AS2435" i="14"/>
  <c r="AT2288" i="14"/>
  <c r="AU2378" i="14"/>
  <c r="AU2449" i="14"/>
  <c r="AS2364" i="14"/>
  <c r="AU2497" i="14"/>
  <c r="AT2215" i="14"/>
  <c r="AT2279" i="14"/>
  <c r="AS2358" i="14"/>
  <c r="AS2458" i="14"/>
  <c r="AU2479" i="14"/>
  <c r="AT2415" i="14"/>
  <c r="AS2385" i="14"/>
  <c r="AU2454" i="14"/>
  <c r="AT2483" i="14"/>
  <c r="AS2448" i="14"/>
  <c r="AS2410" i="14"/>
  <c r="AS2450" i="14"/>
  <c r="AT2438" i="14"/>
  <c r="AU2462" i="14"/>
  <c r="AT2417" i="14"/>
  <c r="AT2476" i="14"/>
  <c r="AS2505" i="14"/>
  <c r="AU2483" i="14"/>
  <c r="AU2523" i="14"/>
  <c r="AU2524" i="14"/>
  <c r="AT2522" i="14"/>
  <c r="AS54" i="14"/>
  <c r="AT66" i="14"/>
  <c r="AU102" i="14"/>
  <c r="AT43" i="14"/>
  <c r="AU18" i="14"/>
  <c r="AU112" i="14"/>
  <c r="AS96" i="14"/>
  <c r="AT16" i="14"/>
  <c r="AT74" i="14"/>
  <c r="AT1767" i="14"/>
  <c r="AT1839" i="14"/>
  <c r="AS1894" i="14"/>
  <c r="AT2097" i="14"/>
  <c r="AS1865" i="14"/>
  <c r="AS1901" i="14"/>
  <c r="AT2019" i="14"/>
  <c r="AS2216" i="14"/>
  <c r="AU2020" i="14"/>
  <c r="AS2188" i="14"/>
  <c r="AS2047" i="14"/>
  <c r="AU1987" i="14"/>
  <c r="AU2039" i="14"/>
  <c r="AT2130" i="14"/>
  <c r="AU2042" i="14"/>
  <c r="AS2072" i="14"/>
  <c r="AU2134" i="14"/>
  <c r="AU1934" i="14"/>
  <c r="AU1970" i="14"/>
  <c r="AS2074" i="14"/>
  <c r="AU2333" i="14"/>
  <c r="AU2018" i="14"/>
  <c r="AS2071" i="14"/>
  <c r="AU2163" i="14"/>
  <c r="AS1926" i="14"/>
  <c r="AS1938" i="14"/>
  <c r="AS1950" i="14"/>
  <c r="AS1962" i="14"/>
  <c r="AS1974" i="14"/>
  <c r="AS1986" i="14"/>
  <c r="AS2004" i="14"/>
  <c r="AS2040" i="14"/>
  <c r="AU2172" i="14"/>
  <c r="AT1924" i="14"/>
  <c r="AT1936" i="14"/>
  <c r="AT1948" i="14"/>
  <c r="AT1960" i="14"/>
  <c r="AT1972" i="14"/>
  <c r="AT1984" i="14"/>
  <c r="AU1996" i="14"/>
  <c r="AT2069" i="14"/>
  <c r="AS2219" i="14"/>
  <c r="AS2015" i="14"/>
  <c r="AU2053" i="14"/>
  <c r="AS2206" i="14"/>
  <c r="AU2043" i="14"/>
  <c r="AU2102" i="14"/>
  <c r="AS2212" i="14"/>
  <c r="AU2105" i="14"/>
  <c r="AT2176" i="14"/>
  <c r="AT2068" i="14"/>
  <c r="AT2140" i="14"/>
  <c r="AU2233" i="14"/>
  <c r="AU2347" i="14"/>
  <c r="AS2093" i="14"/>
  <c r="AT2148" i="14"/>
  <c r="AU2448" i="14"/>
  <c r="AS2111" i="14"/>
  <c r="AU2169" i="14"/>
  <c r="AU2093" i="14"/>
  <c r="AT2191" i="14"/>
  <c r="AU2212" i="14"/>
  <c r="AU2349" i="14"/>
  <c r="AS2136" i="14"/>
  <c r="AT2188" i="14"/>
  <c r="AS2371" i="14"/>
  <c r="AU2145" i="14"/>
  <c r="AU2219" i="14"/>
  <c r="AU2286" i="14"/>
  <c r="AS2521" i="14"/>
  <c r="AT2110" i="14"/>
  <c r="AU2155" i="14"/>
  <c r="AU2218" i="14"/>
  <c r="AS2169" i="14"/>
  <c r="AS2277" i="14"/>
  <c r="AU2056" i="14"/>
  <c r="AU2068" i="14"/>
  <c r="AU2081" i="14"/>
  <c r="AT2125" i="14"/>
  <c r="AU2226" i="14"/>
  <c r="AT2477" i="14"/>
  <c r="AS2185" i="14"/>
  <c r="AU2268" i="14"/>
  <c r="AS2253" i="14"/>
  <c r="AU2478" i="14"/>
  <c r="AS2386" i="14"/>
  <c r="AT2220" i="14"/>
  <c r="AS2329" i="14"/>
  <c r="AS2501" i="14"/>
  <c r="AU2275" i="14"/>
  <c r="AU2260" i="14"/>
  <c r="AU2488" i="14"/>
  <c r="AS2209" i="14"/>
  <c r="AT2282" i="14"/>
  <c r="AU2341" i="14"/>
  <c r="AU2355" i="14"/>
  <c r="AS2263" i="14"/>
  <c r="AU2332" i="14"/>
  <c r="AU2436" i="14"/>
  <c r="AS2317" i="14"/>
  <c r="AU2437" i="14"/>
  <c r="AT2292" i="14"/>
  <c r="AT2386" i="14"/>
  <c r="AU2460" i="14"/>
  <c r="AS2366" i="14"/>
  <c r="AS2499" i="14"/>
  <c r="AT2219" i="14"/>
  <c r="AT2283" i="14"/>
  <c r="AT2360" i="14"/>
  <c r="AT2467" i="14"/>
  <c r="AU2491" i="14"/>
  <c r="AU2429" i="14"/>
  <c r="AS2387" i="14"/>
  <c r="AT2459" i="14"/>
  <c r="AU2492" i="14"/>
  <c r="AS2452" i="14"/>
  <c r="AT2412" i="14"/>
  <c r="AT2452" i="14"/>
  <c r="AT2442" i="14"/>
  <c r="AS2464" i="14"/>
  <c r="AT2421" i="14"/>
  <c r="AT2480" i="14"/>
  <c r="AU2509" i="14"/>
  <c r="AU2486" i="14"/>
  <c r="AS2524" i="14"/>
  <c r="AS2474" i="14"/>
  <c r="AT2526" i="14"/>
  <c r="AU52" i="14"/>
  <c r="AT99" i="14"/>
  <c r="AS111" i="14"/>
  <c r="AU80" i="14"/>
  <c r="AT77" i="14"/>
  <c r="AS189" i="14"/>
  <c r="AT15" i="14"/>
  <c r="AU26" i="14"/>
  <c r="AT71" i="14"/>
  <c r="AT2501" i="14"/>
  <c r="AT2096" i="14"/>
  <c r="AS2156" i="14"/>
  <c r="AU2457" i="14"/>
  <c r="AU2121" i="14"/>
  <c r="AS2180" i="14"/>
  <c r="AS2095" i="14"/>
  <c r="AS2192" i="14"/>
  <c r="AU2215" i="14"/>
  <c r="AS2357" i="14"/>
  <c r="AS2140" i="14"/>
  <c r="AU2193" i="14"/>
  <c r="AU2373" i="14"/>
  <c r="AT2147" i="14"/>
  <c r="AS2221" i="14"/>
  <c r="AU2304" i="14"/>
  <c r="AS2061" i="14"/>
  <c r="AU2114" i="14"/>
  <c r="AU2157" i="14"/>
  <c r="AU2224" i="14"/>
  <c r="AU2180" i="14"/>
  <c r="AS2280" i="14"/>
  <c r="AU2057" i="14"/>
  <c r="AU2069" i="14"/>
  <c r="AU2082" i="14"/>
  <c r="AT2131" i="14"/>
  <c r="AT2254" i="14"/>
  <c r="AT2500" i="14"/>
  <c r="AS2189" i="14"/>
  <c r="AT2274" i="14"/>
  <c r="AS2269" i="14"/>
  <c r="AU2272" i="14"/>
  <c r="AU2404" i="14"/>
  <c r="AU2230" i="14"/>
  <c r="AU2362" i="14"/>
  <c r="AS2527" i="14"/>
  <c r="AS2300" i="14"/>
  <c r="AU2302" i="14"/>
  <c r="AU2289" i="14"/>
  <c r="AS2214" i="14"/>
  <c r="AU2285" i="14"/>
  <c r="AS2342" i="14"/>
  <c r="AS2359" i="14"/>
  <c r="AS2267" i="14"/>
  <c r="AS2338" i="14"/>
  <c r="AS2437" i="14"/>
  <c r="AT2322" i="14"/>
  <c r="AS2455" i="14"/>
  <c r="AT2296" i="14"/>
  <c r="AU2390" i="14"/>
  <c r="AT2469" i="14"/>
  <c r="AT2371" i="14"/>
  <c r="AT2200" i="14"/>
  <c r="AT2223" i="14"/>
  <c r="AT2287" i="14"/>
  <c r="AS2362" i="14"/>
  <c r="AU2361" i="14"/>
  <c r="AT2499" i="14"/>
  <c r="AT2443" i="14"/>
  <c r="AS2392" i="14"/>
  <c r="AU2463" i="14"/>
  <c r="AT2493" i="14"/>
  <c r="AU2465" i="14"/>
  <c r="AS2414" i="14"/>
  <c r="AS2454" i="14"/>
  <c r="AT2446" i="14"/>
  <c r="AS2468" i="14"/>
  <c r="AT2425" i="14"/>
  <c r="AS2485" i="14"/>
  <c r="AS2515" i="14"/>
  <c r="AS2491" i="14"/>
  <c r="AT2508" i="14"/>
  <c r="AS2478" i="14"/>
  <c r="AU2518" i="14"/>
  <c r="AT45" i="14"/>
  <c r="AT19" i="14"/>
  <c r="AS53" i="14"/>
  <c r="AL73" i="14"/>
  <c r="AL46" i="14"/>
  <c r="AL71" i="14"/>
  <c r="AL119" i="14"/>
  <c r="AL100" i="14"/>
  <c r="AK43" i="14"/>
  <c r="AL75" i="14"/>
  <c r="BF92" i="14"/>
  <c r="BG73" i="14"/>
  <c r="BG31" i="14"/>
  <c r="BG82" i="14"/>
  <c r="BG36" i="14"/>
  <c r="BE111" i="14"/>
  <c r="BF478" i="14"/>
  <c r="BG116" i="14"/>
  <c r="BF319" i="14"/>
  <c r="BE218" i="14"/>
  <c r="BE169" i="14"/>
  <c r="BG223" i="14"/>
  <c r="BG246" i="14"/>
  <c r="BG447" i="14"/>
  <c r="BF150" i="14"/>
  <c r="BE387" i="14"/>
  <c r="BG468" i="14"/>
  <c r="BF243" i="14"/>
  <c r="BF366" i="14"/>
  <c r="BE404" i="14"/>
  <c r="BG317" i="14"/>
  <c r="BE334" i="14"/>
  <c r="BE362" i="14"/>
  <c r="BG249" i="14"/>
  <c r="BE655" i="14"/>
  <c r="BG337" i="14"/>
  <c r="BG655" i="14"/>
  <c r="BF687" i="14"/>
  <c r="BG600" i="14"/>
  <c r="BE495" i="14"/>
  <c r="BG755" i="14"/>
  <c r="BG634" i="14"/>
  <c r="BG966" i="14"/>
  <c r="BE1015" i="14"/>
  <c r="BE1170" i="14"/>
  <c r="BE1216" i="14"/>
  <c r="BE969" i="14"/>
  <c r="BE1250" i="14"/>
  <c r="BE1285" i="14"/>
  <c r="BF1302" i="14"/>
  <c r="BF728" i="14"/>
  <c r="BF1022" i="14"/>
  <c r="BE1552" i="14"/>
  <c r="BF1526" i="14"/>
  <c r="BE1554" i="14"/>
  <c r="BE2034" i="14"/>
  <c r="BF188" i="14"/>
  <c r="BG70" i="14"/>
  <c r="BE58" i="14"/>
  <c r="BE121" i="14"/>
  <c r="BE131" i="14"/>
  <c r="BG461" i="14"/>
  <c r="BE260" i="14"/>
  <c r="BE223" i="14"/>
  <c r="BE261" i="14"/>
  <c r="BG130" i="14"/>
  <c r="BE31" i="14"/>
  <c r="BE201" i="14"/>
  <c r="BF413" i="14"/>
  <c r="BF27" i="14"/>
  <c r="BF275" i="14"/>
  <c r="BE422" i="14"/>
  <c r="BF428" i="14"/>
  <c r="BG376" i="14"/>
  <c r="BE370" i="14"/>
  <c r="BE411" i="14"/>
  <c r="BG281" i="14"/>
  <c r="BE660" i="14"/>
  <c r="BE342" i="14"/>
  <c r="BG696" i="14"/>
  <c r="BE741" i="14"/>
  <c r="BG654" i="14"/>
  <c r="BE519" i="14"/>
  <c r="BE780" i="14"/>
  <c r="BE797" i="14"/>
  <c r="BE768" i="14"/>
  <c r="BG843" i="14"/>
  <c r="BG1190" i="14"/>
  <c r="BE1047" i="14"/>
  <c r="BG1077" i="14"/>
  <c r="BG1222" i="14"/>
  <c r="BE1312" i="14"/>
  <c r="BG1336" i="14"/>
  <c r="BF747" i="14"/>
  <c r="BF1061" i="14"/>
  <c r="BF1371" i="14"/>
  <c r="BF1695" i="14"/>
  <c r="BG1682" i="14"/>
  <c r="BG2004" i="14"/>
  <c r="BF129" i="14"/>
  <c r="BE136" i="14"/>
  <c r="BF38" i="14"/>
  <c r="BE123" i="14"/>
  <c r="BG344" i="14"/>
  <c r="BF421" i="14"/>
  <c r="BF221" i="14"/>
  <c r="BF104" i="14"/>
  <c r="BE281" i="14"/>
  <c r="BF562" i="14"/>
  <c r="BG81" i="14"/>
  <c r="BG338" i="14"/>
  <c r="BF466" i="14"/>
  <c r="BF452" i="14"/>
  <c r="BG438" i="14"/>
  <c r="BE467" i="14"/>
  <c r="BF13" i="14"/>
  <c r="BG329" i="14"/>
  <c r="BE693" i="14"/>
  <c r="BG385" i="14"/>
  <c r="BG757" i="14"/>
  <c r="BF473" i="14"/>
  <c r="BE563" i="14"/>
  <c r="BG34" i="14"/>
  <c r="BG726" i="14"/>
  <c r="BG844" i="14"/>
  <c r="BG803" i="14"/>
  <c r="BG1022" i="14"/>
  <c r="BG1170" i="14"/>
  <c r="BE1193" i="14"/>
  <c r="BG1100" i="14"/>
  <c r="BE1276" i="14"/>
  <c r="BG1269" i="14"/>
  <c r="BE1423" i="14"/>
  <c r="BF785" i="14"/>
  <c r="BF1064" i="14"/>
  <c r="BG1374" i="14"/>
  <c r="BF1660" i="14"/>
  <c r="BF1692" i="14"/>
  <c r="BG1869" i="14"/>
  <c r="BE71" i="14"/>
  <c r="BE89" i="14"/>
  <c r="BG127" i="14"/>
  <c r="BF111" i="14"/>
  <c r="BF134" i="14"/>
  <c r="BF157" i="14"/>
  <c r="BF42" i="14"/>
  <c r="BE141" i="14"/>
  <c r="BE418" i="14"/>
  <c r="BF433" i="14"/>
  <c r="BF228" i="14"/>
  <c r="BE132" i="14"/>
  <c r="BE292" i="14"/>
  <c r="BE723" i="14"/>
  <c r="BE86" i="14"/>
  <c r="BG374" i="14"/>
  <c r="BF472" i="14"/>
  <c r="BF460" i="14"/>
  <c r="BG440" i="14"/>
  <c r="BF492" i="14"/>
  <c r="BF17" i="14"/>
  <c r="BG347" i="14"/>
  <c r="BE699" i="14"/>
  <c r="BG409" i="14"/>
  <c r="BF534" i="14"/>
  <c r="BF569" i="14"/>
  <c r="BE566" i="14"/>
  <c r="BG38" i="14"/>
  <c r="BG867" i="14"/>
  <c r="BF615" i="14"/>
  <c r="BG964" i="14"/>
  <c r="BE1189" i="14"/>
  <c r="BE936" i="14"/>
  <c r="BE1111" i="14"/>
  <c r="BG1153" i="14"/>
  <c r="BE1082" i="14"/>
  <c r="BF1335" i="14"/>
  <c r="BF1429" i="14"/>
  <c r="BF822" i="14"/>
  <c r="BF1102" i="14"/>
  <c r="BG1388" i="14"/>
  <c r="BE1786" i="14"/>
  <c r="BE1769" i="14"/>
  <c r="BF1947" i="14"/>
  <c r="BG97" i="14"/>
  <c r="BG27" i="14"/>
  <c r="BG179" i="14"/>
  <c r="BF162" i="14"/>
  <c r="BF64" i="14"/>
  <c r="BE187" i="14"/>
  <c r="BE433" i="14"/>
  <c r="BG474" i="14"/>
  <c r="BG262" i="14"/>
  <c r="BF171" i="14"/>
  <c r="BE305" i="14"/>
  <c r="BE263" i="14"/>
  <c r="BG93" i="14"/>
  <c r="BE472" i="14"/>
  <c r="BG483" i="14"/>
  <c r="BF502" i="14"/>
  <c r="BG450" i="14"/>
  <c r="BG576" i="14"/>
  <c r="BG35" i="14"/>
  <c r="BG383" i="14"/>
  <c r="BF499" i="14"/>
  <c r="BE432" i="14"/>
  <c r="BF552" i="14"/>
  <c r="BE628" i="14"/>
  <c r="BG633" i="14"/>
  <c r="BF381" i="14"/>
  <c r="BE888" i="14"/>
  <c r="BF657" i="14"/>
  <c r="BG936" i="14"/>
  <c r="BE1002" i="14"/>
  <c r="BG1048" i="14"/>
  <c r="BG1136" i="14"/>
  <c r="BE1242" i="14"/>
  <c r="BE1264" i="14"/>
  <c r="BE1208" i="14"/>
  <c r="BE1392" i="14"/>
  <c r="BF844" i="14"/>
  <c r="BF1110" i="14"/>
  <c r="BF1502" i="14"/>
  <c r="BF2022" i="14"/>
  <c r="BG1979" i="14"/>
  <c r="BF1976" i="14"/>
  <c r="BF97" i="14"/>
  <c r="BG190" i="14"/>
  <c r="BE167" i="14"/>
  <c r="BG72" i="14"/>
  <c r="BG196" i="14"/>
  <c r="BE451" i="14"/>
  <c r="BE487" i="14"/>
  <c r="BE280" i="14"/>
  <c r="BE173" i="14"/>
  <c r="BE395" i="14"/>
  <c r="BE267" i="14"/>
  <c r="BE104" i="14"/>
  <c r="BE479" i="14"/>
  <c r="BG501" i="14"/>
  <c r="BG525" i="14"/>
  <c r="BG458" i="14"/>
  <c r="BE614" i="14"/>
  <c r="BE46" i="14"/>
  <c r="BG388" i="14"/>
  <c r="BF575" i="14"/>
  <c r="BE438" i="14"/>
  <c r="BG657" i="14"/>
  <c r="BG644" i="14"/>
  <c r="BF682" i="14"/>
  <c r="BF471" i="14"/>
  <c r="BG741" i="14"/>
  <c r="BE786" i="14"/>
  <c r="BG969" i="14"/>
  <c r="BE1037" i="14"/>
  <c r="BG1178" i="14"/>
  <c r="BG1093" i="14"/>
  <c r="BG1092" i="14"/>
  <c r="BE1316" i="14"/>
  <c r="BE1220" i="14"/>
  <c r="BF1441" i="14"/>
  <c r="BF853" i="14"/>
  <c r="BF1162" i="14"/>
  <c r="BE1509" i="14"/>
  <c r="BG1986" i="14"/>
  <c r="BG1785" i="14"/>
  <c r="BG2271" i="14"/>
  <c r="BG109" i="14"/>
  <c r="BG64" i="14"/>
  <c r="BE229" i="14"/>
  <c r="BF213" i="14"/>
  <c r="BG77" i="14"/>
  <c r="BF198" i="14"/>
  <c r="BE457" i="14"/>
  <c r="BE500" i="14"/>
  <c r="BE312" i="14"/>
  <c r="BG195" i="14"/>
  <c r="BE494" i="14"/>
  <c r="BE271" i="14"/>
  <c r="BG105" i="14"/>
  <c r="BE536" i="14"/>
  <c r="BF536" i="14"/>
  <c r="BG543" i="14"/>
  <c r="BG462" i="14"/>
  <c r="BG630" i="14"/>
  <c r="BG51" i="14"/>
  <c r="BG467" i="14"/>
  <c r="BF588" i="14"/>
  <c r="BG445" i="14"/>
  <c r="BE503" i="14"/>
  <c r="BF676" i="14"/>
  <c r="BG490" i="14"/>
  <c r="BF501" i="14"/>
  <c r="BE743" i="14"/>
  <c r="BE940" i="14"/>
  <c r="BG929" i="14"/>
  <c r="BG855" i="14"/>
  <c r="BG787" i="14"/>
  <c r="BE1155" i="14"/>
  <c r="BE1218" i="14"/>
  <c r="BE1253" i="14"/>
  <c r="BF1478" i="14"/>
  <c r="BF1442" i="14"/>
  <c r="BF858" i="14"/>
  <c r="BF1214" i="14"/>
  <c r="BE1550" i="14"/>
  <c r="BG1760" i="14"/>
  <c r="BG1809" i="14"/>
  <c r="BG2081" i="14"/>
  <c r="BG83" i="14"/>
  <c r="BG101" i="14"/>
  <c r="BG88" i="14"/>
  <c r="BF50" i="14"/>
  <c r="BE250" i="14"/>
  <c r="BF220" i="14"/>
  <c r="BG121" i="14"/>
  <c r="BF268" i="14"/>
  <c r="BG128" i="14"/>
  <c r="BG143" i="14"/>
  <c r="BE168" i="14"/>
  <c r="BF78" i="14"/>
  <c r="BG284" i="14"/>
  <c r="BG333" i="14"/>
  <c r="BG141" i="14"/>
  <c r="BG279" i="14"/>
  <c r="BE302" i="14"/>
  <c r="BF238" i="14"/>
  <c r="BG314" i="14"/>
  <c r="BF289" i="14"/>
  <c r="BF119" i="14"/>
  <c r="BF604" i="14"/>
  <c r="BE598" i="14"/>
  <c r="BE486" i="14"/>
  <c r="BE515" i="14"/>
  <c r="BG687" i="14"/>
  <c r="BF584" i="14"/>
  <c r="BF549" i="14"/>
  <c r="BE774" i="14"/>
  <c r="BG1010" i="14"/>
  <c r="BE948" i="14"/>
  <c r="BG953" i="14"/>
  <c r="BG811" i="14"/>
  <c r="BE1195" i="14"/>
  <c r="BE1241" i="14"/>
  <c r="BF1267" i="14"/>
  <c r="BF1468" i="14"/>
  <c r="BF1488" i="14"/>
  <c r="BF906" i="14"/>
  <c r="BF1226" i="14"/>
  <c r="BE1567" i="14"/>
  <c r="BE1727" i="14"/>
  <c r="BF2158" i="14"/>
  <c r="BG37" i="14"/>
  <c r="BE94" i="14"/>
  <c r="BE97" i="14"/>
  <c r="BG62" i="14"/>
  <c r="BF2509" i="14"/>
  <c r="BE2499" i="14"/>
  <c r="BE2514" i="14"/>
  <c r="BF2436" i="14"/>
  <c r="BG2502" i="14"/>
  <c r="BE2523" i="14"/>
  <c r="BF2519" i="14"/>
  <c r="BG2375" i="14"/>
  <c r="BG2359" i="14"/>
  <c r="BF2427" i="14"/>
  <c r="BG2460" i="14"/>
  <c r="BF2290" i="14"/>
  <c r="BG2443" i="14"/>
  <c r="BE2454" i="14"/>
  <c r="BF2323" i="14"/>
  <c r="BF2496" i="14"/>
  <c r="BG2451" i="14"/>
  <c r="BE2209" i="14"/>
  <c r="BE2456" i="14"/>
  <c r="BE2383" i="14"/>
  <c r="BG2287" i="14"/>
  <c r="BG2387" i="14"/>
  <c r="BF2415" i="14"/>
  <c r="BG2411" i="14"/>
  <c r="BF2225" i="14"/>
  <c r="BE2308" i="14"/>
  <c r="BG2252" i="14"/>
  <c r="BE2138" i="14"/>
  <c r="BE2114" i="14"/>
  <c r="BE2090" i="14"/>
  <c r="BE2401" i="14"/>
  <c r="BF2215" i="14"/>
  <c r="BG2329" i="14"/>
  <c r="BG2192" i="14"/>
  <c r="BF2364" i="14"/>
  <c r="BF2175" i="14"/>
  <c r="BG2276" i="14"/>
  <c r="BE2167" i="14"/>
  <c r="BG2116" i="14"/>
  <c r="BE2069" i="14"/>
  <c r="BE2242" i="14"/>
  <c r="BE2154" i="14"/>
  <c r="BG2303" i="14"/>
  <c r="BF2173" i="14"/>
  <c r="BG2472" i="14"/>
  <c r="BG2223" i="14"/>
  <c r="BG2201" i="14"/>
  <c r="BF2102" i="14"/>
  <c r="BG2248" i="14"/>
  <c r="BG2135" i="14"/>
  <c r="BF2059" i="14"/>
  <c r="BE2199" i="14"/>
  <c r="BG2115" i="14"/>
  <c r="BF2046" i="14"/>
  <c r="BG2237" i="14"/>
  <c r="BG2119" i="14"/>
  <c r="BG2322" i="14"/>
  <c r="BF2165" i="14"/>
  <c r="BG2078" i="14"/>
  <c r="BF2137" i="14"/>
  <c r="BF2044" i="14"/>
  <c r="BE2006" i="14"/>
  <c r="BG2172" i="14"/>
  <c r="BE2077" i="14"/>
  <c r="BF2031" i="14"/>
  <c r="BE2172" i="14"/>
  <c r="BF2060" i="14"/>
  <c r="BG2020" i="14"/>
  <c r="BG2244" i="14"/>
  <c r="BE2042" i="14"/>
  <c r="BE2365" i="14"/>
  <c r="BG2079" i="14"/>
  <c r="BF2015" i="14"/>
  <c r="BF1986" i="14"/>
  <c r="BF1974" i="14"/>
  <c r="BF1962" i="14"/>
  <c r="BF1950" i="14"/>
  <c r="BF1938" i="14"/>
  <c r="BF1926" i="14"/>
  <c r="BG2101" i="14"/>
  <c r="BE1994" i="14"/>
  <c r="BG1957" i="14"/>
  <c r="BE49" i="14"/>
  <c r="BG66" i="14"/>
  <c r="BG52" i="14"/>
  <c r="BE2493" i="14"/>
  <c r="BG2487" i="14"/>
  <c r="BF2500" i="14"/>
  <c r="BF2392" i="14"/>
  <c r="BF2504" i="14"/>
  <c r="BF2460" i="14"/>
  <c r="BF2468" i="14"/>
  <c r="BE2496" i="14"/>
  <c r="BG2417" i="14"/>
  <c r="BE2436" i="14"/>
  <c r="BF2346" i="14"/>
  <c r="BF2250" i="14"/>
  <c r="BG2372" i="14"/>
  <c r="BG2398" i="14"/>
  <c r="BF2283" i="14"/>
  <c r="BF2362" i="14"/>
  <c r="BE2347" i="14"/>
  <c r="BE2377" i="14"/>
  <c r="BF2356" i="14"/>
  <c r="BG2352" i="14"/>
  <c r="BE2220" i="14"/>
  <c r="BF2348" i="14"/>
  <c r="BG2296" i="14"/>
  <c r="BG2295" i="14"/>
  <c r="BE2388" i="14"/>
  <c r="BE2317" i="14"/>
  <c r="BF2201" i="14"/>
  <c r="BE2128" i="14"/>
  <c r="BE2104" i="14"/>
  <c r="BF2363" i="14"/>
  <c r="BG2429" i="14"/>
  <c r="BF2170" i="14"/>
  <c r="BE2259" i="14"/>
  <c r="BF2145" i="14"/>
  <c r="BE2247" i="14"/>
  <c r="BG2412" i="14"/>
  <c r="BE2206" i="14"/>
  <c r="BG2154" i="14"/>
  <c r="BG2098" i="14"/>
  <c r="BE2398" i="14"/>
  <c r="BF2213" i="14"/>
  <c r="BG2138" i="14"/>
  <c r="BE2267" i="14"/>
  <c r="BG2157" i="14"/>
  <c r="BE2363" i="14"/>
  <c r="BE2217" i="14"/>
  <c r="BG2155" i="14"/>
  <c r="BF2079" i="14"/>
  <c r="BG2189" i="14"/>
  <c r="BG2092" i="14"/>
  <c r="BE2044" i="14"/>
  <c r="BG2178" i="14"/>
  <c r="BF2084" i="14"/>
  <c r="BG2409" i="14"/>
  <c r="BE2198" i="14"/>
  <c r="BE2085" i="14"/>
  <c r="BE2216" i="14"/>
  <c r="BG2133" i="14"/>
  <c r="BF2260" i="14"/>
  <c r="BF2077" i="14"/>
  <c r="BE2030" i="14"/>
  <c r="BG2337" i="14"/>
  <c r="BE2144" i="14"/>
  <c r="BF2062" i="14"/>
  <c r="BF2007" i="14"/>
  <c r="BE2145" i="14"/>
  <c r="BE2047" i="14"/>
  <c r="BG2008" i="14"/>
  <c r="BG2131" i="14"/>
  <c r="BF2020" i="14"/>
  <c r="BG2226" i="14"/>
  <c r="BG2063" i="14"/>
  <c r="BF1994" i="14"/>
  <c r="BF1982" i="14"/>
  <c r="BF1970" i="14"/>
  <c r="BF1958" i="14"/>
  <c r="BF1946" i="14"/>
  <c r="BG47" i="14"/>
  <c r="BF35" i="14"/>
  <c r="BE42" i="14"/>
  <c r="BE2481" i="14"/>
  <c r="BF2487" i="14"/>
  <c r="BF2440" i="14"/>
  <c r="BG2508" i="14"/>
  <c r="BG2457" i="14"/>
  <c r="BG2422" i="14"/>
  <c r="BF2407" i="14"/>
  <c r="BG2431" i="14"/>
  <c r="BF2422" i="14"/>
  <c r="BF2246" i="14"/>
  <c r="BE2352" i="14"/>
  <c r="BG2358" i="14"/>
  <c r="BF2522" i="14"/>
  <c r="BF2430" i="14"/>
  <c r="BG2376" i="14"/>
  <c r="BE2337" i="14"/>
  <c r="BF2333" i="14"/>
  <c r="BF2397" i="14"/>
  <c r="BG2391" i="14"/>
  <c r="BE2285" i="14"/>
  <c r="BG2343" i="14"/>
  <c r="BG2292" i="14"/>
  <c r="BE2139" i="14"/>
  <c r="BE2112" i="14"/>
  <c r="BG2324" i="14"/>
  <c r="BG2366" i="14"/>
  <c r="BF2152" i="14"/>
  <c r="BE2195" i="14"/>
  <c r="BG2335" i="14"/>
  <c r="BF2316" i="14"/>
  <c r="BE2193" i="14"/>
  <c r="BF2130" i="14"/>
  <c r="BF2070" i="14"/>
  <c r="BE2233" i="14"/>
  <c r="BF2134" i="14"/>
  <c r="BG2194" i="14"/>
  <c r="BF2128" i="14"/>
  <c r="BF2224" i="14"/>
  <c r="BF2179" i="14"/>
  <c r="BG2345" i="14"/>
  <c r="BG2173" i="14"/>
  <c r="BF2069" i="14"/>
  <c r="BF2248" i="14"/>
  <c r="BG2100" i="14"/>
  <c r="BE2406" i="14"/>
  <c r="BE2176" i="14"/>
  <c r="BE2060" i="14"/>
  <c r="BG2170" i="14"/>
  <c r="BE2399" i="14"/>
  <c r="BE2075" i="14"/>
  <c r="BG2019" i="14"/>
  <c r="BE2190" i="14"/>
  <c r="BF2088" i="14"/>
  <c r="BF2019" i="14"/>
  <c r="BG2112" i="14"/>
  <c r="BE2037" i="14"/>
  <c r="BF2325" i="14"/>
  <c r="BE2051" i="14"/>
  <c r="BE2295" i="14"/>
  <c r="BG2057" i="14"/>
  <c r="BF1991" i="14"/>
  <c r="BF1977" i="14"/>
  <c r="BF1963" i="14"/>
  <c r="BF1948" i="14"/>
  <c r="BF1934" i="14"/>
  <c r="BE2204" i="14"/>
  <c r="BE2039" i="14"/>
  <c r="BG1972" i="14"/>
  <c r="BG1933" i="14"/>
  <c r="BG1912" i="14"/>
  <c r="BG1900" i="14"/>
  <c r="BG1888" i="14"/>
  <c r="BG1876" i="14"/>
  <c r="BG1864" i="14"/>
  <c r="BG1852" i="14"/>
  <c r="BF2067" i="14"/>
  <c r="BF2198" i="14"/>
  <c r="BG2034" i="14"/>
  <c r="BF2138" i="14"/>
  <c r="BE2020" i="14"/>
  <c r="BF2272" i="14"/>
  <c r="BF2153" i="14"/>
  <c r="BF69" i="14"/>
  <c r="BG150" i="14"/>
  <c r="BE39" i="14"/>
  <c r="BE2477" i="14"/>
  <c r="BF2482" i="14"/>
  <c r="BF2432" i="14"/>
  <c r="BE2506" i="14"/>
  <c r="BF2455" i="14"/>
  <c r="BG2418" i="14"/>
  <c r="BF2366" i="14"/>
  <c r="BE2448" i="14"/>
  <c r="BG2421" i="14"/>
  <c r="BF2242" i="14"/>
  <c r="BE2346" i="14"/>
  <c r="BF2331" i="14"/>
  <c r="BE2486" i="14"/>
  <c r="BE2425" i="14"/>
  <c r="BF2368" i="14"/>
  <c r="BE2335" i="14"/>
  <c r="BF2296" i="14"/>
  <c r="BF2386" i="14"/>
  <c r="BF2381" i="14"/>
  <c r="BE2281" i="14"/>
  <c r="BF2337" i="14"/>
  <c r="BE2260" i="14"/>
  <c r="BE2137" i="14"/>
  <c r="BE2111" i="14"/>
  <c r="BE2300" i="14"/>
  <c r="BE2341" i="14"/>
  <c r="BE2366" i="14"/>
  <c r="BE2188" i="14"/>
  <c r="BE2312" i="14"/>
  <c r="BE2302" i="14"/>
  <c r="BG2188" i="14"/>
  <c r="BG2127" i="14"/>
  <c r="BG2059" i="14"/>
  <c r="BE2231" i="14"/>
  <c r="BF2127" i="14"/>
  <c r="BE2192" i="14"/>
  <c r="BF2121" i="14"/>
  <c r="BG2221" i="14"/>
  <c r="BE2163" i="14"/>
  <c r="BE2343" i="14"/>
  <c r="BE2168" i="14"/>
  <c r="BG2065" i="14"/>
  <c r="BE2194" i="14"/>
  <c r="BF2092" i="14"/>
  <c r="BG2298" i="14"/>
  <c r="BG2171" i="14"/>
  <c r="BE2411" i="14"/>
  <c r="BE2153" i="14"/>
  <c r="BG2312" i="14"/>
  <c r="BG2064" i="14"/>
  <c r="BE2018" i="14"/>
  <c r="BG2182" i="14"/>
  <c r="BG2068" i="14"/>
  <c r="BF2013" i="14"/>
  <c r="BF2106" i="14"/>
  <c r="BG2032" i="14"/>
  <c r="BG2266" i="14"/>
  <c r="BF2038" i="14"/>
  <c r="BF2228" i="14"/>
  <c r="BF2052" i="14"/>
  <c r="BG58" i="14"/>
  <c r="BE28" i="14"/>
  <c r="BF2494" i="14"/>
  <c r="BG2503" i="14"/>
  <c r="BF2384" i="14"/>
  <c r="BF2445" i="14"/>
  <c r="BE2460" i="14"/>
  <c r="BG2371" i="14"/>
  <c r="BE2424" i="14"/>
  <c r="BF2395" i="14"/>
  <c r="BF2330" i="14"/>
  <c r="BF2463" i="14"/>
  <c r="BF2443" i="14"/>
  <c r="BF2311" i="14"/>
  <c r="BE2354" i="14"/>
  <c r="BE2331" i="14"/>
  <c r="BE2320" i="14"/>
  <c r="BE2374" i="14"/>
  <c r="BG2253" i="14"/>
  <c r="BF2332" i="14"/>
  <c r="BF2273" i="14"/>
  <c r="BE2236" i="14"/>
  <c r="BE2307" i="14"/>
  <c r="BF2236" i="14"/>
  <c r="BE2126" i="14"/>
  <c r="BE2100" i="14"/>
  <c r="BG2428" i="14"/>
  <c r="BF2207" i="14"/>
  <c r="BE2304" i="14"/>
  <c r="BF2135" i="14"/>
  <c r="BF2232" i="14"/>
  <c r="BE2286" i="14"/>
  <c r="BE2160" i="14"/>
  <c r="BG2105" i="14"/>
  <c r="BE2289" i="14"/>
  <c r="BF2176" i="14"/>
  <c r="BF2365" i="14"/>
  <c r="BF2168" i="14"/>
  <c r="BF2389" i="14"/>
  <c r="BE2272" i="14"/>
  <c r="BF2140" i="14"/>
  <c r="BG2263" i="14"/>
  <c r="BG2130" i="14"/>
  <c r="BF2045" i="14"/>
  <c r="BG2158" i="14"/>
  <c r="BF2065" i="14"/>
  <c r="BE2246" i="14"/>
  <c r="BG2111" i="14"/>
  <c r="BF2227" i="14"/>
  <c r="BG2104" i="14"/>
  <c r="BG2190" i="14"/>
  <c r="BG2054" i="14"/>
  <c r="BG2001" i="14"/>
  <c r="BF2146" i="14"/>
  <c r="BF2056" i="14"/>
  <c r="BE2264" i="14"/>
  <c r="BF2066" i="14"/>
  <c r="BE2019" i="14"/>
  <c r="BF2192" i="14"/>
  <c r="BF2008" i="14"/>
  <c r="BF2149" i="14"/>
  <c r="BF62" i="14"/>
  <c r="BE13" i="14"/>
  <c r="BF2501" i="14"/>
  <c r="BG2492" i="14"/>
  <c r="BF2388" i="14"/>
  <c r="BF2405" i="14"/>
  <c r="BG2454" i="14"/>
  <c r="BG2351" i="14"/>
  <c r="BF2380" i="14"/>
  <c r="BF2278" i="14"/>
  <c r="BE2510" i="14"/>
  <c r="BF2271" i="14"/>
  <c r="BG2440" i="14"/>
  <c r="BF2353" i="14"/>
  <c r="BE2351" i="14"/>
  <c r="BE2418" i="14"/>
  <c r="BF2277" i="14"/>
  <c r="BG2212" i="14"/>
  <c r="BG2293" i="14"/>
  <c r="BE2127" i="14"/>
  <c r="BE2091" i="14"/>
  <c r="BG2395" i="14"/>
  <c r="BG2307" i="14"/>
  <c r="BF2117" i="14"/>
  <c r="BE2164" i="14"/>
  <c r="BF2169" i="14"/>
  <c r="BG2083" i="14"/>
  <c r="BG2236" i="14"/>
  <c r="BE2375" i="14"/>
  <c r="BG2151" i="14"/>
  <c r="BG2264" i="14"/>
  <c r="BF2143" i="14"/>
  <c r="BE2221" i="14"/>
  <c r="BF2074" i="14"/>
  <c r="BG2162" i="14"/>
  <c r="BG2047" i="14"/>
  <c r="BF2182" i="14"/>
  <c r="BG2238" i="14"/>
  <c r="BF2091" i="14"/>
  <c r="BF2085" i="14"/>
  <c r="BG2007" i="14"/>
  <c r="BF2113" i="14"/>
  <c r="BF2025" i="14"/>
  <c r="BF2068" i="14"/>
  <c r="BE2007" i="14"/>
  <c r="BE2068" i="14"/>
  <c r="BF2164" i="14"/>
  <c r="BF2009" i="14"/>
  <c r="BF1981" i="14"/>
  <c r="BF1966" i="14"/>
  <c r="BF1951" i="14"/>
  <c r="BF1935" i="14"/>
  <c r="BG2197" i="14"/>
  <c r="BE2021" i="14"/>
  <c r="BG1963" i="14"/>
  <c r="BG1920" i="14"/>
  <c r="BG1907" i="14"/>
  <c r="BG1894" i="14"/>
  <c r="BG1881" i="14"/>
  <c r="BG1868" i="14"/>
  <c r="BG1855" i="14"/>
  <c r="BF2124" i="14"/>
  <c r="BE2211" i="14"/>
  <c r="BG2030" i="14"/>
  <c r="BF2114" i="14"/>
  <c r="BG2009" i="14"/>
  <c r="BG2095" i="14"/>
  <c r="BF2075" i="14"/>
  <c r="BE1945" i="14"/>
  <c r="BG2035" i="14"/>
  <c r="BG1932" i="14"/>
  <c r="BG2017" i="14"/>
  <c r="BE1932" i="14"/>
  <c r="BE2040" i="14"/>
  <c r="BE1953" i="14"/>
  <c r="BE1900" i="14"/>
  <c r="BE1864" i="14"/>
  <c r="BE2026" i="14"/>
  <c r="BF1918" i="14"/>
  <c r="BF1831" i="14"/>
  <c r="BF1759" i="14"/>
  <c r="BF1687" i="14"/>
  <c r="BG1630" i="14"/>
  <c r="BG1618" i="14"/>
  <c r="BG1606" i="14"/>
  <c r="BE57" i="14"/>
  <c r="BE177" i="14"/>
  <c r="BE2525" i="14"/>
  <c r="BF2477" i="14"/>
  <c r="BG2516" i="14"/>
  <c r="BG2514" i="14"/>
  <c r="BG2414" i="14"/>
  <c r="BF2410" i="14"/>
  <c r="BF2372" i="14"/>
  <c r="BF2238" i="14"/>
  <c r="BF2434" i="14"/>
  <c r="BF2267" i="14"/>
  <c r="BF2344" i="14"/>
  <c r="BG2462" i="14"/>
  <c r="BG2349" i="14"/>
  <c r="BE2385" i="14"/>
  <c r="BF2269" i="14"/>
  <c r="BG2209" i="14"/>
  <c r="BE2253" i="14"/>
  <c r="BE2125" i="14"/>
  <c r="BF2518" i="14"/>
  <c r="BG2311" i="14"/>
  <c r="BE2258" i="14"/>
  <c r="BE2404" i="14"/>
  <c r="BG2297" i="14"/>
  <c r="BE2158" i="14"/>
  <c r="BF2082" i="14"/>
  <c r="BE2200" i="14"/>
  <c r="BF2345" i="14"/>
  <c r="BE2142" i="14"/>
  <c r="BG2220" i="14"/>
  <c r="BG2125" i="14"/>
  <c r="BF2194" i="14"/>
  <c r="BE2064" i="14"/>
  <c r="BE2150" i="14"/>
  <c r="BE2045" i="14"/>
  <c r="BG2161" i="14"/>
  <c r="BG2204" i="14"/>
  <c r="BF2087" i="14"/>
  <c r="BG2062" i="14"/>
  <c r="BE2000" i="14"/>
  <c r="BG2106" i="14"/>
  <c r="BF2001" i="14"/>
  <c r="BE2062" i="14"/>
  <c r="BG2002" i="14"/>
  <c r="BF2032" i="14"/>
  <c r="BG2126" i="14"/>
  <c r="BF2003" i="14"/>
  <c r="BF1980" i="14"/>
  <c r="BF1965" i="14"/>
  <c r="BF1949" i="14"/>
  <c r="BF1933" i="14"/>
  <c r="BF2167" i="14"/>
  <c r="BE2010" i="14"/>
  <c r="BG1960" i="14"/>
  <c r="BG1919" i="14"/>
  <c r="BG1906" i="14"/>
  <c r="BG1893" i="14"/>
  <c r="BG1880" i="14"/>
  <c r="BG1867" i="14"/>
  <c r="BG1854" i="14"/>
  <c r="BG2090" i="14"/>
  <c r="BG2185" i="14"/>
  <c r="BF2023" i="14"/>
  <c r="BF2103" i="14"/>
  <c r="BE2005" i="14"/>
  <c r="BF2078" i="14"/>
  <c r="BE2073" i="14"/>
  <c r="BE1943" i="14"/>
  <c r="BG2029" i="14"/>
  <c r="BE2315" i="14"/>
  <c r="BF2004" i="14"/>
  <c r="BF1924" i="14"/>
  <c r="BE2035" i="14"/>
  <c r="BG1938" i="14"/>
  <c r="BE1897" i="14"/>
  <c r="BE1861" i="14"/>
  <c r="BE2022" i="14"/>
  <c r="BE1916" i="14"/>
  <c r="BF1825" i="14"/>
  <c r="BF1753" i="14"/>
  <c r="BF1681" i="14"/>
  <c r="BG1629" i="14"/>
  <c r="BG1617" i="14"/>
  <c r="BG1605" i="14"/>
  <c r="BG1593" i="14"/>
  <c r="BG1581" i="14"/>
  <c r="BG1569" i="14"/>
  <c r="BG1557" i="14"/>
  <c r="BG1545" i="14"/>
  <c r="BG1533" i="14"/>
  <c r="BG1521" i="14"/>
  <c r="BE1901" i="14"/>
  <c r="BE1831" i="14"/>
  <c r="BG2073" i="14"/>
  <c r="BF1890" i="14"/>
  <c r="BF1808" i="14"/>
  <c r="BE1956" i="14"/>
  <c r="BF1854" i="14"/>
  <c r="BE1814" i="14"/>
  <c r="BE1778" i="14"/>
  <c r="BE1742" i="14"/>
  <c r="BE1706" i="14"/>
  <c r="BE1670" i="14"/>
  <c r="BF1999" i="14"/>
  <c r="BE2014" i="14"/>
  <c r="BF1900" i="14"/>
  <c r="BF1803" i="14"/>
  <c r="BG1751" i="14"/>
  <c r="BG1697" i="14"/>
  <c r="BG2000" i="14"/>
  <c r="BF1906" i="14"/>
  <c r="BG1812" i="14"/>
  <c r="BF1756" i="14"/>
  <c r="BF1702" i="14"/>
  <c r="BG1946" i="14"/>
  <c r="BF1830" i="14"/>
  <c r="BG1777" i="14"/>
  <c r="BG1723" i="14"/>
  <c r="BG1669" i="14"/>
  <c r="BE1919" i="14"/>
  <c r="BE1812" i="14"/>
  <c r="BE1728" i="14"/>
  <c r="BE1656" i="14"/>
  <c r="BE1590" i="14"/>
  <c r="BE1506" i="14"/>
  <c r="BE1458" i="14"/>
  <c r="BE1410" i="14"/>
  <c r="BE2255" i="14"/>
  <c r="BG1952" i="14"/>
  <c r="BG1824" i="14"/>
  <c r="BE1767" i="14"/>
  <c r="BE1713" i="14"/>
  <c r="BE1659" i="14"/>
  <c r="BE1978" i="14"/>
  <c r="BE2016" i="14"/>
  <c r="BG1961" i="14"/>
  <c r="BF1845" i="14"/>
  <c r="BF1776" i="14"/>
  <c r="BF1847" i="14"/>
  <c r="BG1799" i="14"/>
  <c r="BG1712" i="14"/>
  <c r="BF1798" i="14"/>
  <c r="BE1698" i="14"/>
  <c r="BE1798" i="14"/>
  <c r="BG1696" i="14"/>
  <c r="BF1609" i="14"/>
  <c r="BE1517" i="14"/>
  <c r="BG1766" i="14"/>
  <c r="BG1666" i="14"/>
  <c r="BF1786" i="14"/>
  <c r="BE1896" i="14"/>
  <c r="BE1973" i="14"/>
  <c r="BE1793" i="14"/>
  <c r="BE1671" i="14"/>
  <c r="BE1737" i="14"/>
  <c r="BF1605" i="14"/>
  <c r="BF1758" i="14"/>
  <c r="BF1902" i="14"/>
  <c r="BE1667" i="14"/>
  <c r="BF1579" i="14"/>
  <c r="BE1862" i="14"/>
  <c r="BF1749" i="14"/>
  <c r="BE1975" i="14"/>
  <c r="BG1699" i="14"/>
  <c r="BE1606" i="14"/>
  <c r="BF1522" i="14"/>
  <c r="BF1466" i="14"/>
  <c r="BF1680" i="14"/>
  <c r="BE1735" i="14"/>
  <c r="BE63" i="14"/>
  <c r="BG145" i="14"/>
  <c r="BG2501" i="14"/>
  <c r="BF2488" i="14"/>
  <c r="BF2441" i="14"/>
  <c r="BG2410" i="14"/>
  <c r="BG2448" i="14"/>
  <c r="BF2334" i="14"/>
  <c r="BE2367" i="14"/>
  <c r="BF2279" i="14"/>
  <c r="BE2339" i="14"/>
  <c r="BG2407" i="14"/>
  <c r="BG2258" i="14"/>
  <c r="BE2431" i="14"/>
  <c r="BE2230" i="14"/>
  <c r="BE2245" i="14"/>
  <c r="BE2116" i="14"/>
  <c r="BF2292" i="14"/>
  <c r="BF2159" i="14"/>
  <c r="BF2129" i="14"/>
  <c r="BE2294" i="14"/>
  <c r="BG2150" i="14"/>
  <c r="BE2316" i="14"/>
  <c r="BG2146" i="14"/>
  <c r="BF2161" i="14"/>
  <c r="BG2219" i="14"/>
  <c r="BF2097" i="14"/>
  <c r="BE2143" i="14"/>
  <c r="BF2301" i="14"/>
  <c r="BE2059" i="14"/>
  <c r="BG2149" i="14"/>
  <c r="BE2186" i="14"/>
  <c r="BG2207" i="14"/>
  <c r="BG2025" i="14"/>
  <c r="BG2136" i="14"/>
  <c r="BG2346" i="14"/>
  <c r="BF2051" i="14"/>
  <c r="BG2193" i="14"/>
  <c r="BE2368" i="14"/>
  <c r="BF2027" i="14"/>
  <c r="BF1979" i="14"/>
  <c r="BF1960" i="14"/>
  <c r="BF1942" i="14"/>
  <c r="BE2324" i="14"/>
  <c r="BF2043" i="14"/>
  <c r="BG1954" i="14"/>
  <c r="BG1916" i="14"/>
  <c r="BG1901" i="14"/>
  <c r="BG1885" i="14"/>
  <c r="BG1870" i="14"/>
  <c r="BG1853" i="14"/>
  <c r="BG2496" i="14"/>
  <c r="BE2067" i="14"/>
  <c r="BF2185" i="14"/>
  <c r="BF2016" i="14"/>
  <c r="BG2077" i="14"/>
  <c r="BF2049" i="14"/>
  <c r="BF2119" i="14"/>
  <c r="BE1966" i="14"/>
  <c r="BF2029" i="14"/>
  <c r="BF1921" i="14"/>
  <c r="BF2017" i="14"/>
  <c r="BE1918" i="14"/>
  <c r="BE1876" i="14"/>
  <c r="BF2083" i="14"/>
  <c r="BF1901" i="14"/>
  <c r="BF1807" i="14"/>
  <c r="BF1723" i="14"/>
  <c r="BF1639" i="14"/>
  <c r="BG1620" i="14"/>
  <c r="BG1604" i="14"/>
  <c r="BG1591" i="14"/>
  <c r="BG1578" i="14"/>
  <c r="BG1565" i="14"/>
  <c r="BG1552" i="14"/>
  <c r="BG1539" i="14"/>
  <c r="BG1526" i="14"/>
  <c r="BE1923" i="14"/>
  <c r="BG1838" i="14"/>
  <c r="BE1801" i="14"/>
  <c r="BE1905" i="14"/>
  <c r="BG2408" i="14"/>
  <c r="BG1935" i="14"/>
  <c r="BG1839" i="14"/>
  <c r="BE1802" i="14"/>
  <c r="BG1761" i="14"/>
  <c r="BE1724" i="14"/>
  <c r="BG1683" i="14"/>
  <c r="BE1646" i="14"/>
  <c r="BE2055" i="14"/>
  <c r="BG1922" i="14"/>
  <c r="BE1805" i="14"/>
  <c r="BF1748" i="14"/>
  <c r="BF1689" i="14"/>
  <c r="BE1989" i="14"/>
  <c r="BF1872" i="14"/>
  <c r="BF1787" i="14"/>
  <c r="BG1728" i="14"/>
  <c r="BE2027" i="14"/>
  <c r="BE1846" i="14"/>
  <c r="BE1792" i="14"/>
  <c r="BE1733" i="14"/>
  <c r="BF1674" i="14"/>
  <c r="BE1911" i="14"/>
  <c r="BG1790" i="14"/>
  <c r="BE1710" i="14"/>
  <c r="BG1637" i="14"/>
  <c r="BE1560" i="14"/>
  <c r="BE1482" i="14"/>
  <c r="BE1430" i="14"/>
  <c r="BE1378" i="14"/>
  <c r="BF1996" i="14"/>
  <c r="BG1842" i="14"/>
  <c r="BG1770" i="14"/>
  <c r="BF1708" i="14"/>
  <c r="BE1987" i="14"/>
  <c r="BE2178" i="14"/>
  <c r="BE1821" i="14"/>
  <c r="BE1910" i="14"/>
  <c r="BE1818" i="14"/>
  <c r="BE2241" i="14"/>
  <c r="BG1822" i="14"/>
  <c r="BG1732" i="14"/>
  <c r="BE1800" i="14"/>
  <c r="BE1719" i="14"/>
  <c r="BE1788" i="14"/>
  <c r="BF1683" i="14"/>
  <c r="BE1580" i="14"/>
  <c r="BG1940" i="14"/>
  <c r="BF1731" i="14"/>
  <c r="BG1959" i="14"/>
  <c r="BF1995" i="14"/>
  <c r="BE1758" i="14"/>
  <c r="BF1889" i="14"/>
  <c r="BE1701" i="14"/>
  <c r="BE1744" i="14"/>
  <c r="BF1597" i="14"/>
  <c r="BF1722" i="14"/>
  <c r="BF1790" i="14"/>
  <c r="BG1648" i="14"/>
  <c r="BF1531" i="14"/>
  <c r="BG1727" i="14"/>
  <c r="BE1693" i="14"/>
  <c r="BF1742" i="14"/>
  <c r="BF1631" i="14"/>
  <c r="BF1528" i="14"/>
  <c r="BF1469" i="14"/>
  <c r="BG1655" i="14"/>
  <c r="BE1685" i="14"/>
  <c r="BG1813" i="14"/>
  <c r="BE1868" i="14"/>
  <c r="BE1589" i="14"/>
  <c r="BE1635" i="14"/>
  <c r="BG1634" i="14"/>
  <c r="BG1678" i="14"/>
  <c r="BE1627" i="14"/>
  <c r="BF1570" i="14"/>
  <c r="BG1488" i="14"/>
  <c r="BE1601" i="14"/>
  <c r="BE1600" i="14"/>
  <c r="BE1673" i="14"/>
  <c r="BE1525" i="14"/>
  <c r="BE1540" i="14"/>
  <c r="BE1471" i="14"/>
  <c r="BE1575" i="14"/>
  <c r="BF1467" i="14"/>
  <c r="BF1492" i="14"/>
  <c r="BG1430" i="14"/>
  <c r="BE1512" i="14"/>
  <c r="BE1444" i="14"/>
  <c r="BF34" i="14"/>
  <c r="BG2500" i="14"/>
  <c r="BF2506" i="14"/>
  <c r="BF2393" i="14"/>
  <c r="BG2424" i="14"/>
  <c r="BF2431" i="14"/>
  <c r="BF2282" i="14"/>
  <c r="BE2389" i="14"/>
  <c r="BF2459" i="14"/>
  <c r="BG2488" i="14"/>
  <c r="BG2384" i="14"/>
  <c r="BG2203" i="14"/>
  <c r="BE2413" i="14"/>
  <c r="BE2311" i="14"/>
  <c r="BF2178" i="14"/>
  <c r="BE2101" i="14"/>
  <c r="BE2412" i="14"/>
  <c r="BE2256" i="14"/>
  <c r="BF2241" i="14"/>
  <c r="BF2231" i="14"/>
  <c r="BG2109" i="14"/>
  <c r="BG2250" i="14"/>
  <c r="BG2281" i="14"/>
  <c r="BE2444" i="14"/>
  <c r="BE2225" i="14"/>
  <c r="BG2270" i="14"/>
  <c r="BE2079" i="14"/>
  <c r="BG2137" i="14"/>
  <c r="BE2254" i="14"/>
  <c r="BF2076" i="14"/>
  <c r="BF2131" i="14"/>
  <c r="BG2088" i="14"/>
  <c r="BE2288" i="14"/>
  <c r="BF2064" i="14"/>
  <c r="BF2162" i="14"/>
  <c r="BE2025" i="14"/>
  <c r="BG2072" i="14"/>
  <c r="BE2087" i="14"/>
  <c r="BF1990" i="14"/>
  <c r="BF1972" i="14"/>
  <c r="BF1954" i="14"/>
  <c r="BF47" i="14"/>
  <c r="BG2479" i="14"/>
  <c r="BF2503" i="14"/>
  <c r="BG2476" i="14"/>
  <c r="BG2403" i="14"/>
  <c r="BF2298" i="14"/>
  <c r="BG2455" i="14"/>
  <c r="BG2350" i="14"/>
  <c r="BE2357" i="14"/>
  <c r="BE2263" i="14"/>
  <c r="BF2285" i="14"/>
  <c r="BG2330" i="14"/>
  <c r="BE2140" i="14"/>
  <c r="BF2470" i="14"/>
  <c r="BG2163" i="14"/>
  <c r="BE2392" i="14"/>
  <c r="BF2233" i="14"/>
  <c r="BG2091" i="14"/>
  <c r="BG2164" i="14"/>
  <c r="BE2180" i="14"/>
  <c r="BE2268" i="14"/>
  <c r="BG2301" i="14"/>
  <c r="BG2046" i="14"/>
  <c r="BG2080" i="14"/>
  <c r="BE2187" i="14"/>
  <c r="BG2175" i="14"/>
  <c r="BG2113" i="14"/>
  <c r="BG2214" i="14"/>
  <c r="BF2047" i="14"/>
  <c r="BE2054" i="14"/>
  <c r="BG2093" i="14"/>
  <c r="BF2104" i="14"/>
  <c r="BF1988" i="14"/>
  <c r="BF1967" i="14"/>
  <c r="BF1943" i="14"/>
  <c r="BG2267" i="14"/>
  <c r="BE2003" i="14"/>
  <c r="BG1945" i="14"/>
  <c r="BG1911" i="14"/>
  <c r="BG1895" i="14"/>
  <c r="BG1877" i="14"/>
  <c r="BG1860" i="14"/>
  <c r="BF2197" i="14"/>
  <c r="BG2103" i="14"/>
  <c r="BE2275" i="14"/>
  <c r="BE2023" i="14"/>
  <c r="BE2061" i="14"/>
  <c r="BE2008" i="14"/>
  <c r="BE2049" i="14"/>
  <c r="BF2108" i="14"/>
  <c r="BG1983" i="14"/>
  <c r="BG2166" i="14"/>
  <c r="BG1955" i="14"/>
  <c r="BE1888" i="14"/>
  <c r="BG2227" i="14"/>
  <c r="BG1926" i="14"/>
  <c r="BF1813" i="14"/>
  <c r="BF1717" i="14"/>
  <c r="BG1632" i="14"/>
  <c r="BG1615" i="14"/>
  <c r="BG1600" i="14"/>
  <c r="BG1586" i="14"/>
  <c r="BG1572" i="14"/>
  <c r="BG1558" i="14"/>
  <c r="BG1543" i="14"/>
  <c r="BG1529" i="14"/>
  <c r="BG1943" i="14"/>
  <c r="BE1843" i="14"/>
  <c r="BE2086" i="14"/>
  <c r="BE1886" i="14"/>
  <c r="BG2121" i="14"/>
  <c r="BF1892" i="14"/>
  <c r="BE1826" i="14"/>
  <c r="BE1784" i="14"/>
  <c r="BG1737" i="14"/>
  <c r="BG1695" i="14"/>
  <c r="BG1653" i="14"/>
  <c r="BG2097" i="14"/>
  <c r="BE1925" i="14"/>
  <c r="BE1799" i="14"/>
  <c r="BG1738" i="14"/>
  <c r="BF1676" i="14"/>
  <c r="BE1935" i="14"/>
  <c r="BF1846" i="14"/>
  <c r="BE1761" i="14"/>
  <c r="BG1692" i="14"/>
  <c r="BF1878" i="14"/>
  <c r="BE1810" i="14"/>
  <c r="BG1741" i="14"/>
  <c r="BE1679" i="14"/>
  <c r="BF1898" i="14"/>
  <c r="BE1777" i="14"/>
  <c r="BE1692" i="14"/>
  <c r="BE1614" i="14"/>
  <c r="BE1530" i="14"/>
  <c r="BE1454" i="14"/>
  <c r="BE1398" i="14"/>
  <c r="BF2072" i="14"/>
  <c r="BF1863" i="14"/>
  <c r="BF1780" i="14"/>
  <c r="BG1716" i="14"/>
  <c r="BE1955" i="14"/>
  <c r="BE1960" i="14"/>
  <c r="BE1817" i="14"/>
  <c r="BF1880" i="14"/>
  <c r="BE1783" i="14"/>
  <c r="BE1840" i="14"/>
  <c r="BE1768" i="14"/>
  <c r="BF1823" i="14"/>
  <c r="BF1740" i="14"/>
  <c r="BF1881" i="14"/>
  <c r="BE1691" i="14"/>
  <c r="BF1573" i="14"/>
  <c r="BF1860" i="14"/>
  <c r="BF1704" i="14"/>
  <c r="BE1860" i="14"/>
  <c r="BE1895" i="14"/>
  <c r="BF1868" i="14"/>
  <c r="BF1737" i="14"/>
  <c r="BG1816" i="14"/>
  <c r="BF1621" i="14"/>
  <c r="BE1763" i="14"/>
  <c r="BE1875" i="14"/>
  <c r="BF1642" i="14"/>
  <c r="BE1520" i="14"/>
  <c r="BE1791" i="14"/>
  <c r="BE1663" i="14"/>
  <c r="BG1675" i="14"/>
  <c r="BE1576" i="14"/>
  <c r="BG1489" i="14"/>
  <c r="BG1735" i="14"/>
  <c r="BE1898" i="14"/>
  <c r="BE1615" i="14"/>
  <c r="BE2032" i="14"/>
  <c r="BF1582" i="14"/>
  <c r="BE1628" i="14"/>
  <c r="BF1618" i="14"/>
  <c r="BE1618" i="14"/>
  <c r="BF1623" i="14"/>
  <c r="BF1524" i="14"/>
  <c r="BF1601" i="14"/>
  <c r="BF1564" i="14"/>
  <c r="BF1590" i="14"/>
  <c r="BE1533" i="14"/>
  <c r="BF1544" i="14"/>
  <c r="BE1469" i="14"/>
  <c r="BF1529" i="14"/>
  <c r="BG1458" i="14"/>
  <c r="BE1467" i="14"/>
  <c r="BF1548" i="14"/>
  <c r="BE1483" i="14"/>
  <c r="BE1413" i="14"/>
  <c r="BF1355" i="14"/>
  <c r="BF1572" i="14"/>
  <c r="BF1463" i="14"/>
  <c r="BE1416" i="14"/>
  <c r="BE1367" i="14"/>
  <c r="BE1331" i="14"/>
  <c r="BE1295" i="14"/>
  <c r="BF1476" i="14"/>
  <c r="BE1637" i="14"/>
  <c r="BG1484" i="14"/>
  <c r="BE1531" i="14"/>
  <c r="BG1453" i="14"/>
  <c r="BE1411" i="14"/>
  <c r="BF1354" i="14"/>
  <c r="BF1300" i="14"/>
  <c r="BF1260" i="14"/>
  <c r="BF1248" i="14"/>
  <c r="BF1236" i="14"/>
  <c r="BF1224" i="14"/>
  <c r="BF1212" i="14"/>
  <c r="BF1200" i="14"/>
  <c r="BF1188" i="14"/>
  <c r="BF1176" i="14"/>
  <c r="BF1164" i="14"/>
  <c r="BF1152" i="14"/>
  <c r="BF1140" i="14"/>
  <c r="BF1128" i="14"/>
  <c r="BF1116" i="14"/>
  <c r="BF1104" i="14"/>
  <c r="BF1092" i="14"/>
  <c r="BF1080" i="14"/>
  <c r="BF1068" i="14"/>
  <c r="BF1056" i="14"/>
  <c r="BF1044" i="14"/>
  <c r="BF1032" i="14"/>
  <c r="BF1020" i="14"/>
  <c r="BF1008" i="14"/>
  <c r="BF996" i="14"/>
  <c r="BF984" i="14"/>
  <c r="BF972" i="14"/>
  <c r="BF960" i="14"/>
  <c r="BF948" i="14"/>
  <c r="BF936" i="14"/>
  <c r="BF924" i="14"/>
  <c r="BF912" i="14"/>
  <c r="BF900" i="14"/>
  <c r="BF888" i="14"/>
  <c r="BF876" i="14"/>
  <c r="BF864" i="14"/>
  <c r="BF852" i="14"/>
  <c r="BF840" i="14"/>
  <c r="BF828" i="14"/>
  <c r="BF816" i="14"/>
  <c r="BF804" i="14"/>
  <c r="BF792" i="14"/>
  <c r="BF780" i="14"/>
  <c r="BF768" i="14"/>
  <c r="BF756" i="14"/>
  <c r="BF744" i="14"/>
  <c r="BF732" i="14"/>
  <c r="BF720" i="14"/>
  <c r="BF708" i="14"/>
  <c r="BF696" i="14"/>
  <c r="BF1417" i="14"/>
  <c r="BE1537" i="14"/>
  <c r="BF1395" i="14"/>
  <c r="BE1568" i="14"/>
  <c r="BE1419" i="14"/>
  <c r="BG1360" i="14"/>
  <c r="BF1448" i="14"/>
  <c r="BF1375" i="14"/>
  <c r="BF1412" i="14"/>
  <c r="BE1570" i="14"/>
  <c r="BG1407" i="14"/>
  <c r="BF1348" i="14"/>
  <c r="BG1400" i="14"/>
  <c r="BE1489" i="14"/>
  <c r="BG1346" i="14"/>
  <c r="BF1291" i="14"/>
  <c r="BF1368" i="14"/>
  <c r="BF1381" i="14"/>
  <c r="BG1392" i="14"/>
  <c r="BG1437" i="14"/>
  <c r="BE1403" i="14"/>
  <c r="BG1491" i="14"/>
  <c r="BG1340" i="14"/>
  <c r="BG1286" i="14"/>
  <c r="BE1468" i="14"/>
  <c r="BE1321" i="14"/>
  <c r="BE1247" i="14"/>
  <c r="BE1172" i="14"/>
  <c r="BG1331" i="14"/>
  <c r="BG1251" i="14"/>
  <c r="BG1173" i="14"/>
  <c r="BG1323" i="14"/>
  <c r="BG40" i="14"/>
  <c r="BE2508" i="14"/>
  <c r="BE2516" i="14"/>
  <c r="BF2475" i="14"/>
  <c r="BG2441" i="14"/>
  <c r="BF2294" i="14"/>
  <c r="BG2374" i="14"/>
  <c r="BG2347" i="14"/>
  <c r="BE2452" i="14"/>
  <c r="BE2218" i="14"/>
  <c r="BF2281" i="14"/>
  <c r="BE2310" i="14"/>
  <c r="BE2136" i="14"/>
  <c r="BG2294" i="14"/>
  <c r="BE2155" i="14"/>
  <c r="BG2342" i="14"/>
  <c r="BE2203" i="14"/>
  <c r="BE2081" i="14"/>
  <c r="BE2156" i="14"/>
  <c r="BG2159" i="14"/>
  <c r="BF2245" i="14"/>
  <c r="BG2251" i="14"/>
  <c r="BG2524" i="14"/>
  <c r="BG2075" i="14"/>
  <c r="BG2129" i="14"/>
  <c r="BF2144" i="14"/>
  <c r="BE2058" i="14"/>
  <c r="BE2208" i="14"/>
  <c r="BG2042" i="14"/>
  <c r="BF2042" i="14"/>
  <c r="BE2084" i="14"/>
  <c r="BG2076" i="14"/>
  <c r="BF1987" i="14"/>
  <c r="BF1964" i="14"/>
  <c r="BF1941" i="14"/>
  <c r="BG2265" i="14"/>
  <c r="BG1996" i="14"/>
  <c r="BG1942" i="14"/>
  <c r="BG1910" i="14"/>
  <c r="BG1892" i="14"/>
  <c r="BG1875" i="14"/>
  <c r="BG1859" i="14"/>
  <c r="BG2128" i="14"/>
  <c r="BG2102" i="14"/>
  <c r="BG2205" i="14"/>
  <c r="BF2012" i="14"/>
  <c r="BE2046" i="14"/>
  <c r="BG1981" i="14"/>
  <c r="BG2040" i="14"/>
  <c r="BF2095" i="14"/>
  <c r="BG1970" i="14"/>
  <c r="BF2157" i="14"/>
  <c r="BE1936" i="14"/>
  <c r="BE1885" i="14"/>
  <c r="BG2165" i="14"/>
  <c r="BG1923" i="14"/>
  <c r="BF1801" i="14"/>
  <c r="BF1711" i="14"/>
  <c r="BG1631" i="14"/>
  <c r="BG1614" i="14"/>
  <c r="BG1599" i="14"/>
  <c r="BG1585" i="14"/>
  <c r="BG1571" i="14"/>
  <c r="BG1556" i="14"/>
  <c r="BG1542" i="14"/>
  <c r="BG1528" i="14"/>
  <c r="BE1930" i="14"/>
  <c r="BE1837" i="14"/>
  <c r="BG2058" i="14"/>
  <c r="BF1871" i="14"/>
  <c r="BF2073" i="14"/>
  <c r="BE1890" i="14"/>
  <c r="BG1821" i="14"/>
  <c r="BG1779" i="14"/>
  <c r="BE1736" i="14"/>
  <c r="BE1694" i="14"/>
  <c r="BE1652" i="14"/>
  <c r="BF2061" i="14"/>
  <c r="BF1913" i="14"/>
  <c r="BF1797" i="14"/>
  <c r="BG1733" i="14"/>
  <c r="BF1671" i="14"/>
  <c r="BE1931" i="14"/>
  <c r="BG1830" i="14"/>
  <c r="BF1751" i="14"/>
  <c r="BE1689" i="14"/>
  <c r="BE1872" i="14"/>
  <c r="BG1807" i="14"/>
  <c r="BE1738" i="14"/>
  <c r="BE1666" i="14"/>
  <c r="BF1885" i="14"/>
  <c r="BG1772" i="14"/>
  <c r="BE1687" i="14"/>
  <c r="BE1608" i="14"/>
  <c r="BE1524" i="14"/>
  <c r="BE1450" i="14"/>
  <c r="BE1394" i="14"/>
  <c r="BG2043" i="14"/>
  <c r="BE1857" i="14"/>
  <c r="BF1775" i="14"/>
  <c r="BF1703" i="14"/>
  <c r="BE1952" i="14"/>
  <c r="BE1914" i="14"/>
  <c r="BG1796" i="14"/>
  <c r="BF1850" i="14"/>
  <c r="BF1768" i="14"/>
  <c r="BF1839" i="14"/>
  <c r="BE1762" i="14"/>
  <c r="BE1822" i="14"/>
  <c r="BF1732" i="14"/>
  <c r="BE1824" i="14"/>
  <c r="BE1678" i="14"/>
  <c r="BE1562" i="14"/>
  <c r="BE1854" i="14"/>
  <c r="BF1696" i="14"/>
  <c r="BF1794" i="14"/>
  <c r="BF1891" i="14"/>
  <c r="BF1862" i="14"/>
  <c r="BF1736" i="14"/>
  <c r="BF1811" i="14"/>
  <c r="BF1613" i="14"/>
  <c r="BF1724" i="14"/>
  <c r="BE1722" i="14"/>
  <c r="BF1619" i="14"/>
  <c r="BE1516" i="14"/>
  <c r="BE1780" i="14"/>
  <c r="BE1959" i="14"/>
  <c r="BG1673" i="14"/>
  <c r="BE1574" i="14"/>
  <c r="BG1486" i="14"/>
  <c r="BF1700" i="14"/>
  <c r="BE1765" i="14"/>
  <c r="BF1829" i="14"/>
  <c r="BG1694" i="14"/>
  <c r="BE1811" i="14"/>
  <c r="BE1612" i="14"/>
  <c r="BF1616" i="14"/>
  <c r="BG1805" i="14"/>
  <c r="BF1615" i="14"/>
  <c r="BF1511" i="14"/>
  <c r="BF1576" i="14"/>
  <c r="BF1805" i="14"/>
  <c r="BE1582" i="14"/>
  <c r="BF1530" i="14"/>
  <c r="BE1535" i="14"/>
  <c r="BG1467" i="14"/>
  <c r="BF1516" i="14"/>
  <c r="BE1577" i="14"/>
  <c r="BF1465" i="14"/>
  <c r="BE1543" i="14"/>
  <c r="BE1465" i="14"/>
  <c r="BG1405" i="14"/>
  <c r="BF1349" i="14"/>
  <c r="BF1552" i="14"/>
  <c r="BG1461" i="14"/>
  <c r="BG1408" i="14"/>
  <c r="BG1362" i="14"/>
  <c r="BG1326" i="14"/>
  <c r="BF1614" i="14"/>
  <c r="BF1474" i="14"/>
  <c r="BF1608" i="14"/>
  <c r="BF1482" i="14"/>
  <c r="BE1523" i="14"/>
  <c r="BG1443" i="14"/>
  <c r="BF1404" i="14"/>
  <c r="BE1351" i="14"/>
  <c r="BE1297" i="14"/>
  <c r="BF1259" i="14"/>
  <c r="BF1247" i="14"/>
  <c r="BF1235" i="14"/>
  <c r="BF1223" i="14"/>
  <c r="BF1211" i="14"/>
  <c r="BF1199" i="14"/>
  <c r="BF1187" i="14"/>
  <c r="BF1175" i="14"/>
  <c r="BF1163" i="14"/>
  <c r="BF1151" i="14"/>
  <c r="BF1139" i="14"/>
  <c r="BF1127" i="14"/>
  <c r="BF1115" i="14"/>
  <c r="BF1103" i="14"/>
  <c r="BF1091" i="14"/>
  <c r="BF1079" i="14"/>
  <c r="BF1067" i="14"/>
  <c r="BF1055" i="14"/>
  <c r="BF1043" i="14"/>
  <c r="BF1031" i="14"/>
  <c r="BF1019" i="14"/>
  <c r="BF1007" i="14"/>
  <c r="BF995" i="14"/>
  <c r="BF983" i="14"/>
  <c r="BF971" i="14"/>
  <c r="BF959" i="14"/>
  <c r="BF947" i="14"/>
  <c r="BF935" i="14"/>
  <c r="BF923" i="14"/>
  <c r="BF911" i="14"/>
  <c r="BF899" i="14"/>
  <c r="BF887" i="14"/>
  <c r="BF875" i="14"/>
  <c r="BF863" i="14"/>
  <c r="BF851" i="14"/>
  <c r="BF839" i="14"/>
  <c r="BF827" i="14"/>
  <c r="BF815" i="14"/>
  <c r="BF803" i="14"/>
  <c r="BF791" i="14"/>
  <c r="BF779" i="14"/>
  <c r="BF767" i="14"/>
  <c r="BF755" i="14"/>
  <c r="BF743" i="14"/>
  <c r="BF731" i="14"/>
  <c r="BF719" i="14"/>
  <c r="BF707" i="14"/>
  <c r="BF695" i="14"/>
  <c r="BE1415" i="14"/>
  <c r="BE1503" i="14"/>
  <c r="BE1393" i="14"/>
  <c r="BE1510" i="14"/>
  <c r="BF1408" i="14"/>
  <c r="BF1357" i="14"/>
  <c r="BF1446" i="14"/>
  <c r="BE1546" i="14"/>
  <c r="BF1410" i="14"/>
  <c r="BF1558" i="14"/>
  <c r="BG1398" i="14"/>
  <c r="BE1345" i="14"/>
  <c r="BF1398" i="14"/>
  <c r="BF1453" i="14"/>
  <c r="BG1342" i="14"/>
  <c r="BE1630" i="14"/>
  <c r="BE1354" i="14"/>
  <c r="BE1368" i="14"/>
  <c r="BE1381" i="14"/>
  <c r="BE1425" i="14"/>
  <c r="BG1363" i="14"/>
  <c r="BG1478" i="14"/>
  <c r="BE1335" i="14"/>
  <c r="BE1282" i="14"/>
  <c r="BG1432" i="14"/>
  <c r="BE1318" i="14"/>
  <c r="BE1238" i="14"/>
  <c r="BE1166" i="14"/>
  <c r="BE1324" i="14"/>
  <c r="BG1239" i="14"/>
  <c r="BG1167" i="14"/>
  <c r="BF1315" i="14"/>
  <c r="BF1327" i="14"/>
  <c r="BG61" i="14"/>
  <c r="BE2489" i="14"/>
  <c r="BE2524" i="14"/>
  <c r="BF2437" i="14"/>
  <c r="BF2524" i="14"/>
  <c r="BE2390" i="14"/>
  <c r="BF2454" i="14"/>
  <c r="BF2319" i="14"/>
  <c r="BF2336" i="14"/>
  <c r="BE2321" i="14"/>
  <c r="BE2384" i="14"/>
  <c r="BE2391" i="14"/>
  <c r="BE2306" i="14"/>
  <c r="BE2115" i="14"/>
  <c r="BG2302" i="14"/>
  <c r="BE2235" i="14"/>
  <c r="BG2186" i="14"/>
  <c r="BF2156" i="14"/>
  <c r="BE2283" i="14"/>
  <c r="BE2438" i="14"/>
  <c r="BE2402" i="14"/>
  <c r="BE2151" i="14"/>
  <c r="BF2155" i="14"/>
  <c r="BF2288" i="14"/>
  <c r="BG2415" i="14"/>
  <c r="BE2066" i="14"/>
  <c r="BG2082" i="14"/>
  <c r="BE2036" i="14"/>
  <c r="BF2133" i="14"/>
  <c r="BF2214" i="14"/>
  <c r="BG2014" i="14"/>
  <c r="BF2002" i="14"/>
  <c r="BF2039" i="14"/>
  <c r="BF1978" i="14"/>
  <c r="BF1956" i="14"/>
  <c r="BF1936" i="14"/>
  <c r="BG2124" i="14"/>
  <c r="BE1983" i="14"/>
  <c r="BG1927" i="14"/>
  <c r="BG1904" i="14"/>
  <c r="BG1887" i="14"/>
  <c r="BG1871" i="14"/>
  <c r="BG1851" i="14"/>
  <c r="BF2305" i="14"/>
  <c r="BG2052" i="14"/>
  <c r="BE2063" i="14"/>
  <c r="BG1924" i="14"/>
  <c r="BG2140" i="14"/>
  <c r="BG1947" i="14"/>
  <c r="BG1994" i="14"/>
  <c r="BF2036" i="14"/>
  <c r="BE1949" i="14"/>
  <c r="BG2028" i="14"/>
  <c r="BE1915" i="14"/>
  <c r="BE1870" i="14"/>
  <c r="BE2011" i="14"/>
  <c r="BE1880" i="14"/>
  <c r="BF1777" i="14"/>
  <c r="BF1675" i="14"/>
  <c r="BG1625" i="14"/>
  <c r="BG1610" i="14"/>
  <c r="BG1595" i="14"/>
  <c r="BG1580" i="14"/>
  <c r="BG1566" i="14"/>
  <c r="BG1551" i="14"/>
  <c r="BG1537" i="14"/>
  <c r="BG1523" i="14"/>
  <c r="BF1886" i="14"/>
  <c r="BG1820" i="14"/>
  <c r="BG1976" i="14"/>
  <c r="BF1838" i="14"/>
  <c r="BE1976" i="14"/>
  <c r="BF1856" i="14"/>
  <c r="BE1808" i="14"/>
  <c r="BE1766" i="14"/>
  <c r="BG1719" i="14"/>
  <c r="BG1677" i="14"/>
  <c r="BF2000" i="14"/>
  <c r="BG2005" i="14"/>
  <c r="BF1859" i="14"/>
  <c r="BF1779" i="14"/>
  <c r="BG1715" i="14"/>
  <c r="BF2024" i="14"/>
  <c r="BF1899" i="14"/>
  <c r="BE1797" i="14"/>
  <c r="BE103" i="14"/>
  <c r="BG71" i="14"/>
  <c r="BE2503" i="14"/>
  <c r="BF2428" i="14"/>
  <c r="BF2401" i="14"/>
  <c r="BE2414" i="14"/>
  <c r="BE2453" i="14"/>
  <c r="BE2422" i="14"/>
  <c r="BF2263" i="14"/>
  <c r="BF2210" i="14"/>
  <c r="BF2360" i="14"/>
  <c r="BF2313" i="14"/>
  <c r="BE2269" i="14"/>
  <c r="BF2196" i="14"/>
  <c r="BE2102" i="14"/>
  <c r="BF2220" i="14"/>
  <c r="BF2181" i="14"/>
  <c r="BG2168" i="14"/>
  <c r="BG2134" i="14"/>
  <c r="BE2261" i="14"/>
  <c r="BE2244" i="14"/>
  <c r="BE2293" i="14"/>
  <c r="BG2110" i="14"/>
  <c r="BF2110" i="14"/>
  <c r="BE2147" i="14"/>
  <c r="BE2240" i="14"/>
  <c r="BG2319" i="14"/>
  <c r="BE2213" i="14"/>
  <c r="BG2013" i="14"/>
  <c r="BG2066" i="14"/>
  <c r="BE2146" i="14"/>
  <c r="BE2458" i="14"/>
  <c r="BG2380" i="14"/>
  <c r="BG1995" i="14"/>
  <c r="BF1973" i="14"/>
  <c r="BF1952" i="14"/>
  <c r="BF1930" i="14"/>
  <c r="BG2069" i="14"/>
  <c r="BG1969" i="14"/>
  <c r="BG1917" i="14"/>
  <c r="BG1899" i="14"/>
  <c r="BG1883" i="14"/>
  <c r="BG1865" i="14"/>
  <c r="BE2287" i="14"/>
  <c r="BG2228" i="14"/>
  <c r="BG2016" i="14"/>
  <c r="BE2038" i="14"/>
  <c r="BG2289" i="14"/>
  <c r="BE2076" i="14"/>
  <c r="BG2456" i="14"/>
  <c r="BG1968" i="14"/>
  <c r="BF2018" i="14"/>
  <c r="BE2274" i="14"/>
  <c r="BF1997" i="14"/>
  <c r="BE1906" i="14"/>
  <c r="BE1855" i="14"/>
  <c r="BE1971" i="14"/>
  <c r="BE1851" i="14"/>
  <c r="BF1747" i="14"/>
  <c r="BF1657" i="14"/>
  <c r="BG1622" i="14"/>
  <c r="BG1607" i="14"/>
  <c r="BG1590" i="14"/>
  <c r="BG1576" i="14"/>
  <c r="BG1562" i="14"/>
  <c r="BG1548" i="14"/>
  <c r="BG1534" i="14"/>
  <c r="BE2386" i="14"/>
  <c r="BF1867" i="14"/>
  <c r="BE1813" i="14"/>
  <c r="BE1950" i="14"/>
  <c r="BF1820" i="14"/>
  <c r="BE1942" i="14"/>
  <c r="BE1838" i="14"/>
  <c r="BE1796" i="14"/>
  <c r="BE1754" i="14"/>
  <c r="BE1712" i="14"/>
  <c r="BG1665" i="14"/>
  <c r="BE1993" i="14"/>
  <c r="BG1989" i="14"/>
  <c r="BE1841" i="14"/>
  <c r="BF1766" i="14"/>
  <c r="BG1702" i="14"/>
  <c r="BG1993" i="14"/>
  <c r="BE1866" i="14"/>
  <c r="BE25" i="14"/>
  <c r="BE2485" i="14"/>
  <c r="BG2504" i="14"/>
  <c r="BG2432" i="14"/>
  <c r="BF2326" i="14"/>
  <c r="BF2315" i="14"/>
  <c r="BG2361" i="14"/>
  <c r="BE2333" i="14"/>
  <c r="BE2382" i="14"/>
  <c r="BE2113" i="14"/>
  <c r="BE2166" i="14"/>
  <c r="BE2182" i="14"/>
  <c r="BF2094" i="14"/>
  <c r="BE2284" i="14"/>
  <c r="BG2299" i="14"/>
  <c r="BF2147" i="14"/>
  <c r="BG2108" i="14"/>
  <c r="BG2061" i="14"/>
  <c r="BG2142" i="14"/>
  <c r="BF2100" i="14"/>
  <c r="BE2056" i="14"/>
  <c r="BG2523" i="14"/>
  <c r="BF1989" i="14"/>
  <c r="BF1955" i="14"/>
  <c r="BF1927" i="14"/>
  <c r="BG1978" i="14"/>
  <c r="BG1913" i="14"/>
  <c r="BG1886" i="14"/>
  <c r="BG1861" i="14"/>
  <c r="BG2256" i="14"/>
  <c r="BE2329" i="14"/>
  <c r="BF1923" i="14"/>
  <c r="BE2041" i="14"/>
  <c r="BG1991" i="14"/>
  <c r="BE1988" i="14"/>
  <c r="BE2004" i="14"/>
  <c r="BE1891" i="14"/>
  <c r="BG1985" i="14"/>
  <c r="BF1819" i="14"/>
  <c r="BF1669" i="14"/>
  <c r="BG1616" i="14"/>
  <c r="BG1594" i="14"/>
  <c r="BG1573" i="14"/>
  <c r="BG1550" i="14"/>
  <c r="BG1530" i="14"/>
  <c r="BE1884" i="14"/>
  <c r="BG1802" i="14"/>
  <c r="BF1832" i="14"/>
  <c r="BE1907" i="14"/>
  <c r="BG1803" i="14"/>
  <c r="BG1743" i="14"/>
  <c r="BE1676" i="14"/>
  <c r="BE2196" i="14"/>
  <c r="BF1853" i="14"/>
  <c r="BF1743" i="14"/>
  <c r="BF2011" i="14"/>
  <c r="BG1849" i="14"/>
  <c r="BF1738" i="14"/>
  <c r="BE1982" i="14"/>
  <c r="BG1825" i="14"/>
  <c r="BE1751" i="14"/>
  <c r="BE1661" i="14"/>
  <c r="BE1849" i="14"/>
  <c r="BE1741" i="14"/>
  <c r="BF1640" i="14"/>
  <c r="BE1542" i="14"/>
  <c r="BE1446" i="14"/>
  <c r="BE1382" i="14"/>
  <c r="BF1917" i="14"/>
  <c r="BG1798" i="14"/>
  <c r="BF1726" i="14"/>
  <c r="BE1941" i="14"/>
  <c r="BG1944" i="14"/>
  <c r="BG1937" i="14"/>
  <c r="BE1816" i="14"/>
  <c r="BE1850" i="14"/>
  <c r="BF1754" i="14"/>
  <c r="BF1799" i="14"/>
  <c r="BG1670" i="14"/>
  <c r="BE1726" i="14"/>
  <c r="BE1598" i="14"/>
  <c r="BG1794" i="14"/>
  <c r="BG1663" i="14"/>
  <c r="BF2081" i="14"/>
  <c r="BE1750" i="14"/>
  <c r="BE1745" i="14"/>
  <c r="BG1763" i="14"/>
  <c r="BF1581" i="14"/>
  <c r="BG1667" i="14"/>
  <c r="BE1668" i="14"/>
  <c r="BF1539" i="14"/>
  <c r="BE1770" i="14"/>
  <c r="BG1829" i="14"/>
  <c r="BE1636" i="14"/>
  <c r="BF1514" i="14"/>
  <c r="BG1776" i="14"/>
  <c r="BE1709" i="14"/>
  <c r="BG1730" i="14"/>
  <c r="BE1638" i="14"/>
  <c r="BF1646" i="14"/>
  <c r="BF1625" i="14"/>
  <c r="BG1714" i="14"/>
  <c r="BE1597" i="14"/>
  <c r="BF1479" i="14"/>
  <c r="BF1600" i="14"/>
  <c r="BE1621" i="14"/>
  <c r="BE1835" i="14"/>
  <c r="BF1509" i="14"/>
  <c r="BG1438" i="14"/>
  <c r="BF1481" i="14"/>
  <c r="BG1483" i="14"/>
  <c r="BE1539" i="14"/>
  <c r="BG1454" i="14"/>
  <c r="BF1385" i="14"/>
  <c r="BF1307" i="14"/>
  <c r="BG1474" i="14"/>
  <c r="BF1405" i="14"/>
  <c r="BE1355" i="14"/>
  <c r="BE1313" i="14"/>
  <c r="BF1510" i="14"/>
  <c r="BF1439" i="14"/>
  <c r="BG1464" i="14"/>
  <c r="BG1495" i="14"/>
  <c r="BF1475" i="14"/>
  <c r="BF1378" i="14"/>
  <c r="BE1310" i="14"/>
  <c r="BF1258" i="14"/>
  <c r="BF1244" i="14"/>
  <c r="BF1230" i="14"/>
  <c r="BF1216" i="14"/>
  <c r="BF1202" i="14"/>
  <c r="BF1186" i="14"/>
  <c r="BF1172" i="14"/>
  <c r="BF1158" i="14"/>
  <c r="BF1144" i="14"/>
  <c r="BF1130" i="14"/>
  <c r="BF1114" i="14"/>
  <c r="BF1100" i="14"/>
  <c r="BF1086" i="14"/>
  <c r="BF1072" i="14"/>
  <c r="BF1058" i="14"/>
  <c r="BF1042" i="14"/>
  <c r="BF1028" i="14"/>
  <c r="BF1014" i="14"/>
  <c r="BF1000" i="14"/>
  <c r="BF986" i="14"/>
  <c r="BF970" i="14"/>
  <c r="BF956" i="14"/>
  <c r="BF942" i="14"/>
  <c r="BF928" i="14"/>
  <c r="BF914" i="14"/>
  <c r="BF898" i="14"/>
  <c r="BF884" i="14"/>
  <c r="BF870" i="14"/>
  <c r="BF856" i="14"/>
  <c r="BF842" i="14"/>
  <c r="BF826" i="14"/>
  <c r="BF812" i="14"/>
  <c r="BF798" i="14"/>
  <c r="BF784" i="14"/>
  <c r="BF770" i="14"/>
  <c r="BF754" i="14"/>
  <c r="BF740" i="14"/>
  <c r="BF726" i="14"/>
  <c r="BF712" i="14"/>
  <c r="BF698" i="14"/>
  <c r="BE1404" i="14"/>
  <c r="BF1470" i="14"/>
  <c r="BF1362" i="14"/>
  <c r="BG1444" i="14"/>
  <c r="BF1365" i="14"/>
  <c r="BG45" i="14"/>
  <c r="BG2505" i="14"/>
  <c r="BF2502" i="14"/>
  <c r="BE2421" i="14"/>
  <c r="BF2286" i="14"/>
  <c r="BF2275" i="14"/>
  <c r="BE2415" i="14"/>
  <c r="BG2317" i="14"/>
  <c r="BG2306" i="14"/>
  <c r="BE2103" i="14"/>
  <c r="BE2332" i="14"/>
  <c r="BE2171" i="14"/>
  <c r="BG2071" i="14"/>
  <c r="BG2274" i="14"/>
  <c r="BG2232" i="14"/>
  <c r="BF2125" i="14"/>
  <c r="BE2074" i="14"/>
  <c r="BG2390" i="14"/>
  <c r="BG2056" i="14"/>
  <c r="BG2094" i="14"/>
  <c r="BG2038" i="14"/>
  <c r="BE2405" i="14"/>
  <c r="BF1985" i="14"/>
  <c r="BF1953" i="14"/>
  <c r="BG2210" i="14"/>
  <c r="BG1975" i="14"/>
  <c r="BG1909" i="14"/>
  <c r="BG1884" i="14"/>
  <c r="BG1858" i="14"/>
  <c r="BG2233" i="14"/>
  <c r="BG2179" i="14"/>
  <c r="BE1922" i="14"/>
  <c r="BE1979" i="14"/>
  <c r="BE1981" i="14"/>
  <c r="BE1968" i="14"/>
  <c r="BG2003" i="14"/>
  <c r="BE1882" i="14"/>
  <c r="BG1977" i="14"/>
  <c r="BF1795" i="14"/>
  <c r="BF1663" i="14"/>
  <c r="BG1613" i="14"/>
  <c r="BG1592" i="14"/>
  <c r="BG1570" i="14"/>
  <c r="BG1549" i="14"/>
  <c r="BG1527" i="14"/>
  <c r="BF1869" i="14"/>
  <c r="BG1998" i="14"/>
  <c r="BF1826" i="14"/>
  <c r="BF1875" i="14"/>
  <c r="BG1797" i="14"/>
  <c r="BG1731" i="14"/>
  <c r="BG1671" i="14"/>
  <c r="BE2033" i="14"/>
  <c r="BG1846" i="14"/>
  <c r="BF1730" i="14"/>
  <c r="BE1999" i="14"/>
  <c r="BF1828" i="14"/>
  <c r="BF1733" i="14"/>
  <c r="BG1980" i="14"/>
  <c r="BG1817" i="14"/>
  <c r="BF1746" i="14"/>
  <c r="BF1656" i="14"/>
  <c r="BF1835" i="14"/>
  <c r="BG1736" i="14"/>
  <c r="BE1632" i="14"/>
  <c r="BE1536" i="14"/>
  <c r="BE1442" i="14"/>
  <c r="BE1374" i="14"/>
  <c r="BF1910" i="14"/>
  <c r="BF1793" i="14"/>
  <c r="BF1721" i="14"/>
  <c r="BE1940" i="14"/>
  <c r="BG2187" i="14"/>
  <c r="BE1917" i="14"/>
  <c r="BE1809" i="14"/>
  <c r="BE1845" i="14"/>
  <c r="BG1747" i="14"/>
  <c r="BF1796" i="14"/>
  <c r="BF1658" i="14"/>
  <c r="BF1718" i="14"/>
  <c r="BF1591" i="14"/>
  <c r="BG1786" i="14"/>
  <c r="BG1660" i="14"/>
  <c r="BG2049" i="14"/>
  <c r="BE2009" i="14"/>
  <c r="BG1744" i="14"/>
  <c r="BE1757" i="14"/>
  <c r="BF1565" i="14"/>
  <c r="BE1654" i="14"/>
  <c r="BF1666" i="14"/>
  <c r="BF1523" i="14"/>
  <c r="BG1742" i="14"/>
  <c r="BG1784" i="14"/>
  <c r="BF1622" i="14"/>
  <c r="BG1509" i="14"/>
  <c r="BF1770" i="14"/>
  <c r="BE1680" i="14"/>
  <c r="BG1724" i="14"/>
  <c r="BF1635" i="14"/>
  <c r="BG1645" i="14"/>
  <c r="BE1623" i="14"/>
  <c r="BF1688" i="14"/>
  <c r="BE1587" i="14"/>
  <c r="BG1477" i="14"/>
  <c r="BF1586" i="14"/>
  <c r="BF1594" i="14"/>
  <c r="BF1818" i="14"/>
  <c r="BE1505" i="14"/>
  <c r="BF1435" i="14"/>
  <c r="BE1479" i="14"/>
  <c r="BE1481" i="14"/>
  <c r="BE1534" i="14"/>
  <c r="BF1447" i="14"/>
  <c r="BF1382" i="14"/>
  <c r="BF1301" i="14"/>
  <c r="BF1472" i="14"/>
  <c r="BF1402" i="14"/>
  <c r="BG1350" i="14"/>
  <c r="BG1308" i="14"/>
  <c r="BG1501" i="14"/>
  <c r="BE1436" i="14"/>
  <c r="BE1459" i="14"/>
  <c r="BE1493" i="14"/>
  <c r="BG1469" i="14"/>
  <c r="BE1369" i="14"/>
  <c r="BE1305" i="14"/>
  <c r="BF1257" i="14"/>
  <c r="BF1243" i="14"/>
  <c r="BF1229" i="14"/>
  <c r="BF1215" i="14"/>
  <c r="BF1201" i="14"/>
  <c r="BF1185" i="14"/>
  <c r="BF1171" i="14"/>
  <c r="BF1157" i="14"/>
  <c r="BF1143" i="14"/>
  <c r="BF1129" i="14"/>
  <c r="BF1113" i="14"/>
  <c r="BF1099" i="14"/>
  <c r="BF1085" i="14"/>
  <c r="BF1071" i="14"/>
  <c r="BF1057" i="14"/>
  <c r="BF1041" i="14"/>
  <c r="BF1027" i="14"/>
  <c r="BF1013" i="14"/>
  <c r="BF999" i="14"/>
  <c r="BF985" i="14"/>
  <c r="BF969" i="14"/>
  <c r="BF955" i="14"/>
  <c r="BF941" i="14"/>
  <c r="BF927" i="14"/>
  <c r="BF913" i="14"/>
  <c r="BF897" i="14"/>
  <c r="BF883" i="14"/>
  <c r="BF869" i="14"/>
  <c r="BF855" i="14"/>
  <c r="BF841" i="14"/>
  <c r="BF825" i="14"/>
  <c r="BF811" i="14"/>
  <c r="BF797" i="14"/>
  <c r="BF783" i="14"/>
  <c r="BF769" i="14"/>
  <c r="BF753" i="14"/>
  <c r="BF739" i="14"/>
  <c r="BF725" i="14"/>
  <c r="BF711" i="14"/>
  <c r="BF697" i="14"/>
  <c r="BG1397" i="14"/>
  <c r="BE1464" i="14"/>
  <c r="BG1357" i="14"/>
  <c r="BG1431" i="14"/>
  <c r="BE1362" i="14"/>
  <c r="BG60" i="14"/>
  <c r="BG2507" i="14"/>
  <c r="BF2498" i="14"/>
  <c r="BG2436" i="14"/>
  <c r="BF2423" i="14"/>
  <c r="BG2344" i="14"/>
  <c r="BF2361" i="14"/>
  <c r="BE2439" i="14"/>
  <c r="BG2240" i="14"/>
  <c r="BF2293" i="14"/>
  <c r="BF2199" i="14"/>
  <c r="BG2200" i="14"/>
  <c r="BG2273" i="14"/>
  <c r="BF2139" i="14"/>
  <c r="BF2120" i="14"/>
  <c r="BG2445" i="14"/>
  <c r="BG2249" i="14"/>
  <c r="BF2136" i="14"/>
  <c r="BE2024" i="14"/>
  <c r="BF2037" i="14"/>
  <c r="BE2001" i="14"/>
  <c r="BE2072" i="14"/>
  <c r="BF1975" i="14"/>
  <c r="BF1940" i="14"/>
  <c r="BG2089" i="14"/>
  <c r="BG1939" i="14"/>
  <c r="BG1902" i="14"/>
  <c r="BG1874" i="14"/>
  <c r="BG2356" i="14"/>
  <c r="BF2090" i="14"/>
  <c r="BF2041" i="14"/>
  <c r="BG2231" i="14"/>
  <c r="BE1926" i="14"/>
  <c r="BG2070" i="14"/>
  <c r="BG2277" i="14"/>
  <c r="BE1934" i="14"/>
  <c r="BE1858" i="14"/>
  <c r="BE1899" i="14"/>
  <c r="BF1765" i="14"/>
  <c r="BG1628" i="14"/>
  <c r="BG1608" i="14"/>
  <c r="BG1584" i="14"/>
  <c r="BG1563" i="14"/>
  <c r="BG1541" i="14"/>
  <c r="BG1520" i="14"/>
  <c r="BG1832" i="14"/>
  <c r="BG1956" i="14"/>
  <c r="BG2045" i="14"/>
  <c r="BE1844" i="14"/>
  <c r="BG1773" i="14"/>
  <c r="BG1713" i="14"/>
  <c r="BG1647" i="14"/>
  <c r="BG1990" i="14"/>
  <c r="BG1792" i="14"/>
  <c r="BF1707" i="14"/>
  <c r="BE1928" i="14"/>
  <c r="BG1782" i="14"/>
  <c r="BG1710" i="14"/>
  <c r="BE1892" i="14"/>
  <c r="BE1787" i="14"/>
  <c r="BF1710" i="14"/>
  <c r="BG1640" i="14"/>
  <c r="BE1815" i="14"/>
  <c r="BG1700" i="14"/>
  <c r="BE1596" i="14"/>
  <c r="BE1490" i="14"/>
  <c r="BE1422" i="14"/>
  <c r="BF2237" i="14"/>
  <c r="BF1870" i="14"/>
  <c r="BF1757" i="14"/>
  <c r="BF1685" i="14"/>
  <c r="BG2033" i="14"/>
  <c r="BF1883" i="14"/>
  <c r="BF2122" i="14"/>
  <c r="BE1755" i="14"/>
  <c r="BG1823" i="14"/>
  <c r="BF1706" i="14"/>
  <c r="BF1767" i="14"/>
  <c r="BE1961" i="14"/>
  <c r="BE1655" i="14"/>
  <c r="BE1526" i="14"/>
  <c r="BF1752" i="14"/>
  <c r="BF1894" i="14"/>
  <c r="BE1902" i="14"/>
  <c r="BG1811" i="14"/>
  <c r="BG1672" i="14"/>
  <c r="BG1654" i="14"/>
  <c r="BE1538" i="14"/>
  <c r="BF1896" i="14"/>
  <c r="BF1603" i="14"/>
  <c r="BF1827" i="14"/>
  <c r="BG1703" i="14"/>
  <c r="BE1708" i="14"/>
  <c r="BE1583" i="14"/>
  <c r="BE1480" i="14"/>
  <c r="BG1652" i="14"/>
  <c r="BG1649" i="14"/>
  <c r="BG1635" i="14"/>
  <c r="BF1596" i="14"/>
  <c r="BF1816" i="14"/>
  <c r="BF1734" i="14"/>
  <c r="BG1636" i="14"/>
  <c r="BF1554" i="14"/>
  <c r="BF1641" i="14"/>
  <c r="BG1668" i="14"/>
  <c r="BE1594" i="14"/>
  <c r="BF1604" i="14"/>
  <c r="BG1479" i="14"/>
  <c r="BE1561" i="14"/>
  <c r="BF1534" i="14"/>
  <c r="BF1444" i="14"/>
  <c r="BE1507" i="14"/>
  <c r="BE1427" i="14"/>
  <c r="BF1361" i="14"/>
  <c r="BG1510" i="14"/>
  <c r="BE1447" i="14"/>
  <c r="BE1385" i="14"/>
  <c r="BG1338" i="14"/>
  <c r="BG1296" i="14"/>
  <c r="BG1470" i="14"/>
  <c r="BE1551" i="14"/>
  <c r="BF1592" i="14"/>
  <c r="BF1464" i="14"/>
  <c r="BF1415" i="14"/>
  <c r="BE1341" i="14"/>
  <c r="BF1274" i="14"/>
  <c r="BF1253" i="14"/>
  <c r="BF1239" i="14"/>
  <c r="BF1225" i="14"/>
  <c r="BF1209" i="14"/>
  <c r="BF1195" i="14"/>
  <c r="BF1181" i="14"/>
  <c r="BF1167" i="14"/>
  <c r="BF1153" i="14"/>
  <c r="BF1137" i="14"/>
  <c r="BF1123" i="14"/>
  <c r="BF1109" i="14"/>
  <c r="BF1095" i="14"/>
  <c r="BF1081" i="14"/>
  <c r="BF1065" i="14"/>
  <c r="BF1051" i="14"/>
  <c r="BF1037" i="14"/>
  <c r="BF1023" i="14"/>
  <c r="BF1009" i="14"/>
  <c r="BF993" i="14"/>
  <c r="BF979" i="14"/>
  <c r="BF965" i="14"/>
  <c r="BF951" i="14"/>
  <c r="BF937" i="14"/>
  <c r="BF921" i="14"/>
  <c r="BF907" i="14"/>
  <c r="BF893" i="14"/>
  <c r="BF879" i="14"/>
  <c r="BF865" i="14"/>
  <c r="BF849" i="14"/>
  <c r="BF835" i="14"/>
  <c r="BF821" i="14"/>
  <c r="BF807" i="14"/>
  <c r="BF793" i="14"/>
  <c r="BF777" i="14"/>
  <c r="BF763" i="14"/>
  <c r="BF749" i="14"/>
  <c r="BF735" i="14"/>
  <c r="BF721" i="14"/>
  <c r="BF705" i="14"/>
  <c r="BF1520" i="14"/>
  <c r="BF1384" i="14"/>
  <c r="BE1417" i="14"/>
  <c r="BG1339" i="14"/>
  <c r="BG1401" i="14"/>
  <c r="BG56" i="14"/>
  <c r="BE2484" i="14"/>
  <c r="BG2459" i="14"/>
  <c r="BF2234" i="14"/>
  <c r="BE2522" i="14"/>
  <c r="BF2216" i="14"/>
  <c r="BG2305" i="14"/>
  <c r="BF2411" i="14"/>
  <c r="BG2242" i="14"/>
  <c r="BF2058" i="14"/>
  <c r="BG2132" i="14"/>
  <c r="BE2229" i="14"/>
  <c r="BF2055" i="14"/>
  <c r="BF2101" i="14"/>
  <c r="BE2181" i="14"/>
  <c r="BE2031" i="14"/>
  <c r="BE2070" i="14"/>
  <c r="BF1961" i="14"/>
  <c r="BF2151" i="14"/>
  <c r="BG1936" i="14"/>
  <c r="BG1891" i="14"/>
  <c r="BG1857" i="14"/>
  <c r="BE2065" i="14"/>
  <c r="BE2002" i="14"/>
  <c r="BG1964" i="14"/>
  <c r="BF2040" i="14"/>
  <c r="BF2109" i="14"/>
  <c r="BE1879" i="14"/>
  <c r="BF1884" i="14"/>
  <c r="BF1705" i="14"/>
  <c r="BG1612" i="14"/>
  <c r="BG1583" i="14"/>
  <c r="BG1555" i="14"/>
  <c r="BG1525" i="14"/>
  <c r="BG1826" i="14"/>
  <c r="BE1869" i="14"/>
  <c r="BF1873" i="14"/>
  <c r="BE1772" i="14"/>
  <c r="BG1689" i="14"/>
  <c r="BG2024" i="14"/>
  <c r="BG1787" i="14"/>
  <c r="BG2310" i="14"/>
  <c r="BF1810" i="14"/>
  <c r="BE1707" i="14"/>
  <c r="BG1835" i="14"/>
  <c r="BF1728" i="14"/>
  <c r="BE1980" i="14"/>
  <c r="BE1759" i="14"/>
  <c r="BE1626" i="14"/>
  <c r="BE1486" i="14"/>
  <c r="BE1402" i="14"/>
  <c r="BE1904" i="14"/>
  <c r="BG1752" i="14"/>
  <c r="BF1667" i="14"/>
  <c r="BE2149" i="14"/>
  <c r="BG1847" i="14"/>
  <c r="BE2222" i="14"/>
  <c r="BG1740" i="14"/>
  <c r="BG1753" i="14"/>
  <c r="BE1740" i="14"/>
  <c r="BF1555" i="14"/>
  <c r="BG1745" i="14"/>
  <c r="BE1773" i="14"/>
  <c r="BG1941" i="14"/>
  <c r="BE1662" i="14"/>
  <c r="BF1629" i="14"/>
  <c r="BE1645" i="14"/>
  <c r="BF1595" i="14"/>
  <c r="BG1748" i="14"/>
  <c r="BG1771" i="14"/>
  <c r="BF1567" i="14"/>
  <c r="BF1452" i="14"/>
  <c r="BF1662" i="14"/>
  <c r="BF1626" i="14"/>
  <c r="BF1686" i="14"/>
  <c r="BE1609" i="14"/>
  <c r="BE1611" i="14"/>
  <c r="BF1500" i="14"/>
  <c r="BE1579" i="14"/>
  <c r="BG1793" i="14"/>
  <c r="BE1555" i="14"/>
  <c r="BE1432" i="14"/>
  <c r="BF1525" i="14"/>
  <c r="BE1573" i="14"/>
  <c r="BG1436" i="14"/>
  <c r="BF1343" i="14"/>
  <c r="BG1487" i="14"/>
  <c r="BE1399" i="14"/>
  <c r="BE1337" i="14"/>
  <c r="BF1538" i="14"/>
  <c r="BE1603" i="14"/>
  <c r="BF1568" i="14"/>
  <c r="BE1437" i="14"/>
  <c r="BE1364" i="14"/>
  <c r="BG1266" i="14"/>
  <c r="BF1249" i="14"/>
  <c r="BF1228" i="14"/>
  <c r="BF1208" i="14"/>
  <c r="BF1191" i="14"/>
  <c r="BF1170" i="14"/>
  <c r="BF1150" i="14"/>
  <c r="BF1133" i="14"/>
  <c r="BF1112" i="14"/>
  <c r="BF1094" i="14"/>
  <c r="BF1075" i="14"/>
  <c r="BF1054" i="14"/>
  <c r="BF1036" i="14"/>
  <c r="BF1017" i="14"/>
  <c r="BF998" i="14"/>
  <c r="BF978" i="14"/>
  <c r="BF961" i="14"/>
  <c r="BF940" i="14"/>
  <c r="BF920" i="14"/>
  <c r="BF903" i="14"/>
  <c r="BF882" i="14"/>
  <c r="BF862" i="14"/>
  <c r="BF845" i="14"/>
  <c r="BF824" i="14"/>
  <c r="BF806" i="14"/>
  <c r="BF787" i="14"/>
  <c r="BF766" i="14"/>
  <c r="BF748" i="14"/>
  <c r="BF729" i="14"/>
  <c r="BF710" i="14"/>
  <c r="BE1515" i="14"/>
  <c r="BE1545" i="14"/>
  <c r="BG1352" i="14"/>
  <c r="BG1399" i="14"/>
  <c r="BF1477" i="14"/>
  <c r="BE1388" i="14"/>
  <c r="BG1403" i="14"/>
  <c r="BF1501" i="14"/>
  <c r="BE1383" i="14"/>
  <c r="BG1429" i="14"/>
  <c r="BF1532" i="14"/>
  <c r="BE53" i="14"/>
  <c r="BE2479" i="14"/>
  <c r="BG2406" i="14"/>
  <c r="BF2230" i="14"/>
  <c r="BG2453" i="14"/>
  <c r="BF2212" i="14"/>
  <c r="BE2313" i="14"/>
  <c r="BG2365" i="14"/>
  <c r="BF2240" i="14"/>
  <c r="BE2057" i="14"/>
  <c r="BG2114" i="14"/>
  <c r="BF2183" i="14"/>
  <c r="BG2490" i="14"/>
  <c r="BF2096" i="14"/>
  <c r="BF2171" i="14"/>
  <c r="BG2026" i="14"/>
  <c r="BF2048" i="14"/>
  <c r="BF1959" i="14"/>
  <c r="BF2126" i="14"/>
  <c r="BG1930" i="14"/>
  <c r="BG1890" i="14"/>
  <c r="BG1856" i="14"/>
  <c r="BF2063" i="14"/>
  <c r="BE1998" i="14"/>
  <c r="BE1962" i="14"/>
  <c r="BG2039" i="14"/>
  <c r="BF2086" i="14"/>
  <c r="BE1873" i="14"/>
  <c r="BF1882" i="14"/>
  <c r="BF1699" i="14"/>
  <c r="BG1611" i="14"/>
  <c r="BG1582" i="14"/>
  <c r="BG1554" i="14"/>
  <c r="BG1524" i="14"/>
  <c r="BE1825" i="14"/>
  <c r="BE1848" i="14"/>
  <c r="BE1871" i="14"/>
  <c r="BG1767" i="14"/>
  <c r="BE1688" i="14"/>
  <c r="BG2011" i="14"/>
  <c r="BF1784" i="14"/>
  <c r="BF2071" i="14"/>
  <c r="BE1803" i="14"/>
  <c r="BF1697" i="14"/>
  <c r="BF1833" i="14"/>
  <c r="BE1720" i="14"/>
  <c r="BE1965" i="14"/>
  <c r="BG1754" i="14"/>
  <c r="BE1620" i="14"/>
  <c r="BG264" i="14"/>
  <c r="BF2493" i="14"/>
  <c r="BG2367" i="14"/>
  <c r="BG2433" i="14"/>
  <c r="BF2328" i="14"/>
  <c r="BG2208" i="14"/>
  <c r="BE2299" i="14"/>
  <c r="BE2301" i="14"/>
  <c r="BE2228" i="14"/>
  <c r="BE2276" i="14"/>
  <c r="BE2325" i="14"/>
  <c r="BE2179" i="14"/>
  <c r="BG2284" i="14"/>
  <c r="BF2490" i="14"/>
  <c r="BG2160" i="14"/>
  <c r="BE2013" i="14"/>
  <c r="BF2033" i="14"/>
  <c r="BF1957" i="14"/>
  <c r="BG2117" i="14"/>
  <c r="BG1921" i="14"/>
  <c r="BG1889" i="14"/>
  <c r="BE2446" i="14"/>
  <c r="BE2048" i="14"/>
  <c r="BE1986" i="14"/>
  <c r="BG1928" i="14"/>
  <c r="BF2035" i="14"/>
  <c r="BE2029" i="14"/>
  <c r="BE1867" i="14"/>
  <c r="BF1865" i="14"/>
  <c r="BF1693" i="14"/>
  <c r="BG1609" i="14"/>
  <c r="BG1579" i="14"/>
  <c r="BG1553" i="14"/>
  <c r="BG1522" i="14"/>
  <c r="BE1819" i="14"/>
  <c r="BF1844" i="14"/>
  <c r="BG1845" i="14"/>
  <c r="BE1760" i="14"/>
  <c r="BE1682" i="14"/>
  <c r="BG1999" i="14"/>
  <c r="BG1774" i="14"/>
  <c r="BG2050" i="14"/>
  <c r="BF1792" i="14"/>
  <c r="BF1684" i="14"/>
  <c r="BE1828" i="14"/>
  <c r="BE1715" i="14"/>
  <c r="BE1946" i="14"/>
  <c r="BE1746" i="14"/>
  <c r="BE1602" i="14"/>
  <c r="BE1474" i="14"/>
  <c r="BE1386" i="14"/>
  <c r="BE1877" i="14"/>
  <c r="BF1744" i="14"/>
  <c r="BG2010" i="14"/>
  <c r="BF1908" i="14"/>
  <c r="BF1841" i="14"/>
  <c r="BE1958" i="14"/>
  <c r="BF1719" i="14"/>
  <c r="BG1726" i="14"/>
  <c r="BE1732" i="14"/>
  <c r="BF1537" i="14"/>
  <c r="BG1717" i="14"/>
  <c r="BG2169" i="14"/>
  <c r="BG1831" i="14"/>
  <c r="BF1895" i="14"/>
  <c r="BF1589" i="14"/>
  <c r="BG2196" i="14"/>
  <c r="BF1587" i="14"/>
  <c r="BG2087" i="14"/>
  <c r="BF1709" i="14"/>
  <c r="BE1549" i="14"/>
  <c r="BG1850" i="14"/>
  <c r="BE1650" i="14"/>
  <c r="BG1686" i="14"/>
  <c r="BF1647" i="14"/>
  <c r="BG1758" i="14"/>
  <c r="BE1827" i="14"/>
  <c r="BG1490" i="14"/>
  <c r="BF1750" i="14"/>
  <c r="BE1629" i="14"/>
  <c r="BE1514" i="14"/>
  <c r="BF1577" i="14"/>
  <c r="BF1512" i="14"/>
  <c r="BE1553" i="14"/>
  <c r="BF1430" i="14"/>
  <c r="BF2507" i="14"/>
  <c r="BF2449" i="14"/>
  <c r="BF2342" i="14"/>
  <c r="BF2451" i="14"/>
  <c r="BG2396" i="14"/>
  <c r="BE2092" i="14"/>
  <c r="BG2283" i="14"/>
  <c r="BG2144" i="14"/>
  <c r="BE2083" i="14"/>
  <c r="BE2214" i="14"/>
  <c r="BG2037" i="14"/>
  <c r="BE2088" i="14"/>
  <c r="BF1993" i="14"/>
  <c r="BF1937" i="14"/>
  <c r="BG1951" i="14"/>
  <c r="BG1879" i="14"/>
  <c r="BE2043" i="14"/>
  <c r="BF2030" i="14"/>
  <c r="BE2078" i="14"/>
  <c r="BE1951" i="14"/>
  <c r="BE1903" i="14"/>
  <c r="BF1843" i="14"/>
  <c r="BG1626" i="14"/>
  <c r="BG1588" i="14"/>
  <c r="BG1546" i="14"/>
  <c r="BF1905" i="14"/>
  <c r="BF1907" i="14"/>
  <c r="BE1832" i="14"/>
  <c r="BG1725" i="14"/>
  <c r="BG1992" i="14"/>
  <c r="BF1761" i="14"/>
  <c r="BE1913" i="14"/>
  <c r="BF1720" i="14"/>
  <c r="BF1812" i="14"/>
  <c r="BG1687" i="14"/>
  <c r="BE1782" i="14"/>
  <c r="BE1578" i="14"/>
  <c r="BE1438" i="14"/>
  <c r="BF2028" i="14"/>
  <c r="BE1785" i="14"/>
  <c r="BG1662" i="14"/>
  <c r="BG1818" i="14"/>
  <c r="BF1804" i="14"/>
  <c r="BG1800" i="14"/>
  <c r="BG1781" i="14"/>
  <c r="BG1739" i="14"/>
  <c r="BF1518" i="14"/>
  <c r="BF1650" i="14"/>
  <c r="BE1829" i="14"/>
  <c r="BG1721" i="14"/>
  <c r="BE1610" i="14"/>
  <c r="BE1714" i="14"/>
  <c r="BG2023" i="14"/>
  <c r="BE1665" i="14"/>
  <c r="BF1599" i="14"/>
  <c r="BE1449" i="14"/>
  <c r="BE1633" i="14"/>
  <c r="BF1628" i="14"/>
  <c r="BG1722" i="14"/>
  <c r="BG1661" i="14"/>
  <c r="BE1492" i="14"/>
  <c r="BE1586" i="14"/>
  <c r="BF1791" i="14"/>
  <c r="BF1460" i="14"/>
  <c r="BE1460" i="14"/>
  <c r="BF1560" i="14"/>
  <c r="BF1416" i="14"/>
  <c r="BF1313" i="14"/>
  <c r="BG1439" i="14"/>
  <c r="BE1361" i="14"/>
  <c r="BE1301" i="14"/>
  <c r="BG1450" i="14"/>
  <c r="BE1448" i="14"/>
  <c r="BF1440" i="14"/>
  <c r="BE1359" i="14"/>
  <c r="BF1264" i="14"/>
  <c r="BF1242" i="14"/>
  <c r="BF1221" i="14"/>
  <c r="BF1203" i="14"/>
  <c r="BF1180" i="14"/>
  <c r="BF1160" i="14"/>
  <c r="BF1138" i="14"/>
  <c r="BF1119" i="14"/>
  <c r="BF1097" i="14"/>
  <c r="BF1076" i="14"/>
  <c r="BF2511" i="14"/>
  <c r="BF2338" i="14"/>
  <c r="BE2440" i="14"/>
  <c r="BE2277" i="14"/>
  <c r="BE2495" i="14"/>
  <c r="BF2261" i="14"/>
  <c r="BG2120" i="14"/>
  <c r="BG2340" i="14"/>
  <c r="BG2206" i="14"/>
  <c r="BG2031" i="14"/>
  <c r="BF2080" i="14"/>
  <c r="BF1992" i="14"/>
  <c r="BF1932" i="14"/>
  <c r="BG1948" i="14"/>
  <c r="BG1878" i="14"/>
  <c r="BG2405" i="14"/>
  <c r="BG2027" i="14"/>
  <c r="BF2053" i="14"/>
  <c r="BG1934" i="14"/>
  <c r="BE1894" i="14"/>
  <c r="BF1837" i="14"/>
  <c r="BG1624" i="14"/>
  <c r="BG1587" i="14"/>
  <c r="BG1544" i="14"/>
  <c r="BF1903" i="14"/>
  <c r="BF1888" i="14"/>
  <c r="BG1827" i="14"/>
  <c r="BE1718" i="14"/>
  <c r="BG2285" i="14"/>
  <c r="BG1756" i="14"/>
  <c r="BE1893" i="14"/>
  <c r="BF1715" i="14"/>
  <c r="BG1795" i="14"/>
  <c r="BE1684" i="14"/>
  <c r="BE1764" i="14"/>
  <c r="BE1572" i="14"/>
  <c r="BE1434" i="14"/>
  <c r="BF2006" i="14"/>
  <c r="BF1762" i="14"/>
  <c r="BG1929" i="14"/>
  <c r="BF2206" i="14"/>
  <c r="BG1789" i="14"/>
  <c r="BE1789" i="14"/>
  <c r="BE1775" i="14"/>
  <c r="BG1711" i="14"/>
  <c r="BG1507" i="14"/>
  <c r="BG2074" i="14"/>
  <c r="BG1778" i="14"/>
  <c r="BF1713" i="14"/>
  <c r="BF1557" i="14"/>
  <c r="BE1696" i="14"/>
  <c r="BE1974" i="14"/>
  <c r="BF1664" i="14"/>
  <c r="BF1585" i="14"/>
  <c r="BG1693" i="14"/>
  <c r="BE1624" i="14"/>
  <c r="BE1619" i="14"/>
  <c r="BF1677" i="14"/>
  <c r="BF1643" i="14"/>
  <c r="BF1864" i="14"/>
  <c r="BE1564" i="14"/>
  <c r="BF1593" i="14"/>
  <c r="BE1451" i="14"/>
  <c r="BF1574" i="14"/>
  <c r="BE1528" i="14"/>
  <c r="BG1402" i="14"/>
  <c r="BF1295" i="14"/>
  <c r="BF1436" i="14"/>
  <c r="BG1356" i="14"/>
  <c r="BF1583" i="14"/>
  <c r="BG1445" i="14"/>
  <c r="BF1598" i="14"/>
  <c r="BE1519" i="14"/>
  <c r="BE1346" i="14"/>
  <c r="BF1263" i="14"/>
  <c r="BF1241" i="14"/>
  <c r="BF1220" i="14"/>
  <c r="BF1198" i="14"/>
  <c r="BF1179" i="14"/>
  <c r="BF1159" i="14"/>
  <c r="BF1136" i="14"/>
  <c r="BF1118" i="14"/>
  <c r="BF1096" i="14"/>
  <c r="BF1074" i="14"/>
  <c r="BF2464" i="14"/>
  <c r="BF2355" i="14"/>
  <c r="BG2354" i="14"/>
  <c r="BE2273" i="14"/>
  <c r="BG2229" i="14"/>
  <c r="BG2176" i="14"/>
  <c r="BG2215" i="14"/>
  <c r="BE2089" i="14"/>
  <c r="BF2098" i="14"/>
  <c r="BE2012" i="14"/>
  <c r="BF2253" i="14"/>
  <c r="BF1984" i="14"/>
  <c r="BF1931" i="14"/>
  <c r="BG1918" i="14"/>
  <c r="BG1873" i="14"/>
  <c r="BF2223" i="14"/>
  <c r="BE2237" i="14"/>
  <c r="BG2036" i="14"/>
  <c r="BG2254" i="14"/>
  <c r="BE1852" i="14"/>
  <c r="BF1789" i="14"/>
  <c r="BG1623" i="14"/>
  <c r="BG1577" i="14"/>
  <c r="BG1540" i="14"/>
  <c r="BE1865" i="14"/>
  <c r="BF1814" i="14"/>
  <c r="BE1820" i="14"/>
  <c r="BG1707" i="14"/>
  <c r="BG1931" i="14"/>
  <c r="BF1725" i="14"/>
  <c r="BF1879" i="14"/>
  <c r="BE2082" i="14"/>
  <c r="BF1782" i="14"/>
  <c r="BG1651" i="14"/>
  <c r="BE1723" i="14"/>
  <c r="BE1566" i="14"/>
  <c r="BE1426" i="14"/>
  <c r="BG1971" i="14"/>
  <c r="BE1749" i="14"/>
  <c r="BG2247" i="14"/>
  <c r="BG2006" i="14"/>
  <c r="BG1762" i="14"/>
  <c r="BE1776" i="14"/>
  <c r="BE1747" i="14"/>
  <c r="BG1704" i="14"/>
  <c r="BF1504" i="14"/>
  <c r="BG2022" i="14"/>
  <c r="BE1771" i="14"/>
  <c r="BF1661" i="14"/>
  <c r="BF1549" i="14"/>
  <c r="BG1691" i="14"/>
  <c r="BE1939" i="14"/>
  <c r="BF1904" i="14"/>
  <c r="BE1558" i="14"/>
  <c r="BG1685" i="14"/>
  <c r="BF1617" i="14"/>
  <c r="BF1612" i="14"/>
  <c r="BE1660" i="14"/>
  <c r="BE1604" i="14"/>
  <c r="BF1679" i="14"/>
  <c r="BF1561" i="14"/>
  <c r="BF1588" i="14"/>
  <c r="BF1449" i="14"/>
  <c r="BF1521" i="14"/>
  <c r="BE1521" i="14"/>
  <c r="BF1399" i="14"/>
  <c r="BE1581" i="14"/>
  <c r="BE1433" i="14"/>
  <c r="BE1349" i="14"/>
  <c r="BF1559" i="14"/>
  <c r="BG1442" i="14"/>
  <c r="BE1557" i="14"/>
  <c r="BF1515" i="14"/>
  <c r="BF1336" i="14"/>
  <c r="BF1262" i="14"/>
  <c r="BF1240" i="14"/>
  <c r="BF1219" i="14"/>
  <c r="BF1197" i="14"/>
  <c r="BF1178" i="14"/>
  <c r="BF1156" i="14"/>
  <c r="BF1135" i="14"/>
  <c r="BF1117" i="14"/>
  <c r="BF1093" i="14"/>
  <c r="BF1073" i="14"/>
  <c r="BF1050" i="14"/>
  <c r="BF1030" i="14"/>
  <c r="BF1010" i="14"/>
  <c r="BF989" i="14"/>
  <c r="BF967" i="14"/>
  <c r="BF946" i="14"/>
  <c r="BF926" i="14"/>
  <c r="BF905" i="14"/>
  <c r="BF885" i="14"/>
  <c r="BF861" i="14"/>
  <c r="BF843" i="14"/>
  <c r="BF820" i="14"/>
  <c r="BF800" i="14"/>
  <c r="BF778" i="14"/>
  <c r="BF759" i="14"/>
  <c r="BF737" i="14"/>
  <c r="BF716" i="14"/>
  <c r="BF694" i="14"/>
  <c r="BG1373" i="14"/>
  <c r="BG1365" i="14"/>
  <c r="BE1397" i="14"/>
  <c r="BG1451" i="14"/>
  <c r="BG1459" i="14"/>
  <c r="BG1379" i="14"/>
  <c r="BF1437" i="14"/>
  <c r="BE1340" i="14"/>
  <c r="BE1372" i="14"/>
  <c r="BG1380" i="14"/>
  <c r="BE1300" i="14"/>
  <c r="BF1350" i="14"/>
  <c r="BF1606" i="14"/>
  <c r="BF1566" i="14"/>
  <c r="BG1434" i="14"/>
  <c r="BF1569" i="14"/>
  <c r="BG1333" i="14"/>
  <c r="BG1272" i="14"/>
  <c r="BE1455" i="14"/>
  <c r="BE1268" i="14"/>
  <c r="BE1184" i="14"/>
  <c r="BG1315" i="14"/>
  <c r="BG1221" i="14"/>
  <c r="BG1137" i="14"/>
  <c r="BE1277" i="14"/>
  <c r="BG1288" i="14"/>
  <c r="BE1334" i="14"/>
  <c r="BG1275" i="14"/>
  <c r="BF1278" i="14"/>
  <c r="BF1326" i="14"/>
  <c r="BE1338" i="14"/>
  <c r="BE1273" i="14"/>
  <c r="BG1299" i="14"/>
  <c r="BE1400" i="14"/>
  <c r="BE1165" i="14"/>
  <c r="BE1070" i="14"/>
  <c r="BG1232" i="14"/>
  <c r="BG1230" i="14"/>
  <c r="BG1318" i="14"/>
  <c r="BG1207" i="14"/>
  <c r="BE1293" i="14"/>
  <c r="BE1376" i="14"/>
  <c r="BG1228" i="14"/>
  <c r="BF1356" i="14"/>
  <c r="BG1231" i="14"/>
  <c r="BG1177" i="14"/>
  <c r="BG1125" i="14"/>
  <c r="BG1050" i="14"/>
  <c r="BE1213" i="14"/>
  <c r="BG1118" i="14"/>
  <c r="BG1064" i="14"/>
  <c r="BE1005" i="14"/>
  <c r="BE933" i="14"/>
  <c r="BE861" i="14"/>
  <c r="BE789" i="14"/>
  <c r="BE1153" i="14"/>
  <c r="BE1090" i="14"/>
  <c r="BE1018" i="14"/>
  <c r="BE1134" i="14"/>
  <c r="BG1234" i="14"/>
  <c r="BG1057" i="14"/>
  <c r="BG1150" i="14"/>
  <c r="BE1075" i="14"/>
  <c r="BG1019" i="14"/>
  <c r="BG1109" i="14"/>
  <c r="BG1037" i="14"/>
  <c r="BG1122" i="14"/>
  <c r="BG1183" i="14"/>
  <c r="BF2505" i="14"/>
  <c r="BG2363" i="14"/>
  <c r="BF2369" i="14"/>
  <c r="BG2348" i="14"/>
  <c r="BF2190" i="14"/>
  <c r="BF2324" i="14"/>
  <c r="BG2141" i="14"/>
  <c r="BF2308" i="14"/>
  <c r="BE2345" i="14"/>
  <c r="BE2197" i="14"/>
  <c r="BG2060" i="14"/>
  <c r="BE2080" i="14"/>
  <c r="BF1971" i="14"/>
  <c r="BG2067" i="14"/>
  <c r="BG1908" i="14"/>
  <c r="BG1866" i="14"/>
  <c r="BG2041" i="14"/>
  <c r="BG2177" i="14"/>
  <c r="BE1964" i="14"/>
  <c r="BG1974" i="14"/>
  <c r="BF2115" i="14"/>
  <c r="BF1741" i="14"/>
  <c r="BG1603" i="14"/>
  <c r="BG1568" i="14"/>
  <c r="BG1535" i="14"/>
  <c r="BG1814" i="14"/>
  <c r="BF1998" i="14"/>
  <c r="BG1791" i="14"/>
  <c r="BE1664" i="14"/>
  <c r="BF1893" i="14"/>
  <c r="BF1694" i="14"/>
  <c r="BE1779" i="14"/>
  <c r="BG1965" i="14"/>
  <c r="BF1764" i="14"/>
  <c r="BE1933" i="14"/>
  <c r="BG2475" i="14"/>
  <c r="BG2465" i="14"/>
  <c r="BE2387" i="14"/>
  <c r="BF2141" i="14"/>
  <c r="BE2185" i="14"/>
  <c r="BF2132" i="14"/>
  <c r="BE2262" i="14"/>
  <c r="BE2202" i="14"/>
  <c r="BF1928" i="14"/>
  <c r="BG1897" i="14"/>
  <c r="BG2118" i="14"/>
  <c r="BG2053" i="14"/>
  <c r="BF2180" i="14"/>
  <c r="BE1944" i="14"/>
  <c r="BG1619" i="14"/>
  <c r="BG1560" i="14"/>
  <c r="BG1844" i="14"/>
  <c r="BF1911" i="14"/>
  <c r="BE1700" i="14"/>
  <c r="BE1823" i="14"/>
  <c r="BE1853" i="14"/>
  <c r="BF1849" i="14"/>
  <c r="BE1643" i="14"/>
  <c r="BG1664" i="14"/>
  <c r="BE1462" i="14"/>
  <c r="BF1851" i="14"/>
  <c r="BF1690" i="14"/>
  <c r="BG1819" i="14"/>
  <c r="BG1706" i="14"/>
  <c r="BF1824" i="14"/>
  <c r="BE1753" i="14"/>
  <c r="BE1781" i="14"/>
  <c r="BE1938" i="14"/>
  <c r="BE1729" i="14"/>
  <c r="BE1806" i="14"/>
  <c r="BE1592" i="14"/>
  <c r="BE1686" i="14"/>
  <c r="BG1517" i="14"/>
  <c r="BF1624" i="14"/>
  <c r="BE1657" i="14"/>
  <c r="BE1717" i="14"/>
  <c r="BF1562" i="14"/>
  <c r="BE1595" i="14"/>
  <c r="BE1563" i="14"/>
  <c r="BE1497" i="14"/>
  <c r="BF1607" i="14"/>
  <c r="BE1379" i="14"/>
  <c r="BG1476" i="14"/>
  <c r="BG1368" i="14"/>
  <c r="BG1513" i="14"/>
  <c r="BF1498" i="14"/>
  <c r="BF1455" i="14"/>
  <c r="BE1323" i="14"/>
  <c r="BF1251" i="14"/>
  <c r="BF1222" i="14"/>
  <c r="BF1193" i="14"/>
  <c r="BF1166" i="14"/>
  <c r="BF1141" i="14"/>
  <c r="BF1108" i="14"/>
  <c r="BF1083" i="14"/>
  <c r="BF1059" i="14"/>
  <c r="BF1034" i="14"/>
  <c r="BF1011" i="14"/>
  <c r="BF988" i="14"/>
  <c r="BF964" i="14"/>
  <c r="BF943" i="14"/>
  <c r="BF918" i="14"/>
  <c r="BF895" i="14"/>
  <c r="BF873" i="14"/>
  <c r="BF850" i="14"/>
  <c r="BF830" i="14"/>
  <c r="BF805" i="14"/>
  <c r="BF782" i="14"/>
  <c r="BF760" i="14"/>
  <c r="BF736" i="14"/>
  <c r="BF714" i="14"/>
  <c r="BE1487" i="14"/>
  <c r="BG1457" i="14"/>
  <c r="BG1449" i="14"/>
  <c r="BE1588" i="14"/>
  <c r="BG1410" i="14"/>
  <c r="BG1414" i="14"/>
  <c r="BE1473" i="14"/>
  <c r="BE1358" i="14"/>
  <c r="BF1374" i="14"/>
  <c r="BG1369" i="14"/>
  <c r="BE1559" i="14"/>
  <c r="BE1336" i="14"/>
  <c r="BG1480" i="14"/>
  <c r="BF1459" i="14"/>
  <c r="BE1409" i="14"/>
  <c r="BG1416" i="14"/>
  <c r="BG1293" i="14"/>
  <c r="BG1389" i="14"/>
  <c r="BG1277" i="14"/>
  <c r="BE1190" i="14"/>
  <c r="BF1312" i="14"/>
  <c r="BG1209" i="14"/>
  <c r="BF1364" i="14"/>
  <c r="BG1358" i="14"/>
  <c r="BG1259" i="14"/>
  <c r="BF1306" i="14"/>
  <c r="BE1306" i="14"/>
  <c r="BE1344" i="14"/>
  <c r="BG1273" i="14"/>
  <c r="BF1281" i="14"/>
  <c r="BE1308" i="14"/>
  <c r="BG1345" i="14"/>
  <c r="BE1129" i="14"/>
  <c r="BE1052" i="14"/>
  <c r="BF1328" i="14"/>
  <c r="BE1209" i="14"/>
  <c r="BE1235" i="14"/>
  <c r="BF1551" i="14"/>
  <c r="BG1305" i="14"/>
  <c r="BG1241" i="14"/>
  <c r="BG1182" i="14"/>
  <c r="BE1236" i="14"/>
  <c r="BE1174" i="14"/>
  <c r="BG1110" i="14"/>
  <c r="BG1032" i="14"/>
  <c r="BE1198" i="14"/>
  <c r="BG1095" i="14"/>
  <c r="BG1036" i="14"/>
  <c r="BE963" i="14"/>
  <c r="BE885" i="14"/>
  <c r="BE807" i="14"/>
  <c r="BG1219" i="14"/>
  <c r="BE1095" i="14"/>
  <c r="BG1011" i="14"/>
  <c r="BE1121" i="14"/>
  <c r="BE1176" i="14"/>
  <c r="BE1234" i="14"/>
  <c r="BG1106" i="14"/>
  <c r="BG1047" i="14"/>
  <c r="BE1150" i="14"/>
  <c r="BE1060" i="14"/>
  <c r="BG1140" i="14"/>
  <c r="BE1251" i="14"/>
  <c r="BG1081" i="14"/>
  <c r="BG973" i="14"/>
  <c r="BG901" i="14"/>
  <c r="BG829" i="14"/>
  <c r="BG1310" i="14"/>
  <c r="BE1117" i="14"/>
  <c r="BE1063" i="14"/>
  <c r="BE1008" i="14"/>
  <c r="BE900" i="14"/>
  <c r="BE1044" i="14"/>
  <c r="BG1040" i="14"/>
  <c r="BG1034" i="14"/>
  <c r="BG1208" i="14"/>
  <c r="BG1156" i="14"/>
  <c r="BG999" i="14"/>
  <c r="BG945" i="14"/>
  <c r="BG891" i="14"/>
  <c r="BG837" i="14"/>
  <c r="BG783" i="14"/>
  <c r="BG1202" i="14"/>
  <c r="BG995" i="14"/>
  <c r="BG911" i="14"/>
  <c r="BE810" i="14"/>
  <c r="BE736" i="14"/>
  <c r="BG972" i="14"/>
  <c r="BG864" i="14"/>
  <c r="BG939" i="14"/>
  <c r="BE960" i="14"/>
  <c r="BE1071" i="14"/>
  <c r="BE920" i="14"/>
  <c r="BE988" i="14"/>
  <c r="BG882" i="14"/>
  <c r="BG1000" i="14"/>
  <c r="BG870" i="14"/>
  <c r="BE755" i="14"/>
  <c r="BG1005" i="14"/>
  <c r="BG898" i="14"/>
  <c r="BG776" i="14"/>
  <c r="BG704" i="14"/>
  <c r="BE905" i="14"/>
  <c r="BG828" i="14"/>
  <c r="BE926" i="14"/>
  <c r="BG928" i="14"/>
  <c r="BE772" i="14"/>
  <c r="BF677" i="14"/>
  <c r="BF609" i="14"/>
  <c r="BG833" i="14"/>
  <c r="BF689" i="14"/>
  <c r="BG646" i="14"/>
  <c r="BG610" i="14"/>
  <c r="BG574" i="14"/>
  <c r="BG785" i="14"/>
  <c r="BE982" i="14"/>
  <c r="BG768" i="14"/>
  <c r="BG788" i="14"/>
  <c r="BG770" i="14"/>
  <c r="BE802" i="14"/>
  <c r="BE817" i="14"/>
  <c r="BE928" i="14"/>
  <c r="BE695" i="14"/>
  <c r="BF648" i="14"/>
  <c r="BE604" i="14"/>
  <c r="BG563" i="14"/>
  <c r="BF495" i="14"/>
  <c r="BF423" i="14"/>
  <c r="BF351" i="14"/>
  <c r="BG30" i="14"/>
  <c r="BE507" i="14"/>
  <c r="BE459" i="14"/>
  <c r="BG717" i="14"/>
  <c r="BE653" i="14"/>
  <c r="BE599" i="14"/>
  <c r="BE549" i="14"/>
  <c r="BE441" i="14"/>
  <c r="BE656" i="14"/>
  <c r="BG560" i="14"/>
  <c r="BE682" i="14"/>
  <c r="BG631" i="14"/>
  <c r="BG577" i="14"/>
  <c r="BG533" i="14"/>
  <c r="BG497" i="14"/>
  <c r="BE716" i="14"/>
  <c r="BE664" i="14"/>
  <c r="BF623" i="14"/>
  <c r="BF577" i="14"/>
  <c r="BF521" i="14"/>
  <c r="BE725" i="14"/>
  <c r="BE649" i="14"/>
  <c r="BE595" i="14"/>
  <c r="BE545" i="14"/>
  <c r="BE509" i="14"/>
  <c r="BF674" i="14"/>
  <c r="BE572" i="14"/>
  <c r="BE750" i="14"/>
  <c r="BE672" i="14"/>
  <c r="BG619" i="14"/>
  <c r="BG565" i="14"/>
  <c r="BE528" i="14"/>
  <c r="BE492" i="14"/>
  <c r="BE456" i="14"/>
  <c r="BE420" i="14"/>
  <c r="BE384" i="14"/>
  <c r="BE348" i="14"/>
  <c r="BE734" i="14"/>
  <c r="BG668" i="14"/>
  <c r="BF624" i="14"/>
  <c r="BE580" i="14"/>
  <c r="BF517" i="14"/>
  <c r="BE714" i="14"/>
  <c r="BF650" i="14"/>
  <c r="BF596" i="14"/>
  <c r="BG548" i="14"/>
  <c r="BE942" i="14"/>
  <c r="BE461" i="14"/>
  <c r="BF398" i="14"/>
  <c r="BF344" i="14"/>
  <c r="BG293" i="14"/>
  <c r="BG245" i="14"/>
  <c r="BG197" i="14"/>
  <c r="BF137" i="14"/>
  <c r="BF65" i="14"/>
  <c r="BG617" i="14"/>
  <c r="BE416" i="14"/>
  <c r="BE375" i="14"/>
  <c r="BF329" i="14"/>
  <c r="BF285" i="14"/>
  <c r="BG677" i="14"/>
  <c r="BF486" i="14"/>
  <c r="BE383" i="14"/>
  <c r="BE329" i="14"/>
  <c r="BE491" i="14"/>
  <c r="BE337" i="14"/>
  <c r="BG476" i="14"/>
  <c r="BG434" i="14"/>
  <c r="BF386" i="14"/>
  <c r="BF332" i="14"/>
  <c r="BF282" i="14"/>
  <c r="BF234" i="14"/>
  <c r="BG653" i="14"/>
  <c r="BF458" i="14"/>
  <c r="BF434" i="14"/>
  <c r="BG402" i="14"/>
  <c r="BF358" i="14"/>
  <c r="BE314" i="14"/>
  <c r="BG612" i="14"/>
  <c r="BE464" i="14"/>
  <c r="BE428" i="14"/>
  <c r="BF379" i="14"/>
  <c r="BF325" i="14"/>
  <c r="BG275" i="14"/>
  <c r="BG571" i="14"/>
  <c r="BE361" i="14"/>
  <c r="BF287" i="14"/>
  <c r="BF239" i="14"/>
  <c r="BF191" i="14"/>
  <c r="BE152" i="14"/>
  <c r="BE116" i="14"/>
  <c r="BE80" i="14"/>
  <c r="BE36" i="14"/>
  <c r="BG488" i="14"/>
  <c r="BG382" i="14"/>
  <c r="BG328" i="14"/>
  <c r="BE279" i="14"/>
  <c r="BE688" i="14"/>
  <c r="BG471" i="14"/>
  <c r="BF382" i="14"/>
  <c r="BE338" i="14"/>
  <c r="BG296" i="14"/>
  <c r="BG559" i="14"/>
  <c r="BG280" i="14"/>
  <c r="BG210" i="14"/>
  <c r="BE160" i="14"/>
  <c r="BE119" i="14"/>
  <c r="BF73" i="14"/>
  <c r="BE14" i="14"/>
  <c r="BE127" i="14"/>
  <c r="BG49" i="14"/>
  <c r="BG441" i="14"/>
  <c r="BE272" i="14"/>
  <c r="BE186" i="14"/>
  <c r="BF408" i="14"/>
  <c r="BE219" i="14"/>
  <c r="BG148" i="14"/>
  <c r="BE270" i="14"/>
  <c r="BE193" i="14"/>
  <c r="BG2355" i="14"/>
  <c r="BG2357" i="14"/>
  <c r="BF2184" i="14"/>
  <c r="BF2123" i="14"/>
  <c r="BG2282" i="14"/>
  <c r="BG2122" i="14"/>
  <c r="BF2054" i="14"/>
  <c r="BF2174" i="14"/>
  <c r="BE2053" i="14"/>
  <c r="BG1896" i="14"/>
  <c r="BG2012" i="14"/>
  <c r="BF2050" i="14"/>
  <c r="BE1972" i="14"/>
  <c r="BE1937" i="14"/>
  <c r="BG1602" i="14"/>
  <c r="BG1559" i="14"/>
  <c r="BG1808" i="14"/>
  <c r="BF1909" i="14"/>
  <c r="BG1659" i="14"/>
  <c r="BG1810" i="14"/>
  <c r="BF1774" i="14"/>
  <c r="BG1843" i="14"/>
  <c r="BE1878" i="14"/>
  <c r="BE1651" i="14"/>
  <c r="BE1418" i="14"/>
  <c r="BF1840" i="14"/>
  <c r="BG1680" i="14"/>
  <c r="BG1973" i="14"/>
  <c r="BG1987" i="14"/>
  <c r="BF1802" i="14"/>
  <c r="BF1670" i="14"/>
  <c r="BF1773" i="14"/>
  <c r="BG1925" i="14"/>
  <c r="BE1889" i="14"/>
  <c r="BF1716" i="14"/>
  <c r="BF1571" i="14"/>
  <c r="BF1855" i="14"/>
  <c r="BE1508" i="14"/>
  <c r="BE1622" i="14"/>
  <c r="BF1763" i="14"/>
  <c r="BE1699" i="14"/>
  <c r="BF1543" i="14"/>
  <c r="BE1556" i="14"/>
  <c r="BG1516" i="14"/>
  <c r="BG1492" i="14"/>
  <c r="BG1518" i="14"/>
  <c r="BG1371" i="14"/>
  <c r="BE1456" i="14"/>
  <c r="BG1344" i="14"/>
  <c r="BF1496" i="14"/>
  <c r="BF1493" i="14"/>
  <c r="BF1432" i="14"/>
  <c r="BF1318" i="14"/>
  <c r="BF1250" i="14"/>
  <c r="BF1218" i="14"/>
  <c r="BF1192" i="14"/>
  <c r="BF1165" i="14"/>
  <c r="BF1134" i="14"/>
  <c r="BF1107" i="14"/>
  <c r="BF1082" i="14"/>
  <c r="BF1053" i="14"/>
  <c r="BF1033" i="14"/>
  <c r="BF1006" i="14"/>
  <c r="BF987" i="14"/>
  <c r="BF963" i="14"/>
  <c r="BF939" i="14"/>
  <c r="BF917" i="14"/>
  <c r="BF894" i="14"/>
  <c r="BF872" i="14"/>
  <c r="BF848" i="14"/>
  <c r="BF829" i="14"/>
  <c r="BF802" i="14"/>
  <c r="BF781" i="14"/>
  <c r="BF758" i="14"/>
  <c r="BF734" i="14"/>
  <c r="BF713" i="14"/>
  <c r="BE1476" i="14"/>
  <c r="BF1428" i="14"/>
  <c r="BG1448" i="14"/>
  <c r="BF1550" i="14"/>
  <c r="BE1408" i="14"/>
  <c r="BE1401" i="14"/>
  <c r="BE1461" i="14"/>
  <c r="BE1353" i="14"/>
  <c r="BE1366" i="14"/>
  <c r="BE1356" i="14"/>
  <c r="BE1532" i="14"/>
  <c r="BF1334" i="14"/>
  <c r="BG1462" i="14"/>
  <c r="BF1420" i="14"/>
  <c r="BG1404" i="14"/>
  <c r="BG1383" i="14"/>
  <c r="BG1290" i="14"/>
  <c r="BF1383" i="14"/>
  <c r="BE1274" i="14"/>
  <c r="BE1178" i="14"/>
  <c r="BF1304" i="14"/>
  <c r="BG1203" i="14"/>
  <c r="BE1357" i="14"/>
  <c r="BF1323" i="14"/>
  <c r="BE1255" i="14"/>
  <c r="BE1292" i="14"/>
  <c r="BG1303" i="14"/>
  <c r="BE1342" i="14"/>
  <c r="BE1270" i="14"/>
  <c r="BG1276" i="14"/>
  <c r="BG1291" i="14"/>
  <c r="BG1324" i="14"/>
  <c r="BG1123" i="14"/>
  <c r="BE1046" i="14"/>
  <c r="BG1321" i="14"/>
  <c r="BG1204" i="14"/>
  <c r="BE1230" i="14"/>
  <c r="BE1405" i="14"/>
  <c r="BG1253" i="14"/>
  <c r="BG1236" i="14"/>
  <c r="BE1179" i="14"/>
  <c r="BE1228" i="14"/>
  <c r="BE1169" i="14"/>
  <c r="BG1104" i="14"/>
  <c r="BG1026" i="14"/>
  <c r="BE1188" i="14"/>
  <c r="BG1090" i="14"/>
  <c r="BE1032" i="14"/>
  <c r="BE957" i="14"/>
  <c r="BE879" i="14"/>
  <c r="BE801" i="14"/>
  <c r="BG1196" i="14"/>
  <c r="BG1085" i="14"/>
  <c r="BF1279" i="14"/>
  <c r="BE1116" i="14"/>
  <c r="BG1169" i="14"/>
  <c r="BG1211" i="14"/>
  <c r="BG1101" i="14"/>
  <c r="BG1042" i="14"/>
  <c r="BG1145" i="14"/>
  <c r="BG1055" i="14"/>
  <c r="BG1138" i="14"/>
  <c r="BG1226" i="14"/>
  <c r="BG1063" i="14"/>
  <c r="BG967" i="14"/>
  <c r="BG895" i="14"/>
  <c r="BG823" i="14"/>
  <c r="BE1248" i="14"/>
  <c r="BG1112" i="14"/>
  <c r="BG1058" i="14"/>
  <c r="BE1003" i="14"/>
  <c r="BE895" i="14"/>
  <c r="BG1043" i="14"/>
  <c r="BE1029" i="14"/>
  <c r="BE1006" i="14"/>
  <c r="BG1201" i="14"/>
  <c r="BE1149" i="14"/>
  <c r="BG994" i="14"/>
  <c r="BG940" i="14"/>
  <c r="BG886" i="14"/>
  <c r="BG832" i="14"/>
  <c r="BG778" i="14"/>
  <c r="BE1161" i="14"/>
  <c r="BE989" i="14"/>
  <c r="BE902" i="14"/>
  <c r="BE808" i="14"/>
  <c r="BE730" i="14"/>
  <c r="BE965" i="14"/>
  <c r="BE857" i="14"/>
  <c r="BG932" i="14"/>
  <c r="BG948" i="14"/>
  <c r="BG1035" i="14"/>
  <c r="BG908" i="14"/>
  <c r="BE983" i="14"/>
  <c r="BE875" i="14"/>
  <c r="BE991" i="14"/>
  <c r="BE863" i="14"/>
  <c r="BG748" i="14"/>
  <c r="BE1000" i="14"/>
  <c r="BG884" i="14"/>
  <c r="BG763" i="14"/>
  <c r="BG698" i="14"/>
  <c r="BE898" i="14"/>
  <c r="BG826" i="14"/>
  <c r="BE907" i="14"/>
  <c r="BG921" i="14"/>
  <c r="BE769" i="14"/>
  <c r="BF673" i="14"/>
  <c r="BF603" i="14"/>
  <c r="BG824" i="14"/>
  <c r="BE685" i="14"/>
  <c r="BE645" i="14"/>
  <c r="BE609" i="14"/>
  <c r="BE573" i="14"/>
  <c r="BG758" i="14"/>
  <c r="BG970" i="14"/>
  <c r="BG753" i="14"/>
  <c r="BG765" i="14"/>
  <c r="BE767" i="14"/>
  <c r="BG798" i="14"/>
  <c r="BG813" i="14"/>
  <c r="BG820" i="14"/>
  <c r="BF690" i="14"/>
  <c r="BF643" i="14"/>
  <c r="BG602" i="14"/>
  <c r="BE559" i="14"/>
  <c r="BF489" i="14"/>
  <c r="BF417" i="14"/>
  <c r="BF345" i="14"/>
  <c r="BG26" i="14"/>
  <c r="BG502" i="14"/>
  <c r="BG454" i="14"/>
  <c r="BE713" i="14"/>
  <c r="BE648" i="14"/>
  <c r="BE594" i="14"/>
  <c r="BG544" i="14"/>
  <c r="BG424" i="14"/>
  <c r="BG651" i="14"/>
  <c r="BF556" i="14"/>
  <c r="BE680" i="14"/>
  <c r="BF628" i="14"/>
  <c r="BF574" i="14"/>
  <c r="BE532" i="14"/>
  <c r="BE496" i="14"/>
  <c r="BG712" i="14"/>
  <c r="BG662" i="14"/>
  <c r="BF618" i="14"/>
  <c r="BE574" i="14"/>
  <c r="BF515" i="14"/>
  <c r="BG691" i="14"/>
  <c r="BF644" i="14"/>
  <c r="BF590" i="14"/>
  <c r="BG540" i="14"/>
  <c r="BG504" i="14"/>
  <c r="BF672" i="14"/>
  <c r="BG567" i="14"/>
  <c r="BG742" i="14"/>
  <c r="BG670" i="14"/>
  <c r="BF616" i="14"/>
  <c r="BE561" i="14"/>
  <c r="BG523" i="14"/>
  <c r="BG487" i="14"/>
  <c r="BG451" i="14"/>
  <c r="BG415" i="14"/>
  <c r="BG379" i="14"/>
  <c r="BG343" i="14"/>
  <c r="BG711" i="14"/>
  <c r="BF665" i="14"/>
  <c r="BF619" i="14"/>
  <c r="BG578" i="14"/>
  <c r="BF511" i="14"/>
  <c r="BE711" i="14"/>
  <c r="BE647" i="14"/>
  <c r="BE593" i="14"/>
  <c r="BE547" i="14"/>
  <c r="BG686" i="14"/>
  <c r="BE455" i="14"/>
  <c r="BG393" i="14"/>
  <c r="BG339" i="14"/>
  <c r="BG289" i="14"/>
  <c r="BG241" i="14"/>
  <c r="BG193" i="14"/>
  <c r="BF131" i="14"/>
  <c r="BF59" i="14"/>
  <c r="BG549" i="14"/>
  <c r="BG414" i="14"/>
  <c r="BF370" i="14"/>
  <c r="BE326" i="14"/>
  <c r="BF281" i="14"/>
  <c r="BE668" i="14"/>
  <c r="BG473" i="14"/>
  <c r="BF378" i="14"/>
  <c r="BF324" i="14"/>
  <c r="BE485" i="14"/>
  <c r="BG332" i="14"/>
  <c r="BE469" i="14"/>
  <c r="BG432" i="14"/>
  <c r="BG381" i="14"/>
  <c r="BG327" i="14"/>
  <c r="BF278" i="14"/>
  <c r="BF230" i="14"/>
  <c r="BG599" i="14"/>
  <c r="BF456" i="14"/>
  <c r="BF432" i="14"/>
  <c r="BE399" i="14"/>
  <c r="BF353" i="14"/>
  <c r="BE310" i="14"/>
  <c r="BE596" i="14"/>
  <c r="BE460" i="14"/>
  <c r="BE424" i="14"/>
  <c r="BE376" i="14"/>
  <c r="BE322" i="14"/>
  <c r="BG271" i="14"/>
  <c r="BE554" i="14"/>
  <c r="BG356" i="14"/>
  <c r="BF283" i="14"/>
  <c r="BF235" i="14"/>
  <c r="BF187" i="14"/>
  <c r="BG147" i="14"/>
  <c r="BG111" i="14"/>
  <c r="BG75" i="14"/>
  <c r="BE29" i="14"/>
  <c r="BG482" i="14"/>
  <c r="BG377" i="14"/>
  <c r="BG323" i="14"/>
  <c r="BE275" i="14"/>
  <c r="BG635" i="14"/>
  <c r="BF468" i="14"/>
  <c r="BF377" i="14"/>
  <c r="BG336" i="14"/>
  <c r="BG292" i="14"/>
  <c r="BE548" i="14"/>
  <c r="BF272" i="14"/>
  <c r="BE208" i="14"/>
  <c r="BG158" i="14"/>
  <c r="BF114" i="14"/>
  <c r="BE70" i="14"/>
  <c r="BE197" i="14"/>
  <c r="BF117" i="14"/>
  <c r="BG44" i="14"/>
  <c r="BG435" i="14"/>
  <c r="BE264" i="14"/>
  <c r="BF184" i="14"/>
  <c r="BE377" i="14"/>
  <c r="BF212" i="14"/>
  <c r="BE135" i="14"/>
  <c r="BE262" i="14"/>
  <c r="BG191" i="14"/>
  <c r="BG133" i="14"/>
  <c r="BE482" i="14"/>
  <c r="BF308" i="14"/>
  <c r="BE237" i="14"/>
  <c r="BG176" i="14"/>
  <c r="BE130" i="14"/>
  <c r="BE445" i="14"/>
  <c r="BG260" i="14"/>
  <c r="BG187" i="14"/>
  <c r="BE133" i="14"/>
  <c r="BG234" i="14"/>
  <c r="BE176" i="14"/>
  <c r="BG326" i="14"/>
  <c r="BG220" i="14"/>
  <c r="BG167" i="14"/>
  <c r="BG113" i="14"/>
  <c r="BG59" i="14"/>
  <c r="BG2495" i="14"/>
  <c r="BG2385" i="14"/>
  <c r="BG2334" i="14"/>
  <c r="BE2123" i="14"/>
  <c r="BG2123" i="14"/>
  <c r="BG2147" i="14"/>
  <c r="BG2191" i="14"/>
  <c r="BF2191" i="14"/>
  <c r="BF1969" i="14"/>
  <c r="BG1988" i="14"/>
  <c r="BG1863" i="14"/>
  <c r="BE2052" i="14"/>
  <c r="BG1949" i="14"/>
  <c r="BE1912" i="14"/>
  <c r="BF1735" i="14"/>
  <c r="BG1596" i="14"/>
  <c r="BG1532" i="14"/>
  <c r="BE1963" i="14"/>
  <c r="BE1790" i="14"/>
  <c r="BE1996" i="14"/>
  <c r="BG1684" i="14"/>
  <c r="BE1743" i="14"/>
  <c r="BG1759" i="14"/>
  <c r="BF1817" i="14"/>
  <c r="BE1548" i="14"/>
  <c r="BE1370" i="14"/>
  <c r="BF1800" i="14"/>
  <c r="BF2010" i="14"/>
  <c r="BF2186" i="14"/>
  <c r="BF1821" i="14"/>
  <c r="BF1678" i="14"/>
  <c r="BF1634" i="14"/>
  <c r="BG1690" i="14"/>
  <c r="BF1925" i="14"/>
  <c r="BE1672" i="14"/>
  <c r="BG2308" i="14"/>
  <c r="BF1778" i="14"/>
  <c r="BG1656" i="14"/>
  <c r="BE1463" i="14"/>
  <c r="BF1785" i="14"/>
  <c r="BG1641" i="14"/>
  <c r="BE1625" i="14"/>
  <c r="BE1641" i="14"/>
  <c r="BE1599" i="14"/>
  <c r="BE1477" i="14"/>
  <c r="BG1494" i="14"/>
  <c r="BF1485" i="14"/>
  <c r="BF1325" i="14"/>
  <c r="BG1422" i="14"/>
  <c r="BG1320" i="14"/>
  <c r="BF1461" i="14"/>
  <c r="BE1541" i="14"/>
  <c r="BF1391" i="14"/>
  <c r="BF1280" i="14"/>
  <c r="BF1237" i="14"/>
  <c r="BF1210" i="14"/>
  <c r="BF1183" i="14"/>
  <c r="BF1154" i="14"/>
  <c r="BF1125" i="14"/>
  <c r="BF1101" i="14"/>
  <c r="BF1069" i="14"/>
  <c r="BF1047" i="14"/>
  <c r="BF1024" i="14"/>
  <c r="BF1002" i="14"/>
  <c r="BF977" i="14"/>
  <c r="BF954" i="14"/>
  <c r="BF932" i="14"/>
  <c r="BF909" i="14"/>
  <c r="BF889" i="14"/>
  <c r="BF866" i="14"/>
  <c r="BF838" i="14"/>
  <c r="BF818" i="14"/>
  <c r="BF795" i="14"/>
  <c r="BF773" i="14"/>
  <c r="BF750" i="14"/>
  <c r="BF727" i="14"/>
  <c r="BF703" i="14"/>
  <c r="BG1395" i="14"/>
  <c r="BG1386" i="14"/>
  <c r="BG1421" i="14"/>
  <c r="BF1471" i="14"/>
  <c r="BF1451" i="14"/>
  <c r="BE1375" i="14"/>
  <c r="BF1396" i="14"/>
  <c r="BF1506" i="14"/>
  <c r="BG1497" i="14"/>
  <c r="BG1334" i="14"/>
  <c r="BG1424" i="14"/>
  <c r="BG1500" i="14"/>
  <c r="BE1365" i="14"/>
  <c r="BF1540" i="14"/>
  <c r="BG1348" i="14"/>
  <c r="BG1329" i="14"/>
  <c r="BG1261" i="14"/>
  <c r="BF1351" i="14"/>
  <c r="BE1232" i="14"/>
  <c r="BE1142" i="14"/>
  <c r="BF1277" i="14"/>
  <c r="BG1179" i="14"/>
  <c r="BF1298" i="14"/>
  <c r="BE1298" i="14"/>
  <c r="BF1359" i="14"/>
  <c r="BG1278" i="14"/>
  <c r="BE1275" i="14"/>
  <c r="BF1314" i="14"/>
  <c r="BE1322" i="14"/>
  <c r="BE1260" i="14"/>
  <c r="BF1276" i="14"/>
  <c r="BE1271" i="14"/>
  <c r="BE1100" i="14"/>
  <c r="BE1296" i="14"/>
  <c r="BG1250" i="14"/>
  <c r="BG1186" i="14"/>
  <c r="BE1212" i="14"/>
  <c r="BG1281" i="14"/>
  <c r="BF1273" i="14"/>
  <c r="BE1215" i="14"/>
  <c r="BE1286" i="14"/>
  <c r="BE1210" i="14"/>
  <c r="BE1151" i="14"/>
  <c r="BG1080" i="14"/>
  <c r="BG1274" i="14"/>
  <c r="BE1144" i="14"/>
  <c r="BG1072" i="14"/>
  <c r="BE1014" i="14"/>
  <c r="BE927" i="14"/>
  <c r="BE849" i="14"/>
  <c r="BE771" i="14"/>
  <c r="BG1127" i="14"/>
  <c r="BE1059" i="14"/>
  <c r="BG1180" i="14"/>
  <c r="BE1080" i="14"/>
  <c r="BG1129" i="14"/>
  <c r="BG1164" i="14"/>
  <c r="BG1083" i="14"/>
  <c r="BE1026" i="14"/>
  <c r="BE1101" i="14"/>
  <c r="BG1023" i="14"/>
  <c r="BE1091" i="14"/>
  <c r="BE1140" i="14"/>
  <c r="BE1016" i="14"/>
  <c r="BG943" i="14"/>
  <c r="BG871" i="14"/>
  <c r="BG799" i="14"/>
  <c r="BG1175" i="14"/>
  <c r="BG1094" i="14"/>
  <c r="BF1299" i="14"/>
  <c r="BE967" i="14"/>
  <c r="BE859" i="14"/>
  <c r="BG998" i="14"/>
  <c r="BE998" i="14"/>
  <c r="BE1163" i="14"/>
  <c r="BE1061" i="14"/>
  <c r="BE1053" i="14"/>
  <c r="BG976" i="14"/>
  <c r="BG922" i="14"/>
  <c r="BG868" i="14"/>
  <c r="BG814" i="14"/>
  <c r="BE1089" i="14"/>
  <c r="BG1031" i="14"/>
  <c r="BG965" i="14"/>
  <c r="BE869" i="14"/>
  <c r="BG772" i="14"/>
  <c r="BE706" i="14"/>
  <c r="BE925" i="14"/>
  <c r="BG1008" i="14"/>
  <c r="BG885" i="14"/>
  <c r="BG920" i="14"/>
  <c r="BE974" i="14"/>
  <c r="BE880" i="14"/>
  <c r="BE943" i="14"/>
  <c r="BE852" i="14"/>
  <c r="BG957" i="14"/>
  <c r="BE844" i="14"/>
  <c r="BE721" i="14"/>
  <c r="BG959" i="14"/>
  <c r="BE840" i="14"/>
  <c r="BG745" i="14"/>
  <c r="BE959" i="14"/>
  <c r="BE865" i="14"/>
  <c r="BG987" i="14"/>
  <c r="BG879" i="14"/>
  <c r="BE847" i="14"/>
  <c r="BG751" i="14"/>
  <c r="BF651" i="14"/>
  <c r="BF579" i="14"/>
  <c r="BE782" i="14"/>
  <c r="BE669" i="14"/>
  <c r="BE633" i="14"/>
  <c r="BE597" i="14"/>
  <c r="BE874" i="14"/>
  <c r="BG822" i="14"/>
  <c r="BG821" i="14"/>
  <c r="BG869" i="14"/>
  <c r="BG902" i="14"/>
  <c r="BG818" i="14"/>
  <c r="BG754" i="14"/>
  <c r="BE790" i="14"/>
  <c r="BG730" i="14"/>
  <c r="BG673" i="14"/>
  <c r="BF630" i="14"/>
  <c r="BE586" i="14"/>
  <c r="BF537" i="14"/>
  <c r="BF465" i="14"/>
  <c r="BF393" i="14"/>
  <c r="BF321" i="14"/>
  <c r="BG532" i="14"/>
  <c r="BG484" i="14"/>
  <c r="BG436" i="14"/>
  <c r="BE684" i="14"/>
  <c r="BE630" i="14"/>
  <c r="BE576" i="14"/>
  <c r="BG514" i="14"/>
  <c r="BE729" i="14"/>
  <c r="BG615" i="14"/>
  <c r="BF532" i="14"/>
  <c r="BF664" i="14"/>
  <c r="BF610" i="14"/>
  <c r="BE556" i="14"/>
  <c r="BE520" i="14"/>
  <c r="BE484" i="14"/>
  <c r="BG700" i="14"/>
  <c r="BE646" i="14"/>
  <c r="BF605" i="14"/>
  <c r="BE560" i="14"/>
  <c r="BF491" i="14"/>
  <c r="BE676" i="14"/>
  <c r="BF626" i="14"/>
  <c r="BF572" i="14"/>
  <c r="BG528" i="14"/>
  <c r="BE760" i="14"/>
  <c r="BG639" i="14"/>
  <c r="BF546" i="14"/>
  <c r="BG715" i="14"/>
  <c r="BF652" i="14"/>
  <c r="BF598" i="14"/>
  <c r="BG547" i="14"/>
  <c r="BG511" i="14"/>
  <c r="BG475" i="14"/>
  <c r="BG439" i="14"/>
  <c r="BG403" i="14"/>
  <c r="BG367" i="14"/>
  <c r="BG331" i="14"/>
  <c r="BG699" i="14"/>
  <c r="BG650" i="14"/>
  <c r="BF606" i="14"/>
  <c r="BF558" i="14"/>
  <c r="BF487" i="14"/>
  <c r="BG688" i="14"/>
  <c r="BE629" i="14"/>
  <c r="BE575" i="14"/>
  <c r="BE535" i="14"/>
  <c r="BF510" i="14"/>
  <c r="BE431" i="14"/>
  <c r="BG375" i="14"/>
  <c r="BG321" i="14"/>
  <c r="BG273" i="14"/>
  <c r="BG225" i="14"/>
  <c r="BG177" i="14"/>
  <c r="BF107" i="14"/>
  <c r="BF44" i="14"/>
  <c r="BG498" i="14"/>
  <c r="BE398" i="14"/>
  <c r="BE357" i="14"/>
  <c r="BF313" i="14"/>
  <c r="BF265" i="14"/>
  <c r="BF542" i="14"/>
  <c r="BF414" i="14"/>
  <c r="BF360" i="14"/>
  <c r="BG589" i="14"/>
  <c r="BG404" i="14"/>
  <c r="BE731" i="14"/>
  <c r="BG456" i="14"/>
  <c r="BG417" i="14"/>
  <c r="BG363" i="14"/>
  <c r="BF310" i="14"/>
  <c r="BF262" i="14"/>
  <c r="BF214" i="14"/>
  <c r="BF496" i="14"/>
  <c r="BF448" i="14"/>
  <c r="BF424" i="14"/>
  <c r="BG384" i="14"/>
  <c r="BF340" i="14"/>
  <c r="BE294" i="14"/>
  <c r="BG495" i="14"/>
  <c r="BE448" i="14"/>
  <c r="BE412" i="14"/>
  <c r="BE358" i="14"/>
  <c r="BG303" i="14"/>
  <c r="BG255" i="14"/>
  <c r="BE466" i="14"/>
  <c r="BG320" i="14"/>
  <c r="BF267" i="14"/>
  <c r="BF219" i="14"/>
  <c r="BG171" i="14"/>
  <c r="BG135" i="14"/>
  <c r="BG99" i="14"/>
  <c r="BG63" i="14"/>
  <c r="BG707" i="14"/>
  <c r="BG413" i="14"/>
  <c r="BG359" i="14"/>
  <c r="BE307" i="14"/>
  <c r="BE259" i="14"/>
  <c r="BG537" i="14"/>
  <c r="BG408" i="14"/>
  <c r="BF364" i="14"/>
  <c r="BE320" i="14"/>
  <c r="BG747" i="14"/>
  <c r="BF349" i="14"/>
  <c r="BF244" i="14"/>
  <c r="BE188" i="14"/>
  <c r="BE142" i="14"/>
  <c r="BE101" i="14"/>
  <c r="BF55" i="14"/>
  <c r="BF158" i="14"/>
  <c r="BE96" i="14"/>
  <c r="BF19" i="14"/>
  <c r="BE349" i="14"/>
  <c r="BG235" i="14"/>
  <c r="BF122" i="14"/>
  <c r="BG278" i="14"/>
  <c r="BF193" i="14"/>
  <c r="BG362" i="14"/>
  <c r="BF237" i="14"/>
  <c r="BG169" i="14"/>
  <c r="BG115" i="14"/>
  <c r="BG2447" i="14"/>
  <c r="BE2309" i="14"/>
  <c r="BF2229" i="14"/>
  <c r="BF2221" i="14"/>
  <c r="BF2219" i="14"/>
  <c r="BF2014" i="14"/>
  <c r="BE1992" i="14"/>
  <c r="BF2284" i="14"/>
  <c r="BF2107" i="14"/>
  <c r="BE1924" i="14"/>
  <c r="BF1651" i="14"/>
  <c r="BG1564" i="14"/>
  <c r="BE1997" i="14"/>
  <c r="BG1755" i="14"/>
  <c r="BF1866" i="14"/>
  <c r="BG1764" i="14"/>
  <c r="BG1705" i="14"/>
  <c r="BE1674" i="14"/>
  <c r="BE1406" i="14"/>
  <c r="BF1739" i="14"/>
  <c r="BG1967" i="14"/>
  <c r="BF1836" i="14"/>
  <c r="BF1655" i="14"/>
  <c r="BE1501" i="14"/>
  <c r="BE1856" i="14"/>
  <c r="BF1649" i="14"/>
  <c r="BF1653" i="14"/>
  <c r="BE1703" i="14"/>
  <c r="BF1654" i="14"/>
  <c r="BE1675" i="14"/>
  <c r="BE1644" i="14"/>
  <c r="BF1610" i="14"/>
  <c r="BE1593" i="14"/>
  <c r="BG1465" i="14"/>
  <c r="BF1456" i="14"/>
  <c r="BG1496" i="14"/>
  <c r="BG1332" i="14"/>
  <c r="BF1584" i="14"/>
  <c r="BG1473" i="14"/>
  <c r="BF1292" i="14"/>
  <c r="BF1233" i="14"/>
  <c r="BF1196" i="14"/>
  <c r="BF1161" i="14"/>
  <c r="BF1122" i="14"/>
  <c r="BF1087" i="14"/>
  <c r="BF1049" i="14"/>
  <c r="BF1021" i="14"/>
  <c r="BF991" i="14"/>
  <c r="BF958" i="14"/>
  <c r="BF930" i="14"/>
  <c r="BF901" i="14"/>
  <c r="BF868" i="14"/>
  <c r="BF836" i="14"/>
  <c r="BF809" i="14"/>
  <c r="BF775" i="14"/>
  <c r="BF746" i="14"/>
  <c r="BF717" i="14"/>
  <c r="BG1426" i="14"/>
  <c r="BF1373" i="14"/>
  <c r="BE1373" i="14"/>
  <c r="BF1377" i="14"/>
  <c r="BE1360" i="14"/>
  <c r="BF1366" i="14"/>
  <c r="BE1348" i="14"/>
  <c r="BG1319" i="14"/>
  <c r="BF1346" i="14"/>
  <c r="BF1414" i="14"/>
  <c r="BE1420" i="14"/>
  <c r="BF1438" i="14"/>
  <c r="BF1275" i="14"/>
  <c r="BF1324" i="14"/>
  <c r="BE1202" i="14"/>
  <c r="BG1285" i="14"/>
  <c r="BG1155" i="14"/>
  <c r="BG1466" i="14"/>
  <c r="BE1244" i="14"/>
  <c r="BG1411" i="14"/>
  <c r="BF1423" i="14"/>
  <c r="BG1337" i="14"/>
  <c r="BE1522" i="14"/>
  <c r="BE1246" i="14"/>
  <c r="BE1112" i="14"/>
  <c r="BG1247" i="14"/>
  <c r="BG1217" i="14"/>
  <c r="BE1222" i="14"/>
  <c r="BE1225" i="14"/>
  <c r="BE1249" i="14"/>
  <c r="BE1326" i="14"/>
  <c r="BE1200" i="14"/>
  <c r="BE1128" i="14"/>
  <c r="BG1014" i="14"/>
  <c r="BG1132" i="14"/>
  <c r="BG1046" i="14"/>
  <c r="BE945" i="14"/>
  <c r="BE837" i="14"/>
  <c r="BF1400" i="14"/>
  <c r="BE1072" i="14"/>
  <c r="BG1174" i="14"/>
  <c r="BE1229" i="14"/>
  <c r="BE1185" i="14"/>
  <c r="BG1070" i="14"/>
  <c r="BE1157" i="14"/>
  <c r="BE1042" i="14"/>
  <c r="BE1073" i="14"/>
  <c r="BG1117" i="14"/>
  <c r="BG955" i="14"/>
  <c r="BG859" i="14"/>
  <c r="BG769" i="14"/>
  <c r="BG1102" i="14"/>
  <c r="BG1158" i="14"/>
  <c r="BE918" i="14"/>
  <c r="BE1020" i="14"/>
  <c r="BG1181" i="14"/>
  <c r="BE1009" i="14"/>
  <c r="BE1079" i="14"/>
  <c r="BE968" i="14"/>
  <c r="BG899" i="14"/>
  <c r="BE824" i="14"/>
  <c r="BE1027" i="14"/>
  <c r="BG1015" i="14"/>
  <c r="BE883" i="14"/>
  <c r="BE764" i="14"/>
  <c r="BE994" i="14"/>
  <c r="BG1115" i="14"/>
  <c r="BE833" i="14"/>
  <c r="BG880" i="14"/>
  <c r="BE894" i="14"/>
  <c r="BE929" i="14"/>
  <c r="BG1017" i="14"/>
  <c r="BE848" i="14"/>
  <c r="BE709" i="14"/>
  <c r="BE910" i="14"/>
  <c r="BG752" i="14"/>
  <c r="BG947" i="14"/>
  <c r="BE832" i="14"/>
  <c r="BE893" i="14"/>
  <c r="BE828" i="14"/>
  <c r="BF685" i="14"/>
  <c r="BF591" i="14"/>
  <c r="BE766" i="14"/>
  <c r="BG652" i="14"/>
  <c r="BE603" i="14"/>
  <c r="BE823" i="14"/>
  <c r="BE758" i="14"/>
  <c r="BG956" i="14"/>
  <c r="BE814" i="14"/>
  <c r="BG876" i="14"/>
  <c r="BE798" i="14"/>
  <c r="BE710" i="14"/>
  <c r="BG656" i="14"/>
  <c r="BF594" i="14"/>
  <c r="BF525" i="14"/>
  <c r="BF435" i="14"/>
  <c r="BF333" i="14"/>
  <c r="BG526" i="14"/>
  <c r="BE471" i="14"/>
  <c r="BE690" i="14"/>
  <c r="BF620" i="14"/>
  <c r="BE555" i="14"/>
  <c r="BG916" i="14"/>
  <c r="BG597" i="14"/>
  <c r="BE726" i="14"/>
  <c r="BG618" i="14"/>
  <c r="BE550" i="14"/>
  <c r="BG503" i="14"/>
  <c r="BG706" i="14"/>
  <c r="BF641" i="14"/>
  <c r="BF587" i="14"/>
  <c r="BF503" i="14"/>
  <c r="BG672" i="14"/>
  <c r="BE605" i="14"/>
  <c r="BG534" i="14"/>
  <c r="BG719" i="14"/>
  <c r="BE590" i="14"/>
  <c r="BG724" i="14"/>
  <c r="BG642" i="14"/>
  <c r="BG575" i="14"/>
  <c r="BG517" i="14"/>
  <c r="BG469" i="14"/>
  <c r="BE426" i="14"/>
  <c r="BG373" i="14"/>
  <c r="BG325" i="14"/>
  <c r="BG679" i="14"/>
  <c r="BG614" i="14"/>
  <c r="BF547" i="14"/>
  <c r="BE732" i="14"/>
  <c r="BE637" i="14"/>
  <c r="BE565" i="14"/>
  <c r="BG518" i="14"/>
  <c r="BE443" i="14"/>
  <c r="BG365" i="14"/>
  <c r="BG301" i="14"/>
  <c r="BG233" i="14"/>
  <c r="BF167" i="14"/>
  <c r="BF77" i="14"/>
  <c r="BF518" i="14"/>
  <c r="BE393" i="14"/>
  <c r="BE339" i="14"/>
  <c r="BF273" i="14"/>
  <c r="BG519" i="14"/>
  <c r="BF391" i="14"/>
  <c r="BG643" i="14"/>
  <c r="BG386" i="14"/>
  <c r="BF504" i="14"/>
  <c r="BG426" i="14"/>
  <c r="BG353" i="14"/>
  <c r="BF290" i="14"/>
  <c r="BF222" i="14"/>
  <c r="BF484" i="14"/>
  <c r="BF438" i="14"/>
  <c r="BF389" i="14"/>
  <c r="BE332" i="14"/>
  <c r="BG666" i="14"/>
  <c r="BE454" i="14"/>
  <c r="BF402" i="14"/>
  <c r="BE335" i="14"/>
  <c r="BG263" i="14"/>
  <c r="BG410" i="14"/>
  <c r="BF295" i="14"/>
  <c r="BF227" i="14"/>
  <c r="BG165" i="14"/>
  <c r="BE122" i="14"/>
  <c r="BG69" i="14"/>
  <c r="BF622" i="14"/>
  <c r="BF392" i="14"/>
  <c r="BG315" i="14"/>
  <c r="BE251" i="14"/>
  <c r="BF488" i="14"/>
  <c r="BG372" i="14"/>
  <c r="BE315" i="14"/>
  <c r="BG648" i="14"/>
  <c r="BF256" i="14"/>
  <c r="BG184" i="14"/>
  <c r="BE124" i="14"/>
  <c r="BE65" i="14"/>
  <c r="BE150" i="14"/>
  <c r="BF68" i="14"/>
  <c r="BG423" i="14"/>
  <c r="BE226" i="14"/>
  <c r="BF22" i="14"/>
  <c r="BE203" i="14"/>
  <c r="BE328" i="14"/>
  <c r="BE212" i="14"/>
  <c r="BF130" i="14"/>
  <c r="BF457" i="14"/>
  <c r="BE284" i="14"/>
  <c r="BE214" i="14"/>
  <c r="BF151" i="14"/>
  <c r="BE107" i="14"/>
  <c r="BG298" i="14"/>
  <c r="BF200" i="14"/>
  <c r="BF141" i="14"/>
  <c r="BF252" i="14"/>
  <c r="BF174" i="14"/>
  <c r="BF288" i="14"/>
  <c r="BG204" i="14"/>
  <c r="BG149" i="14"/>
  <c r="BG90" i="14"/>
  <c r="BG28" i="14"/>
  <c r="BG437" i="14"/>
  <c r="BG266" i="14"/>
  <c r="BF204" i="14"/>
  <c r="BG152" i="14"/>
  <c r="BF108" i="14"/>
  <c r="BE382" i="14"/>
  <c r="BG206" i="14"/>
  <c r="BF147" i="14"/>
  <c r="BF336" i="14"/>
  <c r="BF190" i="14"/>
  <c r="BE2441" i="14"/>
  <c r="BE2435" i="14"/>
  <c r="BE2177" i="14"/>
  <c r="BG2184" i="14"/>
  <c r="BE2157" i="14"/>
  <c r="BE2327" i="14"/>
  <c r="BE1990" i="14"/>
  <c r="BE2243" i="14"/>
  <c r="BG2085" i="14"/>
  <c r="BE1921" i="14"/>
  <c r="BF1645" i="14"/>
  <c r="BG1561" i="14"/>
  <c r="BG1984" i="14"/>
  <c r="BG1749" i="14"/>
  <c r="BG1828" i="14"/>
  <c r="BG1746" i="14"/>
  <c r="BE1702" i="14"/>
  <c r="BE1669" i="14"/>
  <c r="BE1390" i="14"/>
  <c r="BG1734" i="14"/>
  <c r="BF1915" i="14"/>
  <c r="BE1834" i="14"/>
  <c r="BE1653" i="14"/>
  <c r="BE1881" i="14"/>
  <c r="BG1757" i="14"/>
  <c r="BF1638" i="14"/>
  <c r="BF1611" i="14"/>
  <c r="BG1676" i="14"/>
  <c r="BG1642" i="14"/>
  <c r="BG1658" i="14"/>
  <c r="BE1640" i="14"/>
  <c r="BE1591" i="14"/>
  <c r="BF1575" i="14"/>
  <c r="BF1507" i="14"/>
  <c r="BF1433" i="14"/>
  <c r="BE1485" i="14"/>
  <c r="BE1325" i="14"/>
  <c r="BE1569" i="14"/>
  <c r="BE1457" i="14"/>
  <c r="BF1286" i="14"/>
  <c r="BF1232" i="14"/>
  <c r="BF1194" i="14"/>
  <c r="BF1155" i="14"/>
  <c r="BF1121" i="14"/>
  <c r="BF1084" i="14"/>
  <c r="BF1048" i="14"/>
  <c r="BF1018" i="14"/>
  <c r="BF990" i="14"/>
  <c r="BF957" i="14"/>
  <c r="BF929" i="14"/>
  <c r="BF896" i="14"/>
  <c r="BF867" i="14"/>
  <c r="BF834" i="14"/>
  <c r="BF808" i="14"/>
  <c r="BF774" i="14"/>
  <c r="BF745" i="14"/>
  <c r="BF715" i="14"/>
  <c r="BE1424" i="14"/>
  <c r="BG1347" i="14"/>
  <c r="BG1783" i="14"/>
  <c r="BE1511" i="14"/>
  <c r="BG1355" i="14"/>
  <c r="BE1363" i="14"/>
  <c r="BG1343" i="14"/>
  <c r="BF1317" i="14"/>
  <c r="BF1342" i="14"/>
  <c r="BF1376" i="14"/>
  <c r="BG1415" i="14"/>
  <c r="BG1427" i="14"/>
  <c r="BE1266" i="14"/>
  <c r="BG1307" i="14"/>
  <c r="BE1196" i="14"/>
  <c r="BF1282" i="14"/>
  <c r="BG1149" i="14"/>
  <c r="BF1389" i="14"/>
  <c r="BF1489" i="14"/>
  <c r="BG1341" i="14"/>
  <c r="BF1411" i="14"/>
  <c r="BE1329" i="14"/>
  <c r="BE1435" i="14"/>
  <c r="BE1484" i="14"/>
  <c r="BE1106" i="14"/>
  <c r="BG1244" i="14"/>
  <c r="BG1212" i="14"/>
  <c r="BE1217" i="14"/>
  <c r="BE1207" i="14"/>
  <c r="BE1243" i="14"/>
  <c r="BE1302" i="14"/>
  <c r="BG1195" i="14"/>
  <c r="BG1116" i="14"/>
  <c r="BE1412" i="14"/>
  <c r="BG1113" i="14"/>
  <c r="BG1041" i="14"/>
  <c r="BE939" i="14"/>
  <c r="BE831" i="14"/>
  <c r="BG1224" i="14"/>
  <c r="BG1067" i="14"/>
  <c r="BE1167" i="14"/>
  <c r="BE1180" i="14"/>
  <c r="BG1171" i="14"/>
  <c r="BG1065" i="14"/>
  <c r="BG1152" i="14"/>
  <c r="BE1030" i="14"/>
  <c r="BE1068" i="14"/>
  <c r="BG1099" i="14"/>
  <c r="BG949" i="14"/>
  <c r="BG853" i="14"/>
  <c r="BE1350" i="14"/>
  <c r="BE1099" i="14"/>
  <c r="BE1035" i="14"/>
  <c r="BE913" i="14"/>
  <c r="BE1012" i="14"/>
  <c r="BG1163" i="14"/>
  <c r="BE996" i="14"/>
  <c r="BE1066" i="14"/>
  <c r="BG963" i="14"/>
  <c r="BE896" i="14"/>
  <c r="BG819" i="14"/>
  <c r="BE1022" i="14"/>
  <c r="BE1007" i="14"/>
  <c r="BE876" i="14"/>
  <c r="BE757" i="14"/>
  <c r="BE979" i="14"/>
  <c r="BE1031" i="14"/>
  <c r="BG831" i="14"/>
  <c r="BG866" i="14"/>
  <c r="BE887" i="14"/>
  <c r="BE922" i="14"/>
  <c r="BG1013" i="14"/>
  <c r="BE846" i="14"/>
  <c r="BE703" i="14"/>
  <c r="BG905" i="14"/>
  <c r="BE748" i="14"/>
  <c r="BE938" i="14"/>
  <c r="BG830" i="14"/>
  <c r="BE886" i="14"/>
  <c r="BE826" i="14"/>
  <c r="BF681" i="14"/>
  <c r="BF585" i="14"/>
  <c r="BE763" i="14"/>
  <c r="BE651" i="14"/>
  <c r="BG598" i="14"/>
  <c r="BE816" i="14"/>
  <c r="BG1002" i="14"/>
  <c r="BG930" i="14"/>
  <c r="BG810" i="14"/>
  <c r="BE818" i="14"/>
  <c r="BE794" i="14"/>
  <c r="BE707" i="14"/>
  <c r="BF653" i="14"/>
  <c r="BF589" i="14"/>
  <c r="BF519" i="14"/>
  <c r="BF429" i="14"/>
  <c r="BF327" i="14"/>
  <c r="BE525" i="14"/>
  <c r="BG460" i="14"/>
  <c r="BE686" i="14"/>
  <c r="BE617" i="14"/>
  <c r="BG550" i="14"/>
  <c r="BG762" i="14"/>
  <c r="BE584" i="14"/>
  <c r="BE720" i="14"/>
  <c r="BG613" i="14"/>
  <c r="BG545" i="14"/>
  <c r="BE502" i="14"/>
  <c r="BG703" i="14"/>
  <c r="BF636" i="14"/>
  <c r="BF582" i="14"/>
  <c r="BF497" i="14"/>
  <c r="BE667" i="14"/>
  <c r="BE600" i="14"/>
  <c r="BE533" i="14"/>
  <c r="BF691" i="14"/>
  <c r="BG585" i="14"/>
  <c r="BE719" i="14"/>
  <c r="BG637" i="14"/>
  <c r="BG570" i="14"/>
  <c r="BE516" i="14"/>
  <c r="BE468" i="14"/>
  <c r="BG421" i="14"/>
  <c r="BE372" i="14"/>
  <c r="BE324" i="14"/>
  <c r="BF670" i="14"/>
  <c r="BF611" i="14"/>
  <c r="BF541" i="14"/>
  <c r="BG723" i="14"/>
  <c r="BF632" i="14"/>
  <c r="BG562" i="14"/>
  <c r="BE517" i="14"/>
  <c r="BE437" i="14"/>
  <c r="BF362" i="14"/>
  <c r="BG297" i="14"/>
  <c r="BG229" i="14"/>
  <c r="BF161" i="14"/>
  <c r="BF71" i="14"/>
  <c r="BG506" i="14"/>
  <c r="BF388" i="14"/>
  <c r="BF334" i="14"/>
  <c r="BF269" i="14"/>
  <c r="BE518" i="14"/>
  <c r="BE388" i="14"/>
  <c r="BG627" i="14"/>
  <c r="BE373" i="14"/>
  <c r="BF480" i="14"/>
  <c r="BG422" i="14"/>
  <c r="BF350" i="14"/>
  <c r="BF286" i="14"/>
  <c r="BF218" i="14"/>
  <c r="BF476" i="14"/>
  <c r="BF436" i="14"/>
  <c r="BE386" i="14"/>
  <c r="BG330" i="14"/>
  <c r="BE650" i="14"/>
  <c r="BE452" i="14"/>
  <c r="BF397" i="14"/>
  <c r="BF330" i="14"/>
  <c r="BG259" i="14"/>
  <c r="BE397" i="14"/>
  <c r="BF291" i="14"/>
  <c r="BF223" i="14"/>
  <c r="BE164" i="14"/>
  <c r="BG117" i="14"/>
  <c r="BE68" i="14"/>
  <c r="BF568" i="14"/>
  <c r="BG387" i="14"/>
  <c r="BE311" i="14"/>
  <c r="BE247" i="14"/>
  <c r="BF482" i="14"/>
  <c r="BE369" i="14"/>
  <c r="BG312" i="14"/>
  <c r="BG591" i="14"/>
  <c r="BF248" i="14"/>
  <c r="BE175" i="14"/>
  <c r="BG122" i="14"/>
  <c r="BF60" i="14"/>
  <c r="BE145" i="14"/>
  <c r="BE60" i="14"/>
  <c r="BG380" i="14"/>
  <c r="BG219" i="14"/>
  <c r="BE16" i="14"/>
  <c r="BE195" i="14"/>
  <c r="BE313" i="14"/>
  <c r="BE205" i="14"/>
  <c r="BG125" i="14"/>
  <c r="BF451" i="14"/>
  <c r="BE277" i="14"/>
  <c r="BG207" i="14"/>
  <c r="BE148" i="14"/>
  <c r="BG607" i="14"/>
  <c r="BG286" i="14"/>
  <c r="BG198" i="14"/>
  <c r="BE138" i="14"/>
  <c r="BE232" i="14"/>
  <c r="BG172" i="14"/>
  <c r="BE276" i="14"/>
  <c r="BE202" i="14"/>
  <c r="BG144" i="14"/>
  <c r="BG85" i="14"/>
  <c r="BE24" i="14"/>
  <c r="BG431" i="14"/>
  <c r="BG258" i="14"/>
  <c r="BE196" i="14"/>
  <c r="BE149" i="14"/>
  <c r="BF103" i="14"/>
  <c r="BG302" i="14"/>
  <c r="BE204" i="14"/>
  <c r="BE144" i="14"/>
  <c r="BE273" i="14"/>
  <c r="BG188" i="14"/>
  <c r="BE76" i="14"/>
  <c r="BF94" i="14"/>
  <c r="BG137" i="14"/>
  <c r="BF2465" i="14"/>
  <c r="BE2408" i="14"/>
  <c r="BF2289" i="14"/>
  <c r="BF2089" i="14"/>
  <c r="BG2143" i="14"/>
  <c r="BF2021" i="14"/>
  <c r="BG1966" i="14"/>
  <c r="BG2198" i="14"/>
  <c r="BG2148" i="14"/>
  <c r="BE1909" i="14"/>
  <c r="BG1633" i="14"/>
  <c r="BG1547" i="14"/>
  <c r="BE1920" i="14"/>
  <c r="BE1748" i="14"/>
  <c r="BG1769" i="14"/>
  <c r="BE1725" i="14"/>
  <c r="BE1697" i="14"/>
  <c r="BG1646" i="14"/>
  <c r="BE2266" i="14"/>
  <c r="BE1731" i="14"/>
  <c r="BG1958" i="14"/>
  <c r="BE1804" i="14"/>
  <c r="BE2017" i="14"/>
  <c r="BF1760" i="14"/>
  <c r="BG2167" i="14"/>
  <c r="BE1634" i="14"/>
  <c r="BF1563" i="14"/>
  <c r="BF1745" i="14"/>
  <c r="BE1639" i="14"/>
  <c r="BE1752" i="14"/>
  <c r="BF1673" i="14"/>
  <c r="BE1883" i="14"/>
  <c r="BF1497" i="14"/>
  <c r="BG1485" i="14"/>
  <c r="BG1419" i="14"/>
  <c r="BF1454" i="14"/>
  <c r="BE1319" i="14"/>
  <c r="BF1517" i="14"/>
  <c r="BF1424" i="14"/>
  <c r="BF1265" i="14"/>
  <c r="BF1231" i="14"/>
  <c r="BF1190" i="14"/>
  <c r="BF1149" i="14"/>
  <c r="BF1120" i="14"/>
  <c r="BF1078" i="14"/>
  <c r="BF1046" i="14"/>
  <c r="BF1016" i="14"/>
  <c r="BF982" i="14"/>
  <c r="BF953" i="14"/>
  <c r="BF925" i="14"/>
  <c r="BF892" i="14"/>
  <c r="BF860" i="14"/>
  <c r="BF833" i="14"/>
  <c r="BF801" i="14"/>
  <c r="BF772" i="14"/>
  <c r="BF742" i="14"/>
  <c r="BF709" i="14"/>
  <c r="BF1393" i="14"/>
  <c r="BF1344" i="14"/>
  <c r="BF1546" i="14"/>
  <c r="BE1443" i="14"/>
  <c r="BF1513" i="14"/>
  <c r="BF1876" i="14"/>
  <c r="BG1440" i="14"/>
  <c r="BE1304" i="14"/>
  <c r="BG1330" i="14"/>
  <c r="BG1364" i="14"/>
  <c r="BF1409" i="14"/>
  <c r="BF1360" i="14"/>
  <c r="BG1255" i="14"/>
  <c r="BG1304" i="14"/>
  <c r="BE1160" i="14"/>
  <c r="BF1272" i="14"/>
  <c r="BG1143" i="14"/>
  <c r="BG1317" i="14"/>
  <c r="BF1358" i="14"/>
  <c r="BE1330" i="14"/>
  <c r="BF1341" i="14"/>
  <c r="BG1316" i="14"/>
  <c r="BE1347" i="14"/>
  <c r="BF1310" i="14"/>
  <c r="BE1094" i="14"/>
  <c r="BG1214" i="14"/>
  <c r="BG1199" i="14"/>
  <c r="BE1204" i="14"/>
  <c r="BF1339" i="14"/>
  <c r="BE1233" i="14"/>
  <c r="BF1269" i="14"/>
  <c r="BE1192" i="14"/>
  <c r="BG1098" i="14"/>
  <c r="BE1252" i="14"/>
  <c r="BG1108" i="14"/>
  <c r="BG1025" i="14"/>
  <c r="BE921" i="14"/>
  <c r="BE825" i="14"/>
  <c r="BE1139" i="14"/>
  <c r="BE1054" i="14"/>
  <c r="BG1160" i="14"/>
  <c r="BG1162" i="14"/>
  <c r="BE1162" i="14"/>
  <c r="BG1060" i="14"/>
  <c r="BE1143" i="14"/>
  <c r="BE1221" i="14"/>
  <c r="BE1055" i="14"/>
  <c r="BG1045" i="14"/>
  <c r="BG937" i="14"/>
  <c r="BG847" i="14"/>
  <c r="BE1245" i="14"/>
  <c r="BG1089" i="14"/>
  <c r="BE1017" i="14"/>
  <c r="BE882" i="14"/>
  <c r="BG1237" i="14"/>
  <c r="BE1137" i="14"/>
  <c r="BG1130" i="14"/>
  <c r="BE1038" i="14"/>
  <c r="BG958" i="14"/>
  <c r="BG881" i="14"/>
  <c r="BG809" i="14"/>
  <c r="BE1013" i="14"/>
  <c r="BE984" i="14"/>
  <c r="BE862" i="14"/>
  <c r="BG750" i="14"/>
  <c r="BE958" i="14"/>
  <c r="BE997" i="14"/>
  <c r="BE829" i="14"/>
  <c r="BE992" i="14"/>
  <c r="BG875" i="14"/>
  <c r="BG915" i="14"/>
  <c r="BG978" i="14"/>
  <c r="BG842" i="14"/>
  <c r="BE697" i="14"/>
  <c r="BE870" i="14"/>
  <c r="BG740" i="14"/>
  <c r="BG926" i="14"/>
  <c r="BG1021" i="14"/>
  <c r="BE872" i="14"/>
  <c r="BG825" i="14"/>
  <c r="BF669" i="14"/>
  <c r="BF573" i="14"/>
  <c r="BE756" i="14"/>
  <c r="BG640" i="14"/>
  <c r="BG592" i="14"/>
  <c r="BG812" i="14"/>
  <c r="BE851" i="14"/>
  <c r="BG860" i="14"/>
  <c r="BE787" i="14"/>
  <c r="BG794" i="14"/>
  <c r="BG786" i="14"/>
  <c r="BE704" i="14"/>
  <c r="BE640" i="14"/>
  <c r="BG584" i="14"/>
  <c r="BF513" i="14"/>
  <c r="BF411" i="14"/>
  <c r="BF315" i="14"/>
  <c r="BG520" i="14"/>
  <c r="BE453" i="14"/>
  <c r="BG682" i="14"/>
  <c r="BE612" i="14"/>
  <c r="BE543" i="14"/>
  <c r="BE728" i="14"/>
  <c r="BG579" i="14"/>
  <c r="BG678" i="14"/>
  <c r="BG605" i="14"/>
  <c r="BE544" i="14"/>
  <c r="BG491" i="14"/>
  <c r="BG697" i="14"/>
  <c r="BF631" i="14"/>
  <c r="BG572" i="14"/>
  <c r="BF485" i="14"/>
  <c r="BF662" i="14"/>
  <c r="BE587" i="14"/>
  <c r="BE527" i="14"/>
  <c r="BE687" i="14"/>
  <c r="BG561" i="14"/>
  <c r="BG708" i="14"/>
  <c r="BF634" i="14"/>
  <c r="BG558" i="14"/>
  <c r="BE510" i="14"/>
  <c r="BG463" i="14"/>
  <c r="BE414" i="14"/>
  <c r="BE366" i="14"/>
  <c r="BG319" i="14"/>
  <c r="BF660" i="14"/>
  <c r="BF601" i="14"/>
  <c r="BF535" i="14"/>
  <c r="BE705" i="14"/>
  <c r="BE624" i="14"/>
  <c r="BE558" i="14"/>
  <c r="BF658" i="14"/>
  <c r="BE425" i="14"/>
  <c r="BG357" i="14"/>
  <c r="BG285" i="14"/>
  <c r="BG221" i="14"/>
  <c r="BF155" i="14"/>
  <c r="BF53" i="14"/>
  <c r="BG492" i="14"/>
  <c r="BF383" i="14"/>
  <c r="BG324" i="14"/>
  <c r="BF261" i="14"/>
  <c r="BF506" i="14"/>
  <c r="BF373" i="14"/>
  <c r="BG573" i="14"/>
  <c r="BG368" i="14"/>
  <c r="BG464" i="14"/>
  <c r="BG412" i="14"/>
  <c r="BG345" i="14"/>
  <c r="BF274" i="14"/>
  <c r="BF210" i="14"/>
  <c r="BF464" i="14"/>
  <c r="BF430" i="14"/>
  <c r="BE381" i="14"/>
  <c r="BE327" i="14"/>
  <c r="BF554" i="14"/>
  <c r="BE446" i="14"/>
  <c r="BE394" i="14"/>
  <c r="BE317" i="14"/>
  <c r="BG251" i="14"/>
  <c r="BG392" i="14"/>
  <c r="BF279" i="14"/>
  <c r="BF215" i="14"/>
  <c r="BG159" i="14"/>
  <c r="BE110" i="14"/>
  <c r="BE62" i="14"/>
  <c r="BG513" i="14"/>
  <c r="BF374" i="14"/>
  <c r="BE303" i="14"/>
  <c r="BE243" i="14"/>
  <c r="BF418" i="14"/>
  <c r="BF359" i="14"/>
  <c r="BG308" i="14"/>
  <c r="BE499" i="14"/>
  <c r="BE241" i="14"/>
  <c r="BF173" i="14"/>
  <c r="BF109" i="14"/>
  <c r="BE50" i="14"/>
  <c r="BF140" i="14"/>
  <c r="BE40" i="14"/>
  <c r="BE346" i="14"/>
  <c r="BG212" i="14"/>
  <c r="BF331" i="14"/>
  <c r="BE184" i="14"/>
  <c r="BF296" i="14"/>
  <c r="BE182" i="14"/>
  <c r="BG120" i="14"/>
  <c r="BF445" i="14"/>
  <c r="BE269" i="14"/>
  <c r="BG200" i="14"/>
  <c r="BG146" i="14"/>
  <c r="BE463" i="14"/>
  <c r="BG276" i="14"/>
  <c r="BE189" i="14"/>
  <c r="BF128" i="14"/>
  <c r="BE225" i="14"/>
  <c r="BE159" i="14"/>
  <c r="BE268" i="14"/>
  <c r="BE198" i="14"/>
  <c r="BG139" i="14"/>
  <c r="BF82" i="14"/>
  <c r="BG15" i="14"/>
  <c r="BG425" i="14"/>
  <c r="BG250" i="14"/>
  <c r="BF194" i="14"/>
  <c r="BF144" i="14"/>
  <c r="BE512" i="14"/>
  <c r="BG290" i="14"/>
  <c r="BE194" i="14"/>
  <c r="BE139" i="14"/>
  <c r="BE265" i="14"/>
  <c r="BE179" i="14"/>
  <c r="BF2492" i="14"/>
  <c r="BG2362" i="14"/>
  <c r="BF2172" i="14"/>
  <c r="BF2112" i="14"/>
  <c r="BE2303" i="14"/>
  <c r="BG2051" i="14"/>
  <c r="BF1968" i="14"/>
  <c r="BG1905" i="14"/>
  <c r="BF2005" i="14"/>
  <c r="BE1947" i="14"/>
  <c r="BG2044" i="14"/>
  <c r="BG1601" i="14"/>
  <c r="BG1531" i="14"/>
  <c r="BE1984" i="14"/>
  <c r="BE1658" i="14"/>
  <c r="BG1679" i="14"/>
  <c r="BF1919" i="14"/>
  <c r="BF1852" i="14"/>
  <c r="BE1502" i="14"/>
  <c r="BG2139" i="14"/>
  <c r="BE1677" i="14"/>
  <c r="BE1842" i="14"/>
  <c r="BF1887" i="14"/>
  <c r="BG1650" i="14"/>
  <c r="BE1683" i="14"/>
  <c r="BE1794" i="14"/>
  <c r="BF1714" i="14"/>
  <c r="BG1765" i="14"/>
  <c r="BE1613" i="14"/>
  <c r="BF1652" i="14"/>
  <c r="BF1630" i="14"/>
  <c r="BF1602" i="14"/>
  <c r="BF1553" i="14"/>
  <c r="BE1475" i="14"/>
  <c r="BG1447" i="14"/>
  <c r="BF1367" i="14"/>
  <c r="BF1419" i="14"/>
  <c r="BG1302" i="14"/>
  <c r="BF1491" i="14"/>
  <c r="BE1389" i="14"/>
  <c r="BF1255" i="14"/>
  <c r="BF1217" i="14"/>
  <c r="BF1182" i="14"/>
  <c r="BF1146" i="14"/>
  <c r="BF1106" i="14"/>
  <c r="BF1066" i="14"/>
  <c r="BF1039" i="14"/>
  <c r="BF1005" i="14"/>
  <c r="BF976" i="14"/>
  <c r="BF949" i="14"/>
  <c r="BF916" i="14"/>
  <c r="BF886" i="14"/>
  <c r="BF857" i="14"/>
  <c r="BF823" i="14"/>
  <c r="BF794" i="14"/>
  <c r="BF764" i="14"/>
  <c r="BF733" i="14"/>
  <c r="BF702" i="14"/>
  <c r="BE1371" i="14"/>
  <c r="BG1446" i="14"/>
  <c r="BF1450" i="14"/>
  <c r="BE1431" i="14"/>
  <c r="BE1453" i="14"/>
  <c r="BG1435" i="14"/>
  <c r="BG1418" i="14"/>
  <c r="BG1505" i="14"/>
  <c r="BF1413" i="14"/>
  <c r="BF1480" i="14"/>
  <c r="BG1372" i="14"/>
  <c r="BE1320" i="14"/>
  <c r="BF1486" i="14"/>
  <c r="BE1265" i="14"/>
  <c r="BE1136" i="14"/>
  <c r="BG1233" i="14"/>
  <c r="BG1327" i="14"/>
  <c r="BG1292" i="14"/>
  <c r="BF1320" i="14"/>
  <c r="BG1300" i="14"/>
  <c r="BF1311" i="14"/>
  <c r="BE1294" i="14"/>
  <c r="BF1289" i="14"/>
  <c r="BG1260" i="14"/>
  <c r="BE1076" i="14"/>
  <c r="BE1311" i="14"/>
  <c r="BF1390" i="14"/>
  <c r="BG1189" i="14"/>
  <c r="BG1238" i="14"/>
  <c r="BG1210" i="14"/>
  <c r="BE1257" i="14"/>
  <c r="BE1164" i="14"/>
  <c r="BG1074" i="14"/>
  <c r="BG1313" i="14"/>
  <c r="BE1087" i="14"/>
  <c r="BE999" i="14"/>
  <c r="BE903" i="14"/>
  <c r="BE795" i="14"/>
  <c r="BE1125" i="14"/>
  <c r="BE1036" i="14"/>
  <c r="BE1103" i="14"/>
  <c r="BG1111" i="14"/>
  <c r="BG1119" i="14"/>
  <c r="BE1039" i="14"/>
  <c r="BE1096" i="14"/>
  <c r="BE1159" i="14"/>
  <c r="BE1173" i="14"/>
  <c r="BG1009" i="14"/>
  <c r="BG919" i="14"/>
  <c r="BG817" i="14"/>
  <c r="BG1168" i="14"/>
  <c r="BG1076" i="14"/>
  <c r="BE990" i="14"/>
  <c r="BE1177" i="14"/>
  <c r="BG1069" i="14"/>
  <c r="BE1001" i="14"/>
  <c r="BG1028" i="14"/>
  <c r="BE1011" i="14"/>
  <c r="BG935" i="14"/>
  <c r="BG863" i="14"/>
  <c r="BG796" i="14"/>
  <c r="BE1120" i="14"/>
  <c r="BE956" i="14"/>
  <c r="BE841" i="14"/>
  <c r="BE724" i="14"/>
  <c r="BG918" i="14"/>
  <c r="BG960" i="14"/>
  <c r="BE946" i="14"/>
  <c r="BG962" i="14"/>
  <c r="BG852" i="14"/>
  <c r="BE868" i="14"/>
  <c r="BG950" i="14"/>
  <c r="BE805" i="14"/>
  <c r="BE978" i="14"/>
  <c r="BG838" i="14"/>
  <c r="BG722" i="14"/>
  <c r="BG893" i="14"/>
  <c r="BE980" i="14"/>
  <c r="BG968" i="14"/>
  <c r="BG766" i="14"/>
  <c r="BF645" i="14"/>
  <c r="BG874" i="14"/>
  <c r="BE681" i="14"/>
  <c r="BG628" i="14"/>
  <c r="BE585" i="14"/>
  <c r="BG746" i="14"/>
  <c r="BG815" i="14"/>
  <c r="BE811" i="14"/>
  <c r="BE752" i="14"/>
  <c r="BG738" i="14"/>
  <c r="BE754" i="14"/>
  <c r="BF686" i="14"/>
  <c r="BF625" i="14"/>
  <c r="BF571" i="14"/>
  <c r="BF483" i="14"/>
  <c r="BF387" i="14"/>
  <c r="BG42" i="14"/>
  <c r="BE501" i="14"/>
  <c r="BE435" i="14"/>
  <c r="BE666" i="14"/>
  <c r="BE589" i="14"/>
  <c r="BE513" i="14"/>
  <c r="BF680" i="14"/>
  <c r="BF550" i="14"/>
  <c r="BG659" i="14"/>
  <c r="BF592" i="14"/>
  <c r="BG527" i="14"/>
  <c r="BG773" i="14"/>
  <c r="BF678" i="14"/>
  <c r="BF613" i="14"/>
  <c r="BG557" i="14"/>
  <c r="BG784" i="14"/>
  <c r="BE641" i="14"/>
  <c r="BE569" i="14"/>
  <c r="BG516" i="14"/>
  <c r="BE662" i="14"/>
  <c r="BF540" i="14"/>
  <c r="BE691" i="14"/>
  <c r="BG611" i="14"/>
  <c r="BE546" i="14"/>
  <c r="BG499" i="14"/>
  <c r="BE450" i="14"/>
  <c r="BE402" i="14"/>
  <c r="BG355" i="14"/>
  <c r="BE708" i="14"/>
  <c r="BF647" i="14"/>
  <c r="BF593" i="14"/>
  <c r="BF505" i="14"/>
  <c r="BF679" i="14"/>
  <c r="BE611" i="14"/>
  <c r="BG542" i="14"/>
  <c r="BF508" i="14"/>
  <c r="BG411" i="14"/>
  <c r="BG334" i="14"/>
  <c r="BG269" i="14"/>
  <c r="BG209" i="14"/>
  <c r="BF125" i="14"/>
  <c r="BF37" i="14"/>
  <c r="BF470" i="14"/>
  <c r="BF365" i="14"/>
  <c r="BF309" i="14"/>
  <c r="BF249" i="14"/>
  <c r="BE470" i="14"/>
  <c r="BF355" i="14"/>
  <c r="BE506" i="14"/>
  <c r="BE319" i="14"/>
  <c r="BG452" i="14"/>
  <c r="BG399" i="14"/>
  <c r="BG322" i="14"/>
  <c r="BF258" i="14"/>
  <c r="BE722" i="14"/>
  <c r="BF454" i="14"/>
  <c r="BF422" i="14"/>
  <c r="BE368" i="14"/>
  <c r="BE306" i="14"/>
  <c r="BG489" i="14"/>
  <c r="BE436" i="14"/>
  <c r="BE371" i="14"/>
  <c r="BG299" i="14"/>
  <c r="BG663" i="14"/>
  <c r="BE343" i="14"/>
  <c r="BF263" i="14"/>
  <c r="BF203" i="14"/>
  <c r="BE146" i="14"/>
  <c r="BE98" i="14"/>
  <c r="BE52" i="14"/>
  <c r="BE475" i="14"/>
  <c r="BF356" i="14"/>
  <c r="BE291" i="14"/>
  <c r="BG581" i="14"/>
  <c r="BE405" i="14"/>
  <c r="BE351" i="14"/>
  <c r="BG288" i="14"/>
  <c r="BE316" i="14"/>
  <c r="BG226" i="14"/>
  <c r="BE155" i="14"/>
  <c r="BF96" i="14"/>
  <c r="BF36" i="14"/>
  <c r="BE109" i="14"/>
  <c r="BG112" i="14"/>
  <c r="BG294" i="14"/>
  <c r="BG182" i="14"/>
  <c r="BG270" i="14"/>
  <c r="BE171" i="14"/>
  <c r="BE254" i="14"/>
  <c r="BF166" i="14"/>
  <c r="BG594" i="14"/>
  <c r="BF427" i="14"/>
  <c r="BE246" i="14"/>
  <c r="BE180" i="14"/>
  <c r="BF133" i="14"/>
  <c r="BE439" i="14"/>
  <c r="BE240" i="14"/>
  <c r="BG174" i="14"/>
  <c r="BF372" i="14"/>
  <c r="BE209" i="14"/>
  <c r="BG136" i="14"/>
  <c r="BF245" i="14"/>
  <c r="BE185" i="14"/>
  <c r="BG126" i="14"/>
  <c r="BG67" i="14"/>
  <c r="BF512" i="14"/>
  <c r="BE323" i="14"/>
  <c r="BG239" i="14"/>
  <c r="BF181" i="14"/>
  <c r="BG134" i="14"/>
  <c r="BF449" i="14"/>
  <c r="BE258" i="14"/>
  <c r="BE181" i="14"/>
  <c r="BE126" i="14"/>
  <c r="BG231" i="14"/>
  <c r="BG160" i="14"/>
  <c r="BG74" i="14"/>
  <c r="BF2396" i="14"/>
  <c r="BG2211" i="14"/>
  <c r="BE2099" i="14"/>
  <c r="BE2169" i="14"/>
  <c r="BE2226" i="14"/>
  <c r="BE2161" i="14"/>
  <c r="BF1944" i="14"/>
  <c r="BG1882" i="14"/>
  <c r="BF2034" i="14"/>
  <c r="BE1991" i="14"/>
  <c r="BE1863" i="14"/>
  <c r="BG1589" i="14"/>
  <c r="BG1950" i="14"/>
  <c r="BG1833" i="14"/>
  <c r="BE1995" i="14"/>
  <c r="BE1948" i="14"/>
  <c r="BF1815" i="14"/>
  <c r="BE1795" i="14"/>
  <c r="BE1478" i="14"/>
  <c r="BF1822" i="14"/>
  <c r="BE1954" i="14"/>
  <c r="BF1834" i="14"/>
  <c r="BG1801" i="14"/>
  <c r="BF1627" i="14"/>
  <c r="BG1780" i="14"/>
  <c r="BE1874" i="14"/>
  <c r="BE1716" i="14"/>
  <c r="BG1708" i="14"/>
  <c r="BG1499" i="14"/>
  <c r="BG1657" i="14"/>
  <c r="BF1755" i="14"/>
  <c r="BE1529" i="14"/>
  <c r="BF1636" i="14"/>
  <c r="BG1512" i="14"/>
  <c r="BG1504" i="14"/>
  <c r="BF1319" i="14"/>
  <c r="BG1377" i="14"/>
  <c r="BF1487" i="14"/>
  <c r="BG1511" i="14"/>
  <c r="BF1380" i="14"/>
  <c r="BF1246" i="14"/>
  <c r="BF1207" i="14"/>
  <c r="BF1173" i="14"/>
  <c r="BF1132" i="14"/>
  <c r="BF1098" i="14"/>
  <c r="BF1062" i="14"/>
  <c r="BF1029" i="14"/>
  <c r="BF1001" i="14"/>
  <c r="BF973" i="14"/>
  <c r="BF938" i="14"/>
  <c r="BF908" i="14"/>
  <c r="BF878" i="14"/>
  <c r="BF847" i="14"/>
  <c r="BF817" i="14"/>
  <c r="BF788" i="14"/>
  <c r="BF757" i="14"/>
  <c r="BF724" i="14"/>
  <c r="BF699" i="14"/>
  <c r="BF1426" i="14"/>
  <c r="BF1406" i="14"/>
  <c r="BF1431" i="14"/>
  <c r="BG1390" i="14"/>
  <c r="BF1394" i="14"/>
  <c r="BF1407" i="14"/>
  <c r="BG1354" i="14"/>
  <c r="BG1413" i="14"/>
  <c r="BE1571" i="14"/>
  <c r="BF1403" i="14"/>
  <c r="BF1519" i="14"/>
  <c r="BE1303" i="14"/>
  <c r="BG1378" i="14"/>
  <c r="BE1226" i="14"/>
  <c r="BF1527" i="14"/>
  <c r="BG1197" i="14"/>
  <c r="BG1295" i="14"/>
  <c r="BG1280" i="14"/>
  <c r="BF1288" i="14"/>
  <c r="BF1270" i="14"/>
  <c r="BG1294" i="14"/>
  <c r="BG1271" i="14"/>
  <c r="BF1271" i="14"/>
  <c r="BE1201" i="14"/>
  <c r="BE1040" i="14"/>
  <c r="BG1240" i="14"/>
  <c r="BG1254" i="14"/>
  <c r="BG1349" i="14"/>
  <c r="BG1268" i="14"/>
  <c r="BE1197" i="14"/>
  <c r="BE1223" i="14"/>
  <c r="BE1146" i="14"/>
  <c r="BG1056" i="14"/>
  <c r="BG1172" i="14"/>
  <c r="BE1069" i="14"/>
  <c r="BE981" i="14"/>
  <c r="BE873" i="14"/>
  <c r="BE765" i="14"/>
  <c r="BE1113" i="14"/>
  <c r="BG1229" i="14"/>
  <c r="BE1067" i="14"/>
  <c r="BE1291" i="14"/>
  <c r="BG1096" i="14"/>
  <c r="BG1216" i="14"/>
  <c r="BE1078" i="14"/>
  <c r="BE1131" i="14"/>
  <c r="BG1133" i="14"/>
  <c r="BG991" i="14"/>
  <c r="BG889" i="14"/>
  <c r="BG793" i="14"/>
  <c r="BG1128" i="14"/>
  <c r="BG1053" i="14"/>
  <c r="BE954" i="14"/>
  <c r="BG1151" i="14"/>
  <c r="BE1024" i="14"/>
  <c r="BG1105" i="14"/>
  <c r="BG1016" i="14"/>
  <c r="BG989" i="14"/>
  <c r="BG917" i="14"/>
  <c r="BG850" i="14"/>
  <c r="BE1135" i="14"/>
  <c r="BG992" i="14"/>
  <c r="BE930" i="14"/>
  <c r="BG806" i="14"/>
  <c r="BE700" i="14"/>
  <c r="BG897" i="14"/>
  <c r="BG906" i="14"/>
  <c r="BE906" i="14"/>
  <c r="BE941" i="14"/>
  <c r="BE976" i="14"/>
  <c r="BE850" i="14"/>
  <c r="BG910" i="14"/>
  <c r="BE739" i="14"/>
  <c r="BG952" i="14"/>
  <c r="BE803" i="14"/>
  <c r="BG980" i="14"/>
  <c r="BE858" i="14"/>
  <c r="BE947" i="14"/>
  <c r="BG914" i="14"/>
  <c r="BE749" i="14"/>
  <c r="BF627" i="14"/>
  <c r="BG816" i="14"/>
  <c r="BG664" i="14"/>
  <c r="BE621" i="14"/>
  <c r="BG568" i="14"/>
  <c r="BE804" i="14"/>
  <c r="BG792" i="14"/>
  <c r="BG760" i="14"/>
  <c r="BG802" i="14"/>
  <c r="BG720" i="14"/>
  <c r="BE791" i="14"/>
  <c r="BG671" i="14"/>
  <c r="BF617" i="14"/>
  <c r="BF555" i="14"/>
  <c r="BF459" i="14"/>
  <c r="BF369" i="14"/>
  <c r="BG22" i="14"/>
  <c r="BE483" i="14"/>
  <c r="BE820" i="14"/>
  <c r="BE643" i="14"/>
  <c r="BE571" i="14"/>
  <c r="BG466" i="14"/>
  <c r="BE638" i="14"/>
  <c r="BF526" i="14"/>
  <c r="BF646" i="14"/>
  <c r="BG569" i="14"/>
  <c r="BG515" i="14"/>
  <c r="BG739" i="14"/>
  <c r="BF659" i="14"/>
  <c r="BF600" i="14"/>
  <c r="BF539" i="14"/>
  <c r="BF2235" i="14"/>
  <c r="BG2152" i="14"/>
  <c r="BG2180" i="14"/>
  <c r="BF1939" i="14"/>
  <c r="BG2153" i="14"/>
  <c r="BG1848" i="14"/>
  <c r="BG1574" i="14"/>
  <c r="BG1962" i="14"/>
  <c r="BF1712" i="14"/>
  <c r="BE1756" i="14"/>
  <c r="BE1470" i="14"/>
  <c r="BF1672" i="14"/>
  <c r="BG1775" i="14"/>
  <c r="BE1544" i="14"/>
  <c r="BG1768" i="14"/>
  <c r="BF1809" i="14"/>
  <c r="BG1455" i="14"/>
  <c r="BF1644" i="14"/>
  <c r="BG1729" i="14"/>
  <c r="BF1458" i="14"/>
  <c r="BE1504" i="14"/>
  <c r="BG1515" i="14"/>
  <c r="BG1393" i="14"/>
  <c r="BF1234" i="14"/>
  <c r="BF1169" i="14"/>
  <c r="BF1105" i="14"/>
  <c r="BF1045" i="14"/>
  <c r="BF994" i="14"/>
  <c r="BF944" i="14"/>
  <c r="BF890" i="14"/>
  <c r="BF837" i="14"/>
  <c r="BF786" i="14"/>
  <c r="BF730" i="14"/>
  <c r="BE1391" i="14"/>
  <c r="BF1386" i="14"/>
  <c r="BE1421" i="14"/>
  <c r="BE1513" i="14"/>
  <c r="BF1321" i="14"/>
  <c r="BE1500" i="14"/>
  <c r="BF1363" i="14"/>
  <c r="BG1249" i="14"/>
  <c r="BE1214" i="14"/>
  <c r="BG1215" i="14"/>
  <c r="BG1306" i="14"/>
  <c r="BG1270" i="14"/>
  <c r="BE1283" i="14"/>
  <c r="BF1284" i="14"/>
  <c r="BE1088" i="14"/>
  <c r="BE1227" i="14"/>
  <c r="BE1181" i="14"/>
  <c r="BG1218" i="14"/>
  <c r="BE1205" i="14"/>
  <c r="BG1044" i="14"/>
  <c r="BG1082" i="14"/>
  <c r="BE915" i="14"/>
  <c r="BE753" i="14"/>
  <c r="BE1025" i="14"/>
  <c r="BG1148" i="14"/>
  <c r="BG1078" i="14"/>
  <c r="BG1073" i="14"/>
  <c r="BG1166" i="14"/>
  <c r="BG931" i="14"/>
  <c r="BG781" i="14"/>
  <c r="BG1066" i="14"/>
  <c r="BE864" i="14"/>
  <c r="BG1198" i="14"/>
  <c r="BG1004" i="14"/>
  <c r="BE932" i="14"/>
  <c r="BE806" i="14"/>
  <c r="BG1142" i="14"/>
  <c r="BE812" i="14"/>
  <c r="BE944" i="14"/>
  <c r="BG878" i="14"/>
  <c r="BE934" i="14"/>
  <c r="BG861" i="14"/>
  <c r="BG840" i="14"/>
  <c r="BE924" i="14"/>
  <c r="BG710" i="14"/>
  <c r="BG990" i="14"/>
  <c r="BE830" i="14"/>
  <c r="BF621" i="14"/>
  <c r="BE677" i="14"/>
  <c r="BE591" i="14"/>
  <c r="BF2484" i="14"/>
  <c r="BG2401" i="14"/>
  <c r="BF2187" i="14"/>
  <c r="BE2238" i="14"/>
  <c r="BG1914" i="14"/>
  <c r="BE2165" i="14"/>
  <c r="BF1783" i="14"/>
  <c r="BE1985" i="14"/>
  <c r="BE1730" i="14"/>
  <c r="BE1859" i="14"/>
  <c r="BE1830" i="14"/>
  <c r="BF2204" i="14"/>
  <c r="BF2057" i="14"/>
  <c r="BF1788" i="14"/>
  <c r="BF1877" i="14"/>
  <c r="BF1541" i="14"/>
  <c r="BF1698" i="14"/>
  <c r="BF1806" i="14"/>
  <c r="BE1607" i="14"/>
  <c r="BE1547" i="14"/>
  <c r="BF1499" i="14"/>
  <c r="BG1391" i="14"/>
  <c r="BF1508" i="14"/>
  <c r="BE1328" i="14"/>
  <c r="BF1213" i="14"/>
  <c r="BF1147" i="14"/>
  <c r="BF1088" i="14"/>
  <c r="BF1026" i="14"/>
  <c r="BF975" i="14"/>
  <c r="BF922" i="14"/>
  <c r="BF874" i="14"/>
  <c r="BF819" i="14"/>
  <c r="BF765" i="14"/>
  <c r="BF718" i="14"/>
  <c r="BG1406" i="14"/>
  <c r="BE1445" i="14"/>
  <c r="BG1506" i="14"/>
  <c r="BG1376" i="14"/>
  <c r="BE1429" i="14"/>
  <c r="BE1495" i="14"/>
  <c r="BG1460" i="14"/>
  <c r="BF1379" i="14"/>
  <c r="BE1130" i="14"/>
  <c r="BG1131" i="14"/>
  <c r="BE1262" i="14"/>
  <c r="BF1283" i="14"/>
  <c r="BF1305" i="14"/>
  <c r="BG1257" i="14"/>
  <c r="BG1328" i="14"/>
  <c r="BF1293" i="14"/>
  <c r="BE1332" i="14"/>
  <c r="BG1187" i="14"/>
  <c r="BE1156" i="14"/>
  <c r="BE1231" i="14"/>
  <c r="BE1051" i="14"/>
  <c r="BE867" i="14"/>
  <c r="BE1123" i="14"/>
  <c r="BE1141" i="14"/>
  <c r="BE1239" i="14"/>
  <c r="BG1030" i="14"/>
  <c r="BG1184" i="14"/>
  <c r="BE1122" i="14"/>
  <c r="BG883" i="14"/>
  <c r="BG1154" i="14"/>
  <c r="BG1012" i="14"/>
  <c r="BG1051" i="14"/>
  <c r="BG1242" i="14"/>
  <c r="BE1028" i="14"/>
  <c r="BG904" i="14"/>
  <c r="BE1115" i="14"/>
  <c r="BG944" i="14"/>
  <c r="BE746" i="14"/>
  <c r="BE871" i="14"/>
  <c r="BG934" i="14"/>
  <c r="BG854" i="14"/>
  <c r="BE1097" i="14"/>
  <c r="BE733" i="14"/>
  <c r="BG836" i="14"/>
  <c r="BE919" i="14"/>
  <c r="BG933" i="14"/>
  <c r="BG756" i="14"/>
  <c r="BF561" i="14"/>
  <c r="BE657" i="14"/>
  <c r="BE567" i="14"/>
  <c r="BG800" i="14"/>
  <c r="BF2444" i="14"/>
  <c r="BG2217" i="14"/>
  <c r="BG2275" i="14"/>
  <c r="BF2217" i="14"/>
  <c r="BG1903" i="14"/>
  <c r="BG2018" i="14"/>
  <c r="BF1771" i="14"/>
  <c r="BE1977" i="14"/>
  <c r="BG1701" i="14"/>
  <c r="BF1769" i="14"/>
  <c r="BG1718" i="14"/>
  <c r="BE1967" i="14"/>
  <c r="BF1916" i="14"/>
  <c r="BF1691" i="14"/>
  <c r="BF1874" i="14"/>
  <c r="BF1533" i="14"/>
  <c r="BG1750" i="14"/>
  <c r="BE1649" i="14"/>
  <c r="BF1580" i="14"/>
  <c r="BE1488" i="14"/>
  <c r="BF1494" i="14"/>
  <c r="BF1388" i="14"/>
  <c r="BG1503" i="14"/>
  <c r="BE1315" i="14"/>
  <c r="BF1206" i="14"/>
  <c r="BF1145" i="14"/>
  <c r="BF1077" i="14"/>
  <c r="BF1025" i="14"/>
  <c r="BF974" i="14"/>
  <c r="BF919" i="14"/>
  <c r="BF871" i="14"/>
  <c r="BF814" i="14"/>
  <c r="BF762" i="14"/>
  <c r="BF706" i="14"/>
  <c r="BF1397" i="14"/>
  <c r="BF1443" i="14"/>
  <c r="BE1496" i="14"/>
  <c r="BG1361" i="14"/>
  <c r="BE1407" i="14"/>
  <c r="BG1475" i="14"/>
  <c r="BG1359" i="14"/>
  <c r="BG1353" i="14"/>
  <c r="BE1124" i="14"/>
  <c r="BE1527" i="14"/>
  <c r="BG1248" i="14"/>
  <c r="BG1263" i="14"/>
  <c r="BG1289" i="14"/>
  <c r="BF1296" i="14"/>
  <c r="BE1314" i="14"/>
  <c r="BE1289" i="14"/>
  <c r="BF1322" i="14"/>
  <c r="BF1333" i="14"/>
  <c r="BG1141" i="14"/>
  <c r="BE1261" i="14"/>
  <c r="BE1021" i="14"/>
  <c r="BE855" i="14"/>
  <c r="BG1121" i="14"/>
  <c r="BE1127" i="14"/>
  <c r="BG1193" i="14"/>
  <c r="BE1211" i="14"/>
  <c r="BE1152" i="14"/>
  <c r="BE1034" i="14"/>
  <c r="BG877" i="14"/>
  <c r="BG1135" i="14"/>
  <c r="BE1010" i="14"/>
  <c r="BG1024" i="14"/>
  <c r="BE1092" i="14"/>
  <c r="BG1007" i="14"/>
  <c r="BE878" i="14"/>
  <c r="BE1102" i="14"/>
  <c r="BE937" i="14"/>
  <c r="BE742" i="14"/>
  <c r="BG1165" i="14"/>
  <c r="BG894" i="14"/>
  <c r="BE821" i="14"/>
  <c r="BE971" i="14"/>
  <c r="BE727" i="14"/>
  <c r="BG834" i="14"/>
  <c r="BE912" i="14"/>
  <c r="BG900" i="14"/>
  <c r="BE744" i="14"/>
  <c r="BG862" i="14"/>
  <c r="BE639" i="14"/>
  <c r="BG984" i="14"/>
  <c r="BE2292" i="14"/>
  <c r="BF2189" i="14"/>
  <c r="BF1945" i="14"/>
  <c r="BG2107" i="14"/>
  <c r="BG1621" i="14"/>
  <c r="BE1969" i="14"/>
  <c r="BF1922" i="14"/>
  <c r="BE1584" i="14"/>
  <c r="BE1695" i="14"/>
  <c r="BE1836" i="14"/>
  <c r="BF1857" i="14"/>
  <c r="BF1547" i="14"/>
  <c r="BE1642" i="14"/>
  <c r="BG1644" i="14"/>
  <c r="BF1490" i="14"/>
  <c r="BG1425" i="14"/>
  <c r="BF1503" i="14"/>
  <c r="BF1238" i="14"/>
  <c r="BF1148" i="14"/>
  <c r="BF1063" i="14"/>
  <c r="BF997" i="14"/>
  <c r="BF931" i="14"/>
  <c r="BF854" i="14"/>
  <c r="BF789" i="14"/>
  <c r="BF722" i="14"/>
  <c r="BG1471" i="14"/>
  <c r="BG1423" i="14"/>
  <c r="BF1387" i="14"/>
  <c r="BG1508" i="14"/>
  <c r="BF1434" i="14"/>
  <c r="BG1394" i="14"/>
  <c r="BE1287" i="14"/>
  <c r="BG1309" i="14"/>
  <c r="BE1288" i="14"/>
  <c r="BG1264" i="14"/>
  <c r="BE1118" i="14"/>
  <c r="BE1191" i="14"/>
  <c r="BG1267" i="14"/>
  <c r="BG1213" i="14"/>
  <c r="BG1245" i="14"/>
  <c r="BE987" i="14"/>
  <c r="BE759" i="14"/>
  <c r="BG1176" i="14"/>
  <c r="BG1114" i="14"/>
  <c r="BE1083" i="14"/>
  <c r="BG1124" i="14"/>
  <c r="BG835" i="14"/>
  <c r="BG1071" i="14"/>
  <c r="BG1144" i="14"/>
  <c r="BE1110" i="14"/>
  <c r="BE950" i="14"/>
  <c r="BE788" i="14"/>
  <c r="BG890" i="14"/>
  <c r="BG951" i="14"/>
  <c r="BG941" i="14"/>
  <c r="BE962" i="14"/>
  <c r="BG856" i="14"/>
  <c r="BE856" i="14"/>
  <c r="BE838" i="14"/>
  <c r="BE881" i="14"/>
  <c r="BF567" i="14"/>
  <c r="BG622" i="14"/>
  <c r="BE785" i="14"/>
  <c r="BE792" i="14"/>
  <c r="BE779" i="14"/>
  <c r="BG713" i="14"/>
  <c r="BF612" i="14"/>
  <c r="BF477" i="14"/>
  <c r="BG50" i="14"/>
  <c r="BE477" i="14"/>
  <c r="BF656" i="14"/>
  <c r="BE537" i="14"/>
  <c r="BE602" i="14"/>
  <c r="BG641" i="14"/>
  <c r="BE526" i="14"/>
  <c r="BG694" i="14"/>
  <c r="BE592" i="14"/>
  <c r="BE737" i="14"/>
  <c r="BF608" i="14"/>
  <c r="BG510" i="14"/>
  <c r="BG603" i="14"/>
  <c r="BE674" i="14"/>
  <c r="BF580" i="14"/>
  <c r="BG493" i="14"/>
  <c r="BG427" i="14"/>
  <c r="BG349" i="14"/>
  <c r="BG681" i="14"/>
  <c r="BF583" i="14"/>
  <c r="BG733" i="14"/>
  <c r="BE601" i="14"/>
  <c r="BE523" i="14"/>
  <c r="BG401" i="14"/>
  <c r="BG305" i="14"/>
  <c r="BG201" i="14"/>
  <c r="BF83" i="14"/>
  <c r="BF419" i="14"/>
  <c r="BG342" i="14"/>
  <c r="BG695" i="14"/>
  <c r="BF396" i="14"/>
  <c r="BE497" i="14"/>
  <c r="BF520" i="14"/>
  <c r="BG389" i="14"/>
  <c r="BF294" i="14"/>
  <c r="BG684" i="14"/>
  <c r="BF440" i="14"/>
  <c r="BE363" i="14"/>
  <c r="BG675" i="14"/>
  <c r="BE430" i="14"/>
  <c r="BE340" i="14"/>
  <c r="BG609" i="14"/>
  <c r="BF299" i="14"/>
  <c r="BF195" i="14"/>
  <c r="BG123" i="14"/>
  <c r="BF43" i="14"/>
  <c r="BG395" i="14"/>
  <c r="BE283" i="14"/>
  <c r="BF494" i="14"/>
  <c r="BF341" i="14"/>
  <c r="BG645" i="14"/>
  <c r="BE217" i="14"/>
  <c r="BF127" i="14"/>
  <c r="BF16" i="14"/>
  <c r="BE73" i="14"/>
  <c r="BF280" i="14"/>
  <c r="BE55" i="14"/>
  <c r="BE153" i="14"/>
  <c r="BG214" i="14"/>
  <c r="BE511" i="14"/>
  <c r="BE285" i="14"/>
  <c r="BF169" i="14"/>
  <c r="BG110" i="14"/>
  <c r="BF225" i="14"/>
  <c r="BF146" i="14"/>
  <c r="BE200" i="14"/>
  <c r="BF300" i="14"/>
  <c r="BE174" i="14"/>
  <c r="BG95" i="14"/>
  <c r="BE488" i="14"/>
  <c r="BG274" i="14"/>
  <c r="BG170" i="14"/>
  <c r="BE113" i="14"/>
  <c r="BE236" i="14"/>
  <c r="BF152" i="14"/>
  <c r="BE222" i="14"/>
  <c r="BF208" i="14"/>
  <c r="BG124" i="14"/>
  <c r="BF70" i="14"/>
  <c r="BG91" i="14"/>
  <c r="BF85" i="14"/>
  <c r="BG89" i="14"/>
  <c r="BE364" i="14"/>
  <c r="BF2453" i="14"/>
  <c r="BF2195" i="14"/>
  <c r="BE2050" i="14"/>
  <c r="BG1898" i="14"/>
  <c r="BG1953" i="14"/>
  <c r="BG1567" i="14"/>
  <c r="BG2338" i="14"/>
  <c r="BF1858" i="14"/>
  <c r="BE1466" i="14"/>
  <c r="BE1908" i="14"/>
  <c r="BF1648" i="14"/>
  <c r="BF1861" i="14"/>
  <c r="BF1665" i="14"/>
  <c r="BF1682" i="14"/>
  <c r="BF1632" i="14"/>
  <c r="BG1463" i="14"/>
  <c r="BG1314" i="14"/>
  <c r="BG1384" i="14"/>
  <c r="BF1205" i="14"/>
  <c r="BF1124" i="14"/>
  <c r="BF1040" i="14"/>
  <c r="BF968" i="14"/>
  <c r="BF904" i="14"/>
  <c r="BF832" i="14"/>
  <c r="BF761" i="14"/>
  <c r="BF693" i="14"/>
  <c r="BG1375" i="14"/>
  <c r="BF1427" i="14"/>
  <c r="BG1385" i="14"/>
  <c r="BF1495" i="14"/>
  <c r="BE1352" i="14"/>
  <c r="BG1258" i="14"/>
  <c r="BG1191" i="14"/>
  <c r="BF1330" i="14"/>
  <c r="BG1322" i="14"/>
  <c r="BE1281" i="14"/>
  <c r="BE1284" i="14"/>
  <c r="BE1199" i="14"/>
  <c r="BG1205" i="14"/>
  <c r="BE1138" i="14"/>
  <c r="BG1139" i="14"/>
  <c r="BE909" i="14"/>
  <c r="BE1108" i="14"/>
  <c r="BG1262" i="14"/>
  <c r="BE1057" i="14"/>
  <c r="BE1145" i="14"/>
  <c r="BG985" i="14"/>
  <c r="BG775" i="14"/>
  <c r="BE985" i="14"/>
  <c r="BE1043" i="14"/>
  <c r="BE1175" i="14"/>
  <c r="BG873" i="14"/>
  <c r="BE1107" i="14"/>
  <c r="BG804" i="14"/>
  <c r="BG993" i="14"/>
  <c r="BG983" i="14"/>
  <c r="BE854" i="14"/>
  <c r="BE715" i="14"/>
  <c r="BG734" i="14"/>
  <c r="BE961" i="14"/>
  <c r="BG692" i="14"/>
  <c r="BE778" i="14"/>
  <c r="BG586" i="14"/>
  <c r="BE822" i="14"/>
  <c r="BE776" i="14"/>
  <c r="BE853" i="14"/>
  <c r="BE675" i="14"/>
  <c r="BF576" i="14"/>
  <c r="BF441" i="14"/>
  <c r="BG19" i="14"/>
  <c r="BG430" i="14"/>
  <c r="BE607" i="14"/>
  <c r="BG442" i="14"/>
  <c r="BF538" i="14"/>
  <c r="BG595" i="14"/>
  <c r="BE508" i="14"/>
  <c r="BF654" i="14"/>
  <c r="BF551" i="14"/>
  <c r="BG674" i="14"/>
  <c r="BF557" i="14"/>
  <c r="BG736" i="14"/>
  <c r="BF528" i="14"/>
  <c r="BG647" i="14"/>
  <c r="BE540" i="14"/>
  <c r="BE474" i="14"/>
  <c r="BE396" i="14"/>
  <c r="BE330" i="14"/>
  <c r="BF637" i="14"/>
  <c r="BF553" i="14"/>
  <c r="BF668" i="14"/>
  <c r="BE570" i="14"/>
  <c r="BE481" i="14"/>
  <c r="BG370" i="14"/>
  <c r="BG261" i="14"/>
  <c r="BG173" i="14"/>
  <c r="BE30" i="14"/>
  <c r="BG396" i="14"/>
  <c r="BF301" i="14"/>
  <c r="BF524" i="14"/>
  <c r="BE347" i="14"/>
  <c r="BE391" i="14"/>
  <c r="BG446" i="14"/>
  <c r="BG358" i="14"/>
  <c r="BF250" i="14"/>
  <c r="BF490" i="14"/>
  <c r="BE417" i="14"/>
  <c r="BF335" i="14"/>
  <c r="BG479" i="14"/>
  <c r="BE407" i="14"/>
  <c r="BG291" i="14"/>
  <c r="BE415" i="14"/>
  <c r="BF255" i="14"/>
  <c r="BE170" i="14"/>
  <c r="BE92" i="14"/>
  <c r="BF688" i="14"/>
  <c r="BG346" i="14"/>
  <c r="BE255" i="14"/>
  <c r="BF395" i="14"/>
  <c r="BG318" i="14"/>
  <c r="BE304" i="14"/>
  <c r="BF186" i="14"/>
  <c r="BE88" i="14"/>
  <c r="BF153" i="14"/>
  <c r="BG465" i="14"/>
  <c r="BG228" i="14"/>
  <c r="BG254" i="14"/>
  <c r="BE331" i="14"/>
  <c r="BG156" i="14"/>
  <c r="BF463" i="14"/>
  <c r="BF240" i="14"/>
  <c r="BF156" i="14"/>
  <c r="BE427" i="14"/>
  <c r="BE207" i="14"/>
  <c r="BF318" i="14"/>
  <c r="BF185" i="14"/>
  <c r="BG236" i="14"/>
  <c r="BF154" i="14"/>
  <c r="BG54" i="14"/>
  <c r="BG443" i="14"/>
  <c r="BF229" i="14"/>
  <c r="BE154" i="14"/>
  <c r="BF437" i="14"/>
  <c r="BE213" i="14"/>
  <c r="BF116" i="14"/>
  <c r="BE192" i="14"/>
  <c r="BE82" i="14"/>
  <c r="BG248" i="14"/>
  <c r="BF76" i="14"/>
  <c r="BF106" i="14"/>
  <c r="BG106" i="14"/>
  <c r="BE95" i="14"/>
  <c r="BG238" i="14"/>
  <c r="BF74" i="14"/>
  <c r="BG98" i="14"/>
  <c r="BF2457" i="14"/>
  <c r="BE2257" i="14"/>
  <c r="BE2372" i="14"/>
  <c r="BG1872" i="14"/>
  <c r="BE2212" i="14"/>
  <c r="BG1538" i="14"/>
  <c r="BF2116" i="14"/>
  <c r="BE1774" i="14"/>
  <c r="BE1414" i="14"/>
  <c r="BG1840" i="14"/>
  <c r="BG1643" i="14"/>
  <c r="BE1721" i="14"/>
  <c r="BG1639" i="14"/>
  <c r="BE1605" i="14"/>
  <c r="BE1585" i="14"/>
  <c r="BE1396" i="14"/>
  <c r="BE1307" i="14"/>
  <c r="BG1382" i="14"/>
  <c r="BF1204" i="14"/>
  <c r="BF1111" i="14"/>
  <c r="BF1038" i="14"/>
  <c r="BF966" i="14"/>
  <c r="BF902" i="14"/>
  <c r="BF831" i="14"/>
  <c r="BF752" i="14"/>
  <c r="BF1556" i="14"/>
  <c r="BF1542" i="14"/>
  <c r="BF1418" i="14"/>
  <c r="BE1339" i="14"/>
  <c r="BF1425" i="14"/>
  <c r="BF1316" i="14"/>
  <c r="BE1254" i="14"/>
  <c r="BG1185" i="14"/>
  <c r="BE1327" i="14"/>
  <c r="BF1303" i="14"/>
  <c r="BE1267" i="14"/>
  <c r="BG1351" i="14"/>
  <c r="BE1194" i="14"/>
  <c r="BG1200" i="14"/>
  <c r="BE1133" i="14"/>
  <c r="BE1105" i="14"/>
  <c r="BE897" i="14"/>
  <c r="BG1103" i="14"/>
  <c r="BG1256" i="14"/>
  <c r="BG1052" i="14"/>
  <c r="BE1109" i="14"/>
  <c r="BG979" i="14"/>
  <c r="BG1206" i="14"/>
  <c r="BE972" i="14"/>
  <c r="BG1006" i="14"/>
  <c r="BG1097" i="14"/>
  <c r="BE860" i="14"/>
  <c r="BE1049" i="14"/>
  <c r="BG777" i="14"/>
  <c r="BG986" i="14"/>
  <c r="BE955" i="14"/>
  <c r="BG848" i="14"/>
  <c r="BG1188" i="14"/>
  <c r="BG728" i="14"/>
  <c r="BG954" i="14"/>
  <c r="BG689" i="14"/>
  <c r="BE751" i="14"/>
  <c r="BG580" i="14"/>
  <c r="BE796" i="14"/>
  <c r="BE773" i="14"/>
  <c r="BE809" i="14"/>
  <c r="BF666" i="14"/>
  <c r="BE568" i="14"/>
  <c r="BF405" i="14"/>
  <c r="BG16" i="14"/>
  <c r="BE429" i="14"/>
  <c r="BF602" i="14"/>
  <c r="BE423" i="14"/>
  <c r="BE762" i="14"/>
  <c r="BG587" i="14"/>
  <c r="BE490" i="14"/>
  <c r="BF649" i="14"/>
  <c r="BF545" i="14"/>
  <c r="BE659" i="14"/>
  <c r="BG552" i="14"/>
  <c r="BG685" i="14"/>
  <c r="BF522" i="14"/>
  <c r="BG629" i="14"/>
  <c r="BG535" i="14"/>
  <c r="BE462" i="14"/>
  <c r="BG391" i="14"/>
  <c r="BE318" i="14"/>
  <c r="BE634" i="14"/>
  <c r="BF529" i="14"/>
  <c r="BE665" i="14"/>
  <c r="BG554" i="14"/>
  <c r="BF474" i="14"/>
  <c r="BG352" i="14"/>
  <c r="BG257" i="14"/>
  <c r="BF149" i="14"/>
  <c r="BF28" i="14"/>
  <c r="BE380" i="14"/>
  <c r="BF297" i="14"/>
  <c r="BF498" i="14"/>
  <c r="BF342" i="14"/>
  <c r="BE355" i="14"/>
  <c r="BG444" i="14"/>
  <c r="BG340" i="14"/>
  <c r="BF246" i="14"/>
  <c r="BF462" i="14"/>
  <c r="BF412" i="14"/>
  <c r="BF322" i="14"/>
  <c r="BE476" i="14"/>
  <c r="BE389" i="14"/>
  <c r="BG287" i="14"/>
  <c r="BE379" i="14"/>
  <c r="BF251" i="14"/>
  <c r="BE158" i="14"/>
  <c r="BG87" i="14"/>
  <c r="BG500" i="14"/>
  <c r="BG341" i="14"/>
  <c r="BE239" i="14"/>
  <c r="BE392" i="14"/>
  <c r="BG304" i="14"/>
  <c r="BE293" i="14"/>
  <c r="BF168" i="14"/>
  <c r="BG86" i="14"/>
  <c r="BF135" i="14"/>
  <c r="BG459" i="14"/>
  <c r="BE210" i="14"/>
  <c r="BE235" i="14"/>
  <c r="BF284" i="14"/>
  <c r="BG151" i="14"/>
  <c r="BF439" i="14"/>
  <c r="BG232" i="14"/>
  <c r="BE143" i="14"/>
  <c r="BE421" i="14"/>
  <c r="BE178" i="14"/>
  <c r="BE309" i="14"/>
  <c r="BG154" i="14"/>
  <c r="BE234" i="14"/>
  <c r="BF136" i="14"/>
  <c r="BE47" i="14"/>
  <c r="BF385" i="14"/>
  <c r="BE227" i="14"/>
  <c r="BF139" i="14"/>
  <c r="BF431" i="14"/>
  <c r="BF192" i="14"/>
  <c r="BE578" i="14"/>
  <c r="BF177" i="14"/>
  <c r="BE105" i="14"/>
  <c r="BF79" i="14"/>
  <c r="BE61" i="14"/>
  <c r="BF110" i="14"/>
  <c r="BF67" i="14"/>
  <c r="BE108" i="14"/>
  <c r="BG272" i="14"/>
  <c r="BE115" i="14"/>
  <c r="BG65" i="14"/>
  <c r="BE2512" i="14"/>
  <c r="BG2183" i="14"/>
  <c r="BF2026" i="14"/>
  <c r="BG2048" i="14"/>
  <c r="BE2015" i="14"/>
  <c r="BF1848" i="14"/>
  <c r="BE1887" i="14"/>
  <c r="BE1648" i="14"/>
  <c r="BG1806" i="14"/>
  <c r="BF1727" i="14"/>
  <c r="BE1739" i="14"/>
  <c r="BF1668" i="14"/>
  <c r="BF1483" i="14"/>
  <c r="BG1688" i="14"/>
  <c r="BG1441" i="14"/>
  <c r="BF1331" i="14"/>
  <c r="BG1468" i="14"/>
  <c r="BF1256" i="14"/>
  <c r="BF1177" i="14"/>
  <c r="BF1090" i="14"/>
  <c r="BF1015" i="14"/>
  <c r="BF950" i="14"/>
  <c r="BF880" i="14"/>
  <c r="BF810" i="14"/>
  <c r="BF741" i="14"/>
  <c r="BG1498" i="14"/>
  <c r="BG1412" i="14"/>
  <c r="BF1372" i="14"/>
  <c r="BG1298" i="14"/>
  <c r="BF1392" i="14"/>
  <c r="BG1297" i="14"/>
  <c r="BE1154" i="14"/>
  <c r="BG1301" i="14"/>
  <c r="BG1283" i="14"/>
  <c r="BF1347" i="14"/>
  <c r="BE1237" i="14"/>
  <c r="BE1259" i="14"/>
  <c r="BF1329" i="14"/>
  <c r="BE1263" i="14"/>
  <c r="BG1068" i="14"/>
  <c r="BG1059" i="14"/>
  <c r="BE819" i="14"/>
  <c r="BE1041" i="14"/>
  <c r="BG1075" i="14"/>
  <c r="BE1171" i="14"/>
  <c r="BE1050" i="14"/>
  <c r="BG913" i="14"/>
  <c r="BG1120" i="14"/>
  <c r="BE931" i="14"/>
  <c r="BE1074" i="14"/>
  <c r="BE986" i="14"/>
  <c r="BE842" i="14"/>
  <c r="BE977" i="14"/>
  <c r="BE712" i="14"/>
  <c r="BE899" i="14"/>
  <c r="BE901" i="14"/>
  <c r="BG924" i="14"/>
  <c r="BE964" i="14"/>
  <c r="BE966" i="14"/>
  <c r="BG975" i="14"/>
  <c r="BF639" i="14"/>
  <c r="BE663" i="14"/>
  <c r="BG808" i="14"/>
  <c r="BG743" i="14"/>
  <c r="BG779" i="14"/>
  <c r="BG749" i="14"/>
  <c r="BG638" i="14"/>
  <c r="BF543" i="14"/>
  <c r="BF375" i="14"/>
  <c r="BG508" i="14"/>
  <c r="BE692" i="14"/>
  <c r="BF566" i="14"/>
  <c r="BE671" i="14"/>
  <c r="BG676" i="14"/>
  <c r="BF560" i="14"/>
  <c r="BE740" i="14"/>
  <c r="BG626" i="14"/>
  <c r="BF509" i="14"/>
  <c r="BE631" i="14"/>
  <c r="BE539" i="14"/>
  <c r="BE644" i="14"/>
  <c r="BG735" i="14"/>
  <c r="BG601" i="14"/>
  <c r="BE522" i="14"/>
  <c r="BE444" i="14"/>
  <c r="BE378" i="14"/>
  <c r="BE702" i="14"/>
  <c r="BE616" i="14"/>
  <c r="BF493" i="14"/>
  <c r="BE642" i="14"/>
  <c r="BG536" i="14"/>
  <c r="BE449" i="14"/>
  <c r="BF326" i="14"/>
  <c r="BG237" i="14"/>
  <c r="BF113" i="14"/>
  <c r="BG531" i="14"/>
  <c r="BG360" i="14"/>
  <c r="BF277" i="14"/>
  <c r="BE419" i="14"/>
  <c r="BG731" i="14"/>
  <c r="BG310" i="14"/>
  <c r="BG428" i="14"/>
  <c r="BF314" i="14"/>
  <c r="BF226" i="14"/>
  <c r="BF450" i="14"/>
  <c r="BF394" i="14"/>
  <c r="BE298" i="14"/>
  <c r="BE458" i="14"/>
  <c r="BF361" i="14"/>
  <c r="BG267" i="14"/>
  <c r="BE325" i="14"/>
  <c r="BF231" i="14"/>
  <c r="BE140" i="14"/>
  <c r="BE74" i="14"/>
  <c r="BG418" i="14"/>
  <c r="BF320" i="14"/>
  <c r="BG555" i="14"/>
  <c r="BE374" i="14"/>
  <c r="BE1084" i="14"/>
  <c r="BF264" i="14"/>
  <c r="BF145" i="14"/>
  <c r="BG68" i="14"/>
  <c r="BF99" i="14"/>
  <c r="BG429" i="14"/>
  <c r="BE163" i="14"/>
  <c r="BF205" i="14"/>
  <c r="BG240" i="14"/>
  <c r="BG138" i="14"/>
  <c r="BF390" i="14"/>
  <c r="BG216" i="14"/>
  <c r="BE125" i="14"/>
  <c r="BE308" i="14"/>
  <c r="BF164" i="14"/>
  <c r="BF260" i="14"/>
  <c r="BG118" i="14"/>
  <c r="BG211" i="14"/>
  <c r="BF118" i="14"/>
  <c r="BG33" i="14"/>
  <c r="BE301" i="14"/>
  <c r="BE211" i="14"/>
  <c r="BF126" i="14"/>
  <c r="BE385" i="14"/>
  <c r="BF170" i="14"/>
  <c r="BF367" i="14"/>
  <c r="BG142" i="14"/>
  <c r="BF105" i="14"/>
  <c r="BG55" i="14"/>
  <c r="BF2327" i="14"/>
  <c r="BF2150" i="14"/>
  <c r="BF1983" i="14"/>
  <c r="BG2216" i="14"/>
  <c r="BE1957" i="14"/>
  <c r="BE1807" i="14"/>
  <c r="BG1720" i="14"/>
  <c r="BE1833" i="14"/>
  <c r="BG1804" i="14"/>
  <c r="BG1837" i="14"/>
  <c r="BE1711" i="14"/>
  <c r="BE1690" i="14"/>
  <c r="BG1472" i="14"/>
  <c r="BE1647" i="14"/>
  <c r="BF1578" i="14"/>
  <c r="BE1518" i="14"/>
  <c r="BE1452" i="14"/>
  <c r="BF1254" i="14"/>
  <c r="BF1174" i="14"/>
  <c r="BF1089" i="14"/>
  <c r="BF1012" i="14"/>
  <c r="BF945" i="14"/>
  <c r="BF877" i="14"/>
  <c r="BF799" i="14"/>
  <c r="BF738" i="14"/>
  <c r="BG1493" i="14"/>
  <c r="BF1401" i="14"/>
  <c r="BF1637" i="14"/>
  <c r="BE1440" i="14"/>
  <c r="BE1387" i="14"/>
  <c r="BG1279" i="14"/>
  <c r="BE1148" i="14"/>
  <c r="BF1290" i="14"/>
  <c r="BE1280" i="14"/>
  <c r="BF1308" i="14"/>
  <c r="BE1219" i="14"/>
  <c r="BG1235" i="14"/>
  <c r="BG1246" i="14"/>
  <c r="BG1252" i="14"/>
  <c r="BG1062" i="14"/>
  <c r="BG1054" i="14"/>
  <c r="BE813" i="14"/>
  <c r="BG1029" i="14"/>
  <c r="BE1256" i="14"/>
  <c r="BE1119" i="14"/>
  <c r="BG1287" i="14"/>
  <c r="BG907" i="14"/>
  <c r="BG1107" i="14"/>
  <c r="BE877" i="14"/>
  <c r="BG996" i="14"/>
  <c r="BG981" i="14"/>
  <c r="BG827" i="14"/>
  <c r="BE970" i="14"/>
  <c r="BE694" i="14"/>
  <c r="BG892" i="14"/>
  <c r="BE866" i="14"/>
  <c r="BE917" i="14"/>
  <c r="BG938" i="14"/>
  <c r="BE952" i="14"/>
  <c r="BG942" i="14"/>
  <c r="BF633" i="14"/>
  <c r="BG658" i="14"/>
  <c r="BG789" i="14"/>
  <c r="BE835" i="14"/>
  <c r="BE770" i="14"/>
  <c r="BG744" i="14"/>
  <c r="BF635" i="14"/>
  <c r="BF531" i="14"/>
  <c r="BF363" i="14"/>
  <c r="BG496" i="14"/>
  <c r="BG680" i="14"/>
  <c r="BF563" i="14"/>
  <c r="BG669" i="14"/>
  <c r="BG667" i="14"/>
  <c r="BG551" i="14"/>
  <c r="BG737" i="14"/>
  <c r="BE610" i="14"/>
  <c r="BF479" i="14"/>
  <c r="BE623" i="14"/>
  <c r="BG522" i="14"/>
  <c r="BE626" i="14"/>
  <c r="BG702" i="14"/>
  <c r="BG593" i="14"/>
  <c r="BG505" i="14"/>
  <c r="BG2055" i="14"/>
  <c r="BG1862" i="14"/>
  <c r="BG1575" i="14"/>
  <c r="BE2071" i="14"/>
  <c r="BG1788" i="14"/>
  <c r="BE1616" i="14"/>
  <c r="BG1709" i="14"/>
  <c r="BG1502" i="14"/>
  <c r="BF1337" i="14"/>
  <c r="BG1417" i="14"/>
  <c r="BF1142" i="14"/>
  <c r="BF1004" i="14"/>
  <c r="BF891" i="14"/>
  <c r="BF776" i="14"/>
  <c r="BG1482" i="14"/>
  <c r="BG1387" i="14"/>
  <c r="BG1366" i="14"/>
  <c r="BG1335" i="14"/>
  <c r="BF1285" i="14"/>
  <c r="BF1297" i="14"/>
  <c r="BE1064" i="14"/>
  <c r="BF1294" i="14"/>
  <c r="BG1086" i="14"/>
  <c r="BE951" i="14"/>
  <c r="BE1098" i="14"/>
  <c r="BE1114" i="14"/>
  <c r="BG961" i="14"/>
  <c r="BE1045" i="14"/>
  <c r="BG1039" i="14"/>
  <c r="BG845" i="14"/>
  <c r="BG839" i="14"/>
  <c r="BE892" i="14"/>
  <c r="BG903" i="14"/>
  <c r="BG716" i="14"/>
  <c r="BG782" i="14"/>
  <c r="BE627" i="14"/>
  <c r="BG771" i="14"/>
  <c r="BG714" i="14"/>
  <c r="BF607" i="14"/>
  <c r="BF357" i="14"/>
  <c r="BG729" i="14"/>
  <c r="BE489" i="14"/>
  <c r="BG649" i="14"/>
  <c r="BE745" i="14"/>
  <c r="BF564" i="14"/>
  <c r="BE582" i="14"/>
  <c r="BG621" i="14"/>
  <c r="BG624" i="14"/>
  <c r="BG481" i="14"/>
  <c r="BG361" i="14"/>
  <c r="BE652" i="14"/>
  <c r="BF481" i="14"/>
  <c r="BE583" i="14"/>
  <c r="BG419" i="14"/>
  <c r="BG277" i="14"/>
  <c r="BF101" i="14"/>
  <c r="BF406" i="14"/>
  <c r="BF257" i="14"/>
  <c r="BE365" i="14"/>
  <c r="BG690" i="14"/>
  <c r="BG371" i="14"/>
  <c r="BF206" i="14"/>
  <c r="BF426" i="14"/>
  <c r="BE290" i="14"/>
  <c r="BF420" i="14"/>
  <c r="BG247" i="14"/>
  <c r="BF271" i="14"/>
  <c r="BE134" i="14"/>
  <c r="BE21" i="14"/>
  <c r="BE299" i="14"/>
  <c r="BE410" i="14"/>
  <c r="BG718" i="14"/>
  <c r="BE199" i="14"/>
  <c r="BF45" i="14"/>
  <c r="BF26" i="14"/>
  <c r="BE114" i="14"/>
  <c r="BE117" i="14"/>
  <c r="BF112" i="14"/>
  <c r="BE253" i="14"/>
  <c r="BF120" i="14"/>
  <c r="BF216" i="14"/>
  <c r="BG218" i="14"/>
  <c r="BE252" i="14"/>
  <c r="BG108" i="14"/>
  <c r="BG455" i="14"/>
  <c r="BG192" i="14"/>
  <c r="BF455" i="14"/>
  <c r="BF165" i="14"/>
  <c r="BG208" i="14"/>
  <c r="BF2513" i="14"/>
  <c r="BE2183" i="14"/>
  <c r="BF2118" i="14"/>
  <c r="BG1536" i="14"/>
  <c r="BG2021" i="14"/>
  <c r="BG1698" i="14"/>
  <c r="BG1519" i="14"/>
  <c r="BE1704" i="14"/>
  <c r="BF1620" i="14"/>
  <c r="BE1499" i="14"/>
  <c r="BE1333" i="14"/>
  <c r="BF1131" i="14"/>
  <c r="BF1003" i="14"/>
  <c r="BF881" i="14"/>
  <c r="BF771" i="14"/>
  <c r="BF1445" i="14"/>
  <c r="BG1420" i="14"/>
  <c r="BF1353" i="14"/>
  <c r="BF1287" i="14"/>
  <c r="BE1272" i="14"/>
  <c r="BE1278" i="14"/>
  <c r="BE1058" i="14"/>
  <c r="BF1266" i="14"/>
  <c r="BG1038" i="14"/>
  <c r="BE891" i="14"/>
  <c r="BE1085" i="14"/>
  <c r="BG1091" i="14"/>
  <c r="BG925" i="14"/>
  <c r="BE1203" i="14"/>
  <c r="BG1079" i="14"/>
  <c r="BG801" i="14"/>
  <c r="BG767" i="14"/>
  <c r="BG887" i="14"/>
  <c r="BG896" i="14"/>
  <c r="BE973" i="14"/>
  <c r="BE761" i="14"/>
  <c r="BG616" i="14"/>
  <c r="BE815" i="14"/>
  <c r="BE775" i="14"/>
  <c r="BF599" i="14"/>
  <c r="BF339" i="14"/>
  <c r="BG721" i="14"/>
  <c r="BE465" i="14"/>
  <c r="BG636" i="14"/>
  <c r="BG725" i="14"/>
  <c r="BF533" i="14"/>
  <c r="BE577" i="14"/>
  <c r="BE608" i="14"/>
  <c r="BG606" i="14"/>
  <c r="BE480" i="14"/>
  <c r="BE360" i="14"/>
  <c r="BF642" i="14"/>
  <c r="BF475" i="14"/>
  <c r="BF578" i="14"/>
  <c r="BF416" i="14"/>
  <c r="BG265" i="14"/>
  <c r="BF95" i="14"/>
  <c r="BF401" i="14"/>
  <c r="BF253" i="14"/>
  <c r="BE352" i="14"/>
  <c r="BF640" i="14"/>
  <c r="BF368" i="14"/>
  <c r="BF202" i="14"/>
  <c r="BG420" i="14"/>
  <c r="BE286" i="14"/>
  <c r="BF415" i="14"/>
  <c r="BF675" i="14"/>
  <c r="BF259" i="14"/>
  <c r="BG129" i="14"/>
  <c r="BG20" i="14"/>
  <c r="BE295" i="14"/>
  <c r="BF400" i="14"/>
  <c r="BE679" i="14"/>
  <c r="BF197" i="14"/>
  <c r="BF40" i="14"/>
  <c r="BF516" i="14"/>
  <c r="BE78" i="14"/>
  <c r="BE632" i="14"/>
  <c r="BG107" i="14"/>
  <c r="BG243" i="14"/>
  <c r="BF115" i="14"/>
  <c r="BF209" i="14"/>
  <c r="BE216" i="14"/>
  <c r="BG242" i="14"/>
  <c r="BG103" i="14"/>
  <c r="BG449" i="14"/>
  <c r="BE183" i="14"/>
  <c r="BF443" i="14"/>
  <c r="BE162" i="14"/>
  <c r="BE206" i="14"/>
  <c r="BE2407" i="14"/>
  <c r="BG2086" i="14"/>
  <c r="BE2175" i="14"/>
  <c r="BF1920" i="14"/>
  <c r="BF1912" i="14"/>
  <c r="BG2096" i="14"/>
  <c r="BE2394" i="14"/>
  <c r="BF1535" i="14"/>
  <c r="BG1834" i="14"/>
  <c r="BG1452" i="14"/>
  <c r="BF1261" i="14"/>
  <c r="BF1126" i="14"/>
  <c r="BF992" i="14"/>
  <c r="BF859" i="14"/>
  <c r="BF751" i="14"/>
  <c r="BE1428" i="14"/>
  <c r="BG1409" i="14"/>
  <c r="BF1462" i="14"/>
  <c r="BG1282" i="14"/>
  <c r="BE1290" i="14"/>
  <c r="BG1284" i="14"/>
  <c r="BF1338" i="14"/>
  <c r="BG1265" i="14"/>
  <c r="BG1020" i="14"/>
  <c r="BE843" i="14"/>
  <c r="BE1062" i="14"/>
  <c r="BE1065" i="14"/>
  <c r="BG865" i="14"/>
  <c r="BE949" i="14"/>
  <c r="BE1023" i="14"/>
  <c r="BG791" i="14"/>
  <c r="BE718" i="14"/>
  <c r="BG988" i="14"/>
  <c r="BG807" i="14"/>
  <c r="BE884" i="14"/>
  <c r="BF663" i="14"/>
  <c r="BE615" i="14"/>
  <c r="BE800" i="14"/>
  <c r="BG761" i="14"/>
  <c r="BF581" i="14"/>
  <c r="BG46" i="14"/>
  <c r="BF671" i="14"/>
  <c r="BE717" i="14"/>
  <c r="BG623" i="14"/>
  <c r="BG709" i="14"/>
  <c r="BF527" i="14"/>
  <c r="BE564" i="14"/>
  <c r="BE557" i="14"/>
  <c r="BG588" i="14"/>
  <c r="BG457" i="14"/>
  <c r="BE354" i="14"/>
  <c r="BG632" i="14"/>
  <c r="BF469" i="14"/>
  <c r="BE553" i="14"/>
  <c r="BG406" i="14"/>
  <c r="BG253" i="14"/>
  <c r="BF89" i="14"/>
  <c r="BG378" i="14"/>
  <c r="BG780" i="14"/>
  <c r="BF337" i="14"/>
  <c r="BF586" i="14"/>
  <c r="BG335" i="14"/>
  <c r="BG701" i="14"/>
  <c r="BF407" i="14"/>
  <c r="BE282" i="14"/>
  <c r="BF384" i="14"/>
  <c r="BG625" i="14"/>
  <c r="BF247" i="14"/>
  <c r="BE128" i="14"/>
  <c r="BG494" i="14"/>
  <c r="BE287" i="14"/>
  <c r="BG390" i="14"/>
  <c r="BG661" i="14"/>
  <c r="BF163" i="14"/>
  <c r="BF31" i="14"/>
  <c r="BG453" i="14"/>
  <c r="BF63" i="14"/>
  <c r="BE278" i="14"/>
  <c r="BE562" i="14"/>
  <c r="BE230" i="14"/>
  <c r="BE112" i="14"/>
  <c r="BF176" i="14"/>
  <c r="BG202" i="14"/>
  <c r="BG227" i="14"/>
  <c r="BF100" i="14"/>
  <c r="BF354" i="14"/>
  <c r="BE172" i="14"/>
  <c r="BF425" i="14"/>
  <c r="BE157" i="14"/>
  <c r="BE165" i="14"/>
  <c r="BF124" i="14"/>
  <c r="BG2397" i="14"/>
  <c r="BG2099" i="14"/>
  <c r="BG1997" i="14"/>
  <c r="BG1815" i="14"/>
  <c r="BE1705" i="14"/>
  <c r="BG1836" i="14"/>
  <c r="BF1842" i="14"/>
  <c r="BE1631" i="14"/>
  <c r="BG1481" i="14"/>
  <c r="BE1343" i="14"/>
  <c r="BF1227" i="14"/>
  <c r="BF1070" i="14"/>
  <c r="BF962" i="14"/>
  <c r="BF846" i="14"/>
  <c r="BF723" i="14"/>
  <c r="BF1421" i="14"/>
  <c r="BG1396" i="14"/>
  <c r="BF1352" i="14"/>
  <c r="BF1422" i="14"/>
  <c r="BE1317" i="14"/>
  <c r="BG1325" i="14"/>
  <c r="BG1194" i="14"/>
  <c r="BF1268" i="14"/>
  <c r="BG1146" i="14"/>
  <c r="BE747" i="14"/>
  <c r="BG1157" i="14"/>
  <c r="BE1104" i="14"/>
  <c r="BG805" i="14"/>
  <c r="BE1158" i="14"/>
  <c r="BE1004" i="14"/>
  <c r="BE1206" i="14"/>
  <c r="BE911" i="14"/>
  <c r="BE1048" i="14"/>
  <c r="BE1168" i="14"/>
  <c r="BE834" i="14"/>
  <c r="BF597" i="14"/>
  <c r="BE839" i="14"/>
  <c r="BG849" i="14"/>
  <c r="BE701" i="14"/>
  <c r="BF507" i="14"/>
  <c r="BE531" i="14"/>
  <c r="BE635" i="14"/>
  <c r="BE620" i="14"/>
  <c r="BG564" i="14"/>
  <c r="BF667" i="14"/>
  <c r="BE689" i="14"/>
  <c r="BE521" i="14"/>
  <c r="BG923" i="14"/>
  <c r="BE552" i="14"/>
  <c r="BG433" i="14"/>
  <c r="BE336" i="14"/>
  <c r="BG596" i="14"/>
  <c r="BE670" i="14"/>
  <c r="BE529" i="14"/>
  <c r="BF380" i="14"/>
  <c r="BE37" i="14"/>
  <c r="BG2199" i="14"/>
  <c r="BF1929" i="14"/>
  <c r="BF1729" i="14"/>
  <c r="BE1929" i="14"/>
  <c r="BE1498" i="14"/>
  <c r="BE1839" i="14"/>
  <c r="BG1681" i="14"/>
  <c r="BF1701" i="14"/>
  <c r="BG1456" i="14"/>
  <c r="BF1457" i="14"/>
  <c r="BF1189" i="14"/>
  <c r="BF1060" i="14"/>
  <c r="BF933" i="14"/>
  <c r="BF813" i="14"/>
  <c r="BF700" i="14"/>
  <c r="BG1381" i="14"/>
  <c r="BF1370" i="14"/>
  <c r="BG1312" i="14"/>
  <c r="BE1258" i="14"/>
  <c r="BE1309" i="14"/>
  <c r="BE1279" i="14"/>
  <c r="BG1225" i="14"/>
  <c r="BE1187" i="14"/>
  <c r="BG1018" i="14"/>
  <c r="BE1077" i="14"/>
  <c r="BE1093" i="14"/>
  <c r="BG1126" i="14"/>
  <c r="BE1126" i="14"/>
  <c r="BE1056" i="14"/>
  <c r="BG927" i="14"/>
  <c r="BE923" i="14"/>
  <c r="BE953" i="14"/>
  <c r="BE908" i="14"/>
  <c r="BG858" i="14"/>
  <c r="BG982" i="14"/>
  <c r="BE793" i="14"/>
  <c r="BE781" i="14"/>
  <c r="BG764" i="14"/>
  <c r="BF661" i="14"/>
  <c r="BF453" i="14"/>
  <c r="BG478" i="14"/>
  <c r="BE581" i="14"/>
  <c r="BF544" i="14"/>
  <c r="BG521" i="14"/>
  <c r="BG608" i="14"/>
  <c r="BE654" i="14"/>
  <c r="BG795" i="14"/>
  <c r="BF683" i="14"/>
  <c r="BG529" i="14"/>
  <c r="BE408" i="14"/>
  <c r="BE696" i="14"/>
  <c r="BF570" i="14"/>
  <c r="BE619" i="14"/>
  <c r="BF559" i="14"/>
  <c r="BG316" i="14"/>
  <c r="BG185" i="14"/>
  <c r="BG486" i="14"/>
  <c r="BF316" i="14"/>
  <c r="BF409" i="14"/>
  <c r="BE473" i="14"/>
  <c r="BG407" i="14"/>
  <c r="BF266" i="14"/>
  <c r="BF446" i="14"/>
  <c r="BG348" i="14"/>
  <c r="BE442" i="14"/>
  <c r="BG307" i="14"/>
  <c r="BF311" i="14"/>
  <c r="BF179" i="14"/>
  <c r="BG57" i="14"/>
  <c r="BG364" i="14"/>
  <c r="BF514" i="14"/>
  <c r="BF328" i="14"/>
  <c r="BE238" i="14"/>
  <c r="BG104" i="14"/>
  <c r="BE91" i="14"/>
  <c r="BE248" i="14"/>
  <c r="BF182" i="14"/>
  <c r="BG178" i="14"/>
  <c r="BE359" i="14"/>
  <c r="BG164" i="14"/>
  <c r="BG268" i="14"/>
  <c r="BF403" i="14"/>
  <c r="BF530" i="14"/>
  <c r="BG162" i="14"/>
  <c r="BG13" i="14"/>
  <c r="BE242" i="14"/>
  <c r="BF121" i="14"/>
  <c r="BG222" i="14"/>
  <c r="BE257" i="14"/>
  <c r="BE2174" i="14"/>
  <c r="BE2028" i="14"/>
  <c r="BG1627" i="14"/>
  <c r="BE1927" i="14"/>
  <c r="BE1494" i="14"/>
  <c r="BG1674" i="14"/>
  <c r="BE1681" i="14"/>
  <c r="BF1772" i="14"/>
  <c r="BE1441" i="14"/>
  <c r="BF1545" i="14"/>
  <c r="BF1184" i="14"/>
  <c r="BF1052" i="14"/>
  <c r="BF915" i="14"/>
  <c r="BF796" i="14"/>
  <c r="BG1428" i="14"/>
  <c r="BE1377" i="14"/>
  <c r="BF1369" i="14"/>
  <c r="BE1299" i="14"/>
  <c r="BG1227" i="14"/>
  <c r="BF1536" i="14"/>
  <c r="BE1183" i="14"/>
  <c r="BE1186" i="14"/>
  <c r="BE1182" i="14"/>
  <c r="BE993" i="14"/>
  <c r="BG1049" i="14"/>
  <c r="BG1088" i="14"/>
  <c r="BG1027" i="14"/>
  <c r="BG1084" i="14"/>
  <c r="BG1001" i="14"/>
  <c r="BE914" i="14"/>
  <c r="BE916" i="14"/>
  <c r="BG946" i="14"/>
  <c r="BE889" i="14"/>
  <c r="BE799" i="14"/>
  <c r="BE935" i="14"/>
  <c r="BF692" i="14"/>
  <c r="BG774" i="14"/>
  <c r="BG790" i="14"/>
  <c r="BE658" i="14"/>
  <c r="BF447" i="14"/>
  <c r="BG472" i="14"/>
  <c r="BG556" i="14"/>
  <c r="BE738" i="14"/>
  <c r="BE514" i="14"/>
  <c r="BF595" i="14"/>
  <c r="BE636" i="14"/>
  <c r="BE784" i="14"/>
  <c r="BG665" i="14"/>
  <c r="BE504" i="14"/>
  <c r="BG397" i="14"/>
  <c r="BG693" i="14"/>
  <c r="BF565" i="14"/>
  <c r="BF614" i="14"/>
  <c r="BG507" i="14"/>
  <c r="BG313" i="14"/>
  <c r="BG181" i="14"/>
  <c r="BG477" i="14"/>
  <c r="BF305" i="14"/>
  <c r="BE406" i="14"/>
  <c r="BE409" i="14"/>
  <c r="BF404" i="14"/>
  <c r="BF254" i="14"/>
  <c r="BF444" i="14"/>
  <c r="BE345" i="14"/>
  <c r="BE440" i="14"/>
  <c r="BG295" i="14"/>
  <c r="BF307" i="14"/>
  <c r="BF175" i="14"/>
  <c r="BE56" i="14"/>
  <c r="BG351" i="14"/>
  <c r="BG512" i="14"/>
  <c r="BF323" i="14"/>
  <c r="BE233" i="14"/>
  <c r="BF91" i="14"/>
  <c r="BF86" i="14"/>
  <c r="BE244" i="14"/>
  <c r="BG180" i="14"/>
  <c r="BG161" i="14"/>
  <c r="BE297" i="14"/>
  <c r="BE161" i="14"/>
  <c r="BG252" i="14"/>
  <c r="BE341" i="14"/>
  <c r="BE403" i="14"/>
  <c r="BG157" i="14"/>
  <c r="BE530" i="14"/>
  <c r="BF236" i="14"/>
  <c r="BE118" i="14"/>
  <c r="BE220" i="14"/>
  <c r="BE249" i="14"/>
  <c r="BE79" i="14"/>
  <c r="BG100" i="14"/>
  <c r="BG2195" i="14"/>
  <c r="BG1915" i="14"/>
  <c r="BG1598" i="14"/>
  <c r="BG1982" i="14"/>
  <c r="BF2244" i="14"/>
  <c r="BF1781" i="14"/>
  <c r="BF1659" i="14"/>
  <c r="BG1841" i="14"/>
  <c r="BG1433" i="14"/>
  <c r="BE1491" i="14"/>
  <c r="BF1168" i="14"/>
  <c r="BF1035" i="14"/>
  <c r="BF910" i="14"/>
  <c r="BF790" i="14"/>
  <c r="BE1380" i="14"/>
  <c r="BG1370" i="14"/>
  <c r="BF1505" i="14"/>
  <c r="BG1243" i="14"/>
  <c r="BG1161" i="14"/>
  <c r="BE1439" i="14"/>
  <c r="BE1147" i="14"/>
  <c r="BF1332" i="14"/>
  <c r="BG1159" i="14"/>
  <c r="BE975" i="14"/>
  <c r="BE1224" i="14"/>
  <c r="BE1033" i="14"/>
  <c r="BG1003" i="14"/>
  <c r="BE1081" i="14"/>
  <c r="BG1087" i="14"/>
  <c r="BG909" i="14"/>
  <c r="BG857" i="14"/>
  <c r="BE827" i="14"/>
  <c r="BG846" i="14"/>
  <c r="BG797" i="14"/>
  <c r="BG888" i="14"/>
  <c r="BE673" i="14"/>
  <c r="BE845" i="14"/>
  <c r="BG732" i="14"/>
  <c r="BE622" i="14"/>
  <c r="BF399" i="14"/>
  <c r="BG448" i="14"/>
  <c r="BG538" i="14"/>
  <c r="BG727" i="14"/>
  <c r="BG509" i="14"/>
  <c r="BG590" i="14"/>
  <c r="BE618" i="14"/>
  <c r="BG683" i="14"/>
  <c r="BG660" i="14"/>
  <c r="BE498" i="14"/>
  <c r="BE390" i="14"/>
  <c r="BE683" i="14"/>
  <c r="BF523" i="14"/>
  <c r="BE606" i="14"/>
  <c r="BG470" i="14"/>
  <c r="BG309" i="14"/>
  <c r="BF143" i="14"/>
  <c r="BF467" i="14"/>
  <c r="BF293" i="14"/>
  <c r="BE401" i="14"/>
  <c r="BG350" i="14"/>
  <c r="BG394" i="14"/>
  <c r="BF242" i="14"/>
  <c r="BF442" i="14"/>
  <c r="BF317" i="14"/>
  <c r="BE434" i="14"/>
  <c r="BG283" i="14"/>
  <c r="BF303" i="14"/>
  <c r="BG153" i="14"/>
  <c r="BE45" i="14"/>
  <c r="BF338" i="14"/>
  <c r="BF500" i="14"/>
  <c r="BG300" i="14"/>
  <c r="BE224" i="14"/>
  <c r="BE83" i="14"/>
  <c r="BF81" i="14"/>
  <c r="BG203" i="14"/>
  <c r="BG166" i="14"/>
  <c r="BF148" i="14"/>
  <c r="BE296" i="14"/>
  <c r="BF138" i="14"/>
  <c r="BF232" i="14"/>
  <c r="BF276" i="14"/>
  <c r="BE400" i="14"/>
  <c r="BG131" i="14"/>
  <c r="BE493" i="14"/>
  <c r="BE64" i="14"/>
  <c r="BF46" i="14"/>
  <c r="BF292" i="14"/>
  <c r="BE367" i="14"/>
  <c r="BF88" i="14"/>
  <c r="BG215" i="14"/>
  <c r="BE274" i="14"/>
  <c r="BE288" i="14"/>
  <c r="BG183" i="14"/>
  <c r="BE151" i="14"/>
  <c r="BF178" i="14"/>
  <c r="BE221" i="14"/>
  <c r="BG282" i="14"/>
  <c r="BF132" i="14"/>
  <c r="BF346" i="14"/>
  <c r="BG400" i="14"/>
  <c r="BF199" i="14"/>
  <c r="BF343" i="14"/>
  <c r="BG366" i="14"/>
  <c r="BF298" i="14"/>
  <c r="BE505" i="14"/>
  <c r="BE344" i="14"/>
  <c r="BG205" i="14"/>
  <c r="BG530" i="14"/>
  <c r="BF655" i="14"/>
  <c r="BG541" i="14"/>
  <c r="BE551" i="14"/>
  <c r="BE538" i="14"/>
  <c r="BF638" i="14"/>
  <c r="BG620" i="14"/>
  <c r="BG977" i="14"/>
  <c r="BG872" i="14"/>
  <c r="BE890" i="14"/>
  <c r="BG1033" i="14"/>
  <c r="BG997" i="14"/>
  <c r="BG1134" i="14"/>
  <c r="BG1223" i="14"/>
  <c r="BG1311" i="14"/>
  <c r="BF1345" i="14"/>
  <c r="BE1384" i="14"/>
  <c r="BF952" i="14"/>
  <c r="BF1252" i="14"/>
  <c r="BE1617" i="14"/>
  <c r="BG2015" i="14"/>
  <c r="BG1597" i="14"/>
  <c r="BE2135" i="14"/>
  <c r="BE231" i="14"/>
  <c r="BG76" i="14"/>
  <c r="BF58" i="14"/>
  <c r="BE85" i="14"/>
  <c r="BE215" i="14"/>
  <c r="BG224" i="14"/>
  <c r="BG416" i="14"/>
  <c r="BE289" i="14"/>
  <c r="BG194" i="14"/>
  <c r="BE156" i="14"/>
  <c r="BF189" i="14"/>
  <c r="BE228" i="14"/>
  <c r="BG306" i="14"/>
  <c r="BE137" i="14"/>
  <c r="BG354" i="14"/>
  <c r="BG405" i="14"/>
  <c r="BF207" i="14"/>
  <c r="BF348" i="14"/>
  <c r="BF371" i="14"/>
  <c r="BF302" i="14"/>
  <c r="BE524" i="14"/>
  <c r="BF347" i="14"/>
  <c r="BG213" i="14"/>
  <c r="BE541" i="14"/>
  <c r="BG705" i="14"/>
  <c r="BG553" i="14"/>
  <c r="BE613" i="14"/>
  <c r="BG539" i="14"/>
  <c r="BE661" i="14"/>
  <c r="BF684" i="14"/>
  <c r="BE579" i="14"/>
  <c r="BG759" i="14"/>
  <c r="BE904" i="14"/>
  <c r="BE1019" i="14"/>
  <c r="BG1147" i="14"/>
  <c r="BE777" i="14"/>
  <c r="BG1220" i="14"/>
  <c r="BF1309" i="14"/>
  <c r="BG1514" i="14"/>
  <c r="BF701" i="14"/>
  <c r="BF980" i="14"/>
  <c r="BF1484" i="14"/>
  <c r="BG1638" i="14"/>
  <c r="BF1914" i="14"/>
  <c r="BE1847" i="14"/>
  <c r="BF2351" i="14"/>
  <c r="BF224" i="14"/>
  <c r="BF241" i="14"/>
  <c r="BF142" i="14"/>
  <c r="BE413" i="14"/>
  <c r="BF461" i="14"/>
  <c r="BE300" i="14"/>
  <c r="BF196" i="14"/>
  <c r="BF159" i="14"/>
  <c r="BE191" i="14"/>
  <c r="BG230" i="14"/>
  <c r="BF312" i="14"/>
  <c r="BG140" i="14"/>
  <c r="BE356" i="14"/>
  <c r="BF410" i="14"/>
  <c r="BF211" i="14"/>
  <c r="BE353" i="14"/>
  <c r="BF376" i="14"/>
  <c r="BF306" i="14"/>
  <c r="BE542" i="14"/>
  <c r="BF352" i="14"/>
  <c r="BG217" i="14"/>
  <c r="BE588" i="14"/>
  <c r="BE735" i="14"/>
  <c r="BG583" i="14"/>
  <c r="BE678" i="14"/>
  <c r="BG582" i="14"/>
  <c r="BE447" i="14"/>
  <c r="BE698" i="14"/>
  <c r="BG604" i="14"/>
  <c r="BG912" i="14"/>
  <c r="BE995" i="14"/>
  <c r="BG1061" i="14"/>
  <c r="BE1086" i="14"/>
  <c r="BE783" i="14"/>
  <c r="BE1240" i="14"/>
  <c r="BE1269" i="14"/>
  <c r="BG1367" i="14"/>
  <c r="BF704" i="14"/>
  <c r="BF981" i="14"/>
  <c r="BE1472" i="14"/>
  <c r="BF1633" i="14"/>
  <c r="BF1897" i="14"/>
  <c r="BE1970" i="14"/>
  <c r="BE2342" i="14"/>
  <c r="AL25" i="14"/>
  <c r="AK137" i="14"/>
  <c r="AL102" i="14"/>
  <c r="AS207" i="14"/>
  <c r="AS1370" i="14"/>
  <c r="AS1374" i="14"/>
  <c r="AS1378" i="14"/>
  <c r="AS1382" i="14"/>
  <c r="AS1386" i="14"/>
  <c r="AS1390" i="14"/>
  <c r="AS1394" i="14"/>
  <c r="AS1398" i="14"/>
  <c r="AS1402" i="14"/>
  <c r="AS1406" i="14"/>
  <c r="AS1410" i="14"/>
  <c r="AS1414" i="14"/>
  <c r="AS1418" i="14"/>
  <c r="AS1422" i="14"/>
  <c r="AS1426" i="14"/>
  <c r="AS1430" i="14"/>
  <c r="AS1434" i="14"/>
  <c r="AS1438" i="14"/>
  <c r="AS1442" i="14"/>
  <c r="AS1446" i="14"/>
  <c r="AS1450" i="14"/>
  <c r="AS1454" i="14"/>
  <c r="AS1458" i="14"/>
  <c r="AS1462" i="14"/>
  <c r="AS1466" i="14"/>
  <c r="AS1470" i="14"/>
  <c r="AS1474" i="14"/>
  <c r="AS1478" i="14"/>
  <c r="AS1482" i="14"/>
  <c r="AS1486" i="14"/>
  <c r="AS1490" i="14"/>
  <c r="AS1494" i="14"/>
  <c r="AS1498" i="14"/>
  <c r="AS1502" i="14"/>
  <c r="AS1506" i="14"/>
  <c r="AT1370" i="14"/>
  <c r="AT1374" i="14"/>
  <c r="AT1378" i="14"/>
  <c r="AT1382" i="14"/>
  <c r="AT1386" i="14"/>
  <c r="AT1390" i="14"/>
  <c r="AT1394" i="14"/>
  <c r="AT1398" i="14"/>
  <c r="AT1402" i="14"/>
  <c r="AT1406" i="14"/>
  <c r="AT1410" i="14"/>
  <c r="AT1414" i="14"/>
  <c r="AT1418" i="14"/>
  <c r="AT1422" i="14"/>
  <c r="AT1426" i="14"/>
  <c r="AT1430" i="14"/>
  <c r="AT1434" i="14"/>
  <c r="AT1438" i="14"/>
  <c r="AT1442" i="14"/>
  <c r="AT1446" i="14"/>
  <c r="AT1450" i="14"/>
  <c r="AT1454" i="14"/>
  <c r="AT1458" i="14"/>
  <c r="AT1462" i="14"/>
  <c r="AT1466" i="14"/>
  <c r="AT1470" i="14"/>
  <c r="AT1474" i="14"/>
  <c r="AT1478" i="14"/>
  <c r="AT1482" i="14"/>
  <c r="AT1486" i="14"/>
  <c r="AT1490" i="14"/>
  <c r="AT1494" i="14"/>
  <c r="AT1498" i="14"/>
  <c r="AT1502" i="14"/>
  <c r="AT1506" i="14"/>
  <c r="AU1370" i="14"/>
  <c r="AU1374" i="14"/>
  <c r="AU1378" i="14"/>
  <c r="AU1382" i="14"/>
  <c r="AU1386" i="14"/>
  <c r="AU1390" i="14"/>
  <c r="AU1394" i="14"/>
  <c r="AU1398" i="14"/>
  <c r="AU1402" i="14"/>
  <c r="AU1406" i="14"/>
  <c r="AU1410" i="14"/>
  <c r="AU1414" i="14"/>
  <c r="AU1418" i="14"/>
  <c r="AU1422" i="14"/>
  <c r="AU1426" i="14"/>
  <c r="AU1430" i="14"/>
  <c r="AU1434" i="14"/>
  <c r="AU1438" i="14"/>
  <c r="AU1442" i="14"/>
  <c r="AU1446" i="14"/>
  <c r="AU1450" i="14"/>
  <c r="AU1454" i="14"/>
  <c r="AU1458" i="14"/>
  <c r="AU1462" i="14"/>
  <c r="AU1466" i="14"/>
  <c r="AU1470" i="14"/>
  <c r="AU1474" i="14"/>
  <c r="AU1478" i="14"/>
  <c r="AU1482" i="14"/>
  <c r="AU1486" i="14"/>
  <c r="AU1490" i="14"/>
  <c r="AU1494" i="14"/>
  <c r="AU1498" i="14"/>
  <c r="AU1502" i="14"/>
  <c r="AU1506" i="14"/>
  <c r="AS1371" i="14"/>
  <c r="AS1375" i="14"/>
  <c r="AS1379" i="14"/>
  <c r="AS1383" i="14"/>
  <c r="AS1387" i="14"/>
  <c r="AS1391" i="14"/>
  <c r="AS1395" i="14"/>
  <c r="AS1399" i="14"/>
  <c r="AS1403" i="14"/>
  <c r="AS1407" i="14"/>
  <c r="AS1411" i="14"/>
  <c r="AS1415" i="14"/>
  <c r="AS1419" i="14"/>
  <c r="AS1423" i="14"/>
  <c r="AU1371" i="14"/>
  <c r="AU1375" i="14"/>
  <c r="AU1379" i="14"/>
  <c r="AU1383" i="14"/>
  <c r="AU1387" i="14"/>
  <c r="AU1391" i="14"/>
  <c r="AU1395" i="14"/>
  <c r="AU1399" i="14"/>
  <c r="AU1403" i="14"/>
  <c r="AU1407" i="14"/>
  <c r="AU1411" i="14"/>
  <c r="AU1415" i="14"/>
  <c r="AU1419" i="14"/>
  <c r="AU1423" i="14"/>
  <c r="AU1427" i="14"/>
  <c r="AU1431" i="14"/>
  <c r="AU1435" i="14"/>
  <c r="AU1439" i="14"/>
  <c r="AU1443" i="14"/>
  <c r="AU1447" i="14"/>
  <c r="AU1451" i="14"/>
  <c r="AU1455" i="14"/>
  <c r="AU1459" i="14"/>
  <c r="AU1463" i="14"/>
  <c r="AU1467" i="14"/>
  <c r="AU1471" i="14"/>
  <c r="AU1475" i="14"/>
  <c r="AU1479" i="14"/>
  <c r="AU1483" i="14"/>
  <c r="AU1487" i="14"/>
  <c r="AU1491" i="14"/>
  <c r="AU1495" i="14"/>
  <c r="AU1499" i="14"/>
  <c r="AU1503" i="14"/>
  <c r="AU1507" i="14"/>
  <c r="AT1373" i="14"/>
  <c r="AT1377" i="14"/>
  <c r="AT1381" i="14"/>
  <c r="AT1385" i="14"/>
  <c r="AT1389" i="14"/>
  <c r="AT1393" i="14"/>
  <c r="AT1397" i="14"/>
  <c r="AT1401" i="14"/>
  <c r="AT1405" i="14"/>
  <c r="AT1409" i="14"/>
  <c r="AT1413" i="14"/>
  <c r="AT1417" i="14"/>
  <c r="AT1421" i="14"/>
  <c r="AT1425" i="14"/>
  <c r="AT1429" i="14"/>
  <c r="AT1433" i="14"/>
  <c r="AT1437" i="14"/>
  <c r="AT1441" i="14"/>
  <c r="AT1445" i="14"/>
  <c r="AT1449" i="14"/>
  <c r="AT1453" i="14"/>
  <c r="AT1457" i="14"/>
  <c r="AT1461" i="14"/>
  <c r="AT1465" i="14"/>
  <c r="AT1469" i="14"/>
  <c r="AT1473" i="14"/>
  <c r="AT1477" i="14"/>
  <c r="AT1481" i="14"/>
  <c r="AT1485" i="14"/>
  <c r="AT1489" i="14"/>
  <c r="AT1493" i="14"/>
  <c r="AT1497" i="14"/>
  <c r="AT1501" i="14"/>
  <c r="AT1505" i="14"/>
  <c r="AT1371" i="14"/>
  <c r="AT1379" i="14"/>
  <c r="AT1387" i="14"/>
  <c r="AT1395" i="14"/>
  <c r="AT1403" i="14"/>
  <c r="AT1411" i="14"/>
  <c r="AT1419" i="14"/>
  <c r="AS1427" i="14"/>
  <c r="AS1433" i="14"/>
  <c r="AT1440" i="14"/>
  <c r="AT1447" i="14"/>
  <c r="AU1453" i="14"/>
  <c r="AU1460" i="14"/>
  <c r="AS1468" i="14"/>
  <c r="AS1475" i="14"/>
  <c r="AS1481" i="14"/>
  <c r="AT1488" i="14"/>
  <c r="AT1495" i="14"/>
  <c r="AU1501" i="14"/>
  <c r="AS1377" i="14"/>
  <c r="AS1467" i="14"/>
  <c r="AU1409" i="14"/>
  <c r="AS1372" i="14"/>
  <c r="AS1380" i="14"/>
  <c r="AS1388" i="14"/>
  <c r="AS1396" i="14"/>
  <c r="AS1404" i="14"/>
  <c r="AS1412" i="14"/>
  <c r="AS1420" i="14"/>
  <c r="AT1427" i="14"/>
  <c r="AU1433" i="14"/>
  <c r="AU1440" i="14"/>
  <c r="AS1448" i="14"/>
  <c r="AS1455" i="14"/>
  <c r="AS1461" i="14"/>
  <c r="AT1468" i="14"/>
  <c r="AT1475" i="14"/>
  <c r="AU1481" i="14"/>
  <c r="AU1488" i="14"/>
  <c r="AS1496" i="14"/>
  <c r="AS1503" i="14"/>
  <c r="AT1372" i="14"/>
  <c r="AT1380" i="14"/>
  <c r="AT1388" i="14"/>
  <c r="AT1396" i="14"/>
  <c r="AT1404" i="14"/>
  <c r="AT1412" i="14"/>
  <c r="AT1420" i="14"/>
  <c r="AS1428" i="14"/>
  <c r="AS1435" i="14"/>
  <c r="AS1441" i="14"/>
  <c r="AT1448" i="14"/>
  <c r="AT1455" i="14"/>
  <c r="AU1461" i="14"/>
  <c r="AU1468" i="14"/>
  <c r="AS1476" i="14"/>
  <c r="AS1483" i="14"/>
  <c r="AS1489" i="14"/>
  <c r="AT1496" i="14"/>
  <c r="AT1503" i="14"/>
  <c r="AS1373" i="14"/>
  <c r="AS1389" i="14"/>
  <c r="AS1397" i="14"/>
  <c r="AS1405" i="14"/>
  <c r="AS1413" i="14"/>
  <c r="AS1421" i="14"/>
  <c r="AU1428" i="14"/>
  <c r="AS1436" i="14"/>
  <c r="AS1443" i="14"/>
  <c r="AS1449" i="14"/>
  <c r="AT1456" i="14"/>
  <c r="AT1463" i="14"/>
  <c r="AU1469" i="14"/>
  <c r="AU1476" i="14"/>
  <c r="AS1484" i="14"/>
  <c r="AS1491" i="14"/>
  <c r="AS1497" i="14"/>
  <c r="AT1504" i="14"/>
  <c r="AS1385" i="14"/>
  <c r="AU1445" i="14"/>
  <c r="AS1473" i="14"/>
  <c r="AU1500" i="14"/>
  <c r="AU1372" i="14"/>
  <c r="AU1380" i="14"/>
  <c r="AU1388" i="14"/>
  <c r="AU1396" i="14"/>
  <c r="AU1404" i="14"/>
  <c r="AU1412" i="14"/>
  <c r="AU1420" i="14"/>
  <c r="AT1428" i="14"/>
  <c r="AT1435" i="14"/>
  <c r="AU1441" i="14"/>
  <c r="AU1448" i="14"/>
  <c r="AS1456" i="14"/>
  <c r="AS1463" i="14"/>
  <c r="AS1469" i="14"/>
  <c r="AT1476" i="14"/>
  <c r="AT1483" i="14"/>
  <c r="AU1489" i="14"/>
  <c r="AU1496" i="14"/>
  <c r="AS1504" i="14"/>
  <c r="AS1381" i="14"/>
  <c r="AS1393" i="14"/>
  <c r="AT1432" i="14"/>
  <c r="AT1480" i="14"/>
  <c r="AU1393" i="14"/>
  <c r="AU1432" i="14"/>
  <c r="AS1447" i="14"/>
  <c r="AT1467" i="14"/>
  <c r="AS1488" i="14"/>
  <c r="AU1373" i="14"/>
  <c r="AU1381" i="14"/>
  <c r="AU1389" i="14"/>
  <c r="AU1397" i="14"/>
  <c r="AU1405" i="14"/>
  <c r="AU1413" i="14"/>
  <c r="AU1421" i="14"/>
  <c r="AS1429" i="14"/>
  <c r="AT1436" i="14"/>
  <c r="AT1443" i="14"/>
  <c r="AU1449" i="14"/>
  <c r="AU1456" i="14"/>
  <c r="AS1464" i="14"/>
  <c r="AS1471" i="14"/>
  <c r="AS1477" i="14"/>
  <c r="AT1484" i="14"/>
  <c r="AT1491" i="14"/>
  <c r="AU1497" i="14"/>
  <c r="AU1504" i="14"/>
  <c r="AT1375" i="14"/>
  <c r="AT1383" i="14"/>
  <c r="AT1391" i="14"/>
  <c r="AT1399" i="14"/>
  <c r="AT1407" i="14"/>
  <c r="AT1415" i="14"/>
  <c r="AT1423" i="14"/>
  <c r="AU1429" i="14"/>
  <c r="AU1436" i="14"/>
  <c r="AS1444" i="14"/>
  <c r="AS1451" i="14"/>
  <c r="AS1457" i="14"/>
  <c r="AT1464" i="14"/>
  <c r="AT1471" i="14"/>
  <c r="AU1477" i="14"/>
  <c r="AU1484" i="14"/>
  <c r="AS1492" i="14"/>
  <c r="AS1499" i="14"/>
  <c r="AS1505" i="14"/>
  <c r="AS1376" i="14"/>
  <c r="AS1384" i="14"/>
  <c r="AS1392" i="14"/>
  <c r="AS1400" i="14"/>
  <c r="AS1408" i="14"/>
  <c r="AS1416" i="14"/>
  <c r="AS1424" i="14"/>
  <c r="AS1431" i="14"/>
  <c r="AS1437" i="14"/>
  <c r="AT1444" i="14"/>
  <c r="AT1451" i="14"/>
  <c r="AU1457" i="14"/>
  <c r="AU1464" i="14"/>
  <c r="AS1472" i="14"/>
  <c r="AS1479" i="14"/>
  <c r="AS1485" i="14"/>
  <c r="AT1492" i="14"/>
  <c r="AT1499" i="14"/>
  <c r="AU1505" i="14"/>
  <c r="AS1417" i="14"/>
  <c r="AS1425" i="14"/>
  <c r="AU1452" i="14"/>
  <c r="AT1487" i="14"/>
  <c r="AU1377" i="14"/>
  <c r="AT1376" i="14"/>
  <c r="AT1384" i="14"/>
  <c r="AT1392" i="14"/>
  <c r="AT1400" i="14"/>
  <c r="AT1408" i="14"/>
  <c r="AT1416" i="14"/>
  <c r="AT1424" i="14"/>
  <c r="AT1431" i="14"/>
  <c r="AU1437" i="14"/>
  <c r="AU1444" i="14"/>
  <c r="AS1452" i="14"/>
  <c r="AS1459" i="14"/>
  <c r="AS1465" i="14"/>
  <c r="AT1472" i="14"/>
  <c r="AT1479" i="14"/>
  <c r="AU1485" i="14"/>
  <c r="AU1492" i="14"/>
  <c r="AS1500" i="14"/>
  <c r="AS1507" i="14"/>
  <c r="AS1409" i="14"/>
  <c r="AT1439" i="14"/>
  <c r="AU1493" i="14"/>
  <c r="AU1417" i="14"/>
  <c r="AU1376" i="14"/>
  <c r="AU1384" i="14"/>
  <c r="AU1392" i="14"/>
  <c r="AU1400" i="14"/>
  <c r="AU1408" i="14"/>
  <c r="AU1416" i="14"/>
  <c r="AU1424" i="14"/>
  <c r="AS1432" i="14"/>
  <c r="AS1439" i="14"/>
  <c r="AS1445" i="14"/>
  <c r="AT1452" i="14"/>
  <c r="AT1459" i="14"/>
  <c r="AU1465" i="14"/>
  <c r="AU1472" i="14"/>
  <c r="AS1480" i="14"/>
  <c r="AS1487" i="14"/>
  <c r="AS1493" i="14"/>
  <c r="AT1500" i="14"/>
  <c r="AT1507" i="14"/>
  <c r="AS1401" i="14"/>
  <c r="AS1460" i="14"/>
  <c r="AU1385" i="14"/>
  <c r="AU1425" i="14"/>
  <c r="AS1453" i="14"/>
  <c r="AU1473" i="14"/>
  <c r="AS1495" i="14"/>
  <c r="AU1401" i="14"/>
  <c r="AS1440" i="14"/>
  <c r="AT1460" i="14"/>
  <c r="AU1480" i="14"/>
  <c r="AS1501" i="14"/>
  <c r="BF2489" i="14"/>
  <c r="BE2400" i="14"/>
  <c r="BE2467" i="14"/>
  <c r="BE2449" i="14"/>
  <c r="BG2427" i="14"/>
  <c r="BG2369" i="14"/>
  <c r="BG2437" i="14"/>
  <c r="BG2379" i="14"/>
  <c r="BG2426" i="14"/>
  <c r="BG2484" i="14"/>
  <c r="BF2469" i="14"/>
  <c r="BG2464" i="14"/>
  <c r="BF2409" i="14"/>
  <c r="BF2456" i="14"/>
  <c r="BF2526" i="14"/>
  <c r="BF2516" i="14"/>
  <c r="BF2400" i="14"/>
  <c r="BF2448" i="14"/>
  <c r="BG2489" i="14"/>
  <c r="BE2455" i="14"/>
  <c r="BE2504" i="14"/>
  <c r="BG2519" i="14"/>
  <c r="BE2507" i="14"/>
  <c r="BE2497" i="14"/>
  <c r="BF2517" i="14"/>
  <c r="BF25" i="14"/>
  <c r="BG14" i="14"/>
  <c r="BE51" i="14"/>
  <c r="BE32" i="14"/>
  <c r="BE41" i="14"/>
  <c r="BF72" i="14"/>
  <c r="BG155" i="14"/>
  <c r="BG244" i="14"/>
  <c r="BE2189" i="14"/>
  <c r="BE2248" i="14"/>
  <c r="BE2416" i="14"/>
  <c r="BE2152" i="14"/>
  <c r="BG2202" i="14"/>
  <c r="BG2260" i="14"/>
  <c r="BE2371" i="14"/>
  <c r="BE2173" i="14"/>
  <c r="BG2235" i="14"/>
  <c r="BG2480" i="14"/>
  <c r="BG2439" i="14"/>
  <c r="BF2371" i="14"/>
  <c r="BE2093" i="14"/>
  <c r="BE2105" i="14"/>
  <c r="BE2117" i="14"/>
  <c r="BE2129" i="14"/>
  <c r="BE2141" i="14"/>
  <c r="BF2205" i="14"/>
  <c r="BG2268" i="14"/>
  <c r="BF2340" i="14"/>
  <c r="BF2312" i="14"/>
  <c r="BG2392" i="14"/>
  <c r="BG2239" i="14"/>
  <c r="BE2297" i="14"/>
  <c r="BE2451" i="14"/>
  <c r="BF2297" i="14"/>
  <c r="BF2439" i="14"/>
  <c r="BF2349" i="14"/>
  <c r="BF2435" i="14"/>
  <c r="BE2224" i="14"/>
  <c r="BG2300" i="14"/>
  <c r="BE2353" i="14"/>
  <c r="BF2418" i="14"/>
  <c r="BF2358" i="14"/>
  <c r="BG2325" i="14"/>
  <c r="BE2378" i="14"/>
  <c r="BE2219" i="14"/>
  <c r="BE2350" i="14"/>
  <c r="BG2320" i="14"/>
  <c r="BF2370" i="14"/>
  <c r="BF2239" i="14"/>
  <c r="BF2287" i="14"/>
  <c r="BF2335" i="14"/>
  <c r="BG2425" i="14"/>
  <c r="BE2318" i="14"/>
  <c r="BF2377" i="14"/>
  <c r="BE2476" i="14"/>
  <c r="BF2254" i="14"/>
  <c r="BF2302" i="14"/>
  <c r="BF2352" i="14"/>
  <c r="BF2497" i="14"/>
  <c r="BE2403" i="14"/>
  <c r="BE2468" i="14"/>
  <c r="BF2467" i="14"/>
  <c r="BE2432" i="14"/>
  <c r="BF2374" i="14"/>
  <c r="BE2442" i="14"/>
  <c r="BG2383" i="14"/>
  <c r="BG2430" i="14"/>
  <c r="BF2512" i="14"/>
  <c r="BE2472" i="14"/>
  <c r="BG2469" i="14"/>
  <c r="BF2413" i="14"/>
  <c r="BG2470" i="14"/>
  <c r="BE2527" i="14"/>
  <c r="BG2526" i="14"/>
  <c r="BF2404" i="14"/>
  <c r="BF2452" i="14"/>
  <c r="BG2494" i="14"/>
  <c r="BE2459" i="14"/>
  <c r="BF2508" i="14"/>
  <c r="BG2522" i="14"/>
  <c r="BG2509" i="14"/>
  <c r="BE2501" i="14"/>
  <c r="BF2521" i="14"/>
  <c r="BE48" i="14"/>
  <c r="BG17" i="14"/>
  <c r="BF54" i="14"/>
  <c r="BE35" i="14"/>
  <c r="BF51" i="14"/>
  <c r="BF14" i="14"/>
  <c r="BF548" i="14"/>
  <c r="BF2193" i="14"/>
  <c r="BE2250" i="14"/>
  <c r="BG2419" i="14"/>
  <c r="BG2156" i="14"/>
  <c r="BE2207" i="14"/>
  <c r="BE2278" i="14"/>
  <c r="BG2381" i="14"/>
  <c r="BF2177" i="14"/>
  <c r="BF2256" i="14"/>
  <c r="BG2243" i="14"/>
  <c r="BF2446" i="14"/>
  <c r="BF2373" i="14"/>
  <c r="BE2094" i="14"/>
  <c r="BE2106" i="14"/>
  <c r="BE2118" i="14"/>
  <c r="BE2130" i="14"/>
  <c r="BF2142" i="14"/>
  <c r="BF2208" i="14"/>
  <c r="BE2270" i="14"/>
  <c r="BG2373" i="14"/>
  <c r="BG2314" i="14"/>
  <c r="BE2397" i="14"/>
  <c r="BG2245" i="14"/>
  <c r="BF2321" i="14"/>
  <c r="BG2458" i="14"/>
  <c r="BE2298" i="14"/>
  <c r="BF2480" i="14"/>
  <c r="BE2359" i="14"/>
  <c r="BG2444" i="14"/>
  <c r="BG2234" i="14"/>
  <c r="BE2305" i="14"/>
  <c r="BF2354" i="14"/>
  <c r="BE2423" i="14"/>
  <c r="BE2373" i="14"/>
  <c r="BE2328" i="14"/>
  <c r="BG2404" i="14"/>
  <c r="BG2222" i="14"/>
  <c r="BF2357" i="14"/>
  <c r="BG2323" i="14"/>
  <c r="BG2378" i="14"/>
  <c r="BF2243" i="14"/>
  <c r="BF2291" i="14"/>
  <c r="BF2339" i="14"/>
  <c r="BF2426" i="14"/>
  <c r="BE2322" i="14"/>
  <c r="BG2382" i="14"/>
  <c r="BE2502" i="14"/>
  <c r="BF2258" i="14"/>
  <c r="BF2306" i="14"/>
  <c r="BF2367" i="14"/>
  <c r="BG2510" i="14"/>
  <c r="BF2406" i="14"/>
  <c r="BG2486" i="14"/>
  <c r="BF2485" i="14"/>
  <c r="BE2437" i="14"/>
  <c r="BG2377" i="14"/>
  <c r="BE2450" i="14"/>
  <c r="BG2386" i="14"/>
  <c r="BG2434" i="14"/>
  <c r="BE2519" i="14"/>
  <c r="BF2473" i="14"/>
  <c r="BE2470" i="14"/>
  <c r="BF2417" i="14"/>
  <c r="BE2482" i="14"/>
  <c r="BE2474" i="14"/>
  <c r="BF2461" i="14"/>
  <c r="BF2408" i="14"/>
  <c r="BF2458" i="14"/>
  <c r="BG2499" i="14"/>
  <c r="BE2463" i="14"/>
  <c r="BF2514" i="14"/>
  <c r="BG2527" i="14"/>
  <c r="BE2511" i="14"/>
  <c r="BE2505" i="14"/>
  <c r="BF2525" i="14"/>
  <c r="BF56" i="14"/>
  <c r="BG23" i="14"/>
  <c r="BE100" i="14"/>
  <c r="BG53" i="14"/>
  <c r="BE59" i="14"/>
  <c r="BE17" i="14"/>
  <c r="BF15" i="14"/>
  <c r="BE2348" i="14"/>
  <c r="BF2200" i="14"/>
  <c r="BG2262" i="14"/>
  <c r="BF2093" i="14"/>
  <c r="BE2159" i="14"/>
  <c r="BF2209" i="14"/>
  <c r="BE2279" i="14"/>
  <c r="BF2442" i="14"/>
  <c r="BG2181" i="14"/>
  <c r="BG2257" i="14"/>
  <c r="BF2249" i="14"/>
  <c r="BE2461" i="14"/>
  <c r="BE2376" i="14"/>
  <c r="BE2095" i="14"/>
  <c r="BE2107" i="14"/>
  <c r="BE2119" i="14"/>
  <c r="BE2131" i="14"/>
  <c r="BF2148" i="14"/>
  <c r="BE2210" i="14"/>
  <c r="BG2280" i="14"/>
  <c r="BF2390" i="14"/>
  <c r="BG2315" i="14"/>
  <c r="BF2402" i="14"/>
  <c r="BE2252" i="14"/>
  <c r="BG2327" i="14"/>
  <c r="BE2480" i="14"/>
  <c r="BG2321" i="14"/>
  <c r="BG2291" i="14"/>
  <c r="BE2360" i="14"/>
  <c r="BE2462" i="14"/>
  <c r="BE2239" i="14"/>
  <c r="BF2309" i="14"/>
  <c r="BE2355" i="14"/>
  <c r="BF2462" i="14"/>
  <c r="BF2383" i="14"/>
  <c r="BG2333" i="14"/>
  <c r="BF2414" i="14"/>
  <c r="BE2227" i="14"/>
  <c r="BE2362" i="14"/>
  <c r="BG2328" i="14"/>
  <c r="BE2379" i="14"/>
  <c r="BF2247" i="14"/>
  <c r="BF2295" i="14"/>
  <c r="BF2343" i="14"/>
  <c r="BE2434" i="14"/>
  <c r="BE2326" i="14"/>
  <c r="BF2385" i="14"/>
  <c r="BF2510" i="14"/>
  <c r="BF2262" i="14"/>
  <c r="BF2310" i="14"/>
  <c r="BE2370" i="14"/>
  <c r="BE2518" i="14"/>
  <c r="BG2413" i="14"/>
  <c r="BF2515" i="14"/>
  <c r="BF2491" i="14"/>
  <c r="BG2449" i="14"/>
  <c r="BF2382" i="14"/>
  <c r="BE2465" i="14"/>
  <c r="BF2391" i="14"/>
  <c r="BG2438" i="14"/>
  <c r="BE2457" i="14"/>
  <c r="BG2483" i="14"/>
  <c r="BF2472" i="14"/>
  <c r="BF2421" i="14"/>
  <c r="BG2491" i="14"/>
  <c r="BG2477" i="14"/>
  <c r="BF2474" i="14"/>
  <c r="BF2412" i="14"/>
  <c r="BG2461" i="14"/>
  <c r="BG2506" i="14"/>
  <c r="BG2466" i="14"/>
  <c r="BG2463" i="14"/>
  <c r="BE2520" i="14"/>
  <c r="BG2513" i="14"/>
  <c r="BE2509" i="14"/>
  <c r="BG2517" i="14"/>
  <c r="BF66" i="14"/>
  <c r="BG39" i="14"/>
  <c r="BF201" i="14"/>
  <c r="BG84" i="14"/>
  <c r="BE15" i="14"/>
  <c r="BF23" i="14"/>
  <c r="BE18" i="14"/>
  <c r="BE2162" i="14"/>
  <c r="BE2234" i="14"/>
  <c r="BE2364" i="14"/>
  <c r="BF2203" i="14"/>
  <c r="BE2271" i="14"/>
  <c r="BF2099" i="14"/>
  <c r="BF2163" i="14"/>
  <c r="BF2211" i="14"/>
  <c r="BE2280" i="14"/>
  <c r="BG2452" i="14"/>
  <c r="BE2184" i="14"/>
  <c r="BG2278" i="14"/>
  <c r="BF2257" i="14"/>
  <c r="BG2259" i="14"/>
  <c r="BF2379" i="14"/>
  <c r="BE2096" i="14"/>
  <c r="BE2108" i="14"/>
  <c r="BE2120" i="14"/>
  <c r="BE2132" i="14"/>
  <c r="BF2154" i="14"/>
  <c r="BE2215" i="14"/>
  <c r="BE2282" i="14"/>
  <c r="BF2419" i="14"/>
  <c r="BG2316" i="14"/>
  <c r="BG2416" i="14"/>
  <c r="BG2255" i="14"/>
  <c r="BF2341" i="14"/>
  <c r="BE2249" i="14"/>
  <c r="BG2326" i="14"/>
  <c r="BE2296" i="14"/>
  <c r="BE2361" i="14"/>
  <c r="BG2518" i="14"/>
  <c r="BG2241" i="14"/>
  <c r="BG2313" i="14"/>
  <c r="BE2356" i="14"/>
  <c r="BG2309" i="14"/>
  <c r="BE2393" i="14"/>
  <c r="BE2336" i="14"/>
  <c r="BE2426" i="14"/>
  <c r="BG2230" i="14"/>
  <c r="BG2368" i="14"/>
  <c r="BG2331" i="14"/>
  <c r="BF2403" i="14"/>
  <c r="BF2251" i="14"/>
  <c r="BF2299" i="14"/>
  <c r="BF2347" i="14"/>
  <c r="BG2435" i="14"/>
  <c r="BE2330" i="14"/>
  <c r="BG2389" i="14"/>
  <c r="BF2218" i="14"/>
  <c r="BF2266" i="14"/>
  <c r="BF2314" i="14"/>
  <c r="BE2380" i="14"/>
  <c r="BF2523" i="14"/>
  <c r="BE2420" i="14"/>
  <c r="BE2410" i="14"/>
  <c r="BE2494" i="14"/>
  <c r="BE2466" i="14"/>
  <c r="BG2388" i="14"/>
  <c r="BF2466" i="14"/>
  <c r="BG2394" i="14"/>
  <c r="BG2442" i="14"/>
  <c r="BE2464" i="14"/>
  <c r="BG2493" i="14"/>
  <c r="BF2481" i="14"/>
  <c r="BF2425" i="14"/>
  <c r="BG2498" i="14"/>
  <c r="BG2482" i="14"/>
  <c r="BE2478" i="14"/>
  <c r="BF2416" i="14"/>
  <c r="BG2474" i="14"/>
  <c r="BG2512" i="14"/>
  <c r="BE2471" i="14"/>
  <c r="BG2467" i="14"/>
  <c r="BF2520" i="14"/>
  <c r="BE2515" i="14"/>
  <c r="BE2513" i="14"/>
  <c r="BG2521" i="14"/>
  <c r="BF75" i="14"/>
  <c r="BF49" i="14"/>
  <c r="BE22" i="14"/>
  <c r="BG398" i="14"/>
  <c r="BF21" i="14"/>
  <c r="BE26" i="14"/>
  <c r="BG21" i="14"/>
  <c r="BG2218" i="14"/>
  <c r="BG2272" i="14"/>
  <c r="BF2105" i="14"/>
  <c r="BE2170" i="14"/>
  <c r="BG2213" i="14"/>
  <c r="BG2286" i="14"/>
  <c r="BG2145" i="14"/>
  <c r="BF2188" i="14"/>
  <c r="BG2279" i="14"/>
  <c r="BF2264" i="14"/>
  <c r="BF2268" i="14"/>
  <c r="BF2387" i="14"/>
  <c r="BE2097" i="14"/>
  <c r="BE2109" i="14"/>
  <c r="BE2121" i="14"/>
  <c r="BE2133" i="14"/>
  <c r="BF2160" i="14"/>
  <c r="BG2225" i="14"/>
  <c r="BE2290" i="14"/>
  <c r="BE2429" i="14"/>
  <c r="BF2317" i="14"/>
  <c r="BF2438" i="14"/>
  <c r="BG2261" i="14"/>
  <c r="BG2370" i="14"/>
  <c r="BF2252" i="14"/>
  <c r="BE2340" i="14"/>
  <c r="BF2300" i="14"/>
  <c r="BF2375" i="14"/>
  <c r="BE2201" i="14"/>
  <c r="BG2246" i="14"/>
  <c r="BG2318" i="14"/>
  <c r="BE2358" i="14"/>
  <c r="BE2314" i="14"/>
  <c r="BE2396" i="14"/>
  <c r="BG2341" i="14"/>
  <c r="BE2430" i="14"/>
  <c r="BF2320" i="14"/>
  <c r="BE2369" i="14"/>
  <c r="BG2336" i="14"/>
  <c r="BE2409" i="14"/>
  <c r="BF2255" i="14"/>
  <c r="BF2303" i="14"/>
  <c r="BF2350" i="14"/>
  <c r="BE2443" i="14"/>
  <c r="BE2334" i="14"/>
  <c r="BF2394" i="14"/>
  <c r="BF2222" i="14"/>
  <c r="BF2270" i="14"/>
  <c r="BF2318" i="14"/>
  <c r="BE2395" i="14"/>
  <c r="BG2360" i="14"/>
  <c r="BG2423" i="14"/>
  <c r="BE2417" i="14"/>
  <c r="BG2511" i="14"/>
  <c r="BF2479" i="14"/>
  <c r="BG2393" i="14"/>
  <c r="BF2471" i="14"/>
  <c r="BF2399" i="14"/>
  <c r="BG2446" i="14"/>
  <c r="BG2468" i="14"/>
  <c r="BE2498" i="14"/>
  <c r="BE2490" i="14"/>
  <c r="BF2429" i="14"/>
  <c r="BF2499" i="14"/>
  <c r="BE2487" i="14"/>
  <c r="BE2483" i="14"/>
  <c r="BF2420" i="14"/>
  <c r="BG2478" i="14"/>
  <c r="BF2527" i="14"/>
  <c r="BG2473" i="14"/>
  <c r="BG2471" i="14"/>
  <c r="BF2478" i="14"/>
  <c r="BG2520" i="14"/>
  <c r="BE2517" i="14"/>
  <c r="BG2525" i="14"/>
  <c r="BF18" i="14"/>
  <c r="BE54" i="14"/>
  <c r="BG25" i="14"/>
  <c r="BE27" i="14"/>
  <c r="BG24" i="14"/>
  <c r="BF39" i="14"/>
  <c r="BF29" i="14"/>
  <c r="BK20" i="14"/>
  <c r="BG2269" i="14"/>
  <c r="BE2428" i="14"/>
  <c r="BE2223" i="14"/>
  <c r="BG2288" i="14"/>
  <c r="BF2111" i="14"/>
  <c r="BG2174" i="14"/>
  <c r="BG2224" i="14"/>
  <c r="BG2290" i="14"/>
  <c r="BE2148" i="14"/>
  <c r="BE2191" i="14"/>
  <c r="BF2304" i="14"/>
  <c r="BF2276" i="14"/>
  <c r="BF2280" i="14"/>
  <c r="BF2447" i="14"/>
  <c r="BE2098" i="14"/>
  <c r="BE2110" i="14"/>
  <c r="BE2122" i="14"/>
  <c r="BE2134" i="14"/>
  <c r="BF2166" i="14"/>
  <c r="BE2232" i="14"/>
  <c r="BE2291" i="14"/>
  <c r="BF2495" i="14"/>
  <c r="BF2329" i="14"/>
  <c r="BE2447" i="14"/>
  <c r="BE2265" i="14"/>
  <c r="BE2381" i="14"/>
  <c r="BF2265" i="14"/>
  <c r="BE2349" i="14"/>
  <c r="BG2304" i="14"/>
  <c r="BF2376" i="14"/>
  <c r="BF2202" i="14"/>
  <c r="BE2251" i="14"/>
  <c r="BG2332" i="14"/>
  <c r="BF2359" i="14"/>
  <c r="BE2319" i="14"/>
  <c r="BG2400" i="14"/>
  <c r="BE2344" i="14"/>
  <c r="BE2433" i="14"/>
  <c r="BE2323" i="14"/>
  <c r="BF2378" i="14"/>
  <c r="BG2339" i="14"/>
  <c r="BE2445" i="14"/>
  <c r="BF2259" i="14"/>
  <c r="BF2307" i="14"/>
  <c r="BG2353" i="14"/>
  <c r="BF2450" i="14"/>
  <c r="BE2338" i="14"/>
  <c r="BG2399" i="14"/>
  <c r="BF2226" i="14"/>
  <c r="BF2274" i="14"/>
  <c r="BF2322" i="14"/>
  <c r="BE2419" i="14"/>
  <c r="BG2364" i="14"/>
  <c r="BE2427" i="14"/>
  <c r="BG2420" i="14"/>
  <c r="BG2515" i="14"/>
  <c r="BG2485" i="14"/>
  <c r="BF2398" i="14"/>
  <c r="BG2481" i="14"/>
  <c r="BG2402" i="14"/>
  <c r="BG2450" i="14"/>
  <c r="BE2469" i="14"/>
  <c r="BE2526" i="14"/>
  <c r="BE2491" i="14"/>
  <c r="BF2433" i="14"/>
  <c r="BE2500" i="14"/>
  <c r="BE2492" i="14"/>
  <c r="BE2488" i="14"/>
  <c r="BF2424" i="14"/>
  <c r="BF2483" i="14"/>
  <c r="BG2497" i="14"/>
  <c r="BE2475" i="14"/>
  <c r="BF2476" i="14"/>
  <c r="BF2486" i="14"/>
  <c r="BE2473" i="14"/>
  <c r="BE2521" i="14"/>
  <c r="BK33" i="14"/>
  <c r="BE34" i="14"/>
  <c r="BF57" i="14"/>
  <c r="BF30" i="14"/>
  <c r="BF32" i="14"/>
  <c r="BG32" i="14"/>
  <c r="BE44" i="14"/>
  <c r="BM50" i="14"/>
  <c r="AK71" i="14"/>
  <c r="AL58" i="14"/>
  <c r="AL41" i="14"/>
  <c r="AL27" i="14"/>
  <c r="AL34" i="14"/>
  <c r="AK319" i="14"/>
  <c r="AM18" i="14"/>
  <c r="AL47" i="14"/>
  <c r="AM24" i="14"/>
  <c r="AL53" i="14"/>
  <c r="AK62" i="14"/>
  <c r="AM14" i="14"/>
  <c r="AK155" i="14"/>
  <c r="AK92" i="14"/>
  <c r="AM40" i="14"/>
  <c r="AL64" i="14"/>
  <c r="AL82" i="14"/>
  <c r="AK46" i="14"/>
  <c r="AK18" i="14"/>
  <c r="AM32" i="14"/>
  <c r="AK23" i="14"/>
  <c r="AL48" i="14"/>
  <c r="AK20" i="14"/>
  <c r="AL127" i="14"/>
  <c r="AL78" i="14"/>
  <c r="AL59" i="14"/>
  <c r="AK90" i="14"/>
  <c r="AE13" i="14"/>
  <c r="AH2525" i="14"/>
  <c r="AH2521" i="14"/>
  <c r="AH2517" i="14"/>
  <c r="AH2513" i="14"/>
  <c r="AH2509" i="14"/>
  <c r="AH2505" i="14"/>
  <c r="AH2501" i="14"/>
  <c r="AH2497" i="14"/>
  <c r="AH2493" i="14"/>
  <c r="AH2489" i="14"/>
  <c r="AH2485" i="14"/>
  <c r="AH2481" i="14"/>
  <c r="AH2477" i="14"/>
  <c r="AH2473" i="14"/>
  <c r="AH2469" i="14"/>
  <c r="AH2465" i="14"/>
  <c r="AH2461" i="14"/>
  <c r="AH2457" i="14"/>
  <c r="AH2453" i="14"/>
  <c r="AH2449" i="14"/>
  <c r="AH2445" i="14"/>
  <c r="AH2441" i="14"/>
  <c r="AH2437" i="14"/>
  <c r="AH2433" i="14"/>
  <c r="AH2429" i="14"/>
  <c r="AH2425" i="14"/>
  <c r="AH2421" i="14"/>
  <c r="AH2417" i="14"/>
  <c r="AH2413" i="14"/>
  <c r="AH2409" i="14"/>
  <c r="AH2405" i="14"/>
  <c r="AH2401" i="14"/>
  <c r="AH2397" i="14"/>
  <c r="AH2393" i="14"/>
  <c r="AH2389" i="14"/>
  <c r="AH2385" i="14"/>
  <c r="AH2381" i="14"/>
  <c r="AH2377" i="14"/>
  <c r="AH2373" i="14"/>
  <c r="AH2369" i="14"/>
  <c r="AH2365" i="14"/>
  <c r="AH2361" i="14"/>
  <c r="AH2357" i="14"/>
  <c r="AH2353" i="14"/>
  <c r="AH2349" i="14"/>
  <c r="AH2345" i="14"/>
  <c r="AH2341" i="14"/>
  <c r="AH2337" i="14"/>
  <c r="AH2333" i="14"/>
  <c r="AH2329" i="14"/>
  <c r="AH2325" i="14"/>
  <c r="AH2321" i="14"/>
  <c r="AH2317" i="14"/>
  <c r="AH2313" i="14"/>
  <c r="AH2309" i="14"/>
  <c r="AH2305" i="14"/>
  <c r="AH2301" i="14"/>
  <c r="AH2297" i="14"/>
  <c r="AH2293" i="14"/>
  <c r="AH2289" i="14"/>
  <c r="AH2285" i="14"/>
  <c r="AH2281" i="14"/>
  <c r="AH2277" i="14"/>
  <c r="AH2273" i="14"/>
  <c r="AH2269" i="14"/>
  <c r="AH2265" i="14"/>
  <c r="AH2261" i="14"/>
  <c r="AH2257" i="14"/>
  <c r="AH2253" i="14"/>
  <c r="AH2249" i="14"/>
  <c r="AH2245" i="14"/>
  <c r="AH2241" i="14"/>
  <c r="AH2237" i="14"/>
  <c r="AH2233" i="14"/>
  <c r="AH2229" i="14"/>
  <c r="AH2225" i="14"/>
  <c r="AH2221" i="14"/>
  <c r="AH2217" i="14"/>
  <c r="AH2214" i="14"/>
  <c r="AH2212" i="14"/>
  <c r="AH2210" i="14"/>
  <c r="AH2208" i="14"/>
  <c r="AH2206" i="14"/>
  <c r="AH2204" i="14"/>
  <c r="AH2202" i="14"/>
  <c r="AG2525" i="14"/>
  <c r="AG2521" i="14"/>
  <c r="AG2517" i="14"/>
  <c r="AG2513" i="14"/>
  <c r="AG2509" i="14"/>
  <c r="AG2505" i="14"/>
  <c r="AG2501" i="14"/>
  <c r="AG2497" i="14"/>
  <c r="AG2493" i="14"/>
  <c r="AH2528" i="14"/>
  <c r="AH2524" i="14"/>
  <c r="AH2520" i="14"/>
  <c r="AH2516" i="14"/>
  <c r="AH2512" i="14"/>
  <c r="AH2508" i="14"/>
  <c r="AH2504" i="14"/>
  <c r="AH2500" i="14"/>
  <c r="AH2496" i="14"/>
  <c r="AH2492" i="14"/>
  <c r="AH2488" i="14"/>
  <c r="AH2484" i="14"/>
  <c r="AH2480" i="14"/>
  <c r="AH2476" i="14"/>
  <c r="AH2472" i="14"/>
  <c r="AH2468" i="14"/>
  <c r="AH2464" i="14"/>
  <c r="AH2460" i="14"/>
  <c r="AH2456" i="14"/>
  <c r="AH2452" i="14"/>
  <c r="AH2448" i="14"/>
  <c r="AH2444" i="14"/>
  <c r="AH2440" i="14"/>
  <c r="AH2436" i="14"/>
  <c r="AH2432" i="14"/>
  <c r="AH2428" i="14"/>
  <c r="AH2424" i="14"/>
  <c r="AH2420" i="14"/>
  <c r="AH2416" i="14"/>
  <c r="AH2412" i="14"/>
  <c r="AH2408" i="14"/>
  <c r="AH2404" i="14"/>
  <c r="AH2400" i="14"/>
  <c r="AH2396" i="14"/>
  <c r="AH2392" i="14"/>
  <c r="AH2388" i="14"/>
  <c r="AH2384" i="14"/>
  <c r="AH2380" i="14"/>
  <c r="AH2376" i="14"/>
  <c r="AH2372" i="14"/>
  <c r="AH2368" i="14"/>
  <c r="AH2364" i="14"/>
  <c r="AH2360" i="14"/>
  <c r="AH2356" i="14"/>
  <c r="AH2352" i="14"/>
  <c r="AH2348" i="14"/>
  <c r="AH2344" i="14"/>
  <c r="AH2340" i="14"/>
  <c r="AH2336" i="14"/>
  <c r="AH2332" i="14"/>
  <c r="AH2328" i="14"/>
  <c r="AH2324" i="14"/>
  <c r="AH2320" i="14"/>
  <c r="AH2316" i="14"/>
  <c r="AH2312" i="14"/>
  <c r="AH2308" i="14"/>
  <c r="AH2304" i="14"/>
  <c r="AH2300" i="14"/>
  <c r="AH2296" i="14"/>
  <c r="AH2292" i="14"/>
  <c r="AH2288" i="14"/>
  <c r="AH2284" i="14"/>
  <c r="AH2280" i="14"/>
  <c r="AH2276" i="14"/>
  <c r="AH2272" i="14"/>
  <c r="AH2268" i="14"/>
  <c r="AH2264" i="14"/>
  <c r="AH2260" i="14"/>
  <c r="AH2256" i="14"/>
  <c r="AH2252" i="14"/>
  <c r="AH2248" i="14"/>
  <c r="AH2244" i="14"/>
  <c r="AH2240" i="14"/>
  <c r="AH2236" i="14"/>
  <c r="AH2232" i="14"/>
  <c r="AH2228" i="14"/>
  <c r="AH2224" i="14"/>
  <c r="AH2220" i="14"/>
  <c r="AH2216" i="14"/>
  <c r="AG2524" i="14"/>
  <c r="AG2519" i="14"/>
  <c r="AG2514" i="14"/>
  <c r="AG2508" i="14"/>
  <c r="AG2503" i="14"/>
  <c r="AG2498" i="14"/>
  <c r="AG2492" i="14"/>
  <c r="AH2487" i="14"/>
  <c r="AI2482" i="14"/>
  <c r="AG2478" i="14"/>
  <c r="AG2473" i="14"/>
  <c r="AG2468" i="14"/>
  <c r="AH2463" i="14"/>
  <c r="AI2458" i="14"/>
  <c r="AG2454" i="14"/>
  <c r="AG2449" i="14"/>
  <c r="AG2444" i="14"/>
  <c r="AH2439" i="14"/>
  <c r="AI2434" i="14"/>
  <c r="AG2430" i="14"/>
  <c r="AG2425" i="14"/>
  <c r="AG2420" i="14"/>
  <c r="AH2415" i="14"/>
  <c r="AI2410" i="14"/>
  <c r="AG2406" i="14"/>
  <c r="AG2401" i="14"/>
  <c r="AG2396" i="14"/>
  <c r="AH2391" i="14"/>
  <c r="AI2386" i="14"/>
  <c r="AG2382" i="14"/>
  <c r="AG2377" i="14"/>
  <c r="AG2372" i="14"/>
  <c r="AH2367" i="14"/>
  <c r="AI2362" i="14"/>
  <c r="AG2358" i="14"/>
  <c r="AG2353" i="14"/>
  <c r="AG2348" i="14"/>
  <c r="AH2343" i="14"/>
  <c r="AI2338" i="14"/>
  <c r="AG2334" i="14"/>
  <c r="AG2329" i="14"/>
  <c r="AG2324" i="14"/>
  <c r="AH2319" i="14"/>
  <c r="AI2314" i="14"/>
  <c r="AG2310" i="14"/>
  <c r="AG2305" i="14"/>
  <c r="AG2300" i="14"/>
  <c r="AH2295" i="14"/>
  <c r="AI2290" i="14"/>
  <c r="AG2286" i="14"/>
  <c r="AG2281" i="14"/>
  <c r="AG2276" i="14"/>
  <c r="AH2271" i="14"/>
  <c r="AI2266" i="14"/>
  <c r="AG2262" i="14"/>
  <c r="AG2257" i="14"/>
  <c r="AG2252" i="14"/>
  <c r="AH2247" i="14"/>
  <c r="AI2242" i="14"/>
  <c r="AG2238" i="14"/>
  <c r="AG2233" i="14"/>
  <c r="AG2228" i="14"/>
  <c r="AH2223" i="14"/>
  <c r="AI2218" i="14"/>
  <c r="AI2212" i="14"/>
  <c r="AG2210" i="14"/>
  <c r="AI2201" i="14"/>
  <c r="AI2199" i="14"/>
  <c r="AI2197" i="14"/>
  <c r="AI2195" i="14"/>
  <c r="AI2193" i="14"/>
  <c r="AI2191" i="14"/>
  <c r="AI2189" i="14"/>
  <c r="AI2187" i="14"/>
  <c r="AI2185" i="14"/>
  <c r="AI2183" i="14"/>
  <c r="AI2181" i="14"/>
  <c r="AI2179" i="14"/>
  <c r="AI2177" i="14"/>
  <c r="AI2175" i="14"/>
  <c r="AI2173" i="14"/>
  <c r="AI2171" i="14"/>
  <c r="AI2169" i="14"/>
  <c r="AI2167" i="14"/>
  <c r="AI2165" i="14"/>
  <c r="AI2163" i="14"/>
  <c r="AI2161" i="14"/>
  <c r="AI2159" i="14"/>
  <c r="AI2157" i="14"/>
  <c r="AI2155" i="14"/>
  <c r="AI2153" i="14"/>
  <c r="AI2151" i="14"/>
  <c r="AI2149" i="14"/>
  <c r="AI2147" i="14"/>
  <c r="AI2145" i="14"/>
  <c r="AI2143" i="14"/>
  <c r="AI2141" i="14"/>
  <c r="AI2139" i="14"/>
  <c r="AI2137" i="14"/>
  <c r="AI2135" i="14"/>
  <c r="AI2133" i="14"/>
  <c r="AI2131" i="14"/>
  <c r="AI2129" i="14"/>
  <c r="AI2127" i="14"/>
  <c r="AI2125" i="14"/>
  <c r="AI2123" i="14"/>
  <c r="AI2121" i="14"/>
  <c r="AI2119" i="14"/>
  <c r="AI2117" i="14"/>
  <c r="AI2115" i="14"/>
  <c r="AI2113" i="14"/>
  <c r="AI2111" i="14"/>
  <c r="AI2109" i="14"/>
  <c r="AI2107" i="14"/>
  <c r="AI2105" i="14"/>
  <c r="AI2103" i="14"/>
  <c r="AI2101" i="14"/>
  <c r="AI2099" i="14"/>
  <c r="AI2097" i="14"/>
  <c r="AI2523" i="14"/>
  <c r="AI2518" i="14"/>
  <c r="AI2513" i="14"/>
  <c r="AI2507" i="14"/>
  <c r="AI2502" i="14"/>
  <c r="AI2497" i="14"/>
  <c r="AI2491" i="14"/>
  <c r="AG2487" i="14"/>
  <c r="AH2482" i="14"/>
  <c r="AI2477" i="14"/>
  <c r="AI2472" i="14"/>
  <c r="AI2467" i="14"/>
  <c r="AG2463" i="14"/>
  <c r="AH2458" i="14"/>
  <c r="AI2453" i="14"/>
  <c r="AI2448" i="14"/>
  <c r="AI2443" i="14"/>
  <c r="AG2439" i="14"/>
  <c r="AH2434" i="14"/>
  <c r="AI2429" i="14"/>
  <c r="AI2424" i="14"/>
  <c r="AI2419" i="14"/>
  <c r="AG2415" i="14"/>
  <c r="AH2410" i="14"/>
  <c r="AI2405" i="14"/>
  <c r="AI2400" i="14"/>
  <c r="AI2395" i="14"/>
  <c r="AG2391" i="14"/>
  <c r="AH2386" i="14"/>
  <c r="AI2381" i="14"/>
  <c r="AI2376" i="14"/>
  <c r="AI2371" i="14"/>
  <c r="AG2367" i="14"/>
  <c r="AH2362" i="14"/>
  <c r="AI2357" i="14"/>
  <c r="AI2352" i="14"/>
  <c r="AI2347" i="14"/>
  <c r="AG2343" i="14"/>
  <c r="AH2338" i="14"/>
  <c r="AI2333" i="14"/>
  <c r="AI2328" i="14"/>
  <c r="AI2323" i="14"/>
  <c r="AG2319" i="14"/>
  <c r="AH2314" i="14"/>
  <c r="AI2309" i="14"/>
  <c r="AI2304" i="14"/>
  <c r="AI2299" i="14"/>
  <c r="AG2295" i="14"/>
  <c r="AH2290" i="14"/>
  <c r="AI2285" i="14"/>
  <c r="AI2280" i="14"/>
  <c r="AI2275" i="14"/>
  <c r="AG2271" i="14"/>
  <c r="AH2266" i="14"/>
  <c r="AI2261" i="14"/>
  <c r="AI2256" i="14"/>
  <c r="AI2251" i="14"/>
  <c r="AG2247" i="14"/>
  <c r="AH2242" i="14"/>
  <c r="AI2237" i="14"/>
  <c r="AI2232" i="14"/>
  <c r="AI2227" i="14"/>
  <c r="AG2223" i="14"/>
  <c r="AH2218" i="14"/>
  <c r="AI2214" i="14"/>
  <c r="AG2212" i="14"/>
  <c r="AI2203" i="14"/>
  <c r="AH2201" i="14"/>
  <c r="AH2199" i="14"/>
  <c r="AH2197" i="14"/>
  <c r="AH2195" i="14"/>
  <c r="AH2193" i="14"/>
  <c r="AH2191" i="14"/>
  <c r="AH2189" i="14"/>
  <c r="AH2187" i="14"/>
  <c r="AH2185" i="14"/>
  <c r="AH2183" i="14"/>
  <c r="AH2181" i="14"/>
  <c r="AH2179" i="14"/>
  <c r="AH2177" i="14"/>
  <c r="AH2175" i="14"/>
  <c r="AH2173" i="14"/>
  <c r="AH2171" i="14"/>
  <c r="AH2169" i="14"/>
  <c r="AH2167" i="14"/>
  <c r="AH2523" i="14"/>
  <c r="AI2517" i="14"/>
  <c r="AG2511" i="14"/>
  <c r="AI2504" i="14"/>
  <c r="AI2498" i="14"/>
  <c r="AH2491" i="14"/>
  <c r="AG2486" i="14"/>
  <c r="AG2480" i="14"/>
  <c r="AI2474" i="14"/>
  <c r="AG2469" i="14"/>
  <c r="AI2462" i="14"/>
  <c r="AG2457" i="14"/>
  <c r="AH2451" i="14"/>
  <c r="AG2446" i="14"/>
  <c r="AG2440" i="14"/>
  <c r="AG2434" i="14"/>
  <c r="AG2428" i="14"/>
  <c r="AI2422" i="14"/>
  <c r="AG2417" i="14"/>
  <c r="AH2411" i="14"/>
  <c r="AG2405" i="14"/>
  <c r="AH2399" i="14"/>
  <c r="AG2394" i="14"/>
  <c r="AG2388" i="14"/>
  <c r="AI2382" i="14"/>
  <c r="AG2376" i="14"/>
  <c r="AI2370" i="14"/>
  <c r="AG2365" i="14"/>
  <c r="AH2359" i="14"/>
  <c r="AG2354" i="14"/>
  <c r="AH2347" i="14"/>
  <c r="AG2342" i="14"/>
  <c r="AG2336" i="14"/>
  <c r="AI2330" i="14"/>
  <c r="AG2325" i="14"/>
  <c r="AI2318" i="14"/>
  <c r="AG2313" i="14"/>
  <c r="AH2307" i="14"/>
  <c r="AG2302" i="14"/>
  <c r="AG2296" i="14"/>
  <c r="AG2290" i="14"/>
  <c r="AG2284" i="14"/>
  <c r="AI2278" i="14"/>
  <c r="AG2273" i="14"/>
  <c r="AH2267" i="14"/>
  <c r="AG2261" i="14"/>
  <c r="AH2255" i="14"/>
  <c r="AG2250" i="14"/>
  <c r="AG2244" i="14"/>
  <c r="AI2238" i="14"/>
  <c r="AG2232" i="14"/>
  <c r="AI2226" i="14"/>
  <c r="AG2221" i="14"/>
  <c r="AH2215" i="14"/>
  <c r="AI2210" i="14"/>
  <c r="AH2196" i="14"/>
  <c r="AH2184" i="14"/>
  <c r="AH2172" i="14"/>
  <c r="AG2165" i="14"/>
  <c r="AI2156" i="14"/>
  <c r="AH2154" i="14"/>
  <c r="AG2152" i="14"/>
  <c r="AH2143" i="14"/>
  <c r="AG2141" i="14"/>
  <c r="AI2132" i="14"/>
  <c r="AH2130" i="14"/>
  <c r="AG2128" i="14"/>
  <c r="AH2119" i="14"/>
  <c r="AG2117" i="14"/>
  <c r="AI2108" i="14"/>
  <c r="AH2106" i="14"/>
  <c r="AG2104" i="14"/>
  <c r="AI2095" i="14"/>
  <c r="AI2093" i="14"/>
  <c r="AI2091" i="14"/>
  <c r="AI2089" i="14"/>
  <c r="AI2087" i="14"/>
  <c r="AI2085" i="14"/>
  <c r="AI2083" i="14"/>
  <c r="AI2081" i="14"/>
  <c r="AI2079" i="14"/>
  <c r="AI2077" i="14"/>
  <c r="AI2075" i="14"/>
  <c r="AI2073" i="14"/>
  <c r="AI2071" i="14"/>
  <c r="AI2069" i="14"/>
  <c r="AI2067" i="14"/>
  <c r="AI2065" i="14"/>
  <c r="AI2063" i="14"/>
  <c r="AI2061" i="14"/>
  <c r="AI2059" i="14"/>
  <c r="AI2057" i="14"/>
  <c r="AI2055" i="14"/>
  <c r="AI2053" i="14"/>
  <c r="AI2051" i="14"/>
  <c r="AI2049" i="14"/>
  <c r="AI2047" i="14"/>
  <c r="AI2045" i="14"/>
  <c r="AI2043" i="14"/>
  <c r="AI2041" i="14"/>
  <c r="AI2039" i="14"/>
  <c r="AI2037" i="14"/>
  <c r="AI2035" i="14"/>
  <c r="AI2033" i="14"/>
  <c r="AI2031" i="14"/>
  <c r="AI2029" i="14"/>
  <c r="AI2027" i="14"/>
  <c r="AI2025" i="14"/>
  <c r="AI2023" i="14"/>
  <c r="AI2021" i="14"/>
  <c r="AI2019" i="14"/>
  <c r="AI2017" i="14"/>
  <c r="AI2015" i="14"/>
  <c r="AI2013" i="14"/>
  <c r="AI2011" i="14"/>
  <c r="AI2009" i="14"/>
  <c r="AI2007" i="14"/>
  <c r="AI2005" i="14"/>
  <c r="AI2003" i="14"/>
  <c r="AI2001" i="14"/>
  <c r="AI1999" i="14"/>
  <c r="AI1997" i="14"/>
  <c r="AI1995" i="14"/>
  <c r="AI1993" i="14"/>
  <c r="AI1991" i="14"/>
  <c r="AI1989" i="14"/>
  <c r="AI1987" i="14"/>
  <c r="AI1985" i="14"/>
  <c r="AI1983" i="14"/>
  <c r="AI1981" i="14"/>
  <c r="AI1979" i="14"/>
  <c r="AI1977" i="14"/>
  <c r="AI1975" i="14"/>
  <c r="AI1973" i="14"/>
  <c r="AI1971" i="14"/>
  <c r="AI1969" i="14"/>
  <c r="AI1967" i="14"/>
  <c r="AI1965" i="14"/>
  <c r="AI1963" i="14"/>
  <c r="AI1961" i="14"/>
  <c r="AI1959" i="14"/>
  <c r="AI1957" i="14"/>
  <c r="AI1955" i="14"/>
  <c r="AI1953" i="14"/>
  <c r="AI1951" i="14"/>
  <c r="AI1949" i="14"/>
  <c r="AI1947" i="14"/>
  <c r="AI1945" i="14"/>
  <c r="AI1943" i="14"/>
  <c r="AI1941" i="14"/>
  <c r="AI1939" i="14"/>
  <c r="AI1937" i="14"/>
  <c r="AI1935" i="14"/>
  <c r="AI1933" i="14"/>
  <c r="AI1931" i="14"/>
  <c r="AI1929" i="14"/>
  <c r="AI1927" i="14"/>
  <c r="AI1925" i="14"/>
  <c r="AI1923" i="14"/>
  <c r="AI1921" i="14"/>
  <c r="AI1919" i="14"/>
  <c r="AI1917" i="14"/>
  <c r="AI1915" i="14"/>
  <c r="AI1913" i="14"/>
  <c r="AI1911" i="14"/>
  <c r="AI1909" i="14"/>
  <c r="AI1907" i="14"/>
  <c r="AI1905" i="14"/>
  <c r="AI1903" i="14"/>
  <c r="AI1901" i="14"/>
  <c r="AG2528" i="14"/>
  <c r="AH2522" i="14"/>
  <c r="AI2515" i="14"/>
  <c r="AG2510" i="14"/>
  <c r="AH2503" i="14"/>
  <c r="AG2496" i="14"/>
  <c r="AH2490" i="14"/>
  <c r="AI2484" i="14"/>
  <c r="AG2479" i="14"/>
  <c r="AI2473" i="14"/>
  <c r="AG2467" i="14"/>
  <c r="AI2461" i="14"/>
  <c r="AI2455" i="14"/>
  <c r="AH2450" i="14"/>
  <c r="AI2444" i="14"/>
  <c r="AH2438" i="14"/>
  <c r="AI2432" i="14"/>
  <c r="AG2427" i="14"/>
  <c r="AI2421" i="14"/>
  <c r="AI2415" i="14"/>
  <c r="AI2409" i="14"/>
  <c r="AI2403" i="14"/>
  <c r="AH2398" i="14"/>
  <c r="AI2392" i="14"/>
  <c r="AG2387" i="14"/>
  <c r="AI2380" i="14"/>
  <c r="AG2375" i="14"/>
  <c r="AI2369" i="14"/>
  <c r="AI2363" i="14"/>
  <c r="AH2358" i="14"/>
  <c r="AI2351" i="14"/>
  <c r="AH2346" i="14"/>
  <c r="AI2340" i="14"/>
  <c r="AG2335" i="14"/>
  <c r="AI2329" i="14"/>
  <c r="AG2323" i="14"/>
  <c r="AI2317" i="14"/>
  <c r="AI2311" i="14"/>
  <c r="AH2306" i="14"/>
  <c r="AI2300" i="14"/>
  <c r="AH2294" i="14"/>
  <c r="AI2288" i="14"/>
  <c r="AG2283" i="14"/>
  <c r="AI2277" i="14"/>
  <c r="AI2271" i="14"/>
  <c r="AI2265" i="14"/>
  <c r="AI2259" i="14"/>
  <c r="AH2254" i="14"/>
  <c r="AI2248" i="14"/>
  <c r="AG2243" i="14"/>
  <c r="AI2236" i="14"/>
  <c r="AG2231" i="14"/>
  <c r="AI2225" i="14"/>
  <c r="AI2219" i="14"/>
  <c r="AI2207" i="14"/>
  <c r="AH2205" i="14"/>
  <c r="AI2200" i="14"/>
  <c r="AG2198" i="14"/>
  <c r="AG2193" i="14"/>
  <c r="AI2188" i="14"/>
  <c r="AG2186" i="14"/>
  <c r="AG2181" i="14"/>
  <c r="AI2176" i="14"/>
  <c r="AG2174" i="14"/>
  <c r="AG2169" i="14"/>
  <c r="AI2162" i="14"/>
  <c r="AH2160" i="14"/>
  <c r="AG2158" i="14"/>
  <c r="AH2149" i="14"/>
  <c r="AG2147" i="14"/>
  <c r="AI2138" i="14"/>
  <c r="AH2136" i="14"/>
  <c r="AG2134" i="14"/>
  <c r="AH2125" i="14"/>
  <c r="AG2123" i="14"/>
  <c r="AI2114" i="14"/>
  <c r="AH2112" i="14"/>
  <c r="AG2110" i="14"/>
  <c r="AH2101" i="14"/>
  <c r="AG2099" i="14"/>
  <c r="AI2522" i="14"/>
  <c r="AG2515" i="14"/>
  <c r="AG2507" i="14"/>
  <c r="AI2499" i="14"/>
  <c r="AI2492" i="14"/>
  <c r="AG2485" i="14"/>
  <c r="AH2478" i="14"/>
  <c r="AG2471" i="14"/>
  <c r="AI2464" i="14"/>
  <c r="AI2457" i="14"/>
  <c r="AI2450" i="14"/>
  <c r="AG2443" i="14"/>
  <c r="AI2436" i="14"/>
  <c r="AH2430" i="14"/>
  <c r="AG2423" i="14"/>
  <c r="AG2416" i="14"/>
  <c r="AI2408" i="14"/>
  <c r="AH2402" i="14"/>
  <c r="AG2395" i="14"/>
  <c r="AI2388" i="14"/>
  <c r="AG2381" i="14"/>
  <c r="AH2374" i="14"/>
  <c r="AI2367" i="14"/>
  <c r="AI2360" i="14"/>
  <c r="AH2354" i="14"/>
  <c r="AI2346" i="14"/>
  <c r="AI2339" i="14"/>
  <c r="AI2332" i="14"/>
  <c r="AH2326" i="14"/>
  <c r="AI2319" i="14"/>
  <c r="AG2312" i="14"/>
  <c r="AI2305" i="14"/>
  <c r="AH2298" i="14"/>
  <c r="AI2291" i="14"/>
  <c r="AI2284" i="14"/>
  <c r="AG2278" i="14"/>
  <c r="AH2270" i="14"/>
  <c r="AI2263" i="14"/>
  <c r="AI2257" i="14"/>
  <c r="AH2250" i="14"/>
  <c r="AH2243" i="14"/>
  <c r="AI2235" i="14"/>
  <c r="AI2229" i="14"/>
  <c r="AH2222" i="14"/>
  <c r="AI2215" i="14"/>
  <c r="AI2205" i="14"/>
  <c r="AH2200" i="14"/>
  <c r="AI2192" i="14"/>
  <c r="AG2190" i="14"/>
  <c r="AH2182" i="14"/>
  <c r="AG2177" i="14"/>
  <c r="AI2164" i="14"/>
  <c r="AG2162" i="14"/>
  <c r="AH2157" i="14"/>
  <c r="AH2150" i="14"/>
  <c r="AG2143" i="14"/>
  <c r="AG2136" i="14"/>
  <c r="AH2131" i="14"/>
  <c r="AH2124" i="14"/>
  <c r="AH2117" i="14"/>
  <c r="AH2110" i="14"/>
  <c r="AH2105" i="14"/>
  <c r="AH2098" i="14"/>
  <c r="AG2096" i="14"/>
  <c r="AH2087" i="14"/>
  <c r="AG2085" i="14"/>
  <c r="AI2076" i="14"/>
  <c r="AH2074" i="14"/>
  <c r="AG2072" i="14"/>
  <c r="AH2063" i="14"/>
  <c r="AG2061" i="14"/>
  <c r="AI2052" i="14"/>
  <c r="AH2050" i="14"/>
  <c r="AG2048" i="14"/>
  <c r="AH2039" i="14"/>
  <c r="AG2037" i="14"/>
  <c r="AI2028" i="14"/>
  <c r="AH2026" i="14"/>
  <c r="AG2024" i="14"/>
  <c r="AH2015" i="14"/>
  <c r="AG2013" i="14"/>
  <c r="AI2004" i="14"/>
  <c r="AH2002" i="14"/>
  <c r="AG2000" i="14"/>
  <c r="AH1991" i="14"/>
  <c r="AG1989" i="14"/>
  <c r="AI1980" i="14"/>
  <c r="AH1978" i="14"/>
  <c r="AG1976" i="14"/>
  <c r="AH1967" i="14"/>
  <c r="AG1965" i="14"/>
  <c r="AI1956" i="14"/>
  <c r="AH1954" i="14"/>
  <c r="AG1952" i="14"/>
  <c r="AH1943" i="14"/>
  <c r="AI2527" i="14"/>
  <c r="AI2520" i="14"/>
  <c r="AI2512" i="14"/>
  <c r="AG2506" i="14"/>
  <c r="AH2498" i="14"/>
  <c r="AG2490" i="14"/>
  <c r="AH2483" i="14"/>
  <c r="AG2476" i="14"/>
  <c r="AG2470" i="14"/>
  <c r="AH2462" i="14"/>
  <c r="AH2455" i="14"/>
  <c r="AG2448" i="14"/>
  <c r="AG2442" i="14"/>
  <c r="AH2435" i="14"/>
  <c r="AI2427" i="14"/>
  <c r="AG2421" i="14"/>
  <c r="AG2414" i="14"/>
  <c r="AH2407" i="14"/>
  <c r="AG2400" i="14"/>
  <c r="AI2393" i="14"/>
  <c r="AG2386" i="14"/>
  <c r="AH2379" i="14"/>
  <c r="AG2373" i="14"/>
  <c r="AG2366" i="14"/>
  <c r="AG2359" i="14"/>
  <c r="AH2351" i="14"/>
  <c r="AG2345" i="14"/>
  <c r="AG2338" i="14"/>
  <c r="AH2331" i="14"/>
  <c r="AI2324" i="14"/>
  <c r="AG2317" i="14"/>
  <c r="AI2310" i="14"/>
  <c r="AH2303" i="14"/>
  <c r="AG2297" i="14"/>
  <c r="AI2289" i="14"/>
  <c r="AI2282" i="14"/>
  <c r="AH2275" i="14"/>
  <c r="AG2269" i="14"/>
  <c r="AI2262" i="14"/>
  <c r="AG2255" i="14"/>
  <c r="AG2248" i="14"/>
  <c r="AG2241" i="14"/>
  <c r="AI2234" i="14"/>
  <c r="AH2227" i="14"/>
  <c r="AI2220" i="14"/>
  <c r="AI2209" i="14"/>
  <c r="AG2207" i="14"/>
  <c r="AI2202" i="14"/>
  <c r="AI2194" i="14"/>
  <c r="AG2184" i="14"/>
  <c r="AG2171" i="14"/>
  <c r="AH2166" i="14"/>
  <c r="AG2159" i="14"/>
  <c r="AI2154" i="14"/>
  <c r="AH2147" i="14"/>
  <c r="AH2140" i="14"/>
  <c r="AG2133" i="14"/>
  <c r="AI2128" i="14"/>
  <c r="AG2126" i="14"/>
  <c r="AH2121" i="14"/>
  <c r="AH2114" i="14"/>
  <c r="AG2107" i="14"/>
  <c r="AI2102" i="14"/>
  <c r="AG2100" i="14"/>
  <c r="AH2093" i="14"/>
  <c r="AG2091" i="14"/>
  <c r="AI2082" i="14"/>
  <c r="AH2080" i="14"/>
  <c r="AG2078" i="14"/>
  <c r="AH2069" i="14"/>
  <c r="AG2067" i="14"/>
  <c r="AI2058" i="14"/>
  <c r="AH2056" i="14"/>
  <c r="AG2054" i="14"/>
  <c r="AH2045" i="14"/>
  <c r="AG2043" i="14"/>
  <c r="AI2034" i="14"/>
  <c r="AH2032" i="14"/>
  <c r="AG2030" i="14"/>
  <c r="AH2021" i="14"/>
  <c r="AG2019" i="14"/>
  <c r="AI2010" i="14"/>
  <c r="AH2008" i="14"/>
  <c r="AG2006" i="14"/>
  <c r="AH1997" i="14"/>
  <c r="AH2527" i="14"/>
  <c r="AH2519" i="14"/>
  <c r="AH2510" i="14"/>
  <c r="AI2500" i="14"/>
  <c r="AG2491" i="14"/>
  <c r="AG2483" i="14"/>
  <c r="AG2475" i="14"/>
  <c r="AH2466" i="14"/>
  <c r="AG2459" i="14"/>
  <c r="AG2450" i="14"/>
  <c r="AI2441" i="14"/>
  <c r="AG2433" i="14"/>
  <c r="AI2425" i="14"/>
  <c r="AI2417" i="14"/>
  <c r="AG2408" i="14"/>
  <c r="AI2399" i="14"/>
  <c r="AI2391" i="14"/>
  <c r="AI2383" i="14"/>
  <c r="AH2375" i="14"/>
  <c r="AI2366" i="14"/>
  <c r="AI2358" i="14"/>
  <c r="AH2350" i="14"/>
  <c r="AH2342" i="14"/>
  <c r="AH2334" i="14"/>
  <c r="AG2326" i="14"/>
  <c r="AI2316" i="14"/>
  <c r="AI2308" i="14"/>
  <c r="AG2301" i="14"/>
  <c r="AI2292" i="14"/>
  <c r="AI2283" i="14"/>
  <c r="AG2275" i="14"/>
  <c r="AI2267" i="14"/>
  <c r="AG2259" i="14"/>
  <c r="AG2251" i="14"/>
  <c r="AG2242" i="14"/>
  <c r="AH2234" i="14"/>
  <c r="AG2226" i="14"/>
  <c r="AI2217" i="14"/>
  <c r="AI2213" i="14"/>
  <c r="AG2208" i="14"/>
  <c r="AG2197" i="14"/>
  <c r="AI2186" i="14"/>
  <c r="AH2178" i="14"/>
  <c r="AG2170" i="14"/>
  <c r="AH2162" i="14"/>
  <c r="AG2142" i="14"/>
  <c r="AG2137" i="14"/>
  <c r="AH2129" i="14"/>
  <c r="AG2124" i="14"/>
  <c r="AG2119" i="14"/>
  <c r="AG2114" i="14"/>
  <c r="AG2109" i="14"/>
  <c r="AI2096" i="14"/>
  <c r="AG2094" i="14"/>
  <c r="AH2089" i="14"/>
  <c r="AH2082" i="14"/>
  <c r="AG2075" i="14"/>
  <c r="AI2070" i="14"/>
  <c r="AG2068" i="14"/>
  <c r="AI2056" i="14"/>
  <c r="AG2049" i="14"/>
  <c r="AI2044" i="14"/>
  <c r="AG2042" i="14"/>
  <c r="AG2035" i="14"/>
  <c r="AI2030" i="14"/>
  <c r="AG2023" i="14"/>
  <c r="AI2018" i="14"/>
  <c r="AH2016" i="14"/>
  <c r="AG2009" i="14"/>
  <c r="AH2004" i="14"/>
  <c r="AG1997" i="14"/>
  <c r="AI1990" i="14"/>
  <c r="AG1988" i="14"/>
  <c r="AG1979" i="14"/>
  <c r="AI1974" i="14"/>
  <c r="AH1972" i="14"/>
  <c r="AG1970" i="14"/>
  <c r="AG1963" i="14"/>
  <c r="AG1954" i="14"/>
  <c r="AH1947" i="14"/>
  <c r="AG1945" i="14"/>
  <c r="AI1938" i="14"/>
  <c r="AH1936" i="14"/>
  <c r="AG1934" i="14"/>
  <c r="AH1925" i="14"/>
  <c r="AG1923" i="14"/>
  <c r="AI1914" i="14"/>
  <c r="AH1912" i="14"/>
  <c r="AG1910" i="14"/>
  <c r="AH1901" i="14"/>
  <c r="AH1899" i="14"/>
  <c r="AH1897" i="14"/>
  <c r="AH1895" i="14"/>
  <c r="AH1893" i="14"/>
  <c r="AH1891" i="14"/>
  <c r="AH1889" i="14"/>
  <c r="AH1887" i="14"/>
  <c r="AH1885" i="14"/>
  <c r="AH1883" i="14"/>
  <c r="AH1881" i="14"/>
  <c r="AH1879" i="14"/>
  <c r="AH1877" i="14"/>
  <c r="AH1875" i="14"/>
  <c r="AH1873" i="14"/>
  <c r="AH1871" i="14"/>
  <c r="AH1869" i="14"/>
  <c r="AH1867" i="14"/>
  <c r="AH1865" i="14"/>
  <c r="AH1863" i="14"/>
  <c r="AH1861" i="14"/>
  <c r="AH1859" i="14"/>
  <c r="AH1857" i="14"/>
  <c r="AH1855" i="14"/>
  <c r="AH1853" i="14"/>
  <c r="AH1851" i="14"/>
  <c r="AH1849" i="14"/>
  <c r="AH1847" i="14"/>
  <c r="AH1845" i="14"/>
  <c r="AH1843" i="14"/>
  <c r="AH1841" i="14"/>
  <c r="AH1839" i="14"/>
  <c r="AH1837" i="14"/>
  <c r="AH1835" i="14"/>
  <c r="AH1833" i="14"/>
  <c r="AH1831" i="14"/>
  <c r="AH1829" i="14"/>
  <c r="AH1827" i="14"/>
  <c r="AH1825" i="14"/>
  <c r="AH1823" i="14"/>
  <c r="AH1821" i="14"/>
  <c r="AH1819" i="14"/>
  <c r="AH1817" i="14"/>
  <c r="AH1815" i="14"/>
  <c r="AH1813" i="14"/>
  <c r="AH1811" i="14"/>
  <c r="AH1809" i="14"/>
  <c r="AH1807" i="14"/>
  <c r="AH1805" i="14"/>
  <c r="AH1803" i="14"/>
  <c r="AH1801" i="14"/>
  <c r="AH1799" i="14"/>
  <c r="AH1797" i="14"/>
  <c r="AH1795" i="14"/>
  <c r="AH1793" i="14"/>
  <c r="AH1791" i="14"/>
  <c r="AH1789" i="14"/>
  <c r="AH1787" i="14"/>
  <c r="AH1785" i="14"/>
  <c r="AH1783" i="14"/>
  <c r="AH1781" i="14"/>
  <c r="AH1779" i="14"/>
  <c r="AH1777" i="14"/>
  <c r="AH1775" i="14"/>
  <c r="AH1773" i="14"/>
  <c r="AH1771" i="14"/>
  <c r="AH1769" i="14"/>
  <c r="AH1767" i="14"/>
  <c r="AH1765" i="14"/>
  <c r="AH1763" i="14"/>
  <c r="AH1761" i="14"/>
  <c r="AH1759" i="14"/>
  <c r="AH1757" i="14"/>
  <c r="AH1755" i="14"/>
  <c r="AH1753" i="14"/>
  <c r="AH1751" i="14"/>
  <c r="AH1749" i="14"/>
  <c r="AH1747" i="14"/>
  <c r="AH1745" i="14"/>
  <c r="AH1743" i="14"/>
  <c r="AH1741" i="14"/>
  <c r="AG2520" i="14"/>
  <c r="AI2510" i="14"/>
  <c r="AG2500" i="14"/>
  <c r="AI2489" i="14"/>
  <c r="AG2481" i="14"/>
  <c r="AI2471" i="14"/>
  <c r="AI2463" i="14"/>
  <c r="AH2454" i="14"/>
  <c r="AI2445" i="14"/>
  <c r="AG2436" i="14"/>
  <c r="AI2426" i="14"/>
  <c r="AH2418" i="14"/>
  <c r="AG2409" i="14"/>
  <c r="AG2399" i="14"/>
  <c r="AH2390" i="14"/>
  <c r="AH2382" i="14"/>
  <c r="AI2372" i="14"/>
  <c r="AH2363" i="14"/>
  <c r="AG2355" i="14"/>
  <c r="AI2345" i="14"/>
  <c r="AI2336" i="14"/>
  <c r="AH2327" i="14"/>
  <c r="AH2318" i="14"/>
  <c r="AG2309" i="14"/>
  <c r="AH2299" i="14"/>
  <c r="AH2291" i="14"/>
  <c r="AG2282" i="14"/>
  <c r="AI2273" i="14"/>
  <c r="AG2264" i="14"/>
  <c r="AI2254" i="14"/>
  <c r="AG2246" i="14"/>
  <c r="AG2237" i="14"/>
  <c r="AI2228" i="14"/>
  <c r="AG2219" i="14"/>
  <c r="AG2205" i="14"/>
  <c r="AG2194" i="14"/>
  <c r="AG2191" i="14"/>
  <c r="AG2180" i="14"/>
  <c r="AI2166" i="14"/>
  <c r="AI2158" i="14"/>
  <c r="AG2153" i="14"/>
  <c r="AH2148" i="14"/>
  <c r="AG2138" i="14"/>
  <c r="AH2135" i="14"/>
  <c r="AG2130" i="14"/>
  <c r="AH2127" i="14"/>
  <c r="AG2122" i="14"/>
  <c r="AI2106" i="14"/>
  <c r="AG2101" i="14"/>
  <c r="AH2086" i="14"/>
  <c r="AH2081" i="14"/>
  <c r="AI2066" i="14"/>
  <c r="AH2064" i="14"/>
  <c r="AG2057" i="14"/>
  <c r="AG2052" i="14"/>
  <c r="AG2047" i="14"/>
  <c r="AH2042" i="14"/>
  <c r="AG2025" i="14"/>
  <c r="AH2020" i="14"/>
  <c r="AG2015" i="14"/>
  <c r="AH1998" i="14"/>
  <c r="AG1991" i="14"/>
  <c r="AH1986" i="14"/>
  <c r="AG1984" i="14"/>
  <c r="AG1972" i="14"/>
  <c r="AI1960" i="14"/>
  <c r="AH1958" i="14"/>
  <c r="AH1953" i="14"/>
  <c r="AI1946" i="14"/>
  <c r="AG1944" i="14"/>
  <c r="AG1937" i="14"/>
  <c r="AI1932" i="14"/>
  <c r="AH1930" i="14"/>
  <c r="AG1928" i="14"/>
  <c r="AG1921" i="14"/>
  <c r="AG1912" i="14"/>
  <c r="AH1905" i="14"/>
  <c r="AG1903" i="14"/>
  <c r="AI1896" i="14"/>
  <c r="AH1894" i="14"/>
  <c r="AG1892" i="14"/>
  <c r="AI1883" i="14"/>
  <c r="AG1881" i="14"/>
  <c r="AI1872" i="14"/>
  <c r="AH1870" i="14"/>
  <c r="AG1868" i="14"/>
  <c r="AI1859" i="14"/>
  <c r="AG1857" i="14"/>
  <c r="AI1848" i="14"/>
  <c r="AH1846" i="14"/>
  <c r="AG1844" i="14"/>
  <c r="AI1835" i="14"/>
  <c r="AG1833" i="14"/>
  <c r="AI1824" i="14"/>
  <c r="AH1822" i="14"/>
  <c r="AG1820" i="14"/>
  <c r="AI1811" i="14"/>
  <c r="AG1809" i="14"/>
  <c r="AI1800" i="14"/>
  <c r="AH1798" i="14"/>
  <c r="AG1796" i="14"/>
  <c r="AI1787" i="14"/>
  <c r="AG1785" i="14"/>
  <c r="AI1776" i="14"/>
  <c r="AH1774" i="14"/>
  <c r="AG1772" i="14"/>
  <c r="AI1763" i="14"/>
  <c r="AG1761" i="14"/>
  <c r="AI1752" i="14"/>
  <c r="AH1750" i="14"/>
  <c r="AG1748" i="14"/>
  <c r="AI1739" i="14"/>
  <c r="AI1737" i="14"/>
  <c r="AI1735" i="14"/>
  <c r="AI1733" i="14"/>
  <c r="AI1731" i="14"/>
  <c r="AI1729" i="14"/>
  <c r="AI1727" i="14"/>
  <c r="AI1725" i="14"/>
  <c r="AI1723" i="14"/>
  <c r="AI1721" i="14"/>
  <c r="AI1719" i="14"/>
  <c r="AI1717" i="14"/>
  <c r="AI1715" i="14"/>
  <c r="AI1713" i="14"/>
  <c r="AI1711" i="14"/>
  <c r="AI1709" i="14"/>
  <c r="AI1707" i="14"/>
  <c r="AI1705" i="14"/>
  <c r="AI1703" i="14"/>
  <c r="AI1701" i="14"/>
  <c r="AI1699" i="14"/>
  <c r="AI1697" i="14"/>
  <c r="AI1695" i="14"/>
  <c r="AI1693" i="14"/>
  <c r="AI1691" i="14"/>
  <c r="AI1689" i="14"/>
  <c r="AI1687" i="14"/>
  <c r="AI1685" i="14"/>
  <c r="AI1683" i="14"/>
  <c r="AI1681" i="14"/>
  <c r="AI1679" i="14"/>
  <c r="AI1677" i="14"/>
  <c r="AI1675" i="14"/>
  <c r="AI1673" i="14"/>
  <c r="AI1671" i="14"/>
  <c r="AI1669" i="14"/>
  <c r="AI1667" i="14"/>
  <c r="AI1665" i="14"/>
  <c r="AI1663" i="14"/>
  <c r="AI1661" i="14"/>
  <c r="AI1659" i="14"/>
  <c r="AI1657" i="14"/>
  <c r="AI1655" i="14"/>
  <c r="AI1653" i="14"/>
  <c r="AI1651" i="14"/>
  <c r="AI1649" i="14"/>
  <c r="AI1647" i="14"/>
  <c r="AI1645" i="14"/>
  <c r="AI1643" i="14"/>
  <c r="AI1641" i="14"/>
  <c r="AI1639" i="14"/>
  <c r="AI1637" i="14"/>
  <c r="AI1635" i="14"/>
  <c r="AI1633" i="14"/>
  <c r="AI1631" i="14"/>
  <c r="AI1629" i="14"/>
  <c r="AI1627" i="14"/>
  <c r="AI1625" i="14"/>
  <c r="AI1623" i="14"/>
  <c r="AI1621" i="14"/>
  <c r="AI1619" i="14"/>
  <c r="AI1617" i="14"/>
  <c r="AI1615" i="14"/>
  <c r="AI1613" i="14"/>
  <c r="AI1611" i="14"/>
  <c r="AI1609" i="14"/>
  <c r="AI1607" i="14"/>
  <c r="AI1605" i="14"/>
  <c r="AI1603" i="14"/>
  <c r="AI1601" i="14"/>
  <c r="AI1599" i="14"/>
  <c r="AI1597" i="14"/>
  <c r="AI1595" i="14"/>
  <c r="AI1593" i="14"/>
  <c r="AI1591" i="14"/>
  <c r="AI1589" i="14"/>
  <c r="AI1587" i="14"/>
  <c r="AI1585" i="14"/>
  <c r="AI1583" i="14"/>
  <c r="AI1581" i="14"/>
  <c r="AI1579" i="14"/>
  <c r="AI1577" i="14"/>
  <c r="AI1575" i="14"/>
  <c r="AI1573" i="14"/>
  <c r="AI1571" i="14"/>
  <c r="AI1569" i="14"/>
  <c r="AI1567" i="14"/>
  <c r="AI1565" i="14"/>
  <c r="AI1563" i="14"/>
  <c r="AI1561" i="14"/>
  <c r="AI1559" i="14"/>
  <c r="AI1557" i="14"/>
  <c r="AI1555" i="14"/>
  <c r="AI1553" i="14"/>
  <c r="AI1551" i="14"/>
  <c r="AI1549" i="14"/>
  <c r="AI1547" i="14"/>
  <c r="AI1545" i="14"/>
  <c r="AI1543" i="14"/>
  <c r="AI1541" i="14"/>
  <c r="AI1539" i="14"/>
  <c r="AI1537" i="14"/>
  <c r="AI1535" i="14"/>
  <c r="AI1533" i="14"/>
  <c r="AI1531" i="14"/>
  <c r="AI1529" i="14"/>
  <c r="AI1527" i="14"/>
  <c r="AI1525" i="14"/>
  <c r="AI1523" i="14"/>
  <c r="AI1521" i="14"/>
  <c r="AI1519" i="14"/>
  <c r="AI1517" i="14"/>
  <c r="AI1515" i="14"/>
  <c r="AI1513" i="14"/>
  <c r="AI1511" i="14"/>
  <c r="AI1509" i="14"/>
  <c r="AI1507" i="14"/>
  <c r="AI1505" i="14"/>
  <c r="AI1503" i="14"/>
  <c r="AI1501" i="14"/>
  <c r="AI1499" i="14"/>
  <c r="AI1497" i="14"/>
  <c r="AI1495" i="14"/>
  <c r="AI1493" i="14"/>
  <c r="AI1491" i="14"/>
  <c r="AI1489" i="14"/>
  <c r="AI1487" i="14"/>
  <c r="AI1485" i="14"/>
  <c r="AI1483" i="14"/>
  <c r="AI1481" i="14"/>
  <c r="AI1479" i="14"/>
  <c r="AI1477" i="14"/>
  <c r="AI1475" i="14"/>
  <c r="AI1473" i="14"/>
  <c r="AI1471" i="14"/>
  <c r="AI1469" i="14"/>
  <c r="AI1467" i="14"/>
  <c r="AI1465" i="14"/>
  <c r="AI1463" i="14"/>
  <c r="AI1461" i="14"/>
  <c r="AI1459" i="14"/>
  <c r="AI1457" i="14"/>
  <c r="AI1455" i="14"/>
  <c r="AI1453" i="14"/>
  <c r="AI1451" i="14"/>
  <c r="AI1449" i="14"/>
  <c r="AI1447" i="14"/>
  <c r="AI1445" i="14"/>
  <c r="AI1443" i="14"/>
  <c r="AI1441" i="14"/>
  <c r="AI1439" i="14"/>
  <c r="AI1437" i="14"/>
  <c r="AI1435" i="14"/>
  <c r="AI1433" i="14"/>
  <c r="AI1431" i="14"/>
  <c r="AI1429" i="14"/>
  <c r="AI1427" i="14"/>
  <c r="AI1425" i="14"/>
  <c r="AI1423" i="14"/>
  <c r="AI1421" i="14"/>
  <c r="AI1419" i="14"/>
  <c r="AI1417" i="14"/>
  <c r="AI1415" i="14"/>
  <c r="AI1413" i="14"/>
  <c r="AI1411" i="14"/>
  <c r="AI1409" i="14"/>
  <c r="AI1407" i="14"/>
  <c r="AI1405" i="14"/>
  <c r="AI1403" i="14"/>
  <c r="AI1401" i="14"/>
  <c r="AI1399" i="14"/>
  <c r="AI1397" i="14"/>
  <c r="AI1395" i="14"/>
  <c r="AI1393" i="14"/>
  <c r="AI1391" i="14"/>
  <c r="AI1389" i="14"/>
  <c r="AI1387" i="14"/>
  <c r="AI1385" i="14"/>
  <c r="AI1383" i="14"/>
  <c r="AI1381" i="14"/>
  <c r="AI1379" i="14"/>
  <c r="AI1377" i="14"/>
  <c r="AI1375" i="14"/>
  <c r="AI1373" i="14"/>
  <c r="AI1371" i="14"/>
  <c r="AI1369" i="14"/>
  <c r="AI1367" i="14"/>
  <c r="AI1365" i="14"/>
  <c r="AI1363" i="14"/>
  <c r="AI1361" i="14"/>
  <c r="AI1359" i="14"/>
  <c r="AI1357" i="14"/>
  <c r="AI1355" i="14"/>
  <c r="AI1353" i="14"/>
  <c r="AI1351" i="14"/>
  <c r="AI1349" i="14"/>
  <c r="AI1347" i="14"/>
  <c r="AI1345" i="14"/>
  <c r="AI1343" i="14"/>
  <c r="AI1341" i="14"/>
  <c r="AI1339" i="14"/>
  <c r="AI1337" i="14"/>
  <c r="AI1335" i="14"/>
  <c r="AI1333" i="14"/>
  <c r="AI1331" i="14"/>
  <c r="AI1329" i="14"/>
  <c r="AI1327" i="14"/>
  <c r="AI1325" i="14"/>
  <c r="AI1323" i="14"/>
  <c r="AI1321" i="14"/>
  <c r="AI1319" i="14"/>
  <c r="AI1317" i="14"/>
  <c r="AI1315" i="14"/>
  <c r="AI1313" i="14"/>
  <c r="AI1311" i="14"/>
  <c r="AI1309" i="14"/>
  <c r="AI1307" i="14"/>
  <c r="AI1305" i="14"/>
  <c r="AI1303" i="14"/>
  <c r="AI1301" i="14"/>
  <c r="AI1299" i="14"/>
  <c r="AI1297" i="14"/>
  <c r="AI1295" i="14"/>
  <c r="AI1293" i="14"/>
  <c r="AI1291" i="14"/>
  <c r="AI1289" i="14"/>
  <c r="AI1287" i="14"/>
  <c r="AI1285" i="14"/>
  <c r="AI1283" i="14"/>
  <c r="AI1281" i="14"/>
  <c r="AG2527" i="14"/>
  <c r="AG2518" i="14"/>
  <c r="AH2507" i="14"/>
  <c r="AI2496" i="14"/>
  <c r="AG2488" i="14"/>
  <c r="AH2479" i="14"/>
  <c r="AH2470" i="14"/>
  <c r="AI2460" i="14"/>
  <c r="AG2452" i="14"/>
  <c r="AI2442" i="14"/>
  <c r="AI2433" i="14"/>
  <c r="AG2424" i="14"/>
  <c r="AI2414" i="14"/>
  <c r="AI2406" i="14"/>
  <c r="AI2397" i="14"/>
  <c r="AG2389" i="14"/>
  <c r="AG2379" i="14"/>
  <c r="AH2370" i="14"/>
  <c r="AI2361" i="14"/>
  <c r="AG2352" i="14"/>
  <c r="AI2343" i="14"/>
  <c r="AI2334" i="14"/>
  <c r="AI2325" i="14"/>
  <c r="AI2315" i="14"/>
  <c r="AG2307" i="14"/>
  <c r="AG2298" i="14"/>
  <c r="AG2288" i="14"/>
  <c r="AI2279" i="14"/>
  <c r="AI2270" i="14"/>
  <c r="AH2262" i="14"/>
  <c r="AG2253" i="14"/>
  <c r="AI2244" i="14"/>
  <c r="AG2235" i="14"/>
  <c r="AG2225" i="14"/>
  <c r="AI2216" i="14"/>
  <c r="AH2207" i="14"/>
  <c r="AG2196" i="14"/>
  <c r="AG2182" i="14"/>
  <c r="AH2168" i="14"/>
  <c r="AG2163" i="14"/>
  <c r="AI2160" i="14"/>
  <c r="AG2155" i="14"/>
  <c r="AG2150" i="14"/>
  <c r="AG2145" i="14"/>
  <c r="AG2132" i="14"/>
  <c r="AH2116" i="14"/>
  <c r="AG2111" i="14"/>
  <c r="AH2108" i="14"/>
  <c r="AG2103" i="14"/>
  <c r="AH2095" i="14"/>
  <c r="AI2090" i="14"/>
  <c r="AG2088" i="14"/>
  <c r="AH2083" i="14"/>
  <c r="AI2078" i="14"/>
  <c r="AH2073" i="14"/>
  <c r="AI2068" i="14"/>
  <c r="AH2061" i="14"/>
  <c r="AG2044" i="14"/>
  <c r="AG2039" i="14"/>
  <c r="AH2034" i="14"/>
  <c r="AH2029" i="14"/>
  <c r="AG2022" i="14"/>
  <c r="AG2017" i="14"/>
  <c r="AH2012" i="14"/>
  <c r="AH2007" i="14"/>
  <c r="AI2002" i="14"/>
  <c r="AG1995" i="14"/>
  <c r="AH1981" i="14"/>
  <c r="AI1976" i="14"/>
  <c r="AG1969" i="14"/>
  <c r="AI1964" i="14"/>
  <c r="AG1962" i="14"/>
  <c r="AH1955" i="14"/>
  <c r="AI1950" i="14"/>
  <c r="AH1948" i="14"/>
  <c r="AG1941" i="14"/>
  <c r="AH1934" i="14"/>
  <c r="AG1925" i="14"/>
  <c r="AI1918" i="14"/>
  <c r="AH1916" i="14"/>
  <c r="AG1909" i="14"/>
  <c r="AH1900" i="14"/>
  <c r="AG1898" i="14"/>
  <c r="AI1889" i="14"/>
  <c r="AG1887" i="14"/>
  <c r="AI1878" i="14"/>
  <c r="AH1876" i="14"/>
  <c r="AG1874" i="14"/>
  <c r="AI1865" i="14"/>
  <c r="AG1863" i="14"/>
  <c r="AI1854" i="14"/>
  <c r="AH1852" i="14"/>
  <c r="AG1850" i="14"/>
  <c r="AI1841" i="14"/>
  <c r="AG1839" i="14"/>
  <c r="AI1830" i="14"/>
  <c r="AH1828" i="14"/>
  <c r="AG1826" i="14"/>
  <c r="AI1817" i="14"/>
  <c r="AG1815" i="14"/>
  <c r="AI1806" i="14"/>
  <c r="AH1804" i="14"/>
  <c r="AG1802" i="14"/>
  <c r="AI1793" i="14"/>
  <c r="AG1791" i="14"/>
  <c r="AI1782" i="14"/>
  <c r="AH1780" i="14"/>
  <c r="AG1778" i="14"/>
  <c r="AI1769" i="14"/>
  <c r="AG1767" i="14"/>
  <c r="AI1758" i="14"/>
  <c r="AH1756" i="14"/>
  <c r="AG1754" i="14"/>
  <c r="AI1745" i="14"/>
  <c r="AG1743" i="14"/>
  <c r="AH2518" i="14"/>
  <c r="AH2506" i="14"/>
  <c r="AI2494" i="14"/>
  <c r="AI2483" i="14"/>
  <c r="AG2472" i="14"/>
  <c r="AG2461" i="14"/>
  <c r="AG2451" i="14"/>
  <c r="AI2439" i="14"/>
  <c r="AG2429" i="14"/>
  <c r="AI2418" i="14"/>
  <c r="AG2407" i="14"/>
  <c r="AI2526" i="14"/>
  <c r="AH2515" i="14"/>
  <c r="AI2503" i="14"/>
  <c r="AI2493" i="14"/>
  <c r="AI2480" i="14"/>
  <c r="AI2469" i="14"/>
  <c r="AH2459" i="14"/>
  <c r="AH2447" i="14"/>
  <c r="AI2437" i="14"/>
  <c r="AH2426" i="14"/>
  <c r="AH2414" i="14"/>
  <c r="AG2404" i="14"/>
  <c r="AH2394" i="14"/>
  <c r="AH2383" i="14"/>
  <c r="AH2371" i="14"/>
  <c r="AG2361" i="14"/>
  <c r="AG2350" i="14"/>
  <c r="AH2339" i="14"/>
  <c r="AG2328" i="14"/>
  <c r="AG2318" i="14"/>
  <c r="AI2306" i="14"/>
  <c r="AI2295" i="14"/>
  <c r="AH2286" i="14"/>
  <c r="AH2274" i="14"/>
  <c r="AH2263" i="14"/>
  <c r="AI2252" i="14"/>
  <c r="AI2240" i="14"/>
  <c r="AI2230" i="14"/>
  <c r="AG2220" i="14"/>
  <c r="AG2202" i="14"/>
  <c r="AG2199" i="14"/>
  <c r="AI2196" i="14"/>
  <c r="AH2190" i="14"/>
  <c r="AH2170" i="14"/>
  <c r="AG2167" i="14"/>
  <c r="AH2164" i="14"/>
  <c r="AH2161" i="14"/>
  <c r="AI2150" i="14"/>
  <c r="AH2142" i="14"/>
  <c r="AG2125" i="14"/>
  <c r="AI2122" i="14"/>
  <c r="AH2100" i="14"/>
  <c r="AH2092" i="14"/>
  <c r="AI2084" i="14"/>
  <c r="AG2079" i="14"/>
  <c r="AH2071" i="14"/>
  <c r="AH2053" i="14"/>
  <c r="AH2048" i="14"/>
  <c r="AH2040" i="14"/>
  <c r="AH2035" i="14"/>
  <c r="AH2027" i="14"/>
  <c r="AH2022" i="14"/>
  <c r="AG2014" i="14"/>
  <c r="AI2006" i="14"/>
  <c r="AG2001" i="14"/>
  <c r="AG1996" i="14"/>
  <c r="AG1986" i="14"/>
  <c r="AH1976" i="14"/>
  <c r="AG1971" i="14"/>
  <c r="AH1966" i="14"/>
  <c r="AG1961" i="14"/>
  <c r="AH1956" i="14"/>
  <c r="AG1943" i="14"/>
  <c r="AH1933" i="14"/>
  <c r="AH1926" i="14"/>
  <c r="AH1921" i="14"/>
  <c r="AG1914" i="14"/>
  <c r="AI1904" i="14"/>
  <c r="AG1902" i="14"/>
  <c r="AG1897" i="14"/>
  <c r="AI1892" i="14"/>
  <c r="AG1890" i="14"/>
  <c r="AI1885" i="14"/>
  <c r="AH1878" i="14"/>
  <c r="AG1871" i="14"/>
  <c r="AI1866" i="14"/>
  <c r="AG1864" i="14"/>
  <c r="AI1852" i="14"/>
  <c r="AG1845" i="14"/>
  <c r="AI1840" i="14"/>
  <c r="AG1838" i="14"/>
  <c r="AG1831" i="14"/>
  <c r="AI1826" i="14"/>
  <c r="AG1819" i="14"/>
  <c r="AI1814" i="14"/>
  <c r="AH1812" i="14"/>
  <c r="AG1805" i="14"/>
  <c r="AH1800" i="14"/>
  <c r="AG1793" i="14"/>
  <c r="AH1786" i="14"/>
  <c r="AG1779" i="14"/>
  <c r="AI1774" i="14"/>
  <c r="AI1767" i="14"/>
  <c r="AH1760" i="14"/>
  <c r="AG1753" i="14"/>
  <c r="AI1748" i="14"/>
  <c r="AG1746" i="14"/>
  <c r="AI1741" i="14"/>
  <c r="AG1739" i="14"/>
  <c r="AI1730" i="14"/>
  <c r="AH1728" i="14"/>
  <c r="AG1726" i="14"/>
  <c r="AH1717" i="14"/>
  <c r="AG1715" i="14"/>
  <c r="AI1706" i="14"/>
  <c r="AH1704" i="14"/>
  <c r="AG1702" i="14"/>
  <c r="AH1693" i="14"/>
  <c r="AG1691" i="14"/>
  <c r="AI1682" i="14"/>
  <c r="AH1680" i="14"/>
  <c r="AG1678" i="14"/>
  <c r="AH1669" i="14"/>
  <c r="AG1667" i="14"/>
  <c r="AI1658" i="14"/>
  <c r="AH1656" i="14"/>
  <c r="AG1654" i="14"/>
  <c r="AH1645" i="14"/>
  <c r="AG1643" i="14"/>
  <c r="AI1634" i="14"/>
  <c r="AH1632" i="14"/>
  <c r="AG1630" i="14"/>
  <c r="AH1621" i="14"/>
  <c r="AG1619" i="14"/>
  <c r="AI1610" i="14"/>
  <c r="AH1608" i="14"/>
  <c r="AG1606" i="14"/>
  <c r="AH1597" i="14"/>
  <c r="AG1595" i="14"/>
  <c r="AI1586" i="14"/>
  <c r="AH1584" i="14"/>
  <c r="AG1582" i="14"/>
  <c r="AH1573" i="14"/>
  <c r="AG1571" i="14"/>
  <c r="AI1562" i="14"/>
  <c r="AH1560" i="14"/>
  <c r="AG1558" i="14"/>
  <c r="AH1549" i="14"/>
  <c r="AG1547" i="14"/>
  <c r="AI1538" i="14"/>
  <c r="AH1536" i="14"/>
  <c r="AG1534" i="14"/>
  <c r="AH1525" i="14"/>
  <c r="AG1523" i="14"/>
  <c r="AI1514" i="14"/>
  <c r="AH1512" i="14"/>
  <c r="AG1510" i="14"/>
  <c r="AH1501" i="14"/>
  <c r="AG1499" i="14"/>
  <c r="AI1490" i="14"/>
  <c r="AH1488" i="14"/>
  <c r="AG1486" i="14"/>
  <c r="AH1477" i="14"/>
  <c r="AG1475" i="14"/>
  <c r="AI1466" i="14"/>
  <c r="AH1464" i="14"/>
  <c r="AG1462" i="14"/>
  <c r="AH1453" i="14"/>
  <c r="AG1451" i="14"/>
  <c r="AI1442" i="14"/>
  <c r="AH1440" i="14"/>
  <c r="AG1438" i="14"/>
  <c r="AH1429" i="14"/>
  <c r="AG1427" i="14"/>
  <c r="AI1418" i="14"/>
  <c r="AH1416" i="14"/>
  <c r="AG1414" i="14"/>
  <c r="AH1405" i="14"/>
  <c r="AG1403" i="14"/>
  <c r="AI1394" i="14"/>
  <c r="AH1392" i="14"/>
  <c r="AG1390" i="14"/>
  <c r="AH1381" i="14"/>
  <c r="AG1379" i="14"/>
  <c r="AI1370" i="14"/>
  <c r="AH1368" i="14"/>
  <c r="AG1366" i="14"/>
  <c r="AH1357" i="14"/>
  <c r="AG1355" i="14"/>
  <c r="AI1346" i="14"/>
  <c r="AH1344" i="14"/>
  <c r="AG1342" i="14"/>
  <c r="AH1333" i="14"/>
  <c r="AG1331" i="14"/>
  <c r="AI1322" i="14"/>
  <c r="AH1320" i="14"/>
  <c r="AG1318" i="14"/>
  <c r="AH1309" i="14"/>
  <c r="AG1307" i="14"/>
  <c r="AI1298" i="14"/>
  <c r="AH1296" i="14"/>
  <c r="AG1294" i="14"/>
  <c r="AH1285" i="14"/>
  <c r="AG1283" i="14"/>
  <c r="AG29" i="14"/>
  <c r="AG27" i="14"/>
  <c r="AG25" i="14"/>
  <c r="AG23" i="14"/>
  <c r="AG21" i="14"/>
  <c r="AH19" i="14"/>
  <c r="AH17" i="14"/>
  <c r="AH15" i="14"/>
  <c r="AH2526" i="14"/>
  <c r="AI2514" i="14"/>
  <c r="AH2502" i="14"/>
  <c r="AI2490" i="14"/>
  <c r="AI2479" i="14"/>
  <c r="AI2468" i="14"/>
  <c r="AG2458" i="14"/>
  <c r="AG2447" i="14"/>
  <c r="AG2437" i="14"/>
  <c r="AG2426" i="14"/>
  <c r="AI2413" i="14"/>
  <c r="AH2403" i="14"/>
  <c r="AG2393" i="14"/>
  <c r="AG2383" i="14"/>
  <c r="AG2371" i="14"/>
  <c r="AG2360" i="14"/>
  <c r="AI2349" i="14"/>
  <c r="AG2339" i="14"/>
  <c r="AI2327" i="14"/>
  <c r="AG2316" i="14"/>
  <c r="AG2306" i="14"/>
  <c r="AI2294" i="14"/>
  <c r="AG2285" i="14"/>
  <c r="AG2274" i="14"/>
  <c r="AG2263" i="14"/>
  <c r="AH2251" i="14"/>
  <c r="AG2240" i="14"/>
  <c r="AH2230" i="14"/>
  <c r="AH2219" i="14"/>
  <c r="AH2213" i="14"/>
  <c r="AG2187" i="14"/>
  <c r="AI2184" i="14"/>
  <c r="AI2178" i="14"/>
  <c r="AG2164" i="14"/>
  <c r="AG2161" i="14"/>
  <c r="AH2158" i="14"/>
  <c r="AH2139" i="14"/>
  <c r="AH2122" i="14"/>
  <c r="AH2097" i="14"/>
  <c r="AG2092" i="14"/>
  <c r="AH2084" i="14"/>
  <c r="AH2076" i="14"/>
  <c r="AG2071" i="14"/>
  <c r="AG2063" i="14"/>
  <c r="AH2058" i="14"/>
  <c r="AG2053" i="14"/>
  <c r="AG2040" i="14"/>
  <c r="AI2032" i="14"/>
  <c r="AG2027" i="14"/>
  <c r="AH2019" i="14"/>
  <c r="AH2011" i="14"/>
  <c r="AH2006" i="14"/>
  <c r="AI1988" i="14"/>
  <c r="AG1981" i="14"/>
  <c r="AI1968" i="14"/>
  <c r="AG1966" i="14"/>
  <c r="AG1956" i="14"/>
  <c r="AG1953" i="14"/>
  <c r="AI1948" i="14"/>
  <c r="AH1938" i="14"/>
  <c r="AG1933" i="14"/>
  <c r="AI1928" i="14"/>
  <c r="AG1926" i="14"/>
  <c r="AI1916" i="14"/>
  <c r="AH1911" i="14"/>
  <c r="AH1904" i="14"/>
  <c r="AI1899" i="14"/>
  <c r="AH1892" i="14"/>
  <c r="AG1885" i="14"/>
  <c r="AI1880" i="14"/>
  <c r="AG1878" i="14"/>
  <c r="AI1873" i="14"/>
  <c r="AH1866" i="14"/>
  <c r="AG1859" i="14"/>
  <c r="AG1852" i="14"/>
  <c r="AI1847" i="14"/>
  <c r="AH1840" i="14"/>
  <c r="AI1833" i="14"/>
  <c r="AH1826" i="14"/>
  <c r="AI1821" i="14"/>
  <c r="AH1814" i="14"/>
  <c r="AG1812" i="14"/>
  <c r="AI1807" i="14"/>
  <c r="AG1800" i="14"/>
  <c r="AI1795" i="14"/>
  <c r="AI1788" i="14"/>
  <c r="AG1786" i="14"/>
  <c r="AI1781" i="14"/>
  <c r="AG1774" i="14"/>
  <c r="AI1762" i="14"/>
  <c r="AG1760" i="14"/>
  <c r="AI1755" i="14"/>
  <c r="AH1748" i="14"/>
  <c r="AG1741" i="14"/>
  <c r="AI1732" i="14"/>
  <c r="AH1730" i="14"/>
  <c r="AG1728" i="14"/>
  <c r="AH1719" i="14"/>
  <c r="AG1717" i="14"/>
  <c r="AI1708" i="14"/>
  <c r="AH1706" i="14"/>
  <c r="AG1704" i="14"/>
  <c r="AH1695" i="14"/>
  <c r="AG1693" i="14"/>
  <c r="AI1684" i="14"/>
  <c r="AH1682" i="14"/>
  <c r="AG1680" i="14"/>
  <c r="AH1671" i="14"/>
  <c r="AG1669" i="14"/>
  <c r="AI1660" i="14"/>
  <c r="AH1658" i="14"/>
  <c r="AG1656" i="14"/>
  <c r="AH1647" i="14"/>
  <c r="AG1645" i="14"/>
  <c r="AI1636" i="14"/>
  <c r="AH1634" i="14"/>
  <c r="AG1632" i="14"/>
  <c r="AH1623" i="14"/>
  <c r="AG1621" i="14"/>
  <c r="AI1612" i="14"/>
  <c r="AH1610" i="14"/>
  <c r="AG1608" i="14"/>
  <c r="AH1599" i="14"/>
  <c r="AG1597" i="14"/>
  <c r="AI1588" i="14"/>
  <c r="AH1586" i="14"/>
  <c r="AG1584" i="14"/>
  <c r="AH1575" i="14"/>
  <c r="AG1573" i="14"/>
  <c r="AI1564" i="14"/>
  <c r="AH1562" i="14"/>
  <c r="AG1560" i="14"/>
  <c r="AH1551" i="14"/>
  <c r="AG1549" i="14"/>
  <c r="AI1540" i="14"/>
  <c r="AH1538" i="14"/>
  <c r="AG1536" i="14"/>
  <c r="AH1527" i="14"/>
  <c r="AG1525" i="14"/>
  <c r="AH2514" i="14"/>
  <c r="AG2499" i="14"/>
  <c r="AG2484" i="14"/>
  <c r="AH2467" i="14"/>
  <c r="AI2454" i="14"/>
  <c r="AI2440" i="14"/>
  <c r="AI2423" i="14"/>
  <c r="AI2411" i="14"/>
  <c r="AG2397" i="14"/>
  <c r="AI2384" i="14"/>
  <c r="AG2370" i="14"/>
  <c r="AI2356" i="14"/>
  <c r="AI2344" i="14"/>
  <c r="AI2331" i="14"/>
  <c r="AI2320" i="14"/>
  <c r="AG2304" i="14"/>
  <c r="AG2293" i="14"/>
  <c r="AH2279" i="14"/>
  <c r="AG2267" i="14"/>
  <c r="AG2254" i="14"/>
  <c r="AI2239" i="14"/>
  <c r="AG2227" i="14"/>
  <c r="AG2209" i="14"/>
  <c r="AG2206" i="14"/>
  <c r="AH2203" i="14"/>
  <c r="AG2200" i="14"/>
  <c r="AG2178" i="14"/>
  <c r="AG2175" i="14"/>
  <c r="AG2166" i="14"/>
  <c r="AH2156" i="14"/>
  <c r="AH2145" i="14"/>
  <c r="AI2116" i="14"/>
  <c r="AH2102" i="14"/>
  <c r="AH2099" i="14"/>
  <c r="AH2088" i="14"/>
  <c r="AG2074" i="14"/>
  <c r="AI2060" i="14"/>
  <c r="AG2055" i="14"/>
  <c r="AH2052" i="14"/>
  <c r="AH2044" i="14"/>
  <c r="AH2041" i="14"/>
  <c r="AI2038" i="14"/>
  <c r="AG2036" i="14"/>
  <c r="AG2033" i="14"/>
  <c r="AI2016" i="14"/>
  <c r="AG2008" i="14"/>
  <c r="AG2005" i="14"/>
  <c r="AI1994" i="14"/>
  <c r="AH1992" i="14"/>
  <c r="AH1984" i="14"/>
  <c r="AH1968" i="14"/>
  <c r="AG1960" i="14"/>
  <c r="AH1949" i="14"/>
  <c r="AH1941" i="14"/>
  <c r="AG1936" i="14"/>
  <c r="AH1928" i="14"/>
  <c r="AH1920" i="14"/>
  <c r="AH1915" i="14"/>
  <c r="AG1905" i="14"/>
  <c r="AI1902" i="14"/>
  <c r="AG1889" i="14"/>
  <c r="AH1884" i="14"/>
  <c r="AI1879" i="14"/>
  <c r="AH1874" i="14"/>
  <c r="AI1861" i="14"/>
  <c r="AI1856" i="14"/>
  <c r="AG1854" i="14"/>
  <c r="AI1851" i="14"/>
  <c r="AI1846" i="14"/>
  <c r="AH1836" i="14"/>
  <c r="AI1831" i="14"/>
  <c r="AI1818" i="14"/>
  <c r="AG1816" i="14"/>
  <c r="AI1813" i="14"/>
  <c r="AH1808" i="14"/>
  <c r="AG1803" i="14"/>
  <c r="AI1790" i="14"/>
  <c r="AG1788" i="14"/>
  <c r="AI1785" i="14"/>
  <c r="AI1780" i="14"/>
  <c r="AI1775" i="14"/>
  <c r="AH1770" i="14"/>
  <c r="AI1765" i="14"/>
  <c r="AI1760" i="14"/>
  <c r="AG1755" i="14"/>
  <c r="AG1750" i="14"/>
  <c r="AI1747" i="14"/>
  <c r="AI1742" i="14"/>
  <c r="AH1735" i="14"/>
  <c r="AG1733" i="14"/>
  <c r="AH1723" i="14"/>
  <c r="AG1721" i="14"/>
  <c r="AH1716" i="14"/>
  <c r="AG1707" i="14"/>
  <c r="AG1695" i="14"/>
  <c r="AH1690" i="14"/>
  <c r="AG1688" i="14"/>
  <c r="AI1678" i="14"/>
  <c r="AG1676" i="14"/>
  <c r="AI1664" i="14"/>
  <c r="AH1662" i="14"/>
  <c r="AH1657" i="14"/>
  <c r="AI1652" i="14"/>
  <c r="AH1650" i="14"/>
  <c r="AG1648" i="14"/>
  <c r="AH1636" i="14"/>
  <c r="AG1631" i="14"/>
  <c r="AI1624" i="14"/>
  <c r="AG1622" i="14"/>
  <c r="AG1617" i="14"/>
  <c r="AG1610" i="14"/>
  <c r="AG1605" i="14"/>
  <c r="AI1598" i="14"/>
  <c r="AH1591" i="14"/>
  <c r="AG1589" i="14"/>
  <c r="AH1579" i="14"/>
  <c r="AG1577" i="14"/>
  <c r="AH1572" i="14"/>
  <c r="AG1563" i="14"/>
  <c r="AG1551" i="14"/>
  <c r="AH1546" i="14"/>
  <c r="AG1544" i="14"/>
  <c r="AI1534" i="14"/>
  <c r="AG1532" i="14"/>
  <c r="AI1520" i="14"/>
  <c r="AH1518" i="14"/>
  <c r="AG1516" i="14"/>
  <c r="AH1511" i="14"/>
  <c r="AI1502" i="14"/>
  <c r="AG1500" i="14"/>
  <c r="AH1493" i="14"/>
  <c r="AG1491" i="14"/>
  <c r="AI1486" i="14"/>
  <c r="AG1484" i="14"/>
  <c r="AI1468" i="14"/>
  <c r="AG1466" i="14"/>
  <c r="AH1461" i="14"/>
  <c r="AG1459" i="14"/>
  <c r="AI1452" i="14"/>
  <c r="AG1450" i="14"/>
  <c r="AG1441" i="14"/>
  <c r="AI1436" i="14"/>
  <c r="AH1434" i="14"/>
  <c r="AG1432" i="14"/>
  <c r="AG1425" i="14"/>
  <c r="AG1416" i="14"/>
  <c r="AH1409" i="14"/>
  <c r="AG1407" i="14"/>
  <c r="AI1402" i="14"/>
  <c r="AH1400" i="14"/>
  <c r="AG1398" i="14"/>
  <c r="AG1391" i="14"/>
  <c r="AI1384" i="14"/>
  <c r="AH1382" i="14"/>
  <c r="AH1375" i="14"/>
  <c r="AG1373" i="14"/>
  <c r="AH1366" i="14"/>
  <c r="AG1357" i="14"/>
  <c r="AI1350" i="14"/>
  <c r="AH1348" i="14"/>
  <c r="AG1341" i="14"/>
  <c r="AH1332" i="14"/>
  <c r="AH1323" i="14"/>
  <c r="AH1316" i="14"/>
  <c r="AG1314" i="14"/>
  <c r="AH1307" i="14"/>
  <c r="AH1298" i="14"/>
  <c r="AH1291" i="14"/>
  <c r="AG1289" i="14"/>
  <c r="AH1282" i="14"/>
  <c r="AG1280" i="14"/>
  <c r="AG1278" i="14"/>
  <c r="AG1276" i="14"/>
  <c r="AG1274" i="14"/>
  <c r="AG1272" i="14"/>
  <c r="AG1270" i="14"/>
  <c r="AG1268" i="14"/>
  <c r="AG1266" i="14"/>
  <c r="AG1264" i="14"/>
  <c r="AG1262" i="14"/>
  <c r="AG1260" i="14"/>
  <c r="AG1258" i="14"/>
  <c r="AG1256" i="14"/>
  <c r="AG1254" i="14"/>
  <c r="AG1252" i="14"/>
  <c r="AG1250" i="14"/>
  <c r="AG1248" i="14"/>
  <c r="AG1246" i="14"/>
  <c r="AG1244" i="14"/>
  <c r="AG1242" i="14"/>
  <c r="AG1240" i="14"/>
  <c r="AG1238" i="14"/>
  <c r="AG1236" i="14"/>
  <c r="AG1234" i="14"/>
  <c r="AG1232" i="14"/>
  <c r="AG1230" i="14"/>
  <c r="AG1228" i="14"/>
  <c r="AG1226" i="14"/>
  <c r="AG1224" i="14"/>
  <c r="AG1222" i="14"/>
  <c r="AG1220" i="14"/>
  <c r="AG1218" i="14"/>
  <c r="AG1216" i="14"/>
  <c r="AG1214" i="14"/>
  <c r="AG1212" i="14"/>
  <c r="AG1210" i="14"/>
  <c r="AG1208" i="14"/>
  <c r="AG1206" i="14"/>
  <c r="AG1204" i="14"/>
  <c r="AG1202" i="14"/>
  <c r="AG1200" i="14"/>
  <c r="AG1198" i="14"/>
  <c r="AG1196" i="14"/>
  <c r="AG1194" i="14"/>
  <c r="AG1192" i="14"/>
  <c r="AG1190" i="14"/>
  <c r="AG1188" i="14"/>
  <c r="AG1186" i="14"/>
  <c r="AG1184" i="14"/>
  <c r="AG1182" i="14"/>
  <c r="AG1180" i="14"/>
  <c r="AG1178" i="14"/>
  <c r="AG1176" i="14"/>
  <c r="AG1174" i="14"/>
  <c r="AG1172" i="14"/>
  <c r="AG1170" i="14"/>
  <c r="AG1168" i="14"/>
  <c r="AG1166" i="14"/>
  <c r="AG1164" i="14"/>
  <c r="AG1162" i="14"/>
  <c r="AG1160" i="14"/>
  <c r="AG1158" i="14"/>
  <c r="AG1156" i="14"/>
  <c r="AG1154" i="14"/>
  <c r="AG1152" i="14"/>
  <c r="AG1150" i="14"/>
  <c r="AG1148" i="14"/>
  <c r="AG1146" i="14"/>
  <c r="AG1144" i="14"/>
  <c r="AG1142" i="14"/>
  <c r="AG1140" i="14"/>
  <c r="AG1138" i="14"/>
  <c r="AG1136" i="14"/>
  <c r="AG1134" i="14"/>
  <c r="AG1132" i="14"/>
  <c r="AG1130" i="14"/>
  <c r="AG1128" i="14"/>
  <c r="AG1126" i="14"/>
  <c r="AG1124" i="14"/>
  <c r="AG1122" i="14"/>
  <c r="AG1120" i="14"/>
  <c r="AG1118" i="14"/>
  <c r="AG1116" i="14"/>
  <c r="AG1114" i="14"/>
  <c r="AG1112" i="14"/>
  <c r="AG1110" i="14"/>
  <c r="AG1108" i="14"/>
  <c r="AG1106" i="14"/>
  <c r="AG1104" i="14"/>
  <c r="AG1102" i="14"/>
  <c r="AG1100" i="14"/>
  <c r="AG1098" i="14"/>
  <c r="AG1096" i="14"/>
  <c r="AG1094" i="14"/>
  <c r="AG1092" i="14"/>
  <c r="AG1090" i="14"/>
  <c r="AG1088" i="14"/>
  <c r="AG1086" i="14"/>
  <c r="AG1084" i="14"/>
  <c r="AG1082" i="14"/>
  <c r="AG1080" i="14"/>
  <c r="AG1078" i="14"/>
  <c r="AG1076" i="14"/>
  <c r="AG1074" i="14"/>
  <c r="AG1072" i="14"/>
  <c r="AG1070" i="14"/>
  <c r="AG1068" i="14"/>
  <c r="AG1066" i="14"/>
  <c r="AG1064" i="14"/>
  <c r="AG1062" i="14"/>
  <c r="AG1060" i="14"/>
  <c r="AG1058" i="14"/>
  <c r="AG1056" i="14"/>
  <c r="AG1054" i="14"/>
  <c r="AG1052" i="14"/>
  <c r="AG1050" i="14"/>
  <c r="AG1048" i="14"/>
  <c r="AG1046" i="14"/>
  <c r="AG1044" i="14"/>
  <c r="AG1042" i="14"/>
  <c r="AG1040" i="14"/>
  <c r="AG1038" i="14"/>
  <c r="AG1036" i="14"/>
  <c r="AG1034" i="14"/>
  <c r="AG1032" i="14"/>
  <c r="AG1030" i="14"/>
  <c r="AG1028" i="14"/>
  <c r="AG1026" i="14"/>
  <c r="AG1024" i="14"/>
  <c r="AG1022" i="14"/>
  <c r="AG1020" i="14"/>
  <c r="AG1018" i="14"/>
  <c r="AG1016" i="14"/>
  <c r="AG1014" i="14"/>
  <c r="AG1012" i="14"/>
  <c r="AG1010" i="14"/>
  <c r="AG1008" i="14"/>
  <c r="AG1006" i="14"/>
  <c r="AG1004" i="14"/>
  <c r="AG1002" i="14"/>
  <c r="AG1000" i="14"/>
  <c r="AG998" i="14"/>
  <c r="AG996" i="14"/>
  <c r="AG994" i="14"/>
  <c r="AG992" i="14"/>
  <c r="AG990" i="14"/>
  <c r="AG988" i="14"/>
  <c r="AG986" i="14"/>
  <c r="AG984" i="14"/>
  <c r="AG982" i="14"/>
  <c r="AG980" i="14"/>
  <c r="AG978" i="14"/>
  <c r="AG976" i="14"/>
  <c r="AG974" i="14"/>
  <c r="AG972" i="14"/>
  <c r="AG970" i="14"/>
  <c r="AG968" i="14"/>
  <c r="AG966" i="14"/>
  <c r="AG964" i="14"/>
  <c r="AG962" i="14"/>
  <c r="AG960" i="14"/>
  <c r="AG958" i="14"/>
  <c r="AG956" i="14"/>
  <c r="AG954" i="14"/>
  <c r="AG952" i="14"/>
  <c r="AG950" i="14"/>
  <c r="AG948" i="14"/>
  <c r="AG946" i="14"/>
  <c r="AG944" i="14"/>
  <c r="AG942" i="14"/>
  <c r="AG940" i="14"/>
  <c r="AG938" i="14"/>
  <c r="AG936" i="14"/>
  <c r="AG934" i="14"/>
  <c r="AG932" i="14"/>
  <c r="AG930" i="14"/>
  <c r="AG928" i="14"/>
  <c r="AG926" i="14"/>
  <c r="AG924" i="14"/>
  <c r="AG922" i="14"/>
  <c r="AG920" i="14"/>
  <c r="AG918" i="14"/>
  <c r="AG916" i="14"/>
  <c r="AG914" i="14"/>
  <c r="AG912" i="14"/>
  <c r="AG910" i="14"/>
  <c r="AG908" i="14"/>
  <c r="AG906" i="14"/>
  <c r="AG904" i="14"/>
  <c r="AG902" i="14"/>
  <c r="AG900" i="14"/>
  <c r="AG898" i="14"/>
  <c r="AG896" i="14"/>
  <c r="AG894" i="14"/>
  <c r="AG892" i="14"/>
  <c r="AG890" i="14"/>
  <c r="AG888" i="14"/>
  <c r="AG886" i="14"/>
  <c r="AG884" i="14"/>
  <c r="AG882" i="14"/>
  <c r="AG880" i="14"/>
  <c r="AG878" i="14"/>
  <c r="AG876" i="14"/>
  <c r="AG874" i="14"/>
  <c r="AG872" i="14"/>
  <c r="AG870" i="14"/>
  <c r="AG868" i="14"/>
  <c r="AG866" i="14"/>
  <c r="AG864" i="14"/>
  <c r="AG862" i="14"/>
  <c r="AG860" i="14"/>
  <c r="AG858" i="14"/>
  <c r="AG856" i="14"/>
  <c r="AG854" i="14"/>
  <c r="AG852" i="14"/>
  <c r="AG850" i="14"/>
  <c r="AG848" i="14"/>
  <c r="AG846" i="14"/>
  <c r="AG844" i="14"/>
  <c r="AG842" i="14"/>
  <c r="AG840" i="14"/>
  <c r="AG838" i="14"/>
  <c r="AG836" i="14"/>
  <c r="AG834" i="14"/>
  <c r="AG832" i="14"/>
  <c r="AG830" i="14"/>
  <c r="AG828" i="14"/>
  <c r="AG826" i="14"/>
  <c r="AG824" i="14"/>
  <c r="AG822" i="14"/>
  <c r="AG820" i="14"/>
  <c r="AG818" i="14"/>
  <c r="AG816" i="14"/>
  <c r="AG814" i="14"/>
  <c r="AG812" i="14"/>
  <c r="AG810" i="14"/>
  <c r="AG808" i="14"/>
  <c r="AG806" i="14"/>
  <c r="AG804" i="14"/>
  <c r="AG802" i="14"/>
  <c r="AG800" i="14"/>
  <c r="AG798" i="14"/>
  <c r="AG796" i="14"/>
  <c r="AG794" i="14"/>
  <c r="AG792" i="14"/>
  <c r="AG790" i="14"/>
  <c r="AG788" i="14"/>
  <c r="AG786" i="14"/>
  <c r="AG784" i="14"/>
  <c r="AG782" i="14"/>
  <c r="AG780" i="14"/>
  <c r="AG778" i="14"/>
  <c r="AG776" i="14"/>
  <c r="AG774" i="14"/>
  <c r="AG772" i="14"/>
  <c r="AG770" i="14"/>
  <c r="AG768" i="14"/>
  <c r="AG766" i="14"/>
  <c r="AG764" i="14"/>
  <c r="AG762" i="14"/>
  <c r="AG760" i="14"/>
  <c r="AG758" i="14"/>
  <c r="AG756" i="14"/>
  <c r="AG754" i="14"/>
  <c r="AG752" i="14"/>
  <c r="AG750" i="14"/>
  <c r="AG748" i="14"/>
  <c r="AG746" i="14"/>
  <c r="AG744" i="14"/>
  <c r="AG742" i="14"/>
  <c r="AG740" i="14"/>
  <c r="AG738" i="14"/>
  <c r="AG736" i="14"/>
  <c r="AG734" i="14"/>
  <c r="AG732" i="14"/>
  <c r="AG730" i="14"/>
  <c r="AG728" i="14"/>
  <c r="AG726" i="14"/>
  <c r="AG724" i="14"/>
  <c r="AG722" i="14"/>
  <c r="AG720" i="14"/>
  <c r="AG718" i="14"/>
  <c r="AG716" i="14"/>
  <c r="AG714" i="14"/>
  <c r="AG712" i="14"/>
  <c r="AG710" i="14"/>
  <c r="AG708" i="14"/>
  <c r="AG706" i="14"/>
  <c r="AG704" i="14"/>
  <c r="AG702" i="14"/>
  <c r="AG700" i="14"/>
  <c r="AG698" i="14"/>
  <c r="AG696" i="14"/>
  <c r="AG694" i="14"/>
  <c r="AG692" i="14"/>
  <c r="AG690" i="14"/>
  <c r="AG688" i="14"/>
  <c r="AG686" i="14"/>
  <c r="AG684" i="14"/>
  <c r="AG682" i="14"/>
  <c r="AG680" i="14"/>
  <c r="AG678" i="14"/>
  <c r="AG676" i="14"/>
  <c r="AG674" i="14"/>
  <c r="AG672" i="14"/>
  <c r="AG670" i="14"/>
  <c r="AG668" i="14"/>
  <c r="AG666" i="14"/>
  <c r="AG664" i="14"/>
  <c r="AG662" i="14"/>
  <c r="AG660" i="14"/>
  <c r="AG658" i="14"/>
  <c r="AG656" i="14"/>
  <c r="AG654" i="14"/>
  <c r="AG652" i="14"/>
  <c r="AG650" i="14"/>
  <c r="AG648" i="14"/>
  <c r="AG646" i="14"/>
  <c r="AG644" i="14"/>
  <c r="AG642" i="14"/>
  <c r="AG640" i="14"/>
  <c r="AG638" i="14"/>
  <c r="AG636" i="14"/>
  <c r="AG634" i="14"/>
  <c r="AG632" i="14"/>
  <c r="AG630" i="14"/>
  <c r="AG628" i="14"/>
  <c r="AG626" i="14"/>
  <c r="AG624" i="14"/>
  <c r="AG622" i="14"/>
  <c r="AG620" i="14"/>
  <c r="AG618" i="14"/>
  <c r="AG616" i="14"/>
  <c r="AG614" i="14"/>
  <c r="AG612" i="14"/>
  <c r="AG610" i="14"/>
  <c r="AG608" i="14"/>
  <c r="AG606" i="14"/>
  <c r="AG604" i="14"/>
  <c r="AG602" i="14"/>
  <c r="AG600" i="14"/>
  <c r="AG598" i="14"/>
  <c r="AG596" i="14"/>
  <c r="AG594" i="14"/>
  <c r="AG592" i="14"/>
  <c r="AG590" i="14"/>
  <c r="AG588" i="14"/>
  <c r="AG586" i="14"/>
  <c r="AG584" i="14"/>
  <c r="AG582" i="14"/>
  <c r="AG580" i="14"/>
  <c r="AG578" i="14"/>
  <c r="AG576" i="14"/>
  <c r="AG574" i="14"/>
  <c r="AG572" i="14"/>
  <c r="AG570" i="14"/>
  <c r="AG568" i="14"/>
  <c r="AG566" i="14"/>
  <c r="AG564" i="14"/>
  <c r="AG562" i="14"/>
  <c r="AG560" i="14"/>
  <c r="AG558" i="14"/>
  <c r="AG556" i="14"/>
  <c r="AG554" i="14"/>
  <c r="AG552" i="14"/>
  <c r="AG550" i="14"/>
  <c r="AG548" i="14"/>
  <c r="AG546" i="14"/>
  <c r="AG544" i="14"/>
  <c r="AG542" i="14"/>
  <c r="AG540" i="14"/>
  <c r="AG538" i="14"/>
  <c r="AG536" i="14"/>
  <c r="AG534" i="14"/>
  <c r="AG532" i="14"/>
  <c r="AG530" i="14"/>
  <c r="AG528" i="14"/>
  <c r="AG526" i="14"/>
  <c r="AG524" i="14"/>
  <c r="AG522" i="14"/>
  <c r="AG520" i="14"/>
  <c r="AG518" i="14"/>
  <c r="AG516" i="14"/>
  <c r="AG514" i="14"/>
  <c r="AG512" i="14"/>
  <c r="AG510" i="14"/>
  <c r="AG508" i="14"/>
  <c r="AG506" i="14"/>
  <c r="AG504" i="14"/>
  <c r="AG502" i="14"/>
  <c r="AG500" i="14"/>
  <c r="AG498" i="14"/>
  <c r="AG496" i="14"/>
  <c r="AG494" i="14"/>
  <c r="AG492" i="14"/>
  <c r="AG490" i="14"/>
  <c r="AG488" i="14"/>
  <c r="AG486" i="14"/>
  <c r="AG484" i="14"/>
  <c r="AG482" i="14"/>
  <c r="AG480" i="14"/>
  <c r="AG478" i="14"/>
  <c r="AG476" i="14"/>
  <c r="AG474" i="14"/>
  <c r="AG472" i="14"/>
  <c r="AG470" i="14"/>
  <c r="AG468" i="14"/>
  <c r="AG466" i="14"/>
  <c r="AG464" i="14"/>
  <c r="AG462" i="14"/>
  <c r="AG460" i="14"/>
  <c r="AG458" i="14"/>
  <c r="AG456" i="14"/>
  <c r="AG454" i="14"/>
  <c r="AG452" i="14"/>
  <c r="AG450" i="14"/>
  <c r="AG448" i="14"/>
  <c r="AG446" i="14"/>
  <c r="AG444" i="14"/>
  <c r="AG442" i="14"/>
  <c r="AG440" i="14"/>
  <c r="AG438" i="14"/>
  <c r="AG436" i="14"/>
  <c r="AG434" i="14"/>
  <c r="AG432" i="14"/>
  <c r="AG430" i="14"/>
  <c r="AG428" i="14"/>
  <c r="AG426" i="14"/>
  <c r="AG424" i="14"/>
  <c r="AG422" i="14"/>
  <c r="AG420" i="14"/>
  <c r="AG418" i="14"/>
  <c r="AG416" i="14"/>
  <c r="AG414" i="14"/>
  <c r="AG412" i="14"/>
  <c r="AG410" i="14"/>
  <c r="AG408" i="14"/>
  <c r="AG406" i="14"/>
  <c r="AG404" i="14"/>
  <c r="AG402" i="14"/>
  <c r="AG400" i="14"/>
  <c r="AG398" i="14"/>
  <c r="AG396" i="14"/>
  <c r="AG394" i="14"/>
  <c r="AG392" i="14"/>
  <c r="AG390" i="14"/>
  <c r="AG388" i="14"/>
  <c r="AG386" i="14"/>
  <c r="AG384" i="14"/>
  <c r="AG382" i="14"/>
  <c r="AG380" i="14"/>
  <c r="AG378" i="14"/>
  <c r="AG376" i="14"/>
  <c r="AG374" i="14"/>
  <c r="AG372" i="14"/>
  <c r="AG370" i="14"/>
  <c r="AG368" i="14"/>
  <c r="AG366" i="14"/>
  <c r="AG364" i="14"/>
  <c r="AG362" i="14"/>
  <c r="AG360" i="14"/>
  <c r="AG358" i="14"/>
  <c r="AG356" i="14"/>
  <c r="AG354" i="14"/>
  <c r="AG352" i="14"/>
  <c r="AG350" i="14"/>
  <c r="AG348" i="14"/>
  <c r="AG346" i="14"/>
  <c r="AG344" i="14"/>
  <c r="AG342" i="14"/>
  <c r="AG340" i="14"/>
  <c r="AG338" i="14"/>
  <c r="AG336" i="14"/>
  <c r="AG334" i="14"/>
  <c r="AG332" i="14"/>
  <c r="AG330" i="14"/>
  <c r="AG328" i="14"/>
  <c r="AG326" i="14"/>
  <c r="AG324" i="14"/>
  <c r="AG322" i="14"/>
  <c r="AG320" i="14"/>
  <c r="AG318" i="14"/>
  <c r="AG316" i="14"/>
  <c r="AG314" i="14"/>
  <c r="AG312" i="14"/>
  <c r="AG310" i="14"/>
  <c r="AG308" i="14"/>
  <c r="AG306" i="14"/>
  <c r="AG304" i="14"/>
  <c r="AG302" i="14"/>
  <c r="AG300" i="14"/>
  <c r="AG298" i="14"/>
  <c r="AG296" i="14"/>
  <c r="AG294" i="14"/>
  <c r="AG292" i="14"/>
  <c r="AG290" i="14"/>
  <c r="AG288" i="14"/>
  <c r="AG286" i="14"/>
  <c r="AG284" i="14"/>
  <c r="AG282" i="14"/>
  <c r="AG280" i="14"/>
  <c r="AG278" i="14"/>
  <c r="AG276" i="14"/>
  <c r="AG274" i="14"/>
  <c r="AG272" i="14"/>
  <c r="AG270" i="14"/>
  <c r="AG268" i="14"/>
  <c r="AG266" i="14"/>
  <c r="AG264" i="14"/>
  <c r="AG262" i="14"/>
  <c r="AG260" i="14"/>
  <c r="AG258" i="14"/>
  <c r="AG2512" i="14"/>
  <c r="AI2495" i="14"/>
  <c r="AG2482" i="14"/>
  <c r="AI2466" i="14"/>
  <c r="AG2453" i="14"/>
  <c r="AI2438" i="14"/>
  <c r="AH2423" i="14"/>
  <c r="AG2411" i="14"/>
  <c r="AI2396" i="14"/>
  <c r="AG2384" i="14"/>
  <c r="AG2369" i="14"/>
  <c r="AG2356" i="14"/>
  <c r="AG2344" i="14"/>
  <c r="AG2331" i="14"/>
  <c r="AG2320" i="14"/>
  <c r="AI2303" i="14"/>
  <c r="AG2292" i="14"/>
  <c r="AG2279" i="14"/>
  <c r="AG2266" i="14"/>
  <c r="AI2253" i="14"/>
  <c r="AH2239" i="14"/>
  <c r="AH2226" i="14"/>
  <c r="AG2203" i="14"/>
  <c r="AI2190" i="14"/>
  <c r="AI2172" i="14"/>
  <c r="AH2159" i="14"/>
  <c r="AG2156" i="14"/>
  <c r="AH2153" i="14"/>
  <c r="AI2142" i="14"/>
  <c r="AG2116" i="14"/>
  <c r="AH2113" i="14"/>
  <c r="AG2102" i="14"/>
  <c r="AH2096" i="14"/>
  <c r="AH2085" i="14"/>
  <c r="AG2082" i="14"/>
  <c r="AH2068" i="14"/>
  <c r="AH2060" i="14"/>
  <c r="AG2041" i="14"/>
  <c r="AH2038" i="14"/>
  <c r="AH2030" i="14"/>
  <c r="AG2016" i="14"/>
  <c r="AH2013" i="14"/>
  <c r="AG2002" i="14"/>
  <c r="AH1994" i="14"/>
  <c r="AG1992" i="14"/>
  <c r="AH1989" i="14"/>
  <c r="AG1968" i="14"/>
  <c r="AH1965" i="14"/>
  <c r="AG1949" i="14"/>
  <c r="AH1946" i="14"/>
  <c r="AG1920" i="14"/>
  <c r="AG1915" i="14"/>
  <c r="AH1907" i="14"/>
  <c r="AH1902" i="14"/>
  <c r="AI1894" i="14"/>
  <c r="AG1884" i="14"/>
  <c r="AG1879" i="14"/>
  <c r="AI1876" i="14"/>
  <c r="AI1871" i="14"/>
  <c r="AG1866" i="14"/>
  <c r="AG1861" i="14"/>
  <c r="AH1856" i="14"/>
  <c r="AG1851" i="14"/>
  <c r="AG1846" i="14"/>
  <c r="AG1841" i="14"/>
  <c r="AI1838" i="14"/>
  <c r="AG1836" i="14"/>
  <c r="AI1823" i="14"/>
  <c r="AH1818" i="14"/>
  <c r="AG1813" i="14"/>
  <c r="AI1810" i="14"/>
  <c r="AG1808" i="14"/>
  <c r="AG1795" i="14"/>
  <c r="AH1790" i="14"/>
  <c r="AG1780" i="14"/>
  <c r="AG1775" i="14"/>
  <c r="AI1772" i="14"/>
  <c r="AG1770" i="14"/>
  <c r="AG1765" i="14"/>
  <c r="AH1752" i="14"/>
  <c r="AG1747" i="14"/>
  <c r="AH1742" i="14"/>
  <c r="AH1737" i="14"/>
  <c r="AG1735" i="14"/>
  <c r="AH1725" i="14"/>
  <c r="AG1723" i="14"/>
  <c r="AG1716" i="14"/>
  <c r="AH1709" i="14"/>
  <c r="AI1704" i="14"/>
  <c r="AH1697" i="14"/>
  <c r="AI1692" i="14"/>
  <c r="AG1690" i="14"/>
  <c r="AH1683" i="14"/>
  <c r="AH1678" i="14"/>
  <c r="AI1666" i="14"/>
  <c r="AH1664" i="14"/>
  <c r="AG1662" i="14"/>
  <c r="AG1657" i="14"/>
  <c r="AH1652" i="14"/>
  <c r="AG1650" i="14"/>
  <c r="AI1638" i="14"/>
  <c r="AG1636" i="14"/>
  <c r="AI1626" i="14"/>
  <c r="AH1624" i="14"/>
  <c r="AH1619" i="14"/>
  <c r="AH1607" i="14"/>
  <c r="AH1598" i="14"/>
  <c r="AH1593" i="14"/>
  <c r="AG1591" i="14"/>
  <c r="AH1581" i="14"/>
  <c r="AG1579" i="14"/>
  <c r="AG1572" i="14"/>
  <c r="AH1565" i="14"/>
  <c r="AI1560" i="14"/>
  <c r="AH1553" i="14"/>
  <c r="AI1548" i="14"/>
  <c r="AG1546" i="14"/>
  <c r="AH1539" i="14"/>
  <c r="AH1534" i="14"/>
  <c r="AI1522" i="14"/>
  <c r="AH1520" i="14"/>
  <c r="AG1518" i="14"/>
  <c r="AG1511" i="14"/>
  <c r="AI1504" i="14"/>
  <c r="AH1502" i="14"/>
  <c r="AH1495" i="14"/>
  <c r="AG1493" i="14"/>
  <c r="AH1486" i="14"/>
  <c r="AG1477" i="14"/>
  <c r="AI1470" i="14"/>
  <c r="AH1468" i="14"/>
  <c r="AG1461" i="14"/>
  <c r="AH1452" i="14"/>
  <c r="AH1443" i="14"/>
  <c r="AH1436" i="14"/>
  <c r="AG1434" i="14"/>
  <c r="AH1427" i="14"/>
  <c r="AH1418" i="14"/>
  <c r="AH1411" i="14"/>
  <c r="AG1409" i="14"/>
  <c r="AH1402" i="14"/>
  <c r="AG1400" i="14"/>
  <c r="AH1393" i="14"/>
  <c r="AI1386" i="14"/>
  <c r="AH1384" i="14"/>
  <c r="AG1382" i="14"/>
  <c r="AH1377" i="14"/>
  <c r="AG1375" i="14"/>
  <c r="AI1368" i="14"/>
  <c r="AH1359" i="14"/>
  <c r="AI1352" i="14"/>
  <c r="AH1350" i="14"/>
  <c r="AG1348" i="14"/>
  <c r="AH1343" i="14"/>
  <c r="AI1334" i="14"/>
  <c r="AG1332" i="14"/>
  <c r="AH1325" i="14"/>
  <c r="AG1323" i="14"/>
  <c r="AI1318" i="14"/>
  <c r="AG1316" i="14"/>
  <c r="AI1300" i="14"/>
  <c r="AG1298" i="14"/>
  <c r="AH1293" i="14"/>
  <c r="AG1291" i="14"/>
  <c r="AI1284" i="14"/>
  <c r="AG1282" i="14"/>
  <c r="AG2526" i="14"/>
  <c r="AH2511" i="14"/>
  <c r="AG2495" i="14"/>
  <c r="AI2478" i="14"/>
  <c r="AI2465" i="14"/>
  <c r="AI2451" i="14"/>
  <c r="AI2435" i="14"/>
  <c r="AG2422" i="14"/>
  <c r="AI2407" i="14"/>
  <c r="AI2394" i="14"/>
  <c r="AI2379" i="14"/>
  <c r="AG2368" i="14"/>
  <c r="AH2355" i="14"/>
  <c r="AI2341" i="14"/>
  <c r="AG2330" i="14"/>
  <c r="AG2315" i="14"/>
  <c r="AI2302" i="14"/>
  <c r="AG2289" i="14"/>
  <c r="AG2277" i="14"/>
  <c r="AI2264" i="14"/>
  <c r="AI2249" i="14"/>
  <c r="AH2238" i="14"/>
  <c r="AG2224" i="14"/>
  <c r="AG2214" i="14"/>
  <c r="AH2211" i="14"/>
  <c r="AI2180" i="14"/>
  <c r="AH2133" i="14"/>
  <c r="AI2130" i="14"/>
  <c r="AG2127" i="14"/>
  <c r="AI2124" i="14"/>
  <c r="AI2118" i="14"/>
  <c r="AI2110" i="14"/>
  <c r="AH2107" i="14"/>
  <c r="AI2104" i="14"/>
  <c r="AG2090" i="14"/>
  <c r="AG2076" i="14"/>
  <c r="AG2065" i="14"/>
  <c r="AI2062" i="14"/>
  <c r="AH2057" i="14"/>
  <c r="AH2046" i="14"/>
  <c r="AH2024" i="14"/>
  <c r="AG2021" i="14"/>
  <c r="AH2018" i="14"/>
  <c r="AG2010" i="14"/>
  <c r="AG1999" i="14"/>
  <c r="AI1996" i="14"/>
  <c r="AI1978" i="14"/>
  <c r="AG1973" i="14"/>
  <c r="AI1970" i="14"/>
  <c r="AH1962" i="14"/>
  <c r="AG1957" i="14"/>
  <c r="AG1951" i="14"/>
  <c r="AG1938" i="14"/>
  <c r="AG1930" i="14"/>
  <c r="AH1922" i="14"/>
  <c r="AH1917" i="14"/>
  <c r="AH1909" i="14"/>
  <c r="AH1896" i="14"/>
  <c r="AG1891" i="14"/>
  <c r="AH1886" i="14"/>
  <c r="AI1881" i="14"/>
  <c r="AI1868" i="14"/>
  <c r="AH1858" i="14"/>
  <c r="AH1848" i="14"/>
  <c r="AG1843" i="14"/>
  <c r="AG1828" i="14"/>
  <c r="AI1825" i="14"/>
  <c r="AI1820" i="14"/>
  <c r="AG1810" i="14"/>
  <c r="AI1797" i="14"/>
  <c r="AH1792" i="14"/>
  <c r="AH1782" i="14"/>
  <c r="AG1777" i="14"/>
  <c r="AH1762" i="14"/>
  <c r="AG1757" i="14"/>
  <c r="AH1744" i="14"/>
  <c r="AH1739" i="14"/>
  <c r="AH1727" i="14"/>
  <c r="AH1718" i="14"/>
  <c r="AH1713" i="14"/>
  <c r="AG1711" i="14"/>
  <c r="AH1701" i="14"/>
  <c r="AG1699" i="14"/>
  <c r="AG1692" i="14"/>
  <c r="AH1685" i="14"/>
  <c r="AI1680" i="14"/>
  <c r="AH1673" i="14"/>
  <c r="AI1668" i="14"/>
  <c r="AG1666" i="14"/>
  <c r="AH1659" i="14"/>
  <c r="AH1654" i="14"/>
  <c r="AI1642" i="14"/>
  <c r="AH1640" i="14"/>
  <c r="AG1638" i="14"/>
  <c r="AG1633" i="14"/>
  <c r="AH1628" i="14"/>
  <c r="AG1626" i="14"/>
  <c r="AI1614" i="14"/>
  <c r="AG1612" i="14"/>
  <c r="AI1602" i="14"/>
  <c r="AH1600" i="14"/>
  <c r="AH1595" i="14"/>
  <c r="AH1583" i="14"/>
  <c r="AH1574" i="14"/>
  <c r="AH1569" i="14"/>
  <c r="AG1567" i="14"/>
  <c r="AH1557" i="14"/>
  <c r="AG1555" i="14"/>
  <c r="AG1548" i="14"/>
  <c r="AH1541" i="14"/>
  <c r="AI1536" i="14"/>
  <c r="AH1529" i="14"/>
  <c r="AI1524" i="14"/>
  <c r="AG1522" i="14"/>
  <c r="AG1513" i="14"/>
  <c r="AI1508" i="14"/>
  <c r="AH1506" i="14"/>
  <c r="AG1504" i="14"/>
  <c r="AG1497" i="14"/>
  <c r="AG1488" i="14"/>
  <c r="AH1481" i="14"/>
  <c r="AG1479" i="14"/>
  <c r="AI1474" i="14"/>
  <c r="AH1472" i="14"/>
  <c r="AG1470" i="14"/>
  <c r="AG1463" i="14"/>
  <c r="AI1456" i="14"/>
  <c r="AH1454" i="14"/>
  <c r="AH1447" i="14"/>
  <c r="AG1445" i="14"/>
  <c r="AH1438" i="14"/>
  <c r="AG1429" i="14"/>
  <c r="AI1422" i="14"/>
  <c r="AH1420" i="14"/>
  <c r="AG1413" i="14"/>
  <c r="AH1404" i="14"/>
  <c r="AH1395" i="14"/>
  <c r="AH1388" i="14"/>
  <c r="AG1386" i="14"/>
  <c r="AH1379" i="14"/>
  <c r="AH1370" i="14"/>
  <c r="AH1363" i="14"/>
  <c r="AG1361" i="14"/>
  <c r="AH1354" i="14"/>
  <c r="AG1352" i="14"/>
  <c r="AH1345" i="14"/>
  <c r="AI1338" i="14"/>
  <c r="AH1336" i="14"/>
  <c r="AG1334" i="14"/>
  <c r="AH1329" i="14"/>
  <c r="AG1327" i="14"/>
  <c r="AI1320" i="14"/>
  <c r="AH1311" i="14"/>
  <c r="AI1304" i="14"/>
  <c r="AH1302" i="14"/>
  <c r="AG1300" i="14"/>
  <c r="AH1295" i="14"/>
  <c r="AI1286" i="14"/>
  <c r="AG1284" i="14"/>
  <c r="AI25" i="14"/>
  <c r="AH23" i="14"/>
  <c r="AI2509" i="14"/>
  <c r="AI2488" i="14"/>
  <c r="AH2471" i="14"/>
  <c r="AI2449" i="14"/>
  <c r="AH2431" i="14"/>
  <c r="AI2412" i="14"/>
  <c r="AG2392" i="14"/>
  <c r="AI2377" i="14"/>
  <c r="AI2359" i="14"/>
  <c r="AG2341" i="14"/>
  <c r="AI2322" i="14"/>
  <c r="AG2308" i="14"/>
  <c r="AI2287" i="14"/>
  <c r="AG2272" i="14"/>
  <c r="AG2256" i="14"/>
  <c r="AG2236" i="14"/>
  <c r="AI2221" i="14"/>
  <c r="AH2180" i="14"/>
  <c r="AG2139" i="14"/>
  <c r="AI2136" i="14"/>
  <c r="AI2120" i="14"/>
  <c r="AG2108" i="14"/>
  <c r="AI2098" i="14"/>
  <c r="AG2095" i="14"/>
  <c r="AI2080" i="14"/>
  <c r="AG2045" i="14"/>
  <c r="AH2014" i="14"/>
  <c r="AG2011" i="14"/>
  <c r="AI2008" i="14"/>
  <c r="AH1999" i="14"/>
  <c r="AH1996" i="14"/>
  <c r="AH1993" i="14"/>
  <c r="AH1990" i="14"/>
  <c r="AH1987" i="14"/>
  <c r="AH1982" i="14"/>
  <c r="AG1950" i="14"/>
  <c r="AH1944" i="14"/>
  <c r="AI1930" i="14"/>
  <c r="AH1927" i="14"/>
  <c r="AI1924" i="14"/>
  <c r="AG1916" i="14"/>
  <c r="AG1913" i="14"/>
  <c r="AI1910" i="14"/>
  <c r="AG1896" i="14"/>
  <c r="AH1882" i="14"/>
  <c r="AG1876" i="14"/>
  <c r="AI1862" i="14"/>
  <c r="AH1854" i="14"/>
  <c r="AI1845" i="14"/>
  <c r="AH1834" i="14"/>
  <c r="AG1823" i="14"/>
  <c r="AG1792" i="14"/>
  <c r="AI1789" i="14"/>
  <c r="AG1769" i="14"/>
  <c r="AG1764" i="14"/>
  <c r="AI1761" i="14"/>
  <c r="AH1758" i="14"/>
  <c r="AG1744" i="14"/>
  <c r="AI1738" i="14"/>
  <c r="AG1736" i="14"/>
  <c r="AI1728" i="14"/>
  <c r="AI1720" i="14"/>
  <c r="AI1712" i="14"/>
  <c r="AG1710" i="14"/>
  <c r="AI1694" i="14"/>
  <c r="AI1686" i="14"/>
  <c r="AG1681" i="14"/>
  <c r="AG1673" i="14"/>
  <c r="AG1668" i="14"/>
  <c r="AH1665" i="14"/>
  <c r="AG1660" i="14"/>
  <c r="AI1654" i="14"/>
  <c r="AI1646" i="14"/>
  <c r="AH1641" i="14"/>
  <c r="AH1633" i="14"/>
  <c r="AI1630" i="14"/>
  <c r="AH1625" i="14"/>
  <c r="AH1617" i="14"/>
  <c r="AH1604" i="14"/>
  <c r="AI1596" i="14"/>
  <c r="AG1586" i="14"/>
  <c r="AH1578" i="14"/>
  <c r="AH1570" i="14"/>
  <c r="AG1557" i="14"/>
  <c r="AI1552" i="14"/>
  <c r="AH1544" i="14"/>
  <c r="AG1539" i="14"/>
  <c r="AH1533" i="14"/>
  <c r="AH1526" i="14"/>
  <c r="AH1510" i="14"/>
  <c r="AH1505" i="14"/>
  <c r="AI1492" i="14"/>
  <c r="AH1487" i="14"/>
  <c r="AH1482" i="14"/>
  <c r="AI1472" i="14"/>
  <c r="AG1467" i="14"/>
  <c r="AH1459" i="14"/>
  <c r="AG1449" i="14"/>
  <c r="AI1444" i="14"/>
  <c r="AH1439" i="14"/>
  <c r="AI1426" i="14"/>
  <c r="AG1424" i="14"/>
  <c r="AH1419" i="14"/>
  <c r="AH1414" i="14"/>
  <c r="AG1404" i="14"/>
  <c r="AH1401" i="14"/>
  <c r="AI1396" i="14"/>
  <c r="AH1391" i="14"/>
  <c r="AH1386" i="14"/>
  <c r="AH1378" i="14"/>
  <c r="AH1373" i="14"/>
  <c r="AG1368" i="14"/>
  <c r="AG1363" i="14"/>
  <c r="AI1358" i="14"/>
  <c r="AH1353" i="14"/>
  <c r="AH1340" i="14"/>
  <c r="AG1330" i="14"/>
  <c r="AG1325" i="14"/>
  <c r="AH1317" i="14"/>
  <c r="AI1312" i="14"/>
  <c r="AG1310" i="14"/>
  <c r="AG1305" i="14"/>
  <c r="AH1300" i="14"/>
  <c r="AH1297" i="14"/>
  <c r="AH1292" i="14"/>
  <c r="AH1287" i="14"/>
  <c r="AI1279" i="14"/>
  <c r="AH1277" i="14"/>
  <c r="AG1275" i="14"/>
  <c r="AI1266" i="14"/>
  <c r="AH1264" i="14"/>
  <c r="AI1255" i="14"/>
  <c r="AH1253" i="14"/>
  <c r="AG1251" i="14"/>
  <c r="AI1242" i="14"/>
  <c r="AH1240" i="14"/>
  <c r="AI1231" i="14"/>
  <c r="AH1229" i="14"/>
  <c r="AG1227" i="14"/>
  <c r="AI1218" i="14"/>
  <c r="AH1216" i="14"/>
  <c r="AI1207" i="14"/>
  <c r="AH1205" i="14"/>
  <c r="AG1203" i="14"/>
  <c r="AI1194" i="14"/>
  <c r="AH1192" i="14"/>
  <c r="AI1183" i="14"/>
  <c r="AH1181" i="14"/>
  <c r="AG1179" i="14"/>
  <c r="AI1170" i="14"/>
  <c r="AH1168" i="14"/>
  <c r="AI1159" i="14"/>
  <c r="AH1157" i="14"/>
  <c r="AG1155" i="14"/>
  <c r="AI1146" i="14"/>
  <c r="AH1144" i="14"/>
  <c r="AI1135" i="14"/>
  <c r="AH1133" i="14"/>
  <c r="AG1131" i="14"/>
  <c r="AI1122" i="14"/>
  <c r="AH1120" i="14"/>
  <c r="AI1111" i="14"/>
  <c r="AH1109" i="14"/>
  <c r="AG1107" i="14"/>
  <c r="AI1098" i="14"/>
  <c r="AH1096" i="14"/>
  <c r="AI1087" i="14"/>
  <c r="AH1085" i="14"/>
  <c r="AG1083" i="14"/>
  <c r="AI1074" i="14"/>
  <c r="AH1072" i="14"/>
  <c r="AI1063" i="14"/>
  <c r="AH1061" i="14"/>
  <c r="AG1059" i="14"/>
  <c r="AI1050" i="14"/>
  <c r="AH1048" i="14"/>
  <c r="AI1039" i="14"/>
  <c r="AH1037" i="14"/>
  <c r="AG1035" i="14"/>
  <c r="AI1026" i="14"/>
  <c r="AH1024" i="14"/>
  <c r="AI1015" i="14"/>
  <c r="AH1013" i="14"/>
  <c r="AG1011" i="14"/>
  <c r="AI1002" i="14"/>
  <c r="AH1000" i="14"/>
  <c r="AI991" i="14"/>
  <c r="AH989" i="14"/>
  <c r="AG987" i="14"/>
  <c r="AI978" i="14"/>
  <c r="AH976" i="14"/>
  <c r="AI967" i="14"/>
  <c r="AH965" i="14"/>
  <c r="AG963" i="14"/>
  <c r="AI954" i="14"/>
  <c r="AH952" i="14"/>
  <c r="AI943" i="14"/>
  <c r="AH941" i="14"/>
  <c r="AG939" i="14"/>
  <c r="AI930" i="14"/>
  <c r="AH928" i="14"/>
  <c r="AI919" i="14"/>
  <c r="AH917" i="14"/>
  <c r="AG915" i="14"/>
  <c r="AI906" i="14"/>
  <c r="AH904" i="14"/>
  <c r="AI895" i="14"/>
  <c r="AH893" i="14"/>
  <c r="AG891" i="14"/>
  <c r="AI882" i="14"/>
  <c r="AH880" i="14"/>
  <c r="AI871" i="14"/>
  <c r="AH869" i="14"/>
  <c r="AG867" i="14"/>
  <c r="AI858" i="14"/>
  <c r="AH856" i="14"/>
  <c r="AI847" i="14"/>
  <c r="AH845" i="14"/>
  <c r="AG843" i="14"/>
  <c r="AI834" i="14"/>
  <c r="AH832" i="14"/>
  <c r="AI823" i="14"/>
  <c r="AH821" i="14"/>
  <c r="AG819" i="14"/>
  <c r="AI810" i="14"/>
  <c r="AH808" i="14"/>
  <c r="AI799" i="14"/>
  <c r="AH797" i="14"/>
  <c r="AG795" i="14"/>
  <c r="AI786" i="14"/>
  <c r="AH784" i="14"/>
  <c r="AI775" i="14"/>
  <c r="AH773" i="14"/>
  <c r="AG771" i="14"/>
  <c r="AI762" i="14"/>
  <c r="AH760" i="14"/>
  <c r="AI751" i="14"/>
  <c r="AH749" i="14"/>
  <c r="AG747" i="14"/>
  <c r="AI738" i="14"/>
  <c r="AH736" i="14"/>
  <c r="AI727" i="14"/>
  <c r="AH725" i="14"/>
  <c r="AG723" i="14"/>
  <c r="AI714" i="14"/>
  <c r="AH712" i="14"/>
  <c r="AI703" i="14"/>
  <c r="AH701" i="14"/>
  <c r="AG699" i="14"/>
  <c r="AI690" i="14"/>
  <c r="AH688" i="14"/>
  <c r="AI679" i="14"/>
  <c r="AH677" i="14"/>
  <c r="AG675" i="14"/>
  <c r="AI666" i="14"/>
  <c r="AH664" i="14"/>
  <c r="AI655" i="14"/>
  <c r="AH653" i="14"/>
  <c r="AG651" i="14"/>
  <c r="AI642" i="14"/>
  <c r="AH640" i="14"/>
  <c r="AI631" i="14"/>
  <c r="AH629" i="14"/>
  <c r="AG627" i="14"/>
  <c r="AI618" i="14"/>
  <c r="AH616" i="14"/>
  <c r="AI607" i="14"/>
  <c r="AH605" i="14"/>
  <c r="AG603" i="14"/>
  <c r="AI594" i="14"/>
  <c r="AH592" i="14"/>
  <c r="AI583" i="14"/>
  <c r="AH581" i="14"/>
  <c r="AG579" i="14"/>
  <c r="AI570" i="14"/>
  <c r="AH568" i="14"/>
  <c r="AI559" i="14"/>
  <c r="AH557" i="14"/>
  <c r="AG555" i="14"/>
  <c r="AI546" i="14"/>
  <c r="AH544" i="14"/>
  <c r="AI535" i="14"/>
  <c r="AH533" i="14"/>
  <c r="AG531" i="14"/>
  <c r="AI522" i="14"/>
  <c r="AH520" i="14"/>
  <c r="AI511" i="14"/>
  <c r="AH509" i="14"/>
  <c r="AG507" i="14"/>
  <c r="AI498" i="14"/>
  <c r="AH496" i="14"/>
  <c r="AI487" i="14"/>
  <c r="AH485" i="14"/>
  <c r="AG483" i="14"/>
  <c r="AI474" i="14"/>
  <c r="AH472" i="14"/>
  <c r="AI463" i="14"/>
  <c r="AH461" i="14"/>
  <c r="AG459" i="14"/>
  <c r="AI450" i="14"/>
  <c r="AH448" i="14"/>
  <c r="AI439" i="14"/>
  <c r="AH437" i="14"/>
  <c r="AG435" i="14"/>
  <c r="AI426" i="14"/>
  <c r="AH424" i="14"/>
  <c r="AI415" i="14"/>
  <c r="AH413" i="14"/>
  <c r="AG411" i="14"/>
  <c r="AI402" i="14"/>
  <c r="AH400" i="14"/>
  <c r="AI391" i="14"/>
  <c r="AH389" i="14"/>
  <c r="AG387" i="14"/>
  <c r="AI378" i="14"/>
  <c r="AH376" i="14"/>
  <c r="AI367" i="14"/>
  <c r="AH365" i="14"/>
  <c r="AG363" i="14"/>
  <c r="AI354" i="14"/>
  <c r="AH352" i="14"/>
  <c r="AI343" i="14"/>
  <c r="AH341" i="14"/>
  <c r="AG339" i="14"/>
  <c r="AI330" i="14"/>
  <c r="AH328" i="14"/>
  <c r="AI319" i="14"/>
  <c r="AH317" i="14"/>
  <c r="AG315" i="14"/>
  <c r="AI306" i="14"/>
  <c r="AH304" i="14"/>
  <c r="AI295" i="14"/>
  <c r="AH293" i="14"/>
  <c r="AG291" i="14"/>
  <c r="AI282" i="14"/>
  <c r="AH280" i="14"/>
  <c r="AI271" i="14"/>
  <c r="AH269" i="14"/>
  <c r="AG267" i="14"/>
  <c r="AI258" i="14"/>
  <c r="AH256" i="14"/>
  <c r="AH254" i="14"/>
  <c r="AH252" i="14"/>
  <c r="AH250" i="14"/>
  <c r="AH248" i="14"/>
  <c r="AH246" i="14"/>
  <c r="AH244" i="14"/>
  <c r="AH242" i="14"/>
  <c r="AH240" i="14"/>
  <c r="AH238" i="14"/>
  <c r="AH236" i="14"/>
  <c r="AH234" i="14"/>
  <c r="AH232" i="14"/>
  <c r="AH230" i="14"/>
  <c r="AH228" i="14"/>
  <c r="AH226" i="14"/>
  <c r="AH224" i="14"/>
  <c r="AH222" i="14"/>
  <c r="AH220" i="14"/>
  <c r="AH218" i="14"/>
  <c r="AH216" i="14"/>
  <c r="AH214" i="14"/>
  <c r="AH212" i="14"/>
  <c r="AH210" i="14"/>
  <c r="AH208" i="14"/>
  <c r="AH206" i="14"/>
  <c r="AH204" i="14"/>
  <c r="AH202" i="14"/>
  <c r="AH200" i="14"/>
  <c r="AH198" i="14"/>
  <c r="AH196" i="14"/>
  <c r="AH194" i="14"/>
  <c r="AH192" i="14"/>
  <c r="AH190" i="14"/>
  <c r="AH188" i="14"/>
  <c r="AH186" i="14"/>
  <c r="AH184" i="14"/>
  <c r="AH182" i="14"/>
  <c r="AH180" i="14"/>
  <c r="AH178" i="14"/>
  <c r="AH176" i="14"/>
  <c r="AH174" i="14"/>
  <c r="AH172" i="14"/>
  <c r="AH170" i="14"/>
  <c r="AH168" i="14"/>
  <c r="AH166" i="14"/>
  <c r="AH164" i="14"/>
  <c r="AH162" i="14"/>
  <c r="AH160" i="14"/>
  <c r="AH158" i="14"/>
  <c r="AH156" i="14"/>
  <c r="AH154" i="14"/>
  <c r="AH152" i="14"/>
  <c r="AH150" i="14"/>
  <c r="AH148" i="14"/>
  <c r="AH146" i="14"/>
  <c r="AH144" i="14"/>
  <c r="AH142" i="14"/>
  <c r="AH140" i="14"/>
  <c r="AH138" i="14"/>
  <c r="AH136" i="14"/>
  <c r="AH134" i="14"/>
  <c r="AH132" i="14"/>
  <c r="AH130" i="14"/>
  <c r="AH128" i="14"/>
  <c r="AH126" i="14"/>
  <c r="AH124" i="14"/>
  <c r="AH122" i="14"/>
  <c r="AH120" i="14"/>
  <c r="AH118" i="14"/>
  <c r="AH116" i="14"/>
  <c r="AH114" i="14"/>
  <c r="AH112" i="14"/>
  <c r="AH110" i="14"/>
  <c r="AH108" i="14"/>
  <c r="AH106" i="14"/>
  <c r="AH104" i="14"/>
  <c r="AH102" i="14"/>
  <c r="AH100" i="14"/>
  <c r="AH98" i="14"/>
  <c r="AH96" i="14"/>
  <c r="AH94" i="14"/>
  <c r="AH92" i="14"/>
  <c r="AH90" i="14"/>
  <c r="AH88" i="14"/>
  <c r="AH86" i="14"/>
  <c r="AH84" i="14"/>
  <c r="AH82" i="14"/>
  <c r="AH80" i="14"/>
  <c r="AH78" i="14"/>
  <c r="AH76" i="14"/>
  <c r="AH74" i="14"/>
  <c r="AH72" i="14"/>
  <c r="AH70" i="14"/>
  <c r="AH68" i="14"/>
  <c r="AH66" i="14"/>
  <c r="AH64" i="14"/>
  <c r="AH62" i="14"/>
  <c r="AH60" i="14"/>
  <c r="AH58" i="14"/>
  <c r="AH56" i="14"/>
  <c r="AH54" i="14"/>
  <c r="AH52" i="14"/>
  <c r="AH50" i="14"/>
  <c r="AH48" i="14"/>
  <c r="AH46" i="14"/>
  <c r="AH44" i="14"/>
  <c r="AH42" i="14"/>
  <c r="AH40" i="14"/>
  <c r="AH38" i="14"/>
  <c r="AH36" i="14"/>
  <c r="AH34" i="14"/>
  <c r="AH32" i="14"/>
  <c r="AH30" i="14"/>
  <c r="AH28" i="14"/>
  <c r="AG26" i="14"/>
  <c r="AI21" i="14"/>
  <c r="AI19" i="14"/>
  <c r="AG17" i="14"/>
  <c r="AI2525" i="14"/>
  <c r="AI2505" i="14"/>
  <c r="AH2486" i="14"/>
  <c r="AG2465" i="14"/>
  <c r="AH2446" i="14"/>
  <c r="AI2428" i="14"/>
  <c r="AH2406" i="14"/>
  <c r="AI2389" i="14"/>
  <c r="AG2374" i="14"/>
  <c r="AI2354" i="14"/>
  <c r="AG2337" i="14"/>
  <c r="AI2321" i="14"/>
  <c r="AH2302" i="14"/>
  <c r="AI2286" i="14"/>
  <c r="AI2268" i="14"/>
  <c r="AG2249" i="14"/>
  <c r="AI2233" i="14"/>
  <c r="AG2216" i="14"/>
  <c r="AH2192" i="14"/>
  <c r="AG2176" i="14"/>
  <c r="AG2173" i="14"/>
  <c r="AH2163" i="14"/>
  <c r="AI2144" i="14"/>
  <c r="AH2141" i="14"/>
  <c r="AG2129" i="14"/>
  <c r="AH2126" i="14"/>
  <c r="AH2104" i="14"/>
  <c r="AG2062" i="14"/>
  <c r="AG2059" i="14"/>
  <c r="AG2050" i="14"/>
  <c r="AH2047" i="14"/>
  <c r="AG2004" i="14"/>
  <c r="AH2001" i="14"/>
  <c r="AH1973" i="14"/>
  <c r="AH1970" i="14"/>
  <c r="AI1958" i="14"/>
  <c r="AG1955" i="14"/>
  <c r="AH1952" i="14"/>
  <c r="AG1946" i="14"/>
  <c r="AG1935" i="14"/>
  <c r="AG1932" i="14"/>
  <c r="AH1918" i="14"/>
  <c r="AG1904" i="14"/>
  <c r="AI1898" i="14"/>
  <c r="AI1887" i="14"/>
  <c r="AI1884" i="14"/>
  <c r="AI1867" i="14"/>
  <c r="AI1864" i="14"/>
  <c r="AG1856" i="14"/>
  <c r="AI1850" i="14"/>
  <c r="AG1842" i="14"/>
  <c r="AI1836" i="14"/>
  <c r="AI1828" i="14"/>
  <c r="AG1825" i="14"/>
  <c r="AI1802" i="14"/>
  <c r="AH1794" i="14"/>
  <c r="AG1783" i="14"/>
  <c r="AI1777" i="14"/>
  <c r="AI1771" i="14"/>
  <c r="AG1766" i="14"/>
  <c r="AI1749" i="14"/>
  <c r="AH1746" i="14"/>
  <c r="AI1740" i="14"/>
  <c r="AG1730" i="14"/>
  <c r="AH1722" i="14"/>
  <c r="AH1714" i="14"/>
  <c r="AG1701" i="14"/>
  <c r="AI1696" i="14"/>
  <c r="AH1688" i="14"/>
  <c r="AG1683" i="14"/>
  <c r="AH1677" i="14"/>
  <c r="AH1670" i="14"/>
  <c r="AI1656" i="14"/>
  <c r="AI1648" i="14"/>
  <c r="AH1643" i="14"/>
  <c r="AH1638" i="14"/>
  <c r="AH1635" i="14"/>
  <c r="AH1627" i="14"/>
  <c r="AH1614" i="14"/>
  <c r="AH1606" i="14"/>
  <c r="AH1601" i="14"/>
  <c r="AG1593" i="14"/>
  <c r="AG1588" i="14"/>
  <c r="AH1580" i="14"/>
  <c r="AG1575" i="14"/>
  <c r="AI1572" i="14"/>
  <c r="AH1567" i="14"/>
  <c r="AG1559" i="14"/>
  <c r="AH1554" i="14"/>
  <c r="AG1541" i="14"/>
  <c r="AI1530" i="14"/>
  <c r="AG1528" i="14"/>
  <c r="AH1517" i="14"/>
  <c r="AI1512" i="14"/>
  <c r="AG1507" i="14"/>
  <c r="AH1499" i="14"/>
  <c r="AI1494" i="14"/>
  <c r="AH1489" i="14"/>
  <c r="AH1479" i="14"/>
  <c r="AG1474" i="14"/>
  <c r="AG1469" i="14"/>
  <c r="AH1456" i="14"/>
  <c r="AH1446" i="14"/>
  <c r="AH1441" i="14"/>
  <c r="AH1433" i="14"/>
  <c r="AI1428" i="14"/>
  <c r="AG1421" i="14"/>
  <c r="AI1408" i="14"/>
  <c r="AG1406" i="14"/>
  <c r="AH1398" i="14"/>
  <c r="AG1393" i="14"/>
  <c r="AG1388" i="14"/>
  <c r="AH1380" i="14"/>
  <c r="AG1370" i="14"/>
  <c r="AH1360" i="14"/>
  <c r="AH1355" i="14"/>
  <c r="AH1347" i="14"/>
  <c r="AH1342" i="14"/>
  <c r="AH1337" i="14"/>
  <c r="AH1319" i="14"/>
  <c r="AH1314" i="14"/>
  <c r="AG1302" i="14"/>
  <c r="AH1294" i="14"/>
  <c r="AG1281" i="14"/>
  <c r="AI1272" i="14"/>
  <c r="AH1270" i="14"/>
  <c r="AI1261" i="14"/>
  <c r="AH1259" i="14"/>
  <c r="AG1257" i="14"/>
  <c r="AI1248" i="14"/>
  <c r="AH1246" i="14"/>
  <c r="AI1237" i="14"/>
  <c r="AH1235" i="14"/>
  <c r="AG1233" i="14"/>
  <c r="AI1224" i="14"/>
  <c r="AH1222" i="14"/>
  <c r="AI1213" i="14"/>
  <c r="AH1211" i="14"/>
  <c r="AG1209" i="14"/>
  <c r="AI1200" i="14"/>
  <c r="AH1198" i="14"/>
  <c r="AI1189" i="14"/>
  <c r="AH1187" i="14"/>
  <c r="AG1185" i="14"/>
  <c r="AI1176" i="14"/>
  <c r="AH1174" i="14"/>
  <c r="AI1165" i="14"/>
  <c r="AH1163" i="14"/>
  <c r="AG1161" i="14"/>
  <c r="AI1152" i="14"/>
  <c r="AH1150" i="14"/>
  <c r="AI1141" i="14"/>
  <c r="AH1139" i="14"/>
  <c r="AG1137" i="14"/>
  <c r="AI1128" i="14"/>
  <c r="AH1126" i="14"/>
  <c r="AI1117" i="14"/>
  <c r="AH1115" i="14"/>
  <c r="AG1113" i="14"/>
  <c r="AI1104" i="14"/>
  <c r="AH1102" i="14"/>
  <c r="AI1093" i="14"/>
  <c r="AH1091" i="14"/>
  <c r="AG1089" i="14"/>
  <c r="AI1080" i="14"/>
  <c r="AH1078" i="14"/>
  <c r="AI1069" i="14"/>
  <c r="AH1067" i="14"/>
  <c r="AG1065" i="14"/>
  <c r="AI1056" i="14"/>
  <c r="AH1054" i="14"/>
  <c r="AI1045" i="14"/>
  <c r="AH1043" i="14"/>
  <c r="AG1041" i="14"/>
  <c r="AI1032" i="14"/>
  <c r="AH1030" i="14"/>
  <c r="AI1021" i="14"/>
  <c r="AH1019" i="14"/>
  <c r="AG1017" i="14"/>
  <c r="AI1008" i="14"/>
  <c r="AH1006" i="14"/>
  <c r="AI997" i="14"/>
  <c r="AH995" i="14"/>
  <c r="AG993" i="14"/>
  <c r="AI984" i="14"/>
  <c r="AH982" i="14"/>
  <c r="AI973" i="14"/>
  <c r="AH971" i="14"/>
  <c r="AG969" i="14"/>
  <c r="AI960" i="14"/>
  <c r="AH958" i="14"/>
  <c r="AI949" i="14"/>
  <c r="AH947" i="14"/>
  <c r="AG945" i="14"/>
  <c r="AI936" i="14"/>
  <c r="AH934" i="14"/>
  <c r="AI925" i="14"/>
  <c r="AH923" i="14"/>
  <c r="AG921" i="14"/>
  <c r="AI912" i="14"/>
  <c r="AH910" i="14"/>
  <c r="AI901" i="14"/>
  <c r="AH899" i="14"/>
  <c r="AG897" i="14"/>
  <c r="AI888" i="14"/>
  <c r="AH886" i="14"/>
  <c r="AI877" i="14"/>
  <c r="AH875" i="14"/>
  <c r="AG873" i="14"/>
  <c r="AI864" i="14"/>
  <c r="AH862" i="14"/>
  <c r="AI853" i="14"/>
  <c r="AH851" i="14"/>
  <c r="AG849" i="14"/>
  <c r="AI840" i="14"/>
  <c r="AH838" i="14"/>
  <c r="AI829" i="14"/>
  <c r="AH827" i="14"/>
  <c r="AG825" i="14"/>
  <c r="AI816" i="14"/>
  <c r="AH814" i="14"/>
  <c r="AI805" i="14"/>
  <c r="AH803" i="14"/>
  <c r="AG801" i="14"/>
  <c r="AI792" i="14"/>
  <c r="AH790" i="14"/>
  <c r="AI781" i="14"/>
  <c r="AH779" i="14"/>
  <c r="AG777" i="14"/>
  <c r="AI768" i="14"/>
  <c r="AH766" i="14"/>
  <c r="AI757" i="14"/>
  <c r="AH755" i="14"/>
  <c r="AG753" i="14"/>
  <c r="AI744" i="14"/>
  <c r="AH742" i="14"/>
  <c r="AI733" i="14"/>
  <c r="AH731" i="14"/>
  <c r="AG729" i="14"/>
  <c r="AI720" i="14"/>
  <c r="AH718" i="14"/>
  <c r="AI709" i="14"/>
  <c r="AH707" i="14"/>
  <c r="AG705" i="14"/>
  <c r="AI696" i="14"/>
  <c r="AH694" i="14"/>
  <c r="AI685" i="14"/>
  <c r="AH683" i="14"/>
  <c r="AG681" i="14"/>
  <c r="AI672" i="14"/>
  <c r="AH670" i="14"/>
  <c r="AI661" i="14"/>
  <c r="AH659" i="14"/>
  <c r="AG657" i="14"/>
  <c r="AI648" i="14"/>
  <c r="AH646" i="14"/>
  <c r="AI637" i="14"/>
  <c r="AH635" i="14"/>
  <c r="AG633" i="14"/>
  <c r="AI624" i="14"/>
  <c r="AH622" i="14"/>
  <c r="AI613" i="14"/>
  <c r="AH611" i="14"/>
  <c r="AG609" i="14"/>
  <c r="AI600" i="14"/>
  <c r="AH598" i="14"/>
  <c r="AI589" i="14"/>
  <c r="AH587" i="14"/>
  <c r="AG585" i="14"/>
  <c r="AI576" i="14"/>
  <c r="AH574" i="14"/>
  <c r="AI565" i="14"/>
  <c r="AH563" i="14"/>
  <c r="AG561" i="14"/>
  <c r="AI552" i="14"/>
  <c r="AH550" i="14"/>
  <c r="AI541" i="14"/>
  <c r="AH539" i="14"/>
  <c r="AG537" i="14"/>
  <c r="AI528" i="14"/>
  <c r="AH526" i="14"/>
  <c r="AI517" i="14"/>
  <c r="AH515" i="14"/>
  <c r="AG513" i="14"/>
  <c r="AI504" i="14"/>
  <c r="AH502" i="14"/>
  <c r="AI493" i="14"/>
  <c r="AH491" i="14"/>
  <c r="AG489" i="14"/>
  <c r="AI480" i="14"/>
  <c r="AH478" i="14"/>
  <c r="AI469" i="14"/>
  <c r="AH467" i="14"/>
  <c r="AG465" i="14"/>
  <c r="AI456" i="14"/>
  <c r="AH454" i="14"/>
  <c r="AI445" i="14"/>
  <c r="AH443" i="14"/>
  <c r="AG441" i="14"/>
  <c r="AI432" i="14"/>
  <c r="AH430" i="14"/>
  <c r="AI421" i="14"/>
  <c r="AH419" i="14"/>
  <c r="AG417" i="14"/>
  <c r="AI408" i="14"/>
  <c r="AH406" i="14"/>
  <c r="AI397" i="14"/>
  <c r="AH395" i="14"/>
  <c r="AG393" i="14"/>
  <c r="AI384" i="14"/>
  <c r="AH382" i="14"/>
  <c r="AI373" i="14"/>
  <c r="AH371" i="14"/>
  <c r="AG369" i="14"/>
  <c r="AI360" i="14"/>
  <c r="AH358" i="14"/>
  <c r="AI349" i="14"/>
  <c r="AH347" i="14"/>
  <c r="AG345" i="14"/>
  <c r="AI336" i="14"/>
  <c r="AH334" i="14"/>
  <c r="AI325" i="14"/>
  <c r="AH323" i="14"/>
  <c r="AG321" i="14"/>
  <c r="AI312" i="14"/>
  <c r="AH310" i="14"/>
  <c r="AI301" i="14"/>
  <c r="AH299" i="14"/>
  <c r="AG297" i="14"/>
  <c r="AI288" i="14"/>
  <c r="AH286" i="14"/>
  <c r="AI277" i="14"/>
  <c r="AH275" i="14"/>
  <c r="AG273" i="14"/>
  <c r="AI264" i="14"/>
  <c r="AH262" i="14"/>
  <c r="AI14" i="14"/>
  <c r="AI13" i="14"/>
  <c r="AI2524" i="14"/>
  <c r="AG2504" i="14"/>
  <c r="AI2485" i="14"/>
  <c r="AG2464" i="14"/>
  <c r="AG2445" i="14"/>
  <c r="AH2427" i="14"/>
  <c r="AI2404" i="14"/>
  <c r="AI2387" i="14"/>
  <c r="AI2373" i="14"/>
  <c r="AI2353" i="14"/>
  <c r="AI2335" i="14"/>
  <c r="AG2321" i="14"/>
  <c r="AI2301" i="14"/>
  <c r="AH2283" i="14"/>
  <c r="AG2268" i="14"/>
  <c r="AI2247" i="14"/>
  <c r="AI2231" i="14"/>
  <c r="AG2215" i="14"/>
  <c r="AG2195" i="14"/>
  <c r="AG2192" i="14"/>
  <c r="AG2179" i="14"/>
  <c r="AH2144" i="14"/>
  <c r="AH2138" i="14"/>
  <c r="AG2135" i="14"/>
  <c r="AH2132" i="14"/>
  <c r="AG2113" i="14"/>
  <c r="AI2094" i="14"/>
  <c r="AH2010" i="14"/>
  <c r="AG2007" i="14"/>
  <c r="AI1998" i="14"/>
  <c r="AH1995" i="14"/>
  <c r="AG1958" i="14"/>
  <c r="AI1940" i="14"/>
  <c r="AH1929" i="14"/>
  <c r="AG1918" i="14"/>
  <c r="AI1912" i="14"/>
  <c r="AH1898" i="14"/>
  <c r="AI1895" i="14"/>
  <c r="AI1875" i="14"/>
  <c r="AG1867" i="14"/>
  <c r="AH1864" i="14"/>
  <c r="AI1853" i="14"/>
  <c r="AH1850" i="14"/>
  <c r="AI1844" i="14"/>
  <c r="AI1822" i="14"/>
  <c r="AH1802" i="14"/>
  <c r="AI1799" i="14"/>
  <c r="AG1794" i="14"/>
  <c r="AI1791" i="14"/>
  <c r="AG1771" i="14"/>
  <c r="AI1768" i="14"/>
  <c r="AG1763" i="14"/>
  <c r="AG1749" i="14"/>
  <c r="AI1743" i="14"/>
  <c r="AH1740" i="14"/>
  <c r="AG1727" i="14"/>
  <c r="AG1722" i="14"/>
  <c r="AG1714" i="14"/>
  <c r="AG1709" i="14"/>
  <c r="AH1696" i="14"/>
  <c r="AG1677" i="14"/>
  <c r="AI1672" i="14"/>
  <c r="AG1670" i="14"/>
  <c r="AH1667" i="14"/>
  <c r="AG1659" i="14"/>
  <c r="AH1653" i="14"/>
  <c r="AH1648" i="14"/>
  <c r="AG1635" i="14"/>
  <c r="AI1632" i="14"/>
  <c r="AG1627" i="14"/>
  <c r="AI1616" i="14"/>
  <c r="AG1614" i="14"/>
  <c r="AG1601" i="14"/>
  <c r="AI1590" i="14"/>
  <c r="AH1585" i="14"/>
  <c r="AG1580" i="14"/>
  <c r="AI1556" i="14"/>
  <c r="AG1554" i="14"/>
  <c r="AH1543" i="14"/>
  <c r="AG1538" i="14"/>
  <c r="AH1535" i="14"/>
  <c r="AH1530" i="14"/>
  <c r="AG1517" i="14"/>
  <c r="AG1512" i="14"/>
  <c r="AH1509" i="14"/>
  <c r="AH1494" i="14"/>
  <c r="AG1489" i="14"/>
  <c r="AI1476" i="14"/>
  <c r="AH1466" i="14"/>
  <c r="AI1458" i="14"/>
  <c r="AG1456" i="14"/>
  <c r="AI1448" i="14"/>
  <c r="AG1446" i="14"/>
  <c r="AG1433" i="14"/>
  <c r="AH1428" i="14"/>
  <c r="AH1423" i="14"/>
  <c r="AH1413" i="14"/>
  <c r="AH1408" i="14"/>
  <c r="AH1403" i="14"/>
  <c r="AI1390" i="14"/>
  <c r="AH1385" i="14"/>
  <c r="AG1380" i="14"/>
  <c r="AI1372" i="14"/>
  <c r="AH1367" i="14"/>
  <c r="AI1362" i="14"/>
  <c r="AG1360" i="14"/>
  <c r="AG1347" i="14"/>
  <c r="AG1337" i="14"/>
  <c r="AG1329" i="14"/>
  <c r="AI1324" i="14"/>
  <c r="AG1319" i="14"/>
  <c r="AG1309" i="14"/>
  <c r="AH1304" i="14"/>
  <c r="AH1299" i="14"/>
  <c r="AI1274" i="14"/>
  <c r="AH1272" i="14"/>
  <c r="AI1263" i="14"/>
  <c r="AH1261" i="14"/>
  <c r="AG1259" i="14"/>
  <c r="AI1250" i="14"/>
  <c r="AH1248" i="14"/>
  <c r="AI1239" i="14"/>
  <c r="AH1237" i="14"/>
  <c r="AG1235" i="14"/>
  <c r="AI1226" i="14"/>
  <c r="AH1224" i="14"/>
  <c r="AI1215" i="14"/>
  <c r="AH1213" i="14"/>
  <c r="AG1211" i="14"/>
  <c r="AI1202" i="14"/>
  <c r="AH1200" i="14"/>
  <c r="AI1191" i="14"/>
  <c r="AH1189" i="14"/>
  <c r="AG1187" i="14"/>
  <c r="AI1178" i="14"/>
  <c r="AH1176" i="14"/>
  <c r="AI1167" i="14"/>
  <c r="AH1165" i="14"/>
  <c r="AG1163" i="14"/>
  <c r="AI1154" i="14"/>
  <c r="AH1152" i="14"/>
  <c r="AI1143" i="14"/>
  <c r="AH1141" i="14"/>
  <c r="AG1139" i="14"/>
  <c r="AI1130" i="14"/>
  <c r="AH1128" i="14"/>
  <c r="AI1119" i="14"/>
  <c r="AH1117" i="14"/>
  <c r="AG1115" i="14"/>
  <c r="AI1106" i="14"/>
  <c r="AH1104" i="14"/>
  <c r="AI1095" i="14"/>
  <c r="AH1093" i="14"/>
  <c r="AG1091" i="14"/>
  <c r="AI1082" i="14"/>
  <c r="AH1080" i="14"/>
  <c r="AI1071" i="14"/>
  <c r="AH1069" i="14"/>
  <c r="AG1067" i="14"/>
  <c r="AI1058" i="14"/>
  <c r="AH1056" i="14"/>
  <c r="AI1047" i="14"/>
  <c r="AH1045" i="14"/>
  <c r="AG1043" i="14"/>
  <c r="AI1034" i="14"/>
  <c r="AH1032" i="14"/>
  <c r="AI1023" i="14"/>
  <c r="AH1021" i="14"/>
  <c r="AG1019" i="14"/>
  <c r="AI1010" i="14"/>
  <c r="AH1008" i="14"/>
  <c r="AI999" i="14"/>
  <c r="AH997" i="14"/>
  <c r="AG995" i="14"/>
  <c r="AI986" i="14"/>
  <c r="AH984" i="14"/>
  <c r="AI975" i="14"/>
  <c r="AH973" i="14"/>
  <c r="AG971" i="14"/>
  <c r="AI962" i="14"/>
  <c r="AH960" i="14"/>
  <c r="AI951" i="14"/>
  <c r="AH949" i="14"/>
  <c r="AG947" i="14"/>
  <c r="AI938" i="14"/>
  <c r="AH936" i="14"/>
  <c r="AI927" i="14"/>
  <c r="AH925" i="14"/>
  <c r="AG923" i="14"/>
  <c r="AI914" i="14"/>
  <c r="AH912" i="14"/>
  <c r="AI903" i="14"/>
  <c r="AH901" i="14"/>
  <c r="AG899" i="14"/>
  <c r="AI890" i="14"/>
  <c r="AH888" i="14"/>
  <c r="AI879" i="14"/>
  <c r="AH877" i="14"/>
  <c r="AG875" i="14"/>
  <c r="AI866" i="14"/>
  <c r="AH864" i="14"/>
  <c r="AI855" i="14"/>
  <c r="AH853" i="14"/>
  <c r="AG851" i="14"/>
  <c r="AI842" i="14"/>
  <c r="AH840" i="14"/>
  <c r="AI831" i="14"/>
  <c r="AH829" i="14"/>
  <c r="AG827" i="14"/>
  <c r="AI818" i="14"/>
  <c r="AH816" i="14"/>
  <c r="AI807" i="14"/>
  <c r="AH805" i="14"/>
  <c r="AG803" i="14"/>
  <c r="AI794" i="14"/>
  <c r="AH792" i="14"/>
  <c r="AI783" i="14"/>
  <c r="AH781" i="14"/>
  <c r="AG779" i="14"/>
  <c r="AI770" i="14"/>
  <c r="AH768" i="14"/>
  <c r="AI759" i="14"/>
  <c r="AH757" i="14"/>
  <c r="AG755" i="14"/>
  <c r="AI746" i="14"/>
  <c r="AH744" i="14"/>
  <c r="AI735" i="14"/>
  <c r="AH733" i="14"/>
  <c r="AG731" i="14"/>
  <c r="AI722" i="14"/>
  <c r="AH720" i="14"/>
  <c r="AI711" i="14"/>
  <c r="AH709" i="14"/>
  <c r="AG707" i="14"/>
  <c r="AI698" i="14"/>
  <c r="AH696" i="14"/>
  <c r="AI687" i="14"/>
  <c r="AH685" i="14"/>
  <c r="AG683" i="14"/>
  <c r="AI674" i="14"/>
  <c r="AH672" i="14"/>
  <c r="AI663" i="14"/>
  <c r="AH661" i="14"/>
  <c r="AG659" i="14"/>
  <c r="AI650" i="14"/>
  <c r="AH648" i="14"/>
  <c r="AI639" i="14"/>
  <c r="AH637" i="14"/>
  <c r="AG635" i="14"/>
  <c r="AI626" i="14"/>
  <c r="AH624" i="14"/>
  <c r="AI615" i="14"/>
  <c r="AH613" i="14"/>
  <c r="AG611" i="14"/>
  <c r="AI602" i="14"/>
  <c r="AH600" i="14"/>
  <c r="AI591" i="14"/>
  <c r="AH589" i="14"/>
  <c r="AG587" i="14"/>
  <c r="AI578" i="14"/>
  <c r="AH576" i="14"/>
  <c r="AI567" i="14"/>
  <c r="AH565" i="14"/>
  <c r="AG563" i="14"/>
  <c r="AI554" i="14"/>
  <c r="AH552" i="14"/>
  <c r="AI543" i="14"/>
  <c r="AH541" i="14"/>
  <c r="AG539" i="14"/>
  <c r="AI530" i="14"/>
  <c r="AH528" i="14"/>
  <c r="AI519" i="14"/>
  <c r="AH517" i="14"/>
  <c r="AG515" i="14"/>
  <c r="AI506" i="14"/>
  <c r="AH504" i="14"/>
  <c r="AI495" i="14"/>
  <c r="AH493" i="14"/>
  <c r="AG491" i="14"/>
  <c r="AI482" i="14"/>
  <c r="AH480" i="14"/>
  <c r="AI471" i="14"/>
  <c r="AH469" i="14"/>
  <c r="AG467" i="14"/>
  <c r="AI458" i="14"/>
  <c r="AH456" i="14"/>
  <c r="AI447" i="14"/>
  <c r="AH445" i="14"/>
  <c r="AG443" i="14"/>
  <c r="AI434" i="14"/>
  <c r="AH432" i="14"/>
  <c r="AI423" i="14"/>
  <c r="AH421" i="14"/>
  <c r="AG419" i="14"/>
  <c r="AI410" i="14"/>
  <c r="AH408" i="14"/>
  <c r="AI399" i="14"/>
  <c r="AH397" i="14"/>
  <c r="AG395" i="14"/>
  <c r="AI386" i="14"/>
  <c r="AH384" i="14"/>
  <c r="AI375" i="14"/>
  <c r="AH373" i="14"/>
  <c r="AG371" i="14"/>
  <c r="AI362" i="14"/>
  <c r="AH360" i="14"/>
  <c r="AI351" i="14"/>
  <c r="AH349" i="14"/>
  <c r="AG347" i="14"/>
  <c r="AI338" i="14"/>
  <c r="AH336" i="14"/>
  <c r="AI327" i="14"/>
  <c r="AH325" i="14"/>
  <c r="AG323" i="14"/>
  <c r="AI314" i="14"/>
  <c r="AH312" i="14"/>
  <c r="AI303" i="14"/>
  <c r="AH301" i="14"/>
  <c r="AG299" i="14"/>
  <c r="AI290" i="14"/>
  <c r="AH288" i="14"/>
  <c r="AI279" i="14"/>
  <c r="AH277" i="14"/>
  <c r="AG275" i="14"/>
  <c r="AI266" i="14"/>
  <c r="AH264" i="14"/>
  <c r="AH25" i="14"/>
  <c r="AI16" i="14"/>
  <c r="AH14" i="14"/>
  <c r="AH13" i="14"/>
  <c r="AG2523" i="14"/>
  <c r="AG2502" i="14"/>
  <c r="AI2481" i="14"/>
  <c r="AG2462" i="14"/>
  <c r="AH2443" i="14"/>
  <c r="AH2422" i="14"/>
  <c r="AG2403" i="14"/>
  <c r="AH2387" i="14"/>
  <c r="AI2368" i="14"/>
  <c r="AG2351" i="14"/>
  <c r="AH2335" i="14"/>
  <c r="AH2315" i="14"/>
  <c r="AG2299" i="14"/>
  <c r="AH2282" i="14"/>
  <c r="AH2499" i="14"/>
  <c r="AG2474" i="14"/>
  <c r="AG2441" i="14"/>
  <c r="AG2413" i="14"/>
  <c r="AG2385" i="14"/>
  <c r="AG2362" i="14"/>
  <c r="AG2332" i="14"/>
  <c r="AH2310" i="14"/>
  <c r="AG2280" i="14"/>
  <c r="AH2258" i="14"/>
  <c r="AG2234" i="14"/>
  <c r="AG2211" i="14"/>
  <c r="AG2201" i="14"/>
  <c r="AH2194" i="14"/>
  <c r="AI2170" i="14"/>
  <c r="AG2144" i="14"/>
  <c r="AH2137" i="14"/>
  <c r="AH2123" i="14"/>
  <c r="AG2120" i="14"/>
  <c r="AI2100" i="14"/>
  <c r="AG2081" i="14"/>
  <c r="AH2078" i="14"/>
  <c r="AH2075" i="14"/>
  <c r="AI2072" i="14"/>
  <c r="AH2066" i="14"/>
  <c r="AG2060" i="14"/>
  <c r="AH2054" i="14"/>
  <c r="AG2026" i="14"/>
  <c r="AH2023" i="14"/>
  <c r="AG2020" i="14"/>
  <c r="AG2003" i="14"/>
  <c r="AG1978" i="14"/>
  <c r="AH1975" i="14"/>
  <c r="AH1969" i="14"/>
  <c r="AH1950" i="14"/>
  <c r="AG1873" i="14"/>
  <c r="AI1870" i="14"/>
  <c r="AI1858" i="14"/>
  <c r="AI1855" i="14"/>
  <c r="AI1842" i="14"/>
  <c r="AI1839" i="14"/>
  <c r="AI1773" i="14"/>
  <c r="AI1770" i="14"/>
  <c r="AH1764" i="14"/>
  <c r="AG1742" i="14"/>
  <c r="AH1736" i="14"/>
  <c r="AG1719" i="14"/>
  <c r="AI1716" i="14"/>
  <c r="AG1713" i="14"/>
  <c r="AH1702" i="14"/>
  <c r="AH1679" i="14"/>
  <c r="AH1676" i="14"/>
  <c r="AH1655" i="14"/>
  <c r="AG1652" i="14"/>
  <c r="AG1620" i="14"/>
  <c r="AH1603" i="14"/>
  <c r="AG1592" i="14"/>
  <c r="AH1589" i="14"/>
  <c r="AG1583" i="14"/>
  <c r="AH1566" i="14"/>
  <c r="AG1552" i="14"/>
  <c r="AI1546" i="14"/>
  <c r="AG1526" i="14"/>
  <c r="AH1523" i="14"/>
  <c r="AG1506" i="14"/>
  <c r="AH1503" i="14"/>
  <c r="AH1492" i="14"/>
  <c r="AG1481" i="14"/>
  <c r="AG1473" i="14"/>
  <c r="AG1448" i="14"/>
  <c r="AH1445" i="14"/>
  <c r="AI1434" i="14"/>
  <c r="AH1431" i="14"/>
  <c r="AI1420" i="14"/>
  <c r="AG1412" i="14"/>
  <c r="AG1395" i="14"/>
  <c r="AI1392" i="14"/>
  <c r="AH1389" i="14"/>
  <c r="AH1372" i="14"/>
  <c r="AG1364" i="14"/>
  <c r="AH1361" i="14"/>
  <c r="AH1358" i="14"/>
  <c r="AI1344" i="14"/>
  <c r="AG1336" i="14"/>
  <c r="AH1322" i="14"/>
  <c r="AG1311" i="14"/>
  <c r="AI1308" i="14"/>
  <c r="AG1303" i="14"/>
  <c r="AI1294" i="14"/>
  <c r="AH1286" i="14"/>
  <c r="AH1278" i="14"/>
  <c r="AH1273" i="14"/>
  <c r="AI1268" i="14"/>
  <c r="AI1258" i="14"/>
  <c r="AH1251" i="14"/>
  <c r="AI1241" i="14"/>
  <c r="AI1236" i="14"/>
  <c r="AH1231" i="14"/>
  <c r="AI1221" i="14"/>
  <c r="AH1219" i="14"/>
  <c r="AI1214" i="14"/>
  <c r="AH1209" i="14"/>
  <c r="AH2495" i="14"/>
  <c r="AI2470" i="14"/>
  <c r="AG2438" i="14"/>
  <c r="AG2412" i="14"/>
  <c r="AG2380" i="14"/>
  <c r="AG2357" i="14"/>
  <c r="AH2330" i="14"/>
  <c r="AI2307" i="14"/>
  <c r="AH2278" i="14"/>
  <c r="AG2258" i="14"/>
  <c r="AH2231" i="14"/>
  <c r="AI2204" i="14"/>
  <c r="AI2140" i="14"/>
  <c r="AG2093" i="14"/>
  <c r="AH2090" i="14"/>
  <c r="AG2087" i="14"/>
  <c r="AG2084" i="14"/>
  <c r="AH2072" i="14"/>
  <c r="AG2069" i="14"/>
  <c r="AG2066" i="14"/>
  <c r="AI1986" i="14"/>
  <c r="AG1975" i="14"/>
  <c r="AI1972" i="14"/>
  <c r="AI1922" i="14"/>
  <c r="AH1919" i="14"/>
  <c r="AG1894" i="14"/>
  <c r="AI1891" i="14"/>
  <c r="AI1888" i="14"/>
  <c r="AI1882" i="14"/>
  <c r="AG1870" i="14"/>
  <c r="AG1858" i="14"/>
  <c r="AG1855" i="14"/>
  <c r="AH1842" i="14"/>
  <c r="AH1830" i="14"/>
  <c r="AH1824" i="14"/>
  <c r="AG1821" i="14"/>
  <c r="AG1818" i="14"/>
  <c r="AI1812" i="14"/>
  <c r="AI1809" i="14"/>
  <c r="AH1806" i="14"/>
  <c r="AH1788" i="14"/>
  <c r="AI1779" i="14"/>
  <c r="AH1776" i="14"/>
  <c r="AG1773" i="14"/>
  <c r="AG1745" i="14"/>
  <c r="AH1733" i="14"/>
  <c r="AI1710" i="14"/>
  <c r="AH1699" i="14"/>
  <c r="AG1685" i="14"/>
  <c r="AG1682" i="14"/>
  <c r="AG1679" i="14"/>
  <c r="AG1664" i="14"/>
  <c r="AG1655" i="14"/>
  <c r="AH1649" i="14"/>
  <c r="AH1646" i="14"/>
  <c r="AH1631" i="14"/>
  <c r="AG1603" i="14"/>
  <c r="AI1600" i="14"/>
  <c r="AI1594" i="14"/>
  <c r="AI1580" i="14"/>
  <c r="AH1577" i="14"/>
  <c r="AH1571" i="14"/>
  <c r="AG1566" i="14"/>
  <c r="AG1543" i="14"/>
  <c r="AH1537" i="14"/>
  <c r="AH1531" i="14"/>
  <c r="AG1520" i="14"/>
  <c r="AG1503" i="14"/>
  <c r="AI1500" i="14"/>
  <c r="AG1495" i="14"/>
  <c r="AG1492" i="14"/>
  <c r="AI1478" i="14"/>
  <c r="AH1470" i="14"/>
  <c r="AH1467" i="14"/>
  <c r="AI1464" i="14"/>
  <c r="AH1442" i="14"/>
  <c r="AG1431" i="14"/>
  <c r="AG1420" i="14"/>
  <c r="AH1417" i="14"/>
  <c r="AI1406" i="14"/>
  <c r="AI1400" i="14"/>
  <c r="AG1392" i="14"/>
  <c r="AG1389" i="14"/>
  <c r="AH1383" i="14"/>
  <c r="AG1372" i="14"/>
  <c r="AH1369" i="14"/>
  <c r="AI1366" i="14"/>
  <c r="AG1358" i="14"/>
  <c r="AG1344" i="14"/>
  <c r="AH1341" i="14"/>
  <c r="AG1333" i="14"/>
  <c r="AI1330" i="14"/>
  <c r="AG1322" i="14"/>
  <c r="AI1316" i="14"/>
  <c r="AH1308" i="14"/>
  <c r="AG1286" i="14"/>
  <c r="AH1283" i="14"/>
  <c r="AI1280" i="14"/>
  <c r="AG1273" i="14"/>
  <c r="AH1268" i="14"/>
  <c r="AH1263" i="14"/>
  <c r="AH1258" i="14"/>
  <c r="AI1253" i="14"/>
  <c r="AH1241" i="14"/>
  <c r="AH1236" i="14"/>
  <c r="AG1231" i="14"/>
  <c r="AH1226" i="14"/>
  <c r="AH1221" i="14"/>
  <c r="AG1219" i="14"/>
  <c r="AI2528" i="14"/>
  <c r="AH2494" i="14"/>
  <c r="AG2466" i="14"/>
  <c r="AG2435" i="14"/>
  <c r="AG2410" i="14"/>
  <c r="AI2378" i="14"/>
  <c r="AI2355" i="14"/>
  <c r="AG2327" i="14"/>
  <c r="AG2303" i="14"/>
  <c r="AI2276" i="14"/>
  <c r="AI2255" i="14"/>
  <c r="AG2230" i="14"/>
  <c r="AG2204" i="14"/>
  <c r="AH2176" i="14"/>
  <c r="AI2152" i="14"/>
  <c r="AG2140" i="14"/>
  <c r="AI2126" i="14"/>
  <c r="AH2103" i="14"/>
  <c r="AH1983" i="14"/>
  <c r="AH1940" i="14"/>
  <c r="AH1931" i="14"/>
  <c r="AG1922" i="14"/>
  <c r="AG1919" i="14"/>
  <c r="AI1900" i="14"/>
  <c r="AI1897" i="14"/>
  <c r="AH1888" i="14"/>
  <c r="AG1882" i="14"/>
  <c r="AG1848" i="14"/>
  <c r="AG1830" i="14"/>
  <c r="AI1827" i="14"/>
  <c r="AG1824" i="14"/>
  <c r="AI1815" i="14"/>
  <c r="AG1806" i="14"/>
  <c r="AG1782" i="14"/>
  <c r="AG1776" i="14"/>
  <c r="AI1757" i="14"/>
  <c r="AI1754" i="14"/>
  <c r="AH1738" i="14"/>
  <c r="AI1724" i="14"/>
  <c r="AH1710" i="14"/>
  <c r="AH1707" i="14"/>
  <c r="AI1690" i="14"/>
  <c r="AH1661" i="14"/>
  <c r="AG1658" i="14"/>
  <c r="AG1649" i="14"/>
  <c r="AG1646" i="14"/>
  <c r="AI1628" i="14"/>
  <c r="AG1625" i="14"/>
  <c r="AI1622" i="14"/>
  <c r="AH1611" i="14"/>
  <c r="AG1600" i="14"/>
  <c r="AH1594" i="14"/>
  <c r="AI1574" i="14"/>
  <c r="AI1568" i="14"/>
  <c r="AH1563" i="14"/>
  <c r="AH1540" i="14"/>
  <c r="AG1537" i="14"/>
  <c r="AG1531" i="14"/>
  <c r="AI1528" i="14"/>
  <c r="AH1508" i="14"/>
  <c r="AH1500" i="14"/>
  <c r="AH1483" i="14"/>
  <c r="AH1478" i="14"/>
  <c r="AG1464" i="14"/>
  <c r="AG1453" i="14"/>
  <c r="AI1450" i="14"/>
  <c r="AG1442" i="14"/>
  <c r="AG1439" i="14"/>
  <c r="AG1428" i="14"/>
  <c r="AH1425" i="14"/>
  <c r="AG1417" i="14"/>
  <c r="AH1406" i="14"/>
  <c r="AH1397" i="14"/>
  <c r="AG1383" i="14"/>
  <c r="AI1380" i="14"/>
  <c r="AG1377" i="14"/>
  <c r="AG1369" i="14"/>
  <c r="AH1352" i="14"/>
  <c r="AH1330" i="14"/>
  <c r="AH1313" i="14"/>
  <c r="AG1308" i="14"/>
  <c r="AI1288" i="14"/>
  <c r="AH1280" i="14"/>
  <c r="AI1275" i="14"/>
  <c r="AI1270" i="14"/>
  <c r="AG2489" i="14"/>
  <c r="AG2455" i="14"/>
  <c r="AG2418" i="14"/>
  <c r="AG2378" i="14"/>
  <c r="AG2346" i="14"/>
  <c r="AH2311" i="14"/>
  <c r="AI2272" i="14"/>
  <c r="AG2245" i="14"/>
  <c r="AI2208" i="14"/>
  <c r="AG2183" i="14"/>
  <c r="AI2134" i="14"/>
  <c r="AG2089" i="14"/>
  <c r="AG2086" i="14"/>
  <c r="AH2079" i="14"/>
  <c r="AH2059" i="14"/>
  <c r="AH2043" i="14"/>
  <c r="AG1987" i="14"/>
  <c r="AI1984" i="14"/>
  <c r="AG1959" i="14"/>
  <c r="AI1952" i="14"/>
  <c r="AI1942" i="14"/>
  <c r="AI1920" i="14"/>
  <c r="AH1913" i="14"/>
  <c r="AG1907" i="14"/>
  <c r="AH1868" i="14"/>
  <c r="AG1832" i="14"/>
  <c r="AI1805" i="14"/>
  <c r="AG1799" i="14"/>
  <c r="AG1740" i="14"/>
  <c r="AG1734" i="14"/>
  <c r="AH1731" i="14"/>
  <c r="AG1725" i="14"/>
  <c r="AI1722" i="14"/>
  <c r="AG1698" i="14"/>
  <c r="AH1686" i="14"/>
  <c r="AG1661" i="14"/>
  <c r="AG1647" i="14"/>
  <c r="AG1644" i="14"/>
  <c r="AG1641" i="14"/>
  <c r="AH1622" i="14"/>
  <c r="AH1616" i="14"/>
  <c r="AH1592" i="14"/>
  <c r="AG1570" i="14"/>
  <c r="AH1564" i="14"/>
  <c r="AH1561" i="14"/>
  <c r="AI1558" i="14"/>
  <c r="AG1533" i="14"/>
  <c r="AG1530" i="14"/>
  <c r="AG1527" i="14"/>
  <c r="AG1524" i="14"/>
  <c r="AG1521" i="14"/>
  <c r="AI1518" i="14"/>
  <c r="AH1515" i="14"/>
  <c r="AG1509" i="14"/>
  <c r="AI1506" i="14"/>
  <c r="AG1494" i="14"/>
  <c r="AG1482" i="14"/>
  <c r="AG1476" i="14"/>
  <c r="AH1473" i="14"/>
  <c r="AG1458" i="14"/>
  <c r="AH1455" i="14"/>
  <c r="AG1440" i="14"/>
  <c r="AG1437" i="14"/>
  <c r="AG1422" i="14"/>
  <c r="AH1410" i="14"/>
  <c r="AH1407" i="14"/>
  <c r="AI1378" i="14"/>
  <c r="AI1348" i="14"/>
  <c r="AG1345" i="14"/>
  <c r="AG1339" i="14"/>
  <c r="AI1336" i="14"/>
  <c r="AH1327" i="14"/>
  <c r="AH1321" i="14"/>
  <c r="AH1318" i="14"/>
  <c r="AG1315" i="14"/>
  <c r="AH1312" i="14"/>
  <c r="AG1306" i="14"/>
  <c r="AH1303" i="14"/>
  <c r="AI1282" i="14"/>
  <c r="AG1279" i="14"/>
  <c r="AI1260" i="14"/>
  <c r="AI1257" i="14"/>
  <c r="AI1252" i="14"/>
  <c r="AG1247" i="14"/>
  <c r="AI1223" i="14"/>
  <c r="AH1210" i="14"/>
  <c r="AG1205" i="14"/>
  <c r="AI1195" i="14"/>
  <c r="AG1193" i="14"/>
  <c r="AI1185" i="14"/>
  <c r="AI1175" i="14"/>
  <c r="AG1173" i="14"/>
  <c r="AI1163" i="14"/>
  <c r="AI1158" i="14"/>
  <c r="AI1153" i="14"/>
  <c r="AH1146" i="14"/>
  <c r="AG1141" i="14"/>
  <c r="AH1136" i="14"/>
  <c r="AI1131" i="14"/>
  <c r="AI1126" i="14"/>
  <c r="AG1119" i="14"/>
  <c r="AG1109" i="14"/>
  <c r="AI1099" i="14"/>
  <c r="AG1097" i="14"/>
  <c r="AI1089" i="14"/>
  <c r="AI1079" i="14"/>
  <c r="AG1077" i="14"/>
  <c r="AI1067" i="14"/>
  <c r="AI1062" i="14"/>
  <c r="AI1057" i="14"/>
  <c r="AH1050" i="14"/>
  <c r="AG1045" i="14"/>
  <c r="AH1040" i="14"/>
  <c r="AI1035" i="14"/>
  <c r="AI1030" i="14"/>
  <c r="AG1023" i="14"/>
  <c r="AG1013" i="14"/>
  <c r="AI1003" i="14"/>
  <c r="AG1001" i="14"/>
  <c r="AI993" i="14"/>
  <c r="AI983" i="14"/>
  <c r="AG981" i="14"/>
  <c r="AI971" i="14"/>
  <c r="AI966" i="14"/>
  <c r="AI961" i="14"/>
  <c r="AH954" i="14"/>
  <c r="AG949" i="14"/>
  <c r="AH944" i="14"/>
  <c r="AI939" i="14"/>
  <c r="AI934" i="14"/>
  <c r="AG927" i="14"/>
  <c r="AG917" i="14"/>
  <c r="AI907" i="14"/>
  <c r="AG905" i="14"/>
  <c r="AI897" i="14"/>
  <c r="AI887" i="14"/>
  <c r="AG885" i="14"/>
  <c r="AI875" i="14"/>
  <c r="AI870" i="14"/>
  <c r="AI865" i="14"/>
  <c r="AH858" i="14"/>
  <c r="AG853" i="14"/>
  <c r="AH848" i="14"/>
  <c r="AI843" i="14"/>
  <c r="AI838" i="14"/>
  <c r="AG831" i="14"/>
  <c r="AG821" i="14"/>
  <c r="AI811" i="14"/>
  <c r="AG809" i="14"/>
  <c r="AI801" i="14"/>
  <c r="AI791" i="14"/>
  <c r="AG789" i="14"/>
  <c r="AI779" i="14"/>
  <c r="AI774" i="14"/>
  <c r="AI769" i="14"/>
  <c r="AH762" i="14"/>
  <c r="AG757" i="14"/>
  <c r="AH752" i="14"/>
  <c r="AI747" i="14"/>
  <c r="AI742" i="14"/>
  <c r="AG735" i="14"/>
  <c r="AG725" i="14"/>
  <c r="AI715" i="14"/>
  <c r="AG713" i="14"/>
  <c r="AI705" i="14"/>
  <c r="AI695" i="14"/>
  <c r="AG693" i="14"/>
  <c r="AI683" i="14"/>
  <c r="AI678" i="14"/>
  <c r="AI673" i="14"/>
  <c r="AH666" i="14"/>
  <c r="AG661" i="14"/>
  <c r="AH656" i="14"/>
  <c r="AI651" i="14"/>
  <c r="AI646" i="14"/>
  <c r="AG639" i="14"/>
  <c r="AG629" i="14"/>
  <c r="AI619" i="14"/>
  <c r="AG617" i="14"/>
  <c r="AI609" i="14"/>
  <c r="AI599" i="14"/>
  <c r="AG597" i="14"/>
  <c r="AI587" i="14"/>
  <c r="AI582" i="14"/>
  <c r="AI577" i="14"/>
  <c r="AH570" i="14"/>
  <c r="AG565" i="14"/>
  <c r="AH560" i="14"/>
  <c r="AI555" i="14"/>
  <c r="AI550" i="14"/>
  <c r="AG543" i="14"/>
  <c r="AG533" i="14"/>
  <c r="AI523" i="14"/>
  <c r="AG521" i="14"/>
  <c r="AI513" i="14"/>
  <c r="AI503" i="14"/>
  <c r="AG501" i="14"/>
  <c r="AI491" i="14"/>
  <c r="AI486" i="14"/>
  <c r="AI481" i="14"/>
  <c r="AH474" i="14"/>
  <c r="AG469" i="14"/>
  <c r="AH464" i="14"/>
  <c r="AI459" i="14"/>
  <c r="AI454" i="14"/>
  <c r="AG447" i="14"/>
  <c r="AG437" i="14"/>
  <c r="AI427" i="14"/>
  <c r="AG425" i="14"/>
  <c r="AI417" i="14"/>
  <c r="AI407" i="14"/>
  <c r="AG405" i="14"/>
  <c r="AI395" i="14"/>
  <c r="AI390" i="14"/>
  <c r="AI385" i="14"/>
  <c r="AI2487" i="14"/>
  <c r="AI2452" i="14"/>
  <c r="AI2416" i="14"/>
  <c r="AI2375" i="14"/>
  <c r="AI2342" i="14"/>
  <c r="AG2311" i="14"/>
  <c r="AG2270" i="14"/>
  <c r="AI2243" i="14"/>
  <c r="AI2211" i="14"/>
  <c r="AG2189" i="14"/>
  <c r="AH2186" i="14"/>
  <c r="AG2172" i="14"/>
  <c r="AH2165" i="14"/>
  <c r="AH2151" i="14"/>
  <c r="AI2148" i="14"/>
  <c r="AH2134" i="14"/>
  <c r="AI2092" i="14"/>
  <c r="AI2046" i="14"/>
  <c r="AI2014" i="14"/>
  <c r="AI2000" i="14"/>
  <c r="AG1990" i="14"/>
  <c r="AH1945" i="14"/>
  <c r="AH1942" i="14"/>
  <c r="AH1939" i="14"/>
  <c r="AI1936" i="14"/>
  <c r="AI1877" i="14"/>
  <c r="AI1874" i="14"/>
  <c r="AH1844" i="14"/>
  <c r="AI1808" i="14"/>
  <c r="AI1796" i="14"/>
  <c r="AI1766" i="14"/>
  <c r="AG1731" i="14"/>
  <c r="AG1706" i="14"/>
  <c r="AH1703" i="14"/>
  <c r="AI1700" i="14"/>
  <c r="AG1686" i="14"/>
  <c r="AG1616" i="14"/>
  <c r="AH1613" i="14"/>
  <c r="AG1598" i="14"/>
  <c r="AI1576" i="14"/>
  <c r="AG1564" i="14"/>
  <c r="AG1561" i="14"/>
  <c r="AH1558" i="14"/>
  <c r="AH1555" i="14"/>
  <c r="AH1552" i="14"/>
  <c r="AG1540" i="14"/>
  <c r="AG1515" i="14"/>
  <c r="AG1455" i="14"/>
  <c r="AG1452" i="14"/>
  <c r="AH1449" i="14"/>
  <c r="AI1446" i="14"/>
  <c r="AG1443" i="14"/>
  <c r="AG1410" i="14"/>
  <c r="AG1378" i="14"/>
  <c r="AI1356" i="14"/>
  <c r="AH1324" i="14"/>
  <c r="AG1321" i="14"/>
  <c r="AG1312" i="14"/>
  <c r="AH1288" i="14"/>
  <c r="AG1285" i="14"/>
  <c r="AI1276" i="14"/>
  <c r="AI1265" i="14"/>
  <c r="AH1260" i="14"/>
  <c r="AH1257" i="14"/>
  <c r="AH1252" i="14"/>
  <c r="AI1249" i="14"/>
  <c r="AH1242" i="14"/>
  <c r="AH1239" i="14"/>
  <c r="AH1223" i="14"/>
  <c r="AH1215" i="14"/>
  <c r="AH1207" i="14"/>
  <c r="AI1197" i="14"/>
  <c r="AH1195" i="14"/>
  <c r="AI1190" i="14"/>
  <c r="AH1185" i="14"/>
  <c r="AI1180" i="14"/>
  <c r="AH1175" i="14"/>
  <c r="AI1168" i="14"/>
  <c r="AH1158" i="14"/>
  <c r="AH1153" i="14"/>
  <c r="AI1148" i="14"/>
  <c r="AI1138" i="14"/>
  <c r="AH1131" i="14"/>
  <c r="AI1121" i="14"/>
  <c r="AI1116" i="14"/>
  <c r="AH1111" i="14"/>
  <c r="AI1101" i="14"/>
  <c r="AH1099" i="14"/>
  <c r="AI1094" i="14"/>
  <c r="AH1089" i="14"/>
  <c r="AI1084" i="14"/>
  <c r="AH1079" i="14"/>
  <c r="AI1072" i="14"/>
  <c r="AH1062" i="14"/>
  <c r="AH1057" i="14"/>
  <c r="AI1052" i="14"/>
  <c r="AI1042" i="14"/>
  <c r="AH1035" i="14"/>
  <c r="AI1025" i="14"/>
  <c r="AI1020" i="14"/>
  <c r="AH1015" i="14"/>
  <c r="AI1005" i="14"/>
  <c r="AH1003" i="14"/>
  <c r="AI998" i="14"/>
  <c r="AH993" i="14"/>
  <c r="AI988" i="14"/>
  <c r="AH983" i="14"/>
  <c r="AI976" i="14"/>
  <c r="AH966" i="14"/>
  <c r="AH961" i="14"/>
  <c r="AI956" i="14"/>
  <c r="AI946" i="14"/>
  <c r="AH939" i="14"/>
  <c r="AI929" i="14"/>
  <c r="AI924" i="14"/>
  <c r="AH919" i="14"/>
  <c r="AI909" i="14"/>
  <c r="AH907" i="14"/>
  <c r="AI902" i="14"/>
  <c r="AH897" i="14"/>
  <c r="AI892" i="14"/>
  <c r="AH887" i="14"/>
  <c r="AI880" i="14"/>
  <c r="AH870" i="14"/>
  <c r="AH865" i="14"/>
  <c r="AI860" i="14"/>
  <c r="AI850" i="14"/>
  <c r="AH843" i="14"/>
  <c r="AI833" i="14"/>
  <c r="AI828" i="14"/>
  <c r="AH823" i="14"/>
  <c r="AI813" i="14"/>
  <c r="AH811" i="14"/>
  <c r="AI806" i="14"/>
  <c r="AH801" i="14"/>
  <c r="AI796" i="14"/>
  <c r="AH791" i="14"/>
  <c r="AI784" i="14"/>
  <c r="AH774" i="14"/>
  <c r="AH769" i="14"/>
  <c r="AI764" i="14"/>
  <c r="AI754" i="14"/>
  <c r="AH747" i="14"/>
  <c r="AI737" i="14"/>
  <c r="AI732" i="14"/>
  <c r="AH727" i="14"/>
  <c r="AI717" i="14"/>
  <c r="AH715" i="14"/>
  <c r="AI710" i="14"/>
  <c r="AH705" i="14"/>
  <c r="AI700" i="14"/>
  <c r="AH695" i="14"/>
  <c r="AI688" i="14"/>
  <c r="AH678" i="14"/>
  <c r="AH673" i="14"/>
  <c r="AI668" i="14"/>
  <c r="AI658" i="14"/>
  <c r="AH651" i="14"/>
  <c r="AI641" i="14"/>
  <c r="AI636" i="14"/>
  <c r="AH631" i="14"/>
  <c r="AI621" i="14"/>
  <c r="AH619" i="14"/>
  <c r="AI614" i="14"/>
  <c r="AH609" i="14"/>
  <c r="AI604" i="14"/>
  <c r="AH599" i="14"/>
  <c r="AI592" i="14"/>
  <c r="AH582" i="14"/>
  <c r="AH577" i="14"/>
  <c r="AI2486" i="14"/>
  <c r="AH2442" i="14"/>
  <c r="AG2398" i="14"/>
  <c r="AI2350" i="14"/>
  <c r="AI2313" i="14"/>
  <c r="AI2269" i="14"/>
  <c r="AH2235" i="14"/>
  <c r="AH2077" i="14"/>
  <c r="AH2067" i="14"/>
  <c r="AG2064" i="14"/>
  <c r="AH2037" i="14"/>
  <c r="AG2034" i="14"/>
  <c r="AH2031" i="14"/>
  <c r="AH2028" i="14"/>
  <c r="AH2025" i="14"/>
  <c r="AH1974" i="14"/>
  <c r="AG1967" i="14"/>
  <c r="AG1964" i="14"/>
  <c r="AH1961" i="14"/>
  <c r="AH1937" i="14"/>
  <c r="AG1927" i="14"/>
  <c r="AG1924" i="14"/>
  <c r="AG1877" i="14"/>
  <c r="AI1843" i="14"/>
  <c r="AG1827" i="14"/>
  <c r="AH1810" i="14"/>
  <c r="AG1797" i="14"/>
  <c r="AG1787" i="14"/>
  <c r="AH1784" i="14"/>
  <c r="AG1781" i="14"/>
  <c r="AG1751" i="14"/>
  <c r="AI1744" i="14"/>
  <c r="AH1724" i="14"/>
  <c r="AG1718" i="14"/>
  <c r="AH1708" i="14"/>
  <c r="AG1705" i="14"/>
  <c r="AI1676" i="14"/>
  <c r="AH1618" i="14"/>
  <c r="AG1615" i="14"/>
  <c r="AH1596" i="14"/>
  <c r="AG1574" i="14"/>
  <c r="AH1524" i="14"/>
  <c r="AH1498" i="14"/>
  <c r="AG1483" i="14"/>
  <c r="AH1480" i="14"/>
  <c r="AI1432" i="14"/>
  <c r="AG1426" i="14"/>
  <c r="AG1423" i="14"/>
  <c r="AI1404" i="14"/>
  <c r="AI1388" i="14"/>
  <c r="AG1385" i="14"/>
  <c r="AH1356" i="14"/>
  <c r="AG1338" i="14"/>
  <c r="AI1328" i="14"/>
  <c r="AH1315" i="14"/>
  <c r="AI1302" i="14"/>
  <c r="AG1299" i="14"/>
  <c r="AG1296" i="14"/>
  <c r="AH1290" i="14"/>
  <c r="AI1277" i="14"/>
  <c r="AI1271" i="14"/>
  <c r="AH1266" i="14"/>
  <c r="AI1232" i="14"/>
  <c r="AH1227" i="14"/>
  <c r="AG1221" i="14"/>
  <c r="AI1210" i="14"/>
  <c r="AH1202" i="14"/>
  <c r="AG1197" i="14"/>
  <c r="AI1186" i="14"/>
  <c r="AG1181" i="14"/>
  <c r="AH1160" i="14"/>
  <c r="AI1157" i="14"/>
  <c r="AI1149" i="14"/>
  <c r="AG1147" i="14"/>
  <c r="AI1136" i="14"/>
  <c r="AI1123" i="14"/>
  <c r="AH1118" i="14"/>
  <c r="AI1115" i="14"/>
  <c r="AH1110" i="14"/>
  <c r="AG1105" i="14"/>
  <c r="AH1097" i="14"/>
  <c r="AI1086" i="14"/>
  <c r="AH1081" i="14"/>
  <c r="AI1078" i="14"/>
  <c r="AI1073" i="14"/>
  <c r="AH1068" i="14"/>
  <c r="AI1065" i="14"/>
  <c r="AH1060" i="14"/>
  <c r="AH1052" i="14"/>
  <c r="AG1047" i="14"/>
  <c r="AI1044" i="14"/>
  <c r="AG1031" i="14"/>
  <c r="AH1026" i="14"/>
  <c r="AH1010" i="14"/>
  <c r="AG1005" i="14"/>
  <c r="AI994" i="14"/>
  <c r="AG989" i="14"/>
  <c r="AH968" i="14"/>
  <c r="AI965" i="14"/>
  <c r="AI957" i="14"/>
  <c r="AG955" i="14"/>
  <c r="AI944" i="14"/>
  <c r="AI931" i="14"/>
  <c r="AH926" i="14"/>
  <c r="AI923" i="14"/>
  <c r="AH918" i="14"/>
  <c r="AG913" i="14"/>
  <c r="AH905" i="14"/>
  <c r="AI894" i="14"/>
  <c r="AH889" i="14"/>
  <c r="AI886" i="14"/>
  <c r="AI881" i="14"/>
  <c r="AH876" i="14"/>
  <c r="AI873" i="14"/>
  <c r="AH868" i="14"/>
  <c r="AH860" i="14"/>
  <c r="AG855" i="14"/>
  <c r="AI852" i="14"/>
  <c r="AG839" i="14"/>
  <c r="AH834" i="14"/>
  <c r="AH818" i="14"/>
  <c r="AG813" i="14"/>
  <c r="AI802" i="14"/>
  <c r="AG797" i="14"/>
  <c r="AH776" i="14"/>
  <c r="AI773" i="14"/>
  <c r="AI765" i="14"/>
  <c r="AG763" i="14"/>
  <c r="AI752" i="14"/>
  <c r="AI739" i="14"/>
  <c r="AH734" i="14"/>
  <c r="AI731" i="14"/>
  <c r="AH726" i="14"/>
  <c r="AG721" i="14"/>
  <c r="AH713" i="14"/>
  <c r="AI702" i="14"/>
  <c r="AH697" i="14"/>
  <c r="AI694" i="14"/>
  <c r="AI689" i="14"/>
  <c r="AH684" i="14"/>
  <c r="AI681" i="14"/>
  <c r="AH676" i="14"/>
  <c r="AH668" i="14"/>
  <c r="AG663" i="14"/>
  <c r="AI660" i="14"/>
  <c r="AG647" i="14"/>
  <c r="AH642" i="14"/>
  <c r="AH626" i="14"/>
  <c r="AG621" i="14"/>
  <c r="AI610" i="14"/>
  <c r="AG605" i="14"/>
  <c r="AH584" i="14"/>
  <c r="AI581" i="14"/>
  <c r="AI573" i="14"/>
  <c r="AH571" i="14"/>
  <c r="AH566" i="14"/>
  <c r="AI563" i="14"/>
  <c r="AH558" i="14"/>
  <c r="AG553" i="14"/>
  <c r="AI540" i="14"/>
  <c r="AH535" i="14"/>
  <c r="AH530" i="14"/>
  <c r="AH525" i="14"/>
  <c r="AI520" i="14"/>
  <c r="AI512" i="14"/>
  <c r="AG505" i="14"/>
  <c r="AI502" i="14"/>
  <c r="AI497" i="14"/>
  <c r="AI492" i="14"/>
  <c r="AG487" i="14"/>
  <c r="AH479" i="14"/>
  <c r="AI451" i="14"/>
  <c r="AG449" i="14"/>
  <c r="AI446" i="14"/>
  <c r="AH441" i="14"/>
  <c r="AH436" i="14"/>
  <c r="AG431" i="14"/>
  <c r="AH426" i="14"/>
  <c r="AI418" i="14"/>
  <c r="AI413" i="14"/>
  <c r="AH403" i="14"/>
  <c r="AI398" i="14"/>
  <c r="AH385" i="14"/>
  <c r="AI380" i="14"/>
  <c r="AI370" i="14"/>
  <c r="AH363" i="14"/>
  <c r="AI353" i="14"/>
  <c r="AI348" i="14"/>
  <c r="AH343" i="14"/>
  <c r="AI333" i="14"/>
  <c r="AH331" i="14"/>
  <c r="AI326" i="14"/>
  <c r="AH321" i="14"/>
  <c r="AI316" i="14"/>
  <c r="AH311" i="14"/>
  <c r="AI304" i="14"/>
  <c r="AH294" i="14"/>
  <c r="AH289" i="14"/>
  <c r="AI284" i="14"/>
  <c r="AI274" i="14"/>
  <c r="AH267" i="14"/>
  <c r="AI257" i="14"/>
  <c r="AH255" i="14"/>
  <c r="AG253" i="14"/>
  <c r="AI244" i="14"/>
  <c r="AG242" i="14"/>
  <c r="AI233" i="14"/>
  <c r="AH231" i="14"/>
  <c r="AG229" i="14"/>
  <c r="AI220" i="14"/>
  <c r="AG218" i="14"/>
  <c r="AI209" i="14"/>
  <c r="AH207" i="14"/>
  <c r="AG205" i="14"/>
  <c r="AI196" i="14"/>
  <c r="AG194" i="14"/>
  <c r="AI185" i="14"/>
  <c r="AH183" i="14"/>
  <c r="AG181" i="14"/>
  <c r="AI172" i="14"/>
  <c r="AG170" i="14"/>
  <c r="AI161" i="14"/>
  <c r="AH159" i="14"/>
  <c r="AG157" i="14"/>
  <c r="AI148" i="14"/>
  <c r="AG146" i="14"/>
  <c r="AI137" i="14"/>
  <c r="AH135" i="14"/>
  <c r="AG133" i="14"/>
  <c r="AI124" i="14"/>
  <c r="AG122" i="14"/>
  <c r="AI113" i="14"/>
  <c r="AH111" i="14"/>
  <c r="AG109" i="14"/>
  <c r="AI100" i="14"/>
  <c r="AG98" i="14"/>
  <c r="AI89" i="14"/>
  <c r="AH87" i="14"/>
  <c r="AG85" i="14"/>
  <c r="AI76" i="14"/>
  <c r="AG74" i="14"/>
  <c r="AI65" i="14"/>
  <c r="AH63" i="14"/>
  <c r="AG61" i="14"/>
  <c r="AI52" i="14"/>
  <c r="AG50" i="14"/>
  <c r="AI41" i="14"/>
  <c r="AH39" i="14"/>
  <c r="AG37" i="14"/>
  <c r="AI28" i="14"/>
  <c r="AI23" i="14"/>
  <c r="AG16" i="14"/>
  <c r="AH348" i="14"/>
  <c r="AG343" i="14"/>
  <c r="AH338" i="14"/>
  <c r="AH333" i="14"/>
  <c r="AH326" i="14"/>
  <c r="AH316" i="14"/>
  <c r="AG311" i="14"/>
  <c r="AI296" i="14"/>
  <c r="AG289" i="14"/>
  <c r="AH284" i="14"/>
  <c r="AH279" i="14"/>
  <c r="AH274" i="14"/>
  <c r="AI269" i="14"/>
  <c r="AH257" i="14"/>
  <c r="AI246" i="14"/>
  <c r="AG244" i="14"/>
  <c r="AI235" i="14"/>
  <c r="AH233" i="14"/>
  <c r="AG231" i="14"/>
  <c r="AI222" i="14"/>
  <c r="AG220" i="14"/>
  <c r="AI211" i="14"/>
  <c r="AH209" i="14"/>
  <c r="AG207" i="14"/>
  <c r="AI198" i="14"/>
  <c r="AG196" i="14"/>
  <c r="AI187" i="14"/>
  <c r="AH185" i="14"/>
  <c r="AI174" i="14"/>
  <c r="AG172" i="14"/>
  <c r="AI163" i="14"/>
  <c r="AH161" i="14"/>
  <c r="AG159" i="14"/>
  <c r="AI150" i="14"/>
  <c r="AG148" i="14"/>
  <c r="AI139" i="14"/>
  <c r="AH137" i="14"/>
  <c r="AI126" i="14"/>
  <c r="AG124" i="14"/>
  <c r="AI115" i="14"/>
  <c r="AH113" i="14"/>
  <c r="AG111" i="14"/>
  <c r="AI102" i="14"/>
  <c r="AG100" i="14"/>
  <c r="AI91" i="14"/>
  <c r="AH89" i="14"/>
  <c r="AG87" i="14"/>
  <c r="AI78" i="14"/>
  <c r="AG76" i="14"/>
  <c r="AI67" i="14"/>
  <c r="AH65" i="14"/>
  <c r="AG63" i="14"/>
  <c r="AI54" i="14"/>
  <c r="AG52" i="14"/>
  <c r="AI43" i="14"/>
  <c r="AH41" i="14"/>
  <c r="AG39" i="14"/>
  <c r="AI30" i="14"/>
  <c r="AI18" i="14"/>
  <c r="AI2476" i="14"/>
  <c r="AG2477" i="14"/>
  <c r="AG2432" i="14"/>
  <c r="AH2395" i="14"/>
  <c r="AG2349" i="14"/>
  <c r="AI2312" i="14"/>
  <c r="AG2265" i="14"/>
  <c r="AG2229" i="14"/>
  <c r="AI2206" i="14"/>
  <c r="AG2148" i="14"/>
  <c r="AI2112" i="14"/>
  <c r="AH2109" i="14"/>
  <c r="AG2098" i="14"/>
  <c r="AH2091" i="14"/>
  <c r="AG2077" i="14"/>
  <c r="AH2070" i="14"/>
  <c r="AI2040" i="14"/>
  <c r="AG2031" i="14"/>
  <c r="AG2028" i="14"/>
  <c r="AG2018" i="14"/>
  <c r="AG1983" i="14"/>
  <c r="AH1980" i="14"/>
  <c r="AH1977" i="14"/>
  <c r="AG1974" i="14"/>
  <c r="AI1954" i="14"/>
  <c r="AG1947" i="14"/>
  <c r="AG1940" i="14"/>
  <c r="AI1890" i="14"/>
  <c r="AH1880" i="14"/>
  <c r="AI1863" i="14"/>
  <c r="AI1860" i="14"/>
  <c r="AI1857" i="14"/>
  <c r="AI1803" i="14"/>
  <c r="AG1790" i="14"/>
  <c r="AG1784" i="14"/>
  <c r="AG1724" i="14"/>
  <c r="AG1708" i="14"/>
  <c r="AH1689" i="14"/>
  <c r="AI1640" i="14"/>
  <c r="AG1634" i="14"/>
  <c r="AG1624" i="14"/>
  <c r="AG1618" i="14"/>
  <c r="AG1596" i="14"/>
  <c r="AI1570" i="14"/>
  <c r="AI1550" i="14"/>
  <c r="AH1514" i="14"/>
  <c r="AG1501" i="14"/>
  <c r="AG1498" i="14"/>
  <c r="AG1480" i="14"/>
  <c r="AH1458" i="14"/>
  <c r="AI1438" i="14"/>
  <c r="AH1435" i="14"/>
  <c r="AH1432" i="14"/>
  <c r="AH1365" i="14"/>
  <c r="AG1356" i="14"/>
  <c r="AG1353" i="14"/>
  <c r="AG1350" i="14"/>
  <c r="AH1328" i="14"/>
  <c r="AH1305" i="14"/>
  <c r="AG1290" i="14"/>
  <c r="AG1287" i="14"/>
  <c r="AG1277" i="14"/>
  <c r="AH1274" i="14"/>
  <c r="AH1271" i="14"/>
  <c r="AG1263" i="14"/>
  <c r="AI1254" i="14"/>
  <c r="AI1251" i="14"/>
  <c r="AI1243" i="14"/>
  <c r="AH1232" i="14"/>
  <c r="AI1229" i="14"/>
  <c r="AH1218" i="14"/>
  <c r="AG1207" i="14"/>
  <c r="AI1199" i="14"/>
  <c r="AH1194" i="14"/>
  <c r="AH1186" i="14"/>
  <c r="AH1183" i="14"/>
  <c r="AH1178" i="14"/>
  <c r="AG1165" i="14"/>
  <c r="AI1162" i="14"/>
  <c r="AG1157" i="14"/>
  <c r="AH1149" i="14"/>
  <c r="AI1144" i="14"/>
  <c r="AI1125" i="14"/>
  <c r="AH1123" i="14"/>
  <c r="AI1107" i="14"/>
  <c r="AI1102" i="14"/>
  <c r="AH1094" i="14"/>
  <c r="AH1086" i="14"/>
  <c r="AG1081" i="14"/>
  <c r="AH1073" i="14"/>
  <c r="AH1065" i="14"/>
  <c r="AG1057" i="14"/>
  <c r="AI1049" i="14"/>
  <c r="AH1044" i="14"/>
  <c r="AI1041" i="14"/>
  <c r="AI1036" i="14"/>
  <c r="AI1033" i="14"/>
  <c r="AI1028" i="14"/>
  <c r="AH1023" i="14"/>
  <c r="AG1015" i="14"/>
  <c r="AI1007" i="14"/>
  <c r="AH1002" i="14"/>
  <c r="AH994" i="14"/>
  <c r="AH991" i="14"/>
  <c r="AH986" i="14"/>
  <c r="AG973" i="14"/>
  <c r="AI970" i="14"/>
  <c r="AG965" i="14"/>
  <c r="AH957" i="14"/>
  <c r="AI952" i="14"/>
  <c r="AI933" i="14"/>
  <c r="AH931" i="14"/>
  <c r="AI915" i="14"/>
  <c r="AI910" i="14"/>
  <c r="AH902" i="14"/>
  <c r="AH894" i="14"/>
  <c r="AG889" i="14"/>
  <c r="AH881" i="14"/>
  <c r="AH873" i="14"/>
  <c r="AG865" i="14"/>
  <c r="AI857" i="14"/>
  <c r="AH852" i="14"/>
  <c r="AI849" i="14"/>
  <c r="AI844" i="14"/>
  <c r="AI841" i="14"/>
  <c r="AI836" i="14"/>
  <c r="AH831" i="14"/>
  <c r="AG823" i="14"/>
  <c r="AI815" i="14"/>
  <c r="AH810" i="14"/>
  <c r="AH802" i="14"/>
  <c r="AH799" i="14"/>
  <c r="AH794" i="14"/>
  <c r="AG781" i="14"/>
  <c r="AI778" i="14"/>
  <c r="AG773" i="14"/>
  <c r="AH765" i="14"/>
  <c r="AI760" i="14"/>
  <c r="AI741" i="14"/>
  <c r="AH739" i="14"/>
  <c r="AI723" i="14"/>
  <c r="AI718" i="14"/>
  <c r="AH710" i="14"/>
  <c r="AH702" i="14"/>
  <c r="AG697" i="14"/>
  <c r="AH689" i="14"/>
  <c r="AH681" i="14"/>
  <c r="AG673" i="14"/>
  <c r="AI665" i="14"/>
  <c r="AH660" i="14"/>
  <c r="AI657" i="14"/>
  <c r="AI652" i="14"/>
  <c r="AI649" i="14"/>
  <c r="AI644" i="14"/>
  <c r="AH639" i="14"/>
  <c r="AG631" i="14"/>
  <c r="AI623" i="14"/>
  <c r="AH618" i="14"/>
  <c r="AH610" i="14"/>
  <c r="AH607" i="14"/>
  <c r="AH602" i="14"/>
  <c r="AG589" i="14"/>
  <c r="AI586" i="14"/>
  <c r="AG581" i="14"/>
  <c r="AH573" i="14"/>
  <c r="AG571" i="14"/>
  <c r="AI545" i="14"/>
  <c r="AH540" i="14"/>
  <c r="AG535" i="14"/>
  <c r="AI527" i="14"/>
  <c r="AG525" i="14"/>
  <c r="AH512" i="14"/>
  <c r="AI507" i="14"/>
  <c r="AH497" i="14"/>
  <c r="AH492" i="14"/>
  <c r="AI489" i="14"/>
  <c r="AI484" i="14"/>
  <c r="AG479" i="14"/>
  <c r="AI466" i="14"/>
  <c r="AI461" i="14"/>
  <c r="AI453" i="14"/>
  <c r="AH451" i="14"/>
  <c r="AH446" i="14"/>
  <c r="AI433" i="14"/>
  <c r="AH423" i="14"/>
  <c r="AH418" i="14"/>
  <c r="AG413" i="14"/>
  <c r="AI405" i="14"/>
  <c r="AG403" i="14"/>
  <c r="AH398" i="14"/>
  <c r="AH390" i="14"/>
  <c r="AG385" i="14"/>
  <c r="AH380" i="14"/>
  <c r="AH375" i="14"/>
  <c r="AH370" i="14"/>
  <c r="AI365" i="14"/>
  <c r="AH353" i="14"/>
  <c r="AG331" i="14"/>
  <c r="AG255" i="14"/>
  <c r="AG183" i="14"/>
  <c r="AG135" i="14"/>
  <c r="AG28" i="14"/>
  <c r="AG2522" i="14"/>
  <c r="AI2431" i="14"/>
  <c r="AI2390" i="14"/>
  <c r="AI2348" i="14"/>
  <c r="AI2298" i="14"/>
  <c r="AI2260" i="14"/>
  <c r="AI2224" i="14"/>
  <c r="AG2213" i="14"/>
  <c r="AI2198" i="14"/>
  <c r="AG2151" i="14"/>
  <c r="AH2115" i="14"/>
  <c r="AG2112" i="14"/>
  <c r="AG2080" i="14"/>
  <c r="AG2070" i="14"/>
  <c r="AI2050" i="14"/>
  <c r="AH2000" i="14"/>
  <c r="AG1993" i="14"/>
  <c r="AG1980" i="14"/>
  <c r="AG1977" i="14"/>
  <c r="AG1900" i="14"/>
  <c r="AI1893" i="14"/>
  <c r="AH1890" i="14"/>
  <c r="AG1880" i="14"/>
  <c r="AH1860" i="14"/>
  <c r="AG1853" i="14"/>
  <c r="AI1816" i="14"/>
  <c r="AI1714" i="14"/>
  <c r="AH1711" i="14"/>
  <c r="AI1698" i="14"/>
  <c r="AH1692" i="14"/>
  <c r="AG1689" i="14"/>
  <c r="AG1653" i="14"/>
  <c r="AI1650" i="14"/>
  <c r="AG1640" i="14"/>
  <c r="AH1637" i="14"/>
  <c r="AH1630" i="14"/>
  <c r="AG1599" i="14"/>
  <c r="AH1550" i="14"/>
  <c r="AH1547" i="14"/>
  <c r="AI1544" i="14"/>
  <c r="AG1514" i="14"/>
  <c r="AH1504" i="14"/>
  <c r="AH1485" i="14"/>
  <c r="AH1448" i="14"/>
  <c r="AG1435" i="14"/>
  <c r="AI1416" i="14"/>
  <c r="AG1365" i="14"/>
  <c r="AH1362" i="14"/>
  <c r="AG1359" i="14"/>
  <c r="AI1340" i="14"/>
  <c r="AH1331" i="14"/>
  <c r="AG1328" i="14"/>
  <c r="AG1271" i="14"/>
  <c r="AH1254" i="14"/>
  <c r="AI1245" i="14"/>
  <c r="AH1243" i="14"/>
  <c r="AI1240" i="14"/>
  <c r="AI1234" i="14"/>
  <c r="AG1229" i="14"/>
  <c r="AI1204" i="14"/>
  <c r="AH1199" i="14"/>
  <c r="AH1191" i="14"/>
  <c r="AG1183" i="14"/>
  <c r="AG1175" i="14"/>
  <c r="AH1170" i="14"/>
  <c r="AH1162" i="14"/>
  <c r="AI1151" i="14"/>
  <c r="AG1149" i="14"/>
  <c r="AI1133" i="14"/>
  <c r="AH1125" i="14"/>
  <c r="AG1123" i="14"/>
  <c r="AI1112" i="14"/>
  <c r="AH1107" i="14"/>
  <c r="AI1091" i="14"/>
  <c r="AI1088" i="14"/>
  <c r="AI1083" i="14"/>
  <c r="AI1075" i="14"/>
  <c r="AG1073" i="14"/>
  <c r="AI1070" i="14"/>
  <c r="AI1054" i="14"/>
  <c r="AH1049" i="14"/>
  <c r="AH1041" i="14"/>
  <c r="AH1036" i="14"/>
  <c r="AH1033" i="14"/>
  <c r="AH1028" i="14"/>
  <c r="AH1020" i="14"/>
  <c r="AI1012" i="14"/>
  <c r="AH1007" i="14"/>
  <c r="AH999" i="14"/>
  <c r="AG991" i="14"/>
  <c r="AG983" i="14"/>
  <c r="AH978" i="14"/>
  <c r="AH970" i="14"/>
  <c r="AI959" i="14"/>
  <c r="AG957" i="14"/>
  <c r="AI941" i="14"/>
  <c r="AH933" i="14"/>
  <c r="AG931" i="14"/>
  <c r="AI920" i="14"/>
  <c r="AH915" i="14"/>
  <c r="AI899" i="14"/>
  <c r="AI896" i="14"/>
  <c r="AI891" i="14"/>
  <c r="AI883" i="14"/>
  <c r="AG881" i="14"/>
  <c r="AI878" i="14"/>
  <c r="AI862" i="14"/>
  <c r="AH857" i="14"/>
  <c r="AH849" i="14"/>
  <c r="AH844" i="14"/>
  <c r="AH841" i="14"/>
  <c r="AH836" i="14"/>
  <c r="AH828" i="14"/>
  <c r="AI820" i="14"/>
  <c r="AH815" i="14"/>
  <c r="AH807" i="14"/>
  <c r="AG799" i="14"/>
  <c r="AG791" i="14"/>
  <c r="AH786" i="14"/>
  <c r="AH778" i="14"/>
  <c r="AI767" i="14"/>
  <c r="AG765" i="14"/>
  <c r="AI749" i="14"/>
  <c r="AH741" i="14"/>
  <c r="AG739" i="14"/>
  <c r="AI728" i="14"/>
  <c r="AH723" i="14"/>
  <c r="AI707" i="14"/>
  <c r="AI704" i="14"/>
  <c r="AI699" i="14"/>
  <c r="AI691" i="14"/>
  <c r="AG689" i="14"/>
  <c r="AI686" i="14"/>
  <c r="AI670" i="14"/>
  <c r="AH665" i="14"/>
  <c r="AH657" i="14"/>
  <c r="AH652" i="14"/>
  <c r="AH649" i="14"/>
  <c r="AH644" i="14"/>
  <c r="AH636" i="14"/>
  <c r="AH2475" i="14"/>
  <c r="AG2419" i="14"/>
  <c r="AG2364" i="14"/>
  <c r="AI2296" i="14"/>
  <c r="AI2246" i="14"/>
  <c r="AH2118" i="14"/>
  <c r="AH2111" i="14"/>
  <c r="AG2046" i="14"/>
  <c r="AG2032" i="14"/>
  <c r="AI1982" i="14"/>
  <c r="AH1971" i="14"/>
  <c r="AG1939" i="14"/>
  <c r="AH1932" i="14"/>
  <c r="AG1908" i="14"/>
  <c r="AI1837" i="14"/>
  <c r="AI1834" i="14"/>
  <c r="AG1817" i="14"/>
  <c r="AI1786" i="14"/>
  <c r="AH1768" i="14"/>
  <c r="AG1752" i="14"/>
  <c r="AH1721" i="14"/>
  <c r="AI1718" i="14"/>
  <c r="AH1694" i="14"/>
  <c r="AH1684" i="14"/>
  <c r="AH1674" i="14"/>
  <c r="AH1668" i="14"/>
  <c r="AG1637" i="14"/>
  <c r="AG1529" i="14"/>
  <c r="AH1522" i="14"/>
  <c r="AG1519" i="14"/>
  <c r="AI1498" i="14"/>
  <c r="AH1460" i="14"/>
  <c r="AG1457" i="14"/>
  <c r="AI1410" i="14"/>
  <c r="AG1394" i="14"/>
  <c r="AG1387" i="14"/>
  <c r="AG1374" i="14"/>
  <c r="AG1367" i="14"/>
  <c r="AG1340" i="14"/>
  <c r="AH1306" i="14"/>
  <c r="AH1279" i="14"/>
  <c r="AH1269" i="14"/>
  <c r="AG1245" i="14"/>
  <c r="AH1233" i="14"/>
  <c r="AG1215" i="14"/>
  <c r="AI1212" i="14"/>
  <c r="AI1209" i="14"/>
  <c r="AI1206" i="14"/>
  <c r="AH1177" i="14"/>
  <c r="AG1169" i="14"/>
  <c r="AI1166" i="14"/>
  <c r="AI1160" i="14"/>
  <c r="AH1151" i="14"/>
  <c r="AH1148" i="14"/>
  <c r="AI1145" i="14"/>
  <c r="AH1137" i="14"/>
  <c r="AI1134" i="14"/>
  <c r="AI1120" i="14"/>
  <c r="AG1117" i="14"/>
  <c r="AH1114" i="14"/>
  <c r="AH1100" i="14"/>
  <c r="AI1097" i="14"/>
  <c r="AH1088" i="14"/>
  <c r="AI1085" i="14"/>
  <c r="AG1079" i="14"/>
  <c r="AI1076" i="14"/>
  <c r="AI1064" i="14"/>
  <c r="AG1053" i="14"/>
  <c r="AH1047" i="14"/>
  <c r="AH1038" i="14"/>
  <c r="AG1029" i="14"/>
  <c r="AH1009" i="14"/>
  <c r="AI1006" i="14"/>
  <c r="AI977" i="14"/>
  <c r="AG951" i="14"/>
  <c r="AI948" i="14"/>
  <c r="AH940" i="14"/>
  <c r="AH937" i="14"/>
  <c r="AH911" i="14"/>
  <c r="AH882" i="14"/>
  <c r="AI867" i="14"/>
  <c r="AI861" i="14"/>
  <c r="AI837" i="14"/>
  <c r="AI803" i="14"/>
  <c r="AI788" i="14"/>
  <c r="AG783" i="14"/>
  <c r="AI780" i="14"/>
  <c r="AH777" i="14"/>
  <c r="AI771" i="14"/>
  <c r="AG751" i="14"/>
  <c r="AG743" i="14"/>
  <c r="AH740" i="14"/>
  <c r="AG737" i="14"/>
  <c r="AI734" i="14"/>
  <c r="AH714" i="14"/>
  <c r="AH711" i="14"/>
  <c r="AI708" i="14"/>
  <c r="AH693" i="14"/>
  <c r="AH687" i="14"/>
  <c r="AH667" i="14"/>
  <c r="AI664" i="14"/>
  <c r="AH643" i="14"/>
  <c r="AI634" i="14"/>
  <c r="AG615" i="14"/>
  <c r="AI612" i="14"/>
  <c r="AI606" i="14"/>
  <c r="AI595" i="14"/>
  <c r="AG593" i="14"/>
  <c r="AI590" i="14"/>
  <c r="AG559" i="14"/>
  <c r="AG551" i="14"/>
  <c r="AH546" i="14"/>
  <c r="AI532" i="14"/>
  <c r="AH524" i="14"/>
  <c r="AH516" i="14"/>
  <c r="AH508" i="14"/>
  <c r="AI505" i="14"/>
  <c r="AG497" i="14"/>
  <c r="AH483" i="14"/>
  <c r="AI477" i="14"/>
  <c r="AH475" i="14"/>
  <c r="AH470" i="14"/>
  <c r="AI467" i="14"/>
  <c r="AH459" i="14"/>
  <c r="AG451" i="14"/>
  <c r="AG445" i="14"/>
  <c r="AH429" i="14"/>
  <c r="AG421" i="14"/>
  <c r="AH410" i="14"/>
  <c r="AH391" i="14"/>
  <c r="AG375" i="14"/>
  <c r="AG367" i="14"/>
  <c r="AH359" i="14"/>
  <c r="AG349" i="14"/>
  <c r="AH346" i="14"/>
  <c r="AH330" i="14"/>
  <c r="AH322" i="14"/>
  <c r="AG317" i="14"/>
  <c r="AH314" i="14"/>
  <c r="AH296" i="14"/>
  <c r="AH291" i="14"/>
  <c r="AG283" i="14"/>
  <c r="AI275" i="14"/>
  <c r="AI272" i="14"/>
  <c r="AI267" i="14"/>
  <c r="AG257" i="14"/>
  <c r="AG252" i="14"/>
  <c r="AI245" i="14"/>
  <c r="AI238" i="14"/>
  <c r="AG236" i="14"/>
  <c r="AI226" i="14"/>
  <c r="AG224" i="14"/>
  <c r="AH219" i="14"/>
  <c r="AG210" i="14"/>
  <c r="AG198" i="14"/>
  <c r="AH193" i="14"/>
  <c r="AG191" i="14"/>
  <c r="AI181" i="14"/>
  <c r="AG179" i="14"/>
  <c r="AI167" i="14"/>
  <c r="AH165" i="14"/>
  <c r="AI160" i="14"/>
  <c r="AI155" i="14"/>
  <c r="AH153" i="14"/>
  <c r="AG151" i="14"/>
  <c r="AH139" i="14"/>
  <c r="AG134" i="14"/>
  <c r="AI127" i="14"/>
  <c r="AG125" i="14"/>
  <c r="AG120" i="14"/>
  <c r="AG113" i="14"/>
  <c r="AG108" i="14"/>
  <c r="AI101" i="14"/>
  <c r="AI94" i="14"/>
  <c r="AG92" i="14"/>
  <c r="AI82" i="14"/>
  <c r="AG80" i="14"/>
  <c r="AH75" i="14"/>
  <c r="AG66" i="14"/>
  <c r="AG54" i="14"/>
  <c r="AH49" i="14"/>
  <c r="AG47" i="14"/>
  <c r="AI37" i="14"/>
  <c r="AG35" i="14"/>
  <c r="AI20" i="14"/>
  <c r="AG15" i="14"/>
  <c r="AH2474" i="14"/>
  <c r="AI2402" i="14"/>
  <c r="AG2363" i="14"/>
  <c r="AG2294" i="14"/>
  <c r="AH2246" i="14"/>
  <c r="AG2121" i="14"/>
  <c r="AG2118" i="14"/>
  <c r="AH2049" i="14"/>
  <c r="AI2042" i="14"/>
  <c r="AH1985" i="14"/>
  <c r="AG1982" i="14"/>
  <c r="AH1957" i="14"/>
  <c r="AH1935" i="14"/>
  <c r="AH1914" i="14"/>
  <c r="AI1869" i="14"/>
  <c r="AH1862" i="14"/>
  <c r="AG1840" i="14"/>
  <c r="AG1837" i="14"/>
  <c r="AG1834" i="14"/>
  <c r="AH1820" i="14"/>
  <c r="AG1768" i="14"/>
  <c r="AG1758" i="14"/>
  <c r="AI1734" i="14"/>
  <c r="AH1700" i="14"/>
  <c r="AG1697" i="14"/>
  <c r="AG1694" i="14"/>
  <c r="AH1687" i="14"/>
  <c r="AG1684" i="14"/>
  <c r="AG1674" i="14"/>
  <c r="AG1671" i="14"/>
  <c r="AH1629" i="14"/>
  <c r="AH1626" i="14"/>
  <c r="AH1609" i="14"/>
  <c r="AH1556" i="14"/>
  <c r="AG1553" i="14"/>
  <c r="AI1532" i="14"/>
  <c r="AG1505" i="14"/>
  <c r="AG1485" i="14"/>
  <c r="AI1482" i="14"/>
  <c r="AG1472" i="14"/>
  <c r="AH1469" i="14"/>
  <c r="AG1460" i="14"/>
  <c r="AH1450" i="14"/>
  <c r="AG1436" i="14"/>
  <c r="AG1419" i="14"/>
  <c r="AH1390" i="14"/>
  <c r="AI1376" i="14"/>
  <c r="AI1360" i="14"/>
  <c r="AG1343" i="14"/>
  <c r="AI1326" i="14"/>
  <c r="AG1269" i="14"/>
  <c r="AH1212" i="14"/>
  <c r="AH1206" i="14"/>
  <c r="AI1203" i="14"/>
  <c r="AG1177" i="14"/>
  <c r="AI1171" i="14"/>
  <c r="AH1166" i="14"/>
  <c r="AH1154" i="14"/>
  <c r="AG1151" i="14"/>
  <c r="AH1145" i="14"/>
  <c r="AH1134" i="14"/>
  <c r="AG1111" i="14"/>
  <c r="AI1108" i="14"/>
  <c r="AI1105" i="14"/>
  <c r="AG1085" i="14"/>
  <c r="AH1082" i="14"/>
  <c r="AH1076" i="14"/>
  <c r="AH1070" i="14"/>
  <c r="AH1064" i="14"/>
  <c r="AI1061" i="14"/>
  <c r="AI1055" i="14"/>
  <c r="AI1017" i="14"/>
  <c r="AG1009" i="14"/>
  <c r="AG1003" i="14"/>
  <c r="AI1000" i="14"/>
  <c r="AG997" i="14"/>
  <c r="AH988" i="14"/>
  <c r="AI985" i="14"/>
  <c r="AI982" i="14"/>
  <c r="AH977" i="14"/>
  <c r="AH948" i="14"/>
  <c r="AI945" i="14"/>
  <c r="AG937" i="14"/>
  <c r="AI922" i="14"/>
  <c r="AG911" i="14"/>
  <c r="AI908" i="14"/>
  <c r="AH867" i="14"/>
  <c r="AH861" i="14"/>
  <c r="AI846" i="14"/>
  <c r="AH837" i="14"/>
  <c r="AH820" i="14"/>
  <c r="AI817" i="14"/>
  <c r="AH788" i="14"/>
  <c r="AH780" i="14"/>
  <c r="AH771" i="14"/>
  <c r="AH759" i="14"/>
  <c r="AI748" i="14"/>
  <c r="AI745" i="14"/>
  <c r="AH728" i="14"/>
  <c r="AI725" i="14"/>
  <c r="AH722" i="14"/>
  <c r="AI719" i="14"/>
  <c r="AG711" i="14"/>
  <c r="AH708" i="14"/>
  <c r="AH699" i="14"/>
  <c r="AG687" i="14"/>
  <c r="AI684" i="14"/>
  <c r="AG667" i="14"/>
  <c r="AG643" i="14"/>
  <c r="AI640" i="14"/>
  <c r="AG637" i="14"/>
  <c r="AH634" i="14"/>
  <c r="AH623" i="14"/>
  <c r="AH612" i="14"/>
  <c r="AH606" i="14"/>
  <c r="AI603" i="14"/>
  <c r="AH595" i="14"/>
  <c r="AH590" i="14"/>
  <c r="AI584" i="14"/>
  <c r="AI575" i="14"/>
  <c r="AH567" i="14"/>
  <c r="AI564" i="14"/>
  <c r="AI556" i="14"/>
  <c r="AI548" i="14"/>
  <c r="AH543" i="14"/>
  <c r="AH532" i="14"/>
  <c r="AI529" i="14"/>
  <c r="AI521" i="14"/>
  <c r="AH513" i="14"/>
  <c r="AI510" i="14"/>
  <c r="AH505" i="14"/>
  <c r="AI494" i="14"/>
  <c r="AI488" i="14"/>
  <c r="AH477" i="14"/>
  <c r="AG475" i="14"/>
  <c r="AI464" i="14"/>
  <c r="AI448" i="14"/>
  <c r="AI442" i="14"/>
  <c r="AI437" i="14"/>
  <c r="AG429" i="14"/>
  <c r="AH415" i="14"/>
  <c r="AH407" i="14"/>
  <c r="AH399" i="14"/>
  <c r="AI396" i="14"/>
  <c r="AG391" i="14"/>
  <c r="AI388" i="14"/>
  <c r="AI372" i="14"/>
  <c r="AI369" i="14"/>
  <c r="AI364" i="14"/>
  <c r="AG359" i="14"/>
  <c r="AI335" i="14"/>
  <c r="AH319" i="14"/>
  <c r="AI311" i="14"/>
  <c r="AG301" i="14"/>
  <c r="AI293" i="14"/>
  <c r="AI285" i="14"/>
  <c r="AH272" i="14"/>
  <c r="AI254" i="14"/>
  <c r="AH245" i="14"/>
  <c r="AI240" i="14"/>
  <c r="AG238" i="14"/>
  <c r="AI228" i="14"/>
  <c r="AG226" i="14"/>
  <c r="AG219" i="14"/>
  <c r="AI212" i="14"/>
  <c r="AI207" i="14"/>
  <c r="AI200" i="14"/>
  <c r="AI195" i="14"/>
  <c r="AG193" i="14"/>
  <c r="AI186" i="14"/>
  <c r="AH181" i="14"/>
  <c r="AI169" i="14"/>
  <c r="AH167" i="14"/>
  <c r="AG165" i="14"/>
  <c r="AG160" i="14"/>
  <c r="AH155" i="14"/>
  <c r="AG153" i="14"/>
  <c r="AI141" i="14"/>
  <c r="AG139" i="14"/>
  <c r="AI2521" i="14"/>
  <c r="AG2460" i="14"/>
  <c r="AG2402" i="14"/>
  <c r="AG2347" i="14"/>
  <c r="AI2293" i="14"/>
  <c r="AI2245" i="14"/>
  <c r="AH2198" i="14"/>
  <c r="AG2154" i="14"/>
  <c r="AI2088" i="14"/>
  <c r="AG2038" i="14"/>
  <c r="AH2003" i="14"/>
  <c r="AI1992" i="14"/>
  <c r="AG1985" i="14"/>
  <c r="AH1960" i="14"/>
  <c r="AG1942" i="14"/>
  <c r="AG1901" i="14"/>
  <c r="AH1872" i="14"/>
  <c r="AG1869" i="14"/>
  <c r="AG1862" i="14"/>
  <c r="AH1796" i="14"/>
  <c r="AG1789" i="14"/>
  <c r="AG1737" i="14"/>
  <c r="AH1734" i="14"/>
  <c r="AG1703" i="14"/>
  <c r="AG1700" i="14"/>
  <c r="AG1687" i="14"/>
  <c r="AG1629" i="14"/>
  <c r="AH1612" i="14"/>
  <c r="AG1609" i="14"/>
  <c r="AI1606" i="14"/>
  <c r="AG1556" i="14"/>
  <c r="AH1532" i="14"/>
  <c r="AG1508" i="14"/>
  <c r="AH1491" i="14"/>
  <c r="AI1488" i="14"/>
  <c r="AH1475" i="14"/>
  <c r="AH1422" i="14"/>
  <c r="AH1399" i="14"/>
  <c r="AH1376" i="14"/>
  <c r="AH1346" i="14"/>
  <c r="AH1326" i="14"/>
  <c r="AI1292" i="14"/>
  <c r="AH1289" i="14"/>
  <c r="AH1250" i="14"/>
  <c r="AI1247" i="14"/>
  <c r="AI1220" i="14"/>
  <c r="AI1217" i="14"/>
  <c r="AH1203" i="14"/>
  <c r="AH1197" i="14"/>
  <c r="AI1182" i="14"/>
  <c r="AH1171" i="14"/>
  <c r="AG1145" i="14"/>
  <c r="AI1142" i="14"/>
  <c r="AH1108" i="14"/>
  <c r="AH1105" i="14"/>
  <c r="AG1061" i="14"/>
  <c r="AH1055" i="14"/>
  <c r="AI1040" i="14"/>
  <c r="AI1031" i="14"/>
  <c r="AH1017" i="14"/>
  <c r="AI1014" i="14"/>
  <c r="AH985" i="14"/>
  <c r="AG977" i="14"/>
  <c r="AI974" i="14"/>
  <c r="AI968" i="14"/>
  <c r="AH959" i="14"/>
  <c r="AH956" i="14"/>
  <c r="AI953" i="14"/>
  <c r="AH945" i="14"/>
  <c r="AI942" i="14"/>
  <c r="AI928" i="14"/>
  <c r="AG925" i="14"/>
  <c r="AH922" i="14"/>
  <c r="AH908" i="14"/>
  <c r="AI905" i="14"/>
  <c r="AH896" i="14"/>
  <c r="AI893" i="14"/>
  <c r="AG887" i="14"/>
  <c r="AI884" i="14"/>
  <c r="AI872" i="14"/>
  <c r="AG861" i="14"/>
  <c r="AH855" i="14"/>
  <c r="AH846" i="14"/>
  <c r="AG837" i="14"/>
  <c r="AH817" i="14"/>
  <c r="AI814" i="14"/>
  <c r="AI785" i="14"/>
  <c r="AG759" i="14"/>
  <c r="AI756" i="14"/>
  <c r="AH748" i="14"/>
  <c r="AH745" i="14"/>
  <c r="AH719" i="14"/>
  <c r="AH690" i="14"/>
  <c r="AI675" i="14"/>
  <c r="AI669" i="14"/>
  <c r="AI645" i="14"/>
  <c r="AG623" i="14"/>
  <c r="AI620" i="14"/>
  <c r="AI617" i="14"/>
  <c r="AH603" i="14"/>
  <c r="AI597" i="14"/>
  <c r="AG595" i="14"/>
  <c r="AH578" i="14"/>
  <c r="AH575" i="14"/>
  <c r="AG567" i="14"/>
  <c r="AH564" i="14"/>
  <c r="AI561" i="14"/>
  <c r="AH556" i="14"/>
  <c r="AI553" i="14"/>
  <c r="AH548" i="14"/>
  <c r="AI537" i="14"/>
  <c r="AH529" i="14"/>
  <c r="AH521" i="14"/>
  <c r="AI518" i="14"/>
  <c r="AH510" i="14"/>
  <c r="AI499" i="14"/>
  <c r="AH494" i="14"/>
  <c r="AH488" i="14"/>
  <c r="AI485" i="14"/>
  <c r="AG477" i="14"/>
  <c r="AI472" i="14"/>
  <c r="AH453" i="14"/>
  <c r="AH442" i="14"/>
  <c r="AH434" i="14"/>
  <c r="AI431" i="14"/>
  <c r="AG415" i="14"/>
  <c r="AI412" i="14"/>
  <c r="AG407" i="14"/>
  <c r="AI404" i="14"/>
  <c r="AG399" i="14"/>
  <c r="AH396" i="14"/>
  <c r="AI393" i="14"/>
  <c r="AH388" i="14"/>
  <c r="AI377" i="14"/>
  <c r="AH372" i="14"/>
  <c r="AH369" i="14"/>
  <c r="AH364" i="14"/>
  <c r="AI361" i="14"/>
  <c r="AH354" i="14"/>
  <c r="AH351" i="14"/>
  <c r="AH335" i="14"/>
  <c r="AH327" i="14"/>
  <c r="AI324" i="14"/>
  <c r="AG319" i="14"/>
  <c r="AH306" i="14"/>
  <c r="AI298" i="14"/>
  <c r="AG293" i="14"/>
  <c r="AH285" i="14"/>
  <c r="AI280" i="14"/>
  <c r="AI259" i="14"/>
  <c r="AG254" i="14"/>
  <c r="AI247" i="14"/>
  <c r="AG245" i="14"/>
  <c r="AG240" i="14"/>
  <c r="AG233" i="14"/>
  <c r="AG228" i="14"/>
  <c r="AI221" i="14"/>
  <c r="AI214" i="14"/>
  <c r="AG212" i="14"/>
  <c r="AI202" i="14"/>
  <c r="AG200" i="14"/>
  <c r="AH195" i="14"/>
  <c r="AG186" i="14"/>
  <c r="AG174" i="14"/>
  <c r="AH169" i="14"/>
  <c r="AG167" i="14"/>
  <c r="AI157" i="14"/>
  <c r="AG155" i="14"/>
  <c r="AI143" i="14"/>
  <c r="AH141" i="14"/>
  <c r="AI2456" i="14"/>
  <c r="AH2378" i="14"/>
  <c r="AG2314" i="14"/>
  <c r="AG2239" i="14"/>
  <c r="AH2209" i="14"/>
  <c r="AG2160" i="14"/>
  <c r="AH2146" i="14"/>
  <c r="AI2074" i="14"/>
  <c r="AG2056" i="14"/>
  <c r="AH1964" i="14"/>
  <c r="AI1906" i="14"/>
  <c r="AH1903" i="14"/>
  <c r="AG1822" i="14"/>
  <c r="AI1804" i="14"/>
  <c r="AG1801" i="14"/>
  <c r="AI1794" i="14"/>
  <c r="AI1783" i="14"/>
  <c r="AH1772" i="14"/>
  <c r="AH1712" i="14"/>
  <c r="AH1675" i="14"/>
  <c r="AH1672" i="14"/>
  <c r="AH1651" i="14"/>
  <c r="AH1644" i="14"/>
  <c r="AH1605" i="14"/>
  <c r="AH1602" i="14"/>
  <c r="AH1588" i="14"/>
  <c r="AG1585" i="14"/>
  <c r="AH1582" i="14"/>
  <c r="AH1490" i="14"/>
  <c r="AH1421" i="14"/>
  <c r="AH1387" i="14"/>
  <c r="AH1338" i="14"/>
  <c r="AG1324" i="14"/>
  <c r="AH1310" i="14"/>
  <c r="AI1296" i="14"/>
  <c r="AH1256" i="14"/>
  <c r="AG1253" i="14"/>
  <c r="AH1234" i="14"/>
  <c r="AG1225" i="14"/>
  <c r="AG1199" i="14"/>
  <c r="AH1196" i="14"/>
  <c r="AH1193" i="14"/>
  <c r="AH1190" i="14"/>
  <c r="AH1184" i="14"/>
  <c r="AH1159" i="14"/>
  <c r="AH1156" i="14"/>
  <c r="AG1153" i="14"/>
  <c r="AG1125" i="14"/>
  <c r="AH1122" i="14"/>
  <c r="AH1119" i="14"/>
  <c r="AH1106" i="14"/>
  <c r="AG1103" i="14"/>
  <c r="AI1100" i="14"/>
  <c r="AI1081" i="14"/>
  <c r="AH1071" i="14"/>
  <c r="AI1068" i="14"/>
  <c r="AG1055" i="14"/>
  <c r="AG1049" i="14"/>
  <c r="AH1046" i="14"/>
  <c r="AH1039" i="14"/>
  <c r="AG1033" i="14"/>
  <c r="AG1027" i="14"/>
  <c r="AI1024" i="14"/>
  <c r="AG1021" i="14"/>
  <c r="AH1018" i="14"/>
  <c r="AG999" i="14"/>
  <c r="AH996" i="14"/>
  <c r="AI980" i="14"/>
  <c r="AG2456" i="14"/>
  <c r="AI2374" i="14"/>
  <c r="AI2297" i="14"/>
  <c r="AI2223" i="14"/>
  <c r="AI2182" i="14"/>
  <c r="AG2149" i="14"/>
  <c r="AG2146" i="14"/>
  <c r="AI2020" i="14"/>
  <c r="AG1998" i="14"/>
  <c r="AH1979" i="14"/>
  <c r="AI1934" i="14"/>
  <c r="AH1906" i="14"/>
  <c r="AG1899" i="14"/>
  <c r="AG1888" i="14"/>
  <c r="AI1829" i="14"/>
  <c r="AG1811" i="14"/>
  <c r="AG1804" i="14"/>
  <c r="AI1751" i="14"/>
  <c r="AI1726" i="14"/>
  <c r="AG1712" i="14"/>
  <c r="AG1675" i="14"/>
  <c r="AG1672" i="14"/>
  <c r="AG1665" i="14"/>
  <c r="AI1662" i="14"/>
  <c r="AG1651" i="14"/>
  <c r="AH1615" i="14"/>
  <c r="AI1608" i="14"/>
  <c r="AG1602" i="14"/>
  <c r="AH1568" i="14"/>
  <c r="AG1565" i="14"/>
  <c r="AI1554" i="14"/>
  <c r="AG1490" i="14"/>
  <c r="AH1476" i="14"/>
  <c r="AI1424" i="14"/>
  <c r="AI1414" i="14"/>
  <c r="AG1411" i="14"/>
  <c r="AG1376" i="14"/>
  <c r="AG1320" i="14"/>
  <c r="AG1313" i="14"/>
  <c r="AI1306" i="14"/>
  <c r="AH1275" i="14"/>
  <c r="AH1265" i="14"/>
  <c r="AI1262" i="14"/>
  <c r="AI1259" i="14"/>
  <c r="AH1249" i="14"/>
  <c r="AI1246" i="14"/>
  <c r="AG1237" i="14"/>
  <c r="AI1205" i="14"/>
  <c r="AI1187" i="14"/>
  <c r="AI1174" i="14"/>
  <c r="AG1159" i="14"/>
  <c r="AH1084" i="14"/>
  <c r="AI1077" i="14"/>
  <c r="AG1071" i="14"/>
  <c r="AG1039" i="14"/>
  <c r="AH1005" i="14"/>
  <c r="AH980" i="14"/>
  <c r="AH974" i="14"/>
  <c r="AI955" i="14"/>
  <c r="AH924" i="14"/>
  <c r="AG893" i="14"/>
  <c r="AH890" i="14"/>
  <c r="AI874" i="14"/>
  <c r="AH871" i="14"/>
  <c r="AH833" i="14"/>
  <c r="AI830" i="14"/>
  <c r="AI827" i="14"/>
  <c r="AI812" i="14"/>
  <c r="AI809" i="14"/>
  <c r="AH800" i="14"/>
  <c r="AI797" i="14"/>
  <c r="AI763" i="14"/>
  <c r="AH754" i="14"/>
  <c r="AH751" i="14"/>
  <c r="AH732" i="14"/>
  <c r="AI729" i="14"/>
  <c r="AI726" i="14"/>
  <c r="AH641" i="14"/>
  <c r="AH638" i="14"/>
  <c r="AH620" i="14"/>
  <c r="AH604" i="14"/>
  <c r="AG601" i="14"/>
  <c r="AH561" i="14"/>
  <c r="AI558" i="14"/>
  <c r="AH555" i="14"/>
  <c r="AH549" i="14"/>
  <c r="AI2519" i="14"/>
  <c r="AI2447" i="14"/>
  <c r="AH2366" i="14"/>
  <c r="AG2291" i="14"/>
  <c r="AI2222" i="14"/>
  <c r="AI2174" i="14"/>
  <c r="AG2115" i="14"/>
  <c r="AH2009" i="14"/>
  <c r="AG1994" i="14"/>
  <c r="AG1906" i="14"/>
  <c r="AG1895" i="14"/>
  <c r="AG1847" i="14"/>
  <c r="AI1832" i="14"/>
  <c r="AG1829" i="14"/>
  <c r="AG1807" i="14"/>
  <c r="AI1764" i="14"/>
  <c r="AH1754" i="14"/>
  <c r="AI1736" i="14"/>
  <c r="AH1729" i="14"/>
  <c r="AH1726" i="14"/>
  <c r="AH1715" i="14"/>
  <c r="AG1594" i="14"/>
  <c r="AI1578" i="14"/>
  <c r="AG1568" i="14"/>
  <c r="AG1550" i="14"/>
  <c r="AH1424" i="14"/>
  <c r="AG1397" i="14"/>
  <c r="AH1394" i="14"/>
  <c r="AG1362" i="14"/>
  <c r="AH1351" i="14"/>
  <c r="AI1278" i="14"/>
  <c r="AG1265" i="14"/>
  <c r="AH1262" i="14"/>
  <c r="AG1249" i="14"/>
  <c r="AG1243" i="14"/>
  <c r="AI1230" i="14"/>
  <c r="AI1208" i="14"/>
  <c r="AG1133" i="14"/>
  <c r="AH1130" i="14"/>
  <c r="AI1109" i="14"/>
  <c r="AH1087" i="14"/>
  <c r="AH1077" i="14"/>
  <c r="AH1074" i="14"/>
  <c r="AH1058" i="14"/>
  <c r="AH1042" i="14"/>
  <c r="AI1029" i="14"/>
  <c r="AI992" i="14"/>
  <c r="AI964" i="14"/>
  <c r="AH955" i="14"/>
  <c r="AG933" i="14"/>
  <c r="AH930" i="14"/>
  <c r="AH927" i="14"/>
  <c r="AG877" i="14"/>
  <c r="AH874" i="14"/>
  <c r="AG871" i="14"/>
  <c r="AI868" i="14"/>
  <c r="AI839" i="14"/>
  <c r="AG833" i="14"/>
  <c r="AH830" i="14"/>
  <c r="AG815" i="14"/>
  <c r="AH812" i="14"/>
  <c r="AH809" i="14"/>
  <c r="AH806" i="14"/>
  <c r="AH785" i="14"/>
  <c r="AI782" i="14"/>
  <c r="AI772" i="14"/>
  <c r="AG769" i="14"/>
  <c r="AI766" i="14"/>
  <c r="AH763" i="14"/>
  <c r="AH738" i="14"/>
  <c r="AH735" i="14"/>
  <c r="AH729" i="14"/>
  <c r="AH691" i="14"/>
  <c r="AH669" i="14"/>
  <c r="AI656" i="14"/>
  <c r="AI647" i="14"/>
  <c r="AG641" i="14"/>
  <c r="AG607" i="14"/>
  <c r="AG573" i="14"/>
  <c r="AG549" i="14"/>
  <c r="AI2516" i="14"/>
  <c r="AI2446" i="14"/>
  <c r="AI2365" i="14"/>
  <c r="AH2287" i="14"/>
  <c r="AG2222" i="14"/>
  <c r="AG2185" i="14"/>
  <c r="AH2174" i="14"/>
  <c r="AH2152" i="14"/>
  <c r="AI2012" i="14"/>
  <c r="AH2005" i="14"/>
  <c r="AG2516" i="14"/>
  <c r="AG2431" i="14"/>
  <c r="AI2364" i="14"/>
  <c r="AG2287" i="14"/>
  <c r="AG2218" i="14"/>
  <c r="AH2188" i="14"/>
  <c r="AG2073" i="14"/>
  <c r="AH2062" i="14"/>
  <c r="AH2055" i="14"/>
  <c r="AI2026" i="14"/>
  <c r="AG2012" i="14"/>
  <c r="AH1963" i="14"/>
  <c r="AI1926" i="14"/>
  <c r="AI1908" i="14"/>
  <c r="AG1865" i="14"/>
  <c r="AG1835" i="14"/>
  <c r="AI1778" i="14"/>
  <c r="AG1732" i="14"/>
  <c r="AI1604" i="14"/>
  <c r="AH1590" i="14"/>
  <c r="AH1587" i="14"/>
  <c r="AI1584" i="14"/>
  <c r="AG1581" i="14"/>
  <c r="AH1528" i="14"/>
  <c r="AH1496" i="14"/>
  <c r="AG1465" i="14"/>
  <c r="AH1462" i="14"/>
  <c r="AH1430" i="14"/>
  <c r="AG1354" i="14"/>
  <c r="AG1295" i="14"/>
  <c r="AH1281" i="14"/>
  <c r="AI1267" i="14"/>
  <c r="AH1255" i="14"/>
  <c r="AG1239" i="14"/>
  <c r="AI1233" i="14"/>
  <c r="AI1211" i="14"/>
  <c r="AH1201" i="14"/>
  <c r="AI1198" i="14"/>
  <c r="AG1195" i="14"/>
  <c r="AI1192" i="14"/>
  <c r="AG1189" i="14"/>
  <c r="AI1161" i="14"/>
  <c r="AI1155" i="14"/>
  <c r="AH1127" i="14"/>
  <c r="AI1124" i="14"/>
  <c r="AH1121" i="14"/>
  <c r="AI1118" i="14"/>
  <c r="AG1099" i="14"/>
  <c r="AH1090" i="14"/>
  <c r="AH1051" i="14"/>
  <c r="AI1048" i="14"/>
  <c r="AH1011" i="14"/>
  <c r="AI1001" i="14"/>
  <c r="AH998" i="14"/>
  <c r="AI995" i="14"/>
  <c r="AG967" i="14"/>
  <c r="AG961" i="14"/>
  <c r="AH920" i="14"/>
  <c r="AI917" i="14"/>
  <c r="AH914" i="14"/>
  <c r="AI911" i="14"/>
  <c r="AG883" i="14"/>
  <c r="AI848" i="14"/>
  <c r="AI845" i="14"/>
  <c r="AI835" i="14"/>
  <c r="AH824" i="14"/>
  <c r="AI821" i="14"/>
  <c r="AG775" i="14"/>
  <c r="AH716" i="14"/>
  <c r="AH706" i="14"/>
  <c r="AG703" i="14"/>
  <c r="AH700" i="14"/>
  <c r="AI662" i="14"/>
  <c r="AI653" i="14"/>
  <c r="AI628" i="14"/>
  <c r="AI616" i="14"/>
  <c r="AG613" i="14"/>
  <c r="AH597" i="14"/>
  <c r="AH594" i="14"/>
  <c r="AH591" i="14"/>
  <c r="AH588" i="14"/>
  <c r="AH585" i="14"/>
  <c r="AH579" i="14"/>
  <c r="AI551" i="14"/>
  <c r="AH534" i="14"/>
  <c r="AI2401" i="14"/>
  <c r="AI2274" i="14"/>
  <c r="AH2120" i="14"/>
  <c r="AG2097" i="14"/>
  <c r="AG1911" i="14"/>
  <c r="AH1816" i="14"/>
  <c r="AI1756" i="14"/>
  <c r="AI1670" i="14"/>
  <c r="AG1663" i="14"/>
  <c r="AG1604" i="14"/>
  <c r="AH1548" i="14"/>
  <c r="AH1519" i="14"/>
  <c r="AI1462" i="14"/>
  <c r="AG1430" i="14"/>
  <c r="AH1415" i="14"/>
  <c r="AH1412" i="14"/>
  <c r="AI1398" i="14"/>
  <c r="AI1354" i="14"/>
  <c r="AH1267" i="14"/>
  <c r="AI1228" i="14"/>
  <c r="AI1225" i="14"/>
  <c r="AI1222" i="14"/>
  <c r="AI1147" i="14"/>
  <c r="AG1101" i="14"/>
  <c r="AH1066" i="14"/>
  <c r="AI1038" i="14"/>
  <c r="AG1025" i="14"/>
  <c r="AH1012" i="14"/>
  <c r="AI981" i="14"/>
  <c r="AG975" i="14"/>
  <c r="AH962" i="14"/>
  <c r="AH942" i="14"/>
  <c r="AI926" i="14"/>
  <c r="AG919" i="14"/>
  <c r="AH916" i="14"/>
  <c r="AH909" i="14"/>
  <c r="AH906" i="14"/>
  <c r="AG903" i="14"/>
  <c r="AH900" i="14"/>
  <c r="AH863" i="14"/>
  <c r="AG847" i="14"/>
  <c r="AI826" i="14"/>
  <c r="AG817" i="14"/>
  <c r="AH764" i="14"/>
  <c r="AG761" i="14"/>
  <c r="AI721" i="14"/>
  <c r="AG715" i="14"/>
  <c r="AH698" i="14"/>
  <c r="AH630" i="14"/>
  <c r="AI627" i="14"/>
  <c r="AH621" i="14"/>
  <c r="AH503" i="14"/>
  <c r="AG485" i="14"/>
  <c r="AH482" i="14"/>
  <c r="AI479" i="14"/>
  <c r="AH476" i="14"/>
  <c r="AH473" i="14"/>
  <c r="AG453" i="14"/>
  <c r="AH450" i="14"/>
  <c r="AH447" i="14"/>
  <c r="AI438" i="14"/>
  <c r="AI435" i="14"/>
  <c r="AI429" i="14"/>
  <c r="AG409" i="14"/>
  <c r="AI400" i="14"/>
  <c r="AI387" i="14"/>
  <c r="AG379" i="14"/>
  <c r="AG361" i="14"/>
  <c r="AH350" i="14"/>
  <c r="AH344" i="14"/>
  <c r="AI341" i="14"/>
  <c r="AH324" i="14"/>
  <c r="AI321" i="14"/>
  <c r="AI318" i="14"/>
  <c r="AI315" i="14"/>
  <c r="AI309" i="14"/>
  <c r="AH307" i="14"/>
  <c r="AH290" i="14"/>
  <c r="AH287" i="14"/>
  <c r="AH276" i="14"/>
  <c r="AH270" i="14"/>
  <c r="AH251" i="14"/>
  <c r="AG249" i="14"/>
  <c r="AI243" i="14"/>
  <c r="AG241" i="14"/>
  <c r="AI230" i="14"/>
  <c r="AG225" i="14"/>
  <c r="AG217" i="14"/>
  <c r="AG204" i="14"/>
  <c r="AH199" i="14"/>
  <c r="AI183" i="14"/>
  <c r="AI180" i="14"/>
  <c r="AH173" i="14"/>
  <c r="AI151" i="14"/>
  <c r="AI146" i="14"/>
  <c r="AH133" i="14"/>
  <c r="AG126" i="14"/>
  <c r="AI123" i="14"/>
  <c r="AG121" i="14"/>
  <c r="AG114" i="14"/>
  <c r="AI111" i="14"/>
  <c r="AI106" i="14"/>
  <c r="AG104" i="14"/>
  <c r="AG99" i="14"/>
  <c r="AI84" i="14"/>
  <c r="AH77" i="14"/>
  <c r="AG72" i="14"/>
  <c r="AI62" i="14"/>
  <c r="AG53" i="14"/>
  <c r="AH43" i="14"/>
  <c r="AG38" i="14"/>
  <c r="AH33" i="14"/>
  <c r="AG31" i="14"/>
  <c r="AG18" i="14"/>
  <c r="AI15" i="14"/>
  <c r="AG341" i="14"/>
  <c r="AG327" i="14"/>
  <c r="AH318" i="14"/>
  <c r="AH315" i="14"/>
  <c r="AH309" i="14"/>
  <c r="AG307" i="14"/>
  <c r="AG287" i="14"/>
  <c r="AI281" i="14"/>
  <c r="AG251" i="14"/>
  <c r="AH243" i="14"/>
  <c r="AG230" i="14"/>
  <c r="AI227" i="14"/>
  <c r="AG209" i="14"/>
  <c r="AI206" i="14"/>
  <c r="AG199" i="14"/>
  <c r="AI193" i="14"/>
  <c r="AG180" i="14"/>
  <c r="AG173" i="14"/>
  <c r="AI162" i="14"/>
  <c r="AI159" i="14"/>
  <c r="AH151" i="14"/>
  <c r="AG141" i="14"/>
  <c r="AI138" i="14"/>
  <c r="AH123" i="14"/>
  <c r="AI116" i="14"/>
  <c r="AG106" i="14"/>
  <c r="AG94" i="14"/>
  <c r="AG89" i="14"/>
  <c r="AG84" i="14"/>
  <c r="AI79" i="14"/>
  <c r="AG77" i="14"/>
  <c r="AI74" i="14"/>
  <c r="AG62" i="14"/>
  <c r="AI55" i="14"/>
  <c r="AI50" i="14"/>
  <c r="AI45" i="14"/>
  <c r="AG43" i="14"/>
  <c r="AI35" i="14"/>
  <c r="AG33" i="14"/>
  <c r="AG2340" i="14"/>
  <c r="AG1288" i="14"/>
  <c r="AI490" i="14"/>
  <c r="AH481" i="14"/>
  <c r="AI475" i="14"/>
  <c r="AH466" i="14"/>
  <c r="AH455" i="14"/>
  <c r="AI449" i="14"/>
  <c r="AI428" i="14"/>
  <c r="AH383" i="14"/>
  <c r="AH378" i="14"/>
  <c r="AG355" i="14"/>
  <c r="AH332" i="14"/>
  <c r="AI320" i="14"/>
  <c r="AG295" i="14"/>
  <c r="AI289" i="14"/>
  <c r="AG269" i="14"/>
  <c r="AI248" i="14"/>
  <c r="AG232" i="14"/>
  <c r="AI216" i="14"/>
  <c r="AI203" i="14"/>
  <c r="AI182" i="14"/>
  <c r="AH177" i="14"/>
  <c r="AG164" i="14"/>
  <c r="AG143" i="14"/>
  <c r="AG130" i="14"/>
  <c r="AI125" i="14"/>
  <c r="AI103" i="14"/>
  <c r="AI98" i="14"/>
  <c r="AI2398" i="14"/>
  <c r="AG2260" i="14"/>
  <c r="AG2131" i="14"/>
  <c r="AI2048" i="14"/>
  <c r="AH2033" i="14"/>
  <c r="AI2022" i="14"/>
  <c r="AH1778" i="14"/>
  <c r="AI1759" i="14"/>
  <c r="AG1756" i="14"/>
  <c r="AG1696" i="14"/>
  <c r="AH1681" i="14"/>
  <c r="AH1666" i="14"/>
  <c r="AG1611" i="14"/>
  <c r="AI1592" i="14"/>
  <c r="AI1526" i="14"/>
  <c r="AH1497" i="14"/>
  <c r="AH1465" i="14"/>
  <c r="AH1444" i="14"/>
  <c r="AH1437" i="14"/>
  <c r="AH1426" i="14"/>
  <c r="AG1415" i="14"/>
  <c r="AG1408" i="14"/>
  <c r="AG1401" i="14"/>
  <c r="AI1314" i="14"/>
  <c r="AG1267" i="14"/>
  <c r="AI1256" i="14"/>
  <c r="AH1245" i="14"/>
  <c r="AI1235" i="14"/>
  <c r="AH1228" i="14"/>
  <c r="AH1225" i="14"/>
  <c r="AI1201" i="14"/>
  <c r="AG1171" i="14"/>
  <c r="AH1147" i="14"/>
  <c r="AI1114" i="14"/>
  <c r="AG1069" i="14"/>
  <c r="AI1059" i="14"/>
  <c r="AH1031" i="14"/>
  <c r="AI1018" i="14"/>
  <c r="AH981" i="14"/>
  <c r="AH929" i="14"/>
  <c r="AG909" i="14"/>
  <c r="AH866" i="14"/>
  <c r="AG863" i="14"/>
  <c r="AH850" i="14"/>
  <c r="AH826" i="14"/>
  <c r="AH813" i="14"/>
  <c r="AH767" i="14"/>
  <c r="AI724" i="14"/>
  <c r="AH721" i="14"/>
  <c r="AI701" i="14"/>
  <c r="AI659" i="14"/>
  <c r="AG653" i="14"/>
  <c r="AI643" i="14"/>
  <c r="AH627" i="14"/>
  <c r="AH614" i="14"/>
  <c r="AI574" i="14"/>
  <c r="AI571" i="14"/>
  <c r="AH527" i="14"/>
  <c r="AI509" i="14"/>
  <c r="AG503" i="14"/>
  <c r="AI500" i="14"/>
  <c r="AG473" i="14"/>
  <c r="AI470" i="14"/>
  <c r="AH438" i="14"/>
  <c r="AH435" i="14"/>
  <c r="AH393" i="14"/>
  <c r="AH387" i="14"/>
  <c r="AI381" i="14"/>
  <c r="AI376" i="14"/>
  <c r="AG373" i="14"/>
  <c r="AI2511" i="14"/>
  <c r="AG2390" i="14"/>
  <c r="AH2259" i="14"/>
  <c r="AH2051" i="14"/>
  <c r="AI2036" i="14"/>
  <c r="AG2029" i="14"/>
  <c r="AG1948" i="14"/>
  <c r="AG1929" i="14"/>
  <c r="AI1819" i="14"/>
  <c r="AH1766" i="14"/>
  <c r="AG1759" i="14"/>
  <c r="AI1618" i="14"/>
  <c r="AG1607" i="14"/>
  <c r="AH1559" i="14"/>
  <c r="AH1451" i="14"/>
  <c r="AG1444" i="14"/>
  <c r="AG1418" i="14"/>
  <c r="AI1310" i="14"/>
  <c r="AG1292" i="14"/>
  <c r="AI1238" i="14"/>
  <c r="AH1208" i="14"/>
  <c r="AG1201" i="14"/>
  <c r="AH1180" i="14"/>
  <c r="AI1177" i="14"/>
  <c r="AH1161" i="14"/>
  <c r="AI1150" i="14"/>
  <c r="AH1143" i="14"/>
  <c r="AI1140" i="14"/>
  <c r="AG1121" i="14"/>
  <c r="AH1059" i="14"/>
  <c r="AI958" i="14"/>
  <c r="AH951" i="14"/>
  <c r="AI935" i="14"/>
  <c r="AI932" i="14"/>
  <c r="AG929" i="14"/>
  <c r="AH883" i="14"/>
  <c r="AI869" i="14"/>
  <c r="AI859" i="14"/>
  <c r="AG829" i="14"/>
  <c r="AH796" i="14"/>
  <c r="AI793" i="14"/>
  <c r="AI790" i="14"/>
  <c r="AI787" i="14"/>
  <c r="AI777" i="14"/>
  <c r="AG767" i="14"/>
  <c r="AG741" i="14"/>
  <c r="AH724" i="14"/>
  <c r="AH704" i="14"/>
  <c r="AG701" i="14"/>
  <c r="AG669" i="14"/>
  <c r="AH617" i="14"/>
  <c r="AI580" i="14"/>
  <c r="AG577" i="14"/>
  <c r="AI568" i="14"/>
  <c r="AH545" i="14"/>
  <c r="AI542" i="14"/>
  <c r="AI539" i="14"/>
  <c r="AG527" i="14"/>
  <c r="AI524" i="14"/>
  <c r="AH518" i="14"/>
  <c r="AI515" i="14"/>
  <c r="AG509" i="14"/>
  <c r="AH506" i="14"/>
  <c r="AH500" i="14"/>
  <c r="AG461" i="14"/>
  <c r="AH458" i="14"/>
  <c r="AI440" i="14"/>
  <c r="AG423" i="14"/>
  <c r="AI420" i="14"/>
  <c r="AH417" i="14"/>
  <c r="AI414" i="14"/>
  <c r="AI411" i="14"/>
  <c r="AH405" i="14"/>
  <c r="AH402" i="14"/>
  <c r="AH381" i="14"/>
  <c r="AI355" i="14"/>
  <c r="AI346" i="14"/>
  <c r="AG309" i="14"/>
  <c r="AH281" i="14"/>
  <c r="AI278" i="14"/>
  <c r="AH259" i="14"/>
  <c r="AI256" i="14"/>
  <c r="AI253" i="14"/>
  <c r="AG246" i="14"/>
  <c r="AG243" i="14"/>
  <c r="AH235" i="14"/>
  <c r="AH227" i="14"/>
  <c r="AG222" i="14"/>
  <c r="AI219" i="14"/>
  <c r="AG206" i="14"/>
  <c r="AI201" i="14"/>
  <c r="AI188" i="14"/>
  <c r="AI175" i="14"/>
  <c r="AI170" i="14"/>
  <c r="AG162" i="14"/>
  <c r="AI156" i="14"/>
  <c r="AG138" i="14"/>
  <c r="AI128" i="14"/>
  <c r="AG123" i="14"/>
  <c r="AI118" i="14"/>
  <c r="AG116" i="14"/>
  <c r="AI108" i="14"/>
  <c r="AH101" i="14"/>
  <c r="AI96" i="14"/>
  <c r="AI86" i="14"/>
  <c r="AH79" i="14"/>
  <c r="AH67" i="14"/>
  <c r="AI57" i="14"/>
  <c r="AH55" i="14"/>
  <c r="AH45" i="14"/>
  <c r="AI40" i="14"/>
  <c r="AH35" i="14"/>
  <c r="AH20" i="14"/>
  <c r="AG13" i="14"/>
  <c r="AI2506" i="14"/>
  <c r="AI2250" i="14"/>
  <c r="AG2188" i="14"/>
  <c r="AG2157" i="14"/>
  <c r="AH2065" i="14"/>
  <c r="AI2054" i="14"/>
  <c r="AI1966" i="14"/>
  <c r="AH1951" i="14"/>
  <c r="AH1910" i="14"/>
  <c r="AI1849" i="14"/>
  <c r="AG1729" i="14"/>
  <c r="AG1628" i="14"/>
  <c r="AG1562" i="14"/>
  <c r="AH1471" i="14"/>
  <c r="AG1454" i="14"/>
  <c r="AI1382" i="14"/>
  <c r="AI1364" i="14"/>
  <c r="AG1346" i="14"/>
  <c r="AH1335" i="14"/>
  <c r="AI1332" i="14"/>
  <c r="AI1273" i="14"/>
  <c r="AG1241" i="14"/>
  <c r="AI1193" i="14"/>
  <c r="AH1173" i="14"/>
  <c r="AH1167" i="14"/>
  <c r="AH1164" i="14"/>
  <c r="AH1124" i="14"/>
  <c r="AH1103" i="14"/>
  <c r="AH1083" i="14"/>
  <c r="AI1037" i="14"/>
  <c r="AH1027" i="14"/>
  <c r="AH1014" i="14"/>
  <c r="AI1011" i="14"/>
  <c r="AI1004" i="14"/>
  <c r="AH990" i="14"/>
  <c r="AH987" i="14"/>
  <c r="AG941" i="14"/>
  <c r="AG935" i="14"/>
  <c r="AI921" i="14"/>
  <c r="AI918" i="14"/>
  <c r="AI889" i="14"/>
  <c r="AG879" i="14"/>
  <c r="AH872" i="14"/>
  <c r="AG859" i="14"/>
  <c r="AH839" i="14"/>
  <c r="AI832" i="14"/>
  <c r="AI819" i="14"/>
  <c r="AG793" i="14"/>
  <c r="AG787" i="14"/>
  <c r="AI750" i="14"/>
  <c r="AH737" i="14"/>
  <c r="AI730" i="14"/>
  <c r="AG717" i="14"/>
  <c r="AI697" i="14"/>
  <c r="AG665" i="14"/>
  <c r="AG655" i="14"/>
  <c r="AH632" i="14"/>
  <c r="AI629" i="14"/>
  <c r="AI596" i="14"/>
  <c r="AH593" i="14"/>
  <c r="AH586" i="14"/>
  <c r="AG583" i="14"/>
  <c r="AH554" i="14"/>
  <c r="AH536" i="14"/>
  <c r="AH487" i="14"/>
  <c r="AH484" i="14"/>
  <c r="AI478" i="14"/>
  <c r="AH463" i="14"/>
  <c r="AI452" i="14"/>
  <c r="AH431" i="14"/>
  <c r="AI389" i="14"/>
  <c r="AH366" i="14"/>
  <c r="AH357" i="14"/>
  <c r="AH329" i="14"/>
  <c r="AI323" i="14"/>
  <c r="AH292" i="14"/>
  <c r="AI283" i="14"/>
  <c r="AH266" i="14"/>
  <c r="AH261" i="14"/>
  <c r="AI237" i="14"/>
  <c r="AI224" i="14"/>
  <c r="AH211" i="14"/>
  <c r="AG201" i="14"/>
  <c r="AG190" i="14"/>
  <c r="AG175" i="14"/>
  <c r="AI145" i="14"/>
  <c r="AI132" i="14"/>
  <c r="AI120" i="14"/>
  <c r="AI110" i="14"/>
  <c r="AG91" i="14"/>
  <c r="AI2508" i="14"/>
  <c r="AI2385" i="14"/>
  <c r="AI2258" i="14"/>
  <c r="AI2146" i="14"/>
  <c r="AG2058" i="14"/>
  <c r="AG2051" i="14"/>
  <c r="AH2036" i="14"/>
  <c r="AH1959" i="14"/>
  <c r="AI1944" i="14"/>
  <c r="AH1838" i="14"/>
  <c r="AG1762" i="14"/>
  <c r="AI1688" i="14"/>
  <c r="AI1566" i="14"/>
  <c r="AG1468" i="14"/>
  <c r="AI1454" i="14"/>
  <c r="AG1447" i="14"/>
  <c r="AI1440" i="14"/>
  <c r="AH1339" i="14"/>
  <c r="AG1317" i="14"/>
  <c r="AH1238" i="14"/>
  <c r="AH1204" i="14"/>
  <c r="AI1173" i="14"/>
  <c r="AI1164" i="14"/>
  <c r="AG1143" i="14"/>
  <c r="AH1140" i="14"/>
  <c r="AI1137" i="14"/>
  <c r="AI1103" i="14"/>
  <c r="AG1087" i="14"/>
  <c r="AH1034" i="14"/>
  <c r="AI1027" i="14"/>
  <c r="AH1001" i="14"/>
  <c r="AI990" i="14"/>
  <c r="AI987" i="14"/>
  <c r="AH964" i="14"/>
  <c r="AH938" i="14"/>
  <c r="AH935" i="14"/>
  <c r="AH932" i="14"/>
  <c r="AH879" i="14"/>
  <c r="AI876" i="14"/>
  <c r="AG869" i="14"/>
  <c r="AH859" i="14"/>
  <c r="AI856" i="14"/>
  <c r="AH793" i="14"/>
  <c r="AH787" i="14"/>
  <c r="AH770" i="14"/>
  <c r="AG727" i="14"/>
  <c r="AH717" i="14"/>
  <c r="AG691" i="14"/>
  <c r="AH675" i="14"/>
  <c r="AH662" i="14"/>
  <c r="AH655" i="14"/>
  <c r="AG649" i="14"/>
  <c r="AI635" i="14"/>
  <c r="AI632" i="14"/>
  <c r="AI593" i="14"/>
  <c r="AH583" i="14"/>
  <c r="AH580" i="14"/>
  <c r="AH551" i="14"/>
  <c r="AG545" i="14"/>
  <c r="AH542" i="14"/>
  <c r="AI536" i="14"/>
  <c r="AI533" i="14"/>
  <c r="AI455" i="14"/>
  <c r="AI443" i="14"/>
  <c r="AH440" i="14"/>
  <c r="AH420" i="14"/>
  <c r="AH414" i="14"/>
  <c r="AH411" i="14"/>
  <c r="AI383" i="14"/>
  <c r="AG381" i="14"/>
  <c r="AI366" i="14"/>
  <c r="AI363" i="14"/>
  <c r="AI357" i="14"/>
  <c r="AH355" i="14"/>
  <c r="AI352" i="14"/>
  <c r="AG335" i="14"/>
  <c r="AI332" i="14"/>
  <c r="AI329" i="14"/>
  <c r="AH298" i="14"/>
  <c r="AH295" i="14"/>
  <c r="AI292" i="14"/>
  <c r="AG281" i="14"/>
  <c r="AH278" i="14"/>
  <c r="AI261" i="14"/>
  <c r="AG259" i="14"/>
  <c r="AG256" i="14"/>
  <c r="AH253" i="14"/>
  <c r="AG235" i="14"/>
  <c r="AI232" i="14"/>
  <c r="AG227" i="14"/>
  <c r="AG214" i="14"/>
  <c r="AH201" i="14"/>
  <c r="AI190" i="14"/>
  <c r="AG188" i="14"/>
  <c r="AG185" i="14"/>
  <c r="AI177" i="14"/>
  <c r="AH175" i="14"/>
  <c r="AI164" i="14"/>
  <c r="AG156" i="14"/>
  <c r="AI153" i="14"/>
  <c r="AH143" i="14"/>
  <c r="AI135" i="14"/>
  <c r="AI130" i="14"/>
  <c r="AG128" i="14"/>
  <c r="AG118" i="14"/>
  <c r="AG101" i="14"/>
  <c r="AG96" i="14"/>
  <c r="AH91" i="14"/>
  <c r="AG86" i="14"/>
  <c r="AI81" i="14"/>
  <c r="AG79" i="14"/>
  <c r="AI69" i="14"/>
  <c r="AG67" i="14"/>
  <c r="AI64" i="14"/>
  <c r="AI59" i="14"/>
  <c r="AH57" i="14"/>
  <c r="AG55" i="14"/>
  <c r="AI47" i="14"/>
  <c r="AG45" i="14"/>
  <c r="AG40" i="14"/>
  <c r="AI22" i="14"/>
  <c r="AG20" i="14"/>
  <c r="AI2501" i="14"/>
  <c r="AI2337" i="14"/>
  <c r="AI2241" i="14"/>
  <c r="AI2168" i="14"/>
  <c r="AH2017" i="14"/>
  <c r="AI1962" i="14"/>
  <c r="AG1917" i="14"/>
  <c r="AG1872" i="14"/>
  <c r="AG1849" i="14"/>
  <c r="AI1792" i="14"/>
  <c r="AI1702" i="14"/>
  <c r="AH1691" i="14"/>
  <c r="AH1639" i="14"/>
  <c r="AG1569" i="14"/>
  <c r="AH1521" i="14"/>
  <c r="AH1507" i="14"/>
  <c r="AI1496" i="14"/>
  <c r="AG1478" i="14"/>
  <c r="AG1471" i="14"/>
  <c r="AH1457" i="14"/>
  <c r="AH1371" i="14"/>
  <c r="AH1364" i="14"/>
  <c r="AH1349" i="14"/>
  <c r="AI1342" i="14"/>
  <c r="AG1335" i="14"/>
  <c r="AH1284" i="14"/>
  <c r="AI1269" i="14"/>
  <c r="AG1255" i="14"/>
  <c r="AI1244" i="14"/>
  <c r="AH1230" i="14"/>
  <c r="AI1227" i="14"/>
  <c r="AG1167" i="14"/>
  <c r="AI1127" i="14"/>
  <c r="AI1113" i="14"/>
  <c r="AI1110" i="14"/>
  <c r="AI1096" i="14"/>
  <c r="AG1093" i="14"/>
  <c r="AI1090" i="14"/>
  <c r="AH1075" i="14"/>
  <c r="AI1051" i="14"/>
  <c r="AG1037" i="14"/>
  <c r="AH1004" i="14"/>
  <c r="AH967" i="14"/>
  <c r="AI947" i="14"/>
  <c r="AH921" i="14"/>
  <c r="AH892" i="14"/>
  <c r="AI885" i="14"/>
  <c r="AH842" i="14"/>
  <c r="AH835" i="14"/>
  <c r="AI825" i="14"/>
  <c r="AI822" i="14"/>
  <c r="AH819" i="14"/>
  <c r="AG805" i="14"/>
  <c r="AI753" i="14"/>
  <c r="AH750" i="14"/>
  <c r="AH730" i="14"/>
  <c r="AI680" i="14"/>
  <c r="AI671" i="14"/>
  <c r="AH658" i="14"/>
  <c r="AH645" i="14"/>
  <c r="AI638" i="14"/>
  <c r="AG599" i="14"/>
  <c r="AH596" i="14"/>
  <c r="AI557" i="14"/>
  <c r="AI547" i="14"/>
  <c r="AH511" i="14"/>
  <c r="AH490" i="14"/>
  <c r="AG481" i="14"/>
  <c r="AG463" i="14"/>
  <c r="AG455" i="14"/>
  <c r="AH452" i="14"/>
  <c r="AH449" i="14"/>
  <c r="AH428" i="14"/>
  <c r="AI425" i="14"/>
  <c r="AI392" i="14"/>
  <c r="AG389" i="14"/>
  <c r="AH386" i="14"/>
  <c r="AG383" i="14"/>
  <c r="AG357" i="14"/>
  <c r="AI340" i="14"/>
  <c r="AG329" i="14"/>
  <c r="AH320" i="14"/>
  <c r="AI317" i="14"/>
  <c r="AH303" i="14"/>
  <c r="AI286" i="14"/>
  <c r="AG2322" i="14"/>
  <c r="AG2168" i="14"/>
  <c r="AI2086" i="14"/>
  <c r="AH1924" i="14"/>
  <c r="AG1893" i="14"/>
  <c r="AI1753" i="14"/>
  <c r="AG1738" i="14"/>
  <c r="AH1516" i="14"/>
  <c r="AI1156" i="14"/>
  <c r="AI1053" i="14"/>
  <c r="AI1046" i="14"/>
  <c r="AI1013" i="14"/>
  <c r="AG907" i="14"/>
  <c r="AI758" i="14"/>
  <c r="AI755" i="14"/>
  <c r="AI693" i="14"/>
  <c r="AH686" i="14"/>
  <c r="AH633" i="14"/>
  <c r="AI605" i="14"/>
  <c r="AI598" i="14"/>
  <c r="AI572" i="14"/>
  <c r="AH569" i="14"/>
  <c r="AI562" i="14"/>
  <c r="AH559" i="14"/>
  <c r="AH538" i="14"/>
  <c r="AI531" i="14"/>
  <c r="AI508" i="14"/>
  <c r="AH501" i="14"/>
  <c r="AH498" i="14"/>
  <c r="AG495" i="14"/>
  <c r="AI473" i="14"/>
  <c r="AI460" i="14"/>
  <c r="AH457" i="14"/>
  <c r="AG439" i="14"/>
  <c r="AI422" i="14"/>
  <c r="AH377" i="14"/>
  <c r="AH374" i="14"/>
  <c r="AI347" i="14"/>
  <c r="AI344" i="14"/>
  <c r="AI328" i="14"/>
  <c r="AI313" i="14"/>
  <c r="AI310" i="14"/>
  <c r="AI307" i="14"/>
  <c r="AG271" i="14"/>
  <c r="AH268" i="14"/>
  <c r="AG265" i="14"/>
  <c r="AG247" i="14"/>
  <c r="AI231" i="14"/>
  <c r="AH213" i="14"/>
  <c r="AI210" i="14"/>
  <c r="AG189" i="14"/>
  <c r="AI179" i="14"/>
  <c r="AG158" i="14"/>
  <c r="AG149" i="14"/>
  <c r="AG137" i="14"/>
  <c r="AI134" i="14"/>
  <c r="AI131" i="14"/>
  <c r="AI122" i="14"/>
  <c r="AI119" i="14"/>
  <c r="AH105" i="14"/>
  <c r="AI99" i="14"/>
  <c r="AG88" i="14"/>
  <c r="AH85" i="14"/>
  <c r="AI73" i="14"/>
  <c r="AG71" i="14"/>
  <c r="AI51" i="14"/>
  <c r="AG46" i="14"/>
  <c r="AG34" i="14"/>
  <c r="AH29" i="14"/>
  <c r="AI26" i="14"/>
  <c r="AG14" i="14"/>
  <c r="AG2217" i="14"/>
  <c r="AI154" i="14"/>
  <c r="AG119" i="14"/>
  <c r="AI107" i="14"/>
  <c r="AG102" i="14"/>
  <c r="AG73" i="14"/>
  <c r="AG65" i="14"/>
  <c r="AI48" i="14"/>
  <c r="AH31" i="14"/>
  <c r="AG59" i="14"/>
  <c r="AG42" i="14"/>
  <c r="AH217" i="14"/>
  <c r="AG1798" i="14"/>
  <c r="AH1705" i="14"/>
  <c r="AG1613" i="14"/>
  <c r="AI1582" i="14"/>
  <c r="AG1384" i="14"/>
  <c r="AI1169" i="14"/>
  <c r="AH1129" i="14"/>
  <c r="AH946" i="14"/>
  <c r="AH854" i="14"/>
  <c r="AH753" i="14"/>
  <c r="AI496" i="14"/>
  <c r="AG493" i="14"/>
  <c r="AH468" i="14"/>
  <c r="AI403" i="14"/>
  <c r="AI345" i="14"/>
  <c r="AG333" i="14"/>
  <c r="AI305" i="14"/>
  <c r="AI263" i="14"/>
  <c r="AG223" i="14"/>
  <c r="AI208" i="14"/>
  <c r="AG184" i="14"/>
  <c r="AG115" i="14"/>
  <c r="AH109" i="14"/>
  <c r="AI83" i="14"/>
  <c r="AH47" i="14"/>
  <c r="AI27" i="14"/>
  <c r="AG2333" i="14"/>
  <c r="AG1860" i="14"/>
  <c r="AI1801" i="14"/>
  <c r="AG1578" i="14"/>
  <c r="AG1487" i="14"/>
  <c r="AH1334" i="14"/>
  <c r="AI1216" i="14"/>
  <c r="AH1169" i="14"/>
  <c r="AH1135" i="14"/>
  <c r="AG1129" i="14"/>
  <c r="AI1092" i="14"/>
  <c r="AI898" i="14"/>
  <c r="AH884" i="14"/>
  <c r="AI824" i="14"/>
  <c r="AG749" i="14"/>
  <c r="AG709" i="14"/>
  <c r="AI588" i="14"/>
  <c r="AH553" i="14"/>
  <c r="AH519" i="14"/>
  <c r="AH489" i="14"/>
  <c r="AG471" i="14"/>
  <c r="AH433" i="14"/>
  <c r="AG365" i="14"/>
  <c r="AH345" i="14"/>
  <c r="AI322" i="14"/>
  <c r="AH305" i="14"/>
  <c r="AH263" i="14"/>
  <c r="AI241" i="14"/>
  <c r="AG208" i="14"/>
  <c r="AG202" i="14"/>
  <c r="AI171" i="14"/>
  <c r="AG132" i="14"/>
  <c r="AH83" i="14"/>
  <c r="AI58" i="14"/>
  <c r="AG41" i="14"/>
  <c r="AI24" i="14"/>
  <c r="AG2106" i="14"/>
  <c r="AI2024" i="14"/>
  <c r="AH1832" i="14"/>
  <c r="AG1720" i="14"/>
  <c r="AH1620" i="14"/>
  <c r="AG1261" i="14"/>
  <c r="AH1172" i="14"/>
  <c r="AH1095" i="14"/>
  <c r="AI963" i="14"/>
  <c r="AH898" i="14"/>
  <c r="AG835" i="14"/>
  <c r="AG671" i="14"/>
  <c r="AI409" i="14"/>
  <c r="AH302" i="14"/>
  <c r="AI168" i="14"/>
  <c r="AH97" i="14"/>
  <c r="AI189" i="14"/>
  <c r="AI165" i="14"/>
  <c r="AG97" i="14"/>
  <c r="AG69" i="14"/>
  <c r="AH21" i="14"/>
  <c r="AI2281" i="14"/>
  <c r="AG2105" i="14"/>
  <c r="AI1542" i="14"/>
  <c r="AG1535" i="14"/>
  <c r="AH1463" i="14"/>
  <c r="AI1412" i="14"/>
  <c r="AI1188" i="14"/>
  <c r="AH1116" i="14"/>
  <c r="AH1101" i="14"/>
  <c r="AG1075" i="14"/>
  <c r="AH1053" i="14"/>
  <c r="AI1016" i="14"/>
  <c r="AI1009" i="14"/>
  <c r="AI979" i="14"/>
  <c r="AI969" i="14"/>
  <c r="AI900" i="14"/>
  <c r="AI863" i="14"/>
  <c r="AG845" i="14"/>
  <c r="AG811" i="14"/>
  <c r="AI804" i="14"/>
  <c r="AI776" i="14"/>
  <c r="AI761" i="14"/>
  <c r="AH758" i="14"/>
  <c r="AG619" i="14"/>
  <c r="AI608" i="14"/>
  <c r="AI601" i="14"/>
  <c r="AI579" i="14"/>
  <c r="AH572" i="14"/>
  <c r="AG569" i="14"/>
  <c r="AH562" i="14"/>
  <c r="AG541" i="14"/>
  <c r="AH531" i="14"/>
  <c r="AH460" i="14"/>
  <c r="AG457" i="14"/>
  <c r="AH425" i="14"/>
  <c r="AH422" i="14"/>
  <c r="AG377" i="14"/>
  <c r="AH367" i="14"/>
  <c r="AH313" i="14"/>
  <c r="AI291" i="14"/>
  <c r="AG277" i="14"/>
  <c r="AI262" i="14"/>
  <c r="AI252" i="14"/>
  <c r="AH237" i="14"/>
  <c r="AI234" i="14"/>
  <c r="AI218" i="14"/>
  <c r="AG213" i="14"/>
  <c r="AI197" i="14"/>
  <c r="AH179" i="14"/>
  <c r="AI173" i="14"/>
  <c r="AG161" i="14"/>
  <c r="AI140" i="14"/>
  <c r="AH131" i="14"/>
  <c r="AH119" i="14"/>
  <c r="AG105" i="14"/>
  <c r="AH99" i="14"/>
  <c r="AG82" i="14"/>
  <c r="AH73" i="14"/>
  <c r="AG57" i="14"/>
  <c r="AH51" i="14"/>
  <c r="AI31" i="14"/>
  <c r="AH26" i="14"/>
  <c r="AI17" i="14"/>
  <c r="AG2494" i="14"/>
  <c r="AH2128" i="14"/>
  <c r="AG1931" i="14"/>
  <c r="AH1908" i="14"/>
  <c r="AI1784" i="14"/>
  <c r="AH1660" i="14"/>
  <c r="AH1545" i="14"/>
  <c r="AH1542" i="14"/>
  <c r="AG1371" i="14"/>
  <c r="AH1301" i="14"/>
  <c r="AH1244" i="14"/>
  <c r="AH1188" i="14"/>
  <c r="AI1181" i="14"/>
  <c r="AI1060" i="14"/>
  <c r="AH1016" i="14"/>
  <c r="AH979" i="14"/>
  <c r="AI972" i="14"/>
  <c r="AH969" i="14"/>
  <c r="AI937" i="14"/>
  <c r="AH903" i="14"/>
  <c r="AG841" i="14"/>
  <c r="AH804" i="14"/>
  <c r="AH783" i="14"/>
  <c r="AH761" i="14"/>
  <c r="AI682" i="14"/>
  <c r="AH679" i="14"/>
  <c r="AH615" i="14"/>
  <c r="AH608" i="14"/>
  <c r="AH601" i="14"/>
  <c r="AG575" i="14"/>
  <c r="AI534" i="14"/>
  <c r="AG511" i="14"/>
  <c r="AI476" i="14"/>
  <c r="AI401" i="14"/>
  <c r="AI350" i="14"/>
  <c r="AI331" i="14"/>
  <c r="AG313" i="14"/>
  <c r="AI287" i="14"/>
  <c r="AI249" i="14"/>
  <c r="AG237" i="14"/>
  <c r="AG234" i="14"/>
  <c r="AH221" i="14"/>
  <c r="AI215" i="14"/>
  <c r="AH197" i="14"/>
  <c r="AI194" i="14"/>
  <c r="AI191" i="14"/>
  <c r="AG182" i="14"/>
  <c r="AI176" i="14"/>
  <c r="AG140" i="14"/>
  <c r="AG131" i="14"/>
  <c r="AH125" i="14"/>
  <c r="AG110" i="14"/>
  <c r="AI93" i="14"/>
  <c r="AI68" i="14"/>
  <c r="AG51" i="14"/>
  <c r="AG107" i="14"/>
  <c r="AI53" i="14"/>
  <c r="AG36" i="14"/>
  <c r="AG1590" i="14"/>
  <c r="AH163" i="14"/>
  <c r="AG19" i="14"/>
  <c r="AG943" i="14"/>
  <c r="AH2419" i="14"/>
  <c r="AH1732" i="14"/>
  <c r="AH1484" i="14"/>
  <c r="AG1399" i="14"/>
  <c r="AG1213" i="14"/>
  <c r="AI1132" i="14"/>
  <c r="AH992" i="14"/>
  <c r="AG953" i="14"/>
  <c r="AH895" i="14"/>
  <c r="AG785" i="14"/>
  <c r="AG557" i="14"/>
  <c r="AH499" i="14"/>
  <c r="AH471" i="14"/>
  <c r="AI430" i="14"/>
  <c r="AI342" i="14"/>
  <c r="AI339" i="14"/>
  <c r="AI308" i="14"/>
  <c r="AG248" i="14"/>
  <c r="AI229" i="14"/>
  <c r="AH205" i="14"/>
  <c r="AH187" i="14"/>
  <c r="AI147" i="14"/>
  <c r="AG127" i="14"/>
  <c r="AG112" i="14"/>
  <c r="AG95" i="14"/>
  <c r="AI44" i="14"/>
  <c r="AI38" i="14"/>
  <c r="AI2064" i="14"/>
  <c r="AH1720" i="14"/>
  <c r="AI1620" i="14"/>
  <c r="AI1510" i="14"/>
  <c r="AI1480" i="14"/>
  <c r="AI1219" i="14"/>
  <c r="AI1172" i="14"/>
  <c r="AH1142" i="14"/>
  <c r="AH1132" i="14"/>
  <c r="AG1051" i="14"/>
  <c r="AG1007" i="14"/>
  <c r="AG895" i="14"/>
  <c r="AG857" i="14"/>
  <c r="AH756" i="14"/>
  <c r="AI716" i="14"/>
  <c r="AH671" i="14"/>
  <c r="AI560" i="14"/>
  <c r="AG529" i="14"/>
  <c r="AI516" i="14"/>
  <c r="AG499" i="14"/>
  <c r="AI406" i="14"/>
  <c r="AI368" i="14"/>
  <c r="AH342" i="14"/>
  <c r="AH339" i="14"/>
  <c r="AH308" i="14"/>
  <c r="AI302" i="14"/>
  <c r="AH282" i="14"/>
  <c r="AH229" i="14"/>
  <c r="AG211" i="14"/>
  <c r="AG187" i="14"/>
  <c r="AH147" i="14"/>
  <c r="AI97" i="14"/>
  <c r="AI92" i="14"/>
  <c r="AG44" i="14"/>
  <c r="AI32" i="14"/>
  <c r="AH27" i="14"/>
  <c r="AI2326" i="14"/>
  <c r="AG1883" i="14"/>
  <c r="AG1639" i="14"/>
  <c r="AG1502" i="14"/>
  <c r="AG1402" i="14"/>
  <c r="AI1179" i="14"/>
  <c r="AG1135" i="14"/>
  <c r="AH1092" i="14"/>
  <c r="AG901" i="14"/>
  <c r="AH891" i="14"/>
  <c r="AI795" i="14"/>
  <c r="AH368" i="14"/>
  <c r="AI299" i="14"/>
  <c r="AI260" i="14"/>
  <c r="AI77" i="14"/>
  <c r="AH1513" i="14"/>
  <c r="AH1182" i="14"/>
  <c r="AH225" i="14"/>
  <c r="AG144" i="14"/>
  <c r="AI63" i="14"/>
  <c r="AG24" i="14"/>
  <c r="AH2322" i="14"/>
  <c r="AI1746" i="14"/>
  <c r="AH1113" i="14"/>
  <c r="AH189" i="14"/>
  <c r="AI158" i="14"/>
  <c r="AG152" i="14"/>
  <c r="AH149" i="14"/>
  <c r="AG129" i="14"/>
  <c r="AG117" i="14"/>
  <c r="AI114" i="14"/>
  <c r="AI105" i="14"/>
  <c r="AI88" i="14"/>
  <c r="AI85" i="14"/>
  <c r="AH71" i="14"/>
  <c r="AG60" i="14"/>
  <c r="AI46" i="14"/>
  <c r="AH37" i="14"/>
  <c r="AI34" i="14"/>
  <c r="AI29" i="14"/>
  <c r="AI2475" i="14"/>
  <c r="AI1644" i="14"/>
  <c r="AG1587" i="14"/>
  <c r="AH1576" i="14"/>
  <c r="AG1545" i="14"/>
  <c r="AG1542" i="14"/>
  <c r="AH1474" i="14"/>
  <c r="AI1374" i="14"/>
  <c r="AG1351" i="14"/>
  <c r="AG1301" i="14"/>
  <c r="AI1290" i="14"/>
  <c r="AH1217" i="14"/>
  <c r="AH1214" i="14"/>
  <c r="AG1191" i="14"/>
  <c r="AI1184" i="14"/>
  <c r="AG1127" i="14"/>
  <c r="AH1112" i="14"/>
  <c r="AH1063" i="14"/>
  <c r="AI1019" i="14"/>
  <c r="AG979" i="14"/>
  <c r="AH972" i="14"/>
  <c r="AH878" i="14"/>
  <c r="AH822" i="14"/>
  <c r="AG807" i="14"/>
  <c r="AI800" i="14"/>
  <c r="AH772" i="14"/>
  <c r="AG733" i="14"/>
  <c r="AH682" i="14"/>
  <c r="AG679" i="14"/>
  <c r="AI676" i="14"/>
  <c r="AI654" i="14"/>
  <c r="AH647" i="14"/>
  <c r="AI625" i="14"/>
  <c r="AI622" i="14"/>
  <c r="AI611" i="14"/>
  <c r="AI544" i="14"/>
  <c r="AI514" i="14"/>
  <c r="AH404" i="14"/>
  <c r="AH401" i="14"/>
  <c r="AI394" i="14"/>
  <c r="AG353" i="14"/>
  <c r="AH340" i="14"/>
  <c r="AI337" i="14"/>
  <c r="AI334" i="14"/>
  <c r="AI294" i="14"/>
  <c r="AI273" i="14"/>
  <c r="AI255" i="14"/>
  <c r="AH249" i="14"/>
  <c r="AG221" i="14"/>
  <c r="AH215" i="14"/>
  <c r="AH203" i="14"/>
  <c r="AG197" i="14"/>
  <c r="AH191" i="14"/>
  <c r="AG176" i="14"/>
  <c r="AG154" i="14"/>
  <c r="AH107" i="14"/>
  <c r="AH93" i="14"/>
  <c r="AI90" i="14"/>
  <c r="AG68" i="14"/>
  <c r="AH59" i="14"/>
  <c r="AG48" i="14"/>
  <c r="AI42" i="14"/>
  <c r="AI39" i="14"/>
  <c r="AI36" i="14"/>
  <c r="AI2459" i="14"/>
  <c r="AH2155" i="14"/>
  <c r="AH1923" i="14"/>
  <c r="AG1814" i="14"/>
  <c r="AH1663" i="14"/>
  <c r="AG1576" i="14"/>
  <c r="AG1496" i="14"/>
  <c r="AH1374" i="14"/>
  <c r="AG1304" i="14"/>
  <c r="AG1297" i="14"/>
  <c r="AH1247" i="14"/>
  <c r="AH1220" i="14"/>
  <c r="AG1217" i="14"/>
  <c r="AH1155" i="14"/>
  <c r="AG1063" i="14"/>
  <c r="AI1022" i="14"/>
  <c r="AH975" i="14"/>
  <c r="AI940" i="14"/>
  <c r="AI913" i="14"/>
  <c r="AH885" i="14"/>
  <c r="AH825" i="14"/>
  <c r="AI740" i="14"/>
  <c r="AH703" i="14"/>
  <c r="AI692" i="14"/>
  <c r="AG685" i="14"/>
  <c r="AH654" i="14"/>
  <c r="AH625" i="14"/>
  <c r="AH547" i="14"/>
  <c r="AH537" i="14"/>
  <c r="AG517" i="14"/>
  <c r="AH514" i="14"/>
  <c r="AH507" i="14"/>
  <c r="AI483" i="14"/>
  <c r="AI462" i="14"/>
  <c r="AI441" i="14"/>
  <c r="AG401" i="14"/>
  <c r="AH394" i="14"/>
  <c r="AI379" i="14"/>
  <c r="AI356" i="14"/>
  <c r="AH337" i="14"/>
  <c r="AG303" i="14"/>
  <c r="AI300" i="14"/>
  <c r="AI297" i="14"/>
  <c r="AH283" i="14"/>
  <c r="AH273" i="14"/>
  <c r="AI270" i="14"/>
  <c r="AI242" i="14"/>
  <c r="AI239" i="14"/>
  <c r="AG215" i="14"/>
  <c r="AG203" i="14"/>
  <c r="AH157" i="14"/>
  <c r="AH145" i="14"/>
  <c r="AI136" i="14"/>
  <c r="AI133" i="14"/>
  <c r="AI121" i="14"/>
  <c r="AG93" i="14"/>
  <c r="AG90" i="14"/>
  <c r="AI87" i="14"/>
  <c r="AI75" i="14"/>
  <c r="AI70" i="14"/>
  <c r="AI33" i="14"/>
  <c r="AI2430" i="14"/>
  <c r="AH1698" i="14"/>
  <c r="AH1396" i="14"/>
  <c r="AG1381" i="14"/>
  <c r="AG1293" i="14"/>
  <c r="AI1066" i="14"/>
  <c r="AH1029" i="14"/>
  <c r="AH1022" i="14"/>
  <c r="AI989" i="14"/>
  <c r="AI950" i="14"/>
  <c r="AH943" i="14"/>
  <c r="AH913" i="14"/>
  <c r="AI851" i="14"/>
  <c r="AI789" i="14"/>
  <c r="AH775" i="14"/>
  <c r="AI743" i="14"/>
  <c r="AI736" i="14"/>
  <c r="AG695" i="14"/>
  <c r="AH692" i="14"/>
  <c r="AH650" i="14"/>
  <c r="AH628" i="14"/>
  <c r="AG625" i="14"/>
  <c r="AG547" i="14"/>
  <c r="AH523" i="14"/>
  <c r="AI465" i="14"/>
  <c r="AH462" i="14"/>
  <c r="AI444" i="14"/>
  <c r="AH427" i="14"/>
  <c r="AI424" i="14"/>
  <c r="AG397" i="14"/>
  <c r="AH379" i="14"/>
  <c r="AI359" i="14"/>
  <c r="AH356" i="14"/>
  <c r="AG337" i="14"/>
  <c r="AH300" i="14"/>
  <c r="AH297" i="14"/>
  <c r="AI276" i="14"/>
  <c r="AG261" i="14"/>
  <c r="AH258" i="14"/>
  <c r="AI251" i="14"/>
  <c r="AH239" i="14"/>
  <c r="AI223" i="14"/>
  <c r="AI217" i="14"/>
  <c r="AI178" i="14"/>
  <c r="AG169" i="14"/>
  <c r="AI166" i="14"/>
  <c r="AG145" i="14"/>
  <c r="AI142" i="14"/>
  <c r="AG136" i="14"/>
  <c r="AH121" i="14"/>
  <c r="AI104" i="14"/>
  <c r="AI95" i="14"/>
  <c r="AH81" i="14"/>
  <c r="AG78" i="14"/>
  <c r="AG75" i="14"/>
  <c r="AG70" i="14"/>
  <c r="AI61" i="14"/>
  <c r="AI56" i="14"/>
  <c r="AH53" i="14"/>
  <c r="AH22" i="14"/>
  <c r="AH16" i="14"/>
  <c r="AI2420" i="14"/>
  <c r="AI1798" i="14"/>
  <c r="AI1674" i="14"/>
  <c r="AI1484" i="14"/>
  <c r="AI1430" i="14"/>
  <c r="AG1396" i="14"/>
  <c r="AG1223" i="14"/>
  <c r="AI1139" i="14"/>
  <c r="AI1129" i="14"/>
  <c r="AH1025" i="14"/>
  <c r="AI996" i="14"/>
  <c r="AG985" i="14"/>
  <c r="AH953" i="14"/>
  <c r="AH950" i="14"/>
  <c r="AI916" i="14"/>
  <c r="AI854" i="14"/>
  <c r="AH847" i="14"/>
  <c r="AH789" i="14"/>
  <c r="AH782" i="14"/>
  <c r="AH746" i="14"/>
  <c r="AH743" i="14"/>
  <c r="AI713" i="14"/>
  <c r="AI706" i="14"/>
  <c r="AI585" i="14"/>
  <c r="AI526" i="14"/>
  <c r="AG523" i="14"/>
  <c r="AH486" i="14"/>
  <c r="AI468" i="14"/>
  <c r="AH465" i="14"/>
  <c r="AH444" i="14"/>
  <c r="AG427" i="14"/>
  <c r="AI382" i="14"/>
  <c r="AH362" i="14"/>
  <c r="AG279" i="14"/>
  <c r="AG239" i="14"/>
  <c r="AI236" i="14"/>
  <c r="AH223" i="14"/>
  <c r="AI205" i="14"/>
  <c r="AI199" i="14"/>
  <c r="AI184" i="14"/>
  <c r="AG178" i="14"/>
  <c r="AG166" i="14"/>
  <c r="AG163" i="14"/>
  <c r="AG150" i="14"/>
  <c r="AG142" i="14"/>
  <c r="AH127" i="14"/>
  <c r="AH115" i="14"/>
  <c r="AI112" i="14"/>
  <c r="AI109" i="14"/>
  <c r="AH95" i="14"/>
  <c r="AG81" i="14"/>
  <c r="AI72" i="14"/>
  <c r="AG64" i="14"/>
  <c r="AH61" i="14"/>
  <c r="AG56" i="14"/>
  <c r="AG30" i="14"/>
  <c r="AG22" i="14"/>
  <c r="AG1326" i="14"/>
  <c r="AI549" i="14"/>
  <c r="AG519" i="14"/>
  <c r="AG433" i="14"/>
  <c r="AI416" i="14"/>
  <c r="AI358" i="14"/>
  <c r="AG305" i="14"/>
  <c r="AG285" i="14"/>
  <c r="AG263" i="14"/>
  <c r="AI250" i="14"/>
  <c r="AH241" i="14"/>
  <c r="AI225" i="14"/>
  <c r="AI192" i="14"/>
  <c r="AH171" i="14"/>
  <c r="AG147" i="14"/>
  <c r="AI144" i="14"/>
  <c r="AI129" i="14"/>
  <c r="AI117" i="14"/>
  <c r="AH103" i="14"/>
  <c r="AG83" i="14"/>
  <c r="AH69" i="14"/>
  <c r="AG58" i="14"/>
  <c r="AI49" i="14"/>
  <c r="AG32" i="14"/>
  <c r="AH24" i="14"/>
  <c r="AH18" i="14"/>
  <c r="AH2323" i="14"/>
  <c r="AG2083" i="14"/>
  <c r="AH1988" i="14"/>
  <c r="AI1886" i="14"/>
  <c r="AG1875" i="14"/>
  <c r="AI1750" i="14"/>
  <c r="AH1642" i="14"/>
  <c r="AG1623" i="14"/>
  <c r="AG1349" i="14"/>
  <c r="AH1276" i="14"/>
  <c r="AH1179" i="14"/>
  <c r="AH1138" i="14"/>
  <c r="AG1095" i="14"/>
  <c r="AI1043" i="14"/>
  <c r="AH963" i="14"/>
  <c r="AI904" i="14"/>
  <c r="AI798" i="14"/>
  <c r="AH795" i="14"/>
  <c r="AG745" i="14"/>
  <c r="AG719" i="14"/>
  <c r="AI712" i="14"/>
  <c r="AH680" i="14"/>
  <c r="AI677" i="14"/>
  <c r="AH674" i="14"/>
  <c r="AI667" i="14"/>
  <c r="AG645" i="14"/>
  <c r="AI630" i="14"/>
  <c r="AG591" i="14"/>
  <c r="AI525" i="14"/>
  <c r="AH522" i="14"/>
  <c r="AI436" i="14"/>
  <c r="AH416" i="14"/>
  <c r="AH409" i="14"/>
  <c r="AI371" i="14"/>
  <c r="AH361" i="14"/>
  <c r="AG351" i="14"/>
  <c r="AG325" i="14"/>
  <c r="AI265" i="14"/>
  <c r="AH260" i="14"/>
  <c r="AG250" i="14"/>
  <c r="AG216" i="14"/>
  <c r="AG195" i="14"/>
  <c r="AG192" i="14"/>
  <c r="AG177" i="14"/>
  <c r="AG171" i="14"/>
  <c r="AG168" i="14"/>
  <c r="AI152" i="14"/>
  <c r="AI149" i="14"/>
  <c r="AH129" i="14"/>
  <c r="AH117" i="14"/>
  <c r="AG103" i="14"/>
  <c r="AI80" i="14"/>
  <c r="AI71" i="14"/>
  <c r="AI66" i="14"/>
  <c r="AI60" i="14"/>
  <c r="AG49" i="14"/>
  <c r="AH2094" i="14"/>
  <c r="AG1886" i="14"/>
  <c r="AG1642" i="14"/>
  <c r="AI1516" i="14"/>
  <c r="AI1460" i="14"/>
  <c r="AG1405" i="14"/>
  <c r="AI1264" i="14"/>
  <c r="AI1196" i="14"/>
  <c r="AH1098" i="14"/>
  <c r="AG959" i="14"/>
  <c r="AI808" i="14"/>
  <c r="AH798" i="14"/>
  <c r="AG677" i="14"/>
  <c r="AH663" i="14"/>
  <c r="AI633" i="14"/>
  <c r="AI569" i="14"/>
  <c r="AI566" i="14"/>
  <c r="AI538" i="14"/>
  <c r="AI501" i="14"/>
  <c r="AH495" i="14"/>
  <c r="AI457" i="14"/>
  <c r="AH439" i="14"/>
  <c r="AI419" i="14"/>
  <c r="AH412" i="14"/>
  <c r="AH392" i="14"/>
  <c r="AI374" i="14"/>
  <c r="AH271" i="14"/>
  <c r="AI268" i="14"/>
  <c r="AH265" i="14"/>
  <c r="AH247" i="14"/>
  <c r="AI213" i="14"/>
  <c r="AI204" i="14"/>
  <c r="BC2524" i="14"/>
  <c r="BC2520" i="14"/>
  <c r="BC2516" i="14"/>
  <c r="BB2524" i="14"/>
  <c r="BB2520" i="14"/>
  <c r="BB2516" i="14"/>
  <c r="BB2512" i="14"/>
  <c r="BB2508" i="14"/>
  <c r="BB2504" i="14"/>
  <c r="BB2500" i="14"/>
  <c r="BA2524" i="14"/>
  <c r="BA2520" i="14"/>
  <c r="BA2516" i="14"/>
  <c r="BA2512" i="14"/>
  <c r="BA2508" i="14"/>
  <c r="BA2504" i="14"/>
  <c r="BA2500" i="14"/>
  <c r="BA2496" i="14"/>
  <c r="BA2492" i="14"/>
  <c r="BA2488" i="14"/>
  <c r="BA2484" i="14"/>
  <c r="BA2480" i="14"/>
  <c r="BA2476" i="14"/>
  <c r="BA2472" i="14"/>
  <c r="BC2526" i="14"/>
  <c r="BC2523" i="14"/>
  <c r="BC2518" i="14"/>
  <c r="BB2496" i="14"/>
  <c r="BC2491" i="14"/>
  <c r="BB2488" i="14"/>
  <c r="BC2483" i="14"/>
  <c r="BB2480" i="14"/>
  <c r="BB2526" i="14"/>
  <c r="BB2523" i="14"/>
  <c r="BB2518" i="14"/>
  <c r="BC2515" i="14"/>
  <c r="BC2513" i="14"/>
  <c r="BC2511" i="14"/>
  <c r="BC2509" i="14"/>
  <c r="BC2507" i="14"/>
  <c r="BA2526" i="14"/>
  <c r="BA2523" i="14"/>
  <c r="BA2518" i="14"/>
  <c r="BC2525" i="14"/>
  <c r="BC2517" i="14"/>
  <c r="BA2515" i="14"/>
  <c r="BA2513" i="14"/>
  <c r="BA2511" i="14"/>
  <c r="BA2509" i="14"/>
  <c r="BA2507" i="14"/>
  <c r="BA2505" i="14"/>
  <c r="BA2503" i="14"/>
  <c r="BA2501" i="14"/>
  <c r="BA2499" i="14"/>
  <c r="BC2497" i="14"/>
  <c r="BB2494" i="14"/>
  <c r="BC2489" i="14"/>
  <c r="BB2486" i="14"/>
  <c r="BC2481" i="14"/>
  <c r="BB2478" i="14"/>
  <c r="BC2473" i="14"/>
  <c r="BC2470" i="14"/>
  <c r="BC2466" i="14"/>
  <c r="BA2510" i="14"/>
  <c r="BA2498" i="14"/>
  <c r="BC2495" i="14"/>
  <c r="BC2490" i="14"/>
  <c r="BB2485" i="14"/>
  <c r="BC2480" i="14"/>
  <c r="BC2468" i="14"/>
  <c r="BA2465" i="14"/>
  <c r="BA2462" i="14"/>
  <c r="BA2458" i="14"/>
  <c r="BC2504" i="14"/>
  <c r="BB2495" i="14"/>
  <c r="BC2514" i="14"/>
  <c r="BB2514" i="14"/>
  <c r="BB2513" i="14"/>
  <c r="BB2507" i="14"/>
  <c r="BC2503" i="14"/>
  <c r="BC2500" i="14"/>
  <c r="BB2497" i="14"/>
  <c r="BB2492" i="14"/>
  <c r="BB2487" i="14"/>
  <c r="BB2482" i="14"/>
  <c r="BA2477" i="14"/>
  <c r="BA2475" i="14"/>
  <c r="BA2473" i="14"/>
  <c r="BA2471" i="14"/>
  <c r="BB2519" i="14"/>
  <c r="BB2515" i="14"/>
  <c r="BA2494" i="14"/>
  <c r="BA2489" i="14"/>
  <c r="BB2479" i="14"/>
  <c r="BC2471" i="14"/>
  <c r="BC2469" i="14"/>
  <c r="BC2467" i="14"/>
  <c r="BC2465" i="14"/>
  <c r="BC2463" i="14"/>
  <c r="BB2460" i="14"/>
  <c r="BC2455" i="14"/>
  <c r="BB2451" i="14"/>
  <c r="BB2447" i="14"/>
  <c r="BB2443" i="14"/>
  <c r="BB2439" i="14"/>
  <c r="BB2435" i="14"/>
  <c r="BB2431" i="14"/>
  <c r="BB2427" i="14"/>
  <c r="BB2423" i="14"/>
  <c r="BB2419" i="14"/>
  <c r="BB2415" i="14"/>
  <c r="BB2411" i="14"/>
  <c r="BB2407" i="14"/>
  <c r="BB2403" i="14"/>
  <c r="BB2399" i="14"/>
  <c r="BB2395" i="14"/>
  <c r="BB2391" i="14"/>
  <c r="BB2387" i="14"/>
  <c r="BB2525" i="14"/>
  <c r="BA2519" i="14"/>
  <c r="BC2493" i="14"/>
  <c r="BA2479" i="14"/>
  <c r="BB2471" i="14"/>
  <c r="BB2469" i="14"/>
  <c r="BB2467" i="14"/>
  <c r="BB2465" i="14"/>
  <c r="BB2463" i="14"/>
  <c r="BA2460" i="14"/>
  <c r="BA2525" i="14"/>
  <c r="BB2493" i="14"/>
  <c r="BC2488" i="14"/>
  <c r="BB2483" i="14"/>
  <c r="BC2478" i="14"/>
  <c r="BA2469" i="14"/>
  <c r="BC2505" i="14"/>
  <c r="BB2503" i="14"/>
  <c r="BA2493" i="14"/>
  <c r="BC2492" i="14"/>
  <c r="BC2487" i="14"/>
  <c r="BA2483" i="14"/>
  <c r="BA2478" i="14"/>
  <c r="BC2477" i="14"/>
  <c r="BC2474" i="14"/>
  <c r="BC2461" i="14"/>
  <c r="BB2458" i="14"/>
  <c r="BB2452" i="14"/>
  <c r="BB2448" i="14"/>
  <c r="BB2444" i="14"/>
  <c r="BB2440" i="14"/>
  <c r="BB2436" i="14"/>
  <c r="BB2432" i="14"/>
  <c r="BB2428" i="14"/>
  <c r="BB2424" i="14"/>
  <c r="BB2420" i="14"/>
  <c r="BB2416" i="14"/>
  <c r="BB2412" i="14"/>
  <c r="BB2408" i="14"/>
  <c r="BB2404" i="14"/>
  <c r="BB2510" i="14"/>
  <c r="BB2506" i="14"/>
  <c r="BA2497" i="14"/>
  <c r="BC2482" i="14"/>
  <c r="BC2453" i="14"/>
  <c r="BC2451" i="14"/>
  <c r="BC2449" i="14"/>
  <c r="BC2447" i="14"/>
  <c r="BC2445" i="14"/>
  <c r="BC2443" i="14"/>
  <c r="BC2441" i="14"/>
  <c r="BC2439" i="14"/>
  <c r="BC2437" i="14"/>
  <c r="BC2435" i="14"/>
  <c r="BC2433" i="14"/>
  <c r="BC2431" i="14"/>
  <c r="BC2429" i="14"/>
  <c r="BC2427" i="14"/>
  <c r="BC2425" i="14"/>
  <c r="BC2423" i="14"/>
  <c r="BC2421" i="14"/>
  <c r="BC2419" i="14"/>
  <c r="BC2417" i="14"/>
  <c r="BC2415" i="14"/>
  <c r="BC2413" i="14"/>
  <c r="BC2411" i="14"/>
  <c r="BC2409" i="14"/>
  <c r="BC2407" i="14"/>
  <c r="BC2405" i="14"/>
  <c r="BC2403" i="14"/>
  <c r="BC2398" i="14"/>
  <c r="BA2395" i="14"/>
  <c r="BC2390" i="14"/>
  <c r="BA2387" i="14"/>
  <c r="BC2521" i="14"/>
  <c r="BA2514" i="14"/>
  <c r="BB2511" i="14"/>
  <c r="BA2506" i="14"/>
  <c r="BC2499" i="14"/>
  <c r="BB2491" i="14"/>
  <c r="BB2490" i="14"/>
  <c r="BA2482" i="14"/>
  <c r="BB2481" i="14"/>
  <c r="BB2470" i="14"/>
  <c r="BB2455" i="14"/>
  <c r="BB2453" i="14"/>
  <c r="BA2451" i="14"/>
  <c r="BB2449" i="14"/>
  <c r="BA2447" i="14"/>
  <c r="BB2445" i="14"/>
  <c r="BA2443" i="14"/>
  <c r="BB2441" i="14"/>
  <c r="BA2439" i="14"/>
  <c r="BB2437" i="14"/>
  <c r="BA2435" i="14"/>
  <c r="BB2433" i="14"/>
  <c r="BA2431" i="14"/>
  <c r="BB2429" i="14"/>
  <c r="BB2521" i="14"/>
  <c r="BB2499" i="14"/>
  <c r="BC2498" i="14"/>
  <c r="BA2491" i="14"/>
  <c r="BA2490" i="14"/>
  <c r="BA2481" i="14"/>
  <c r="BB2474" i="14"/>
  <c r="BB2473" i="14"/>
  <c r="BC2472" i="14"/>
  <c r="BA2470" i="14"/>
  <c r="BC2460" i="14"/>
  <c r="BA2455" i="14"/>
  <c r="BA2453" i="14"/>
  <c r="BA2449" i="14"/>
  <c r="BA2445" i="14"/>
  <c r="BC2527" i="14"/>
  <c r="BA2521" i="14"/>
  <c r="BC2508" i="14"/>
  <c r="BC2501" i="14"/>
  <c r="BB2498" i="14"/>
  <c r="BA2474" i="14"/>
  <c r="BB2472" i="14"/>
  <c r="BC2464" i="14"/>
  <c r="BC2457" i="14"/>
  <c r="BB2401" i="14"/>
  <c r="BC2396" i="14"/>
  <c r="BB2393" i="14"/>
  <c r="BC2388" i="14"/>
  <c r="BB2385" i="14"/>
  <c r="BC2382" i="14"/>
  <c r="BC2378" i="14"/>
  <c r="BC2374" i="14"/>
  <c r="BC2370" i="14"/>
  <c r="BC2366" i="14"/>
  <c r="BC2522" i="14"/>
  <c r="BC2484" i="14"/>
  <c r="BB2438" i="14"/>
  <c r="BA2433" i="14"/>
  <c r="BC2428" i="14"/>
  <c r="BA2425" i="14"/>
  <c r="BB2418" i="14"/>
  <c r="BA2411" i="14"/>
  <c r="BC2404" i="14"/>
  <c r="BC2401" i="14"/>
  <c r="BB2396" i="14"/>
  <c r="BA2391" i="14"/>
  <c r="BB2386" i="14"/>
  <c r="BB2384" i="14"/>
  <c r="BC2379" i="14"/>
  <c r="BB2376" i="14"/>
  <c r="BC2371" i="14"/>
  <c r="BB2368" i="14"/>
  <c r="BC2362" i="14"/>
  <c r="BC2358" i="14"/>
  <c r="BC2354" i="14"/>
  <c r="BC2350" i="14"/>
  <c r="BB2522" i="14"/>
  <c r="BC2496" i="14"/>
  <c r="BB2484" i="14"/>
  <c r="BC2450" i="14"/>
  <c r="BC2442" i="14"/>
  <c r="BA2438" i="14"/>
  <c r="BA2428" i="14"/>
  <c r="BB2421" i="14"/>
  <c r="BA2418" i="14"/>
  <c r="BC2414" i="14"/>
  <c r="BA2404" i="14"/>
  <c r="BA2522" i="14"/>
  <c r="BB2509" i="14"/>
  <c r="BC2479" i="14"/>
  <c r="BC2475" i="14"/>
  <c r="BB2466" i="14"/>
  <c r="BB2450" i="14"/>
  <c r="BB2442" i="14"/>
  <c r="BA2437" i="14"/>
  <c r="BC2432" i="14"/>
  <c r="BC2424" i="14"/>
  <c r="BA2421" i="14"/>
  <c r="BB2414" i="14"/>
  <c r="BB2527" i="14"/>
  <c r="BB2517" i="14"/>
  <c r="BC2506" i="14"/>
  <c r="BC2494" i="14"/>
  <c r="BC2485" i="14"/>
  <c r="BB2475" i="14"/>
  <c r="BA2466" i="14"/>
  <c r="BA2450" i="14"/>
  <c r="BA2442" i="14"/>
  <c r="BA2432" i="14"/>
  <c r="BA2424" i="14"/>
  <c r="BB2417" i="14"/>
  <c r="BA2414" i="14"/>
  <c r="BC2410" i="14"/>
  <c r="BA2398" i="14"/>
  <c r="BA2393" i="14"/>
  <c r="BA2388" i="14"/>
  <c r="BA2382" i="14"/>
  <c r="BC2377" i="14"/>
  <c r="BA2374" i="14"/>
  <c r="BC2369" i="14"/>
  <c r="BA2366" i="14"/>
  <c r="BC2363" i="14"/>
  <c r="BC2359" i="14"/>
  <c r="BA2495" i="14"/>
  <c r="BA2468" i="14"/>
  <c r="BB2462" i="14"/>
  <c r="BB2459" i="14"/>
  <c r="BA2448" i="14"/>
  <c r="BB2446" i="14"/>
  <c r="BA2440" i="14"/>
  <c r="BA2430" i="14"/>
  <c r="BA2420" i="14"/>
  <c r="BC2418" i="14"/>
  <c r="BA2416" i="14"/>
  <c r="BC2400" i="14"/>
  <c r="BB2390" i="14"/>
  <c r="BA2386" i="14"/>
  <c r="BA2383" i="14"/>
  <c r="BA2378" i="14"/>
  <c r="BC2375" i="14"/>
  <c r="BA2373" i="14"/>
  <c r="BC2365" i="14"/>
  <c r="BB2363" i="14"/>
  <c r="BC2361" i="14"/>
  <c r="BB2359" i="14"/>
  <c r="BC2357" i="14"/>
  <c r="BA2354" i="14"/>
  <c r="BC2349" i="14"/>
  <c r="BB2345" i="14"/>
  <c r="BB2341" i="14"/>
  <c r="BB2337" i="14"/>
  <c r="BB2333" i="14"/>
  <c r="BB2329" i="14"/>
  <c r="BB2325" i="14"/>
  <c r="BB2321" i="14"/>
  <c r="BB2317" i="14"/>
  <c r="BB2313" i="14"/>
  <c r="BB2309" i="14"/>
  <c r="BB2305" i="14"/>
  <c r="BB2301" i="14"/>
  <c r="BB2297" i="14"/>
  <c r="BB2293" i="14"/>
  <c r="BB2289" i="14"/>
  <c r="BB2285" i="14"/>
  <c r="BB2281" i="14"/>
  <c r="BB2277" i="14"/>
  <c r="BB2273" i="14"/>
  <c r="BB2269" i="14"/>
  <c r="BB2265" i="14"/>
  <c r="BB2261" i="14"/>
  <c r="BB2257" i="14"/>
  <c r="BB2253" i="14"/>
  <c r="BB2249" i="14"/>
  <c r="BB2245" i="14"/>
  <c r="BB2241" i="14"/>
  <c r="BB2237" i="14"/>
  <c r="BB2233" i="14"/>
  <c r="BB2229" i="14"/>
  <c r="BB2225" i="14"/>
  <c r="BB2221" i="14"/>
  <c r="BB2217" i="14"/>
  <c r="BB2489" i="14"/>
  <c r="BA2459" i="14"/>
  <c r="BA2446" i="14"/>
  <c r="BA2419" i="14"/>
  <c r="BB2400" i="14"/>
  <c r="BC2395" i="14"/>
  <c r="BA2390" i="14"/>
  <c r="BC2380" i="14"/>
  <c r="BB2375" i="14"/>
  <c r="BB2370" i="14"/>
  <c r="BB2365" i="14"/>
  <c r="BA2363" i="14"/>
  <c r="BB2361" i="14"/>
  <c r="BA2359" i="14"/>
  <c r="BB2357" i="14"/>
  <c r="BB2349" i="14"/>
  <c r="BA2345" i="14"/>
  <c r="BA2341" i="14"/>
  <c r="BA2337" i="14"/>
  <c r="BA2333" i="14"/>
  <c r="BA2329" i="14"/>
  <c r="BA2325" i="14"/>
  <c r="BA2321" i="14"/>
  <c r="BC2502" i="14"/>
  <c r="BC2476" i="14"/>
  <c r="BA2463" i="14"/>
  <c r="BA2527" i="14"/>
  <c r="BC2512" i="14"/>
  <c r="BC2510" i="14"/>
  <c r="BB2502" i="14"/>
  <c r="BB2477" i="14"/>
  <c r="BB2476" i="14"/>
  <c r="BC2454" i="14"/>
  <c r="BA2423" i="14"/>
  <c r="BB2422" i="14"/>
  <c r="BC2399" i="14"/>
  <c r="BC2394" i="14"/>
  <c r="BC2385" i="14"/>
  <c r="BB2382" i="14"/>
  <c r="BA2380" i="14"/>
  <c r="BB2377" i="14"/>
  <c r="BC2372" i="14"/>
  <c r="BB2367" i="14"/>
  <c r="BC2355" i="14"/>
  <c r="BB2352" i="14"/>
  <c r="BB2346" i="14"/>
  <c r="BB2342" i="14"/>
  <c r="BB2338" i="14"/>
  <c r="BB2334" i="14"/>
  <c r="BB2330" i="14"/>
  <c r="BB2326" i="14"/>
  <c r="BB2322" i="14"/>
  <c r="BB2318" i="14"/>
  <c r="BB2314" i="14"/>
  <c r="BB2310" i="14"/>
  <c r="BB2306" i="14"/>
  <c r="BB2302" i="14"/>
  <c r="BB2298" i="14"/>
  <c r="BB2294" i="14"/>
  <c r="BB2290" i="14"/>
  <c r="BB2286" i="14"/>
  <c r="BB2282" i="14"/>
  <c r="BB2278" i="14"/>
  <c r="BB2274" i="14"/>
  <c r="BB2270" i="14"/>
  <c r="BB2266" i="14"/>
  <c r="BB2262" i="14"/>
  <c r="BB2258" i="14"/>
  <c r="BB2254" i="14"/>
  <c r="BB2250" i="14"/>
  <c r="BB2246" i="14"/>
  <c r="BB2242" i="14"/>
  <c r="BB2238" i="14"/>
  <c r="BB2234" i="14"/>
  <c r="BA2467" i="14"/>
  <c r="BA2461" i="14"/>
  <c r="BC2456" i="14"/>
  <c r="BB2413" i="14"/>
  <c r="BA2408" i="14"/>
  <c r="BC2402" i="14"/>
  <c r="BA2401" i="14"/>
  <c r="BA2397" i="14"/>
  <c r="BA2381" i="14"/>
  <c r="BB2371" i="14"/>
  <c r="BB2358" i="14"/>
  <c r="BA2351" i="14"/>
  <c r="BC2342" i="14"/>
  <c r="BC2334" i="14"/>
  <c r="BC2326" i="14"/>
  <c r="BC2318" i="14"/>
  <c r="BC2316" i="14"/>
  <c r="BC2314" i="14"/>
  <c r="BC2312" i="14"/>
  <c r="BC2310" i="14"/>
  <c r="BC2308" i="14"/>
  <c r="BC2306" i="14"/>
  <c r="BC2304" i="14"/>
  <c r="BC2302" i="14"/>
  <c r="BC2300" i="14"/>
  <c r="BC2298" i="14"/>
  <c r="BC2296" i="14"/>
  <c r="BC2294" i="14"/>
  <c r="BC2292" i="14"/>
  <c r="BC2290" i="14"/>
  <c r="BC2288" i="14"/>
  <c r="BC2286" i="14"/>
  <c r="BC2519" i="14"/>
  <c r="BC2486" i="14"/>
  <c r="BC2459" i="14"/>
  <c r="BB2457" i="14"/>
  <c r="BB2456" i="14"/>
  <c r="BA2417" i="14"/>
  <c r="BA2413" i="14"/>
  <c r="BB2409" i="14"/>
  <c r="BA2403" i="14"/>
  <c r="BB2402" i="14"/>
  <c r="BB2379" i="14"/>
  <c r="BA2371" i="14"/>
  <c r="BA2370" i="14"/>
  <c r="BA2358" i="14"/>
  <c r="BB2354" i="14"/>
  <c r="BA2342" i="14"/>
  <c r="BA2334" i="14"/>
  <c r="BA2326" i="14"/>
  <c r="BA2318" i="14"/>
  <c r="BB2316" i="14"/>
  <c r="BA2314" i="14"/>
  <c r="BB2312" i="14"/>
  <c r="BA2310" i="14"/>
  <c r="BB2308" i="14"/>
  <c r="BA2306" i="14"/>
  <c r="BB2304" i="14"/>
  <c r="BA2302" i="14"/>
  <c r="BB2300" i="14"/>
  <c r="BA2298" i="14"/>
  <c r="BB2296" i="14"/>
  <c r="BA2294" i="14"/>
  <c r="BB2292" i="14"/>
  <c r="BA2290" i="14"/>
  <c r="BB2288" i="14"/>
  <c r="BA2286" i="14"/>
  <c r="BB2284" i="14"/>
  <c r="BA2282" i="14"/>
  <c r="BB2280" i="14"/>
  <c r="BA2278" i="14"/>
  <c r="BB2276" i="14"/>
  <c r="BA2274" i="14"/>
  <c r="BB2272" i="14"/>
  <c r="BA2270" i="14"/>
  <c r="BB2268" i="14"/>
  <c r="BA2266" i="14"/>
  <c r="BB2264" i="14"/>
  <c r="BA2262" i="14"/>
  <c r="BB2260" i="14"/>
  <c r="BA2258" i="14"/>
  <c r="BB2256" i="14"/>
  <c r="BA2254" i="14"/>
  <c r="BB2252" i="14"/>
  <c r="BA2250" i="14"/>
  <c r="BB2248" i="14"/>
  <c r="BA2246" i="14"/>
  <c r="BB2244" i="14"/>
  <c r="BA2242" i="14"/>
  <c r="BB2240" i="14"/>
  <c r="BA2238" i="14"/>
  <c r="BB2236" i="14"/>
  <c r="BA2234" i="14"/>
  <c r="BB2232" i="14"/>
  <c r="BB2224" i="14"/>
  <c r="BB2216" i="14"/>
  <c r="BC2208" i="14"/>
  <c r="BB2207" i="14"/>
  <c r="BA2206" i="14"/>
  <c r="BB2505" i="14"/>
  <c r="BA2486" i="14"/>
  <c r="BA2457" i="14"/>
  <c r="BA2456" i="14"/>
  <c r="BB2425" i="14"/>
  <c r="BB2410" i="14"/>
  <c r="BA2409" i="14"/>
  <c r="BA2402" i="14"/>
  <c r="BA2379" i="14"/>
  <c r="BB2369" i="14"/>
  <c r="BB2362" i="14"/>
  <c r="BB2350" i="14"/>
  <c r="BC2347" i="14"/>
  <c r="BC2339" i="14"/>
  <c r="BC2331" i="14"/>
  <c r="BC2323" i="14"/>
  <c r="BA2316" i="14"/>
  <c r="BA2312" i="14"/>
  <c r="BA2308" i="14"/>
  <c r="BA2304" i="14"/>
  <c r="BA2300" i="14"/>
  <c r="BA2296" i="14"/>
  <c r="BA2292" i="14"/>
  <c r="BA2288" i="14"/>
  <c r="BA2284" i="14"/>
  <c r="BA2280" i="14"/>
  <c r="BA2276" i="14"/>
  <c r="BA2272" i="14"/>
  <c r="BA2268" i="14"/>
  <c r="BA2434" i="14"/>
  <c r="BC2426" i="14"/>
  <c r="BC2420" i="14"/>
  <c r="BB2392" i="14"/>
  <c r="BB2381" i="14"/>
  <c r="BA2372" i="14"/>
  <c r="BA2340" i="14"/>
  <c r="BA2338" i="14"/>
  <c r="BB2336" i="14"/>
  <c r="BA2324" i="14"/>
  <c r="BA2322" i="14"/>
  <c r="BB2320" i="14"/>
  <c r="BA2315" i="14"/>
  <c r="BB2501" i="14"/>
  <c r="BB2464" i="14"/>
  <c r="BB2454" i="14"/>
  <c r="BC2452" i="14"/>
  <c r="BA2427" i="14"/>
  <c r="BB2426" i="14"/>
  <c r="BA2415" i="14"/>
  <c r="BA2407" i="14"/>
  <c r="BA2400" i="14"/>
  <c r="BA2396" i="14"/>
  <c r="BC2393" i="14"/>
  <c r="BA2392" i="14"/>
  <c r="BC2373" i="14"/>
  <c r="BA2350" i="14"/>
  <c r="BC2337" i="14"/>
  <c r="BA2336" i="14"/>
  <c r="BC2335" i="14"/>
  <c r="BC2321" i="14"/>
  <c r="BA2320" i="14"/>
  <c r="BC2319" i="14"/>
  <c r="BC2301" i="14"/>
  <c r="BA2297" i="14"/>
  <c r="BC2284" i="14"/>
  <c r="BC2281" i="14"/>
  <c r="BC2278" i="14"/>
  <c r="BC2275" i="14"/>
  <c r="BC2272" i="14"/>
  <c r="BC2269" i="14"/>
  <c r="BC2266" i="14"/>
  <c r="BA2261" i="14"/>
  <c r="BC2256" i="14"/>
  <c r="BA2249" i="14"/>
  <c r="BC2244" i="14"/>
  <c r="BA2237" i="14"/>
  <c r="BC2232" i="14"/>
  <c r="BB2230" i="14"/>
  <c r="BC2228" i="14"/>
  <c r="BC2226" i="14"/>
  <c r="BC2222" i="14"/>
  <c r="BB2211" i="14"/>
  <c r="BC2207" i="14"/>
  <c r="BC2200" i="14"/>
  <c r="BB2199" i="14"/>
  <c r="BB2198" i="14"/>
  <c r="BB2197" i="14"/>
  <c r="BB2196" i="14"/>
  <c r="BB2195" i="14"/>
  <c r="BB2194" i="14"/>
  <c r="BB2193" i="14"/>
  <c r="BB2192" i="14"/>
  <c r="BB2191" i="14"/>
  <c r="BB2190" i="14"/>
  <c r="BB2189" i="14"/>
  <c r="BB2188" i="14"/>
  <c r="BB2187" i="14"/>
  <c r="BB2186" i="14"/>
  <c r="BB2185" i="14"/>
  <c r="BB2184" i="14"/>
  <c r="BB2183" i="14"/>
  <c r="BB2182" i="14"/>
  <c r="BB2181" i="14"/>
  <c r="BB2180" i="14"/>
  <c r="BB2179" i="14"/>
  <c r="BB2178" i="14"/>
  <c r="BB2177" i="14"/>
  <c r="BB2176" i="14"/>
  <c r="BB2175" i="14"/>
  <c r="BB2174" i="14"/>
  <c r="BB2173" i="14"/>
  <c r="BB2172" i="14"/>
  <c r="BB2171" i="14"/>
  <c r="BB2170" i="14"/>
  <c r="BB2169" i="14"/>
  <c r="BB2168" i="14"/>
  <c r="BB2167" i="14"/>
  <c r="BB2166" i="14"/>
  <c r="BB2165" i="14"/>
  <c r="BB2164" i="14"/>
  <c r="BB2163" i="14"/>
  <c r="BB2162" i="14"/>
  <c r="BB2161" i="14"/>
  <c r="BB2160" i="14"/>
  <c r="BB2159" i="14"/>
  <c r="BB2158" i="14"/>
  <c r="BB2157" i="14"/>
  <c r="BB2156" i="14"/>
  <c r="BB2155" i="14"/>
  <c r="BB2154" i="14"/>
  <c r="BB2153" i="14"/>
  <c r="BB2152" i="14"/>
  <c r="BB2151" i="14"/>
  <c r="BB2150" i="14"/>
  <c r="BB2149" i="14"/>
  <c r="BB2148" i="14"/>
  <c r="BB2147" i="14"/>
  <c r="BB2146" i="14"/>
  <c r="BB2145" i="14"/>
  <c r="BB2144" i="14"/>
  <c r="BB2143" i="14"/>
  <c r="BB2142" i="14"/>
  <c r="BA2464" i="14"/>
  <c r="BA2454" i="14"/>
  <c r="BA2452" i="14"/>
  <c r="BA2426" i="14"/>
  <c r="BA2410" i="14"/>
  <c r="BC2383" i="14"/>
  <c r="BB2374" i="14"/>
  <c r="BB2373" i="14"/>
  <c r="BA2362" i="14"/>
  <c r="BC2356" i="14"/>
  <c r="BB2355" i="14"/>
  <c r="BC2353" i="14"/>
  <c r="BC2352" i="14"/>
  <c r="BC2351" i="14"/>
  <c r="BB2335" i="14"/>
  <c r="BB2319" i="14"/>
  <c r="BC2305" i="14"/>
  <c r="BA2301" i="14"/>
  <c r="BA2502" i="14"/>
  <c r="BA2441" i="14"/>
  <c r="BC2406" i="14"/>
  <c r="BC2384" i="14"/>
  <c r="BB2378" i="14"/>
  <c r="BA2376" i="14"/>
  <c r="BB2372" i="14"/>
  <c r="BA2364" i="14"/>
  <c r="BB2348" i="14"/>
  <c r="BA2335" i="14"/>
  <c r="BC2299" i="14"/>
  <c r="BC2262" i="14"/>
  <c r="BC2259" i="14"/>
  <c r="BC2246" i="14"/>
  <c r="BA2485" i="14"/>
  <c r="BC2408" i="14"/>
  <c r="BB2406" i="14"/>
  <c r="BA2384" i="14"/>
  <c r="BA2349" i="14"/>
  <c r="BA2348" i="14"/>
  <c r="BC2340" i="14"/>
  <c r="BB2299" i="14"/>
  <c r="BB2259" i="14"/>
  <c r="BC2249" i="14"/>
  <c r="BB2243" i="14"/>
  <c r="BC2233" i="14"/>
  <c r="BB2228" i="14"/>
  <c r="BB2223" i="14"/>
  <c r="BC2220" i="14"/>
  <c r="BC2215" i="14"/>
  <c r="BA2436" i="14"/>
  <c r="BA2361" i="14"/>
  <c r="BA2360" i="14"/>
  <c r="BA2356" i="14"/>
  <c r="BA2328" i="14"/>
  <c r="BA2327" i="14"/>
  <c r="BC2313" i="14"/>
  <c r="BA2295" i="14"/>
  <c r="BC2293" i="14"/>
  <c r="BB2468" i="14"/>
  <c r="BC2440" i="14"/>
  <c r="BC2412" i="14"/>
  <c r="BB2394" i="14"/>
  <c r="BC2392" i="14"/>
  <c r="BC2386" i="14"/>
  <c r="BB2383" i="14"/>
  <c r="BC2381" i="14"/>
  <c r="BC2368" i="14"/>
  <c r="BA2353" i="14"/>
  <c r="BC2343" i="14"/>
  <c r="BA2330" i="14"/>
  <c r="BA2323" i="14"/>
  <c r="BC2289" i="14"/>
  <c r="BC2283" i="14"/>
  <c r="BA2281" i="14"/>
  <c r="BC2271" i="14"/>
  <c r="BA2269" i="14"/>
  <c r="BA2255" i="14"/>
  <c r="BC2254" i="14"/>
  <c r="BB2247" i="14"/>
  <c r="BC2241" i="14"/>
  <c r="BC2229" i="14"/>
  <c r="BA2226" i="14"/>
  <c r="BB2222" i="14"/>
  <c r="BB2219" i="14"/>
  <c r="BB2212" i="14"/>
  <c r="BB2204" i="14"/>
  <c r="BA2200" i="14"/>
  <c r="BC2195" i="14"/>
  <c r="BC2189" i="14"/>
  <c r="BC2183" i="14"/>
  <c r="BC2177" i="14"/>
  <c r="BC2171" i="14"/>
  <c r="BC2165" i="14"/>
  <c r="BC2159" i="14"/>
  <c r="BC2153" i="14"/>
  <c r="BC2147" i="14"/>
  <c r="BC2462" i="14"/>
  <c r="BA2429" i="14"/>
  <c r="BA2412" i="14"/>
  <c r="BA2394" i="14"/>
  <c r="BA2368" i="14"/>
  <c r="BA2357" i="14"/>
  <c r="BB2347" i="14"/>
  <c r="BB2343" i="14"/>
  <c r="BB2340" i="14"/>
  <c r="BC2317" i="14"/>
  <c r="BA2313" i="14"/>
  <c r="BA2299" i="14"/>
  <c r="BC2291" i="14"/>
  <c r="BA2289" i="14"/>
  <c r="BB2283" i="14"/>
  <c r="BC2282" i="14"/>
  <c r="BB2271" i="14"/>
  <c r="BC2270" i="14"/>
  <c r="BC2260" i="14"/>
  <c r="BC2253" i="14"/>
  <c r="BC2252" i="14"/>
  <c r="BA2517" i="14"/>
  <c r="BC2458" i="14"/>
  <c r="BC2444" i="14"/>
  <c r="BC2430" i="14"/>
  <c r="BA2405" i="14"/>
  <c r="BA2399" i="14"/>
  <c r="BB2397" i="14"/>
  <c r="BC2391" i="14"/>
  <c r="BA2377" i="14"/>
  <c r="BC2364" i="14"/>
  <c r="BC2348" i="14"/>
  <c r="BA2344" i="14"/>
  <c r="BC2341" i="14"/>
  <c r="BC2332" i="14"/>
  <c r="BB2327" i="14"/>
  <c r="BB2324" i="14"/>
  <c r="BA2309" i="14"/>
  <c r="BA2307" i="14"/>
  <c r="BB2279" i="14"/>
  <c r="BA2277" i="14"/>
  <c r="BB2267" i="14"/>
  <c r="BA2265" i="14"/>
  <c r="BA2251" i="14"/>
  <c r="BC2250" i="14"/>
  <c r="BB2239" i="14"/>
  <c r="BB2461" i="14"/>
  <c r="BC2436" i="14"/>
  <c r="BC2434" i="14"/>
  <c r="BC2387" i="14"/>
  <c r="BC2360" i="14"/>
  <c r="BC2346" i="14"/>
  <c r="BB2303" i="14"/>
  <c r="BA2293" i="14"/>
  <c r="BA2285" i="14"/>
  <c r="BC2277" i="14"/>
  <c r="BC2276" i="14"/>
  <c r="BA2275" i="14"/>
  <c r="BC2255" i="14"/>
  <c r="BA2231" i="14"/>
  <c r="BA2230" i="14"/>
  <c r="BC2225" i="14"/>
  <c r="BA2221" i="14"/>
  <c r="BA2216" i="14"/>
  <c r="BC2204" i="14"/>
  <c r="BA2201" i="14"/>
  <c r="BC2198" i="14"/>
  <c r="BA2187" i="14"/>
  <c r="BC2180" i="14"/>
  <c r="BA2169" i="14"/>
  <c r="BC2162" i="14"/>
  <c r="BA2151" i="14"/>
  <c r="BC2144" i="14"/>
  <c r="BB2434" i="14"/>
  <c r="BC2422" i="14"/>
  <c r="BB2360" i="14"/>
  <c r="BB2351" i="14"/>
  <c r="BA2346" i="14"/>
  <c r="BB2339" i="14"/>
  <c r="BC2311" i="14"/>
  <c r="BA2303" i="14"/>
  <c r="BB2255" i="14"/>
  <c r="BA2225" i="14"/>
  <c r="BB2220" i="14"/>
  <c r="BB2215" i="14"/>
  <c r="BA2204" i="14"/>
  <c r="BA2198" i="14"/>
  <c r="BC2191" i="14"/>
  <c r="BC2184" i="14"/>
  <c r="BA2180" i="14"/>
  <c r="BC2173" i="14"/>
  <c r="BC2166" i="14"/>
  <c r="BA2162" i="14"/>
  <c r="BC2155" i="14"/>
  <c r="BC2148" i="14"/>
  <c r="BA2144" i="14"/>
  <c r="BB2140" i="14"/>
  <c r="BB2134" i="14"/>
  <c r="BB2128" i="14"/>
  <c r="BB2122" i="14"/>
  <c r="BB2116" i="14"/>
  <c r="BB2110" i="14"/>
  <c r="BB2104" i="14"/>
  <c r="BB2098" i="14"/>
  <c r="BB2092" i="14"/>
  <c r="BA2406" i="14"/>
  <c r="BA2367" i="14"/>
  <c r="BA2352" i="14"/>
  <c r="BA2347" i="14"/>
  <c r="BC2322" i="14"/>
  <c r="BC2320" i="14"/>
  <c r="BC2315" i="14"/>
  <c r="BC2309" i="14"/>
  <c r="BA2305" i="14"/>
  <c r="BC2295" i="14"/>
  <c r="BB2291" i="14"/>
  <c r="BB2287" i="14"/>
  <c r="BC2261" i="14"/>
  <c r="BA2252" i="14"/>
  <c r="BC2251" i="14"/>
  <c r="BA2244" i="14"/>
  <c r="BC2243" i="14"/>
  <c r="BA2233" i="14"/>
  <c r="BA2219" i="14"/>
  <c r="BB2213" i="14"/>
  <c r="BB2205" i="14"/>
  <c r="BA2202" i="14"/>
  <c r="BC2196" i="14"/>
  <c r="BA2192" i="14"/>
  <c r="BC2185" i="14"/>
  <c r="BC2178" i="14"/>
  <c r="BA2174" i="14"/>
  <c r="BC2167" i="14"/>
  <c r="BC2446" i="14"/>
  <c r="BB2380" i="14"/>
  <c r="BC2338" i="14"/>
  <c r="BC2336" i="14"/>
  <c r="BC2328" i="14"/>
  <c r="BA2279" i="14"/>
  <c r="BC2265" i="14"/>
  <c r="BC2248" i="14"/>
  <c r="BA2232" i="14"/>
  <c r="BC2230" i="14"/>
  <c r="BA2228" i="14"/>
  <c r="BC2227" i="14"/>
  <c r="BB2226" i="14"/>
  <c r="BC2214" i="14"/>
  <c r="BA2210" i="14"/>
  <c r="BC2209" i="14"/>
  <c r="BC2186" i="14"/>
  <c r="BC2181" i="14"/>
  <c r="BC2179" i="14"/>
  <c r="BA2172" i="14"/>
  <c r="BA2143" i="14"/>
  <c r="BC2137" i="14"/>
  <c r="BA2133" i="14"/>
  <c r="BB2126" i="14"/>
  <c r="BC2119" i="14"/>
  <c r="BA2115" i="14"/>
  <c r="BB2108" i="14"/>
  <c r="BC2101" i="14"/>
  <c r="BA2097" i="14"/>
  <c r="BB2090" i="14"/>
  <c r="BC2080" i="14"/>
  <c r="BB2079" i="14"/>
  <c r="BA2078" i="14"/>
  <c r="BC2068" i="14"/>
  <c r="BB2067" i="14"/>
  <c r="BA2066" i="14"/>
  <c r="BC2056" i="14"/>
  <c r="BB2055" i="14"/>
  <c r="BA2054" i="14"/>
  <c r="BB2364" i="14"/>
  <c r="BC2344" i="14"/>
  <c r="BB2328" i="14"/>
  <c r="BC2297" i="14"/>
  <c r="BA2248" i="14"/>
  <c r="BC2235" i="14"/>
  <c r="BC2234" i="14"/>
  <c r="BB2227" i="14"/>
  <c r="BB2214" i="14"/>
  <c r="BB2209" i="14"/>
  <c r="BC2206" i="14"/>
  <c r="BC2203" i="14"/>
  <c r="BC2193" i="14"/>
  <c r="BC2188" i="14"/>
  <c r="BA2186" i="14"/>
  <c r="BA2181" i="14"/>
  <c r="BA2179" i="14"/>
  <c r="BC2174" i="14"/>
  <c r="BA2167" i="14"/>
  <c r="BC2160" i="14"/>
  <c r="BC2158" i="14"/>
  <c r="BC2152" i="14"/>
  <c r="BC2141" i="14"/>
  <c r="BB2137" i="14"/>
  <c r="BC2130" i="14"/>
  <c r="BA2126" i="14"/>
  <c r="BC2123" i="14"/>
  <c r="BB2119" i="14"/>
  <c r="BA2487" i="14"/>
  <c r="BA2422" i="14"/>
  <c r="BA2339" i="14"/>
  <c r="BB2331" i="14"/>
  <c r="BA2319" i="14"/>
  <c r="BB2307" i="14"/>
  <c r="BA2287" i="14"/>
  <c r="BC2258" i="14"/>
  <c r="BC2245" i="14"/>
  <c r="BC2239" i="14"/>
  <c r="BC2238" i="14"/>
  <c r="BC2237" i="14"/>
  <c r="BC2212" i="14"/>
  <c r="BA2208" i="14"/>
  <c r="BC2205" i="14"/>
  <c r="BC2202" i="14"/>
  <c r="BC2199" i="14"/>
  <c r="BC2197" i="14"/>
  <c r="BA2190" i="14"/>
  <c r="BA2178" i="14"/>
  <c r="BA2166" i="14"/>
  <c r="BA2146" i="14"/>
  <c r="BA2138" i="14"/>
  <c r="BC2135" i="14"/>
  <c r="BB2131" i="14"/>
  <c r="BC2124" i="14"/>
  <c r="BA2120" i="14"/>
  <c r="BC2117" i="14"/>
  <c r="BB2113" i="14"/>
  <c r="BB2405" i="14"/>
  <c r="BB2353" i="14"/>
  <c r="BA2343" i="14"/>
  <c r="BC2327" i="14"/>
  <c r="BB2323" i="14"/>
  <c r="BC2285" i="14"/>
  <c r="BA2271" i="14"/>
  <c r="BC2268" i="14"/>
  <c r="BB2263" i="14"/>
  <c r="BC2240" i="14"/>
  <c r="BC2218" i="14"/>
  <c r="BC2216" i="14"/>
  <c r="BA2211" i="14"/>
  <c r="BA2283" i="14"/>
  <c r="BA2253" i="14"/>
  <c r="BA2239" i="14"/>
  <c r="BA2235" i="14"/>
  <c r="BC2217" i="14"/>
  <c r="BB2202" i="14"/>
  <c r="BC2190" i="14"/>
  <c r="BA2159" i="14"/>
  <c r="BA2128" i="14"/>
  <c r="BA2123" i="14"/>
  <c r="BC2118" i="14"/>
  <c r="BA2114" i="14"/>
  <c r="BB2112" i="14"/>
  <c r="BC2107" i="14"/>
  <c r="BB2099" i="14"/>
  <c r="BC2094" i="14"/>
  <c r="BC2088" i="14"/>
  <c r="BA2087" i="14"/>
  <c r="BA2082" i="14"/>
  <c r="BB2078" i="14"/>
  <c r="BC2448" i="14"/>
  <c r="BC2438" i="14"/>
  <c r="BC2416" i="14"/>
  <c r="BA2385" i="14"/>
  <c r="BA2369" i="14"/>
  <c r="BC2330" i="14"/>
  <c r="BA2245" i="14"/>
  <c r="BA2217" i="14"/>
  <c r="BC2201" i="14"/>
  <c r="BB2200" i="14"/>
  <c r="BA2184" i="14"/>
  <c r="BC2163" i="14"/>
  <c r="BC2151" i="14"/>
  <c r="BC2140" i="14"/>
  <c r="BC2120" i="14"/>
  <c r="BB2118" i="14"/>
  <c r="BA2112" i="14"/>
  <c r="BB2107" i="14"/>
  <c r="BC2102" i="14"/>
  <c r="BA2099" i="14"/>
  <c r="BC2097" i="14"/>
  <c r="BB2094" i="14"/>
  <c r="BB2088" i="14"/>
  <c r="BC2083" i="14"/>
  <c r="BC2073" i="14"/>
  <c r="BA2072" i="14"/>
  <c r="BA2068" i="14"/>
  <c r="BB2063" i="14"/>
  <c r="BB2058" i="14"/>
  <c r="BC2054" i="14"/>
  <c r="BA2053" i="14"/>
  <c r="BC2043" i="14"/>
  <c r="BB2042" i="14"/>
  <c r="BA2041" i="14"/>
  <c r="BC2389" i="14"/>
  <c r="BC2263" i="14"/>
  <c r="BB2251" i="14"/>
  <c r="BC2236" i="14"/>
  <c r="BA2229" i="14"/>
  <c r="BC2221" i="14"/>
  <c r="BB2201" i="14"/>
  <c r="BA2173" i="14"/>
  <c r="BC2168" i="14"/>
  <c r="BA2163" i="14"/>
  <c r="BA2155" i="14"/>
  <c r="BC2143" i="14"/>
  <c r="BA2140" i="14"/>
  <c r="BB2135" i="14"/>
  <c r="BB2130" i="14"/>
  <c r="BC2127" i="14"/>
  <c r="BC2125" i="14"/>
  <c r="BB2120" i="14"/>
  <c r="BA2118" i="14"/>
  <c r="BC2110" i="14"/>
  <c r="BA2107" i="14"/>
  <c r="BC2105" i="14"/>
  <c r="BB2102" i="14"/>
  <c r="BB2097" i="14"/>
  <c r="BA2094" i="14"/>
  <c r="BC2089" i="14"/>
  <c r="BA2088" i="14"/>
  <c r="BB2083" i="14"/>
  <c r="BC2079" i="14"/>
  <c r="BB2073" i="14"/>
  <c r="BC2069" i="14"/>
  <c r="BC2064" i="14"/>
  <c r="BA2063" i="14"/>
  <c r="BA2058" i="14"/>
  <c r="BB2054" i="14"/>
  <c r="BC2044" i="14"/>
  <c r="BB2043" i="14"/>
  <c r="BA2042" i="14"/>
  <c r="BC2376" i="14"/>
  <c r="BB2366" i="14"/>
  <c r="BB2315" i="14"/>
  <c r="BA2311" i="14"/>
  <c r="BB2275" i="14"/>
  <c r="BA2273" i="14"/>
  <c r="BC2213" i="14"/>
  <c r="BA2212" i="14"/>
  <c r="BC2211" i="14"/>
  <c r="BC2210" i="14"/>
  <c r="BA2207" i="14"/>
  <c r="BA2193" i="14"/>
  <c r="BA2177" i="14"/>
  <c r="BC2172" i="14"/>
  <c r="BC2146" i="14"/>
  <c r="BC2142" i="14"/>
  <c r="BC2139" i="14"/>
  <c r="BC2134" i="14"/>
  <c r="BA2132" i="14"/>
  <c r="BA2122" i="14"/>
  <c r="BB2117" i="14"/>
  <c r="BB2115" i="14"/>
  <c r="BC2113" i="14"/>
  <c r="BA2108" i="14"/>
  <c r="BC2103" i="14"/>
  <c r="BB2100" i="14"/>
  <c r="BC2095" i="14"/>
  <c r="BC2090" i="14"/>
  <c r="BB2084" i="14"/>
  <c r="BB2080" i="14"/>
  <c r="BC2075" i="14"/>
  <c r="BA2074" i="14"/>
  <c r="BC2070" i="14"/>
  <c r="BB2065" i="14"/>
  <c r="BA2059" i="14"/>
  <c r="BB2430" i="14"/>
  <c r="BB2388" i="14"/>
  <c r="BB2344" i="14"/>
  <c r="BA2331" i="14"/>
  <c r="BA2317" i="14"/>
  <c r="BC2267" i="14"/>
  <c r="BA2264" i="14"/>
  <c r="BC2257" i="14"/>
  <c r="BA2243" i="14"/>
  <c r="BA2223" i="14"/>
  <c r="BA2205" i="14"/>
  <c r="BA2161" i="14"/>
  <c r="BC2157" i="14"/>
  <c r="BC2149" i="14"/>
  <c r="BA2145" i="14"/>
  <c r="BB2141" i="14"/>
  <c r="BA2129" i="14"/>
  <c r="BC2126" i="14"/>
  <c r="BB2124" i="14"/>
  <c r="BC2121" i="14"/>
  <c r="BA2111" i="14"/>
  <c r="BC2109" i="14"/>
  <c r="BC2106" i="14"/>
  <c r="BB2093" i="14"/>
  <c r="BC2086" i="14"/>
  <c r="BA2085" i="14"/>
  <c r="BB2081" i="14"/>
  <c r="BA2375" i="14"/>
  <c r="BA2291" i="14"/>
  <c r="BC2274" i="14"/>
  <c r="BC2247" i="14"/>
  <c r="BA2241" i="14"/>
  <c r="BB2231" i="14"/>
  <c r="BB2206" i="14"/>
  <c r="BC2170" i="14"/>
  <c r="BA2141" i="14"/>
  <c r="BB2139" i="14"/>
  <c r="BC2138" i="14"/>
  <c r="BC2114" i="14"/>
  <c r="BB2101" i="14"/>
  <c r="BB2095" i="14"/>
  <c r="BA2089" i="14"/>
  <c r="BC2081" i="14"/>
  <c r="BA2073" i="14"/>
  <c r="BC2071" i="14"/>
  <c r="BA2049" i="14"/>
  <c r="BA2046" i="14"/>
  <c r="BC2041" i="14"/>
  <c r="BB2035" i="14"/>
  <c r="BB2029" i="14"/>
  <c r="BB2023" i="14"/>
  <c r="BB2017" i="14"/>
  <c r="BB2011" i="14"/>
  <c r="BB2005" i="14"/>
  <c r="BC1999" i="14"/>
  <c r="BB1998" i="14"/>
  <c r="BA1997" i="14"/>
  <c r="BC2307" i="14"/>
  <c r="BA2260" i="14"/>
  <c r="BA2247" i="14"/>
  <c r="BC2219" i="14"/>
  <c r="BA2213" i="14"/>
  <c r="BA2170" i="14"/>
  <c r="BA2157" i="14"/>
  <c r="BA2142" i="14"/>
  <c r="BA2139" i="14"/>
  <c r="BB2138" i="14"/>
  <c r="BA2137" i="14"/>
  <c r="BB2114" i="14"/>
  <c r="BA2101" i="14"/>
  <c r="BA2095" i="14"/>
  <c r="BC2085" i="14"/>
  <c r="BA2081" i="14"/>
  <c r="BB2075" i="14"/>
  <c r="BB2071" i="14"/>
  <c r="BC2058" i="14"/>
  <c r="BC2050" i="14"/>
  <c r="BB2044" i="14"/>
  <c r="BB2041" i="14"/>
  <c r="BC2036" i="14"/>
  <c r="BA2035" i="14"/>
  <c r="BC2030" i="14"/>
  <c r="BA2029" i="14"/>
  <c r="BC2024" i="14"/>
  <c r="BA2023" i="14"/>
  <c r="BC2018" i="14"/>
  <c r="BA2017" i="14"/>
  <c r="BC2012" i="14"/>
  <c r="BA2011" i="14"/>
  <c r="BC2006" i="14"/>
  <c r="BA2005" i="14"/>
  <c r="BC2000" i="14"/>
  <c r="BB1999" i="14"/>
  <c r="BA1998" i="14"/>
  <c r="BA2355" i="14"/>
  <c r="BC2333" i="14"/>
  <c r="BC2280" i="14"/>
  <c r="BB2208" i="14"/>
  <c r="BA2183" i="14"/>
  <c r="BC2182" i="14"/>
  <c r="BA2171" i="14"/>
  <c r="BA2160" i="14"/>
  <c r="BC2136" i="14"/>
  <c r="BA2135" i="14"/>
  <c r="BA2134" i="14"/>
  <c r="BC2133" i="14"/>
  <c r="BC2132" i="14"/>
  <c r="BA2113" i="14"/>
  <c r="BC2100" i="14"/>
  <c r="BB2085" i="14"/>
  <c r="BC2077" i="14"/>
  <c r="BA2075" i="14"/>
  <c r="BA2071" i="14"/>
  <c r="BB2064" i="14"/>
  <c r="BB2050" i="14"/>
  <c r="BA2044" i="14"/>
  <c r="BB2036" i="14"/>
  <c r="BB2030" i="14"/>
  <c r="BB2024" i="14"/>
  <c r="BB2018" i="14"/>
  <c r="BB2012" i="14"/>
  <c r="BB2006" i="14"/>
  <c r="BB2000" i="14"/>
  <c r="BA1999" i="14"/>
  <c r="BC2264" i="14"/>
  <c r="BA2236" i="14"/>
  <c r="BA2215" i="14"/>
  <c r="BA2214" i="14"/>
  <c r="BA2191" i="14"/>
  <c r="BA2182" i="14"/>
  <c r="BC2161" i="14"/>
  <c r="BA2147" i="14"/>
  <c r="BC2145" i="14"/>
  <c r="BB2136" i="14"/>
  <c r="BB2133" i="14"/>
  <c r="BB2132" i="14"/>
  <c r="BC2112" i="14"/>
  <c r="BB2106" i="14"/>
  <c r="BA2100" i="14"/>
  <c r="BB2077" i="14"/>
  <c r="BC2066" i="14"/>
  <c r="BA2064" i="14"/>
  <c r="BC2062" i="14"/>
  <c r="BC2060" i="14"/>
  <c r="BB2056" i="14"/>
  <c r="BA2050" i="14"/>
  <c r="BC2047" i="14"/>
  <c r="BC2037" i="14"/>
  <c r="BA2036" i="14"/>
  <c r="BC2031" i="14"/>
  <c r="BA2030" i="14"/>
  <c r="BC2025" i="14"/>
  <c r="BA2024" i="14"/>
  <c r="BC2019" i="14"/>
  <c r="BA2018" i="14"/>
  <c r="BC2013" i="14"/>
  <c r="BA2012" i="14"/>
  <c r="BC2007" i="14"/>
  <c r="BA2006" i="14"/>
  <c r="BC2001" i="14"/>
  <c r="BA2000" i="14"/>
  <c r="BA2444" i="14"/>
  <c r="BB2389" i="14"/>
  <c r="BB2311" i="14"/>
  <c r="BA2259" i="14"/>
  <c r="BC2242" i="14"/>
  <c r="BA2224" i="14"/>
  <c r="BA2194" i="14"/>
  <c r="BC2150" i="14"/>
  <c r="BA2148" i="14"/>
  <c r="BA2131" i="14"/>
  <c r="BB2129" i="14"/>
  <c r="BC2128" i="14"/>
  <c r="BA2127" i="14"/>
  <c r="BB2111" i="14"/>
  <c r="BA2110" i="14"/>
  <c r="BA2105" i="14"/>
  <c r="BC2098" i="14"/>
  <c r="BA2093" i="14"/>
  <c r="BC2092" i="14"/>
  <c r="BA2084" i="14"/>
  <c r="BC2074" i="14"/>
  <c r="BA2062" i="14"/>
  <c r="BA2060" i="14"/>
  <c r="BB2051" i="14"/>
  <c r="BA2047" i="14"/>
  <c r="BC2045" i="14"/>
  <c r="BC2038" i="14"/>
  <c r="BA2037" i="14"/>
  <c r="BC2032" i="14"/>
  <c r="BA2031" i="14"/>
  <c r="BC2026" i="14"/>
  <c r="BA2025" i="14"/>
  <c r="BC2020" i="14"/>
  <c r="BA2019" i="14"/>
  <c r="BC2014" i="14"/>
  <c r="BA2013" i="14"/>
  <c r="BC2008" i="14"/>
  <c r="BA2007" i="14"/>
  <c r="BC2002" i="14"/>
  <c r="BA2001" i="14"/>
  <c r="BB2398" i="14"/>
  <c r="BC2273" i="14"/>
  <c r="BC2231" i="14"/>
  <c r="BA2196" i="14"/>
  <c r="BA2156" i="14"/>
  <c r="BB2127" i="14"/>
  <c r="BB2125" i="14"/>
  <c r="BA2086" i="14"/>
  <c r="BB2070" i="14"/>
  <c r="BC2049" i="14"/>
  <c r="BC2035" i="14"/>
  <c r="BB2032" i="14"/>
  <c r="BC2017" i="14"/>
  <c r="BB2014" i="14"/>
  <c r="BB1985" i="14"/>
  <c r="BA1980" i="14"/>
  <c r="BA1977" i="14"/>
  <c r="BA1974" i="14"/>
  <c r="BA1971" i="14"/>
  <c r="BA1968" i="14"/>
  <c r="BA1965" i="14"/>
  <c r="BA1962" i="14"/>
  <c r="BA1959" i="14"/>
  <c r="BA1956" i="14"/>
  <c r="BA1953" i="14"/>
  <c r="BA1950" i="14"/>
  <c r="BA1947" i="14"/>
  <c r="BA1944" i="14"/>
  <c r="BA1941" i="14"/>
  <c r="BA1938" i="14"/>
  <c r="BA1935" i="14"/>
  <c r="BA1932" i="14"/>
  <c r="BA1929" i="14"/>
  <c r="BA1926" i="14"/>
  <c r="BC2324" i="14"/>
  <c r="BA2267" i="14"/>
  <c r="BB2210" i="14"/>
  <c r="BA2152" i="14"/>
  <c r="BA2125" i="14"/>
  <c r="BA2117" i="14"/>
  <c r="BC2093" i="14"/>
  <c r="BA2092" i="14"/>
  <c r="BC2091" i="14"/>
  <c r="BB2089" i="14"/>
  <c r="BA2070" i="14"/>
  <c r="BB2069" i="14"/>
  <c r="BB2066" i="14"/>
  <c r="BC2053" i="14"/>
  <c r="BB2049" i="14"/>
  <c r="BC2042" i="14"/>
  <c r="BC2039" i="14"/>
  <c r="BA2032" i="14"/>
  <c r="BB2031" i="14"/>
  <c r="BA2365" i="14"/>
  <c r="BB2356" i="14"/>
  <c r="BC2287" i="14"/>
  <c r="BA2197" i="14"/>
  <c r="BA2189" i="14"/>
  <c r="BA2168" i="14"/>
  <c r="BC2129" i="14"/>
  <c r="BA2124" i="14"/>
  <c r="BB2105" i="14"/>
  <c r="BC2104" i="14"/>
  <c r="BB2091" i="14"/>
  <c r="BA2069" i="14"/>
  <c r="BB2053" i="14"/>
  <c r="BA2043" i="14"/>
  <c r="BB2039" i="14"/>
  <c r="BB2028" i="14"/>
  <c r="BB2021" i="14"/>
  <c r="BB2010" i="14"/>
  <c r="BB2003" i="14"/>
  <c r="BA2256" i="14"/>
  <c r="BA2240" i="14"/>
  <c r="BC2223" i="14"/>
  <c r="BB2218" i="14"/>
  <c r="BC2192" i="14"/>
  <c r="BA2130" i="14"/>
  <c r="BA2106" i="14"/>
  <c r="BA2104" i="14"/>
  <c r="BA2102" i="14"/>
  <c r="BA2091" i="14"/>
  <c r="BA2090" i="14"/>
  <c r="BC2067" i="14"/>
  <c r="BC2065" i="14"/>
  <c r="BB2062" i="14"/>
  <c r="BC2048" i="14"/>
  <c r="BA2039" i="14"/>
  <c r="BA2028" i="14"/>
  <c r="BA2021" i="14"/>
  <c r="BA2010" i="14"/>
  <c r="BA2003" i="14"/>
  <c r="BC1996" i="14"/>
  <c r="BA1994" i="14"/>
  <c r="BA1992" i="14"/>
  <c r="BA1990" i="14"/>
  <c r="BB1988" i="14"/>
  <c r="BA1983" i="14"/>
  <c r="BC1981" i="14"/>
  <c r="BB1978" i="14"/>
  <c r="BB1975" i="14"/>
  <c r="BB1972" i="14"/>
  <c r="BB1969" i="14"/>
  <c r="BB1966" i="14"/>
  <c r="BB1963" i="14"/>
  <c r="BB1960" i="14"/>
  <c r="BB1957" i="14"/>
  <c r="BB1954" i="14"/>
  <c r="BB1951" i="14"/>
  <c r="BB1948" i="14"/>
  <c r="BB1945" i="14"/>
  <c r="BB1942" i="14"/>
  <c r="BB1939" i="14"/>
  <c r="BB1936" i="14"/>
  <c r="BB1933" i="14"/>
  <c r="BB1930" i="14"/>
  <c r="BB1927" i="14"/>
  <c r="BC1921" i="14"/>
  <c r="BC1920" i="14"/>
  <c r="BC1919" i="14"/>
  <c r="BC1918" i="14"/>
  <c r="BC1917" i="14"/>
  <c r="BC1916" i="14"/>
  <c r="BC1915" i="14"/>
  <c r="BC1914" i="14"/>
  <c r="BC1913" i="14"/>
  <c r="BC1912" i="14"/>
  <c r="BC1911" i="14"/>
  <c r="BC1910" i="14"/>
  <c r="BC1909" i="14"/>
  <c r="BC1908" i="14"/>
  <c r="BC1907" i="14"/>
  <c r="BC1906" i="14"/>
  <c r="BC1905" i="14"/>
  <c r="BC1904" i="14"/>
  <c r="BC1903" i="14"/>
  <c r="BC1902" i="14"/>
  <c r="BC1901" i="14"/>
  <c r="BC1900" i="14"/>
  <c r="BC1899" i="14"/>
  <c r="BC1898" i="14"/>
  <c r="BC1897" i="14"/>
  <c r="BC1896" i="14"/>
  <c r="BC1895" i="14"/>
  <c r="BC1894" i="14"/>
  <c r="BC1893" i="14"/>
  <c r="BC1892" i="14"/>
  <c r="BC1891" i="14"/>
  <c r="BC1890" i="14"/>
  <c r="BC1889" i="14"/>
  <c r="BC1888" i="14"/>
  <c r="BC1887" i="14"/>
  <c r="BC1886" i="14"/>
  <c r="BC1885" i="14"/>
  <c r="BC1884" i="14"/>
  <c r="BC1883" i="14"/>
  <c r="BC1882" i="14"/>
  <c r="BC1881" i="14"/>
  <c r="BC1880" i="14"/>
  <c r="BC1879" i="14"/>
  <c r="BC1878" i="14"/>
  <c r="BC1877" i="14"/>
  <c r="BC1876" i="14"/>
  <c r="BC1875" i="14"/>
  <c r="BC1874" i="14"/>
  <c r="BC1873" i="14"/>
  <c r="BC1872" i="14"/>
  <c r="BC1871" i="14"/>
  <c r="BC1870" i="14"/>
  <c r="BC1869" i="14"/>
  <c r="BC1868" i="14"/>
  <c r="BC1867" i="14"/>
  <c r="BC1866" i="14"/>
  <c r="BC1865" i="14"/>
  <c r="BC1864" i="14"/>
  <c r="BC1863" i="14"/>
  <c r="BC1862" i="14"/>
  <c r="BC1861" i="14"/>
  <c r="BC1860" i="14"/>
  <c r="BC1859" i="14"/>
  <c r="BC1858" i="14"/>
  <c r="BC1857" i="14"/>
  <c r="BC1856" i="14"/>
  <c r="BC1855" i="14"/>
  <c r="BC1854" i="14"/>
  <c r="BC1853" i="14"/>
  <c r="BC1852" i="14"/>
  <c r="BC1851" i="14"/>
  <c r="BC1850" i="14"/>
  <c r="BC1849" i="14"/>
  <c r="BC1848" i="14"/>
  <c r="BC1847" i="14"/>
  <c r="BA2332" i="14"/>
  <c r="BB2295" i="14"/>
  <c r="BA2220" i="14"/>
  <c r="BA2154" i="14"/>
  <c r="BA2153" i="14"/>
  <c r="BA2119" i="14"/>
  <c r="BA2103" i="14"/>
  <c r="BA2080" i="14"/>
  <c r="BA2079" i="14"/>
  <c r="BB2060" i="14"/>
  <c r="BB2052" i="14"/>
  <c r="BC2051" i="14"/>
  <c r="BA2048" i="14"/>
  <c r="BA2038" i="14"/>
  <c r="BB2037" i="14"/>
  <c r="BC2329" i="14"/>
  <c r="BA2222" i="14"/>
  <c r="BA2209" i="14"/>
  <c r="BA2188" i="14"/>
  <c r="BC2116" i="14"/>
  <c r="BB2103" i="14"/>
  <c r="BA2077" i="14"/>
  <c r="BB2074" i="14"/>
  <c r="BC2063" i="14"/>
  <c r="BA2061" i="14"/>
  <c r="BA2057" i="14"/>
  <c r="BA2052" i="14"/>
  <c r="BB2022" i="14"/>
  <c r="BA2020" i="14"/>
  <c r="BB2019" i="14"/>
  <c r="BB2009" i="14"/>
  <c r="BB2007" i="14"/>
  <c r="BC1998" i="14"/>
  <c r="BC1995" i="14"/>
  <c r="BB1989" i="14"/>
  <c r="BC1986" i="14"/>
  <c r="BB1984" i="14"/>
  <c r="BC1977" i="14"/>
  <c r="BA1975" i="14"/>
  <c r="BB1973" i="14"/>
  <c r="BC1960" i="14"/>
  <c r="BC1958" i="14"/>
  <c r="BB1956" i="14"/>
  <c r="BA1952" i="14"/>
  <c r="BC1941" i="14"/>
  <c r="BA1939" i="14"/>
  <c r="BB1937" i="14"/>
  <c r="BC1923" i="14"/>
  <c r="BB1920" i="14"/>
  <c r="BB1917" i="14"/>
  <c r="BB1914" i="14"/>
  <c r="BB1911" i="14"/>
  <c r="BB1908" i="14"/>
  <c r="BB1905" i="14"/>
  <c r="BB1902" i="14"/>
  <c r="BB1899" i="14"/>
  <c r="BB1896" i="14"/>
  <c r="BB1893" i="14"/>
  <c r="BB1890" i="14"/>
  <c r="BB1887" i="14"/>
  <c r="BB1884" i="14"/>
  <c r="BB1881" i="14"/>
  <c r="BB1878" i="14"/>
  <c r="BB1875" i="14"/>
  <c r="BB1872" i="14"/>
  <c r="BB1869" i="14"/>
  <c r="BB1866" i="14"/>
  <c r="BB1863" i="14"/>
  <c r="BB1860" i="14"/>
  <c r="BB1857" i="14"/>
  <c r="BC2367" i="14"/>
  <c r="BA2199" i="14"/>
  <c r="BA2165" i="14"/>
  <c r="BB2123" i="14"/>
  <c r="BA2116" i="14"/>
  <c r="BC2076" i="14"/>
  <c r="BA2067" i="14"/>
  <c r="BB2038" i="14"/>
  <c r="BA2022" i="14"/>
  <c r="BA2009" i="14"/>
  <c r="BB2008" i="14"/>
  <c r="BB1995" i="14"/>
  <c r="BA1989" i="14"/>
  <c r="BB1986" i="14"/>
  <c r="BA1984" i="14"/>
  <c r="BC1979" i="14"/>
  <c r="BB1977" i="14"/>
  <c r="BA1973" i="14"/>
  <c r="BC1962" i="14"/>
  <c r="BA1960" i="14"/>
  <c r="BB1958" i="14"/>
  <c r="BC1945" i="14"/>
  <c r="BC1943" i="14"/>
  <c r="BB1941" i="14"/>
  <c r="BA1937" i="14"/>
  <c r="BB2332" i="14"/>
  <c r="BC2154" i="14"/>
  <c r="BC2078" i="14"/>
  <c r="BB2076" i="14"/>
  <c r="BA2008" i="14"/>
  <c r="BA1995" i="14"/>
  <c r="BC1994" i="14"/>
  <c r="BA1986" i="14"/>
  <c r="BB1981" i="14"/>
  <c r="BB1979" i="14"/>
  <c r="BC1966" i="14"/>
  <c r="BC1964" i="14"/>
  <c r="BB1962" i="14"/>
  <c r="BA1958" i="14"/>
  <c r="BC1947" i="14"/>
  <c r="BA1945" i="14"/>
  <c r="BB1943" i="14"/>
  <c r="BC1930" i="14"/>
  <c r="BC1928" i="14"/>
  <c r="BB1926" i="14"/>
  <c r="BA1923" i="14"/>
  <c r="BC2325" i="14"/>
  <c r="BA2257" i="14"/>
  <c r="BC2224" i="14"/>
  <c r="BC2194" i="14"/>
  <c r="BC2108" i="14"/>
  <c r="BA2076" i="14"/>
  <c r="BC2034" i="14"/>
  <c r="BB1994" i="14"/>
  <c r="BC1991" i="14"/>
  <c r="BC1988" i="14"/>
  <c r="BC1983" i="14"/>
  <c r="BA1981" i="14"/>
  <c r="BA1979" i="14"/>
  <c r="BC1968" i="14"/>
  <c r="BA1966" i="14"/>
  <c r="BB1964" i="14"/>
  <c r="BC1951" i="14"/>
  <c r="BC1949" i="14"/>
  <c r="BB1947" i="14"/>
  <c r="BA1943" i="14"/>
  <c r="BC1932" i="14"/>
  <c r="BA1930" i="14"/>
  <c r="BB1928" i="14"/>
  <c r="BB1846" i="14"/>
  <c r="BB1845" i="14"/>
  <c r="BB1844" i="14"/>
  <c r="BB1843" i="14"/>
  <c r="BB1842" i="14"/>
  <c r="BB1841" i="14"/>
  <c r="BB1840" i="14"/>
  <c r="BB1839" i="14"/>
  <c r="BB1838" i="14"/>
  <c r="BB1837" i="14"/>
  <c r="BB1836" i="14"/>
  <c r="BB1835" i="14"/>
  <c r="BB1834" i="14"/>
  <c r="BB1833" i="14"/>
  <c r="BB1832" i="14"/>
  <c r="BB1831" i="14"/>
  <c r="BB1830" i="14"/>
  <c r="BB1829" i="14"/>
  <c r="BB1828" i="14"/>
  <c r="BB1827" i="14"/>
  <c r="BB1826" i="14"/>
  <c r="BB1825" i="14"/>
  <c r="BB1824" i="14"/>
  <c r="BB1823" i="14"/>
  <c r="BB1822" i="14"/>
  <c r="BB1821" i="14"/>
  <c r="BB1820" i="14"/>
  <c r="BB1819" i="14"/>
  <c r="BB1818" i="14"/>
  <c r="BB1817" i="14"/>
  <c r="BB1816" i="14"/>
  <c r="BB1815" i="14"/>
  <c r="BB1814" i="14"/>
  <c r="BB1813" i="14"/>
  <c r="BB1812" i="14"/>
  <c r="BB1811" i="14"/>
  <c r="BB1810" i="14"/>
  <c r="BB1809" i="14"/>
  <c r="BB1808" i="14"/>
  <c r="BB1807" i="14"/>
  <c r="BB1806" i="14"/>
  <c r="BB1805" i="14"/>
  <c r="BB1804" i="14"/>
  <c r="BB1803" i="14"/>
  <c r="BB1802" i="14"/>
  <c r="BB1801" i="14"/>
  <c r="BB1800" i="14"/>
  <c r="BB1799" i="14"/>
  <c r="BB1798" i="14"/>
  <c r="BB1797" i="14"/>
  <c r="BB1796" i="14"/>
  <c r="BB1795" i="14"/>
  <c r="BB1794" i="14"/>
  <c r="BB1793" i="14"/>
  <c r="BB1792" i="14"/>
  <c r="BB1791" i="14"/>
  <c r="BB1790" i="14"/>
  <c r="BB1789" i="14"/>
  <c r="BB1788" i="14"/>
  <c r="BB1787" i="14"/>
  <c r="BB1786" i="14"/>
  <c r="BB1785" i="14"/>
  <c r="BB1784" i="14"/>
  <c r="BB1783" i="14"/>
  <c r="BB1782" i="14"/>
  <c r="BB1781" i="14"/>
  <c r="BB1780" i="14"/>
  <c r="BB1779" i="14"/>
  <c r="BB1778" i="14"/>
  <c r="BB1777" i="14"/>
  <c r="BB1776" i="14"/>
  <c r="BB1775" i="14"/>
  <c r="BB1774" i="14"/>
  <c r="BB1773" i="14"/>
  <c r="BB1772" i="14"/>
  <c r="BB1771" i="14"/>
  <c r="BB1770" i="14"/>
  <c r="BB1769" i="14"/>
  <c r="BB1768" i="14"/>
  <c r="BB1767" i="14"/>
  <c r="BB1766" i="14"/>
  <c r="BB1765" i="14"/>
  <c r="BB1764" i="14"/>
  <c r="BB1763" i="14"/>
  <c r="BB1762" i="14"/>
  <c r="BB1761" i="14"/>
  <c r="BB1760" i="14"/>
  <c r="BB1759" i="14"/>
  <c r="BB1758" i="14"/>
  <c r="BB1757" i="14"/>
  <c r="BB1756" i="14"/>
  <c r="BB1755" i="14"/>
  <c r="BB1754" i="14"/>
  <c r="BB1753" i="14"/>
  <c r="BB1752" i="14"/>
  <c r="BB1751" i="14"/>
  <c r="BB1750" i="14"/>
  <c r="BB1749" i="14"/>
  <c r="BB1748" i="14"/>
  <c r="BB1747" i="14"/>
  <c r="BB1746" i="14"/>
  <c r="BB1745" i="14"/>
  <c r="BB1744" i="14"/>
  <c r="BB1743" i="14"/>
  <c r="BB1742" i="14"/>
  <c r="BB1741" i="14"/>
  <c r="BB1740" i="14"/>
  <c r="BB1739" i="14"/>
  <c r="BB1738" i="14"/>
  <c r="BB1737" i="14"/>
  <c r="BB1736" i="14"/>
  <c r="BB1735" i="14"/>
  <c r="BB1734" i="14"/>
  <c r="BB1733" i="14"/>
  <c r="BB1732" i="14"/>
  <c r="BB1731" i="14"/>
  <c r="BB1730" i="14"/>
  <c r="BB1729" i="14"/>
  <c r="BB1728" i="14"/>
  <c r="BB1727" i="14"/>
  <c r="BB1726" i="14"/>
  <c r="BB1725" i="14"/>
  <c r="BB1724" i="14"/>
  <c r="BB1723" i="14"/>
  <c r="BB1722" i="14"/>
  <c r="BB1721" i="14"/>
  <c r="BB1720" i="14"/>
  <c r="BB1719" i="14"/>
  <c r="BB1718" i="14"/>
  <c r="BB1717" i="14"/>
  <c r="BB1716" i="14"/>
  <c r="BB1715" i="14"/>
  <c r="BB1714" i="14"/>
  <c r="BB1713" i="14"/>
  <c r="BB1712" i="14"/>
  <c r="BB1711" i="14"/>
  <c r="BB1710" i="14"/>
  <c r="BB1709" i="14"/>
  <c r="BB1708" i="14"/>
  <c r="BB1707" i="14"/>
  <c r="BB1706" i="14"/>
  <c r="BB1705" i="14"/>
  <c r="BB1704" i="14"/>
  <c r="BB1703" i="14"/>
  <c r="BB1702" i="14"/>
  <c r="BB1701" i="14"/>
  <c r="BB1700" i="14"/>
  <c r="BB1699" i="14"/>
  <c r="BB1698" i="14"/>
  <c r="BB1697" i="14"/>
  <c r="BB1696" i="14"/>
  <c r="BB1695" i="14"/>
  <c r="BB1694" i="14"/>
  <c r="BB1693" i="14"/>
  <c r="BB1692" i="14"/>
  <c r="BB1691" i="14"/>
  <c r="BB1690" i="14"/>
  <c r="BB1689" i="14"/>
  <c r="BB1688" i="14"/>
  <c r="BB1687" i="14"/>
  <c r="BB1686" i="14"/>
  <c r="BB1685" i="14"/>
  <c r="BB1684" i="14"/>
  <c r="BB1683" i="14"/>
  <c r="BB1682" i="14"/>
  <c r="BB1681" i="14"/>
  <c r="BB1680" i="14"/>
  <c r="BB1679" i="14"/>
  <c r="BB1678" i="14"/>
  <c r="BB1677" i="14"/>
  <c r="BB1676" i="14"/>
  <c r="BB1675" i="14"/>
  <c r="BB1674" i="14"/>
  <c r="BB1673" i="14"/>
  <c r="BB1672" i="14"/>
  <c r="BB1671" i="14"/>
  <c r="BB1670" i="14"/>
  <c r="BB1669" i="14"/>
  <c r="BB1668" i="14"/>
  <c r="BB1667" i="14"/>
  <c r="BB1666" i="14"/>
  <c r="BB1665" i="14"/>
  <c r="BB1664" i="14"/>
  <c r="BB1663" i="14"/>
  <c r="BB1662" i="14"/>
  <c r="BB1661" i="14"/>
  <c r="BB1660" i="14"/>
  <c r="BB1659" i="14"/>
  <c r="BB1658" i="14"/>
  <c r="BB1657" i="14"/>
  <c r="BB1656" i="14"/>
  <c r="BB1655" i="14"/>
  <c r="BB1654" i="14"/>
  <c r="BB1653" i="14"/>
  <c r="BB1652" i="14"/>
  <c r="BB1651" i="14"/>
  <c r="BB1650" i="14"/>
  <c r="BB1649" i="14"/>
  <c r="BB1648" i="14"/>
  <c r="BB1647" i="14"/>
  <c r="BB1646" i="14"/>
  <c r="BB1645" i="14"/>
  <c r="BB1644" i="14"/>
  <c r="BB1643" i="14"/>
  <c r="BB1642" i="14"/>
  <c r="BB1641" i="14"/>
  <c r="BB1640" i="14"/>
  <c r="BB1639" i="14"/>
  <c r="BB1638" i="14"/>
  <c r="BB1637" i="14"/>
  <c r="BB1636" i="14"/>
  <c r="BB1635" i="14"/>
  <c r="BB1634" i="14"/>
  <c r="BC2187" i="14"/>
  <c r="BB2072" i="14"/>
  <c r="BC2061" i="14"/>
  <c r="BC2057" i="14"/>
  <c r="BC2040" i="14"/>
  <c r="BA2033" i="14"/>
  <c r="BC2027" i="14"/>
  <c r="BA2016" i="14"/>
  <c r="BA2014" i="14"/>
  <c r="BC2010" i="14"/>
  <c r="BC1987" i="14"/>
  <c r="BC1978" i="14"/>
  <c r="BC1965" i="14"/>
  <c r="BA1964" i="14"/>
  <c r="BB1952" i="14"/>
  <c r="BA1946" i="14"/>
  <c r="BC1931" i="14"/>
  <c r="BA1927" i="14"/>
  <c r="BA1914" i="14"/>
  <c r="BA1912" i="14"/>
  <c r="BA1910" i="14"/>
  <c r="BB1897" i="14"/>
  <c r="BB1895" i="14"/>
  <c r="BA1878" i="14"/>
  <c r="BA1876" i="14"/>
  <c r="BA1874" i="14"/>
  <c r="BB1861" i="14"/>
  <c r="BB1859" i="14"/>
  <c r="BB1853" i="14"/>
  <c r="BA1847" i="14"/>
  <c r="BC1842" i="14"/>
  <c r="BC1836" i="14"/>
  <c r="BC1830" i="14"/>
  <c r="BC1824" i="14"/>
  <c r="BC1818" i="14"/>
  <c r="BC1812" i="14"/>
  <c r="BC1806" i="14"/>
  <c r="BC1800" i="14"/>
  <c r="BC1794" i="14"/>
  <c r="BC1788" i="14"/>
  <c r="BC1782" i="14"/>
  <c r="BC1776" i="14"/>
  <c r="BC1770" i="14"/>
  <c r="BC1764" i="14"/>
  <c r="BC1758" i="14"/>
  <c r="BC1752" i="14"/>
  <c r="BC1746" i="14"/>
  <c r="BC1740" i="14"/>
  <c r="BC1734" i="14"/>
  <c r="BC1728" i="14"/>
  <c r="BC1722" i="14"/>
  <c r="BC1716" i="14"/>
  <c r="BC1710" i="14"/>
  <c r="BC1704" i="14"/>
  <c r="BC1698" i="14"/>
  <c r="BC1692" i="14"/>
  <c r="BC1686" i="14"/>
  <c r="BC1680" i="14"/>
  <c r="BC1674" i="14"/>
  <c r="BC1668" i="14"/>
  <c r="BC1662" i="14"/>
  <c r="BC1656" i="14"/>
  <c r="BC1650" i="14"/>
  <c r="BC1644" i="14"/>
  <c r="BC1638" i="14"/>
  <c r="BC2397" i="14"/>
  <c r="BA2227" i="14"/>
  <c r="BC2175" i="14"/>
  <c r="BA2150" i="14"/>
  <c r="BA2136" i="14"/>
  <c r="BC2115" i="14"/>
  <c r="BA2083" i="14"/>
  <c r="BB2061" i="14"/>
  <c r="BB2057" i="14"/>
  <c r="BB2048" i="14"/>
  <c r="BB2040" i="14"/>
  <c r="BB2027" i="14"/>
  <c r="BB2026" i="14"/>
  <c r="BC2022" i="14"/>
  <c r="BC2015" i="14"/>
  <c r="BC2011" i="14"/>
  <c r="BB1987" i="14"/>
  <c r="BA1978" i="14"/>
  <c r="BC1971" i="14"/>
  <c r="BC1970" i="14"/>
  <c r="BB1965" i="14"/>
  <c r="BC1957" i="14"/>
  <c r="BC1944" i="14"/>
  <c r="BC1937" i="14"/>
  <c r="BC1936" i="14"/>
  <c r="BB1931" i="14"/>
  <c r="BC1926" i="14"/>
  <c r="BB1918" i="14"/>
  <c r="BB1916" i="14"/>
  <c r="BA1899" i="14"/>
  <c r="BA1897" i="14"/>
  <c r="BA1895" i="14"/>
  <c r="BB1882" i="14"/>
  <c r="BB1880" i="14"/>
  <c r="BA1863" i="14"/>
  <c r="BA1861" i="14"/>
  <c r="BA1859" i="14"/>
  <c r="BA1853" i="14"/>
  <c r="BB1851" i="14"/>
  <c r="BA1842" i="14"/>
  <c r="BA1836" i="14"/>
  <c r="BA1830" i="14"/>
  <c r="BA1824" i="14"/>
  <c r="BA1818" i="14"/>
  <c r="BA1812" i="14"/>
  <c r="BA1806" i="14"/>
  <c r="BA1800" i="14"/>
  <c r="BA2175" i="14"/>
  <c r="BC2131" i="14"/>
  <c r="BA2051" i="14"/>
  <c r="BA2040" i="14"/>
  <c r="BA2027" i="14"/>
  <c r="BA2026" i="14"/>
  <c r="BB2015" i="14"/>
  <c r="BC2003" i="14"/>
  <c r="BB2002" i="14"/>
  <c r="BA1987" i="14"/>
  <c r="BC1985" i="14"/>
  <c r="BB1971" i="14"/>
  <c r="BB1970" i="14"/>
  <c r="BA1957" i="14"/>
  <c r="BB1944" i="14"/>
  <c r="BA1936" i="14"/>
  <c r="BA1931" i="14"/>
  <c r="BB1923" i="14"/>
  <c r="BA1918" i="14"/>
  <c r="BA1916" i="14"/>
  <c r="BB1903" i="14"/>
  <c r="BB1901" i="14"/>
  <c r="BA1884" i="14"/>
  <c r="BA1882" i="14"/>
  <c r="BA1880" i="14"/>
  <c r="BB1867" i="14"/>
  <c r="BB1865" i="14"/>
  <c r="BA1851" i="14"/>
  <c r="BC1843" i="14"/>
  <c r="BC1837" i="14"/>
  <c r="BC1831" i="14"/>
  <c r="BC1825" i="14"/>
  <c r="BC1819" i="14"/>
  <c r="BC1813" i="14"/>
  <c r="BC1807" i="14"/>
  <c r="BA2389" i="14"/>
  <c r="BA2263" i="14"/>
  <c r="BA2195" i="14"/>
  <c r="BB2086" i="14"/>
  <c r="BA2015" i="14"/>
  <c r="BC2004" i="14"/>
  <c r="BA2002" i="14"/>
  <c r="BB2001" i="14"/>
  <c r="BC1997" i="14"/>
  <c r="BA1985" i="14"/>
  <c r="BB1983" i="14"/>
  <c r="BA1970" i="14"/>
  <c r="BC1963" i="14"/>
  <c r="BC1950" i="14"/>
  <c r="BB1949" i="14"/>
  <c r="BA1920" i="14"/>
  <c r="BA1905" i="14"/>
  <c r="BA1903" i="14"/>
  <c r="BA1901" i="14"/>
  <c r="BB1888" i="14"/>
  <c r="BB1886" i="14"/>
  <c r="BA1869" i="14"/>
  <c r="BA1867" i="14"/>
  <c r="BA1865" i="14"/>
  <c r="BB1848" i="14"/>
  <c r="BA1843" i="14"/>
  <c r="BA1837" i="14"/>
  <c r="BA1831" i="14"/>
  <c r="BA1825" i="14"/>
  <c r="BA1819" i="14"/>
  <c r="BA1813" i="14"/>
  <c r="BA1807" i="14"/>
  <c r="BA1801" i="14"/>
  <c r="BA1795" i="14"/>
  <c r="BA1789" i="14"/>
  <c r="BA1783" i="14"/>
  <c r="BA1777" i="14"/>
  <c r="BA1771" i="14"/>
  <c r="BA1765" i="14"/>
  <c r="BA1759" i="14"/>
  <c r="BA1753" i="14"/>
  <c r="BA1747" i="14"/>
  <c r="BA1741" i="14"/>
  <c r="BA1735" i="14"/>
  <c r="BA1729" i="14"/>
  <c r="BA1723" i="14"/>
  <c r="BA1717" i="14"/>
  <c r="BA1711" i="14"/>
  <c r="BA1705" i="14"/>
  <c r="BA1699" i="14"/>
  <c r="BA1693" i="14"/>
  <c r="BA1687" i="14"/>
  <c r="BA1681" i="14"/>
  <c r="BA1675" i="14"/>
  <c r="BA1669" i="14"/>
  <c r="BA1663" i="14"/>
  <c r="BA1657" i="14"/>
  <c r="BA1651" i="14"/>
  <c r="BA1645" i="14"/>
  <c r="BB2203" i="14"/>
  <c r="BA2185" i="14"/>
  <c r="BC2176" i="14"/>
  <c r="BA2121" i="14"/>
  <c r="BC2087" i="14"/>
  <c r="BB2068" i="14"/>
  <c r="BC2059" i="14"/>
  <c r="BA2045" i="14"/>
  <c r="BB2020" i="14"/>
  <c r="BC2005" i="14"/>
  <c r="BA2004" i="14"/>
  <c r="BB1991" i="14"/>
  <c r="BA2203" i="14"/>
  <c r="BA2176" i="14"/>
  <c r="BA2158" i="14"/>
  <c r="BC2122" i="14"/>
  <c r="BA2109" i="14"/>
  <c r="BA2096" i="14"/>
  <c r="BA1991" i="14"/>
  <c r="BC1961" i="14"/>
  <c r="BC1959" i="14"/>
  <c r="BA1949" i="14"/>
  <c r="BA1940" i="14"/>
  <c r="BC1924" i="14"/>
  <c r="BA1907" i="14"/>
  <c r="BA1894" i="14"/>
  <c r="BA1873" i="14"/>
  <c r="BA1860" i="14"/>
  <c r="BA1854" i="14"/>
  <c r="BA1850" i="14"/>
  <c r="BA1844" i="14"/>
  <c r="BC1839" i="14"/>
  <c r="BA1834" i="14"/>
  <c r="BA1826" i="14"/>
  <c r="BC1821" i="14"/>
  <c r="BA1816" i="14"/>
  <c r="BA1808" i="14"/>
  <c r="BC1801" i="14"/>
  <c r="BA1794" i="14"/>
  <c r="BC1789" i="14"/>
  <c r="BA1786" i="14"/>
  <c r="BA1781" i="14"/>
  <c r="BA1776" i="14"/>
  <c r="BC1771" i="14"/>
  <c r="BA1768" i="14"/>
  <c r="BA1763" i="14"/>
  <c r="BA1758" i="14"/>
  <c r="BC1753" i="14"/>
  <c r="BA1750" i="14"/>
  <c r="BA1745" i="14"/>
  <c r="BA1740" i="14"/>
  <c r="BC1735" i="14"/>
  <c r="BA1732" i="14"/>
  <c r="BA1727" i="14"/>
  <c r="BA1722" i="14"/>
  <c r="BC1717" i="14"/>
  <c r="BA1714" i="14"/>
  <c r="BA1709" i="14"/>
  <c r="BA1704" i="14"/>
  <c r="BC1699" i="14"/>
  <c r="BA1696" i="14"/>
  <c r="BA1691" i="14"/>
  <c r="BA1686" i="14"/>
  <c r="BC1681" i="14"/>
  <c r="BA1678" i="14"/>
  <c r="BA1673" i="14"/>
  <c r="BC2303" i="14"/>
  <c r="BB2235" i="14"/>
  <c r="BC2156" i="14"/>
  <c r="BC2084" i="14"/>
  <c r="BC2055" i="14"/>
  <c r="BB2034" i="14"/>
  <c r="BC2033" i="14"/>
  <c r="BC1992" i="14"/>
  <c r="BC1990" i="14"/>
  <c r="BC1984" i="14"/>
  <c r="BB1961" i="14"/>
  <c r="BB1959" i="14"/>
  <c r="BB1950" i="14"/>
  <c r="BC1929" i="14"/>
  <c r="BC1927" i="14"/>
  <c r="BC1925" i="14"/>
  <c r="BB1924" i="14"/>
  <c r="BB1921" i="14"/>
  <c r="BB1900" i="14"/>
  <c r="BA1887" i="14"/>
  <c r="BA1886" i="14"/>
  <c r="BC1841" i="14"/>
  <c r="BA1839" i="14"/>
  <c r="BC1823" i="14"/>
  <c r="BA1821" i="14"/>
  <c r="BC1805" i="14"/>
  <c r="BC1799" i="14"/>
  <c r="BC1784" i="14"/>
  <c r="BC1766" i="14"/>
  <c r="BC1748" i="14"/>
  <c r="BC1730" i="14"/>
  <c r="BC1712" i="14"/>
  <c r="BC1694" i="14"/>
  <c r="BC2111" i="14"/>
  <c r="BA2056" i="14"/>
  <c r="BA2055" i="14"/>
  <c r="BA2034" i="14"/>
  <c r="BB2033" i="14"/>
  <c r="BC1993" i="14"/>
  <c r="BB1992" i="14"/>
  <c r="BB1990" i="14"/>
  <c r="BC1989" i="14"/>
  <c r="BC1969" i="14"/>
  <c r="BB1968" i="14"/>
  <c r="BA1961" i="14"/>
  <c r="BC1948" i="14"/>
  <c r="BC1935" i="14"/>
  <c r="BC1934" i="14"/>
  <c r="BB1932" i="14"/>
  <c r="BB1929" i="14"/>
  <c r="BA1928" i="14"/>
  <c r="BB1925" i="14"/>
  <c r="BA1924" i="14"/>
  <c r="BC1922" i="14"/>
  <c r="BA1921" i="14"/>
  <c r="BB1913" i="14"/>
  <c r="BB1906" i="14"/>
  <c r="BA1900" i="14"/>
  <c r="BA1893" i="14"/>
  <c r="BB1879" i="14"/>
  <c r="BA1866" i="14"/>
  <c r="BA1841" i="14"/>
  <c r="BA1823" i="14"/>
  <c r="BA1805" i="14"/>
  <c r="BC1803" i="14"/>
  <c r="BA1799" i="14"/>
  <c r="BC1797" i="14"/>
  <c r="BA1784" i="14"/>
  <c r="BC1779" i="14"/>
  <c r="BA1766" i="14"/>
  <c r="BC1761" i="14"/>
  <c r="BA1748" i="14"/>
  <c r="BC1743" i="14"/>
  <c r="BA1730" i="14"/>
  <c r="BC1725" i="14"/>
  <c r="BA1712" i="14"/>
  <c r="BC1707" i="14"/>
  <c r="BA1694" i="14"/>
  <c r="BC1689" i="14"/>
  <c r="BA1676" i="14"/>
  <c r="BC1671" i="14"/>
  <c r="BA1658" i="14"/>
  <c r="BC1653" i="14"/>
  <c r="BA1639" i="14"/>
  <c r="BC2082" i="14"/>
  <c r="BC2021" i="14"/>
  <c r="BB1993" i="14"/>
  <c r="BC1982" i="14"/>
  <c r="BA1969" i="14"/>
  <c r="BA1951" i="14"/>
  <c r="BA1948" i="14"/>
  <c r="BB1935" i="14"/>
  <c r="BB1934" i="14"/>
  <c r="BA1925" i="14"/>
  <c r="BB1922" i="14"/>
  <c r="BA1913" i="14"/>
  <c r="BB1912" i="14"/>
  <c r="BA1906" i="14"/>
  <c r="BB1892" i="14"/>
  <c r="BA1879" i="14"/>
  <c r="BA1872" i="14"/>
  <c r="BB1871" i="14"/>
  <c r="BB1858" i="14"/>
  <c r="BC1846" i="14"/>
  <c r="BC1838" i="14"/>
  <c r="BC1828" i="14"/>
  <c r="BC1820" i="14"/>
  <c r="BC1810" i="14"/>
  <c r="BA1803" i="14"/>
  <c r="BA1797" i="14"/>
  <c r="BC1792" i="14"/>
  <c r="BC1787" i="14"/>
  <c r="BA1779" i="14"/>
  <c r="BC1774" i="14"/>
  <c r="BC1769" i="14"/>
  <c r="BA1761" i="14"/>
  <c r="BC1756" i="14"/>
  <c r="BC1751" i="14"/>
  <c r="BA1743" i="14"/>
  <c r="BC1738" i="14"/>
  <c r="BC1733" i="14"/>
  <c r="BA1725" i="14"/>
  <c r="BC1720" i="14"/>
  <c r="BC1715" i="14"/>
  <c r="BA1707" i="14"/>
  <c r="BC1702" i="14"/>
  <c r="BC1697" i="14"/>
  <c r="BA1689" i="14"/>
  <c r="BC1684" i="14"/>
  <c r="BC1679" i="14"/>
  <c r="BA1671" i="14"/>
  <c r="BC1666" i="14"/>
  <c r="BC1661" i="14"/>
  <c r="BA1653" i="14"/>
  <c r="BC1648" i="14"/>
  <c r="BC1643" i="14"/>
  <c r="BC1636" i="14"/>
  <c r="BB1631" i="14"/>
  <c r="BB1625" i="14"/>
  <c r="BB1619" i="14"/>
  <c r="BB1613" i="14"/>
  <c r="BB1607" i="14"/>
  <c r="BB1601" i="14"/>
  <c r="BB1595" i="14"/>
  <c r="BB1589" i="14"/>
  <c r="BB1583" i="14"/>
  <c r="BB1577" i="14"/>
  <c r="BB1571" i="14"/>
  <c r="BB1565" i="14"/>
  <c r="BB1559" i="14"/>
  <c r="BB1553" i="14"/>
  <c r="BB1547" i="14"/>
  <c r="BB1541" i="14"/>
  <c r="BB1535" i="14"/>
  <c r="BB1529" i="14"/>
  <c r="BB1523" i="14"/>
  <c r="BA1505" i="14"/>
  <c r="BA1501" i="14"/>
  <c r="BA1497" i="14"/>
  <c r="BA1493" i="14"/>
  <c r="BA1489" i="14"/>
  <c r="BA1485" i="14"/>
  <c r="BA1481" i="14"/>
  <c r="BA1477" i="14"/>
  <c r="BA1473" i="14"/>
  <c r="BA1469" i="14"/>
  <c r="BA1465" i="14"/>
  <c r="BA1461" i="14"/>
  <c r="BA1457" i="14"/>
  <c r="BA1453" i="14"/>
  <c r="BA1449" i="14"/>
  <c r="BA1445" i="14"/>
  <c r="BA1441" i="14"/>
  <c r="BA1437" i="14"/>
  <c r="BA1433" i="14"/>
  <c r="BA1429" i="14"/>
  <c r="BA1425" i="14"/>
  <c r="BA1421" i="14"/>
  <c r="BA1417" i="14"/>
  <c r="BA1413" i="14"/>
  <c r="BA1409" i="14"/>
  <c r="BA1405" i="14"/>
  <c r="BA1401" i="14"/>
  <c r="BA1397" i="14"/>
  <c r="BA1393" i="14"/>
  <c r="BA1389" i="14"/>
  <c r="BA1385" i="14"/>
  <c r="BA1381" i="14"/>
  <c r="BA1377" i="14"/>
  <c r="BA1373" i="14"/>
  <c r="BA1369" i="14"/>
  <c r="BA1368" i="14"/>
  <c r="BA1367" i="14"/>
  <c r="BA1366" i="14"/>
  <c r="BA1365" i="14"/>
  <c r="BA1364" i="14"/>
  <c r="BA1363" i="14"/>
  <c r="BA1362" i="14"/>
  <c r="BA1361" i="14"/>
  <c r="BA1360" i="14"/>
  <c r="BA1359" i="14"/>
  <c r="BA1358" i="14"/>
  <c r="BA1357" i="14"/>
  <c r="BA1356" i="14"/>
  <c r="BA1355" i="14"/>
  <c r="BA1354" i="14"/>
  <c r="BA1353" i="14"/>
  <c r="BA1352" i="14"/>
  <c r="BA1351" i="14"/>
  <c r="BA1350" i="14"/>
  <c r="BA1349" i="14"/>
  <c r="BA1348" i="14"/>
  <c r="BA1347" i="14"/>
  <c r="BA1346" i="14"/>
  <c r="BA1345" i="14"/>
  <c r="BA1344" i="14"/>
  <c r="BA1343" i="14"/>
  <c r="BA1342" i="14"/>
  <c r="BA1341" i="14"/>
  <c r="BA1340" i="14"/>
  <c r="BA1339" i="14"/>
  <c r="BA1338" i="14"/>
  <c r="BA1337" i="14"/>
  <c r="BA1336" i="14"/>
  <c r="BA1335" i="14"/>
  <c r="BA1334" i="14"/>
  <c r="BA1333" i="14"/>
  <c r="BA1332" i="14"/>
  <c r="BA1331" i="14"/>
  <c r="BA1330" i="14"/>
  <c r="BA1329" i="14"/>
  <c r="BA1328" i="14"/>
  <c r="BA1327" i="14"/>
  <c r="BA1326" i="14"/>
  <c r="BA1325" i="14"/>
  <c r="BA1324" i="14"/>
  <c r="BA1323" i="14"/>
  <c r="BA1322" i="14"/>
  <c r="BA1321" i="14"/>
  <c r="BA1320" i="14"/>
  <c r="BA1319" i="14"/>
  <c r="BA1318" i="14"/>
  <c r="BA1317" i="14"/>
  <c r="BA1316" i="14"/>
  <c r="BA1315" i="14"/>
  <c r="BA1314" i="14"/>
  <c r="BA1313" i="14"/>
  <c r="BA1312" i="14"/>
  <c r="BA1311" i="14"/>
  <c r="BA1310" i="14"/>
  <c r="BA1309" i="14"/>
  <c r="BA1308" i="14"/>
  <c r="BA1307" i="14"/>
  <c r="BA1306" i="14"/>
  <c r="BA1305" i="14"/>
  <c r="BA1304" i="14"/>
  <c r="BA1303" i="14"/>
  <c r="BA1302" i="14"/>
  <c r="BA1301" i="14"/>
  <c r="BA1300" i="14"/>
  <c r="BA1299" i="14"/>
  <c r="BA1298" i="14"/>
  <c r="BA1297" i="14"/>
  <c r="BA1296" i="14"/>
  <c r="BA1295" i="14"/>
  <c r="BA1294" i="14"/>
  <c r="BA1293" i="14"/>
  <c r="BB2087" i="14"/>
  <c r="BB2025" i="14"/>
  <c r="BC2009" i="14"/>
  <c r="BA1982" i="14"/>
  <c r="BB1980" i="14"/>
  <c r="BC1955" i="14"/>
  <c r="BB1946" i="14"/>
  <c r="BA1933" i="14"/>
  <c r="BA1919" i="14"/>
  <c r="BB1898" i="14"/>
  <c r="BB1891" i="14"/>
  <c r="BA1890" i="14"/>
  <c r="BA1885" i="14"/>
  <c r="BB1864" i="14"/>
  <c r="BA1852" i="14"/>
  <c r="BA1849" i="14"/>
  <c r="BC1835" i="14"/>
  <c r="BA1833" i="14"/>
  <c r="BC1817" i="14"/>
  <c r="BA1815" i="14"/>
  <c r="BC1790" i="14"/>
  <c r="BC1772" i="14"/>
  <c r="BC1754" i="14"/>
  <c r="BC1736" i="14"/>
  <c r="BC1718" i="14"/>
  <c r="BC1700" i="14"/>
  <c r="BC1682" i="14"/>
  <c r="BC1664" i="14"/>
  <c r="BB2109" i="14"/>
  <c r="BA2098" i="14"/>
  <c r="BC2072" i="14"/>
  <c r="BC2023" i="14"/>
  <c r="BA1963" i="14"/>
  <c r="BA1942" i="14"/>
  <c r="BC2052" i="14"/>
  <c r="BB1996" i="14"/>
  <c r="BC1956" i="14"/>
  <c r="BB1955" i="14"/>
  <c r="BC1953" i="14"/>
  <c r="BC1952" i="14"/>
  <c r="BC1940" i="14"/>
  <c r="BC2096" i="14"/>
  <c r="BB2059" i="14"/>
  <c r="BB2045" i="14"/>
  <c r="BC2028" i="14"/>
  <c r="BB1997" i="14"/>
  <c r="BA1996" i="14"/>
  <c r="BA1955" i="14"/>
  <c r="BC1954" i="14"/>
  <c r="BB1953" i="14"/>
  <c r="BC1946" i="14"/>
  <c r="BB1940" i="14"/>
  <c r="BB2096" i="14"/>
  <c r="BB2082" i="14"/>
  <c r="BB2013" i="14"/>
  <c r="BC1972" i="14"/>
  <c r="BA1954" i="14"/>
  <c r="BA1993" i="14"/>
  <c r="BA1988" i="14"/>
  <c r="BB1982" i="14"/>
  <c r="BA1972" i="14"/>
  <c r="BC1967" i="14"/>
  <c r="BB1885" i="14"/>
  <c r="BA1881" i="14"/>
  <c r="BA1862" i="14"/>
  <c r="BB1856" i="14"/>
  <c r="BB1855" i="14"/>
  <c r="BA1829" i="14"/>
  <c r="BC1827" i="14"/>
  <c r="BC1822" i="14"/>
  <c r="BC1798" i="14"/>
  <c r="BA2149" i="14"/>
  <c r="BB2121" i="14"/>
  <c r="BC2099" i="14"/>
  <c r="BC2046" i="14"/>
  <c r="BC2016" i="14"/>
  <c r="BB1967" i="14"/>
  <c r="BC1933" i="14"/>
  <c r="BB1915" i="14"/>
  <c r="BA1911" i="14"/>
  <c r="BB1909" i="14"/>
  <c r="BB2016" i="14"/>
  <c r="BA1976" i="14"/>
  <c r="BB1974" i="14"/>
  <c r="BC1939" i="14"/>
  <c r="BA1868" i="14"/>
  <c r="BA1864" i="14"/>
  <c r="BA1848" i="14"/>
  <c r="BA1835" i="14"/>
  <c r="BA1832" i="14"/>
  <c r="BA1820" i="14"/>
  <c r="BC1814" i="14"/>
  <c r="BC1811" i="14"/>
  <c r="BC1808" i="14"/>
  <c r="BA1791" i="14"/>
  <c r="BA1790" i="14"/>
  <c r="BC1763" i="14"/>
  <c r="BC1742" i="14"/>
  <c r="BC1741" i="14"/>
  <c r="BA1733" i="14"/>
  <c r="BC1721" i="14"/>
  <c r="BA1720" i="14"/>
  <c r="BC1713" i="14"/>
  <c r="BA1708" i="14"/>
  <c r="BC2279" i="14"/>
  <c r="BA2065" i="14"/>
  <c r="BA1915" i="14"/>
  <c r="BC1844" i="14"/>
  <c r="BA1838" i="14"/>
  <c r="BC1816" i="14"/>
  <c r="BA1814" i="14"/>
  <c r="BA1811" i="14"/>
  <c r="BC1809" i="14"/>
  <c r="BC1783" i="14"/>
  <c r="BA1782" i="14"/>
  <c r="BC1755" i="14"/>
  <c r="BA1742" i="14"/>
  <c r="BA1734" i="14"/>
  <c r="BA1721" i="14"/>
  <c r="BA1713" i="14"/>
  <c r="BC2345" i="14"/>
  <c r="BA2218" i="14"/>
  <c r="BC1942" i="14"/>
  <c r="BB1907" i="14"/>
  <c r="BB1850" i="14"/>
  <c r="BB1847" i="14"/>
  <c r="BC1845" i="14"/>
  <c r="BC1840" i="14"/>
  <c r="BC1834" i="14"/>
  <c r="BA1809" i="14"/>
  <c r="BC1804" i="14"/>
  <c r="BC1768" i="14"/>
  <c r="BC1762" i="14"/>
  <c r="BA1755" i="14"/>
  <c r="BA1754" i="14"/>
  <c r="BC1727" i="14"/>
  <c r="BC1706" i="14"/>
  <c r="BC1705" i="14"/>
  <c r="BA1697" i="14"/>
  <c r="BC1685" i="14"/>
  <c r="BA1684" i="14"/>
  <c r="BC1667" i="14"/>
  <c r="BA1664" i="14"/>
  <c r="BC1980" i="14"/>
  <c r="BB1873" i="14"/>
  <c r="BA1845" i="14"/>
  <c r="BA1840" i="14"/>
  <c r="BA1822" i="14"/>
  <c r="BA1804" i="14"/>
  <c r="BC1802" i="14"/>
  <c r="BC1796" i="14"/>
  <c r="BC1795" i="14"/>
  <c r="BA1787" i="14"/>
  <c r="BC1775" i="14"/>
  <c r="BA1774" i="14"/>
  <c r="BC1767" i="14"/>
  <c r="BA1762" i="14"/>
  <c r="BC1747" i="14"/>
  <c r="BA1746" i="14"/>
  <c r="BC1719" i="14"/>
  <c r="BA1706" i="14"/>
  <c r="BA1698" i="14"/>
  <c r="BA1685" i="14"/>
  <c r="BA1674" i="14"/>
  <c r="BA1667" i="14"/>
  <c r="BC1658" i="14"/>
  <c r="BA1646" i="14"/>
  <c r="BA1633" i="14"/>
  <c r="BB1630" i="14"/>
  <c r="BA1626" i="14"/>
  <c r="BC1623" i="14"/>
  <c r="BA1619" i="14"/>
  <c r="BA1615" i="14"/>
  <c r="BB1612" i="14"/>
  <c r="BA1608" i="14"/>
  <c r="BC1605" i="14"/>
  <c r="BA1601" i="14"/>
  <c r="BA1597" i="14"/>
  <c r="BB1594" i="14"/>
  <c r="BA1590" i="14"/>
  <c r="BC1587" i="14"/>
  <c r="BA1583" i="14"/>
  <c r="BA1579" i="14"/>
  <c r="BB1576" i="14"/>
  <c r="BA1572" i="14"/>
  <c r="BC1569" i="14"/>
  <c r="BA1565" i="14"/>
  <c r="BA1561" i="14"/>
  <c r="BB1558" i="14"/>
  <c r="BA1554" i="14"/>
  <c r="BC1551" i="14"/>
  <c r="BA1547" i="14"/>
  <c r="BA1543" i="14"/>
  <c r="BB1540" i="14"/>
  <c r="BA1536" i="14"/>
  <c r="BC1533" i="14"/>
  <c r="BA1529" i="14"/>
  <c r="BA1525" i="14"/>
  <c r="BB1522" i="14"/>
  <c r="BC1516" i="14"/>
  <c r="BB1515" i="14"/>
  <c r="BA1514" i="14"/>
  <c r="BA1506" i="14"/>
  <c r="BA1503" i="14"/>
  <c r="BC1498" i="14"/>
  <c r="BC1495" i="14"/>
  <c r="BA1934" i="14"/>
  <c r="BA1917" i="14"/>
  <c r="BA1888" i="14"/>
  <c r="BA1802" i="14"/>
  <c r="BA1798" i="14"/>
  <c r="BA1796" i="14"/>
  <c r="BA1788" i="14"/>
  <c r="BA1775" i="14"/>
  <c r="BA1767" i="14"/>
  <c r="BC1732" i="14"/>
  <c r="BC1726" i="14"/>
  <c r="BA1719" i="14"/>
  <c r="BA1718" i="14"/>
  <c r="BC1691" i="14"/>
  <c r="BC1678" i="14"/>
  <c r="BC1670" i="14"/>
  <c r="BC1655" i="14"/>
  <c r="BA1648" i="14"/>
  <c r="BC2164" i="14"/>
  <c r="BB2046" i="14"/>
  <c r="BB1854" i="14"/>
  <c r="BC1781" i="14"/>
  <c r="BA1909" i="14"/>
  <c r="BA1904" i="14"/>
  <c r="BA1898" i="14"/>
  <c r="BB1889" i="14"/>
  <c r="BB1883" i="14"/>
  <c r="BA1855" i="14"/>
  <c r="BA1827" i="14"/>
  <c r="BC1793" i="14"/>
  <c r="BA1792" i="14"/>
  <c r="BC1785" i="14"/>
  <c r="BA1780" i="14"/>
  <c r="BC1765" i="14"/>
  <c r="BA1764" i="14"/>
  <c r="BC2169" i="14"/>
  <c r="BB2047" i="14"/>
  <c r="BC2029" i="14"/>
  <c r="BA1967" i="14"/>
  <c r="BC1938" i="14"/>
  <c r="BB1910" i="14"/>
  <c r="BA1902" i="14"/>
  <c r="BA1896" i="14"/>
  <c r="BA1891" i="14"/>
  <c r="BA1889" i="14"/>
  <c r="BA1883" i="14"/>
  <c r="BA1871" i="14"/>
  <c r="BB1870" i="14"/>
  <c r="BA1857" i="14"/>
  <c r="BA1856" i="14"/>
  <c r="BC1829" i="14"/>
  <c r="BB1938" i="14"/>
  <c r="BA1785" i="14"/>
  <c r="BA1773" i="14"/>
  <c r="BA1739" i="14"/>
  <c r="BA1700" i="14"/>
  <c r="BC1673" i="14"/>
  <c r="BC1976" i="14"/>
  <c r="BC1973" i="14"/>
  <c r="BC1833" i="14"/>
  <c r="BA1793" i="14"/>
  <c r="BC1786" i="14"/>
  <c r="BC1745" i="14"/>
  <c r="BA1736" i="14"/>
  <c r="BC1729" i="14"/>
  <c r="BC1701" i="14"/>
  <c r="BA1662" i="14"/>
  <c r="BA1661" i="14"/>
  <c r="BA1641" i="14"/>
  <c r="BA1636" i="14"/>
  <c r="BA1631" i="14"/>
  <c r="BA1628" i="14"/>
  <c r="BC1626" i="14"/>
  <c r="BA1623" i="14"/>
  <c r="BC1618" i="14"/>
  <c r="BB1615" i="14"/>
  <c r="BA1607" i="14"/>
  <c r="BC1602" i="14"/>
  <c r="BB1599" i="14"/>
  <c r="BC1594" i="14"/>
  <c r="BB1591" i="14"/>
  <c r="BC1586" i="14"/>
  <c r="BC1578" i="14"/>
  <c r="BB1575" i="14"/>
  <c r="BC1570" i="14"/>
  <c r="BB1567" i="14"/>
  <c r="BC1562" i="14"/>
  <c r="BA1559" i="14"/>
  <c r="BA1556" i="14"/>
  <c r="BC1554" i="14"/>
  <c r="BA1551" i="14"/>
  <c r="BC1546" i="14"/>
  <c r="BB1543" i="14"/>
  <c r="BA1535" i="14"/>
  <c r="BC1530" i="14"/>
  <c r="BB1527" i="14"/>
  <c r="BC1826" i="14"/>
  <c r="BC1760" i="14"/>
  <c r="BA1757" i="14"/>
  <c r="BA1744" i="14"/>
  <c r="BA1737" i="14"/>
  <c r="BA1726" i="14"/>
  <c r="BC1723" i="14"/>
  <c r="BA1715" i="14"/>
  <c r="BA1683" i="14"/>
  <c r="BA1682" i="14"/>
  <c r="BA1672" i="14"/>
  <c r="BC1660" i="14"/>
  <c r="BC1649" i="14"/>
  <c r="BB2004" i="14"/>
  <c r="BA1769" i="14"/>
  <c r="BA1760" i="14"/>
  <c r="BC1724" i="14"/>
  <c r="BA1660" i="14"/>
  <c r="BC1654" i="14"/>
  <c r="BA1649" i="14"/>
  <c r="BC1645" i="14"/>
  <c r="BC1640" i="14"/>
  <c r="BC1632" i="14"/>
  <c r="BB1629" i="14"/>
  <c r="BC1624" i="14"/>
  <c r="BB1621" i="14"/>
  <c r="BC1616" i="14"/>
  <c r="BA1613" i="14"/>
  <c r="BA1610" i="14"/>
  <c r="BC1608" i="14"/>
  <c r="BA1605" i="14"/>
  <c r="BC1600" i="14"/>
  <c r="BB1597" i="14"/>
  <c r="BA1589" i="14"/>
  <c r="BC1584" i="14"/>
  <c r="BB1581" i="14"/>
  <c r="BC1576" i="14"/>
  <c r="BB1573" i="14"/>
  <c r="BC1568" i="14"/>
  <c r="BC1560" i="14"/>
  <c r="BB1557" i="14"/>
  <c r="BC1552" i="14"/>
  <c r="BB1549" i="14"/>
  <c r="BC1544" i="14"/>
  <c r="BA1541" i="14"/>
  <c r="BA1538" i="14"/>
  <c r="BC1536" i="14"/>
  <c r="BA1533" i="14"/>
  <c r="BC1528" i="14"/>
  <c r="BB1525" i="14"/>
  <c r="BA1875" i="14"/>
  <c r="BB1852" i="14"/>
  <c r="BA1817" i="14"/>
  <c r="BA1724" i="14"/>
  <c r="BA1716" i="14"/>
  <c r="BC1714" i="14"/>
  <c r="BC1696" i="14"/>
  <c r="BC1690" i="14"/>
  <c r="BB1877" i="14"/>
  <c r="BC1832" i="14"/>
  <c r="BC1688" i="14"/>
  <c r="BA1677" i="14"/>
  <c r="BC1657" i="14"/>
  <c r="BA1922" i="14"/>
  <c r="BB1894" i="14"/>
  <c r="BA1877" i="14"/>
  <c r="BA1858" i="14"/>
  <c r="BA1846" i="14"/>
  <c r="BC1815" i="14"/>
  <c r="BA1810" i="14"/>
  <c r="BC1791" i="14"/>
  <c r="BC1780" i="14"/>
  <c r="BA1770" i="14"/>
  <c r="BA1751" i="14"/>
  <c r="BC1749" i="14"/>
  <c r="BA1728" i="14"/>
  <c r="BC1693" i="14"/>
  <c r="BA1688" i="14"/>
  <c r="BC1665" i="14"/>
  <c r="BC1663" i="14"/>
  <c r="BC1773" i="14"/>
  <c r="BC1759" i="14"/>
  <c r="BA1756" i="14"/>
  <c r="BC1750" i="14"/>
  <c r="BA1703" i="14"/>
  <c r="BA1679" i="14"/>
  <c r="BC1629" i="14"/>
  <c r="BB1627" i="14"/>
  <c r="BC1620" i="14"/>
  <c r="BB1611" i="14"/>
  <c r="BB1604" i="14"/>
  <c r="BC1597" i="14"/>
  <c r="BC1590" i="14"/>
  <c r="BA1588" i="14"/>
  <c r="BA1581" i="14"/>
  <c r="BB1572" i="14"/>
  <c r="BC1565" i="14"/>
  <c r="BA1563" i="14"/>
  <c r="BC1556" i="14"/>
  <c r="BA1545" i="14"/>
  <c r="BC1540" i="14"/>
  <c r="BB1533" i="14"/>
  <c r="BA1531" i="14"/>
  <c r="BA1519" i="14"/>
  <c r="BB1513" i="14"/>
  <c r="BA1507" i="14"/>
  <c r="BB1505" i="14"/>
  <c r="BC1503" i="14"/>
  <c r="BC1501" i="14"/>
  <c r="BB1496" i="14"/>
  <c r="BC1494" i="14"/>
  <c r="BC1491" i="14"/>
  <c r="BB1488" i="14"/>
  <c r="BC1477" i="14"/>
  <c r="BB1474" i="14"/>
  <c r="BB1471" i="14"/>
  <c r="BA1468" i="14"/>
  <c r="BC1460" i="14"/>
  <c r="BB1457" i="14"/>
  <c r="BA1454" i="14"/>
  <c r="BA1451" i="14"/>
  <c r="BA1870" i="14"/>
  <c r="BA1666" i="14"/>
  <c r="BA1665" i="14"/>
  <c r="BA1629" i="14"/>
  <c r="BA1627" i="14"/>
  <c r="BB1620" i="14"/>
  <c r="BA2164" i="14"/>
  <c r="BA1690" i="14"/>
  <c r="BA1655" i="14"/>
  <c r="BA1654" i="14"/>
  <c r="BC1651" i="14"/>
  <c r="BC1639" i="14"/>
  <c r="BC1631" i="14"/>
  <c r="BC1622" i="14"/>
  <c r="BA1620" i="14"/>
  <c r="BB1608" i="14"/>
  <c r="BB1606" i="14"/>
  <c r="BC1975" i="14"/>
  <c r="BA1738" i="14"/>
  <c r="BC1709" i="14"/>
  <c r="BA1680" i="14"/>
  <c r="BA1656" i="14"/>
  <c r="BC1652" i="14"/>
  <c r="BA1650" i="14"/>
  <c r="BC1642" i="14"/>
  <c r="BC1633" i="14"/>
  <c r="BB1624" i="14"/>
  <c r="BB1622" i="14"/>
  <c r="BC1615" i="14"/>
  <c r="BA1652" i="14"/>
  <c r="BA1642" i="14"/>
  <c r="BB1633" i="14"/>
  <c r="BB1626" i="14"/>
  <c r="BA1624" i="14"/>
  <c r="BA1622" i="14"/>
  <c r="BC1617" i="14"/>
  <c r="BC1610" i="14"/>
  <c r="BC1603" i="14"/>
  <c r="BA1592" i="14"/>
  <c r="BA1587" i="14"/>
  <c r="BA1585" i="14"/>
  <c r="BC1580" i="14"/>
  <c r="BB1919" i="14"/>
  <c r="BB1868" i="14"/>
  <c r="BC1757" i="14"/>
  <c r="BA1710" i="14"/>
  <c r="BC1675" i="14"/>
  <c r="BA1638" i="14"/>
  <c r="BC1619" i="14"/>
  <c r="BB1617" i="14"/>
  <c r="BB1610" i="14"/>
  <c r="BB1603" i="14"/>
  <c r="BC1596" i="14"/>
  <c r="BC1589" i="14"/>
  <c r="BB1976" i="14"/>
  <c r="BA1908" i="14"/>
  <c r="BA1892" i="14"/>
  <c r="BB1876" i="14"/>
  <c r="BB1849" i="14"/>
  <c r="BC1744" i="14"/>
  <c r="BC1711" i="14"/>
  <c r="BA1702" i="14"/>
  <c r="BC1672" i="14"/>
  <c r="BA1647" i="14"/>
  <c r="BC1641" i="14"/>
  <c r="BC1637" i="14"/>
  <c r="BB1632" i="14"/>
  <c r="BA1630" i="14"/>
  <c r="BA1621" i="14"/>
  <c r="BC1614" i="14"/>
  <c r="BC1607" i="14"/>
  <c r="BB1862" i="14"/>
  <c r="BA1772" i="14"/>
  <c r="BC1677" i="14"/>
  <c r="BA1637" i="14"/>
  <c r="BC1634" i="14"/>
  <c r="BA1632" i="14"/>
  <c r="BB1623" i="14"/>
  <c r="BB1616" i="14"/>
  <c r="BB1614" i="14"/>
  <c r="BC1609" i="14"/>
  <c r="BC1974" i="14"/>
  <c r="BB1904" i="14"/>
  <c r="BB1874" i="14"/>
  <c r="BC1778" i="14"/>
  <c r="BC1708" i="14"/>
  <c r="BA1692" i="14"/>
  <c r="BA1644" i="14"/>
  <c r="BA1640" i="14"/>
  <c r="BA1634" i="14"/>
  <c r="BC1625" i="14"/>
  <c r="BB1618" i="14"/>
  <c r="BA1616" i="14"/>
  <c r="BA1614" i="14"/>
  <c r="BB1609" i="14"/>
  <c r="BA1602" i="14"/>
  <c r="BC1739" i="14"/>
  <c r="BC1606" i="14"/>
  <c r="BA1604" i="14"/>
  <c r="BA1603" i="14"/>
  <c r="BA1598" i="14"/>
  <c r="BA1593" i="14"/>
  <c r="BC1592" i="14"/>
  <c r="BB1584" i="14"/>
  <c r="BC1577" i="14"/>
  <c r="BA1574" i="14"/>
  <c r="BB1568" i="14"/>
  <c r="BC1557" i="14"/>
  <c r="BA1549" i="14"/>
  <c r="BB1546" i="14"/>
  <c r="BB1538" i="14"/>
  <c r="BC1532" i="14"/>
  <c r="BA1518" i="14"/>
  <c r="BA1516" i="14"/>
  <c r="BC1514" i="14"/>
  <c r="BB1510" i="14"/>
  <c r="BB1507" i="14"/>
  <c r="BB1498" i="14"/>
  <c r="BC1496" i="14"/>
  <c r="BA1494" i="14"/>
  <c r="BA1487" i="14"/>
  <c r="BB1483" i="14"/>
  <c r="BC1481" i="14"/>
  <c r="BA1476" i="14"/>
  <c r="BA1474" i="14"/>
  <c r="BC1737" i="14"/>
  <c r="BA1670" i="14"/>
  <c r="BC1647" i="14"/>
  <c r="BC1627" i="14"/>
  <c r="BA1609" i="14"/>
  <c r="BA1606" i="14"/>
  <c r="BB1602" i="14"/>
  <c r="BB1592" i="14"/>
  <c r="BB1587" i="14"/>
  <c r="BA1584" i="14"/>
  <c r="BB1580" i="14"/>
  <c r="BA1577" i="14"/>
  <c r="BA1752" i="14"/>
  <c r="BB1596" i="14"/>
  <c r="BC1611" i="14"/>
  <c r="BC1601" i="14"/>
  <c r="BA1596" i="14"/>
  <c r="BC1591" i="14"/>
  <c r="BC1583" i="14"/>
  <c r="BA1573" i="14"/>
  <c r="BA1570" i="14"/>
  <c r="BC1777" i="14"/>
  <c r="BC1731" i="14"/>
  <c r="BC1635" i="14"/>
  <c r="BC1628" i="14"/>
  <c r="BC1612" i="14"/>
  <c r="BA1611" i="14"/>
  <c r="BA1591" i="14"/>
  <c r="BC1579" i="14"/>
  <c r="BC1567" i="14"/>
  <c r="BC1559" i="14"/>
  <c r="BA1828" i="14"/>
  <c r="BA1731" i="14"/>
  <c r="BA1668" i="14"/>
  <c r="BC1659" i="14"/>
  <c r="BA1635" i="14"/>
  <c r="BB1628" i="14"/>
  <c r="BA1617" i="14"/>
  <c r="BA1612" i="14"/>
  <c r="BB1600" i="14"/>
  <c r="BC1595" i="14"/>
  <c r="BB1586" i="14"/>
  <c r="BC1703" i="14"/>
  <c r="BC1687" i="14"/>
  <c r="BA1659" i="14"/>
  <c r="BC1621" i="14"/>
  <c r="BA1600" i="14"/>
  <c r="BA1595" i="14"/>
  <c r="BB1590" i="14"/>
  <c r="BA1701" i="14"/>
  <c r="BA1625" i="14"/>
  <c r="BC1613" i="14"/>
  <c r="BC1599" i="14"/>
  <c r="BA1594" i="14"/>
  <c r="BB1582" i="14"/>
  <c r="BB1578" i="14"/>
  <c r="BC1575" i="14"/>
  <c r="BB1569" i="14"/>
  <c r="BA1564" i="14"/>
  <c r="BB1561" i="14"/>
  <c r="BC1558" i="14"/>
  <c r="BA1553" i="14"/>
  <c r="BB1542" i="14"/>
  <c r="BC1539" i="14"/>
  <c r="BB1536" i="14"/>
  <c r="BA1523" i="14"/>
  <c r="BC1669" i="14"/>
  <c r="BC1646" i="14"/>
  <c r="BA1618" i="14"/>
  <c r="BA1599" i="14"/>
  <c r="BC1585" i="14"/>
  <c r="BA1586" i="14"/>
  <c r="BA1576" i="14"/>
  <c r="BC1566" i="14"/>
  <c r="BB1564" i="14"/>
  <c r="BB1550" i="14"/>
  <c r="BB1545" i="14"/>
  <c r="BA1530" i="14"/>
  <c r="BA1526" i="14"/>
  <c r="BC1522" i="14"/>
  <c r="BC1519" i="14"/>
  <c r="BB1511" i="14"/>
  <c r="BC1500" i="14"/>
  <c r="BB1495" i="14"/>
  <c r="BB1486" i="14"/>
  <c r="BB1484" i="14"/>
  <c r="BC1473" i="14"/>
  <c r="BB1464" i="14"/>
  <c r="BC1462" i="14"/>
  <c r="BB1455" i="14"/>
  <c r="BC1453" i="14"/>
  <c r="BC1446" i="14"/>
  <c r="BC1443" i="14"/>
  <c r="BB1440" i="14"/>
  <c r="BC1429" i="14"/>
  <c r="BC1604" i="14"/>
  <c r="BC1593" i="14"/>
  <c r="BB1579" i="14"/>
  <c r="BB1566" i="14"/>
  <c r="BC1563" i="14"/>
  <c r="BB1562" i="14"/>
  <c r="BC1555" i="14"/>
  <c r="BA1550" i="14"/>
  <c r="BC1549" i="14"/>
  <c r="BB1544" i="14"/>
  <c r="BA1540" i="14"/>
  <c r="BC1535" i="14"/>
  <c r="BA1522" i="14"/>
  <c r="BB1519" i="14"/>
  <c r="BB1514" i="14"/>
  <c r="BA1511" i="14"/>
  <c r="BC1505" i="14"/>
  <c r="BB1500" i="14"/>
  <c r="BA1495" i="14"/>
  <c r="BC1488" i="14"/>
  <c r="BA1486" i="14"/>
  <c r="BA1484" i="14"/>
  <c r="BB1477" i="14"/>
  <c r="BC1475" i="14"/>
  <c r="BB1473" i="14"/>
  <c r="BC1471" i="14"/>
  <c r="BC1469" i="14"/>
  <c r="BA1464" i="14"/>
  <c r="BB1462" i="14"/>
  <c r="BA1455" i="14"/>
  <c r="BB1453" i="14"/>
  <c r="BA1778" i="14"/>
  <c r="BC1676" i="14"/>
  <c r="BB1593" i="14"/>
  <c r="BA1578" i="14"/>
  <c r="BA1575" i="14"/>
  <c r="BA1566" i="14"/>
  <c r="BB1563" i="14"/>
  <c r="BA1562" i="14"/>
  <c r="BC1561" i="14"/>
  <c r="BB1555" i="14"/>
  <c r="BB1554" i="14"/>
  <c r="BA1544" i="14"/>
  <c r="BC1529" i="14"/>
  <c r="BB1516" i="14"/>
  <c r="BC1509" i="14"/>
  <c r="BC1502" i="14"/>
  <c r="BA1500" i="14"/>
  <c r="BC1497" i="14"/>
  <c r="BC1490" i="14"/>
  <c r="BA1488" i="14"/>
  <c r="BC1479" i="14"/>
  <c r="BB1475" i="14"/>
  <c r="BA1471" i="14"/>
  <c r="BB1469" i="14"/>
  <c r="BA1462" i="14"/>
  <c r="BB1460" i="14"/>
  <c r="BB1451" i="14"/>
  <c r="BB1449" i="14"/>
  <c r="BA1446" i="14"/>
  <c r="BA1443" i="14"/>
  <c r="BC1438" i="14"/>
  <c r="BC1435" i="14"/>
  <c r="BB1432" i="14"/>
  <c r="BA1580" i="14"/>
  <c r="BC1574" i="14"/>
  <c r="BA1555" i="14"/>
  <c r="BC1525" i="14"/>
  <c r="BB1509" i="14"/>
  <c r="BB1502" i="14"/>
  <c r="BB1497" i="14"/>
  <c r="BC1492" i="14"/>
  <c r="BB1490" i="14"/>
  <c r="BB1481" i="14"/>
  <c r="BB1479" i="14"/>
  <c r="BA1475" i="14"/>
  <c r="BC1467" i="14"/>
  <c r="BA1460" i="14"/>
  <c r="BC1458" i="14"/>
  <c r="BC1441" i="14"/>
  <c r="BB1438" i="14"/>
  <c r="BB1435" i="14"/>
  <c r="BA1432" i="14"/>
  <c r="BC1424" i="14"/>
  <c r="BB1421" i="14"/>
  <c r="BA1418" i="14"/>
  <c r="BA1415" i="14"/>
  <c r="BC1410" i="14"/>
  <c r="BC1407" i="14"/>
  <c r="BB1404" i="14"/>
  <c r="BC1393" i="14"/>
  <c r="BB1390" i="14"/>
  <c r="BB1387" i="14"/>
  <c r="BA1384" i="14"/>
  <c r="BC1376" i="14"/>
  <c r="BB1373" i="14"/>
  <c r="BA1370" i="14"/>
  <c r="BC1366" i="14"/>
  <c r="BC1360" i="14"/>
  <c r="BC1354" i="14"/>
  <c r="BC1348" i="14"/>
  <c r="BC1342" i="14"/>
  <c r="BC1336" i="14"/>
  <c r="BC1330" i="14"/>
  <c r="BC1324" i="14"/>
  <c r="BC1318" i="14"/>
  <c r="BC1312" i="14"/>
  <c r="BC1306" i="14"/>
  <c r="BC1300" i="14"/>
  <c r="BC1294" i="14"/>
  <c r="BC1695" i="14"/>
  <c r="BA1643" i="14"/>
  <c r="BC1582" i="14"/>
  <c r="BB1574" i="14"/>
  <c r="BC1573" i="14"/>
  <c r="BB1560" i="14"/>
  <c r="BC1553" i="14"/>
  <c r="BC1548" i="14"/>
  <c r="BC1543" i="14"/>
  <c r="BB1539" i="14"/>
  <c r="BC1534" i="14"/>
  <c r="BB1528" i="14"/>
  <c r="BC1521" i="14"/>
  <c r="BC1512" i="14"/>
  <c r="BA1509" i="14"/>
  <c r="BC1507" i="14"/>
  <c r="BA1502" i="14"/>
  <c r="BB1494" i="14"/>
  <c r="BB1492" i="14"/>
  <c r="BA1490" i="14"/>
  <c r="BC1483" i="14"/>
  <c r="BA1479" i="14"/>
  <c r="BB1467" i="14"/>
  <c r="BC1465" i="14"/>
  <c r="BB1458" i="14"/>
  <c r="BC1444" i="14"/>
  <c r="BB1441" i="14"/>
  <c r="BA1438" i="14"/>
  <c r="BA1435" i="14"/>
  <c r="BC1430" i="14"/>
  <c r="BC1427" i="14"/>
  <c r="BB1424" i="14"/>
  <c r="BC1413" i="14"/>
  <c r="BB1410" i="14"/>
  <c r="BB1407" i="14"/>
  <c r="BA1404" i="14"/>
  <c r="BC1396" i="14"/>
  <c r="BB1393" i="14"/>
  <c r="BA1390" i="14"/>
  <c r="BA1387" i="14"/>
  <c r="BC1382" i="14"/>
  <c r="BC1379" i="14"/>
  <c r="BB1376" i="14"/>
  <c r="BB1366" i="14"/>
  <c r="BB1360" i="14"/>
  <c r="BB1354" i="14"/>
  <c r="BB1348" i="14"/>
  <c r="BB1342" i="14"/>
  <c r="BB1336" i="14"/>
  <c r="BB1330" i="14"/>
  <c r="BB1324" i="14"/>
  <c r="BB1318" i="14"/>
  <c r="BB1312" i="14"/>
  <c r="BB1306" i="14"/>
  <c r="BB1300" i="14"/>
  <c r="BB1294" i="14"/>
  <c r="BA1695" i="14"/>
  <c r="BB1605" i="14"/>
  <c r="BA1582" i="14"/>
  <c r="BC1581" i="14"/>
  <c r="BC1572" i="14"/>
  <c r="BA1560" i="14"/>
  <c r="BB1548" i="14"/>
  <c r="BC1547" i="14"/>
  <c r="BA1539" i="14"/>
  <c r="BB1534" i="14"/>
  <c r="BA1528" i="14"/>
  <c r="BB1521" i="14"/>
  <c r="BC1518" i="14"/>
  <c r="BB1512" i="14"/>
  <c r="BC1504" i="14"/>
  <c r="BC1499" i="14"/>
  <c r="BA1492" i="14"/>
  <c r="BC1485" i="14"/>
  <c r="BA1483" i="14"/>
  <c r="BA1467" i="14"/>
  <c r="BB1465" i="14"/>
  <c r="BC1463" i="14"/>
  <c r="BA1458" i="14"/>
  <c r="BC1456" i="14"/>
  <c r="BC1454" i="14"/>
  <c r="BC1447" i="14"/>
  <c r="BB1444" i="14"/>
  <c r="BC1433" i="14"/>
  <c r="BC1630" i="14"/>
  <c r="BB1588" i="14"/>
  <c r="BA1571" i="14"/>
  <c r="BA1558" i="14"/>
  <c r="BA1546" i="14"/>
  <c r="BA1542" i="14"/>
  <c r="BC1537" i="14"/>
  <c r="BB1532" i="14"/>
  <c r="BC1527" i="14"/>
  <c r="BA1524" i="14"/>
  <c r="BB1520" i="14"/>
  <c r="BC1515" i="14"/>
  <c r="BC1513" i="14"/>
  <c r="BA1510" i="14"/>
  <c r="BC1506" i="14"/>
  <c r="BC1489" i="14"/>
  <c r="BB1487" i="14"/>
  <c r="BC1480" i="14"/>
  <c r="BC1478" i="14"/>
  <c r="BB1476" i="14"/>
  <c r="BA1472" i="14"/>
  <c r="BB1470" i="14"/>
  <c r="BC1468" i="14"/>
  <c r="BC1466" i="14"/>
  <c r="BB1461" i="14"/>
  <c r="BA1452" i="14"/>
  <c r="BB1450" i="14"/>
  <c r="BC1445" i="14"/>
  <c r="BA1749" i="14"/>
  <c r="BA1569" i="14"/>
  <c r="BB1551" i="14"/>
  <c r="BB1537" i="14"/>
  <c r="BA1532" i="14"/>
  <c r="BA1527" i="14"/>
  <c r="BA1520" i="14"/>
  <c r="BC1517" i="14"/>
  <c r="BA1515" i="14"/>
  <c r="BA1513" i="14"/>
  <c r="BC1508" i="14"/>
  <c r="BB1506" i="14"/>
  <c r="BA1498" i="14"/>
  <c r="BB1489" i="14"/>
  <c r="BC1482" i="14"/>
  <c r="BB1480" i="14"/>
  <c r="BB1478" i="14"/>
  <c r="BA1470" i="14"/>
  <c r="BB1468" i="14"/>
  <c r="BB1466" i="14"/>
  <c r="BC1459" i="14"/>
  <c r="BA1450" i="14"/>
  <c r="BC1448" i="14"/>
  <c r="BB1445" i="14"/>
  <c r="BA1442" i="14"/>
  <c r="BA1439" i="14"/>
  <c r="BC1434" i="14"/>
  <c r="BB1598" i="14"/>
  <c r="BB1585" i="14"/>
  <c r="BC1524" i="14"/>
  <c r="BB1508" i="14"/>
  <c r="BA1491" i="14"/>
  <c r="BC1486" i="14"/>
  <c r="BA1480" i="14"/>
  <c r="BB1463" i="14"/>
  <c r="BC1455" i="14"/>
  <c r="BB1434" i="14"/>
  <c r="BB1429" i="14"/>
  <c r="BC1422" i="14"/>
  <c r="BC1420" i="14"/>
  <c r="BB1413" i="14"/>
  <c r="BC1409" i="14"/>
  <c r="BB1402" i="14"/>
  <c r="BC1400" i="14"/>
  <c r="BA1398" i="14"/>
  <c r="BA1376" i="14"/>
  <c r="BA1374" i="14"/>
  <c r="BA1372" i="14"/>
  <c r="BC1356" i="14"/>
  <c r="BC1338" i="14"/>
  <c r="BC1320" i="14"/>
  <c r="BC1302" i="14"/>
  <c r="BC1291" i="14"/>
  <c r="BA1290" i="14"/>
  <c r="BC1285" i="14"/>
  <c r="BA1284" i="14"/>
  <c r="BC1279" i="14"/>
  <c r="BA1278" i="14"/>
  <c r="BC1273" i="14"/>
  <c r="BA1272" i="14"/>
  <c r="BB1524" i="14"/>
  <c r="BA1508" i="14"/>
  <c r="BA1463" i="14"/>
  <c r="BB1456" i="14"/>
  <c r="BA1434" i="14"/>
  <c r="BC1432" i="14"/>
  <c r="BB1422" i="14"/>
  <c r="BB1420" i="14"/>
  <c r="BC1411" i="14"/>
  <c r="BB1409" i="14"/>
  <c r="BA1402" i="14"/>
  <c r="BB1400" i="14"/>
  <c r="BC1389" i="14"/>
  <c r="BB1382" i="14"/>
  <c r="BC1378" i="14"/>
  <c r="BB1556" i="14"/>
  <c r="BC1541" i="14"/>
  <c r="BC1520" i="14"/>
  <c r="BC1487" i="14"/>
  <c r="BC1476" i="14"/>
  <c r="BA1456" i="14"/>
  <c r="BA1424" i="14"/>
  <c r="BA1422" i="14"/>
  <c r="BA1420" i="14"/>
  <c r="BC1415" i="14"/>
  <c r="BB1411" i="14"/>
  <c r="BC1404" i="14"/>
  <c r="BA1400" i="14"/>
  <c r="BC1391" i="14"/>
  <c r="BB1389" i="14"/>
  <c r="BA1382" i="14"/>
  <c r="BC1380" i="14"/>
  <c r="BB1378" i="14"/>
  <c r="BC1371" i="14"/>
  <c r="BB1369" i="14"/>
  <c r="BC1367" i="14"/>
  <c r="BB1364" i="14"/>
  <c r="BB1359" i="14"/>
  <c r="BB1351" i="14"/>
  <c r="BC1349" i="14"/>
  <c r="BB1346" i="14"/>
  <c r="BB1341" i="14"/>
  <c r="BC1545" i="14"/>
  <c r="BA1537" i="14"/>
  <c r="BA1534" i="14"/>
  <c r="BA1521" i="14"/>
  <c r="BB1503" i="14"/>
  <c r="BC1493" i="14"/>
  <c r="BC1470" i="14"/>
  <c r="BC1464" i="14"/>
  <c r="BC1457" i="14"/>
  <c r="BC1426" i="14"/>
  <c r="BC1417" i="14"/>
  <c r="BB1415" i="14"/>
  <c r="BA1411" i="14"/>
  <c r="BB1391" i="14"/>
  <c r="BC1384" i="14"/>
  <c r="BB1380" i="14"/>
  <c r="BA1378" i="14"/>
  <c r="BB1371" i="14"/>
  <c r="BB1367" i="14"/>
  <c r="BA1568" i="14"/>
  <c r="BC1538" i="14"/>
  <c r="BB1530" i="14"/>
  <c r="BC1526" i="14"/>
  <c r="BC1510" i="14"/>
  <c r="BB1504" i="14"/>
  <c r="BB1499" i="14"/>
  <c r="BB1493" i="14"/>
  <c r="BB1482" i="14"/>
  <c r="BC1449" i="14"/>
  <c r="BB1447" i="14"/>
  <c r="BA1444" i="14"/>
  <c r="BC1428" i="14"/>
  <c r="BB1426" i="14"/>
  <c r="BC1419" i="14"/>
  <c r="BB1417" i="14"/>
  <c r="BC1406" i="14"/>
  <c r="BC1399" i="14"/>
  <c r="BC1397" i="14"/>
  <c r="BC1395" i="14"/>
  <c r="BA1391" i="14"/>
  <c r="BC1386" i="14"/>
  <c r="BB1384" i="14"/>
  <c r="BA1380" i="14"/>
  <c r="BC1373" i="14"/>
  <c r="BA1371" i="14"/>
  <c r="BC1588" i="14"/>
  <c r="BA1557" i="14"/>
  <c r="BC1550" i="14"/>
  <c r="BC1542" i="14"/>
  <c r="BB1526" i="14"/>
  <c r="BA1504" i="14"/>
  <c r="BA1499" i="14"/>
  <c r="BA1482" i="14"/>
  <c r="BC1472" i="14"/>
  <c r="BC1452" i="14"/>
  <c r="BC1450" i="14"/>
  <c r="BB1448" i="14"/>
  <c r="BA1447" i="14"/>
  <c r="BB1446" i="14"/>
  <c r="BB1428" i="14"/>
  <c r="BA1426" i="14"/>
  <c r="BB1419" i="14"/>
  <c r="BC1408" i="14"/>
  <c r="BB1406" i="14"/>
  <c r="BB1399" i="14"/>
  <c r="BB1397" i="14"/>
  <c r="BB1395" i="14"/>
  <c r="BC1388" i="14"/>
  <c r="BB1386" i="14"/>
  <c r="BC1365" i="14"/>
  <c r="BB1362" i="14"/>
  <c r="BC1357" i="14"/>
  <c r="BC1564" i="14"/>
  <c r="BC1531" i="14"/>
  <c r="BA1517" i="14"/>
  <c r="BC1484" i="14"/>
  <c r="BA1478" i="14"/>
  <c r="BA1459" i="14"/>
  <c r="BC1440" i="14"/>
  <c r="BC1439" i="14"/>
  <c r="BA1431" i="14"/>
  <c r="BA1430" i="14"/>
  <c r="BC1425" i="14"/>
  <c r="BC1423" i="14"/>
  <c r="BB1416" i="14"/>
  <c r="BB1414" i="14"/>
  <c r="BB1412" i="14"/>
  <c r="BC1405" i="14"/>
  <c r="BC1403" i="14"/>
  <c r="BC1385" i="14"/>
  <c r="BC1381" i="14"/>
  <c r="BA1379" i="14"/>
  <c r="BA1375" i="14"/>
  <c r="BB1370" i="14"/>
  <c r="BC1368" i="14"/>
  <c r="BC1350" i="14"/>
  <c r="BB1570" i="14"/>
  <c r="BB1552" i="14"/>
  <c r="BA1548" i="14"/>
  <c r="BB1531" i="14"/>
  <c r="BB1518" i="14"/>
  <c r="BB1501" i="14"/>
  <c r="BA1496" i="14"/>
  <c r="BB1485" i="14"/>
  <c r="BC1474" i="14"/>
  <c r="BC1461" i="14"/>
  <c r="BB1454" i="14"/>
  <c r="BA1440" i="14"/>
  <c r="BB1439" i="14"/>
  <c r="BC1437" i="14"/>
  <c r="BC1436" i="14"/>
  <c r="BB1427" i="14"/>
  <c r="BB1425" i="14"/>
  <c r="BB1423" i="14"/>
  <c r="BC1418" i="14"/>
  <c r="BA1416" i="14"/>
  <c r="BA1414" i="14"/>
  <c r="BA1412" i="14"/>
  <c r="BB1405" i="14"/>
  <c r="BB1403" i="14"/>
  <c r="BB1396" i="14"/>
  <c r="BC1394" i="14"/>
  <c r="BC1392" i="14"/>
  <c r="BB1385" i="14"/>
  <c r="BC1383" i="14"/>
  <c r="BB1381" i="14"/>
  <c r="BB1368" i="14"/>
  <c r="BC1363" i="14"/>
  <c r="BC1358" i="14"/>
  <c r="BC1353" i="14"/>
  <c r="BB1350" i="14"/>
  <c r="BC1345" i="14"/>
  <c r="BC1340" i="14"/>
  <c r="BA1466" i="14"/>
  <c r="BC1412" i="14"/>
  <c r="BB1401" i="14"/>
  <c r="BB1374" i="14"/>
  <c r="BB1357" i="14"/>
  <c r="BC1355" i="14"/>
  <c r="BB1347" i="14"/>
  <c r="BC1327" i="14"/>
  <c r="BB1325" i="14"/>
  <c r="BB1323" i="14"/>
  <c r="BC1308" i="14"/>
  <c r="BA1552" i="14"/>
  <c r="BB1436" i="14"/>
  <c r="BB1433" i="14"/>
  <c r="BA1423" i="14"/>
  <c r="BB1418" i="14"/>
  <c r="BA1396" i="14"/>
  <c r="BC1375" i="14"/>
  <c r="BB1356" i="14"/>
  <c r="BB1355" i="14"/>
  <c r="BC1339" i="14"/>
  <c r="BB1327" i="14"/>
  <c r="BC1523" i="14"/>
  <c r="BA1436" i="14"/>
  <c r="BA1419" i="14"/>
  <c r="BA1407" i="14"/>
  <c r="BC1402" i="14"/>
  <c r="BA1386" i="14"/>
  <c r="BB1375" i="14"/>
  <c r="BC1370" i="14"/>
  <c r="BC1369" i="14"/>
  <c r="BC1683" i="14"/>
  <c r="BB1472" i="14"/>
  <c r="BB1430" i="14"/>
  <c r="BB1408" i="14"/>
  <c r="BC1598" i="14"/>
  <c r="BC1571" i="14"/>
  <c r="BC1451" i="14"/>
  <c r="BA1448" i="14"/>
  <c r="BC1414" i="14"/>
  <c r="BA1408" i="14"/>
  <c r="BC1511" i="14"/>
  <c r="BB1459" i="14"/>
  <c r="BC1442" i="14"/>
  <c r="BB1437" i="14"/>
  <c r="BC1431" i="14"/>
  <c r="BC1398" i="14"/>
  <c r="BB1392" i="14"/>
  <c r="BC1387" i="14"/>
  <c r="BC1377" i="14"/>
  <c r="BC1364" i="14"/>
  <c r="BB1349" i="14"/>
  <c r="BB1442" i="14"/>
  <c r="BB1431" i="14"/>
  <c r="BC1421" i="14"/>
  <c r="BA1403" i="14"/>
  <c r="BB1398" i="14"/>
  <c r="BA1392" i="14"/>
  <c r="BB1388" i="14"/>
  <c r="BB1377" i="14"/>
  <c r="BB1345" i="14"/>
  <c r="BA1410" i="14"/>
  <c r="BA1399" i="14"/>
  <c r="BA1388" i="14"/>
  <c r="BC1372" i="14"/>
  <c r="BB1363" i="14"/>
  <c r="BC1362" i="14"/>
  <c r="BC1361" i="14"/>
  <c r="BB1326" i="14"/>
  <c r="BC1322" i="14"/>
  <c r="BB1309" i="14"/>
  <c r="BC1301" i="14"/>
  <c r="BA1292" i="14"/>
  <c r="BC1289" i="14"/>
  <c r="BA1285" i="14"/>
  <c r="BA1281" i="14"/>
  <c r="BB1278" i="14"/>
  <c r="BA1274" i="14"/>
  <c r="BC1271" i="14"/>
  <c r="BA1270" i="14"/>
  <c r="BA1265" i="14"/>
  <c r="BC1260" i="14"/>
  <c r="BA1259" i="14"/>
  <c r="BC1254" i="14"/>
  <c r="BA1253" i="14"/>
  <c r="BC1248" i="14"/>
  <c r="BA1247" i="14"/>
  <c r="BB1491" i="14"/>
  <c r="BB1452" i="14"/>
  <c r="BB1443" i="14"/>
  <c r="BA1427" i="14"/>
  <c r="BC1416" i="14"/>
  <c r="BB1372" i="14"/>
  <c r="BA1512" i="14"/>
  <c r="BC1374" i="14"/>
  <c r="BC1352" i="14"/>
  <c r="BC1332" i="14"/>
  <c r="BC1328" i="14"/>
  <c r="BB1313" i="14"/>
  <c r="BC1310" i="14"/>
  <c r="BB1299" i="14"/>
  <c r="BC1296" i="14"/>
  <c r="BC1293" i="14"/>
  <c r="BA1291" i="14"/>
  <c r="BA1289" i="14"/>
  <c r="BB1284" i="14"/>
  <c r="BB1279" i="14"/>
  <c r="BB1276" i="14"/>
  <c r="BA1271" i="14"/>
  <c r="BA1267" i="14"/>
  <c r="BA1264" i="14"/>
  <c r="BC1261" i="14"/>
  <c r="BB1257" i="14"/>
  <c r="BC1250" i="14"/>
  <c r="BA1246" i="14"/>
  <c r="BC1243" i="14"/>
  <c r="BB1237" i="14"/>
  <c r="BB1231" i="14"/>
  <c r="BB1225" i="14"/>
  <c r="BB1219" i="14"/>
  <c r="BB1213" i="14"/>
  <c r="BB1207" i="14"/>
  <c r="BB1201" i="14"/>
  <c r="BB1195" i="14"/>
  <c r="BB1189" i="14"/>
  <c r="BB1183" i="14"/>
  <c r="BB1177" i="14"/>
  <c r="BB1171" i="14"/>
  <c r="BB1165" i="14"/>
  <c r="BB1159" i="14"/>
  <c r="BB1153" i="14"/>
  <c r="BB1147" i="14"/>
  <c r="BB1141" i="14"/>
  <c r="BB1135" i="14"/>
  <c r="BB1129" i="14"/>
  <c r="BB1123" i="14"/>
  <c r="BB1379" i="14"/>
  <c r="BB1353" i="14"/>
  <c r="BB1352" i="14"/>
  <c r="BC1351" i="14"/>
  <c r="BB1332" i="14"/>
  <c r="BB1328" i="14"/>
  <c r="BC1321" i="14"/>
  <c r="BB1310" i="14"/>
  <c r="BC1307" i="14"/>
  <c r="BB1296" i="14"/>
  <c r="BB1293" i="14"/>
  <c r="BA1279" i="14"/>
  <c r="BA1276" i="14"/>
  <c r="BC1274" i="14"/>
  <c r="BC1268" i="14"/>
  <c r="BC1265" i="14"/>
  <c r="BB1261" i="14"/>
  <c r="BA1257" i="14"/>
  <c r="BB1254" i="14"/>
  <c r="BB1250" i="14"/>
  <c r="BC1247" i="14"/>
  <c r="BB1243" i="14"/>
  <c r="BC1238" i="14"/>
  <c r="BA1237" i="14"/>
  <c r="BC1232" i="14"/>
  <c r="BA1231" i="14"/>
  <c r="BC1226" i="14"/>
  <c r="BA1225" i="14"/>
  <c r="BC1220" i="14"/>
  <c r="BA1219" i="14"/>
  <c r="BC1214" i="14"/>
  <c r="BA1213" i="14"/>
  <c r="BC1208" i="14"/>
  <c r="BA1207" i="14"/>
  <c r="BC1202" i="14"/>
  <c r="BA1201" i="14"/>
  <c r="BC1196" i="14"/>
  <c r="BA1195" i="14"/>
  <c r="BC1190" i="14"/>
  <c r="BA1189" i="14"/>
  <c r="BC1184" i="14"/>
  <c r="BA1183" i="14"/>
  <c r="BC1178" i="14"/>
  <c r="BA1177" i="14"/>
  <c r="BC1172" i="14"/>
  <c r="BA1171" i="14"/>
  <c r="BC1166" i="14"/>
  <c r="BA1165" i="14"/>
  <c r="BC1160" i="14"/>
  <c r="BA1159" i="14"/>
  <c r="BC1154" i="14"/>
  <c r="BA1153" i="14"/>
  <c r="BC1148" i="14"/>
  <c r="BA1147" i="14"/>
  <c r="BC1142" i="14"/>
  <c r="BA1141" i="14"/>
  <c r="BC1136" i="14"/>
  <c r="BA1135" i="14"/>
  <c r="BC1130" i="14"/>
  <c r="BA1129" i="14"/>
  <c r="BC1335" i="14"/>
  <c r="BC1331" i="14"/>
  <c r="BB1321" i="14"/>
  <c r="BB1307" i="14"/>
  <c r="BC1304" i="14"/>
  <c r="BC1287" i="14"/>
  <c r="BC1282" i="14"/>
  <c r="BB1274" i="14"/>
  <c r="BC1401" i="14"/>
  <c r="BB1335" i="14"/>
  <c r="BB1331" i="14"/>
  <c r="BC1315" i="14"/>
  <c r="BB1304" i="14"/>
  <c r="BB1301" i="14"/>
  <c r="BC1295" i="14"/>
  <c r="BB1287" i="14"/>
  <c r="BB1282" i="14"/>
  <c r="BC1277" i="14"/>
  <c r="BC1272" i="14"/>
  <c r="BA1268" i="14"/>
  <c r="BB1258" i="14"/>
  <c r="BC1251" i="14"/>
  <c r="BA1406" i="14"/>
  <c r="BC1323" i="14"/>
  <c r="BB1315" i="14"/>
  <c r="BC1298" i="14"/>
  <c r="BB1295" i="14"/>
  <c r="BC1290" i="14"/>
  <c r="BA1287" i="14"/>
  <c r="BB1285" i="14"/>
  <c r="BA1282" i="14"/>
  <c r="BB1277" i="14"/>
  <c r="BB1272" i="14"/>
  <c r="BC1269" i="14"/>
  <c r="BA1567" i="14"/>
  <c r="BB1517" i="14"/>
  <c r="BB1394" i="14"/>
  <c r="BC1359" i="14"/>
  <c r="BB1358" i="14"/>
  <c r="BC1334" i="14"/>
  <c r="BB1320" i="14"/>
  <c r="BC1317" i="14"/>
  <c r="BB1298" i="14"/>
  <c r="BC1292" i="14"/>
  <c r="BB1290" i="14"/>
  <c r="BC1280" i="14"/>
  <c r="BA1277" i="14"/>
  <c r="BB1269" i="14"/>
  <c r="BC1266" i="14"/>
  <c r="BB1262" i="14"/>
  <c r="BA1394" i="14"/>
  <c r="BB1365" i="14"/>
  <c r="BC1343" i="14"/>
  <c r="BB1334" i="14"/>
  <c r="BB1317" i="14"/>
  <c r="BC1309" i="14"/>
  <c r="BB1292" i="14"/>
  <c r="BC1288" i="14"/>
  <c r="BB1280" i="14"/>
  <c r="BC1275" i="14"/>
  <c r="BA1269" i="14"/>
  <c r="BB1266" i="14"/>
  <c r="BC1390" i="14"/>
  <c r="BB1361" i="14"/>
  <c r="BC1346" i="14"/>
  <c r="BB1344" i="14"/>
  <c r="BB1339" i="14"/>
  <c r="BC1333" i="14"/>
  <c r="BC1326" i="14"/>
  <c r="BC1319" i="14"/>
  <c r="BC1314" i="14"/>
  <c r="BC1311" i="14"/>
  <c r="BB1303" i="14"/>
  <c r="BB1297" i="14"/>
  <c r="BA1288" i="14"/>
  <c r="BC1286" i="14"/>
  <c r="BB1283" i="14"/>
  <c r="BA1275" i="14"/>
  <c r="BB1270" i="14"/>
  <c r="BB1263" i="14"/>
  <c r="BC1256" i="14"/>
  <c r="BA1252" i="14"/>
  <c r="BA1395" i="14"/>
  <c r="BB1338" i="14"/>
  <c r="BC1337" i="14"/>
  <c r="BB1333" i="14"/>
  <c r="BC1329" i="14"/>
  <c r="BB1322" i="14"/>
  <c r="BB1319" i="14"/>
  <c r="BB1314" i="14"/>
  <c r="BB1311" i="14"/>
  <c r="BC1305" i="14"/>
  <c r="BB1286" i="14"/>
  <c r="BA1283" i="14"/>
  <c r="BB1273" i="14"/>
  <c r="BA1263" i="14"/>
  <c r="BB1260" i="14"/>
  <c r="BB1256" i="14"/>
  <c r="BC1253" i="14"/>
  <c r="BB1249" i="14"/>
  <c r="BA1245" i="14"/>
  <c r="BB1288" i="14"/>
  <c r="BA1261" i="14"/>
  <c r="BA1256" i="14"/>
  <c r="BB1251" i="14"/>
  <c r="BA1248" i="14"/>
  <c r="BC1242" i="14"/>
  <c r="BB1239" i="14"/>
  <c r="BC1234" i="14"/>
  <c r="BC1229" i="14"/>
  <c r="BC1224" i="14"/>
  <c r="BB1221" i="14"/>
  <c r="BC1216" i="14"/>
  <c r="BC1211" i="14"/>
  <c r="BC1206" i="14"/>
  <c r="BB1203" i="14"/>
  <c r="BC1198" i="14"/>
  <c r="BC1193" i="14"/>
  <c r="BC1188" i="14"/>
  <c r="BB1185" i="14"/>
  <c r="BC1180" i="14"/>
  <c r="BC1175" i="14"/>
  <c r="BC1170" i="14"/>
  <c r="BB1167" i="14"/>
  <c r="BC1162" i="14"/>
  <c r="BC1157" i="14"/>
  <c r="BC1152" i="14"/>
  <c r="BB1149" i="14"/>
  <c r="BC1144" i="14"/>
  <c r="BC1139" i="14"/>
  <c r="BC1134" i="14"/>
  <c r="BB1131" i="14"/>
  <c r="BC1126" i="14"/>
  <c r="BA1122" i="14"/>
  <c r="BB1117" i="14"/>
  <c r="BB1111" i="14"/>
  <c r="BB1105" i="14"/>
  <c r="BB1099" i="14"/>
  <c r="BB1093" i="14"/>
  <c r="BB1087" i="14"/>
  <c r="BB1081" i="14"/>
  <c r="BB1075" i="14"/>
  <c r="BB1069" i="14"/>
  <c r="BB1063" i="14"/>
  <c r="BB1057" i="14"/>
  <c r="BB1051" i="14"/>
  <c r="BB1045" i="14"/>
  <c r="BB1039" i="14"/>
  <c r="BB1271" i="14"/>
  <c r="BA1260" i="14"/>
  <c r="BC1255" i="14"/>
  <c r="BA1251" i="14"/>
  <c r="BB1242" i="14"/>
  <c r="BA1239" i="14"/>
  <c r="BC1237" i="14"/>
  <c r="BB1234" i="14"/>
  <c r="BB1229" i="14"/>
  <c r="BB1224" i="14"/>
  <c r="BA1221" i="14"/>
  <c r="BC1219" i="14"/>
  <c r="BB1216" i="14"/>
  <c r="BB1211" i="14"/>
  <c r="BC1284" i="14"/>
  <c r="BA1280" i="14"/>
  <c r="BB1255" i="14"/>
  <c r="BB1247" i="14"/>
  <c r="BC1244" i="14"/>
  <c r="BA1242" i="14"/>
  <c r="BA1234" i="14"/>
  <c r="BB1232" i="14"/>
  <c r="BA1229" i="14"/>
  <c r="BA1224" i="14"/>
  <c r="BA1216" i="14"/>
  <c r="BB1214" i="14"/>
  <c r="BA1211" i="14"/>
  <c r="BA1206" i="14"/>
  <c r="BA1198" i="14"/>
  <c r="BB1196" i="14"/>
  <c r="BA1193" i="14"/>
  <c r="BA1188" i="14"/>
  <c r="BC1297" i="14"/>
  <c r="BC1276" i="14"/>
  <c r="BC1259" i="14"/>
  <c r="BA1255" i="14"/>
  <c r="BB1244" i="14"/>
  <c r="BA1232" i="14"/>
  <c r="BC1227" i="14"/>
  <c r="BA1214" i="14"/>
  <c r="BC1209" i="14"/>
  <c r="BA1196" i="14"/>
  <c r="BC1191" i="14"/>
  <c r="BA1178" i="14"/>
  <c r="BC1325" i="14"/>
  <c r="BB1289" i="14"/>
  <c r="BB1259" i="14"/>
  <c r="BA1254" i="14"/>
  <c r="BA1250" i="14"/>
  <c r="BA1244" i="14"/>
  <c r="BC1240" i="14"/>
  <c r="BC1235" i="14"/>
  <c r="BC1230" i="14"/>
  <c r="BB1227" i="14"/>
  <c r="BC1222" i="14"/>
  <c r="BC1217" i="14"/>
  <c r="BC1212" i="14"/>
  <c r="BB1209" i="14"/>
  <c r="BA1428" i="14"/>
  <c r="BB1329" i="14"/>
  <c r="BB1308" i="14"/>
  <c r="BC1281" i="14"/>
  <c r="BC1258" i="14"/>
  <c r="BC1246" i="14"/>
  <c r="BB1240" i="14"/>
  <c r="BB1235" i="14"/>
  <c r="BB1230" i="14"/>
  <c r="BA1227" i="14"/>
  <c r="BC1225" i="14"/>
  <c r="BB1222" i="14"/>
  <c r="BB1217" i="14"/>
  <c r="BB1212" i="14"/>
  <c r="BB1343" i="14"/>
  <c r="BB1305" i="14"/>
  <c r="BB1281" i="14"/>
  <c r="BC1264" i="14"/>
  <c r="BA1258" i="14"/>
  <c r="BB1253" i="14"/>
  <c r="BB1246" i="14"/>
  <c r="BA1240" i="14"/>
  <c r="BB1238" i="14"/>
  <c r="BA1235" i="14"/>
  <c r="BA1230" i="14"/>
  <c r="BA1222" i="14"/>
  <c r="BB1220" i="14"/>
  <c r="BA1217" i="14"/>
  <c r="BA1212" i="14"/>
  <c r="BA1204" i="14"/>
  <c r="BB1202" i="14"/>
  <c r="BA1199" i="14"/>
  <c r="BA1194" i="14"/>
  <c r="BA1186" i="14"/>
  <c r="BB1184" i="14"/>
  <c r="BA1181" i="14"/>
  <c r="BA1273" i="14"/>
  <c r="BC1267" i="14"/>
  <c r="BA1266" i="14"/>
  <c r="BB1265" i="14"/>
  <c r="BB1264" i="14"/>
  <c r="BC1249" i="14"/>
  <c r="BA1243" i="14"/>
  <c r="BA1238" i="14"/>
  <c r="BC1233" i="14"/>
  <c r="BA1220" i="14"/>
  <c r="BC1215" i="14"/>
  <c r="BA1202" i="14"/>
  <c r="BC1197" i="14"/>
  <c r="BA1184" i="14"/>
  <c r="BC1179" i="14"/>
  <c r="BA1166" i="14"/>
  <c r="BC1161" i="14"/>
  <c r="BA1148" i="14"/>
  <c r="BC1143" i="14"/>
  <c r="BA1130" i="14"/>
  <c r="BA1124" i="14"/>
  <c r="BC1121" i="14"/>
  <c r="BA1120" i="14"/>
  <c r="BC1115" i="14"/>
  <c r="BA1114" i="14"/>
  <c r="BC1109" i="14"/>
  <c r="BA1108" i="14"/>
  <c r="BC1103" i="14"/>
  <c r="BA1102" i="14"/>
  <c r="BC1097" i="14"/>
  <c r="BA1096" i="14"/>
  <c r="BC1091" i="14"/>
  <c r="BA1090" i="14"/>
  <c r="BC1085" i="14"/>
  <c r="BA1084" i="14"/>
  <c r="BC1079" i="14"/>
  <c r="BA1078" i="14"/>
  <c r="BC1073" i="14"/>
  <c r="BA1072" i="14"/>
  <c r="BC1067" i="14"/>
  <c r="BA1066" i="14"/>
  <c r="BC1061" i="14"/>
  <c r="BA1060" i="14"/>
  <c r="BC1055" i="14"/>
  <c r="BA1054" i="14"/>
  <c r="BC1049" i="14"/>
  <c r="BA1048" i="14"/>
  <c r="BC1043" i="14"/>
  <c r="BA1042" i="14"/>
  <c r="BC1037" i="14"/>
  <c r="BA1036" i="14"/>
  <c r="BC1031" i="14"/>
  <c r="BA1030" i="14"/>
  <c r="BC1025" i="14"/>
  <c r="BA1024" i="14"/>
  <c r="BC1019" i="14"/>
  <c r="BA1018" i="14"/>
  <c r="BC1013" i="14"/>
  <c r="BA1012" i="14"/>
  <c r="BC1347" i="14"/>
  <c r="BB1340" i="14"/>
  <c r="BC1316" i="14"/>
  <c r="BB1302" i="14"/>
  <c r="BA1286" i="14"/>
  <c r="BC1278" i="14"/>
  <c r="BB1268" i="14"/>
  <c r="BB1267" i="14"/>
  <c r="BC1263" i="14"/>
  <c r="BC1257" i="14"/>
  <c r="BA1249" i="14"/>
  <c r="BC1241" i="14"/>
  <c r="BC1236" i="14"/>
  <c r="BB1233" i="14"/>
  <c r="BC1228" i="14"/>
  <c r="BC1223" i="14"/>
  <c r="BC1218" i="14"/>
  <c r="BB1215" i="14"/>
  <c r="BC1210" i="14"/>
  <c r="BC1205" i="14"/>
  <c r="BC1200" i="14"/>
  <c r="BB1197" i="14"/>
  <c r="BB1223" i="14"/>
  <c r="BA1218" i="14"/>
  <c r="BB1208" i="14"/>
  <c r="BA1200" i="14"/>
  <c r="BB1199" i="14"/>
  <c r="BC1181" i="14"/>
  <c r="BA1170" i="14"/>
  <c r="BA1168" i="14"/>
  <c r="BC1165" i="14"/>
  <c r="BB1163" i="14"/>
  <c r="BC1158" i="14"/>
  <c r="BB1156" i="14"/>
  <c r="BC1151" i="14"/>
  <c r="BA1149" i="14"/>
  <c r="BA1142" i="14"/>
  <c r="BC1137" i="14"/>
  <c r="BB1130" i="14"/>
  <c r="BA1115" i="14"/>
  <c r="BB1110" i="14"/>
  <c r="BA1107" i="14"/>
  <c r="BA1097" i="14"/>
  <c r="BB1092" i="14"/>
  <c r="BA1089" i="14"/>
  <c r="BA1079" i="14"/>
  <c r="BB1074" i="14"/>
  <c r="BA1071" i="14"/>
  <c r="BA1061" i="14"/>
  <c r="BB1056" i="14"/>
  <c r="BA1053" i="14"/>
  <c r="BA1043" i="14"/>
  <c r="BB1038" i="14"/>
  <c r="BB1035" i="14"/>
  <c r="BC1028" i="14"/>
  <c r="BB1017" i="14"/>
  <c r="BC1010" i="14"/>
  <c r="BB1004" i="14"/>
  <c r="BB998" i="14"/>
  <c r="BB992" i="14"/>
  <c r="BB986" i="14"/>
  <c r="BB980" i="14"/>
  <c r="BB974" i="14"/>
  <c r="BB968" i="14"/>
  <c r="BB962" i="14"/>
  <c r="BB956" i="14"/>
  <c r="BB950" i="14"/>
  <c r="BB944" i="14"/>
  <c r="BB938" i="14"/>
  <c r="BB932" i="14"/>
  <c r="BB926" i="14"/>
  <c r="BB920" i="14"/>
  <c r="BB914" i="14"/>
  <c r="BB908" i="14"/>
  <c r="BB902" i="14"/>
  <c r="BB896" i="14"/>
  <c r="BB890" i="14"/>
  <c r="BB884" i="14"/>
  <c r="BB878" i="14"/>
  <c r="BB872" i="14"/>
  <c r="BB866" i="14"/>
  <c r="BB860" i="14"/>
  <c r="BB854" i="14"/>
  <c r="BB848" i="14"/>
  <c r="BB842" i="14"/>
  <c r="BB836" i="14"/>
  <c r="BB830" i="14"/>
  <c r="BB824" i="14"/>
  <c r="BB818" i="14"/>
  <c r="BB812" i="14"/>
  <c r="BB806" i="14"/>
  <c r="BB800" i="14"/>
  <c r="BB794" i="14"/>
  <c r="BB788" i="14"/>
  <c r="BB782" i="14"/>
  <c r="BB776" i="14"/>
  <c r="BB770" i="14"/>
  <c r="BB764" i="14"/>
  <c r="BB758" i="14"/>
  <c r="BB752" i="14"/>
  <c r="BB746" i="14"/>
  <c r="BC1313" i="14"/>
  <c r="BB1228" i="14"/>
  <c r="BA1223" i="14"/>
  <c r="BA1209" i="14"/>
  <c r="BA1208" i="14"/>
  <c r="BB1198" i="14"/>
  <c r="BA1197" i="14"/>
  <c r="BB1188" i="14"/>
  <c r="BB1181" i="14"/>
  <c r="BB1172" i="14"/>
  <c r="BA1163" i="14"/>
  <c r="BB1158" i="14"/>
  <c r="BA1156" i="14"/>
  <c r="BB1151" i="14"/>
  <c r="BC1146" i="14"/>
  <c r="BB1144" i="14"/>
  <c r="BB1137" i="14"/>
  <c r="BC1118" i="14"/>
  <c r="BA1110" i="14"/>
  <c r="BC1105" i="14"/>
  <c r="BC1100" i="14"/>
  <c r="BA1092" i="14"/>
  <c r="BC1087" i="14"/>
  <c r="BC1082" i="14"/>
  <c r="BA1074" i="14"/>
  <c r="BC1069" i="14"/>
  <c r="BC1064" i="14"/>
  <c r="BA1056" i="14"/>
  <c r="BC1051" i="14"/>
  <c r="BC1046" i="14"/>
  <c r="BA1038" i="14"/>
  <c r="BA1035" i="14"/>
  <c r="BC1032" i="14"/>
  <c r="BB1028" i="14"/>
  <c r="BC1021" i="14"/>
  <c r="BA1017" i="14"/>
  <c r="BC1014" i="14"/>
  <c r="BB1010" i="14"/>
  <c r="BA1233" i="14"/>
  <c r="BA1228" i="14"/>
  <c r="BC1187" i="14"/>
  <c r="BA1172" i="14"/>
  <c r="BA1158" i="14"/>
  <c r="BC1153" i="14"/>
  <c r="BA1151" i="14"/>
  <c r="BB1146" i="14"/>
  <c r="BA1144" i="14"/>
  <c r="BB1139" i="14"/>
  <c r="BA1137" i="14"/>
  <c r="BC1132" i="14"/>
  <c r="BC1125" i="14"/>
  <c r="BC1123" i="14"/>
  <c r="BB1118" i="14"/>
  <c r="BC1113" i="14"/>
  <c r="BC1108" i="14"/>
  <c r="BA1105" i="14"/>
  <c r="BB1100" i="14"/>
  <c r="BC1095" i="14"/>
  <c r="BC1090" i="14"/>
  <c r="BA1087" i="14"/>
  <c r="BB1082" i="14"/>
  <c r="BC1077" i="14"/>
  <c r="BC1072" i="14"/>
  <c r="BA1069" i="14"/>
  <c r="BB1064" i="14"/>
  <c r="BC1059" i="14"/>
  <c r="BC1054" i="14"/>
  <c r="BA1051" i="14"/>
  <c r="BC1270" i="14"/>
  <c r="BB1210" i="14"/>
  <c r="BC1195" i="14"/>
  <c r="BC1194" i="14"/>
  <c r="BB1187" i="14"/>
  <c r="BC1186" i="14"/>
  <c r="BC1174" i="14"/>
  <c r="BC1167" i="14"/>
  <c r="BB1160" i="14"/>
  <c r="BA1146" i="14"/>
  <c r="BC1141" i="14"/>
  <c r="BA1139" i="14"/>
  <c r="BB1134" i="14"/>
  <c r="BB1132" i="14"/>
  <c r="BC1127" i="14"/>
  <c r="BB1125" i="14"/>
  <c r="BA1123" i="14"/>
  <c r="BB1121" i="14"/>
  <c r="BA1118" i="14"/>
  <c r="BC1116" i="14"/>
  <c r="BB1113" i="14"/>
  <c r="BB1108" i="14"/>
  <c r="BB1103" i="14"/>
  <c r="BA1100" i="14"/>
  <c r="BC1098" i="14"/>
  <c r="BB1095" i="14"/>
  <c r="BB1090" i="14"/>
  <c r="BB1085" i="14"/>
  <c r="BA1082" i="14"/>
  <c r="BC1080" i="14"/>
  <c r="BB1077" i="14"/>
  <c r="BB1072" i="14"/>
  <c r="BB1067" i="14"/>
  <c r="BA1064" i="14"/>
  <c r="BC1062" i="14"/>
  <c r="BB1059" i="14"/>
  <c r="BB1054" i="14"/>
  <c r="BB1049" i="14"/>
  <c r="BA1046" i="14"/>
  <c r="BC1262" i="14"/>
  <c r="BA1215" i="14"/>
  <c r="BA1210" i="14"/>
  <c r="BB1194" i="14"/>
  <c r="BA1187" i="14"/>
  <c r="BB1186" i="14"/>
  <c r="BB1180" i="14"/>
  <c r="BC1176" i="14"/>
  <c r="BB1174" i="14"/>
  <c r="BC1169" i="14"/>
  <c r="BA1167" i="14"/>
  <c r="BA1160" i="14"/>
  <c r="BC1155" i="14"/>
  <c r="BB1148" i="14"/>
  <c r="BA1134" i="14"/>
  <c r="BA1132" i="14"/>
  <c r="BC1129" i="14"/>
  <c r="BB1127" i="14"/>
  <c r="BA1125" i="14"/>
  <c r="BA1121" i="14"/>
  <c r="BB1116" i="14"/>
  <c r="BA1113" i="14"/>
  <c r="BA1103" i="14"/>
  <c r="BB1098" i="14"/>
  <c r="BA1095" i="14"/>
  <c r="BA1085" i="14"/>
  <c r="BB1080" i="14"/>
  <c r="BA1077" i="14"/>
  <c r="BA1067" i="14"/>
  <c r="BB1062" i="14"/>
  <c r="BA1059" i="14"/>
  <c r="BA1049" i="14"/>
  <c r="BB1044" i="14"/>
  <c r="BA1041" i="14"/>
  <c r="BB1029" i="14"/>
  <c r="BC1022" i="14"/>
  <c r="BB1316" i="14"/>
  <c r="BB1291" i="14"/>
  <c r="BB1275" i="14"/>
  <c r="BA1262" i="14"/>
  <c r="BC1239" i="14"/>
  <c r="BC1185" i="14"/>
  <c r="BA1180" i="14"/>
  <c r="BB1176" i="14"/>
  <c r="BA1174" i="14"/>
  <c r="BB1169" i="14"/>
  <c r="BC1164" i="14"/>
  <c r="BB1162" i="14"/>
  <c r="BB1155" i="14"/>
  <c r="BB1136" i="14"/>
  <c r="BA1127" i="14"/>
  <c r="BA1116" i="14"/>
  <c r="BC1111" i="14"/>
  <c r="BC1106" i="14"/>
  <c r="BA1098" i="14"/>
  <c r="BC1093" i="14"/>
  <c r="BC1088" i="14"/>
  <c r="BA1080" i="14"/>
  <c r="BC1075" i="14"/>
  <c r="BC1070" i="14"/>
  <c r="BA1062" i="14"/>
  <c r="BC1057" i="14"/>
  <c r="BC1052" i="14"/>
  <c r="BA1044" i="14"/>
  <c r="BC1039" i="14"/>
  <c r="BC1033" i="14"/>
  <c r="BA1029" i="14"/>
  <c r="BC1026" i="14"/>
  <c r="BB1022" i="14"/>
  <c r="BB1193" i="14"/>
  <c r="BA1185" i="14"/>
  <c r="BB1179" i="14"/>
  <c r="BA1176" i="14"/>
  <c r="BC1171" i="14"/>
  <c r="BA1169" i="14"/>
  <c r="BB1164" i="14"/>
  <c r="BA1162" i="14"/>
  <c r="BB1157" i="14"/>
  <c r="BA1155" i="14"/>
  <c r="BC1150" i="14"/>
  <c r="BB1143" i="14"/>
  <c r="BA1136" i="14"/>
  <c r="BC1119" i="14"/>
  <c r="BC1114" i="14"/>
  <c r="BA1111" i="14"/>
  <c r="BB1106" i="14"/>
  <c r="BC1101" i="14"/>
  <c r="BC1096" i="14"/>
  <c r="BA1093" i="14"/>
  <c r="BB1088" i="14"/>
  <c r="BC1083" i="14"/>
  <c r="BC1078" i="14"/>
  <c r="BA1075" i="14"/>
  <c r="BB1070" i="14"/>
  <c r="BC1065" i="14"/>
  <c r="BC1060" i="14"/>
  <c r="BA1057" i="14"/>
  <c r="BB1052" i="14"/>
  <c r="BC1047" i="14"/>
  <c r="BC1341" i="14"/>
  <c r="BC1303" i="14"/>
  <c r="BC1221" i="14"/>
  <c r="BC1192" i="14"/>
  <c r="BA1179" i="14"/>
  <c r="BA1164" i="14"/>
  <c r="BC1159" i="14"/>
  <c r="BA1157" i="14"/>
  <c r="BB1152" i="14"/>
  <c r="BB1150" i="14"/>
  <c r="BC1145" i="14"/>
  <c r="BA1143" i="14"/>
  <c r="BC1138" i="14"/>
  <c r="BC1131" i="14"/>
  <c r="BB1119" i="14"/>
  <c r="BB1114" i="14"/>
  <c r="BB1109" i="14"/>
  <c r="BA1106" i="14"/>
  <c r="BC1104" i="14"/>
  <c r="BB1101" i="14"/>
  <c r="BB1096" i="14"/>
  <c r="BB1091" i="14"/>
  <c r="BA1088" i="14"/>
  <c r="BC1086" i="14"/>
  <c r="BB1083" i="14"/>
  <c r="BB1078" i="14"/>
  <c r="BB1073" i="14"/>
  <c r="BA1070" i="14"/>
  <c r="BC1068" i="14"/>
  <c r="BB1065" i="14"/>
  <c r="BB1060" i="14"/>
  <c r="BB1055" i="14"/>
  <c r="BA1052" i="14"/>
  <c r="BC1050" i="14"/>
  <c r="BB1047" i="14"/>
  <c r="BB1042" i="14"/>
  <c r="BB1037" i="14"/>
  <c r="BA1033" i="14"/>
  <c r="BB1030" i="14"/>
  <c r="BA1026" i="14"/>
  <c r="BC1023" i="14"/>
  <c r="BA1019" i="14"/>
  <c r="BA1015" i="14"/>
  <c r="BB1012" i="14"/>
  <c r="BC1008" i="14"/>
  <c r="BA1007" i="14"/>
  <c r="BC1002" i="14"/>
  <c r="BA1001" i="14"/>
  <c r="BC996" i="14"/>
  <c r="BA995" i="14"/>
  <c r="BC990" i="14"/>
  <c r="BA989" i="14"/>
  <c r="BC984" i="14"/>
  <c r="BA983" i="14"/>
  <c r="BC978" i="14"/>
  <c r="BA977" i="14"/>
  <c r="BC972" i="14"/>
  <c r="BA971" i="14"/>
  <c r="BC966" i="14"/>
  <c r="BA965" i="14"/>
  <c r="BC960" i="14"/>
  <c r="BA959" i="14"/>
  <c r="BC954" i="14"/>
  <c r="BA953" i="14"/>
  <c r="BC948" i="14"/>
  <c r="BA947" i="14"/>
  <c r="BC942" i="14"/>
  <c r="BA941" i="14"/>
  <c r="BC936" i="14"/>
  <c r="BA935" i="14"/>
  <c r="BC930" i="14"/>
  <c r="BA929" i="14"/>
  <c r="BC924" i="14"/>
  <c r="BA923" i="14"/>
  <c r="BC918" i="14"/>
  <c r="BA917" i="14"/>
  <c r="BC912" i="14"/>
  <c r="BA911" i="14"/>
  <c r="BC906" i="14"/>
  <c r="BA905" i="14"/>
  <c r="BC900" i="14"/>
  <c r="BA899" i="14"/>
  <c r="BC894" i="14"/>
  <c r="BA893" i="14"/>
  <c r="BC888" i="14"/>
  <c r="BA887" i="14"/>
  <c r="BC882" i="14"/>
  <c r="BA881" i="14"/>
  <c r="BC876" i="14"/>
  <c r="BA875" i="14"/>
  <c r="BC870" i="14"/>
  <c r="BA869" i="14"/>
  <c r="BC864" i="14"/>
  <c r="BA863" i="14"/>
  <c r="BC858" i="14"/>
  <c r="BA857" i="14"/>
  <c r="BC852" i="14"/>
  <c r="BA851" i="14"/>
  <c r="BC846" i="14"/>
  <c r="BA845" i="14"/>
  <c r="BC840" i="14"/>
  <c r="BA839" i="14"/>
  <c r="BC834" i="14"/>
  <c r="BA833" i="14"/>
  <c r="BC828" i="14"/>
  <c r="BA827" i="14"/>
  <c r="BC822" i="14"/>
  <c r="BA821" i="14"/>
  <c r="BC816" i="14"/>
  <c r="BA815" i="14"/>
  <c r="BC810" i="14"/>
  <c r="BA809" i="14"/>
  <c r="BC804" i="14"/>
  <c r="BA803" i="14"/>
  <c r="BC798" i="14"/>
  <c r="BA797" i="14"/>
  <c r="BC792" i="14"/>
  <c r="BA791" i="14"/>
  <c r="BC786" i="14"/>
  <c r="BA785" i="14"/>
  <c r="BC780" i="14"/>
  <c r="BA779" i="14"/>
  <c r="BC774" i="14"/>
  <c r="BA773" i="14"/>
  <c r="BC768" i="14"/>
  <c r="BA767" i="14"/>
  <c r="BB1383" i="14"/>
  <c r="BC1231" i="14"/>
  <c r="BB1226" i="14"/>
  <c r="BB1192" i="14"/>
  <c r="BB1191" i="14"/>
  <c r="BC1183" i="14"/>
  <c r="BC1173" i="14"/>
  <c r="BB1166" i="14"/>
  <c r="BA1152" i="14"/>
  <c r="BA1150" i="14"/>
  <c r="BC1147" i="14"/>
  <c r="BB1145" i="14"/>
  <c r="BC1140" i="14"/>
  <c r="BB1138" i="14"/>
  <c r="BC1133" i="14"/>
  <c r="BA1131" i="14"/>
  <c r="BC1124" i="14"/>
  <c r="BC1122" i="14"/>
  <c r="BA1119" i="14"/>
  <c r="BA1109" i="14"/>
  <c r="BB1104" i="14"/>
  <c r="BA1101" i="14"/>
  <c r="BA1091" i="14"/>
  <c r="BB1086" i="14"/>
  <c r="BA1083" i="14"/>
  <c r="BA1073" i="14"/>
  <c r="BB1068" i="14"/>
  <c r="BA1065" i="14"/>
  <c r="BA1055" i="14"/>
  <c r="BB1050" i="14"/>
  <c r="BA1047" i="14"/>
  <c r="BC1344" i="14"/>
  <c r="BB1248" i="14"/>
  <c r="BA1241" i="14"/>
  <c r="BC1207" i="14"/>
  <c r="BC1189" i="14"/>
  <c r="BB1173" i="14"/>
  <c r="BA1154" i="14"/>
  <c r="BB1140" i="14"/>
  <c r="BB1112" i="14"/>
  <c r="BC1099" i="14"/>
  <c r="BA1094" i="14"/>
  <c r="BA1081" i="14"/>
  <c r="BA1068" i="14"/>
  <c r="BA1031" i="14"/>
  <c r="BC1030" i="14"/>
  <c r="BB1025" i="14"/>
  <c r="BA1021" i="14"/>
  <c r="BC1015" i="14"/>
  <c r="BB1005" i="14"/>
  <c r="BC1000" i="14"/>
  <c r="BC995" i="14"/>
  <c r="BA992" i="14"/>
  <c r="BB987" i="14"/>
  <c r="BC982" i="14"/>
  <c r="BC977" i="14"/>
  <c r="BA974" i="14"/>
  <c r="BB969" i="14"/>
  <c r="BC964" i="14"/>
  <c r="BC959" i="14"/>
  <c r="BA956" i="14"/>
  <c r="BB951" i="14"/>
  <c r="BC946" i="14"/>
  <c r="BC941" i="14"/>
  <c r="BA938" i="14"/>
  <c r="BB933" i="14"/>
  <c r="BC928" i="14"/>
  <c r="BC923" i="14"/>
  <c r="BA920" i="14"/>
  <c r="BB915" i="14"/>
  <c r="BC910" i="14"/>
  <c r="BC905" i="14"/>
  <c r="BA902" i="14"/>
  <c r="BB897" i="14"/>
  <c r="BC892" i="14"/>
  <c r="BC887" i="14"/>
  <c r="BA884" i="14"/>
  <c r="BB879" i="14"/>
  <c r="BC874" i="14"/>
  <c r="BC869" i="14"/>
  <c r="BA866" i="14"/>
  <c r="BB861" i="14"/>
  <c r="BC856" i="14"/>
  <c r="BC1299" i="14"/>
  <c r="BC1203" i="14"/>
  <c r="BB1200" i="14"/>
  <c r="BA1173" i="14"/>
  <c r="BA1140" i="14"/>
  <c r="BC1117" i="14"/>
  <c r="BA1112" i="14"/>
  <c r="BA1099" i="14"/>
  <c r="BA1086" i="14"/>
  <c r="BC1042" i="14"/>
  <c r="BC1041" i="14"/>
  <c r="BC1035" i="14"/>
  <c r="BA1025" i="14"/>
  <c r="BC1017" i="14"/>
  <c r="BB1015" i="14"/>
  <c r="BA1010" i="14"/>
  <c r="BB1008" i="14"/>
  <c r="BA1005" i="14"/>
  <c r="BC1003" i="14"/>
  <c r="BB1000" i="14"/>
  <c r="BB995" i="14"/>
  <c r="BA1203" i="14"/>
  <c r="BC1177" i="14"/>
  <c r="BB1133" i="14"/>
  <c r="BA1117" i="14"/>
  <c r="BA1104" i="14"/>
  <c r="BC1045" i="14"/>
  <c r="BC1044" i="14"/>
  <c r="BB1041" i="14"/>
  <c r="BC1020" i="14"/>
  <c r="BC1012" i="14"/>
  <c r="BA1008" i="14"/>
  <c r="BB1003" i="14"/>
  <c r="BA1000" i="14"/>
  <c r="BC1283" i="14"/>
  <c r="BC1204" i="14"/>
  <c r="BB1190" i="14"/>
  <c r="BB1170" i="14"/>
  <c r="BA1133" i="14"/>
  <c r="BB1126" i="14"/>
  <c r="BB1122" i="14"/>
  <c r="BC1056" i="14"/>
  <c r="BA1045" i="14"/>
  <c r="BB1043" i="14"/>
  <c r="BC1040" i="14"/>
  <c r="BC1029" i="14"/>
  <c r="BC1024" i="14"/>
  <c r="BB1020" i="14"/>
  <c r="BA1003" i="14"/>
  <c r="BC998" i="14"/>
  <c r="BB1204" i="14"/>
  <c r="BA1190" i="14"/>
  <c r="BB1178" i="14"/>
  <c r="BA1145" i="14"/>
  <c r="BA1126" i="14"/>
  <c r="BC1074" i="14"/>
  <c r="BB1046" i="14"/>
  <c r="BB1040" i="14"/>
  <c r="BC1034" i="14"/>
  <c r="BB1024" i="14"/>
  <c r="BA1020" i="14"/>
  <c r="BB1014" i="14"/>
  <c r="BC1006" i="14"/>
  <c r="BC1001" i="14"/>
  <c r="BA998" i="14"/>
  <c r="BB993" i="14"/>
  <c r="BA1383" i="14"/>
  <c r="BA1226" i="14"/>
  <c r="BA1191" i="14"/>
  <c r="BC1163" i="14"/>
  <c r="BC1092" i="14"/>
  <c r="BA1040" i="14"/>
  <c r="BA1039" i="14"/>
  <c r="BB1034" i="14"/>
  <c r="BA1014" i="14"/>
  <c r="BC1009" i="14"/>
  <c r="BB1006" i="14"/>
  <c r="BB1001" i="14"/>
  <c r="BB996" i="14"/>
  <c r="BA993" i="14"/>
  <c r="BC991" i="14"/>
  <c r="BB1205" i="14"/>
  <c r="BC1201" i="14"/>
  <c r="BC1182" i="14"/>
  <c r="BA1138" i="14"/>
  <c r="BC1110" i="14"/>
  <c r="BB1061" i="14"/>
  <c r="BA1034" i="14"/>
  <c r="BB1023" i="14"/>
  <c r="BB1019" i="14"/>
  <c r="BC1016" i="14"/>
  <c r="BB1009" i="14"/>
  <c r="BA1006" i="14"/>
  <c r="BA996" i="14"/>
  <c r="BB991" i="14"/>
  <c r="BA988" i="14"/>
  <c r="BA978" i="14"/>
  <c r="BB973" i="14"/>
  <c r="BA970" i="14"/>
  <c r="BA960" i="14"/>
  <c r="BB955" i="14"/>
  <c r="BA952" i="14"/>
  <c r="BA942" i="14"/>
  <c r="BB937" i="14"/>
  <c r="BA934" i="14"/>
  <c r="BA924" i="14"/>
  <c r="BB919" i="14"/>
  <c r="BA916" i="14"/>
  <c r="BA906" i="14"/>
  <c r="BB901" i="14"/>
  <c r="BA898" i="14"/>
  <c r="BA888" i="14"/>
  <c r="BB883" i="14"/>
  <c r="BA880" i="14"/>
  <c r="BA870" i="14"/>
  <c r="BB865" i="14"/>
  <c r="BA862" i="14"/>
  <c r="BA852" i="14"/>
  <c r="BB847" i="14"/>
  <c r="BA844" i="14"/>
  <c r="BA834" i="14"/>
  <c r="BB829" i="14"/>
  <c r="BA826" i="14"/>
  <c r="BA816" i="14"/>
  <c r="BB811" i="14"/>
  <c r="BA808" i="14"/>
  <c r="BA798" i="14"/>
  <c r="BB793" i="14"/>
  <c r="BA790" i="14"/>
  <c r="BA780" i="14"/>
  <c r="BB1337" i="14"/>
  <c r="BC1245" i="14"/>
  <c r="BC1213" i="14"/>
  <c r="BC1199" i="14"/>
  <c r="BA1192" i="14"/>
  <c r="BA1182" i="14"/>
  <c r="BA1175" i="14"/>
  <c r="BC1168" i="14"/>
  <c r="BB1142" i="14"/>
  <c r="BB1097" i="14"/>
  <c r="BC1084" i="14"/>
  <c r="BC1071" i="14"/>
  <c r="BB1066" i="14"/>
  <c r="BC1058" i="14"/>
  <c r="BB1053" i="14"/>
  <c r="BC1048" i="14"/>
  <c r="BB1032" i="14"/>
  <c r="BC1018" i="14"/>
  <c r="BA1016" i="14"/>
  <c r="BB1011" i="14"/>
  <c r="BC1007" i="14"/>
  <c r="BA1004" i="14"/>
  <c r="BC1252" i="14"/>
  <c r="BB1245" i="14"/>
  <c r="BB1236" i="14"/>
  <c r="BB1168" i="14"/>
  <c r="BC1135" i="14"/>
  <c r="BC1128" i="14"/>
  <c r="BB1124" i="14"/>
  <c r="BB1115" i="14"/>
  <c r="BC1102" i="14"/>
  <c r="BC1089" i="14"/>
  <c r="BB1084" i="14"/>
  <c r="BC1076" i="14"/>
  <c r="BB1071" i="14"/>
  <c r="BB1058" i="14"/>
  <c r="BB1048" i="14"/>
  <c r="BA1037" i="14"/>
  <c r="BC1036" i="14"/>
  <c r="BA1032" i="14"/>
  <c r="BC1027" i="14"/>
  <c r="BA1022" i="14"/>
  <c r="BB1018" i="14"/>
  <c r="BB1013" i="14"/>
  <c r="BA1011" i="14"/>
  <c r="BB1007" i="14"/>
  <c r="BB1002" i="14"/>
  <c r="BA999" i="14"/>
  <c r="BC997" i="14"/>
  <c r="BB994" i="14"/>
  <c r="BB989" i="14"/>
  <c r="BB1089" i="14"/>
  <c r="BC1011" i="14"/>
  <c r="BA1002" i="14"/>
  <c r="BB982" i="14"/>
  <c r="BB975" i="14"/>
  <c r="BA968" i="14"/>
  <c r="BC963" i="14"/>
  <c r="BA961" i="14"/>
  <c r="BB949" i="14"/>
  <c r="BB942" i="14"/>
  <c r="BA940" i="14"/>
  <c r="BB935" i="14"/>
  <c r="BB928" i="14"/>
  <c r="BB921" i="14"/>
  <c r="BA914" i="14"/>
  <c r="BC909" i="14"/>
  <c r="BA907" i="14"/>
  <c r="BB895" i="14"/>
  <c r="BB888" i="14"/>
  <c r="BA886" i="14"/>
  <c r="BB881" i="14"/>
  <c r="BB874" i="14"/>
  <c r="BB867" i="14"/>
  <c r="BA860" i="14"/>
  <c r="BC855" i="14"/>
  <c r="BB853" i="14"/>
  <c r="BC851" i="14"/>
  <c r="BC849" i="14"/>
  <c r="BC847" i="14"/>
  <c r="BC845" i="14"/>
  <c r="BA822" i="14"/>
  <c r="BC820" i="14"/>
  <c r="BC818" i="14"/>
  <c r="BB816" i="14"/>
  <c r="BC814" i="14"/>
  <c r="BA789" i="14"/>
  <c r="BA787" i="14"/>
  <c r="BB785" i="14"/>
  <c r="BB783" i="14"/>
  <c r="BB781" i="14"/>
  <c r="BC779" i="14"/>
  <c r="BA774" i="14"/>
  <c r="BB769" i="14"/>
  <c r="BA766" i="14"/>
  <c r="BC760" i="14"/>
  <c r="BA756" i="14"/>
  <c r="BC753" i="14"/>
  <c r="BB749" i="14"/>
  <c r="BB741" i="14"/>
  <c r="BB735" i="14"/>
  <c r="BB729" i="14"/>
  <c r="BB723" i="14"/>
  <c r="BB717" i="14"/>
  <c r="BB711" i="14"/>
  <c r="BB705" i="14"/>
  <c r="BB699" i="14"/>
  <c r="BB693" i="14"/>
  <c r="BB692" i="14"/>
  <c r="BB691" i="14"/>
  <c r="BB690" i="14"/>
  <c r="BB689" i="14"/>
  <c r="BB688" i="14"/>
  <c r="BB687" i="14"/>
  <c r="BB686" i="14"/>
  <c r="BB685" i="14"/>
  <c r="BB684" i="14"/>
  <c r="BB683" i="14"/>
  <c r="BB682" i="14"/>
  <c r="BB681" i="14"/>
  <c r="BB680" i="14"/>
  <c r="BB679" i="14"/>
  <c r="BB678" i="14"/>
  <c r="BB677" i="14"/>
  <c r="BB676" i="14"/>
  <c r="BB675" i="14"/>
  <c r="BB674" i="14"/>
  <c r="BB673" i="14"/>
  <c r="BB672" i="14"/>
  <c r="BB671" i="14"/>
  <c r="BB670" i="14"/>
  <c r="BB669" i="14"/>
  <c r="BB668" i="14"/>
  <c r="BB667" i="14"/>
  <c r="BB666" i="14"/>
  <c r="BB665" i="14"/>
  <c r="BB664" i="14"/>
  <c r="BB663" i="14"/>
  <c r="BB662" i="14"/>
  <c r="BB661" i="14"/>
  <c r="BB660" i="14"/>
  <c r="BB659" i="14"/>
  <c r="BB658" i="14"/>
  <c r="BB657" i="14"/>
  <c r="BB656" i="14"/>
  <c r="BB655" i="14"/>
  <c r="BB654" i="14"/>
  <c r="BB653" i="14"/>
  <c r="BB652" i="14"/>
  <c r="BB651" i="14"/>
  <c r="BB650" i="14"/>
  <c r="BB649" i="14"/>
  <c r="BB648" i="14"/>
  <c r="BB647" i="14"/>
  <c r="BB646" i="14"/>
  <c r="BB645" i="14"/>
  <c r="BB644" i="14"/>
  <c r="BB643" i="14"/>
  <c r="BB642" i="14"/>
  <c r="BB641" i="14"/>
  <c r="BB640" i="14"/>
  <c r="BB639" i="14"/>
  <c r="BB638" i="14"/>
  <c r="BB637" i="14"/>
  <c r="BB636" i="14"/>
  <c r="BB635" i="14"/>
  <c r="BB634" i="14"/>
  <c r="BB633" i="14"/>
  <c r="BB632" i="14"/>
  <c r="BB631" i="14"/>
  <c r="BB630" i="14"/>
  <c r="BB629" i="14"/>
  <c r="BB628" i="14"/>
  <c r="BB627" i="14"/>
  <c r="BB626" i="14"/>
  <c r="BB625" i="14"/>
  <c r="BB624" i="14"/>
  <c r="BB623" i="14"/>
  <c r="BB622" i="14"/>
  <c r="BB621" i="14"/>
  <c r="BB620" i="14"/>
  <c r="BB619" i="14"/>
  <c r="BB618" i="14"/>
  <c r="BB617" i="14"/>
  <c r="BB616" i="14"/>
  <c r="BB615" i="14"/>
  <c r="BB614" i="14"/>
  <c r="BB613" i="14"/>
  <c r="BB612" i="14"/>
  <c r="BB611" i="14"/>
  <c r="BB610" i="14"/>
  <c r="BB609" i="14"/>
  <c r="BB608" i="14"/>
  <c r="BB607" i="14"/>
  <c r="BB606" i="14"/>
  <c r="BB605" i="14"/>
  <c r="BB604" i="14"/>
  <c r="BB603" i="14"/>
  <c r="BB602" i="14"/>
  <c r="BB601" i="14"/>
  <c r="BB600" i="14"/>
  <c r="BB599" i="14"/>
  <c r="BB598" i="14"/>
  <c r="BB597" i="14"/>
  <c r="BB596" i="14"/>
  <c r="BB595" i="14"/>
  <c r="BB594" i="14"/>
  <c r="BB593" i="14"/>
  <c r="BB592" i="14"/>
  <c r="BB591" i="14"/>
  <c r="BB590" i="14"/>
  <c r="BB589" i="14"/>
  <c r="BB588" i="14"/>
  <c r="BB587" i="14"/>
  <c r="BB586" i="14"/>
  <c r="BB585" i="14"/>
  <c r="BB584" i="14"/>
  <c r="BB583" i="14"/>
  <c r="BB582" i="14"/>
  <c r="BB581" i="14"/>
  <c r="BB580" i="14"/>
  <c r="BB579" i="14"/>
  <c r="BB578" i="14"/>
  <c r="BB577" i="14"/>
  <c r="BB576" i="14"/>
  <c r="BB575" i="14"/>
  <c r="BB574" i="14"/>
  <c r="BB573" i="14"/>
  <c r="BB572" i="14"/>
  <c r="BB571" i="14"/>
  <c r="BB570" i="14"/>
  <c r="BB569" i="14"/>
  <c r="BB568" i="14"/>
  <c r="BB567" i="14"/>
  <c r="BB566" i="14"/>
  <c r="BB565" i="14"/>
  <c r="BB564" i="14"/>
  <c r="BB563" i="14"/>
  <c r="BB562" i="14"/>
  <c r="BB561" i="14"/>
  <c r="BB560" i="14"/>
  <c r="BB559" i="14"/>
  <c r="BB558" i="14"/>
  <c r="BB557" i="14"/>
  <c r="BB556" i="14"/>
  <c r="BB555" i="14"/>
  <c r="BB554" i="14"/>
  <c r="BB553" i="14"/>
  <c r="BB552" i="14"/>
  <c r="BB551" i="14"/>
  <c r="BB550" i="14"/>
  <c r="BB549" i="14"/>
  <c r="BB548" i="14"/>
  <c r="BB547" i="14"/>
  <c r="BB546" i="14"/>
  <c r="BB545" i="14"/>
  <c r="BB544" i="14"/>
  <c r="BB543" i="14"/>
  <c r="BB542" i="14"/>
  <c r="BB541" i="14"/>
  <c r="BB540" i="14"/>
  <c r="BB539" i="14"/>
  <c r="BB538" i="14"/>
  <c r="BB537" i="14"/>
  <c r="BB536" i="14"/>
  <c r="BB535" i="14"/>
  <c r="BB534" i="14"/>
  <c r="BB533" i="14"/>
  <c r="BB532" i="14"/>
  <c r="BB531" i="14"/>
  <c r="BB530" i="14"/>
  <c r="BB529" i="14"/>
  <c r="BB528" i="14"/>
  <c r="BB527" i="14"/>
  <c r="BB526" i="14"/>
  <c r="BB525" i="14"/>
  <c r="BB524" i="14"/>
  <c r="BB523" i="14"/>
  <c r="BB522" i="14"/>
  <c r="BB521" i="14"/>
  <c r="BB520" i="14"/>
  <c r="BB519" i="14"/>
  <c r="BB518" i="14"/>
  <c r="BB517" i="14"/>
  <c r="BB516" i="14"/>
  <c r="BB515" i="14"/>
  <c r="BB514" i="14"/>
  <c r="BB513" i="14"/>
  <c r="BB512" i="14"/>
  <c r="BB511" i="14"/>
  <c r="BB510" i="14"/>
  <c r="BB509" i="14"/>
  <c r="BB508" i="14"/>
  <c r="BB507" i="14"/>
  <c r="BB506" i="14"/>
  <c r="BB505" i="14"/>
  <c r="BB504" i="14"/>
  <c r="BB503" i="14"/>
  <c r="BB502" i="14"/>
  <c r="BB501" i="14"/>
  <c r="BB500" i="14"/>
  <c r="BB499" i="14"/>
  <c r="BB498" i="14"/>
  <c r="BB497" i="14"/>
  <c r="BB496" i="14"/>
  <c r="BB495" i="14"/>
  <c r="BB494" i="14"/>
  <c r="BB493" i="14"/>
  <c r="BB492" i="14"/>
  <c r="BB491" i="14"/>
  <c r="BB490" i="14"/>
  <c r="BB489" i="14"/>
  <c r="BB488" i="14"/>
  <c r="BB487" i="14"/>
  <c r="BB486" i="14"/>
  <c r="BB485" i="14"/>
  <c r="BB484" i="14"/>
  <c r="BB483" i="14"/>
  <c r="BB482" i="14"/>
  <c r="BB481" i="14"/>
  <c r="BB480" i="14"/>
  <c r="BB479" i="14"/>
  <c r="BB478" i="14"/>
  <c r="BB477" i="14"/>
  <c r="BB476" i="14"/>
  <c r="BB475" i="14"/>
  <c r="BB474" i="14"/>
  <c r="BB473" i="14"/>
  <c r="BB472" i="14"/>
  <c r="BB471" i="14"/>
  <c r="BB470" i="14"/>
  <c r="BB469" i="14"/>
  <c r="BB468" i="14"/>
  <c r="BB467" i="14"/>
  <c r="BB466" i="14"/>
  <c r="BB465" i="14"/>
  <c r="BB464" i="14"/>
  <c r="BB463" i="14"/>
  <c r="BB462" i="14"/>
  <c r="BB461" i="14"/>
  <c r="BB460" i="14"/>
  <c r="BB459" i="14"/>
  <c r="BB458" i="14"/>
  <c r="BB457" i="14"/>
  <c r="BB456" i="14"/>
  <c r="BB455" i="14"/>
  <c r="BB454" i="14"/>
  <c r="BB453" i="14"/>
  <c r="BB452" i="14"/>
  <c r="BB451" i="14"/>
  <c r="BB450" i="14"/>
  <c r="BB449" i="14"/>
  <c r="BB448" i="14"/>
  <c r="BB447" i="14"/>
  <c r="BB446" i="14"/>
  <c r="BB445" i="14"/>
  <c r="BB444" i="14"/>
  <c r="BB443" i="14"/>
  <c r="BB442" i="14"/>
  <c r="BB441" i="14"/>
  <c r="BB440" i="14"/>
  <c r="BB439" i="14"/>
  <c r="BB438" i="14"/>
  <c r="BB437" i="14"/>
  <c r="BB436" i="14"/>
  <c r="BB435" i="14"/>
  <c r="BB434" i="14"/>
  <c r="BB433" i="14"/>
  <c r="BB432" i="14"/>
  <c r="BB431" i="14"/>
  <c r="BB430" i="14"/>
  <c r="BB429" i="14"/>
  <c r="BB428" i="14"/>
  <c r="BB427" i="14"/>
  <c r="BB426" i="14"/>
  <c r="BB425" i="14"/>
  <c r="BB424" i="14"/>
  <c r="BB423" i="14"/>
  <c r="BB422" i="14"/>
  <c r="BB421" i="14"/>
  <c r="BB420" i="14"/>
  <c r="BB419" i="14"/>
  <c r="BB418" i="14"/>
  <c r="BB417" i="14"/>
  <c r="BB416" i="14"/>
  <c r="BB415" i="14"/>
  <c r="BB414" i="14"/>
  <c r="BB413" i="14"/>
  <c r="BB412" i="14"/>
  <c r="BB411" i="14"/>
  <c r="BB410" i="14"/>
  <c r="BB409" i="14"/>
  <c r="BB408" i="14"/>
  <c r="BB407" i="14"/>
  <c r="BB406" i="14"/>
  <c r="BB405" i="14"/>
  <c r="BB404" i="14"/>
  <c r="BB403" i="14"/>
  <c r="BB402" i="14"/>
  <c r="BB401" i="14"/>
  <c r="BB400" i="14"/>
  <c r="BB399" i="14"/>
  <c r="BB398" i="14"/>
  <c r="BB397" i="14"/>
  <c r="BB396" i="14"/>
  <c r="BB395" i="14"/>
  <c r="BB394" i="14"/>
  <c r="BB393" i="14"/>
  <c r="BB392" i="14"/>
  <c r="BB391" i="14"/>
  <c r="BB390" i="14"/>
  <c r="BB389" i="14"/>
  <c r="BB388" i="14"/>
  <c r="BB387" i="14"/>
  <c r="BB386" i="14"/>
  <c r="BB385" i="14"/>
  <c r="BB384" i="14"/>
  <c r="BB383" i="14"/>
  <c r="BB382" i="14"/>
  <c r="BB381" i="14"/>
  <c r="BB380" i="14"/>
  <c r="BB379" i="14"/>
  <c r="BB378" i="14"/>
  <c r="BB377" i="14"/>
  <c r="BB376" i="14"/>
  <c r="BB375" i="14"/>
  <c r="BB374" i="14"/>
  <c r="BB373" i="14"/>
  <c r="BB372" i="14"/>
  <c r="BB371" i="14"/>
  <c r="BB370" i="14"/>
  <c r="BB369" i="14"/>
  <c r="BB368" i="14"/>
  <c r="BB367" i="14"/>
  <c r="BB366" i="14"/>
  <c r="BB365" i="14"/>
  <c r="BB364"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6"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C1094" i="14"/>
  <c r="BA1028" i="14"/>
  <c r="BC989" i="14"/>
  <c r="BB984" i="14"/>
  <c r="BA982" i="14"/>
  <c r="BB977" i="14"/>
  <c r="BA975" i="14"/>
  <c r="BC970" i="14"/>
  <c r="BB963" i="14"/>
  <c r="BC956" i="14"/>
  <c r="BA949" i="14"/>
  <c r="BC937" i="14"/>
  <c r="BB930" i="14"/>
  <c r="BA928" i="14"/>
  <c r="BB923" i="14"/>
  <c r="BA921" i="14"/>
  <c r="BC916" i="14"/>
  <c r="BB909" i="14"/>
  <c r="BC902" i="14"/>
  <c r="BA895" i="14"/>
  <c r="BC883" i="14"/>
  <c r="BB876" i="14"/>
  <c r="BA874" i="14"/>
  <c r="BB869" i="14"/>
  <c r="BA867" i="14"/>
  <c r="BC862" i="14"/>
  <c r="BB855" i="14"/>
  <c r="BA853" i="14"/>
  <c r="BB851" i="14"/>
  <c r="BB849" i="14"/>
  <c r="BA847" i="14"/>
  <c r="BB845" i="14"/>
  <c r="BC843" i="14"/>
  <c r="BB1252" i="14"/>
  <c r="BC1149" i="14"/>
  <c r="BB1094" i="14"/>
  <c r="BA1050" i="14"/>
  <c r="BC994" i="14"/>
  <c r="BA984" i="14"/>
  <c r="BC979" i="14"/>
  <c r="BB972" i="14"/>
  <c r="BB970" i="14"/>
  <c r="BC965" i="14"/>
  <c r="BA963" i="14"/>
  <c r="BC958" i="14"/>
  <c r="BC951" i="14"/>
  <c r="BC944" i="14"/>
  <c r="BA937" i="14"/>
  <c r="BA930" i="14"/>
  <c r="BC925" i="14"/>
  <c r="BB918" i="14"/>
  <c r="BB916" i="14"/>
  <c r="BC911" i="14"/>
  <c r="BA909" i="14"/>
  <c r="BC904" i="14"/>
  <c r="BC897" i="14"/>
  <c r="BC890" i="14"/>
  <c r="BA883" i="14"/>
  <c r="BA876" i="14"/>
  <c r="BC871" i="14"/>
  <c r="BB864" i="14"/>
  <c r="BB862" i="14"/>
  <c r="BC857" i="14"/>
  <c r="BA855" i="14"/>
  <c r="BA849" i="14"/>
  <c r="BB843" i="14"/>
  <c r="BB841" i="14"/>
  <c r="BC839" i="14"/>
  <c r="BC837" i="14"/>
  <c r="BC835" i="14"/>
  <c r="BC1120" i="14"/>
  <c r="BC1066" i="14"/>
  <c r="BC1038" i="14"/>
  <c r="BB1031" i="14"/>
  <c r="BA1023" i="14"/>
  <c r="BB1016" i="14"/>
  <c r="BB997" i="14"/>
  <c r="BA994" i="14"/>
  <c r="BC993" i="14"/>
  <c r="BC986" i="14"/>
  <c r="BB979" i="14"/>
  <c r="BA972" i="14"/>
  <c r="BC967" i="14"/>
  <c r="BB965" i="14"/>
  <c r="BB958" i="14"/>
  <c r="BC953" i="14"/>
  <c r="BA951" i="14"/>
  <c r="BA944" i="14"/>
  <c r="BC939" i="14"/>
  <c r="BC932" i="14"/>
  <c r="BB925" i="14"/>
  <c r="BA918" i="14"/>
  <c r="BC913" i="14"/>
  <c r="BB911" i="14"/>
  <c r="BB904" i="14"/>
  <c r="BC899" i="14"/>
  <c r="BA897" i="14"/>
  <c r="BA890" i="14"/>
  <c r="BC885" i="14"/>
  <c r="BC878" i="14"/>
  <c r="BB871" i="14"/>
  <c r="BA864" i="14"/>
  <c r="BC859" i="14"/>
  <c r="BB857" i="14"/>
  <c r="BA843" i="14"/>
  <c r="BA841" i="14"/>
  <c r="BB839" i="14"/>
  <c r="BB837" i="14"/>
  <c r="BB835" i="14"/>
  <c r="BC833" i="14"/>
  <c r="BC1156" i="14"/>
  <c r="BB1120" i="14"/>
  <c r="BA997" i="14"/>
  <c r="BA986" i="14"/>
  <c r="BC981" i="14"/>
  <c r="BA979" i="14"/>
  <c r="BB967" i="14"/>
  <c r="BB960" i="14"/>
  <c r="BA958" i="14"/>
  <c r="BB953" i="14"/>
  <c r="BB946" i="14"/>
  <c r="BB939" i="14"/>
  <c r="BA932" i="14"/>
  <c r="BC927" i="14"/>
  <c r="BA925" i="14"/>
  <c r="BB913" i="14"/>
  <c r="BB906" i="14"/>
  <c r="BA904" i="14"/>
  <c r="BB899" i="14"/>
  <c r="BB892" i="14"/>
  <c r="BB885" i="14"/>
  <c r="BA878" i="14"/>
  <c r="BC873" i="14"/>
  <c r="BA871" i="14"/>
  <c r="BB859" i="14"/>
  <c r="BA837" i="14"/>
  <c r="BA835" i="14"/>
  <c r="BB833" i="14"/>
  <c r="BB831" i="14"/>
  <c r="BA829" i="14"/>
  <c r="BB827" i="14"/>
  <c r="BC825" i="14"/>
  <c r="BC823" i="14"/>
  <c r="BA1236" i="14"/>
  <c r="BB1161" i="14"/>
  <c r="BB1154" i="14"/>
  <c r="BB1076" i="14"/>
  <c r="BA1009" i="14"/>
  <c r="BC1004" i="14"/>
  <c r="BC992" i="14"/>
  <c r="BB981" i="14"/>
  <c r="BC974" i="14"/>
  <c r="BA967" i="14"/>
  <c r="BC955" i="14"/>
  <c r="BB948" i="14"/>
  <c r="BA946" i="14"/>
  <c r="BB941" i="14"/>
  <c r="BA939" i="14"/>
  <c r="BC934" i="14"/>
  <c r="BB927" i="14"/>
  <c r="BC920" i="14"/>
  <c r="BA913" i="14"/>
  <c r="BC901" i="14"/>
  <c r="BB894" i="14"/>
  <c r="BA892" i="14"/>
  <c r="BB887" i="14"/>
  <c r="BA885" i="14"/>
  <c r="BC880" i="14"/>
  <c r="BB873" i="14"/>
  <c r="BC866" i="14"/>
  <c r="BA859" i="14"/>
  <c r="BA1161" i="14"/>
  <c r="BA1076" i="14"/>
  <c r="BB1026" i="14"/>
  <c r="BC999" i="14"/>
  <c r="BC988" i="14"/>
  <c r="BC983" i="14"/>
  <c r="BA981" i="14"/>
  <c r="BC976" i="14"/>
  <c r="BC969" i="14"/>
  <c r="BC962" i="14"/>
  <c r="BA955" i="14"/>
  <c r="BA948" i="14"/>
  <c r="BC943" i="14"/>
  <c r="BB936" i="14"/>
  <c r="BB934" i="14"/>
  <c r="BC929" i="14"/>
  <c r="BA927" i="14"/>
  <c r="BC922" i="14"/>
  <c r="BC915" i="14"/>
  <c r="BC908" i="14"/>
  <c r="BA901" i="14"/>
  <c r="BA894" i="14"/>
  <c r="BC889" i="14"/>
  <c r="BB882" i="14"/>
  <c r="BB880" i="14"/>
  <c r="BC875" i="14"/>
  <c r="BA873" i="14"/>
  <c r="BC868" i="14"/>
  <c r="BC861" i="14"/>
  <c r="BC854" i="14"/>
  <c r="BB852" i="14"/>
  <c r="BC850" i="14"/>
  <c r="BA825" i="14"/>
  <c r="BA823" i="14"/>
  <c r="BB821" i="14"/>
  <c r="BB819" i="14"/>
  <c r="BB817" i="14"/>
  <c r="BC815" i="14"/>
  <c r="BC813" i="14"/>
  <c r="BC811" i="14"/>
  <c r="BC809" i="14"/>
  <c r="BA786" i="14"/>
  <c r="BC784" i="14"/>
  <c r="BC782" i="14"/>
  <c r="BB780" i="14"/>
  <c r="BC778" i="14"/>
  <c r="BC773" i="14"/>
  <c r="BA770" i="14"/>
  <c r="BB765" i="14"/>
  <c r="BC762" i="14"/>
  <c r="BA758" i="14"/>
  <c r="BA754" i="14"/>
  <c r="BB751" i="14"/>
  <c r="BA747" i="14"/>
  <c r="BC744" i="14"/>
  <c r="BB738" i="14"/>
  <c r="BB732" i="14"/>
  <c r="BB726" i="14"/>
  <c r="BB720" i="14"/>
  <c r="BB714" i="14"/>
  <c r="BB708" i="14"/>
  <c r="BB702" i="14"/>
  <c r="BB696" i="14"/>
  <c r="BA1205" i="14"/>
  <c r="BB1102" i="14"/>
  <c r="BC1053" i="14"/>
  <c r="BA1013" i="14"/>
  <c r="BB999" i="14"/>
  <c r="BA991" i="14"/>
  <c r="BB988" i="14"/>
  <c r="BC985" i="14"/>
  <c r="BB983" i="14"/>
  <c r="BB976" i="14"/>
  <c r="BC971" i="14"/>
  <c r="BA969" i="14"/>
  <c r="BA962" i="14"/>
  <c r="BC957" i="14"/>
  <c r="BC950" i="14"/>
  <c r="BB943" i="14"/>
  <c r="BA936" i="14"/>
  <c r="BC931" i="14"/>
  <c r="BB929" i="14"/>
  <c r="BB922" i="14"/>
  <c r="BC917" i="14"/>
  <c r="BA915" i="14"/>
  <c r="BA908" i="14"/>
  <c r="BC903" i="14"/>
  <c r="BC896" i="14"/>
  <c r="BB889" i="14"/>
  <c r="BA882" i="14"/>
  <c r="BC877" i="14"/>
  <c r="BB875" i="14"/>
  <c r="BB868" i="14"/>
  <c r="BC863" i="14"/>
  <c r="BA861" i="14"/>
  <c r="BA854" i="14"/>
  <c r="BB850" i="14"/>
  <c r="BC848" i="14"/>
  <c r="BB846" i="14"/>
  <c r="BC844" i="14"/>
  <c r="BC842" i="14"/>
  <c r="BA819" i="14"/>
  <c r="BA817" i="14"/>
  <c r="BB815" i="14"/>
  <c r="BB813" i="14"/>
  <c r="BA811" i="14"/>
  <c r="BB809" i="14"/>
  <c r="BC807" i="14"/>
  <c r="BC805" i="14"/>
  <c r="BB784" i="14"/>
  <c r="BA782" i="14"/>
  <c r="BB778" i="14"/>
  <c r="BB773" i="14"/>
  <c r="BB768" i="14"/>
  <c r="BA765" i="14"/>
  <c r="BB762" i="14"/>
  <c r="BC755" i="14"/>
  <c r="BA751" i="14"/>
  <c r="BB744" i="14"/>
  <c r="BC739" i="14"/>
  <c r="BA738" i="14"/>
  <c r="BC733" i="14"/>
  <c r="BA732" i="14"/>
  <c r="BC727" i="14"/>
  <c r="BA726" i="14"/>
  <c r="BC721" i="14"/>
  <c r="BA720" i="14"/>
  <c r="BC715" i="14"/>
  <c r="BA714" i="14"/>
  <c r="BC709" i="14"/>
  <c r="BA708" i="14"/>
  <c r="BC703" i="14"/>
  <c r="BA702" i="14"/>
  <c r="BC697" i="14"/>
  <c r="BA696" i="14"/>
  <c r="BC1107" i="14"/>
  <c r="BC1081" i="14"/>
  <c r="BB1036" i="14"/>
  <c r="BC1005" i="14"/>
  <c r="BB985" i="14"/>
  <c r="BB978" i="14"/>
  <c r="BA976" i="14"/>
  <c r="BB971" i="14"/>
  <c r="BB964" i="14"/>
  <c r="BB957" i="14"/>
  <c r="BA950" i="14"/>
  <c r="BC945" i="14"/>
  <c r="BA943" i="14"/>
  <c r="BB931" i="14"/>
  <c r="BB924" i="14"/>
  <c r="BA922" i="14"/>
  <c r="BB917" i="14"/>
  <c r="BB910" i="14"/>
  <c r="BB903" i="14"/>
  <c r="BA896" i="14"/>
  <c r="BC891" i="14"/>
  <c r="BA889" i="14"/>
  <c r="BB877" i="14"/>
  <c r="BB870" i="14"/>
  <c r="BA868" i="14"/>
  <c r="BB863" i="14"/>
  <c r="BB856" i="14"/>
  <c r="BA850" i="14"/>
  <c r="BA848" i="14"/>
  <c r="BA846" i="14"/>
  <c r="BB844" i="14"/>
  <c r="BA842" i="14"/>
  <c r="BB840" i="14"/>
  <c r="BB1241" i="14"/>
  <c r="BB1128" i="14"/>
  <c r="BB1107" i="14"/>
  <c r="BA1058" i="14"/>
  <c r="BB1033" i="14"/>
  <c r="BA985" i="14"/>
  <c r="BC973" i="14"/>
  <c r="BB966" i="14"/>
  <c r="BA964" i="14"/>
  <c r="BB959" i="14"/>
  <c r="BA957" i="14"/>
  <c r="BC952" i="14"/>
  <c r="BB945" i="14"/>
  <c r="BC938" i="14"/>
  <c r="BA931" i="14"/>
  <c r="BC919" i="14"/>
  <c r="BB912" i="14"/>
  <c r="BA910" i="14"/>
  <c r="BB905" i="14"/>
  <c r="BA903" i="14"/>
  <c r="BC898" i="14"/>
  <c r="BB891" i="14"/>
  <c r="BC884" i="14"/>
  <c r="BA877" i="14"/>
  <c r="BC865" i="14"/>
  <c r="BB858" i="14"/>
  <c r="BA856" i="14"/>
  <c r="BA840" i="14"/>
  <c r="BC838" i="14"/>
  <c r="BC836" i="14"/>
  <c r="BB834" i="14"/>
  <c r="BB1218" i="14"/>
  <c r="BB1182" i="14"/>
  <c r="BB1175" i="14"/>
  <c r="BA1128" i="14"/>
  <c r="BB1079" i="14"/>
  <c r="BC1063" i="14"/>
  <c r="BB1027" i="14"/>
  <c r="BB1021" i="14"/>
  <c r="BB990" i="14"/>
  <c r="BC987" i="14"/>
  <c r="BC980" i="14"/>
  <c r="BA973" i="14"/>
  <c r="BA966" i="14"/>
  <c r="BC961" i="14"/>
  <c r="BB954" i="14"/>
  <c r="BB952" i="14"/>
  <c r="BC947" i="14"/>
  <c r="BA945" i="14"/>
  <c r="BC940" i="14"/>
  <c r="BC933" i="14"/>
  <c r="BC926" i="14"/>
  <c r="BA919" i="14"/>
  <c r="BA912" i="14"/>
  <c r="BC907" i="14"/>
  <c r="BB900" i="14"/>
  <c r="BB898" i="14"/>
  <c r="BC893" i="14"/>
  <c r="BA891" i="14"/>
  <c r="BC886" i="14"/>
  <c r="BC879" i="14"/>
  <c r="BC853" i="14"/>
  <c r="BB838" i="14"/>
  <c r="BC832" i="14"/>
  <c r="BC831" i="14"/>
  <c r="BC829" i="14"/>
  <c r="BC827" i="14"/>
  <c r="BC817" i="14"/>
  <c r="BA813" i="14"/>
  <c r="BB805" i="14"/>
  <c r="BB802" i="14"/>
  <c r="BB798" i="14"/>
  <c r="BC794" i="14"/>
  <c r="BC790" i="14"/>
  <c r="BC775" i="14"/>
  <c r="BA759" i="14"/>
  <c r="BC754" i="14"/>
  <c r="BC742" i="14"/>
  <c r="BC740" i="14"/>
  <c r="BC738" i="14"/>
  <c r="BC736" i="14"/>
  <c r="BC734" i="14"/>
  <c r="BC732" i="14"/>
  <c r="BC730" i="14"/>
  <c r="BC728" i="14"/>
  <c r="BC726" i="14"/>
  <c r="BC724" i="14"/>
  <c r="BC722" i="14"/>
  <c r="BC720" i="14"/>
  <c r="BC718" i="14"/>
  <c r="BC716" i="14"/>
  <c r="BC714" i="14"/>
  <c r="BC712" i="14"/>
  <c r="BC710" i="14"/>
  <c r="BC708" i="14"/>
  <c r="BC706" i="14"/>
  <c r="BC704" i="14"/>
  <c r="BC702" i="14"/>
  <c r="BC700" i="14"/>
  <c r="BC698" i="14"/>
  <c r="BC696" i="14"/>
  <c r="BC694" i="14"/>
  <c r="BA691" i="14"/>
  <c r="BA688" i="14"/>
  <c r="BA684" i="14"/>
  <c r="BA680" i="14"/>
  <c r="BA676" i="14"/>
  <c r="BA672" i="14"/>
  <c r="BC668" i="14"/>
  <c r="BC662" i="14"/>
  <c r="BC656" i="14"/>
  <c r="BC650" i="14"/>
  <c r="BC644" i="14"/>
  <c r="BC638" i="14"/>
  <c r="BC632" i="14"/>
  <c r="BC626" i="14"/>
  <c r="BC620" i="14"/>
  <c r="BC614" i="14"/>
  <c r="BC608" i="14"/>
  <c r="BC602" i="14"/>
  <c r="BC596" i="14"/>
  <c r="BC590" i="14"/>
  <c r="BC584" i="14"/>
  <c r="BC578" i="14"/>
  <c r="BC572" i="14"/>
  <c r="BC566" i="14"/>
  <c r="BC560" i="14"/>
  <c r="BA865" i="14"/>
  <c r="BA838" i="14"/>
  <c r="BB832" i="14"/>
  <c r="BA831" i="14"/>
  <c r="BC830" i="14"/>
  <c r="BB828" i="14"/>
  <c r="BC826" i="14"/>
  <c r="BB825" i="14"/>
  <c r="BA805" i="14"/>
  <c r="BA802" i="14"/>
  <c r="BC801" i="14"/>
  <c r="BA794" i="14"/>
  <c r="BB790" i="14"/>
  <c r="BB786" i="14"/>
  <c r="BB775" i="14"/>
  <c r="BC772" i="14"/>
  <c r="BC769" i="14"/>
  <c r="BC761" i="14"/>
  <c r="BB754" i="14"/>
  <c r="BC749" i="14"/>
  <c r="BA744" i="14"/>
  <c r="BB742" i="14"/>
  <c r="BB740" i="14"/>
  <c r="BB736" i="14"/>
  <c r="BB734" i="14"/>
  <c r="BB730" i="14"/>
  <c r="BB728" i="14"/>
  <c r="BB724" i="14"/>
  <c r="BB722" i="14"/>
  <c r="BB718" i="14"/>
  <c r="BB716" i="14"/>
  <c r="BB712" i="14"/>
  <c r="BB710" i="14"/>
  <c r="BB706" i="14"/>
  <c r="BB704" i="14"/>
  <c r="BB700" i="14"/>
  <c r="BB698" i="14"/>
  <c r="BB694" i="14"/>
  <c r="BA668" i="14"/>
  <c r="BA662" i="14"/>
  <c r="BA656" i="14"/>
  <c r="BA650" i="14"/>
  <c r="BA644" i="14"/>
  <c r="BA638" i="14"/>
  <c r="BA632" i="14"/>
  <c r="BA626" i="14"/>
  <c r="BA620" i="14"/>
  <c r="BA614" i="14"/>
  <c r="BA608" i="14"/>
  <c r="BA602" i="14"/>
  <c r="BA596" i="14"/>
  <c r="BA590" i="14"/>
  <c r="BA584" i="14"/>
  <c r="BA578" i="14"/>
  <c r="BA572" i="14"/>
  <c r="BA566" i="14"/>
  <c r="BA1063" i="14"/>
  <c r="BA832" i="14"/>
  <c r="BA830" i="14"/>
  <c r="BA828" i="14"/>
  <c r="BB826" i="14"/>
  <c r="BC824" i="14"/>
  <c r="BB801" i="14"/>
  <c r="BC797" i="14"/>
  <c r="BC793" i="14"/>
  <c r="BA778" i="14"/>
  <c r="BA775" i="14"/>
  <c r="BB772" i="14"/>
  <c r="BA769" i="14"/>
  <c r="BC766" i="14"/>
  <c r="BC763" i="14"/>
  <c r="BB761" i="14"/>
  <c r="BC756" i="14"/>
  <c r="BC751" i="14"/>
  <c r="BA749" i="14"/>
  <c r="BA742" i="14"/>
  <c r="BA740" i="14"/>
  <c r="BA736" i="14"/>
  <c r="BA734" i="14"/>
  <c r="BA730" i="14"/>
  <c r="BA728" i="14"/>
  <c r="BA824" i="14"/>
  <c r="BB823" i="14"/>
  <c r="BC812" i="14"/>
  <c r="BC808" i="14"/>
  <c r="BA801" i="14"/>
  <c r="BB797" i="14"/>
  <c r="BA793" i="14"/>
  <c r="BC789" i="14"/>
  <c r="BA772" i="14"/>
  <c r="BB766" i="14"/>
  <c r="BB763" i="14"/>
  <c r="BA761" i="14"/>
  <c r="BB756" i="14"/>
  <c r="BC746" i="14"/>
  <c r="BC1112" i="14"/>
  <c r="BA812" i="14"/>
  <c r="BB808" i="14"/>
  <c r="BB804" i="14"/>
  <c r="BB789" i="14"/>
  <c r="BC785" i="14"/>
  <c r="BC781" i="14"/>
  <c r="BA763" i="14"/>
  <c r="BC758" i="14"/>
  <c r="BA746" i="14"/>
  <c r="BA987" i="14"/>
  <c r="BC975" i="14"/>
  <c r="BC872" i="14"/>
  <c r="BB822" i="14"/>
  <c r="BC821" i="14"/>
  <c r="BA804" i="14"/>
  <c r="BC796" i="14"/>
  <c r="BA781" i="14"/>
  <c r="BC777" i="14"/>
  <c r="BB774" i="14"/>
  <c r="BC771" i="14"/>
  <c r="BA768" i="14"/>
  <c r="BB753" i="14"/>
  <c r="BC748" i="14"/>
  <c r="BB947" i="14"/>
  <c r="BB940" i="14"/>
  <c r="BA933" i="14"/>
  <c r="BC921" i="14"/>
  <c r="BB820" i="14"/>
  <c r="BC819" i="14"/>
  <c r="BB799" i="14"/>
  <c r="BC795" i="14"/>
  <c r="BC791" i="14"/>
  <c r="BA784" i="14"/>
  <c r="BA762" i="14"/>
  <c r="BA760" i="14"/>
  <c r="BC757" i="14"/>
  <c r="BA755" i="14"/>
  <c r="BB750" i="14"/>
  <c r="BB745" i="14"/>
  <c r="BA743" i="14"/>
  <c r="BA741" i="14"/>
  <c r="BA990" i="14"/>
  <c r="BA926" i="14"/>
  <c r="BC914" i="14"/>
  <c r="BB907" i="14"/>
  <c r="BC895" i="14"/>
  <c r="BC881" i="14"/>
  <c r="BA858" i="14"/>
  <c r="BA820" i="14"/>
  <c r="BB814" i="14"/>
  <c r="BB810" i="14"/>
  <c r="BC806" i="14"/>
  <c r="BA799" i="14"/>
  <c r="BB795" i="14"/>
  <c r="BB791" i="14"/>
  <c r="BC787" i="14"/>
  <c r="BC776" i="14"/>
  <c r="BC767" i="14"/>
  <c r="BB1206" i="14"/>
  <c r="BA900" i="14"/>
  <c r="BC867" i="14"/>
  <c r="BA814" i="14"/>
  <c r="BA810" i="14"/>
  <c r="BA806" i="14"/>
  <c r="BA795" i="14"/>
  <c r="BB787" i="14"/>
  <c r="BC783" i="14"/>
  <c r="BA776" i="14"/>
  <c r="BC770" i="14"/>
  <c r="BB767" i="14"/>
  <c r="BC764" i="14"/>
  <c r="BC759" i="14"/>
  <c r="BA757" i="14"/>
  <c r="BA752" i="14"/>
  <c r="BC747" i="14"/>
  <c r="BB893" i="14"/>
  <c r="BB886" i="14"/>
  <c r="BA879" i="14"/>
  <c r="BA818" i="14"/>
  <c r="BC802" i="14"/>
  <c r="BA783" i="14"/>
  <c r="BB779" i="14"/>
  <c r="BA764" i="14"/>
  <c r="BB759" i="14"/>
  <c r="BB747" i="14"/>
  <c r="BA807" i="14"/>
  <c r="BC799" i="14"/>
  <c r="BA788" i="14"/>
  <c r="BC731" i="14"/>
  <c r="BA723" i="14"/>
  <c r="BA722" i="14"/>
  <c r="BC688" i="14"/>
  <c r="BA679" i="14"/>
  <c r="BA677" i="14"/>
  <c r="BA663" i="14"/>
  <c r="BA645" i="14"/>
  <c r="BA627" i="14"/>
  <c r="BA609" i="14"/>
  <c r="BA591" i="14"/>
  <c r="BA573" i="14"/>
  <c r="BC562" i="14"/>
  <c r="BC554" i="14"/>
  <c r="BC548" i="14"/>
  <c r="BC542" i="14"/>
  <c r="BC536" i="14"/>
  <c r="BC530" i="14"/>
  <c r="BC524" i="14"/>
  <c r="BC518" i="14"/>
  <c r="BC512" i="14"/>
  <c r="BC506" i="14"/>
  <c r="BC500" i="14"/>
  <c r="BC494" i="14"/>
  <c r="BC488" i="14"/>
  <c r="BC482" i="14"/>
  <c r="BC476" i="14"/>
  <c r="BC470" i="14"/>
  <c r="BC464" i="14"/>
  <c r="BC458" i="14"/>
  <c r="BC452" i="14"/>
  <c r="BC446" i="14"/>
  <c r="BC440" i="14"/>
  <c r="BC434" i="14"/>
  <c r="BC428" i="14"/>
  <c r="BC422" i="14"/>
  <c r="BC416" i="14"/>
  <c r="BC410" i="14"/>
  <c r="BC404" i="14"/>
  <c r="BC398" i="14"/>
  <c r="BC392" i="14"/>
  <c r="BC386" i="14"/>
  <c r="BC380" i="14"/>
  <c r="BC374" i="14"/>
  <c r="BC368" i="14"/>
  <c r="BC362" i="14"/>
  <c r="BC356" i="14"/>
  <c r="BC350" i="14"/>
  <c r="BC344" i="14"/>
  <c r="BC338" i="14"/>
  <c r="BC332" i="14"/>
  <c r="BC326" i="14"/>
  <c r="BC320" i="14"/>
  <c r="BC314" i="14"/>
  <c r="BC313" i="14"/>
  <c r="BC312" i="14"/>
  <c r="BC311" i="14"/>
  <c r="BC310" i="14"/>
  <c r="BC309" i="14"/>
  <c r="BC308"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80"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49" i="14"/>
  <c r="BC45" i="14"/>
  <c r="BC41" i="14"/>
  <c r="BC37" i="14"/>
  <c r="BC33" i="14"/>
  <c r="BC29" i="14"/>
  <c r="BC25" i="14"/>
  <c r="BB20" i="14"/>
  <c r="BB17" i="14"/>
  <c r="BB13" i="14"/>
  <c r="BA530" i="14"/>
  <c r="BA524" i="14"/>
  <c r="BA518" i="14"/>
  <c r="BA506" i="14"/>
  <c r="BA500" i="14"/>
  <c r="BA494" i="14"/>
  <c r="BA482" i="14"/>
  <c r="BA476" i="14"/>
  <c r="BA470" i="14"/>
  <c r="BA458" i="14"/>
  <c r="BA452" i="14"/>
  <c r="BA446" i="14"/>
  <c r="BA434" i="14"/>
  <c r="BA428" i="14"/>
  <c r="BB961" i="14"/>
  <c r="BC841" i="14"/>
  <c r="BB755" i="14"/>
  <c r="BB748" i="14"/>
  <c r="BB731" i="14"/>
  <c r="BA710" i="14"/>
  <c r="BC707" i="14"/>
  <c r="BA704" i="14"/>
  <c r="BC701" i="14"/>
  <c r="BA698" i="14"/>
  <c r="BC695" i="14"/>
  <c r="BC675" i="14"/>
  <c r="BC673" i="14"/>
  <c r="BC658" i="14"/>
  <c r="BC640" i="14"/>
  <c r="BC622" i="14"/>
  <c r="BC604" i="14"/>
  <c r="BC586" i="14"/>
  <c r="BC568" i="14"/>
  <c r="BA562" i="14"/>
  <c r="BC559" i="14"/>
  <c r="BA554" i="14"/>
  <c r="BA548" i="14"/>
  <c r="BA542" i="14"/>
  <c r="BA536" i="14"/>
  <c r="BA512" i="14"/>
  <c r="BA488" i="14"/>
  <c r="BA464" i="14"/>
  <c r="BA440" i="14"/>
  <c r="BA422" i="14"/>
  <c r="BA748" i="14"/>
  <c r="BA731" i="14"/>
  <c r="BB721" i="14"/>
  <c r="BC713" i="14"/>
  <c r="BB707" i="14"/>
  <c r="BB701" i="14"/>
  <c r="BB695" i="14"/>
  <c r="BC692" i="14"/>
  <c r="BC690" i="14"/>
  <c r="BC686" i="14"/>
  <c r="BC684" i="14"/>
  <c r="BA675" i="14"/>
  <c r="BA673" i="14"/>
  <c r="BC666" i="14"/>
  <c r="BC661" i="14"/>
  <c r="BA658" i="14"/>
  <c r="BC653" i="14"/>
  <c r="BC648" i="14"/>
  <c r="BC643" i="14"/>
  <c r="BA640" i="14"/>
  <c r="BC635" i="14"/>
  <c r="BC630" i="14"/>
  <c r="BC625" i="14"/>
  <c r="BA622" i="14"/>
  <c r="BC617" i="14"/>
  <c r="BC612" i="14"/>
  <c r="BC607" i="14"/>
  <c r="BA604" i="14"/>
  <c r="BC599" i="14"/>
  <c r="BC594" i="14"/>
  <c r="BC589" i="14"/>
  <c r="BA586" i="14"/>
  <c r="BC581" i="14"/>
  <c r="BC576" i="14"/>
  <c r="BC571" i="14"/>
  <c r="BA568" i="14"/>
  <c r="BA559" i="14"/>
  <c r="BC555" i="14"/>
  <c r="BC549" i="14"/>
  <c r="BC543" i="14"/>
  <c r="BC537" i="14"/>
  <c r="BC531" i="14"/>
  <c r="BC525" i="14"/>
  <c r="BC949" i="14"/>
  <c r="BC860" i="14"/>
  <c r="BC765" i="14"/>
  <c r="BC752" i="14"/>
  <c r="BC729" i="14"/>
  <c r="BA721" i="14"/>
  <c r="BC717" i="14"/>
  <c r="BB713" i="14"/>
  <c r="BA707" i="14"/>
  <c r="BA701" i="14"/>
  <c r="BA695" i="14"/>
  <c r="BA692" i="14"/>
  <c r="BA690" i="14"/>
  <c r="BA686" i="14"/>
  <c r="BC671" i="14"/>
  <c r="BC669" i="14"/>
  <c r="BA666" i="14"/>
  <c r="BA661" i="14"/>
  <c r="BA653" i="14"/>
  <c r="BC651" i="14"/>
  <c r="BA648" i="14"/>
  <c r="BA643" i="14"/>
  <c r="BA635" i="14"/>
  <c r="BC633" i="14"/>
  <c r="BA630" i="14"/>
  <c r="BA625" i="14"/>
  <c r="BA617" i="14"/>
  <c r="BC615" i="14"/>
  <c r="BA612" i="14"/>
  <c r="BA607" i="14"/>
  <c r="BA599" i="14"/>
  <c r="BC597" i="14"/>
  <c r="BA594" i="14"/>
  <c r="BA589" i="14"/>
  <c r="BA581" i="14"/>
  <c r="BC579" i="14"/>
  <c r="BA576" i="14"/>
  <c r="BA571" i="14"/>
  <c r="BC563" i="14"/>
  <c r="BA555" i="14"/>
  <c r="BA549" i="14"/>
  <c r="BA543" i="14"/>
  <c r="BA537" i="14"/>
  <c r="BA531" i="14"/>
  <c r="BA525" i="14"/>
  <c r="BA519" i="14"/>
  <c r="BA513" i="14"/>
  <c r="BA507" i="14"/>
  <c r="BA501" i="14"/>
  <c r="BA495" i="14"/>
  <c r="BA489" i="14"/>
  <c r="BA483" i="14"/>
  <c r="BA980" i="14"/>
  <c r="BC800" i="14"/>
  <c r="BB792" i="14"/>
  <c r="BA729" i="14"/>
  <c r="BB727" i="14"/>
  <c r="BA717" i="14"/>
  <c r="BA713" i="14"/>
  <c r="BC682" i="14"/>
  <c r="BC680" i="14"/>
  <c r="BA671" i="14"/>
  <c r="BA669" i="14"/>
  <c r="BA651" i="14"/>
  <c r="BA633" i="14"/>
  <c r="BA615" i="14"/>
  <c r="BA597" i="14"/>
  <c r="BA579" i="14"/>
  <c r="BA563" i="14"/>
  <c r="BC556" i="14"/>
  <c r="BC550" i="14"/>
  <c r="BC544" i="14"/>
  <c r="BC538" i="14"/>
  <c r="BC532" i="14"/>
  <c r="BC526" i="14"/>
  <c r="BC520" i="14"/>
  <c r="BC514" i="14"/>
  <c r="BC508" i="14"/>
  <c r="BC502" i="14"/>
  <c r="BC496" i="14"/>
  <c r="BC490" i="14"/>
  <c r="BC484" i="14"/>
  <c r="BC478" i="14"/>
  <c r="BC472" i="14"/>
  <c r="BC935" i="14"/>
  <c r="BC803" i="14"/>
  <c r="BA800" i="14"/>
  <c r="BA792" i="14"/>
  <c r="BC745" i="14"/>
  <c r="BB739" i="14"/>
  <c r="BA727" i="14"/>
  <c r="BA716" i="14"/>
  <c r="BA712" i="14"/>
  <c r="BB709" i="14"/>
  <c r="BA706" i="14"/>
  <c r="BB703" i="14"/>
  <c r="BA700" i="14"/>
  <c r="BB697" i="14"/>
  <c r="BA694" i="14"/>
  <c r="BA682" i="14"/>
  <c r="BC664" i="14"/>
  <c r="BC646" i="14"/>
  <c r="BC628" i="14"/>
  <c r="BC610" i="14"/>
  <c r="BC592" i="14"/>
  <c r="BC574" i="14"/>
  <c r="BA560" i="14"/>
  <c r="BA556" i="14"/>
  <c r="BA550" i="14"/>
  <c r="BA544" i="14"/>
  <c r="BA538" i="14"/>
  <c r="BA532" i="14"/>
  <c r="BA526" i="14"/>
  <c r="BA520" i="14"/>
  <c r="BA514" i="14"/>
  <c r="BA508" i="14"/>
  <c r="BA1027" i="14"/>
  <c r="BC968" i="14"/>
  <c r="BB803" i="14"/>
  <c r="BA753" i="14"/>
  <c r="BA745" i="14"/>
  <c r="BC741" i="14"/>
  <c r="BA739" i="14"/>
  <c r="BC737" i="14"/>
  <c r="BC725" i="14"/>
  <c r="BA709" i="14"/>
  <c r="BA703" i="14"/>
  <c r="BA697" i="14"/>
  <c r="BC689" i="14"/>
  <c r="BC678" i="14"/>
  <c r="BC676" i="14"/>
  <c r="BC667" i="14"/>
  <c r="BA664" i="14"/>
  <c r="BC659" i="14"/>
  <c r="BC654" i="14"/>
  <c r="BC649" i="14"/>
  <c r="BA646" i="14"/>
  <c r="BC641" i="14"/>
  <c r="BC636" i="14"/>
  <c r="BC631" i="14"/>
  <c r="BA628" i="14"/>
  <c r="BC623" i="14"/>
  <c r="BC618" i="14"/>
  <c r="BC613" i="14"/>
  <c r="BA610" i="14"/>
  <c r="BC605" i="14"/>
  <c r="BC600" i="14"/>
  <c r="BC595" i="14"/>
  <c r="BA592" i="14"/>
  <c r="BC587" i="14"/>
  <c r="BC582" i="14"/>
  <c r="BC577" i="14"/>
  <c r="BA574" i="14"/>
  <c r="BC569" i="14"/>
  <c r="BC564" i="14"/>
  <c r="BC551" i="14"/>
  <c r="BC545" i="14"/>
  <c r="BC539" i="14"/>
  <c r="BC533" i="14"/>
  <c r="BC527" i="14"/>
  <c r="BC521" i="14"/>
  <c r="BB771" i="14"/>
  <c r="BB760" i="14"/>
  <c r="BB737" i="14"/>
  <c r="BB725" i="14"/>
  <c r="BA689" i="14"/>
  <c r="BC687" i="14"/>
  <c r="BC685" i="14"/>
  <c r="BA678" i="14"/>
  <c r="BA667" i="14"/>
  <c r="BA659" i="14"/>
  <c r="BC657" i="14"/>
  <c r="BA654" i="14"/>
  <c r="BA649" i="14"/>
  <c r="BA641" i="14"/>
  <c r="BC639" i="14"/>
  <c r="BA636" i="14"/>
  <c r="BA631" i="14"/>
  <c r="BA623" i="14"/>
  <c r="BC621" i="14"/>
  <c r="BA618" i="14"/>
  <c r="BA613" i="14"/>
  <c r="BA605" i="14"/>
  <c r="BC603" i="14"/>
  <c r="BA600" i="14"/>
  <c r="BA595" i="14"/>
  <c r="BA587" i="14"/>
  <c r="BC585" i="14"/>
  <c r="BA582" i="14"/>
  <c r="BA577" i="14"/>
  <c r="BA569" i="14"/>
  <c r="BC567" i="14"/>
  <c r="BA564" i="14"/>
  <c r="BC557" i="14"/>
  <c r="BA551" i="14"/>
  <c r="BA545" i="14"/>
  <c r="BA539" i="14"/>
  <c r="BA533" i="14"/>
  <c r="BA527" i="14"/>
  <c r="BA521" i="14"/>
  <c r="BA515" i="14"/>
  <c r="BA509" i="14"/>
  <c r="BA503" i="14"/>
  <c r="BA497" i="14"/>
  <c r="BA491" i="14"/>
  <c r="BA485" i="14"/>
  <c r="BA479" i="14"/>
  <c r="BA473" i="14"/>
  <c r="BA467" i="14"/>
  <c r="BA461" i="14"/>
  <c r="BA455" i="14"/>
  <c r="BA449" i="14"/>
  <c r="BA443" i="14"/>
  <c r="BA437" i="14"/>
  <c r="BA431" i="14"/>
  <c r="BA425" i="14"/>
  <c r="BA419" i="14"/>
  <c r="BA413" i="14"/>
  <c r="BA407" i="14"/>
  <c r="BA401" i="14"/>
  <c r="BA395" i="14"/>
  <c r="BA389" i="14"/>
  <c r="BA383" i="14"/>
  <c r="BA377" i="14"/>
  <c r="BA371" i="14"/>
  <c r="BA365" i="14"/>
  <c r="BA359" i="14"/>
  <c r="BA353" i="14"/>
  <c r="BA347" i="14"/>
  <c r="BA341" i="14"/>
  <c r="BA335" i="14"/>
  <c r="BA329" i="14"/>
  <c r="BA323" i="14"/>
  <c r="BA317" i="14"/>
  <c r="BA954" i="14"/>
  <c r="BA771" i="14"/>
  <c r="BB757" i="14"/>
  <c r="BC750" i="14"/>
  <c r="BA737" i="14"/>
  <c r="BA725" i="14"/>
  <c r="BA724" i="14"/>
  <c r="BC719" i="14"/>
  <c r="BB715" i="14"/>
  <c r="BC691" i="14"/>
  <c r="BA687" i="14"/>
  <c r="BA685" i="14"/>
  <c r="BC674" i="14"/>
  <c r="BC672" i="14"/>
  <c r="BA657" i="14"/>
  <c r="BA639" i="14"/>
  <c r="BA621" i="14"/>
  <c r="BA603" i="14"/>
  <c r="BA585" i="14"/>
  <c r="BA567" i="14"/>
  <c r="BC561" i="14"/>
  <c r="BA557" i="14"/>
  <c r="BC552" i="14"/>
  <c r="BC546" i="14"/>
  <c r="BC540" i="14"/>
  <c r="BC534" i="14"/>
  <c r="BC528" i="14"/>
  <c r="BC522" i="14"/>
  <c r="BC516" i="14"/>
  <c r="BC510" i="14"/>
  <c r="BC504" i="14"/>
  <c r="BC498" i="14"/>
  <c r="BC492" i="14"/>
  <c r="BC486" i="14"/>
  <c r="BC480" i="14"/>
  <c r="BC474" i="14"/>
  <c r="BC468" i="14"/>
  <c r="BA750" i="14"/>
  <c r="BC735" i="14"/>
  <c r="BB719" i="14"/>
  <c r="BA715" i="14"/>
  <c r="BC683" i="14"/>
  <c r="BC681" i="14"/>
  <c r="BA674" i="14"/>
  <c r="BC652" i="14"/>
  <c r="BC634" i="14"/>
  <c r="BC616" i="14"/>
  <c r="BC598" i="14"/>
  <c r="BC580" i="14"/>
  <c r="BA561" i="14"/>
  <c r="BA552" i="14"/>
  <c r="BA546" i="14"/>
  <c r="BA540" i="14"/>
  <c r="BA534" i="14"/>
  <c r="BA528" i="14"/>
  <c r="BA522" i="14"/>
  <c r="BA516" i="14"/>
  <c r="BC788" i="14"/>
  <c r="BC743" i="14"/>
  <c r="BA733" i="14"/>
  <c r="BA705" i="14"/>
  <c r="BC645" i="14"/>
  <c r="BC642" i="14"/>
  <c r="BA629" i="14"/>
  <c r="BC591" i="14"/>
  <c r="BC588" i="14"/>
  <c r="BA575" i="14"/>
  <c r="BC541" i="14"/>
  <c r="BC523" i="14"/>
  <c r="BC517" i="14"/>
  <c r="BC511" i="14"/>
  <c r="BC509" i="14"/>
  <c r="BC499" i="14"/>
  <c r="BC493" i="14"/>
  <c r="BC487" i="14"/>
  <c r="BA478" i="14"/>
  <c r="BC465" i="14"/>
  <c r="BC463" i="14"/>
  <c r="BC459" i="14"/>
  <c r="BC457" i="14"/>
  <c r="BC453" i="14"/>
  <c r="BC451" i="14"/>
  <c r="BC447" i="14"/>
  <c r="BC445" i="14"/>
  <c r="BC441" i="14"/>
  <c r="BC439" i="14"/>
  <c r="BC435" i="14"/>
  <c r="BC433" i="14"/>
  <c r="BC429" i="14"/>
  <c r="BC427" i="14"/>
  <c r="BC423" i="14"/>
  <c r="BC421" i="14"/>
  <c r="BA418" i="14"/>
  <c r="BA408" i="14"/>
  <c r="BC403" i="14"/>
  <c r="BA400" i="14"/>
  <c r="BA390" i="14"/>
  <c r="BC385" i="14"/>
  <c r="BA382" i="14"/>
  <c r="BA372" i="14"/>
  <c r="BC367" i="14"/>
  <c r="BA364" i="14"/>
  <c r="BA354" i="14"/>
  <c r="BC349" i="14"/>
  <c r="BA346" i="14"/>
  <c r="BA336" i="14"/>
  <c r="BC331" i="14"/>
  <c r="BA328" i="14"/>
  <c r="BA318" i="14"/>
  <c r="BB312" i="14"/>
  <c r="BB308" i="14"/>
  <c r="BB304" i="14"/>
  <c r="BB300" i="14"/>
  <c r="BB296" i="14"/>
  <c r="BB292" i="14"/>
  <c r="BB288" i="14"/>
  <c r="BB284" i="14"/>
  <c r="BB280" i="14"/>
  <c r="BB276" i="14"/>
  <c r="BB272" i="14"/>
  <c r="BB268" i="14"/>
  <c r="BB264" i="14"/>
  <c r="BB260" i="14"/>
  <c r="BB256" i="14"/>
  <c r="BB252" i="14"/>
  <c r="BB248" i="14"/>
  <c r="BB244" i="14"/>
  <c r="BB240" i="14"/>
  <c r="BB236" i="14"/>
  <c r="BB232" i="14"/>
  <c r="BB228" i="14"/>
  <c r="BB224" i="14"/>
  <c r="BB220" i="14"/>
  <c r="BB216" i="14"/>
  <c r="BB212" i="14"/>
  <c r="BB208" i="14"/>
  <c r="BB204" i="14"/>
  <c r="BB200" i="14"/>
  <c r="BB196" i="14"/>
  <c r="BB192" i="14"/>
  <c r="BB188" i="14"/>
  <c r="BB184" i="14"/>
  <c r="BB180" i="14"/>
  <c r="BB176" i="14"/>
  <c r="BB172" i="14"/>
  <c r="BB166" i="14"/>
  <c r="BB160" i="14"/>
  <c r="BB154" i="14"/>
  <c r="BB148" i="14"/>
  <c r="BB142" i="14"/>
  <c r="BB136" i="14"/>
  <c r="BB130" i="14"/>
  <c r="BB124" i="14"/>
  <c r="BB118" i="14"/>
  <c r="BB112" i="14"/>
  <c r="BB106" i="14"/>
  <c r="BB100" i="14"/>
  <c r="BB94" i="14"/>
  <c r="BB88" i="14"/>
  <c r="BB82" i="14"/>
  <c r="BB76" i="14"/>
  <c r="BB70" i="14"/>
  <c r="BB64" i="14"/>
  <c r="BB58" i="14"/>
  <c r="BA50" i="14"/>
  <c r="BB48" i="14"/>
  <c r="BA41" i="14"/>
  <c r="BC39" i="14"/>
  <c r="BA34" i="14"/>
  <c r="BB32" i="14"/>
  <c r="BA25" i="14"/>
  <c r="BC23" i="14"/>
  <c r="BB19" i="14"/>
  <c r="BC18" i="14"/>
  <c r="BB14" i="14"/>
  <c r="BB743" i="14"/>
  <c r="BC655" i="14"/>
  <c r="BA642" i="14"/>
  <c r="BC601" i="14"/>
  <c r="BA588" i="14"/>
  <c r="BA541" i="14"/>
  <c r="BA523" i="14"/>
  <c r="BA517" i="14"/>
  <c r="BA511" i="14"/>
  <c r="BA510" i="14"/>
  <c r="BC507" i="14"/>
  <c r="BA499" i="14"/>
  <c r="BA493" i="14"/>
  <c r="BA487" i="14"/>
  <c r="BC481" i="14"/>
  <c r="BA474" i="14"/>
  <c r="BA465" i="14"/>
  <c r="BA463" i="14"/>
  <c r="BC461" i="14"/>
  <c r="BA459" i="14"/>
  <c r="BA457" i="14"/>
  <c r="BC455" i="14"/>
  <c r="BA453" i="14"/>
  <c r="BA451" i="14"/>
  <c r="BC449" i="14"/>
  <c r="BA447" i="14"/>
  <c r="BA445" i="14"/>
  <c r="BC443" i="14"/>
  <c r="BA441" i="14"/>
  <c r="BA439" i="14"/>
  <c r="BC437" i="14"/>
  <c r="BA435" i="14"/>
  <c r="BA433" i="14"/>
  <c r="BC431" i="14"/>
  <c r="BA429" i="14"/>
  <c r="BA427" i="14"/>
  <c r="BC425" i="14"/>
  <c r="BA423" i="14"/>
  <c r="BA421" i="14"/>
  <c r="BA403" i="14"/>
  <c r="BA385" i="14"/>
  <c r="BA367" i="14"/>
  <c r="BA349" i="14"/>
  <c r="BA331" i="14"/>
  <c r="BA312" i="14"/>
  <c r="BA308" i="14"/>
  <c r="BA304" i="14"/>
  <c r="BA300" i="14"/>
  <c r="BA296" i="14"/>
  <c r="BA292" i="14"/>
  <c r="BA288" i="14"/>
  <c r="BA284" i="14"/>
  <c r="BA280" i="14"/>
  <c r="BA276" i="14"/>
  <c r="BA272" i="14"/>
  <c r="BA268" i="14"/>
  <c r="BA264" i="14"/>
  <c r="BA260" i="14"/>
  <c r="BA256" i="14"/>
  <c r="BA252" i="14"/>
  <c r="BA248" i="14"/>
  <c r="BA872" i="14"/>
  <c r="BB807" i="14"/>
  <c r="BA719" i="14"/>
  <c r="BC711" i="14"/>
  <c r="BA683" i="14"/>
  <c r="BA655" i="14"/>
  <c r="BA652" i="14"/>
  <c r="BA601" i="14"/>
  <c r="BA598" i="14"/>
  <c r="BA481" i="14"/>
  <c r="BC477" i="14"/>
  <c r="BA416" i="14"/>
  <c r="BC411" i="14"/>
  <c r="BA398" i="14"/>
  <c r="BC393" i="14"/>
  <c r="BA380" i="14"/>
  <c r="BC375" i="14"/>
  <c r="BA362" i="14"/>
  <c r="BC357" i="14"/>
  <c r="BA344" i="14"/>
  <c r="BC339" i="14"/>
  <c r="BA326" i="14"/>
  <c r="BA711" i="14"/>
  <c r="BC677" i="14"/>
  <c r="BC665" i="14"/>
  <c r="BC611" i="14"/>
  <c r="BC519" i="14"/>
  <c r="BA498" i="14"/>
  <c r="BA492" i="14"/>
  <c r="BA486" i="14"/>
  <c r="BA477" i="14"/>
  <c r="BC467" i="14"/>
  <c r="BC419" i="14"/>
  <c r="BC414" i="14"/>
  <c r="BA411" i="14"/>
  <c r="BC406" i="14"/>
  <c r="BC401" i="14"/>
  <c r="BC396" i="14"/>
  <c r="BA393" i="14"/>
  <c r="BC388" i="14"/>
  <c r="BC383" i="14"/>
  <c r="BC378" i="14"/>
  <c r="BA375" i="14"/>
  <c r="BC370" i="14"/>
  <c r="BC365" i="14"/>
  <c r="BC360" i="14"/>
  <c r="BA357" i="14"/>
  <c r="BC352" i="14"/>
  <c r="BC347" i="14"/>
  <c r="BC342" i="14"/>
  <c r="BA339" i="14"/>
  <c r="BC334" i="14"/>
  <c r="BC329" i="14"/>
  <c r="BC324" i="14"/>
  <c r="BA321" i="14"/>
  <c r="BC316" i="14"/>
  <c r="BB313" i="14"/>
  <c r="BB309" i="14"/>
  <c r="BA665" i="14"/>
  <c r="BC627" i="14"/>
  <c r="BC624" i="14"/>
  <c r="BA611" i="14"/>
  <c r="BC573" i="14"/>
  <c r="BC570" i="14"/>
  <c r="BC553" i="14"/>
  <c r="BC535" i="14"/>
  <c r="BC505" i="14"/>
  <c r="BC503" i="14"/>
  <c r="BC497" i="14"/>
  <c r="BC491" i="14"/>
  <c r="BC485" i="14"/>
  <c r="BC473" i="14"/>
  <c r="BA414" i="14"/>
  <c r="BC409" i="14"/>
  <c r="BA406" i="14"/>
  <c r="BA396" i="14"/>
  <c r="BC391" i="14"/>
  <c r="BA388" i="14"/>
  <c r="BA378" i="14"/>
  <c r="BC373" i="14"/>
  <c r="BA370" i="14"/>
  <c r="BA360" i="14"/>
  <c r="BC355" i="14"/>
  <c r="BA352" i="14"/>
  <c r="BA342" i="14"/>
  <c r="BC337" i="14"/>
  <c r="BA334" i="14"/>
  <c r="BA324" i="14"/>
  <c r="BC319" i="14"/>
  <c r="BA316" i="14"/>
  <c r="BA313" i="14"/>
  <c r="BA309" i="14"/>
  <c r="BA305" i="14"/>
  <c r="BA301" i="14"/>
  <c r="BA297" i="14"/>
  <c r="BA293" i="14"/>
  <c r="BA289" i="14"/>
  <c r="BA285" i="14"/>
  <c r="BA281" i="14"/>
  <c r="BA277" i="14"/>
  <c r="BA273" i="14"/>
  <c r="BA269" i="14"/>
  <c r="BA265" i="14"/>
  <c r="BA261" i="14"/>
  <c r="BA257" i="14"/>
  <c r="BA253" i="14"/>
  <c r="BA249" i="14"/>
  <c r="BA245" i="14"/>
  <c r="BA241" i="14"/>
  <c r="BA237" i="14"/>
  <c r="BA233" i="14"/>
  <c r="BA229" i="14"/>
  <c r="BA225" i="14"/>
  <c r="BA221" i="14"/>
  <c r="BA217" i="14"/>
  <c r="BA213" i="14"/>
  <c r="BA209" i="14"/>
  <c r="BA205" i="14"/>
  <c r="BA201" i="14"/>
  <c r="BA836" i="14"/>
  <c r="BC693" i="14"/>
  <c r="BC637" i="14"/>
  <c r="BA624" i="14"/>
  <c r="BC583" i="14"/>
  <c r="BA570" i="14"/>
  <c r="BA553" i="14"/>
  <c r="BA535" i="14"/>
  <c r="BA505" i="14"/>
  <c r="BA504" i="14"/>
  <c r="BA480" i="14"/>
  <c r="BC469" i="14"/>
  <c r="BA409" i="14"/>
  <c r="BA391" i="14"/>
  <c r="BA373" i="14"/>
  <c r="BA355" i="14"/>
  <c r="BA337" i="14"/>
  <c r="BA319" i="14"/>
  <c r="BA693" i="14"/>
  <c r="BA681" i="14"/>
  <c r="BA637" i="14"/>
  <c r="BA634" i="14"/>
  <c r="BA583" i="14"/>
  <c r="BA580" i="14"/>
  <c r="BA502" i="14"/>
  <c r="BA496" i="14"/>
  <c r="BA490" i="14"/>
  <c r="BA484" i="14"/>
  <c r="BA469" i="14"/>
  <c r="BC462" i="14"/>
  <c r="BC456" i="14"/>
  <c r="BC450" i="14"/>
  <c r="BC444" i="14"/>
  <c r="BC438" i="14"/>
  <c r="BC432" i="14"/>
  <c r="BC426" i="14"/>
  <c r="BC417" i="14"/>
  <c r="BA404" i="14"/>
  <c r="BC399" i="14"/>
  <c r="BA386" i="14"/>
  <c r="BC381" i="14"/>
  <c r="BA368" i="14"/>
  <c r="BC363" i="14"/>
  <c r="BA350" i="14"/>
  <c r="BC345" i="14"/>
  <c r="BA332" i="14"/>
  <c r="BC327" i="14"/>
  <c r="BB314" i="14"/>
  <c r="BB310" i="14"/>
  <c r="BB306" i="14"/>
  <c r="BB302" i="14"/>
  <c r="BB298" i="14"/>
  <c r="BB294" i="14"/>
  <c r="BB290" i="14"/>
  <c r="BB286" i="14"/>
  <c r="BB282" i="14"/>
  <c r="BB278" i="14"/>
  <c r="BB274" i="14"/>
  <c r="BB270" i="14"/>
  <c r="BB266" i="14"/>
  <c r="BB262" i="14"/>
  <c r="BB258" i="14"/>
  <c r="BB254" i="14"/>
  <c r="BB250" i="14"/>
  <c r="BA735" i="14"/>
  <c r="BC647" i="14"/>
  <c r="BC593" i="14"/>
  <c r="BC501" i="14"/>
  <c r="BC495" i="14"/>
  <c r="BC489" i="14"/>
  <c r="BC483" i="14"/>
  <c r="BA462" i="14"/>
  <c r="BC460" i="14"/>
  <c r="BA456" i="14"/>
  <c r="BC454" i="14"/>
  <c r="BA450" i="14"/>
  <c r="BC448" i="14"/>
  <c r="BA444" i="14"/>
  <c r="BC442" i="14"/>
  <c r="BA438" i="14"/>
  <c r="BC436" i="14"/>
  <c r="BA432" i="14"/>
  <c r="BC430" i="14"/>
  <c r="BA426" i="14"/>
  <c r="BC424" i="14"/>
  <c r="BC420" i="14"/>
  <c r="BA417" i="14"/>
  <c r="BC412" i="14"/>
  <c r="BC407" i="14"/>
  <c r="BC402" i="14"/>
  <c r="BA399" i="14"/>
  <c r="BC394" i="14"/>
  <c r="BC389" i="14"/>
  <c r="BC384" i="14"/>
  <c r="BA381" i="14"/>
  <c r="BC376" i="14"/>
  <c r="BC371" i="14"/>
  <c r="BC366" i="14"/>
  <c r="BA363" i="14"/>
  <c r="BC358" i="14"/>
  <c r="BC353" i="14"/>
  <c r="BC348" i="14"/>
  <c r="BA345" i="14"/>
  <c r="BC340" i="14"/>
  <c r="BC335" i="14"/>
  <c r="BC330" i="14"/>
  <c r="BA327" i="14"/>
  <c r="BC322" i="14"/>
  <c r="BC317" i="14"/>
  <c r="BA314" i="14"/>
  <c r="BA310" i="14"/>
  <c r="BA306" i="14"/>
  <c r="BA302" i="14"/>
  <c r="BA298" i="14"/>
  <c r="BA294" i="14"/>
  <c r="BA290" i="14"/>
  <c r="BA286" i="14"/>
  <c r="BA282" i="14"/>
  <c r="BA278" i="14"/>
  <c r="BA274" i="14"/>
  <c r="BA270" i="14"/>
  <c r="BA266" i="14"/>
  <c r="BA262" i="14"/>
  <c r="BA258" i="14"/>
  <c r="BA254" i="14"/>
  <c r="BA250" i="14"/>
  <c r="BA246" i="14"/>
  <c r="BA242" i="14"/>
  <c r="BA238" i="14"/>
  <c r="BA234" i="14"/>
  <c r="BA230" i="14"/>
  <c r="BA226" i="14"/>
  <c r="BA222" i="14"/>
  <c r="BA218" i="14"/>
  <c r="BA214" i="14"/>
  <c r="BA210" i="14"/>
  <c r="BA206" i="14"/>
  <c r="BA202" i="14"/>
  <c r="BA198" i="14"/>
  <c r="BA194" i="14"/>
  <c r="BA190" i="14"/>
  <c r="BA186" i="14"/>
  <c r="BA182" i="14"/>
  <c r="BA178" i="14"/>
  <c r="BA174" i="14"/>
  <c r="BA169" i="14"/>
  <c r="BA163" i="14"/>
  <c r="BA157" i="14"/>
  <c r="BA151" i="14"/>
  <c r="BA145" i="14"/>
  <c r="BA139" i="14"/>
  <c r="BA133" i="14"/>
  <c r="BA127" i="14"/>
  <c r="BA121" i="14"/>
  <c r="BA115" i="14"/>
  <c r="BA109" i="14"/>
  <c r="BA103" i="14"/>
  <c r="BA97" i="14"/>
  <c r="BA91" i="14"/>
  <c r="BA85" i="14"/>
  <c r="BA79" i="14"/>
  <c r="BA73" i="14"/>
  <c r="BA67" i="14"/>
  <c r="BA61" i="14"/>
  <c r="BA55" i="14"/>
  <c r="BB47" i="14"/>
  <c r="BA40" i="14"/>
  <c r="BC38" i="14"/>
  <c r="BB31" i="14"/>
  <c r="BA24" i="14"/>
  <c r="BC22" i="14"/>
  <c r="BC699" i="14"/>
  <c r="BC663" i="14"/>
  <c r="BC660" i="14"/>
  <c r="BA647" i="14"/>
  <c r="BC609" i="14"/>
  <c r="BC606" i="14"/>
  <c r="BA593" i="14"/>
  <c r="BC547" i="14"/>
  <c r="BC529" i="14"/>
  <c r="BC479" i="14"/>
  <c r="BA472" i="14"/>
  <c r="BC466" i="14"/>
  <c r="BA460" i="14"/>
  <c r="BA454" i="14"/>
  <c r="BA448" i="14"/>
  <c r="BA442" i="14"/>
  <c r="BA436" i="14"/>
  <c r="BA430" i="14"/>
  <c r="BA424" i="14"/>
  <c r="BA420" i="14"/>
  <c r="BC415" i="14"/>
  <c r="BA412" i="14"/>
  <c r="BA402" i="14"/>
  <c r="BC397" i="14"/>
  <c r="BA394" i="14"/>
  <c r="BA384" i="14"/>
  <c r="BC379" i="14"/>
  <c r="BA376" i="14"/>
  <c r="BA366" i="14"/>
  <c r="BC361" i="14"/>
  <c r="BA358" i="14"/>
  <c r="BA348" i="14"/>
  <c r="BC343" i="14"/>
  <c r="BA340" i="14"/>
  <c r="BA330" i="14"/>
  <c r="BC325" i="14"/>
  <c r="BA322" i="14"/>
  <c r="BB777" i="14"/>
  <c r="BA699" i="14"/>
  <c r="BA660" i="14"/>
  <c r="BC619" i="14"/>
  <c r="BA606" i="14"/>
  <c r="BC565" i="14"/>
  <c r="BC558" i="14"/>
  <c r="BA547" i="14"/>
  <c r="BA529" i="14"/>
  <c r="BC513" i="14"/>
  <c r="BC475" i="14"/>
  <c r="BA466" i="14"/>
  <c r="BA415" i="14"/>
  <c r="BA397" i="14"/>
  <c r="BA379" i="14"/>
  <c r="BA361" i="14"/>
  <c r="BA343" i="14"/>
  <c r="BA325" i="14"/>
  <c r="BB311" i="14"/>
  <c r="BB307" i="14"/>
  <c r="BB303" i="14"/>
  <c r="BB299" i="14"/>
  <c r="BB295" i="14"/>
  <c r="BB291" i="14"/>
  <c r="BB287" i="14"/>
  <c r="BB283" i="14"/>
  <c r="BB796" i="14"/>
  <c r="BA777" i="14"/>
  <c r="BC723" i="14"/>
  <c r="BC670" i="14"/>
  <c r="BA796" i="14"/>
  <c r="BB733" i="14"/>
  <c r="BA718" i="14"/>
  <c r="BC705" i="14"/>
  <c r="BC679" i="14"/>
  <c r="BA670" i="14"/>
  <c r="BC629" i="14"/>
  <c r="BA392" i="14"/>
  <c r="BC364" i="14"/>
  <c r="BA311" i="14"/>
  <c r="BB231" i="14"/>
  <c r="BB215" i="14"/>
  <c r="BB190" i="14"/>
  <c r="BA179" i="14"/>
  <c r="BB177" i="14"/>
  <c r="BA165" i="14"/>
  <c r="BA147" i="14"/>
  <c r="BA129" i="14"/>
  <c r="BA111" i="14"/>
  <c r="BA93" i="14"/>
  <c r="BA75" i="14"/>
  <c r="BA57" i="14"/>
  <c r="BA51" i="14"/>
  <c r="BA46" i="14"/>
  <c r="BB41" i="14"/>
  <c r="BA37" i="14"/>
  <c r="BC32" i="14"/>
  <c r="BC27" i="14"/>
  <c r="BB23" i="14"/>
  <c r="BA21" i="14"/>
  <c r="BA18" i="14"/>
  <c r="BA15" i="14"/>
  <c r="BA13" i="14"/>
  <c r="BA188" i="14"/>
  <c r="BB175" i="14"/>
  <c r="BA160" i="14"/>
  <c r="BA142" i="14"/>
  <c r="BB137" i="14"/>
  <c r="BA124" i="14"/>
  <c r="BB119" i="14"/>
  <c r="BA106" i="14"/>
  <c r="BB101" i="14"/>
  <c r="BA88" i="14"/>
  <c r="BB83" i="14"/>
  <c r="BB65" i="14"/>
  <c r="BC50" i="14"/>
  <c r="BB45" i="14"/>
  <c r="BC36" i="14"/>
  <c r="BB27" i="14"/>
  <c r="BA23" i="14"/>
  <c r="BC14" i="14"/>
  <c r="BA468" i="14"/>
  <c r="BC395" i="14"/>
  <c r="BB305" i="14"/>
  <c r="BB293" i="14"/>
  <c r="BB281" i="14"/>
  <c r="BB241" i="14"/>
  <c r="BB238" i="14"/>
  <c r="BB233" i="14"/>
  <c r="BA231" i="14"/>
  <c r="BA224" i="14"/>
  <c r="BB217" i="14"/>
  <c r="BA215" i="14"/>
  <c r="BA208" i="14"/>
  <c r="BB201" i="14"/>
  <c r="BB199" i="14"/>
  <c r="BA177" i="14"/>
  <c r="BB155" i="14"/>
  <c r="BA70" i="14"/>
  <c r="BA32" i="14"/>
  <c r="BB114" i="14"/>
  <c r="BC405" i="14"/>
  <c r="BA374" i="14"/>
  <c r="BC346" i="14"/>
  <c r="BC321" i="14"/>
  <c r="BB279" i="14"/>
  <c r="BB271" i="14"/>
  <c r="BB263" i="14"/>
  <c r="BB255" i="14"/>
  <c r="BB247" i="14"/>
  <c r="BA244" i="14"/>
  <c r="BB226" i="14"/>
  <c r="BB210" i="14"/>
  <c r="BA199" i="14"/>
  <c r="BB197" i="14"/>
  <c r="BB186" i="14"/>
  <c r="BA175" i="14"/>
  <c r="BB173" i="14"/>
  <c r="BB168" i="14"/>
  <c r="BB163" i="14"/>
  <c r="BB158" i="14"/>
  <c r="BA155" i="14"/>
  <c r="BB150" i="14"/>
  <c r="BB145" i="14"/>
  <c r="BB140" i="14"/>
  <c r="BA137" i="14"/>
  <c r="BB132" i="14"/>
  <c r="BB127" i="14"/>
  <c r="BB122" i="14"/>
  <c r="BA119" i="14"/>
  <c r="BC471" i="14"/>
  <c r="BC408" i="14"/>
  <c r="BA405" i="14"/>
  <c r="BC377" i="14"/>
  <c r="BA307" i="14"/>
  <c r="BA295" i="14"/>
  <c r="BA283" i="14"/>
  <c r="BA279" i="14"/>
  <c r="BA271" i="14"/>
  <c r="BA263" i="14"/>
  <c r="BA255" i="14"/>
  <c r="BA247" i="14"/>
  <c r="BB235" i="14"/>
  <c r="BB219" i="14"/>
  <c r="BB203" i="14"/>
  <c r="BA197" i="14"/>
  <c r="BB195" i="14"/>
  <c r="BA184" i="14"/>
  <c r="BA173" i="14"/>
  <c r="BB171" i="14"/>
  <c r="BA168" i="14"/>
  <c r="BA158" i="14"/>
  <c r="BB153" i="14"/>
  <c r="BA150" i="14"/>
  <c r="BA140" i="14"/>
  <c r="BB135" i="14"/>
  <c r="BA132" i="14"/>
  <c r="BA122" i="14"/>
  <c r="BB117" i="14"/>
  <c r="BA114" i="14"/>
  <c r="BA104" i="14"/>
  <c r="BA471" i="14"/>
  <c r="BC387" i="14"/>
  <c r="BA356" i="14"/>
  <c r="BC328" i="14"/>
  <c r="BA235" i="14"/>
  <c r="BA228" i="14"/>
  <c r="BB221" i="14"/>
  <c r="BA219" i="14"/>
  <c r="BA212" i="14"/>
  <c r="BB205" i="14"/>
  <c r="BA203" i="14"/>
  <c r="BA195" i="14"/>
  <c r="BB193" i="14"/>
  <c r="BB182" i="14"/>
  <c r="BA171" i="14"/>
  <c r="BA153" i="14"/>
  <c r="BA135" i="14"/>
  <c r="BA117" i="14"/>
  <c r="BC390" i="14"/>
  <c r="BA387" i="14"/>
  <c r="BC359" i="14"/>
  <c r="BB297" i="14"/>
  <c r="BB285" i="14"/>
  <c r="BB277" i="14"/>
  <c r="BB269" i="14"/>
  <c r="BB261" i="14"/>
  <c r="BB253" i="14"/>
  <c r="BB246" i="14"/>
  <c r="BB243" i="14"/>
  <c r="BB237" i="14"/>
  <c r="BB230" i="14"/>
  <c r="BB214" i="14"/>
  <c r="BA193" i="14"/>
  <c r="BB191" i="14"/>
  <c r="BA180" i="14"/>
  <c r="BA166" i="14"/>
  <c r="BB161" i="14"/>
  <c r="BA148" i="14"/>
  <c r="BB143" i="14"/>
  <c r="BA130" i="14"/>
  <c r="BB125" i="14"/>
  <c r="BA616" i="14"/>
  <c r="BC575" i="14"/>
  <c r="BC418" i="14"/>
  <c r="BC369" i="14"/>
  <c r="BA338" i="14"/>
  <c r="BA243" i="14"/>
  <c r="BA240" i="14"/>
  <c r="BB223" i="14"/>
  <c r="BB207" i="14"/>
  <c r="BA191" i="14"/>
  <c r="BB189" i="14"/>
  <c r="BB178" i="14"/>
  <c r="BB169" i="14"/>
  <c r="BB164" i="14"/>
  <c r="BA161" i="14"/>
  <c r="BB156" i="14"/>
  <c r="BB151" i="14"/>
  <c r="BB146" i="14"/>
  <c r="BA143" i="14"/>
  <c r="BB138" i="14"/>
  <c r="BB133" i="14"/>
  <c r="BB128" i="14"/>
  <c r="BA125" i="14"/>
  <c r="BB120" i="14"/>
  <c r="BB115" i="14"/>
  <c r="BB110" i="14"/>
  <c r="BA558" i="14"/>
  <c r="BC372" i="14"/>
  <c r="BA369" i="14"/>
  <c r="BC341" i="14"/>
  <c r="BC318" i="14"/>
  <c r="BA299" i="14"/>
  <c r="BA287" i="14"/>
  <c r="BA232" i="14"/>
  <c r="BB225" i="14"/>
  <c r="BA223" i="14"/>
  <c r="BA216" i="14"/>
  <c r="BB209" i="14"/>
  <c r="BA207" i="14"/>
  <c r="BA200" i="14"/>
  <c r="BA189" i="14"/>
  <c r="BB187" i="14"/>
  <c r="BA176" i="14"/>
  <c r="BA164" i="14"/>
  <c r="BB159" i="14"/>
  <c r="BA156" i="14"/>
  <c r="BA146" i="14"/>
  <c r="BB141" i="14"/>
  <c r="BA138" i="14"/>
  <c r="BA128" i="14"/>
  <c r="BB123" i="14"/>
  <c r="BA120" i="14"/>
  <c r="BA110" i="14"/>
  <c r="BB105" i="14"/>
  <c r="BA102" i="14"/>
  <c r="BA92" i="14"/>
  <c r="BB87" i="14"/>
  <c r="BA84" i="14"/>
  <c r="BA74" i="14"/>
  <c r="BB69" i="14"/>
  <c r="BA66" i="14"/>
  <c r="BA56" i="14"/>
  <c r="BC52" i="14"/>
  <c r="BA48" i="14"/>
  <c r="BB43" i="14"/>
  <c r="BA39" i="14"/>
  <c r="BC34" i="14"/>
  <c r="BB29" i="14"/>
  <c r="BC20" i="14"/>
  <c r="BC17" i="14"/>
  <c r="BC515" i="14"/>
  <c r="BA475" i="14"/>
  <c r="BC400" i="14"/>
  <c r="BC351" i="14"/>
  <c r="BB275" i="14"/>
  <c r="BB267" i="14"/>
  <c r="BB259" i="14"/>
  <c r="BB251" i="14"/>
  <c r="BB234" i="14"/>
  <c r="BB218" i="14"/>
  <c r="BB202" i="14"/>
  <c r="BB198" i="14"/>
  <c r="BA187" i="14"/>
  <c r="BB185" i="14"/>
  <c r="BB174" i="14"/>
  <c r="BA159" i="14"/>
  <c r="BA141" i="14"/>
  <c r="BA123" i="14"/>
  <c r="BA105" i="14"/>
  <c r="BA565" i="14"/>
  <c r="BC354" i="14"/>
  <c r="BA351" i="14"/>
  <c r="BC323" i="14"/>
  <c r="BC315" i="14"/>
  <c r="BB301" i="14"/>
  <c r="BB289" i="14"/>
  <c r="BA275" i="14"/>
  <c r="BA267" i="14"/>
  <c r="BA259" i="14"/>
  <c r="BA251" i="14"/>
  <c r="BB245" i="14"/>
  <c r="BB242" i="14"/>
  <c r="BB239" i="14"/>
  <c r="BB227" i="14"/>
  <c r="BB211" i="14"/>
  <c r="BA196" i="14"/>
  <c r="BA185" i="14"/>
  <c r="BB183" i="14"/>
  <c r="BA172" i="14"/>
  <c r="BB167" i="14"/>
  <c r="BA154" i="14"/>
  <c r="BB149" i="14"/>
  <c r="BA136" i="14"/>
  <c r="BB131" i="14"/>
  <c r="BA118" i="14"/>
  <c r="BA410" i="14"/>
  <c r="BC382" i="14"/>
  <c r="BC333" i="14"/>
  <c r="BA315" i="14"/>
  <c r="BA239" i="14"/>
  <c r="BA236" i="14"/>
  <c r="BB229" i="14"/>
  <c r="BA227" i="14"/>
  <c r="BA220" i="14"/>
  <c r="BB213" i="14"/>
  <c r="BA211" i="14"/>
  <c r="BA204" i="14"/>
  <c r="BB194" i="14"/>
  <c r="BA183" i="14"/>
  <c r="BB181" i="14"/>
  <c r="BB170" i="14"/>
  <c r="BA167" i="14"/>
  <c r="BB162" i="14"/>
  <c r="BB157" i="14"/>
  <c r="BB152" i="14"/>
  <c r="BA149" i="14"/>
  <c r="BB144" i="14"/>
  <c r="BB139" i="14"/>
  <c r="BA170" i="14"/>
  <c r="BB165" i="14"/>
  <c r="BB113" i="14"/>
  <c r="BB103" i="14"/>
  <c r="BB63" i="14"/>
  <c r="BB60" i="14"/>
  <c r="BB57" i="14"/>
  <c r="BB54" i="14"/>
  <c r="BB51" i="14"/>
  <c r="BA47" i="14"/>
  <c r="BB42" i="14"/>
  <c r="BB37" i="14"/>
  <c r="BB28" i="14"/>
  <c r="BB21" i="14"/>
  <c r="BB81" i="14"/>
  <c r="BB78" i="14"/>
  <c r="BB75" i="14"/>
  <c r="BB72" i="14"/>
  <c r="BB66" i="14"/>
  <c r="BA63" i="14"/>
  <c r="BB52" i="14"/>
  <c r="BA42" i="14"/>
  <c r="BA28" i="14"/>
  <c r="BC24" i="14"/>
  <c r="BA78" i="14"/>
  <c r="BA72" i="14"/>
  <c r="BA52" i="14"/>
  <c r="BC43" i="14"/>
  <c r="BB38" i="14"/>
  <c r="BB33" i="14"/>
  <c r="BB24" i="14"/>
  <c r="BA20" i="14"/>
  <c r="BC19" i="14"/>
  <c r="BA38" i="14"/>
  <c r="BA19" i="14"/>
  <c r="BB249" i="14"/>
  <c r="BA192" i="14"/>
  <c r="BA113" i="14"/>
  <c r="BA69" i="14"/>
  <c r="BA60" i="14"/>
  <c r="BA54" i="14"/>
  <c r="BA43" i="14"/>
  <c r="BA29" i="14"/>
  <c r="BB18" i="14"/>
  <c r="BA333" i="14"/>
  <c r="BB99" i="14"/>
  <c r="BB96" i="14"/>
  <c r="BB93" i="14"/>
  <c r="BB90" i="14"/>
  <c r="BA87" i="14"/>
  <c r="BB84" i="14"/>
  <c r="BA81" i="14"/>
  <c r="BA619" i="14"/>
  <c r="BA291" i="14"/>
  <c r="BB265" i="14"/>
  <c r="BA99" i="14"/>
  <c r="BA96" i="14"/>
  <c r="BA90" i="14"/>
  <c r="BB68" i="14"/>
  <c r="BC48" i="14"/>
  <c r="BA33" i="14"/>
  <c r="BB129" i="14"/>
  <c r="BB126" i="14"/>
  <c r="BB102" i="14"/>
  <c r="BB86" i="14"/>
  <c r="BA68" i="14"/>
  <c r="BA65" i="14"/>
  <c r="BB62" i="14"/>
  <c r="BB59" i="14"/>
  <c r="BB56" i="14"/>
  <c r="BB53" i="14"/>
  <c r="BC44" i="14"/>
  <c r="BB34" i="14"/>
  <c r="BB206" i="14"/>
  <c r="BA100" i="14"/>
  <c r="BC42" i="14"/>
  <c r="BC28" i="14"/>
  <c r="BA126" i="14"/>
  <c r="BA86" i="14"/>
  <c r="BA83" i="14"/>
  <c r="BB80" i="14"/>
  <c r="BB77" i="14"/>
  <c r="BB74" i="14"/>
  <c r="BB71" i="14"/>
  <c r="BA62" i="14"/>
  <c r="BA59" i="14"/>
  <c r="BA53" i="14"/>
  <c r="BB44" i="14"/>
  <c r="BB39" i="14"/>
  <c r="BC30" i="14"/>
  <c r="BB25" i="14"/>
  <c r="BC16" i="14"/>
  <c r="BA14" i="14"/>
  <c r="BC51" i="14"/>
  <c r="BC47" i="14"/>
  <c r="BC21" i="14"/>
  <c r="BB109" i="14"/>
  <c r="BB107" i="14"/>
  <c r="BA101" i="14"/>
  <c r="BB98" i="14"/>
  <c r="BB95" i="14"/>
  <c r="BB92" i="14"/>
  <c r="BB89" i="14"/>
  <c r="BA80" i="14"/>
  <c r="BA77" i="14"/>
  <c r="BA71" i="14"/>
  <c r="BB49" i="14"/>
  <c r="BA44" i="14"/>
  <c r="BC40" i="14"/>
  <c r="BC35" i="14"/>
  <c r="BB30" i="14"/>
  <c r="BA17" i="14"/>
  <c r="BB16" i="14"/>
  <c r="BB46" i="14"/>
  <c r="BB22" i="14"/>
  <c r="BA320" i="14"/>
  <c r="BC336" i="14"/>
  <c r="BA181" i="14"/>
  <c r="BA144" i="14"/>
  <c r="BB116" i="14"/>
  <c r="BB108" i="14"/>
  <c r="BA107" i="14"/>
  <c r="BA98" i="14"/>
  <c r="BA95" i="14"/>
  <c r="BA89" i="14"/>
  <c r="BB55" i="14"/>
  <c r="BA49" i="14"/>
  <c r="BA45" i="14"/>
  <c r="BB40" i="14"/>
  <c r="BB35" i="14"/>
  <c r="BA30" i="14"/>
  <c r="BC26" i="14"/>
  <c r="BA16" i="14"/>
  <c r="BC15" i="14"/>
  <c r="BB73" i="14"/>
  <c r="BB67" i="14"/>
  <c r="BA35" i="14"/>
  <c r="BC31" i="14"/>
  <c r="BB26" i="14"/>
  <c r="BB61" i="14"/>
  <c r="BA58" i="14"/>
  <c r="BB36" i="14"/>
  <c r="BA26" i="14"/>
  <c r="BA303" i="14"/>
  <c r="BB273" i="14"/>
  <c r="BA162" i="14"/>
  <c r="BB134" i="14"/>
  <c r="BB104" i="14"/>
  <c r="BA76" i="14"/>
  <c r="BA36" i="14"/>
  <c r="BB257" i="14"/>
  <c r="BB222" i="14"/>
  <c r="BA116" i="14"/>
  <c r="BA108" i="14"/>
  <c r="BB15" i="14"/>
  <c r="BB50" i="14"/>
  <c r="BC13" i="14"/>
  <c r="BB111" i="14"/>
  <c r="BA82" i="14"/>
  <c r="BB97" i="14"/>
  <c r="BA22" i="14"/>
  <c r="BB179" i="14"/>
  <c r="BA152" i="14"/>
  <c r="BB147" i="14"/>
  <c r="BB121" i="14"/>
  <c r="BB91" i="14"/>
  <c r="BB85" i="14"/>
  <c r="BA64" i="14"/>
  <c r="BC46" i="14"/>
  <c r="BA31" i="14"/>
  <c r="BA112" i="14"/>
  <c r="BB79" i="14"/>
  <c r="BA27" i="14"/>
  <c r="BC413" i="14"/>
  <c r="BA134" i="14"/>
  <c r="BA131" i="14"/>
  <c r="BA94" i="14"/>
  <c r="AY2527" i="14"/>
  <c r="AY2523" i="14"/>
  <c r="AY2519" i="14"/>
  <c r="AX2527" i="14"/>
  <c r="AX2523" i="14"/>
  <c r="AX2519" i="14"/>
  <c r="AX2515" i="14"/>
  <c r="AX2511" i="14"/>
  <c r="AX2507" i="14"/>
  <c r="AX2503" i="14"/>
  <c r="AX2499" i="14"/>
  <c r="AW2527" i="14"/>
  <c r="AW2523" i="14"/>
  <c r="AW2519" i="14"/>
  <c r="AW2515" i="14"/>
  <c r="AW2511" i="14"/>
  <c r="AW2507" i="14"/>
  <c r="AW2503" i="14"/>
  <c r="AW2499" i="14"/>
  <c r="AW2495" i="14"/>
  <c r="AW2491" i="14"/>
  <c r="AW2487" i="14"/>
  <c r="AW2483" i="14"/>
  <c r="AW2479" i="14"/>
  <c r="AW2475" i="14"/>
  <c r="AY2521" i="14"/>
  <c r="AX2514" i="14"/>
  <c r="AX2510" i="14"/>
  <c r="AX2506" i="14"/>
  <c r="AX2502" i="14"/>
  <c r="AX2498" i="14"/>
  <c r="AY2493" i="14"/>
  <c r="AX2490" i="14"/>
  <c r="AY2485" i="14"/>
  <c r="AX2482" i="14"/>
  <c r="AX2521" i="14"/>
  <c r="AW2514" i="14"/>
  <c r="AW2510" i="14"/>
  <c r="AW2521" i="14"/>
  <c r="AY2526" i="14"/>
  <c r="AY2520" i="14"/>
  <c r="AY2518" i="14"/>
  <c r="AW2496" i="14"/>
  <c r="AY2491" i="14"/>
  <c r="AW2488" i="14"/>
  <c r="AY2483" i="14"/>
  <c r="AW2480" i="14"/>
  <c r="AY2475" i="14"/>
  <c r="AW2472" i="14"/>
  <c r="AY2469" i="14"/>
  <c r="AY2465" i="14"/>
  <c r="AX2522" i="14"/>
  <c r="AW2517" i="14"/>
  <c r="AX2516" i="14"/>
  <c r="AY2515" i="14"/>
  <c r="AY2509" i="14"/>
  <c r="AW2505" i="14"/>
  <c r="AW2502" i="14"/>
  <c r="AY2501" i="14"/>
  <c r="AX2493" i="14"/>
  <c r="AX2488" i="14"/>
  <c r="AX2478" i="14"/>
  <c r="AX2474" i="14"/>
  <c r="AX2470" i="14"/>
  <c r="AW2467" i="14"/>
  <c r="AW2461" i="14"/>
  <c r="AW2457" i="14"/>
  <c r="AW2522" i="14"/>
  <c r="AW2516" i="14"/>
  <c r="AY2510" i="14"/>
  <c r="AX2509" i="14"/>
  <c r="AX2501" i="14"/>
  <c r="AY2498" i="14"/>
  <c r="AY2508" i="14"/>
  <c r="AX2504" i="14"/>
  <c r="AY2495" i="14"/>
  <c r="AY2490" i="14"/>
  <c r="AW2485" i="14"/>
  <c r="AY2522" i="14"/>
  <c r="AX2520" i="14"/>
  <c r="AW2512" i="14"/>
  <c r="AY2484" i="14"/>
  <c r="AX2475" i="14"/>
  <c r="AY2472" i="14"/>
  <c r="AW2464" i="14"/>
  <c r="AW2462" i="14"/>
  <c r="AY2457" i="14"/>
  <c r="AX2454" i="14"/>
  <c r="AX2450" i="14"/>
  <c r="AX2446" i="14"/>
  <c r="AX2442" i="14"/>
  <c r="AX2438" i="14"/>
  <c r="AX2434" i="14"/>
  <c r="AX2430" i="14"/>
  <c r="AX2426" i="14"/>
  <c r="AX2422" i="14"/>
  <c r="AX2418" i="14"/>
  <c r="AX2414" i="14"/>
  <c r="AX2410" i="14"/>
  <c r="AX2406" i="14"/>
  <c r="AX2402" i="14"/>
  <c r="AX2398" i="14"/>
  <c r="AX2394" i="14"/>
  <c r="AX2390" i="14"/>
  <c r="AX2386" i="14"/>
  <c r="AY2524" i="14"/>
  <c r="AW2520" i="14"/>
  <c r="AY2494" i="14"/>
  <c r="AY2489" i="14"/>
  <c r="AX2484" i="14"/>
  <c r="AX2472" i="14"/>
  <c r="AX2524" i="14"/>
  <c r="AX2494" i="14"/>
  <c r="AX2489" i="14"/>
  <c r="AW2484" i="14"/>
  <c r="AY2479" i="14"/>
  <c r="AY2471" i="14"/>
  <c r="AY2525" i="14"/>
  <c r="AW2524" i="14"/>
  <c r="AY2507" i="14"/>
  <c r="AW2494" i="14"/>
  <c r="AW2489" i="14"/>
  <c r="AY2488" i="14"/>
  <c r="AX2479" i="14"/>
  <c r="AX2471" i="14"/>
  <c r="AX2469" i="14"/>
  <c r="AY2467" i="14"/>
  <c r="AW2465" i="14"/>
  <c r="AY2463" i="14"/>
  <c r="AX2460" i="14"/>
  <c r="AY2455" i="14"/>
  <c r="AX2451" i="14"/>
  <c r="AX2447" i="14"/>
  <c r="AX2443" i="14"/>
  <c r="AX2439" i="14"/>
  <c r="AX2435" i="14"/>
  <c r="AX2431" i="14"/>
  <c r="AX2427" i="14"/>
  <c r="AX2423" i="14"/>
  <c r="AX2419" i="14"/>
  <c r="AX2415" i="14"/>
  <c r="AX2411" i="14"/>
  <c r="AX2407" i="14"/>
  <c r="AX2403" i="14"/>
  <c r="AW2518" i="14"/>
  <c r="AY2516" i="14"/>
  <c r="AX2505" i="14"/>
  <c r="AY2496" i="14"/>
  <c r="AY2492" i="14"/>
  <c r="AY2480" i="14"/>
  <c r="AW2471" i="14"/>
  <c r="AX2466" i="14"/>
  <c r="AX2465" i="14"/>
  <c r="AY2461" i="14"/>
  <c r="AX2458" i="14"/>
  <c r="AX2456" i="14"/>
  <c r="AY2400" i="14"/>
  <c r="AX2397" i="14"/>
  <c r="AY2392" i="14"/>
  <c r="AX2389" i="14"/>
  <c r="AY2497" i="14"/>
  <c r="AX2496" i="14"/>
  <c r="AX2492" i="14"/>
  <c r="AX2480" i="14"/>
  <c r="AW2466" i="14"/>
  <c r="AX2461" i="14"/>
  <c r="AW2458" i="14"/>
  <c r="AW2456" i="14"/>
  <c r="AX2526" i="14"/>
  <c r="AY2514" i="14"/>
  <c r="AY2511" i="14"/>
  <c r="AY2506" i="14"/>
  <c r="AY2500" i="14"/>
  <c r="AX2497" i="14"/>
  <c r="AW2493" i="14"/>
  <c r="AW2492" i="14"/>
  <c r="AX2483" i="14"/>
  <c r="AY2482" i="14"/>
  <c r="AY2451" i="14"/>
  <c r="AY2447" i="14"/>
  <c r="AY2443" i="14"/>
  <c r="AW2526" i="14"/>
  <c r="AW2506" i="14"/>
  <c r="AX2500" i="14"/>
  <c r="AY2499" i="14"/>
  <c r="AW2497" i="14"/>
  <c r="AX2491" i="14"/>
  <c r="AW2490" i="14"/>
  <c r="AW2482" i="14"/>
  <c r="AY2481" i="14"/>
  <c r="AY2473" i="14"/>
  <c r="AY2470" i="14"/>
  <c r="AW2469" i="14"/>
  <c r="AY2460" i="14"/>
  <c r="AX2455" i="14"/>
  <c r="AY2453" i="14"/>
  <c r="AW2451" i="14"/>
  <c r="AY2449" i="14"/>
  <c r="AW2447" i="14"/>
  <c r="AY2445" i="14"/>
  <c r="AW2443" i="14"/>
  <c r="AY2441" i="14"/>
  <c r="AW2439" i="14"/>
  <c r="AY2437" i="14"/>
  <c r="AW2435" i="14"/>
  <c r="AY2433" i="14"/>
  <c r="AW2431" i="14"/>
  <c r="AY2429" i="14"/>
  <c r="AW2427" i="14"/>
  <c r="AY2425" i="14"/>
  <c r="AW2423" i="14"/>
  <c r="AY2421" i="14"/>
  <c r="AW2419" i="14"/>
  <c r="AY2417" i="14"/>
  <c r="AW2415" i="14"/>
  <c r="AY2413" i="14"/>
  <c r="AW2411" i="14"/>
  <c r="AY2409" i="14"/>
  <c r="AW2407" i="14"/>
  <c r="AY2405" i="14"/>
  <c r="AW2403" i="14"/>
  <c r="AY2398" i="14"/>
  <c r="AW2395" i="14"/>
  <c r="AY2390" i="14"/>
  <c r="AW2387" i="14"/>
  <c r="AY2381" i="14"/>
  <c r="AY2377" i="14"/>
  <c r="AY2373" i="14"/>
  <c r="AY2369" i="14"/>
  <c r="AY2513" i="14"/>
  <c r="AW2508" i="14"/>
  <c r="AY2502" i="14"/>
  <c r="AY2474" i="14"/>
  <c r="AX2464" i="14"/>
  <c r="AY2462" i="14"/>
  <c r="AY2452" i="14"/>
  <c r="AY2444" i="14"/>
  <c r="AY2434" i="14"/>
  <c r="AW2429" i="14"/>
  <c r="AY2422" i="14"/>
  <c r="AW2412" i="14"/>
  <c r="AY2408" i="14"/>
  <c r="AW2405" i="14"/>
  <c r="AX2399" i="14"/>
  <c r="AY2394" i="14"/>
  <c r="AY2389" i="14"/>
  <c r="AX2381" i="14"/>
  <c r="AW2378" i="14"/>
  <c r="AX2373" i="14"/>
  <c r="AW2370" i="14"/>
  <c r="AY2365" i="14"/>
  <c r="AY2361" i="14"/>
  <c r="AY2357" i="14"/>
  <c r="AY2353" i="14"/>
  <c r="AY2349" i="14"/>
  <c r="AX2513" i="14"/>
  <c r="AX2481" i="14"/>
  <c r="AW2474" i="14"/>
  <c r="AX2462" i="14"/>
  <c r="AX2452" i="14"/>
  <c r="AX2444" i="14"/>
  <c r="AW2434" i="14"/>
  <c r="AX2433" i="14"/>
  <c r="AX2425" i="14"/>
  <c r="AW2422" i="14"/>
  <c r="AY2411" i="14"/>
  <c r="AX2408" i="14"/>
  <c r="AW2513" i="14"/>
  <c r="AW2481" i="14"/>
  <c r="AW2452" i="14"/>
  <c r="AW2444" i="14"/>
  <c r="AY2438" i="14"/>
  <c r="AW2433" i="14"/>
  <c r="AY2428" i="14"/>
  <c r="AW2425" i="14"/>
  <c r="AY2418" i="14"/>
  <c r="AW2509" i="14"/>
  <c r="AX2449" i="14"/>
  <c r="AW2438" i="14"/>
  <c r="AX2437" i="14"/>
  <c r="AX2428" i="14"/>
  <c r="AX2421" i="14"/>
  <c r="AW2418" i="14"/>
  <c r="AY2407" i="14"/>
  <c r="AX2404" i="14"/>
  <c r="AX2401" i="14"/>
  <c r="AX2396" i="14"/>
  <c r="AW2391" i="14"/>
  <c r="AW2386" i="14"/>
  <c r="AX2384" i="14"/>
  <c r="AY2379" i="14"/>
  <c r="AX2376" i="14"/>
  <c r="AY2371" i="14"/>
  <c r="AX2368" i="14"/>
  <c r="AY2362" i="14"/>
  <c r="AY2358" i="14"/>
  <c r="AX2487" i="14"/>
  <c r="AW2486" i="14"/>
  <c r="AX2473" i="14"/>
  <c r="AY2442" i="14"/>
  <c r="AW2441" i="14"/>
  <c r="AX2432" i="14"/>
  <c r="AW2417" i="14"/>
  <c r="AY2415" i="14"/>
  <c r="AW2413" i="14"/>
  <c r="AX2412" i="14"/>
  <c r="AW2402" i="14"/>
  <c r="AY2401" i="14"/>
  <c r="AW2397" i="14"/>
  <c r="AY2396" i="14"/>
  <c r="AX2391" i="14"/>
  <c r="AY2368" i="14"/>
  <c r="AX2356" i="14"/>
  <c r="AY2351" i="14"/>
  <c r="AX2348" i="14"/>
  <c r="AX2344" i="14"/>
  <c r="AX2340" i="14"/>
  <c r="AX2336" i="14"/>
  <c r="AX2332" i="14"/>
  <c r="AX2328" i="14"/>
  <c r="AX2324" i="14"/>
  <c r="AX2320" i="14"/>
  <c r="AX2316" i="14"/>
  <c r="AX2312" i="14"/>
  <c r="AX2308" i="14"/>
  <c r="AX2304" i="14"/>
  <c r="AX2300" i="14"/>
  <c r="AX2296" i="14"/>
  <c r="AX2292" i="14"/>
  <c r="AX2288" i="14"/>
  <c r="AX2284" i="14"/>
  <c r="AX2280" i="14"/>
  <c r="AX2276" i="14"/>
  <c r="AX2272" i="14"/>
  <c r="AX2268" i="14"/>
  <c r="AX2264" i="14"/>
  <c r="AX2260" i="14"/>
  <c r="AX2256" i="14"/>
  <c r="AX2252" i="14"/>
  <c r="AX2248" i="14"/>
  <c r="AX2244" i="14"/>
  <c r="AX2240" i="14"/>
  <c r="AX2236" i="14"/>
  <c r="AX2232" i="14"/>
  <c r="AX2228" i="14"/>
  <c r="AX2224" i="14"/>
  <c r="AX2220" i="14"/>
  <c r="AX2216" i="14"/>
  <c r="AX2518" i="14"/>
  <c r="AY2504" i="14"/>
  <c r="AX2495" i="14"/>
  <c r="AW2473" i="14"/>
  <c r="AY2468" i="14"/>
  <c r="AW2460" i="14"/>
  <c r="AX2453" i="14"/>
  <c r="AW2449" i="14"/>
  <c r="AY2448" i="14"/>
  <c r="AW2442" i="14"/>
  <c r="AY2440" i="14"/>
  <c r="AW2432" i="14"/>
  <c r="AY2430" i="14"/>
  <c r="AW2421" i="14"/>
  <c r="AY2420" i="14"/>
  <c r="AY2416" i="14"/>
  <c r="AW2401" i="14"/>
  <c r="AW2396" i="14"/>
  <c r="AY2386" i="14"/>
  <c r="AY2383" i="14"/>
  <c r="AY2378" i="14"/>
  <c r="AW2373" i="14"/>
  <c r="AW2368" i="14"/>
  <c r="AW2356" i="14"/>
  <c r="AY2354" i="14"/>
  <c r="AX2351" i="14"/>
  <c r="AW2348" i="14"/>
  <c r="AW2344" i="14"/>
  <c r="AW2340" i="14"/>
  <c r="AW2336" i="14"/>
  <c r="AW2332" i="14"/>
  <c r="AW2328" i="14"/>
  <c r="AW2324" i="14"/>
  <c r="AW2320" i="14"/>
  <c r="AX2525" i="14"/>
  <c r="AX2508" i="14"/>
  <c r="AW2504" i="14"/>
  <c r="AX2468" i="14"/>
  <c r="AY2459" i="14"/>
  <c r="AW2453" i="14"/>
  <c r="AX2448" i="14"/>
  <c r="AY2446" i="14"/>
  <c r="AX2440" i="14"/>
  <c r="AW2525" i="14"/>
  <c r="AW2468" i="14"/>
  <c r="AX2463" i="14"/>
  <c r="AX2459" i="14"/>
  <c r="AW2448" i="14"/>
  <c r="AW2446" i="14"/>
  <c r="AW2440" i="14"/>
  <c r="AX2424" i="14"/>
  <c r="AW2420" i="14"/>
  <c r="AW2416" i="14"/>
  <c r="AX2400" i="14"/>
  <c r="AX2395" i="14"/>
  <c r="AW2383" i="14"/>
  <c r="AY2375" i="14"/>
  <c r="AY2370" i="14"/>
  <c r="AX2365" i="14"/>
  <c r="AX2363" i="14"/>
  <c r="AX2361" i="14"/>
  <c r="AX2359" i="14"/>
  <c r="AX2357" i="14"/>
  <c r="AW2354" i="14"/>
  <c r="AX2349" i="14"/>
  <c r="AX2345" i="14"/>
  <c r="AX2341" i="14"/>
  <c r="AX2337" i="14"/>
  <c r="AX2333" i="14"/>
  <c r="AX2329" i="14"/>
  <c r="AX2325" i="14"/>
  <c r="AX2321" i="14"/>
  <c r="AX2317" i="14"/>
  <c r="AX2313" i="14"/>
  <c r="AX2309" i="14"/>
  <c r="AX2305" i="14"/>
  <c r="AX2301" i="14"/>
  <c r="AX2297" i="14"/>
  <c r="AX2293" i="14"/>
  <c r="AX2289" i="14"/>
  <c r="AX2285" i="14"/>
  <c r="AX2281" i="14"/>
  <c r="AX2277" i="14"/>
  <c r="AX2273" i="14"/>
  <c r="AX2269" i="14"/>
  <c r="AX2265" i="14"/>
  <c r="AX2261" i="14"/>
  <c r="AX2257" i="14"/>
  <c r="AX2253" i="14"/>
  <c r="AX2249" i="14"/>
  <c r="AX2245" i="14"/>
  <c r="AX2241" i="14"/>
  <c r="AX2237" i="14"/>
  <c r="AX2233" i="14"/>
  <c r="AX2517" i="14"/>
  <c r="AW2476" i="14"/>
  <c r="AW2450" i="14"/>
  <c r="AW2436" i="14"/>
  <c r="AX2429" i="14"/>
  <c r="AW2424" i="14"/>
  <c r="AX2420" i="14"/>
  <c r="AX2416" i="14"/>
  <c r="AY2380" i="14"/>
  <c r="AY2372" i="14"/>
  <c r="AY2364" i="14"/>
  <c r="AY2363" i="14"/>
  <c r="AW2360" i="14"/>
  <c r="AX2355" i="14"/>
  <c r="AY2348" i="14"/>
  <c r="AY2345" i="14"/>
  <c r="AX2343" i="14"/>
  <c r="AY2340" i="14"/>
  <c r="AY2337" i="14"/>
  <c r="AX2335" i="14"/>
  <c r="AY2332" i="14"/>
  <c r="AY2329" i="14"/>
  <c r="AX2327" i="14"/>
  <c r="AY2324" i="14"/>
  <c r="AY2321" i="14"/>
  <c r="AX2319" i="14"/>
  <c r="AY2477" i="14"/>
  <c r="AX2467" i="14"/>
  <c r="AX2445" i="14"/>
  <c r="AW2408" i="14"/>
  <c r="AY2397" i="14"/>
  <c r="AW2381" i="14"/>
  <c r="AX2380" i="14"/>
  <c r="AX2372" i="14"/>
  <c r="AX2364" i="14"/>
  <c r="AW2363" i="14"/>
  <c r="AW2355" i="14"/>
  <c r="AW2351" i="14"/>
  <c r="AW2345" i="14"/>
  <c r="AW2343" i="14"/>
  <c r="AW2337" i="14"/>
  <c r="AW2335" i="14"/>
  <c r="AW2329" i="14"/>
  <c r="AW2327" i="14"/>
  <c r="AW2321" i="14"/>
  <c r="AW2319" i="14"/>
  <c r="AW2231" i="14"/>
  <c r="AY2229" i="14"/>
  <c r="AX2226" i="14"/>
  <c r="AW2223" i="14"/>
  <c r="AY2221" i="14"/>
  <c r="AX2218" i="14"/>
  <c r="AW2215" i="14"/>
  <c r="AY2205" i="14"/>
  <c r="AX2204" i="14"/>
  <c r="AX2477" i="14"/>
  <c r="AW2459" i="14"/>
  <c r="AW2445" i="14"/>
  <c r="AX2417" i="14"/>
  <c r="AX2413" i="14"/>
  <c r="AY2403" i="14"/>
  <c r="AW2380" i="14"/>
  <c r="AW2372" i="14"/>
  <c r="AX2371" i="14"/>
  <c r="AX2370" i="14"/>
  <c r="AW2364" i="14"/>
  <c r="AX2358" i="14"/>
  <c r="AX2354" i="14"/>
  <c r="AY2342" i="14"/>
  <c r="AY2334" i="14"/>
  <c r="AY2326" i="14"/>
  <c r="AY2318" i="14"/>
  <c r="AY2314" i="14"/>
  <c r="AY2310" i="14"/>
  <c r="AY2306" i="14"/>
  <c r="AY2302" i="14"/>
  <c r="AY2298" i="14"/>
  <c r="AY2294" i="14"/>
  <c r="AY2290" i="14"/>
  <c r="AY2286" i="14"/>
  <c r="AY2282" i="14"/>
  <c r="AY2278" i="14"/>
  <c r="AY2274" i="14"/>
  <c r="AY2270" i="14"/>
  <c r="AY2266" i="14"/>
  <c r="AY2458" i="14"/>
  <c r="AY2439" i="14"/>
  <c r="AW2437" i="14"/>
  <c r="AY2412" i="14"/>
  <c r="AW2409" i="14"/>
  <c r="AY2406" i="14"/>
  <c r="AY2382" i="14"/>
  <c r="AW2357" i="14"/>
  <c r="AY2339" i="14"/>
  <c r="AY2323" i="14"/>
  <c r="AY2311" i="14"/>
  <c r="AX2310" i="14"/>
  <c r="AY2512" i="14"/>
  <c r="AY2456" i="14"/>
  <c r="AW2406" i="14"/>
  <c r="AX2382" i="14"/>
  <c r="AX2339" i="14"/>
  <c r="AY2338" i="14"/>
  <c r="AX2323" i="14"/>
  <c r="AY2322" i="14"/>
  <c r="AY2315" i="14"/>
  <c r="AX2314" i="14"/>
  <c r="AX2311" i="14"/>
  <c r="AW2310" i="14"/>
  <c r="AW2307" i="14"/>
  <c r="AY2293" i="14"/>
  <c r="AW2289" i="14"/>
  <c r="AY2288" i="14"/>
  <c r="AX2279" i="14"/>
  <c r="AX2267" i="14"/>
  <c r="AY2259" i="14"/>
  <c r="AX2254" i="14"/>
  <c r="AY2247" i="14"/>
  <c r="AX2242" i="14"/>
  <c r="AY2235" i="14"/>
  <c r="AW2219" i="14"/>
  <c r="AW2217" i="14"/>
  <c r="AX2215" i="14"/>
  <c r="AX2210" i="14"/>
  <c r="AX2206" i="14"/>
  <c r="AX2512" i="14"/>
  <c r="AW2501" i="14"/>
  <c r="AY2486" i="14"/>
  <c r="AY2478" i="14"/>
  <c r="AY2450" i="14"/>
  <c r="AY2432" i="14"/>
  <c r="AY2427" i="14"/>
  <c r="AY2423" i="14"/>
  <c r="AW2400" i="14"/>
  <c r="AY2393" i="14"/>
  <c r="AX2392" i="14"/>
  <c r="AW2382" i="14"/>
  <c r="AW2358" i="14"/>
  <c r="AY2350" i="14"/>
  <c r="AW2339" i="14"/>
  <c r="AX2338" i="14"/>
  <c r="AY2336" i="14"/>
  <c r="AX2334" i="14"/>
  <c r="AW2323" i="14"/>
  <c r="AX2322" i="14"/>
  <c r="AY2320" i="14"/>
  <c r="AX2318" i="14"/>
  <c r="AX2315" i="14"/>
  <c r="AW2314" i="14"/>
  <c r="AW2311" i="14"/>
  <c r="AY2297" i="14"/>
  <c r="AW2293" i="14"/>
  <c r="AY2292" i="14"/>
  <c r="AW2410" i="14"/>
  <c r="AW2393" i="14"/>
  <c r="AX2377" i="14"/>
  <c r="AW2375" i="14"/>
  <c r="AW2369" i="14"/>
  <c r="AW2367" i="14"/>
  <c r="AX2366" i="14"/>
  <c r="AW2365" i="14"/>
  <c r="AW2353" i="14"/>
  <c r="AY2347" i="14"/>
  <c r="AY2346" i="14"/>
  <c r="AY2325" i="14"/>
  <c r="AY2303" i="14"/>
  <c r="AW2301" i="14"/>
  <c r="AY2287" i="14"/>
  <c r="AX2286" i="14"/>
  <c r="AX2283" i="14"/>
  <c r="AX2282" i="14"/>
  <c r="AW2279" i="14"/>
  <c r="AW2278" i="14"/>
  <c r="AW2275" i="14"/>
  <c r="AX2274" i="14"/>
  <c r="AX2271" i="14"/>
  <c r="AX2270" i="14"/>
  <c r="AW2267" i="14"/>
  <c r="AW2266" i="14"/>
  <c r="AX2263" i="14"/>
  <c r="AY2256" i="14"/>
  <c r="AY2253" i="14"/>
  <c r="AW2250" i="14"/>
  <c r="AX2247" i="14"/>
  <c r="AY2505" i="14"/>
  <c r="AY2464" i="14"/>
  <c r="AY2454" i="14"/>
  <c r="AX2441" i="14"/>
  <c r="AY2435" i="14"/>
  <c r="AY2431" i="14"/>
  <c r="AX2378" i="14"/>
  <c r="AW2377" i="14"/>
  <c r="AY2376" i="14"/>
  <c r="AW2366" i="14"/>
  <c r="AY2359" i="14"/>
  <c r="AX2347" i="14"/>
  <c r="AX2346" i="14"/>
  <c r="AY2335" i="14"/>
  <c r="AX2326" i="14"/>
  <c r="AW2325" i="14"/>
  <c r="AX2303" i="14"/>
  <c r="AX2298" i="14"/>
  <c r="AY2296" i="14"/>
  <c r="AX2287" i="14"/>
  <c r="AW2286" i="14"/>
  <c r="AW2283" i="14"/>
  <c r="AW2282" i="14"/>
  <c r="AW2274" i="14"/>
  <c r="AW2271" i="14"/>
  <c r="AW2270" i="14"/>
  <c r="AW2263" i="14"/>
  <c r="AY2262" i="14"/>
  <c r="AW2256" i="14"/>
  <c r="AW2253" i="14"/>
  <c r="AW2247" i="14"/>
  <c r="AY2246" i="14"/>
  <c r="AY2240" i="14"/>
  <c r="AY2231" i="14"/>
  <c r="AW2226" i="14"/>
  <c r="AY2218" i="14"/>
  <c r="AY2214" i="14"/>
  <c r="AY2211" i="14"/>
  <c r="AY2208" i="14"/>
  <c r="AY2487" i="14"/>
  <c r="AY2414" i="14"/>
  <c r="AY2404" i="14"/>
  <c r="AW2399" i="14"/>
  <c r="AW2394" i="14"/>
  <c r="AW2385" i="14"/>
  <c r="AW2379" i="14"/>
  <c r="AX2342" i="14"/>
  <c r="AW2341" i="14"/>
  <c r="AW2322" i="14"/>
  <c r="AY2309" i="14"/>
  <c r="AW2299" i="14"/>
  <c r="AW2294" i="14"/>
  <c r="AW2498" i="14"/>
  <c r="AW2404" i="14"/>
  <c r="AW2398" i="14"/>
  <c r="AX2367" i="14"/>
  <c r="AW2359" i="14"/>
  <c r="AY2356" i="14"/>
  <c r="AX2350" i="14"/>
  <c r="AW2346" i="14"/>
  <c r="AW2334" i="14"/>
  <c r="AW2326" i="14"/>
  <c r="AW2316" i="14"/>
  <c r="AY2312" i="14"/>
  <c r="AW2305" i="14"/>
  <c r="AW2287" i="14"/>
  <c r="AW2284" i="14"/>
  <c r="AW2272" i="14"/>
  <c r="AY2261" i="14"/>
  <c r="AW2248" i="14"/>
  <c r="AX2246" i="14"/>
  <c r="AW2242" i="14"/>
  <c r="AY2237" i="14"/>
  <c r="AW2233" i="14"/>
  <c r="AW2227" i="14"/>
  <c r="AX2223" i="14"/>
  <c r="AW2216" i="14"/>
  <c r="AX2214" i="14"/>
  <c r="AW2209" i="14"/>
  <c r="AW2207" i="14"/>
  <c r="AW2203" i="14"/>
  <c r="AW2199" i="14"/>
  <c r="AY2194" i="14"/>
  <c r="AW2193" i="14"/>
  <c r="AY2188" i="14"/>
  <c r="AW2187" i="14"/>
  <c r="AY2182" i="14"/>
  <c r="AW2181" i="14"/>
  <c r="AY2176" i="14"/>
  <c r="AW2175" i="14"/>
  <c r="AY2170" i="14"/>
  <c r="AW2169" i="14"/>
  <c r="AY2164" i="14"/>
  <c r="AW2163" i="14"/>
  <c r="AY2158" i="14"/>
  <c r="AW2157" i="14"/>
  <c r="AY2152" i="14"/>
  <c r="AW2151" i="14"/>
  <c r="AY2146" i="14"/>
  <c r="AW2145" i="14"/>
  <c r="AY2419" i="14"/>
  <c r="AY2410" i="14"/>
  <c r="AW2392" i="14"/>
  <c r="AW2390" i="14"/>
  <c r="AX2383" i="14"/>
  <c r="AX2353" i="14"/>
  <c r="AW2350" i="14"/>
  <c r="AY2330" i="14"/>
  <c r="AW2312" i="14"/>
  <c r="AX2306" i="14"/>
  <c r="AX2290" i="14"/>
  <c r="AY2281" i="14"/>
  <c r="AY2269" i="14"/>
  <c r="AW2261" i="14"/>
  <c r="AY2255" i="14"/>
  <c r="AY2254" i="14"/>
  <c r="AX2476" i="14"/>
  <c r="AY2388" i="14"/>
  <c r="AY2374" i="14"/>
  <c r="AY2360" i="14"/>
  <c r="AW2338" i="14"/>
  <c r="AX2331" i="14"/>
  <c r="AY2308" i="14"/>
  <c r="AY2295" i="14"/>
  <c r="AX2291" i="14"/>
  <c r="AW2280" i="14"/>
  <c r="AX2278" i="14"/>
  <c r="AW2268" i="14"/>
  <c r="AX2266" i="14"/>
  <c r="AW2259" i="14"/>
  <c r="AY2258" i="14"/>
  <c r="AY2244" i="14"/>
  <c r="AW2240" i="14"/>
  <c r="AW2500" i="14"/>
  <c r="AW2477" i="14"/>
  <c r="AW2455" i="14"/>
  <c r="AX2405" i="14"/>
  <c r="AW2389" i="14"/>
  <c r="AY2343" i="14"/>
  <c r="AY2331" i="14"/>
  <c r="AY2319" i="14"/>
  <c r="AY2300" i="14"/>
  <c r="AW2297" i="14"/>
  <c r="AY2284" i="14"/>
  <c r="AW2269" i="14"/>
  <c r="AY2267" i="14"/>
  <c r="AY2236" i="14"/>
  <c r="AX2227" i="14"/>
  <c r="AY2226" i="14"/>
  <c r="AX2217" i="14"/>
  <c r="AW2214" i="14"/>
  <c r="AX2212" i="14"/>
  <c r="AW2210" i="14"/>
  <c r="AW2206" i="14"/>
  <c r="AX2197" i="14"/>
  <c r="AX2194" i="14"/>
  <c r="AX2190" i="14"/>
  <c r="AW2186" i="14"/>
  <c r="AX2183" i="14"/>
  <c r="AX2179" i="14"/>
  <c r="AX2176" i="14"/>
  <c r="AX2172" i="14"/>
  <c r="AW2168" i="14"/>
  <c r="AX2165" i="14"/>
  <c r="AX2161" i="14"/>
  <c r="AX2158" i="14"/>
  <c r="AX2154" i="14"/>
  <c r="AW2150" i="14"/>
  <c r="AX2147" i="14"/>
  <c r="AY2503" i="14"/>
  <c r="AX2486" i="14"/>
  <c r="AW2470" i="14"/>
  <c r="AY2436" i="14"/>
  <c r="AY2395" i="14"/>
  <c r="AX2393" i="14"/>
  <c r="AY2387" i="14"/>
  <c r="AX2379" i="14"/>
  <c r="AY2341" i="14"/>
  <c r="AW2331" i="14"/>
  <c r="AW2300" i="14"/>
  <c r="AY2285" i="14"/>
  <c r="AY2277" i="14"/>
  <c r="AY2276" i="14"/>
  <c r="AY2275" i="14"/>
  <c r="AW2236" i="14"/>
  <c r="AX2231" i="14"/>
  <c r="AY2230" i="14"/>
  <c r="AX2221" i="14"/>
  <c r="AY2216" i="14"/>
  <c r="AW2212" i="14"/>
  <c r="AY2201" i="14"/>
  <c r="AW2197" i="14"/>
  <c r="AW2194" i="14"/>
  <c r="AW2190" i="14"/>
  <c r="AY2187" i="14"/>
  <c r="AW2183" i="14"/>
  <c r="AW2179" i="14"/>
  <c r="AW2176" i="14"/>
  <c r="AW2172" i="14"/>
  <c r="AY2169" i="14"/>
  <c r="AW2165" i="14"/>
  <c r="AW2161" i="14"/>
  <c r="AW2158" i="14"/>
  <c r="AW2154" i="14"/>
  <c r="AY2151" i="14"/>
  <c r="AW2147" i="14"/>
  <c r="AW2143" i="14"/>
  <c r="AY2139" i="14"/>
  <c r="AW2138" i="14"/>
  <c r="AY2133" i="14"/>
  <c r="AW2132" i="14"/>
  <c r="AY2127" i="14"/>
  <c r="AW2126" i="14"/>
  <c r="AY2121" i="14"/>
  <c r="AW2120" i="14"/>
  <c r="AY2115" i="14"/>
  <c r="AW2114" i="14"/>
  <c r="AY2109" i="14"/>
  <c r="AW2108" i="14"/>
  <c r="AY2103" i="14"/>
  <c r="AW2102" i="14"/>
  <c r="AY2097" i="14"/>
  <c r="AW2096" i="14"/>
  <c r="AY2091" i="14"/>
  <c r="AW2090" i="14"/>
  <c r="AX2485" i="14"/>
  <c r="AY2476" i="14"/>
  <c r="AW2463" i="14"/>
  <c r="AW2428" i="14"/>
  <c r="AY2399" i="14"/>
  <c r="AX2388" i="14"/>
  <c r="AX2385" i="14"/>
  <c r="AY2344" i="14"/>
  <c r="AW2317" i="14"/>
  <c r="AW2308" i="14"/>
  <c r="AX2307" i="14"/>
  <c r="AY2301" i="14"/>
  <c r="AW2260" i="14"/>
  <c r="AW2257" i="14"/>
  <c r="AW2249" i="14"/>
  <c r="AW2246" i="14"/>
  <c r="AY2245" i="14"/>
  <c r="AX2235" i="14"/>
  <c r="AX2234" i="14"/>
  <c r="AW2229" i="14"/>
  <c r="AY2224" i="14"/>
  <c r="AX2211" i="14"/>
  <c r="AY2209" i="14"/>
  <c r="AY2199" i="14"/>
  <c r="AW2195" i="14"/>
  <c r="AW2191" i="14"/>
  <c r="AW2188" i="14"/>
  <c r="AW2184" i="14"/>
  <c r="AY2181" i="14"/>
  <c r="AW2177" i="14"/>
  <c r="AW2173" i="14"/>
  <c r="AW2170" i="14"/>
  <c r="AW2166" i="14"/>
  <c r="AY2163" i="14"/>
  <c r="AW2478" i="14"/>
  <c r="AW2426" i="14"/>
  <c r="AY2385" i="14"/>
  <c r="AW2376" i="14"/>
  <c r="AW2374" i="14"/>
  <c r="AY2366" i="14"/>
  <c r="AY2352" i="14"/>
  <c r="AW2342" i="14"/>
  <c r="AX2330" i="14"/>
  <c r="AW2304" i="14"/>
  <c r="AY2299" i="14"/>
  <c r="AW2291" i="14"/>
  <c r="AY2272" i="14"/>
  <c r="AY2264" i="14"/>
  <c r="AY2249" i="14"/>
  <c r="AY2241" i="14"/>
  <c r="AX2229" i="14"/>
  <c r="AW2225" i="14"/>
  <c r="AY2223" i="14"/>
  <c r="AX2222" i="14"/>
  <c r="AW2221" i="14"/>
  <c r="AX2219" i="14"/>
  <c r="AW2201" i="14"/>
  <c r="AX2198" i="14"/>
  <c r="AX2196" i="14"/>
  <c r="AY2191" i="14"/>
  <c r="AW2189" i="14"/>
  <c r="AX2184" i="14"/>
  <c r="AY2165" i="14"/>
  <c r="AW2153" i="14"/>
  <c r="AY2149" i="14"/>
  <c r="AX2145" i="14"/>
  <c r="AY2140" i="14"/>
  <c r="AY2136" i="14"/>
  <c r="AY2129" i="14"/>
  <c r="AX2125" i="14"/>
  <c r="AY2122" i="14"/>
  <c r="AY2118" i="14"/>
  <c r="AY2111" i="14"/>
  <c r="AX2107" i="14"/>
  <c r="AY2104" i="14"/>
  <c r="AY2100" i="14"/>
  <c r="AY2093" i="14"/>
  <c r="AY2089" i="14"/>
  <c r="AX2088" i="14"/>
  <c r="AW2087" i="14"/>
  <c r="AY2077" i="14"/>
  <c r="AX2076" i="14"/>
  <c r="AW2075" i="14"/>
  <c r="AY2065" i="14"/>
  <c r="AX2064" i="14"/>
  <c r="AW2063" i="14"/>
  <c r="AY2053" i="14"/>
  <c r="AY2052" i="14"/>
  <c r="AY2051" i="14"/>
  <c r="AY2050" i="14"/>
  <c r="AY2049" i="14"/>
  <c r="AY2048" i="14"/>
  <c r="AY2047" i="14"/>
  <c r="AY2046" i="14"/>
  <c r="AY2045" i="14"/>
  <c r="AY2044" i="14"/>
  <c r="AY2043" i="14"/>
  <c r="AY2042" i="14"/>
  <c r="AY2041" i="14"/>
  <c r="AX2457" i="14"/>
  <c r="AX2436" i="14"/>
  <c r="AX2352" i="14"/>
  <c r="AW2330" i="14"/>
  <c r="AX2302" i="14"/>
  <c r="AX2299" i="14"/>
  <c r="AX2294" i="14"/>
  <c r="AY2279" i="14"/>
  <c r="AY2265" i="14"/>
  <c r="AW2264" i="14"/>
  <c r="AW2241" i="14"/>
  <c r="AY2232" i="14"/>
  <c r="AX2230" i="14"/>
  <c r="AY2228" i="14"/>
  <c r="AW2222" i="14"/>
  <c r="AY2210" i="14"/>
  <c r="AW2198" i="14"/>
  <c r="AW2196" i="14"/>
  <c r="AX2191" i="14"/>
  <c r="AY2172" i="14"/>
  <c r="AY2162" i="14"/>
  <c r="AX2149" i="14"/>
  <c r="AY2143" i="14"/>
  <c r="AX2140" i="14"/>
  <c r="AX2136" i="14"/>
  <c r="AX2133" i="14"/>
  <c r="AX2129" i="14"/>
  <c r="AW2125" i="14"/>
  <c r="AX2122" i="14"/>
  <c r="AX2118" i="14"/>
  <c r="AW2430" i="14"/>
  <c r="AY2384" i="14"/>
  <c r="AX2369" i="14"/>
  <c r="AY2367" i="14"/>
  <c r="AW2333" i="14"/>
  <c r="AY2305" i="14"/>
  <c r="AX2295" i="14"/>
  <c r="AW2290" i="14"/>
  <c r="AW2277" i="14"/>
  <c r="AW2273" i="14"/>
  <c r="AW2262" i="14"/>
  <c r="AY2251" i="14"/>
  <c r="AY2243" i="14"/>
  <c r="AY2213" i="14"/>
  <c r="AX2203" i="14"/>
  <c r="AW2200" i="14"/>
  <c r="AY2183" i="14"/>
  <c r="AY2171" i="14"/>
  <c r="AX2164" i="14"/>
  <c r="AW2160" i="14"/>
  <c r="AX2156" i="14"/>
  <c r="AY2150" i="14"/>
  <c r="AX2148" i="14"/>
  <c r="AX2144" i="14"/>
  <c r="AX2141" i="14"/>
  <c r="AW2137" i="14"/>
  <c r="AX2134" i="14"/>
  <c r="AX2130" i="14"/>
  <c r="AX2127" i="14"/>
  <c r="AX2123" i="14"/>
  <c r="AW2119" i="14"/>
  <c r="AX2116" i="14"/>
  <c r="AY2424" i="14"/>
  <c r="AW2361" i="14"/>
  <c r="AY2317" i="14"/>
  <c r="AW2315" i="14"/>
  <c r="AY2313" i="14"/>
  <c r="AW2303" i="14"/>
  <c r="AW2288" i="14"/>
  <c r="AX2259" i="14"/>
  <c r="AX2255" i="14"/>
  <c r="AX2239" i="14"/>
  <c r="AW2238" i="14"/>
  <c r="AY2207" i="14"/>
  <c r="AY2426" i="14"/>
  <c r="AY2316" i="14"/>
  <c r="AW2306" i="14"/>
  <c r="AW2295" i="14"/>
  <c r="AY2291" i="14"/>
  <c r="AW2281" i="14"/>
  <c r="AW2265" i="14"/>
  <c r="AY2260" i="14"/>
  <c r="AW2228" i="14"/>
  <c r="AW2204" i="14"/>
  <c r="AY2203" i="14"/>
  <c r="AY2196" i="14"/>
  <c r="AY2195" i="14"/>
  <c r="AY2185" i="14"/>
  <c r="AW2180" i="14"/>
  <c r="AY2175" i="14"/>
  <c r="AY2174" i="14"/>
  <c r="AX2169" i="14"/>
  <c r="AW2164" i="14"/>
  <c r="AX2160" i="14"/>
  <c r="AW2156" i="14"/>
  <c r="AW2148" i="14"/>
  <c r="AY2138" i="14"/>
  <c r="AW2136" i="14"/>
  <c r="AW2133" i="14"/>
  <c r="AX2131" i="14"/>
  <c r="AW2124" i="14"/>
  <c r="AW2121" i="14"/>
  <c r="AY2116" i="14"/>
  <c r="AW2109" i="14"/>
  <c r="AX2106" i="14"/>
  <c r="AX2104" i="14"/>
  <c r="AX2101" i="14"/>
  <c r="AY2096" i="14"/>
  <c r="AX2091" i="14"/>
  <c r="AX2086" i="14"/>
  <c r="AW2081" i="14"/>
  <c r="AX2077" i="14"/>
  <c r="AY2517" i="14"/>
  <c r="AX2362" i="14"/>
  <c r="AX2360" i="14"/>
  <c r="AY2283" i="14"/>
  <c r="AY2268" i="14"/>
  <c r="AX2258" i="14"/>
  <c r="AY2239" i="14"/>
  <c r="AW2235" i="14"/>
  <c r="AW2232" i="14"/>
  <c r="AY2225" i="14"/>
  <c r="AY2202" i="14"/>
  <c r="AX2195" i="14"/>
  <c r="AY2190" i="14"/>
  <c r="AX2185" i="14"/>
  <c r="AX2175" i="14"/>
  <c r="AX2174" i="14"/>
  <c r="AY2159" i="14"/>
  <c r="AX2138" i="14"/>
  <c r="AW2131" i="14"/>
  <c r="AY2128" i="14"/>
  <c r="AY2123" i="14"/>
  <c r="AW2116" i="14"/>
  <c r="AY2114" i="14"/>
  <c r="AW2106" i="14"/>
  <c r="AW2104" i="14"/>
  <c r="AW2101" i="14"/>
  <c r="AX2096" i="14"/>
  <c r="AW2091" i="14"/>
  <c r="AY2087" i="14"/>
  <c r="AW2086" i="14"/>
  <c r="AY2082" i="14"/>
  <c r="AY2078" i="14"/>
  <c r="AW2077" i="14"/>
  <c r="AW2071" i="14"/>
  <c r="AW2067" i="14"/>
  <c r="AY2062" i="14"/>
  <c r="AW2061" i="14"/>
  <c r="AX2057" i="14"/>
  <c r="AX2052" i="14"/>
  <c r="AW2051" i="14"/>
  <c r="AY2040" i="14"/>
  <c r="AY2039" i="14"/>
  <c r="AY2038" i="14"/>
  <c r="AY2037" i="14"/>
  <c r="AY2036" i="14"/>
  <c r="AY2035" i="14"/>
  <c r="AY2034" i="14"/>
  <c r="AY2033" i="14"/>
  <c r="AY2032" i="14"/>
  <c r="AY2031" i="14"/>
  <c r="AY2030" i="14"/>
  <c r="AY2029" i="14"/>
  <c r="AY2028" i="14"/>
  <c r="AY2027" i="14"/>
  <c r="AY2026" i="14"/>
  <c r="AY2025" i="14"/>
  <c r="AY2024" i="14"/>
  <c r="AY2023" i="14"/>
  <c r="AY2022" i="14"/>
  <c r="AY2021" i="14"/>
  <c r="AY2020" i="14"/>
  <c r="AY2019" i="14"/>
  <c r="AY2018" i="14"/>
  <c r="AY2017" i="14"/>
  <c r="AY2016" i="14"/>
  <c r="AY2015" i="14"/>
  <c r="AY2014" i="14"/>
  <c r="AY2013" i="14"/>
  <c r="AY2012" i="14"/>
  <c r="AY2011" i="14"/>
  <c r="AY2010" i="14"/>
  <c r="AY2009" i="14"/>
  <c r="AY2008" i="14"/>
  <c r="AY2007" i="14"/>
  <c r="AY2006" i="14"/>
  <c r="AY2005" i="14"/>
  <c r="AY2004" i="14"/>
  <c r="AY2003" i="14"/>
  <c r="AY2002" i="14"/>
  <c r="AY2001" i="14"/>
  <c r="AY2000" i="14"/>
  <c r="AY1999" i="14"/>
  <c r="AY1998" i="14"/>
  <c r="AY1997" i="14"/>
  <c r="AY1996" i="14"/>
  <c r="AY1995" i="14"/>
  <c r="AX2387" i="14"/>
  <c r="AX2374" i="14"/>
  <c r="AW2362" i="14"/>
  <c r="AW2318" i="14"/>
  <c r="AW2258" i="14"/>
  <c r="AW2245" i="14"/>
  <c r="AW2239" i="14"/>
  <c r="AX2225" i="14"/>
  <c r="AY2217" i="14"/>
  <c r="AX2202" i="14"/>
  <c r="AY2200" i="14"/>
  <c r="AW2185" i="14"/>
  <c r="AY2184" i="14"/>
  <c r="AY2179" i="14"/>
  <c r="AW2174" i="14"/>
  <c r="AX2159" i="14"/>
  <c r="AX2151" i="14"/>
  <c r="AX2128" i="14"/>
  <c r="AW2123" i="14"/>
  <c r="AX2114" i="14"/>
  <c r="AY2112" i="14"/>
  <c r="AY2099" i="14"/>
  <c r="AX2087" i="14"/>
  <c r="AX2082" i="14"/>
  <c r="AX2078" i="14"/>
  <c r="AY2072" i="14"/>
  <c r="AY2068" i="14"/>
  <c r="AX2062" i="14"/>
  <c r="AW2057" i="14"/>
  <c r="AX2053" i="14"/>
  <c r="AW2052" i="14"/>
  <c r="AX2041" i="14"/>
  <c r="AX2040" i="14"/>
  <c r="AX2039" i="14"/>
  <c r="AX2038" i="14"/>
  <c r="AX2037" i="14"/>
  <c r="AX2036" i="14"/>
  <c r="AX2035" i="14"/>
  <c r="AX2034" i="14"/>
  <c r="AX2033" i="14"/>
  <c r="AX2032" i="14"/>
  <c r="AX2031" i="14"/>
  <c r="AX2030" i="14"/>
  <c r="AX2029" i="14"/>
  <c r="AX2028" i="14"/>
  <c r="AX2027" i="14"/>
  <c r="AX2026" i="14"/>
  <c r="AX2025" i="14"/>
  <c r="AX2024" i="14"/>
  <c r="AX2023" i="14"/>
  <c r="AX2022" i="14"/>
  <c r="AX2021" i="14"/>
  <c r="AX2020" i="14"/>
  <c r="AX2019" i="14"/>
  <c r="AX2018" i="14"/>
  <c r="AX2017" i="14"/>
  <c r="AX2016" i="14"/>
  <c r="AX2015" i="14"/>
  <c r="AX2014" i="14"/>
  <c r="AX2013" i="14"/>
  <c r="AX2012" i="14"/>
  <c r="AX2011" i="14"/>
  <c r="AX2010" i="14"/>
  <c r="AX2009" i="14"/>
  <c r="AX2008" i="14"/>
  <c r="AX2007" i="14"/>
  <c r="AX2006" i="14"/>
  <c r="AX2005" i="14"/>
  <c r="AX2004" i="14"/>
  <c r="AX2003" i="14"/>
  <c r="AX2002" i="14"/>
  <c r="AX2001" i="14"/>
  <c r="AW2384" i="14"/>
  <c r="AY2355" i="14"/>
  <c r="AW2352" i="14"/>
  <c r="AY2327" i="14"/>
  <c r="AW2313" i="14"/>
  <c r="AW2292" i="14"/>
  <c r="AY2252" i="14"/>
  <c r="AY2222" i="14"/>
  <c r="AW2218" i="14"/>
  <c r="AX2209" i="14"/>
  <c r="AX2208" i="14"/>
  <c r="AX2189" i="14"/>
  <c r="AX2178" i="14"/>
  <c r="AX2168" i="14"/>
  <c r="AY2167" i="14"/>
  <c r="AW2162" i="14"/>
  <c r="AW2155" i="14"/>
  <c r="AY2154" i="14"/>
  <c r="AX2150" i="14"/>
  <c r="AY2137" i="14"/>
  <c r="AX2135" i="14"/>
  <c r="AW2130" i="14"/>
  <c r="AW2127" i="14"/>
  <c r="AY2125" i="14"/>
  <c r="AX2110" i="14"/>
  <c r="AY2105" i="14"/>
  <c r="AX2102" i="14"/>
  <c r="AW2094" i="14"/>
  <c r="AY2092" i="14"/>
  <c r="AX2089" i="14"/>
  <c r="AX2083" i="14"/>
  <c r="AX2079" i="14"/>
  <c r="AX2073" i="14"/>
  <c r="AY2069" i="14"/>
  <c r="AY2064" i="14"/>
  <c r="AW2058" i="14"/>
  <c r="AY2402" i="14"/>
  <c r="AW2349" i="14"/>
  <c r="AY2280" i="14"/>
  <c r="AW2237" i="14"/>
  <c r="AW2234" i="14"/>
  <c r="AY2219" i="14"/>
  <c r="AW2213" i="14"/>
  <c r="AY2206" i="14"/>
  <c r="AY2192" i="14"/>
  <c r="AX2182" i="14"/>
  <c r="AX2181" i="14"/>
  <c r="AX2171" i="14"/>
  <c r="AX2166" i="14"/>
  <c r="AX2142" i="14"/>
  <c r="AX2139" i="14"/>
  <c r="AW2134" i="14"/>
  <c r="AY2119" i="14"/>
  <c r="AX2117" i="14"/>
  <c r="AX2113" i="14"/>
  <c r="AX2103" i="14"/>
  <c r="AW2100" i="14"/>
  <c r="AY2098" i="14"/>
  <c r="AY2095" i="14"/>
  <c r="AX2090" i="14"/>
  <c r="AX2084" i="14"/>
  <c r="AX2080" i="14"/>
  <c r="AW2243" i="14"/>
  <c r="AY2227" i="14"/>
  <c r="AX2205" i="14"/>
  <c r="AY2189" i="14"/>
  <c r="AY2180" i="14"/>
  <c r="AW2159" i="14"/>
  <c r="AY2156" i="14"/>
  <c r="AX2153" i="14"/>
  <c r="AW2140" i="14"/>
  <c r="AW2117" i="14"/>
  <c r="AX2115" i="14"/>
  <c r="AY2107" i="14"/>
  <c r="AY2086" i="14"/>
  <c r="AX2069" i="14"/>
  <c r="AY2067" i="14"/>
  <c r="AY2061" i="14"/>
  <c r="AW2055" i="14"/>
  <c r="AW2053" i="14"/>
  <c r="AW2040" i="14"/>
  <c r="AW2034" i="14"/>
  <c r="AW2028" i="14"/>
  <c r="AW2022" i="14"/>
  <c r="AW2016" i="14"/>
  <c r="AW2010" i="14"/>
  <c r="AW2004" i="14"/>
  <c r="AX1996" i="14"/>
  <c r="AW1995" i="14"/>
  <c r="AW1994" i="14"/>
  <c r="AW1993" i="14"/>
  <c r="AW1992" i="14"/>
  <c r="AW1991" i="14"/>
  <c r="AW1990" i="14"/>
  <c r="AW1989" i="14"/>
  <c r="AW1988" i="14"/>
  <c r="AW1987" i="14"/>
  <c r="AW1986" i="14"/>
  <c r="AW1985" i="14"/>
  <c r="AW1984" i="14"/>
  <c r="AW1983" i="14"/>
  <c r="AW1982" i="14"/>
  <c r="AW1981" i="14"/>
  <c r="AX2375" i="14"/>
  <c r="AY2328" i="14"/>
  <c r="AW2276" i="14"/>
  <c r="AX2251" i="14"/>
  <c r="AX2207" i="14"/>
  <c r="AW2205" i="14"/>
  <c r="AX2180" i="14"/>
  <c r="AX2143" i="14"/>
  <c r="AY2141" i="14"/>
  <c r="AW2115" i="14"/>
  <c r="AW2107" i="14"/>
  <c r="AW2089" i="14"/>
  <c r="AY2073" i="14"/>
  <c r="AW2069" i="14"/>
  <c r="AX2067" i="14"/>
  <c r="AX2061" i="14"/>
  <c r="AX2049" i="14"/>
  <c r="AX2046" i="14"/>
  <c r="AX1997" i="14"/>
  <c r="AW1996" i="14"/>
  <c r="AY2466" i="14"/>
  <c r="AX2409" i="14"/>
  <c r="AY2307" i="14"/>
  <c r="AY2304" i="14"/>
  <c r="AW2298" i="14"/>
  <c r="AX2262" i="14"/>
  <c r="AW2251" i="14"/>
  <c r="AX2213" i="14"/>
  <c r="AX2201" i="14"/>
  <c r="AX2170" i="14"/>
  <c r="AY2157" i="14"/>
  <c r="AY2144" i="14"/>
  <c r="AY2142" i="14"/>
  <c r="AW2141" i="14"/>
  <c r="AW2139" i="14"/>
  <c r="AX2137" i="14"/>
  <c r="AY2101" i="14"/>
  <c r="AX2095" i="14"/>
  <c r="AY2094" i="14"/>
  <c r="AY2081" i="14"/>
  <c r="AW2073" i="14"/>
  <c r="AY2058" i="14"/>
  <c r="AW2049" i="14"/>
  <c r="AW2046" i="14"/>
  <c r="AW2041" i="14"/>
  <c r="AW2035" i="14"/>
  <c r="AW2029" i="14"/>
  <c r="AW2023" i="14"/>
  <c r="AW2017" i="14"/>
  <c r="AW2011" i="14"/>
  <c r="AW2005" i="14"/>
  <c r="AX1998" i="14"/>
  <c r="AW1997" i="14"/>
  <c r="AY2333" i="14"/>
  <c r="AW2309" i="14"/>
  <c r="AY2271" i="14"/>
  <c r="AY2238" i="14"/>
  <c r="AY2234" i="14"/>
  <c r="AW2208" i="14"/>
  <c r="AY2173" i="14"/>
  <c r="AW2171" i="14"/>
  <c r="AX2162" i="14"/>
  <c r="AY2160" i="14"/>
  <c r="AX2157" i="14"/>
  <c r="AX2146" i="14"/>
  <c r="AW2144" i="14"/>
  <c r="AW2142" i="14"/>
  <c r="AY2135" i="14"/>
  <c r="AY2134" i="14"/>
  <c r="AY2113" i="14"/>
  <c r="AW2095" i="14"/>
  <c r="AX2094" i="14"/>
  <c r="AY2088" i="14"/>
  <c r="AY2085" i="14"/>
  <c r="AX2081" i="14"/>
  <c r="AY2075" i="14"/>
  <c r="AY2071" i="14"/>
  <c r="AX2058" i="14"/>
  <c r="AY2054" i="14"/>
  <c r="AX2044" i="14"/>
  <c r="AX1999" i="14"/>
  <c r="AW1998" i="14"/>
  <c r="AW2371" i="14"/>
  <c r="AW2285" i="14"/>
  <c r="AY2273" i="14"/>
  <c r="AY2257" i="14"/>
  <c r="AW2255" i="14"/>
  <c r="AW2244" i="14"/>
  <c r="AX2193" i="14"/>
  <c r="AX2192" i="14"/>
  <c r="AX2132" i="14"/>
  <c r="AY2130" i="14"/>
  <c r="AW2112" i="14"/>
  <c r="AY2106" i="14"/>
  <c r="AX2099" i="14"/>
  <c r="AW2085" i="14"/>
  <c r="AY2080" i="14"/>
  <c r="AX2068" i="14"/>
  <c r="AY2066" i="14"/>
  <c r="AY2056" i="14"/>
  <c r="AW2054" i="14"/>
  <c r="AW2050" i="14"/>
  <c r="AX2042" i="14"/>
  <c r="AW2000" i="14"/>
  <c r="AW2254" i="14"/>
  <c r="AX2238" i="14"/>
  <c r="AY2178" i="14"/>
  <c r="AW2149" i="14"/>
  <c r="AX2072" i="14"/>
  <c r="AX2071" i="14"/>
  <c r="AW2068" i="14"/>
  <c r="AY2055" i="14"/>
  <c r="AW2033" i="14"/>
  <c r="AW2024" i="14"/>
  <c r="AW2015" i="14"/>
  <c r="AW2006" i="14"/>
  <c r="AW1999" i="14"/>
  <c r="AY1987" i="14"/>
  <c r="AX1982" i="14"/>
  <c r="AX1925" i="14"/>
  <c r="AW2296" i="14"/>
  <c r="AY2204" i="14"/>
  <c r="AW2178" i="14"/>
  <c r="AX2173" i="14"/>
  <c r="AX2167" i="14"/>
  <c r="AY2126" i="14"/>
  <c r="AW2072" i="14"/>
  <c r="AX2055" i="14"/>
  <c r="AW2302" i="14"/>
  <c r="AY2248" i="14"/>
  <c r="AX2243" i="14"/>
  <c r="AW2167" i="14"/>
  <c r="AX2152" i="14"/>
  <c r="AW2146" i="14"/>
  <c r="AW2128" i="14"/>
  <c r="AX2126" i="14"/>
  <c r="AY2117" i="14"/>
  <c r="AX2093" i="14"/>
  <c r="AX2092" i="14"/>
  <c r="AY2070" i="14"/>
  <c r="AX2066" i="14"/>
  <c r="AW2064" i="14"/>
  <c r="AW2042" i="14"/>
  <c r="AW2032" i="14"/>
  <c r="AW2031" i="14"/>
  <c r="AW2014" i="14"/>
  <c r="AW2013" i="14"/>
  <c r="AY2391" i="14"/>
  <c r="AW2388" i="14"/>
  <c r="AY2233" i="14"/>
  <c r="AW2211" i="14"/>
  <c r="AY2198" i="14"/>
  <c r="AY2197" i="14"/>
  <c r="AY2168" i="14"/>
  <c r="AW2152" i="14"/>
  <c r="AW2129" i="14"/>
  <c r="AY2124" i="14"/>
  <c r="AX2105" i="14"/>
  <c r="AW2093" i="14"/>
  <c r="AW2092" i="14"/>
  <c r="AX2070" i="14"/>
  <c r="AW2066" i="14"/>
  <c r="AX2043" i="14"/>
  <c r="AX1985" i="14"/>
  <c r="AW1980" i="14"/>
  <c r="AW1977" i="14"/>
  <c r="AW1974" i="14"/>
  <c r="AW1971" i="14"/>
  <c r="AW1968" i="14"/>
  <c r="AW1965" i="14"/>
  <c r="AW1962" i="14"/>
  <c r="AW1959" i="14"/>
  <c r="AW1956" i="14"/>
  <c r="AW1953" i="14"/>
  <c r="AW1950" i="14"/>
  <c r="AW1947" i="14"/>
  <c r="AW1944" i="14"/>
  <c r="AW1941" i="14"/>
  <c r="AW1938" i="14"/>
  <c r="AW1935" i="14"/>
  <c r="AW1932" i="14"/>
  <c r="AW1929" i="14"/>
  <c r="AW1926" i="14"/>
  <c r="AY2250" i="14"/>
  <c r="AX2199" i="14"/>
  <c r="AY2193" i="14"/>
  <c r="AY2186" i="14"/>
  <c r="AW2182" i="14"/>
  <c r="AY2131" i="14"/>
  <c r="AX2065" i="14"/>
  <c r="AY2063" i="14"/>
  <c r="AX2047" i="14"/>
  <c r="AW2414" i="14"/>
  <c r="AW2113" i="14"/>
  <c r="AW2084" i="14"/>
  <c r="AW2083" i="14"/>
  <c r="AX2059" i="14"/>
  <c r="AX2051" i="14"/>
  <c r="AW2048" i="14"/>
  <c r="AX2045" i="14"/>
  <c r="AW2030" i="14"/>
  <c r="AW2021" i="14"/>
  <c r="AY1992" i="14"/>
  <c r="AY1982" i="14"/>
  <c r="AY1971" i="14"/>
  <c r="AX1969" i="14"/>
  <c r="AY1967" i="14"/>
  <c r="AW1961" i="14"/>
  <c r="AY1954" i="14"/>
  <c r="AX1950" i="14"/>
  <c r="AW1948" i="14"/>
  <c r="AX1946" i="14"/>
  <c r="AY1935" i="14"/>
  <c r="AX1933" i="14"/>
  <c r="AY1931" i="14"/>
  <c r="AY1925" i="14"/>
  <c r="AX1922" i="14"/>
  <c r="AW1919" i="14"/>
  <c r="AW1916" i="14"/>
  <c r="AW1913" i="14"/>
  <c r="AW1910" i="14"/>
  <c r="AW1907" i="14"/>
  <c r="AW1904" i="14"/>
  <c r="AW1901" i="14"/>
  <c r="AW1898" i="14"/>
  <c r="AW1895" i="14"/>
  <c r="AW1892" i="14"/>
  <c r="AW1889" i="14"/>
  <c r="AW1886" i="14"/>
  <c r="AW1883" i="14"/>
  <c r="AW1880" i="14"/>
  <c r="AW1877" i="14"/>
  <c r="AW1874" i="14"/>
  <c r="AW1871" i="14"/>
  <c r="AW1868" i="14"/>
  <c r="AW1865" i="14"/>
  <c r="AW1862" i="14"/>
  <c r="AW1859" i="14"/>
  <c r="AW1856" i="14"/>
  <c r="AX2188" i="14"/>
  <c r="AY2177" i="14"/>
  <c r="AY2153" i="14"/>
  <c r="AY2132" i="14"/>
  <c r="AW2103" i="14"/>
  <c r="AX2085" i="14"/>
  <c r="AX2075" i="14"/>
  <c r="AY2074" i="14"/>
  <c r="AX2063" i="14"/>
  <c r="AW2059" i="14"/>
  <c r="AY2057" i="14"/>
  <c r="AX2050" i="14"/>
  <c r="AW2045" i="14"/>
  <c r="AW2037" i="14"/>
  <c r="AW2020" i="14"/>
  <c r="AW2019" i="14"/>
  <c r="AW2007" i="14"/>
  <c r="AX1992" i="14"/>
  <c r="AY1975" i="14"/>
  <c r="AX1971" i="14"/>
  <c r="AW1969" i="14"/>
  <c r="AX1967" i="14"/>
  <c r="AY1956" i="14"/>
  <c r="AX1954" i="14"/>
  <c r="AY1952" i="14"/>
  <c r="AW1946" i="14"/>
  <c r="AY1939" i="14"/>
  <c r="AX1935" i="14"/>
  <c r="AW1933" i="14"/>
  <c r="AY2242" i="14"/>
  <c r="AX2177" i="14"/>
  <c r="AY2148" i="14"/>
  <c r="AY2145" i="14"/>
  <c r="AW2135" i="14"/>
  <c r="AX2119" i="14"/>
  <c r="AY2079" i="14"/>
  <c r="AX2074" i="14"/>
  <c r="AW2038" i="14"/>
  <c r="AW2009" i="14"/>
  <c r="AY1989" i="14"/>
  <c r="AY1984" i="14"/>
  <c r="AY1977" i="14"/>
  <c r="AX1975" i="14"/>
  <c r="AY1973" i="14"/>
  <c r="AW1967" i="14"/>
  <c r="AY1960" i="14"/>
  <c r="AX1956" i="14"/>
  <c r="AW1954" i="14"/>
  <c r="AX1952" i="14"/>
  <c r="AY1941" i="14"/>
  <c r="AX1939" i="14"/>
  <c r="AY1937" i="14"/>
  <c r="AW1931" i="14"/>
  <c r="AY1920" i="14"/>
  <c r="AY2120" i="14"/>
  <c r="AW2080" i="14"/>
  <c r="AW2079" i="14"/>
  <c r="AW2078" i="14"/>
  <c r="AW2074" i="14"/>
  <c r="AW2070" i="14"/>
  <c r="AX2054" i="14"/>
  <c r="AW2039" i="14"/>
  <c r="AW2036" i="14"/>
  <c r="AW2018" i="14"/>
  <c r="AW2008" i="14"/>
  <c r="AX1995" i="14"/>
  <c r="AX1989" i="14"/>
  <c r="AY1986" i="14"/>
  <c r="AX1984" i="14"/>
  <c r="AX1977" i="14"/>
  <c r="AW1975" i="14"/>
  <c r="AX1973" i="14"/>
  <c r="AY1962" i="14"/>
  <c r="AX1960" i="14"/>
  <c r="AY1958" i="14"/>
  <c r="AW1952" i="14"/>
  <c r="AY1945" i="14"/>
  <c r="AX1941" i="14"/>
  <c r="AW1939" i="14"/>
  <c r="AX1937" i="14"/>
  <c r="AY1926" i="14"/>
  <c r="AY1923" i="14"/>
  <c r="AX1920" i="14"/>
  <c r="AX1917" i="14"/>
  <c r="AX1914" i="14"/>
  <c r="AX1911" i="14"/>
  <c r="AX1908" i="14"/>
  <c r="AX1905" i="14"/>
  <c r="AX1902" i="14"/>
  <c r="AX1899" i="14"/>
  <c r="AX1896" i="14"/>
  <c r="AX1893" i="14"/>
  <c r="AX1890" i="14"/>
  <c r="AX1887" i="14"/>
  <c r="AX1884" i="14"/>
  <c r="AX1881" i="14"/>
  <c r="AX1878" i="14"/>
  <c r="AX1875" i="14"/>
  <c r="AX1872" i="14"/>
  <c r="AX1869" i="14"/>
  <c r="AX1866" i="14"/>
  <c r="AX1863" i="14"/>
  <c r="AX1860" i="14"/>
  <c r="AX1857" i="14"/>
  <c r="AX1854" i="14"/>
  <c r="AX1851" i="14"/>
  <c r="AX2250" i="14"/>
  <c r="AW2230" i="14"/>
  <c r="AW2099" i="14"/>
  <c r="AW2098" i="14"/>
  <c r="AW2082" i="14"/>
  <c r="AW2025" i="14"/>
  <c r="AX1986" i="14"/>
  <c r="AX1980" i="14"/>
  <c r="AW1979" i="14"/>
  <c r="AX1972" i="14"/>
  <c r="AY1959" i="14"/>
  <c r="AX1958" i="14"/>
  <c r="AY1951" i="14"/>
  <c r="AX1940" i="14"/>
  <c r="AY1938" i="14"/>
  <c r="AY1924" i="14"/>
  <c r="AY1921" i="14"/>
  <c r="AW1908" i="14"/>
  <c r="AX1906" i="14"/>
  <c r="AX1904" i="14"/>
  <c r="AY1893" i="14"/>
  <c r="AY1891" i="14"/>
  <c r="AY1889" i="14"/>
  <c r="AW1885" i="14"/>
  <c r="AW1872" i="14"/>
  <c r="AX1870" i="14"/>
  <c r="AX1868" i="14"/>
  <c r="AY1857" i="14"/>
  <c r="AY1855" i="14"/>
  <c r="AY1850" i="14"/>
  <c r="AW1846" i="14"/>
  <c r="AY1841" i="14"/>
  <c r="AW1840" i="14"/>
  <c r="AY1835" i="14"/>
  <c r="AW1834" i="14"/>
  <c r="AY1829" i="14"/>
  <c r="AW1828" i="14"/>
  <c r="AY1823" i="14"/>
  <c r="AW1822" i="14"/>
  <c r="AY1817" i="14"/>
  <c r="AW1816" i="14"/>
  <c r="AY1811" i="14"/>
  <c r="AW1810" i="14"/>
  <c r="AY1805" i="14"/>
  <c r="AW1804" i="14"/>
  <c r="AY1799" i="14"/>
  <c r="AW1798" i="14"/>
  <c r="AY1793" i="14"/>
  <c r="AW1792" i="14"/>
  <c r="AY1787" i="14"/>
  <c r="AW1786" i="14"/>
  <c r="AY1781" i="14"/>
  <c r="AW1780" i="14"/>
  <c r="AY1775" i="14"/>
  <c r="AW1774" i="14"/>
  <c r="AY1769" i="14"/>
  <c r="AW1768" i="14"/>
  <c r="AY1763" i="14"/>
  <c r="AW1762" i="14"/>
  <c r="AY1757" i="14"/>
  <c r="AW1756" i="14"/>
  <c r="AY1751" i="14"/>
  <c r="AW1750" i="14"/>
  <c r="AY1745" i="14"/>
  <c r="AW1744" i="14"/>
  <c r="AY1739" i="14"/>
  <c r="AW1738" i="14"/>
  <c r="AY1733" i="14"/>
  <c r="AW1732" i="14"/>
  <c r="AY1727" i="14"/>
  <c r="AW1726" i="14"/>
  <c r="AY1721" i="14"/>
  <c r="AW1720" i="14"/>
  <c r="AY1715" i="14"/>
  <c r="AW1714" i="14"/>
  <c r="AY1709" i="14"/>
  <c r="AW1708" i="14"/>
  <c r="AY1703" i="14"/>
  <c r="AW1702" i="14"/>
  <c r="AY1697" i="14"/>
  <c r="AW1696" i="14"/>
  <c r="AY1691" i="14"/>
  <c r="AW1690" i="14"/>
  <c r="AY1685" i="14"/>
  <c r="AW1684" i="14"/>
  <c r="AY1679" i="14"/>
  <c r="AW1678" i="14"/>
  <c r="AY1673" i="14"/>
  <c r="AW1672" i="14"/>
  <c r="AY1667" i="14"/>
  <c r="AW1666" i="14"/>
  <c r="AY1661" i="14"/>
  <c r="AW1660" i="14"/>
  <c r="AY1655" i="14"/>
  <c r="AW1654" i="14"/>
  <c r="AY1649" i="14"/>
  <c r="AW1648" i="14"/>
  <c r="AY1643" i="14"/>
  <c r="AW1642" i="14"/>
  <c r="AY1637" i="14"/>
  <c r="AW1636" i="14"/>
  <c r="AY2220" i="14"/>
  <c r="AX2187" i="14"/>
  <c r="AY2155" i="14"/>
  <c r="AX2120" i="14"/>
  <c r="AW2044" i="14"/>
  <c r="AW1972" i="14"/>
  <c r="AY1964" i="14"/>
  <c r="AX1959" i="14"/>
  <c r="AW1958" i="14"/>
  <c r="AX1951" i="14"/>
  <c r="AY1946" i="14"/>
  <c r="AW1940" i="14"/>
  <c r="AX1938" i="14"/>
  <c r="AY1927" i="14"/>
  <c r="AX1924" i="14"/>
  <c r="AX1921" i="14"/>
  <c r="AY1914" i="14"/>
  <c r="AY1912" i="14"/>
  <c r="AY1910" i="14"/>
  <c r="AW1906" i="14"/>
  <c r="AW1893" i="14"/>
  <c r="AX1891" i="14"/>
  <c r="AX1889" i="14"/>
  <c r="AY1878" i="14"/>
  <c r="AY1876" i="14"/>
  <c r="AY1874" i="14"/>
  <c r="AW1870" i="14"/>
  <c r="AW1857" i="14"/>
  <c r="AX1855" i="14"/>
  <c r="AX1850" i="14"/>
  <c r="AY1847" i="14"/>
  <c r="AX1841" i="14"/>
  <c r="AX1835" i="14"/>
  <c r="AX1829" i="14"/>
  <c r="AX1823" i="14"/>
  <c r="AX1817" i="14"/>
  <c r="AX1811" i="14"/>
  <c r="AX1805" i="14"/>
  <c r="AX1799" i="14"/>
  <c r="AW2220" i="14"/>
  <c r="AX2155" i="14"/>
  <c r="AY2102" i="14"/>
  <c r="AY2083" i="14"/>
  <c r="AX2048" i="14"/>
  <c r="AY1978" i="14"/>
  <c r="AY1965" i="14"/>
  <c r="AX1964" i="14"/>
  <c r="AW1951" i="14"/>
  <c r="AY1943" i="14"/>
  <c r="AW1937" i="14"/>
  <c r="AY1930" i="14"/>
  <c r="AX1927" i="14"/>
  <c r="AX1926" i="14"/>
  <c r="AW1924" i="14"/>
  <c r="AW1921" i="14"/>
  <c r="AW1914" i="14"/>
  <c r="AX1912" i="14"/>
  <c r="AX1910" i="14"/>
  <c r="AY1899" i="14"/>
  <c r="AY1897" i="14"/>
  <c r="AY1895" i="14"/>
  <c r="AW1891" i="14"/>
  <c r="AW1878" i="14"/>
  <c r="AX1876" i="14"/>
  <c r="AX1874" i="14"/>
  <c r="AY1863" i="14"/>
  <c r="AY1861" i="14"/>
  <c r="AY1859" i="14"/>
  <c r="AW1855" i="14"/>
  <c r="AY1853" i="14"/>
  <c r="AW1850" i="14"/>
  <c r="AX1847" i="14"/>
  <c r="AY1842" i="14"/>
  <c r="AW1841" i="14"/>
  <c r="AY1836" i="14"/>
  <c r="AW1835" i="14"/>
  <c r="AY1830" i="14"/>
  <c r="AW1829" i="14"/>
  <c r="AY1824" i="14"/>
  <c r="AW1823" i="14"/>
  <c r="AY1818" i="14"/>
  <c r="AW1817" i="14"/>
  <c r="AY1812" i="14"/>
  <c r="AW1811" i="14"/>
  <c r="AY1806" i="14"/>
  <c r="AW2202" i="14"/>
  <c r="AW2192" i="14"/>
  <c r="AW2105" i="14"/>
  <c r="AX2100" i="14"/>
  <c r="AW2062" i="14"/>
  <c r="AW2027" i="14"/>
  <c r="AW2026" i="14"/>
  <c r="AW2003" i="14"/>
  <c r="AY1994" i="14"/>
  <c r="AX1987" i="14"/>
  <c r="AX1978" i="14"/>
  <c r="AX1965" i="14"/>
  <c r="AW1964" i="14"/>
  <c r="AY1957" i="14"/>
  <c r="AY1944" i="14"/>
  <c r="AX1943" i="14"/>
  <c r="AY1936" i="14"/>
  <c r="AX1931" i="14"/>
  <c r="AX1930" i="14"/>
  <c r="AW1927" i="14"/>
  <c r="AX1923" i="14"/>
  <c r="AY1918" i="14"/>
  <c r="AY1916" i="14"/>
  <c r="AW1912" i="14"/>
  <c r="AW1899" i="14"/>
  <c r="AX1897" i="14"/>
  <c r="AX1895" i="14"/>
  <c r="AY1884" i="14"/>
  <c r="AY1882" i="14"/>
  <c r="AY1880" i="14"/>
  <c r="AW1876" i="14"/>
  <c r="AW1863" i="14"/>
  <c r="AX1861" i="14"/>
  <c r="AX1859" i="14"/>
  <c r="AX1853" i="14"/>
  <c r="AY1851" i="14"/>
  <c r="AW1847" i="14"/>
  <c r="AX1842" i="14"/>
  <c r="AX1836" i="14"/>
  <c r="AX1830" i="14"/>
  <c r="AX1824" i="14"/>
  <c r="AX1818" i="14"/>
  <c r="AX1812" i="14"/>
  <c r="AX1806" i="14"/>
  <c r="AX1800" i="14"/>
  <c r="AX1794" i="14"/>
  <c r="AX1788" i="14"/>
  <c r="AX1782" i="14"/>
  <c r="AX1776" i="14"/>
  <c r="AX1770" i="14"/>
  <c r="AX1764" i="14"/>
  <c r="AX1758" i="14"/>
  <c r="AX1752" i="14"/>
  <c r="AX1746" i="14"/>
  <c r="AX1740" i="14"/>
  <c r="AX1734" i="14"/>
  <c r="AX1728" i="14"/>
  <c r="AX1722" i="14"/>
  <c r="AX1716" i="14"/>
  <c r="AX1710" i="14"/>
  <c r="AX1704" i="14"/>
  <c r="AX1698" i="14"/>
  <c r="AX1692" i="14"/>
  <c r="AX1686" i="14"/>
  <c r="AX1680" i="14"/>
  <c r="AX1674" i="14"/>
  <c r="AX1668" i="14"/>
  <c r="AX1662" i="14"/>
  <c r="AX1656" i="14"/>
  <c r="AX1650" i="14"/>
  <c r="AX1644" i="14"/>
  <c r="AY2212" i="14"/>
  <c r="AX2200" i="14"/>
  <c r="AY2166" i="14"/>
  <c r="AX2124" i="14"/>
  <c r="AX2108" i="14"/>
  <c r="AY2084" i="14"/>
  <c r="AW2076" i="14"/>
  <c r="AW2065" i="14"/>
  <c r="AX2275" i="14"/>
  <c r="AW2224" i="14"/>
  <c r="AY2110" i="14"/>
  <c r="AY1988" i="14"/>
  <c r="AY1983" i="14"/>
  <c r="AW1978" i="14"/>
  <c r="AX1963" i="14"/>
  <c r="AW1960" i="14"/>
  <c r="AX1945" i="14"/>
  <c r="AW1920" i="14"/>
  <c r="AY1915" i="14"/>
  <c r="AY1908" i="14"/>
  <c r="AW1902" i="14"/>
  <c r="AW1888" i="14"/>
  <c r="AY1881" i="14"/>
  <c r="AX1880" i="14"/>
  <c r="AY1868" i="14"/>
  <c r="AW1867" i="14"/>
  <c r="AX1862" i="14"/>
  <c r="AW1845" i="14"/>
  <c r="AW1836" i="14"/>
  <c r="AX1831" i="14"/>
  <c r="AW1827" i="14"/>
  <c r="AW1818" i="14"/>
  <c r="AX1813" i="14"/>
  <c r="AW1809" i="14"/>
  <c r="AX1796" i="14"/>
  <c r="AY1791" i="14"/>
  <c r="AX1778" i="14"/>
  <c r="AY1773" i="14"/>
  <c r="AX1760" i="14"/>
  <c r="AY1755" i="14"/>
  <c r="AX1742" i="14"/>
  <c r="AY1737" i="14"/>
  <c r="AX1724" i="14"/>
  <c r="AY1719" i="14"/>
  <c r="AX1706" i="14"/>
  <c r="AY1701" i="14"/>
  <c r="AX1688" i="14"/>
  <c r="AY1683" i="14"/>
  <c r="AX1670" i="14"/>
  <c r="AY2147" i="14"/>
  <c r="AW2122" i="14"/>
  <c r="AW2110" i="14"/>
  <c r="AX2109" i="14"/>
  <c r="AX2097" i="14"/>
  <c r="AY1991" i="14"/>
  <c r="AX1988" i="14"/>
  <c r="AX1983" i="14"/>
  <c r="AW1963" i="14"/>
  <c r="AY1949" i="14"/>
  <c r="AW1945" i="14"/>
  <c r="AY1940" i="14"/>
  <c r="AX1915" i="14"/>
  <c r="AY1907" i="14"/>
  <c r="AY1894" i="14"/>
  <c r="AW1881" i="14"/>
  <c r="AY1873" i="14"/>
  <c r="AY1860" i="14"/>
  <c r="AY1854" i="14"/>
  <c r="AY1844" i="14"/>
  <c r="AY1834" i="14"/>
  <c r="AW1831" i="14"/>
  <c r="AY1826" i="14"/>
  <c r="AY1816" i="14"/>
  <c r="AW1813" i="14"/>
  <c r="AY1808" i="14"/>
  <c r="AY1801" i="14"/>
  <c r="AW1796" i="14"/>
  <c r="AY1794" i="14"/>
  <c r="AX1791" i="14"/>
  <c r="AY1789" i="14"/>
  <c r="AY1786" i="14"/>
  <c r="AX1781" i="14"/>
  <c r="AW1778" i="14"/>
  <c r="AY1776" i="14"/>
  <c r="AX1773" i="14"/>
  <c r="AY1771" i="14"/>
  <c r="AY1768" i="14"/>
  <c r="AX1763" i="14"/>
  <c r="AW1760" i="14"/>
  <c r="AY1758" i="14"/>
  <c r="AX1755" i="14"/>
  <c r="AY1753" i="14"/>
  <c r="AY1750" i="14"/>
  <c r="AX1745" i="14"/>
  <c r="AW1742" i="14"/>
  <c r="AY1740" i="14"/>
  <c r="AX1737" i="14"/>
  <c r="AY1735" i="14"/>
  <c r="AY1732" i="14"/>
  <c r="AX1727" i="14"/>
  <c r="AW1724" i="14"/>
  <c r="AY1722" i="14"/>
  <c r="AX1719" i="14"/>
  <c r="AY1717" i="14"/>
  <c r="AY1714" i="14"/>
  <c r="AX1709" i="14"/>
  <c r="AW1706" i="14"/>
  <c r="AY1704" i="14"/>
  <c r="AX1701" i="14"/>
  <c r="AY1699" i="14"/>
  <c r="AY1696" i="14"/>
  <c r="AX1691" i="14"/>
  <c r="AW1688" i="14"/>
  <c r="AY1686" i="14"/>
  <c r="AX1683" i="14"/>
  <c r="AY1681" i="14"/>
  <c r="AW2097" i="14"/>
  <c r="AW2001" i="14"/>
  <c r="AX2000" i="14"/>
  <c r="AX1994" i="14"/>
  <c r="AX1991" i="14"/>
  <c r="AY1981" i="14"/>
  <c r="AY1979" i="14"/>
  <c r="AY1950" i="14"/>
  <c r="AX1949" i="14"/>
  <c r="AY1947" i="14"/>
  <c r="AX1936" i="14"/>
  <c r="AW1915" i="14"/>
  <c r="AX1907" i="14"/>
  <c r="AY1905" i="14"/>
  <c r="AX1894" i="14"/>
  <c r="AY1887" i="14"/>
  <c r="AY1886" i="14"/>
  <c r="AX1873" i="14"/>
  <c r="AY1865" i="14"/>
  <c r="AW1860" i="14"/>
  <c r="AW1854" i="14"/>
  <c r="AW1853" i="14"/>
  <c r="AX1844" i="14"/>
  <c r="AY1839" i="14"/>
  <c r="AX1834" i="14"/>
  <c r="AX1826" i="14"/>
  <c r="AY1821" i="14"/>
  <c r="AX1816" i="14"/>
  <c r="AX1808" i="14"/>
  <c r="AX1801" i="14"/>
  <c r="AW1794" i="14"/>
  <c r="AW1791" i="14"/>
  <c r="AX1789" i="14"/>
  <c r="AX1786" i="14"/>
  <c r="AW1781" i="14"/>
  <c r="AW1776" i="14"/>
  <c r="AW1773" i="14"/>
  <c r="AX1771" i="14"/>
  <c r="AX1768" i="14"/>
  <c r="AW1763" i="14"/>
  <c r="AW1758" i="14"/>
  <c r="AW1755" i="14"/>
  <c r="AX1753" i="14"/>
  <c r="AX1750" i="14"/>
  <c r="AW1745" i="14"/>
  <c r="AW1740" i="14"/>
  <c r="AW1737" i="14"/>
  <c r="AX1735" i="14"/>
  <c r="AX1732" i="14"/>
  <c r="AW1727" i="14"/>
  <c r="AW1722" i="14"/>
  <c r="AW1719" i="14"/>
  <c r="AX1717" i="14"/>
  <c r="AX1714" i="14"/>
  <c r="AW1709" i="14"/>
  <c r="AW1704" i="14"/>
  <c r="AW1701" i="14"/>
  <c r="AX1699" i="14"/>
  <c r="AX1696" i="14"/>
  <c r="AW1691" i="14"/>
  <c r="AW1686" i="14"/>
  <c r="AW1683" i="14"/>
  <c r="AX1681" i="14"/>
  <c r="AX1678" i="14"/>
  <c r="AW1673" i="14"/>
  <c r="AW1668" i="14"/>
  <c r="AW1665" i="14"/>
  <c r="AX1663" i="14"/>
  <c r="AX1660" i="14"/>
  <c r="AW1655" i="14"/>
  <c r="AW1650" i="14"/>
  <c r="AW1647" i="14"/>
  <c r="AX1645" i="14"/>
  <c r="AX1642" i="14"/>
  <c r="AY2263" i="14"/>
  <c r="AW2252" i="14"/>
  <c r="AX2163" i="14"/>
  <c r="AX2111" i="14"/>
  <c r="AY2076" i="14"/>
  <c r="AX2056" i="14"/>
  <c r="AW2012" i="14"/>
  <c r="AY1990" i="14"/>
  <c r="AY1985" i="14"/>
  <c r="AX1981" i="14"/>
  <c r="AX1979" i="14"/>
  <c r="AY1970" i="14"/>
  <c r="AY1968" i="14"/>
  <c r="AY1961" i="14"/>
  <c r="AW1949" i="14"/>
  <c r="AX1947" i="14"/>
  <c r="AW1936" i="14"/>
  <c r="AY1932" i="14"/>
  <c r="AY1929" i="14"/>
  <c r="AY1928" i="14"/>
  <c r="AW1905" i="14"/>
  <c r="AY1900" i="14"/>
  <c r="AW1894" i="14"/>
  <c r="AW1887" i="14"/>
  <c r="AX1886" i="14"/>
  <c r="AW1873" i="14"/>
  <c r="AY1866" i="14"/>
  <c r="AX1865" i="14"/>
  <c r="AW1844" i="14"/>
  <c r="AY1843" i="14"/>
  <c r="AX1839" i="14"/>
  <c r="AW1826" i="14"/>
  <c r="AY1825" i="14"/>
  <c r="AX1821" i="14"/>
  <c r="AW1808" i="14"/>
  <c r="AY1807" i="14"/>
  <c r="AW1805" i="14"/>
  <c r="AW1801" i="14"/>
  <c r="AW1799" i="14"/>
  <c r="AW1789" i="14"/>
  <c r="AY1784" i="14"/>
  <c r="AW1771" i="14"/>
  <c r="AY1766" i="14"/>
  <c r="AW1753" i="14"/>
  <c r="AY1748" i="14"/>
  <c r="AW1735" i="14"/>
  <c r="AY1730" i="14"/>
  <c r="AW1717" i="14"/>
  <c r="AY1712" i="14"/>
  <c r="AW1699" i="14"/>
  <c r="AY1694" i="14"/>
  <c r="AW1681" i="14"/>
  <c r="AY1676" i="14"/>
  <c r="AW1663" i="14"/>
  <c r="AY1658" i="14"/>
  <c r="AW1645" i="14"/>
  <c r="AY1639" i="14"/>
  <c r="AX1635" i="14"/>
  <c r="AY1630" i="14"/>
  <c r="AW1629" i="14"/>
  <c r="AY1624" i="14"/>
  <c r="AW1623" i="14"/>
  <c r="AY1618" i="14"/>
  <c r="AW1617" i="14"/>
  <c r="AY1612" i="14"/>
  <c r="AW1611" i="14"/>
  <c r="AY1606" i="14"/>
  <c r="AW1605" i="14"/>
  <c r="AY1600" i="14"/>
  <c r="AW1599" i="14"/>
  <c r="AY1594" i="14"/>
  <c r="AW1593" i="14"/>
  <c r="AY1588" i="14"/>
  <c r="AW1587" i="14"/>
  <c r="AY1582" i="14"/>
  <c r="AW1581" i="14"/>
  <c r="AY1576" i="14"/>
  <c r="AW1575" i="14"/>
  <c r="AY1570" i="14"/>
  <c r="AW1569" i="14"/>
  <c r="AY1564" i="14"/>
  <c r="AW1563" i="14"/>
  <c r="AY1558" i="14"/>
  <c r="AW1557" i="14"/>
  <c r="AY1552" i="14"/>
  <c r="AW1551" i="14"/>
  <c r="AY1546" i="14"/>
  <c r="AW1545" i="14"/>
  <c r="AY1540" i="14"/>
  <c r="AW1539" i="14"/>
  <c r="AY1534" i="14"/>
  <c r="AW1533" i="14"/>
  <c r="AY1528" i="14"/>
  <c r="AW1527" i="14"/>
  <c r="AY1522" i="14"/>
  <c r="AW1521" i="14"/>
  <c r="AW1504" i="14"/>
  <c r="AW1500" i="14"/>
  <c r="AW1496" i="14"/>
  <c r="AW1492" i="14"/>
  <c r="AW1488" i="14"/>
  <c r="AW1484" i="14"/>
  <c r="AW1480" i="14"/>
  <c r="AW1476" i="14"/>
  <c r="AW1472" i="14"/>
  <c r="AW1468" i="14"/>
  <c r="AW1464" i="14"/>
  <c r="AW1460" i="14"/>
  <c r="AW1456" i="14"/>
  <c r="AW1452" i="14"/>
  <c r="AW1448" i="14"/>
  <c r="AW1444" i="14"/>
  <c r="AW1440" i="14"/>
  <c r="AW1436" i="14"/>
  <c r="AW1432" i="14"/>
  <c r="AW1428" i="14"/>
  <c r="AW1424" i="14"/>
  <c r="AW1420" i="14"/>
  <c r="AW1416" i="14"/>
  <c r="AW1412" i="14"/>
  <c r="AW1408" i="14"/>
  <c r="AW1404" i="14"/>
  <c r="AW1400" i="14"/>
  <c r="AW1396" i="14"/>
  <c r="AW1392" i="14"/>
  <c r="AW1388" i="14"/>
  <c r="AW1384" i="14"/>
  <c r="AW1380" i="14"/>
  <c r="AW1376" i="14"/>
  <c r="AW1372" i="14"/>
  <c r="AX2186" i="14"/>
  <c r="AX2098" i="14"/>
  <c r="AY2059" i="14"/>
  <c r="AY1993" i="14"/>
  <c r="AW1970" i="14"/>
  <c r="AX1966" i="14"/>
  <c r="AX1948" i="14"/>
  <c r="AY1934" i="14"/>
  <c r="AW1928" i="14"/>
  <c r="AY1922" i="14"/>
  <c r="AW1918" i="14"/>
  <c r="AX1913" i="14"/>
  <c r="AY1911" i="14"/>
  <c r="AW1900" i="14"/>
  <c r="AY1892" i="14"/>
  <c r="AX1879" i="14"/>
  <c r="AY1871" i="14"/>
  <c r="AY1858" i="14"/>
  <c r="AY1846" i="14"/>
  <c r="AW1843" i="14"/>
  <c r="AY1838" i="14"/>
  <c r="AY1828" i="14"/>
  <c r="AW1825" i="14"/>
  <c r="AY1820" i="14"/>
  <c r="AY1810" i="14"/>
  <c r="AW1807" i="14"/>
  <c r="AX1803" i="14"/>
  <c r="AX1797" i="14"/>
  <c r="AY1795" i="14"/>
  <c r="AY1792" i="14"/>
  <c r="AX1787" i="14"/>
  <c r="AW1784" i="14"/>
  <c r="AY1782" i="14"/>
  <c r="AX1779" i="14"/>
  <c r="AY1777" i="14"/>
  <c r="AY1774" i="14"/>
  <c r="AX1769" i="14"/>
  <c r="AW1766" i="14"/>
  <c r="AY1764" i="14"/>
  <c r="AX1761" i="14"/>
  <c r="AY1759" i="14"/>
  <c r="AY1756" i="14"/>
  <c r="AX1751" i="14"/>
  <c r="AW1748" i="14"/>
  <c r="AY1746" i="14"/>
  <c r="AX1743" i="14"/>
  <c r="AY1741" i="14"/>
  <c r="AY1738" i="14"/>
  <c r="AX1733" i="14"/>
  <c r="AW1730" i="14"/>
  <c r="AY1728" i="14"/>
  <c r="AX1725" i="14"/>
  <c r="AY1723" i="14"/>
  <c r="AY1720" i="14"/>
  <c r="AX1715" i="14"/>
  <c r="AW1712" i="14"/>
  <c r="AY1710" i="14"/>
  <c r="AX1707" i="14"/>
  <c r="AY1705" i="14"/>
  <c r="AY1702" i="14"/>
  <c r="AX1697" i="14"/>
  <c r="AW1694" i="14"/>
  <c r="AY1692" i="14"/>
  <c r="AX1689" i="14"/>
  <c r="AY1687" i="14"/>
  <c r="AY1684" i="14"/>
  <c r="AX1679" i="14"/>
  <c r="AW1676" i="14"/>
  <c r="AY1674" i="14"/>
  <c r="AX1671" i="14"/>
  <c r="AY1669" i="14"/>
  <c r="AY1666" i="14"/>
  <c r="AX1661" i="14"/>
  <c r="AW1658" i="14"/>
  <c r="AY1656" i="14"/>
  <c r="AY2289" i="14"/>
  <c r="AW1943" i="14"/>
  <c r="AW2118" i="14"/>
  <c r="AY1963" i="14"/>
  <c r="AY1942" i="14"/>
  <c r="AX1929" i="14"/>
  <c r="AX2112" i="14"/>
  <c r="AX1990" i="14"/>
  <c r="AY1966" i="14"/>
  <c r="AX1942" i="14"/>
  <c r="AX1932" i="14"/>
  <c r="AY2161" i="14"/>
  <c r="AW2043" i="14"/>
  <c r="AW1966" i="14"/>
  <c r="AX1957" i="14"/>
  <c r="AY1955" i="14"/>
  <c r="AY1953" i="14"/>
  <c r="AW1942" i="14"/>
  <c r="AX1968" i="14"/>
  <c r="AW1957" i="14"/>
  <c r="AX1955" i="14"/>
  <c r="AX1953" i="14"/>
  <c r="AX1944" i="14"/>
  <c r="AW1930" i="14"/>
  <c r="AX1882" i="14"/>
  <c r="AX1864" i="14"/>
  <c r="AX1858" i="14"/>
  <c r="AW1833" i="14"/>
  <c r="AY1832" i="14"/>
  <c r="AX1820" i="14"/>
  <c r="AW1812" i="14"/>
  <c r="AW1797" i="14"/>
  <c r="AY2060" i="14"/>
  <c r="AX1993" i="14"/>
  <c r="AY1972" i="14"/>
  <c r="AW1955" i="14"/>
  <c r="AX1918" i="14"/>
  <c r="AY1862" i="14"/>
  <c r="AY1852" i="14"/>
  <c r="AY1849" i="14"/>
  <c r="AX1846" i="14"/>
  <c r="AY1833" i="14"/>
  <c r="AY1819" i="14"/>
  <c r="AY1815" i="14"/>
  <c r="AY1813" i="14"/>
  <c r="AW1806" i="14"/>
  <c r="AW1785" i="14"/>
  <c r="AY1778" i="14"/>
  <c r="AW1777" i="14"/>
  <c r="AY1770" i="14"/>
  <c r="AX1757" i="14"/>
  <c r="AY1749" i="14"/>
  <c r="AX1748" i="14"/>
  <c r="AX1744" i="14"/>
  <c r="AW1736" i="14"/>
  <c r="AX1729" i="14"/>
  <c r="AW1707" i="14"/>
  <c r="AY2215" i="14"/>
  <c r="AY1976" i="14"/>
  <c r="AY1974" i="14"/>
  <c r="AY1864" i="14"/>
  <c r="AX1852" i="14"/>
  <c r="AX1849" i="14"/>
  <c r="AY1848" i="14"/>
  <c r="AW1842" i="14"/>
  <c r="AX1833" i="14"/>
  <c r="AX1832" i="14"/>
  <c r="AW1820" i="14"/>
  <c r="AX1819" i="14"/>
  <c r="AX1815" i="14"/>
  <c r="AY1803" i="14"/>
  <c r="AY1790" i="14"/>
  <c r="AW1770" i="14"/>
  <c r="AW1757" i="14"/>
  <c r="AX1749" i="14"/>
  <c r="AX1741" i="14"/>
  <c r="AW1733" i="14"/>
  <c r="AW1729" i="14"/>
  <c r="AX1720" i="14"/>
  <c r="AY1708" i="14"/>
  <c r="AX1976" i="14"/>
  <c r="AX1974" i="14"/>
  <c r="AY1933" i="14"/>
  <c r="AX1900" i="14"/>
  <c r="AW1864" i="14"/>
  <c r="AW1852" i="14"/>
  <c r="AW1849" i="14"/>
  <c r="AX1848" i="14"/>
  <c r="AX1838" i="14"/>
  <c r="AY1837" i="14"/>
  <c r="AW1832" i="14"/>
  <c r="AW1821" i="14"/>
  <c r="AW1819" i="14"/>
  <c r="AW1815" i="14"/>
  <c r="AY1814" i="14"/>
  <c r="AW1803" i="14"/>
  <c r="AY1797" i="14"/>
  <c r="AX1790" i="14"/>
  <c r="AY1783" i="14"/>
  <c r="AW1782" i="14"/>
  <c r="AY1761" i="14"/>
  <c r="AW1749" i="14"/>
  <c r="AY1742" i="14"/>
  <c r="AW1741" i="14"/>
  <c r="AY1734" i="14"/>
  <c r="AX1721" i="14"/>
  <c r="AY1713" i="14"/>
  <c r="AX1712" i="14"/>
  <c r="AX1708" i="14"/>
  <c r="AW1700" i="14"/>
  <c r="AX1693" i="14"/>
  <c r="AY1675" i="14"/>
  <c r="AX1672" i="14"/>
  <c r="AW1671" i="14"/>
  <c r="AX1665" i="14"/>
  <c r="AW1661" i="14"/>
  <c r="AW1659" i="14"/>
  <c r="AW1651" i="14"/>
  <c r="AY2108" i="14"/>
  <c r="AW1976" i="14"/>
  <c r="AY1969" i="14"/>
  <c r="AX1916" i="14"/>
  <c r="AY1913" i="14"/>
  <c r="AW1848" i="14"/>
  <c r="AW1839" i="14"/>
  <c r="AW1838" i="14"/>
  <c r="AX1837" i="14"/>
  <c r="AX1825" i="14"/>
  <c r="AX1814" i="14"/>
  <c r="AY1809" i="14"/>
  <c r="AY1800" i="14"/>
  <c r="AW1790" i="14"/>
  <c r="AX1783" i="14"/>
  <c r="AW1761" i="14"/>
  <c r="AY1754" i="14"/>
  <c r="AW1734" i="14"/>
  <c r="AW1721" i="14"/>
  <c r="AX1713" i="14"/>
  <c r="AX1705" i="14"/>
  <c r="AW1697" i="14"/>
  <c r="AW1693" i="14"/>
  <c r="AX1684" i="14"/>
  <c r="AX1675" i="14"/>
  <c r="AY1664" i="14"/>
  <c r="AY1653" i="14"/>
  <c r="AW1644" i="14"/>
  <c r="AX1640" i="14"/>
  <c r="AX1638" i="14"/>
  <c r="AX1636" i="14"/>
  <c r="AX1629" i="14"/>
  <c r="AY1622" i="14"/>
  <c r="AX1611" i="14"/>
  <c r="AY1604" i="14"/>
  <c r="AX1593" i="14"/>
  <c r="AY1586" i="14"/>
  <c r="AX1575" i="14"/>
  <c r="AY1568" i="14"/>
  <c r="AX1557" i="14"/>
  <c r="AY1550" i="14"/>
  <c r="AX1539" i="14"/>
  <c r="AY1532" i="14"/>
  <c r="AX1521" i="14"/>
  <c r="AY1513" i="14"/>
  <c r="AX1512" i="14"/>
  <c r="AW1511" i="14"/>
  <c r="AY1500" i="14"/>
  <c r="AW1497" i="14"/>
  <c r="AY1980" i="14"/>
  <c r="AX1961" i="14"/>
  <c r="AW1866" i="14"/>
  <c r="AY1845" i="14"/>
  <c r="AY1840" i="14"/>
  <c r="AW1837" i="14"/>
  <c r="AW1824" i="14"/>
  <c r="AY1822" i="14"/>
  <c r="AW1814" i="14"/>
  <c r="AX1809" i="14"/>
  <c r="AY1804" i="14"/>
  <c r="AW1800" i="14"/>
  <c r="AX1795" i="14"/>
  <c r="AW1787" i="14"/>
  <c r="AW1783" i="14"/>
  <c r="AX1774" i="14"/>
  <c r="AY1762" i="14"/>
  <c r="AX1754" i="14"/>
  <c r="AY1747" i="14"/>
  <c r="AW1746" i="14"/>
  <c r="AY1725" i="14"/>
  <c r="AW1713" i="14"/>
  <c r="AY1706" i="14"/>
  <c r="AW1705" i="14"/>
  <c r="AY1698" i="14"/>
  <c r="AX1685" i="14"/>
  <c r="AW1675" i="14"/>
  <c r="AW1674" i="14"/>
  <c r="AX1667" i="14"/>
  <c r="AX1664" i="14"/>
  <c r="AX1658" i="14"/>
  <c r="AX1653" i="14"/>
  <c r="AX1934" i="14"/>
  <c r="AY1917" i="14"/>
  <c r="AY1901" i="14"/>
  <c r="AY1888" i="14"/>
  <c r="AX1845" i="14"/>
  <c r="AX1840" i="14"/>
  <c r="AX1822" i="14"/>
  <c r="AX1804" i="14"/>
  <c r="AY1802" i="14"/>
  <c r="AY1798" i="14"/>
  <c r="AY1796" i="14"/>
  <c r="AW1795" i="14"/>
  <c r="AY1788" i="14"/>
  <c r="AX1775" i="14"/>
  <c r="AY1767" i="14"/>
  <c r="AX1766" i="14"/>
  <c r="AX1762" i="14"/>
  <c r="AW2111" i="14"/>
  <c r="AW2002" i="14"/>
  <c r="AW1922" i="14"/>
  <c r="AX1919" i="14"/>
  <c r="AX1903" i="14"/>
  <c r="AW1890" i="14"/>
  <c r="AY1877" i="14"/>
  <c r="AY1875" i="14"/>
  <c r="AX1867" i="14"/>
  <c r="AW1861" i="14"/>
  <c r="AW1779" i="14"/>
  <c r="AY1772" i="14"/>
  <c r="AW1752" i="14"/>
  <c r="AY2090" i="14"/>
  <c r="AX2060" i="14"/>
  <c r="AY1948" i="14"/>
  <c r="AY1909" i="14"/>
  <c r="AY1904" i="14"/>
  <c r="AW1903" i="14"/>
  <c r="AY1898" i="14"/>
  <c r="AY1885" i="14"/>
  <c r="AY1879" i="14"/>
  <c r="AX1877" i="14"/>
  <c r="AW1875" i="14"/>
  <c r="AY1869" i="14"/>
  <c r="AY1827" i="14"/>
  <c r="AW2088" i="14"/>
  <c r="AX1901" i="14"/>
  <c r="AX1892" i="14"/>
  <c r="AX1883" i="14"/>
  <c r="AW1851" i="14"/>
  <c r="AX1772" i="14"/>
  <c r="AY1752" i="14"/>
  <c r="AW1743" i="14"/>
  <c r="AX1738" i="14"/>
  <c r="AY1731" i="14"/>
  <c r="AX1730" i="14"/>
  <c r="AX1703" i="14"/>
  <c r="AY1670" i="14"/>
  <c r="AX1669" i="14"/>
  <c r="AW2047" i="14"/>
  <c r="AX1962" i="14"/>
  <c r="AW1925" i="14"/>
  <c r="AW1884" i="14"/>
  <c r="AY1856" i="14"/>
  <c r="AY1785" i="14"/>
  <c r="AW1772" i="14"/>
  <c r="AX1739" i="14"/>
  <c r="AX1731" i="14"/>
  <c r="AW1703" i="14"/>
  <c r="AY1700" i="14"/>
  <c r="AX1673" i="14"/>
  <c r="AY1671" i="14"/>
  <c r="AW1670" i="14"/>
  <c r="AW1669" i="14"/>
  <c r="AX1647" i="14"/>
  <c r="AY1646" i="14"/>
  <c r="AW1643" i="14"/>
  <c r="AW1633" i="14"/>
  <c r="AW1625" i="14"/>
  <c r="AY1620" i="14"/>
  <c r="AX1617" i="14"/>
  <c r="AW1612" i="14"/>
  <c r="AX1609" i="14"/>
  <c r="AX1604" i="14"/>
  <c r="AY1596" i="14"/>
  <c r="AX1588" i="14"/>
  <c r="AX1585" i="14"/>
  <c r="AY1583" i="14"/>
  <c r="AY1580" i="14"/>
  <c r="AW1577" i="14"/>
  <c r="AW1574" i="14"/>
  <c r="AX1572" i="14"/>
  <c r="AX1564" i="14"/>
  <c r="AW1561" i="14"/>
  <c r="AW1553" i="14"/>
  <c r="AY1548" i="14"/>
  <c r="AX1545" i="14"/>
  <c r="AW1540" i="14"/>
  <c r="AX1537" i="14"/>
  <c r="AX1532" i="14"/>
  <c r="AY1890" i="14"/>
  <c r="AW1879" i="14"/>
  <c r="AY1872" i="14"/>
  <c r="AY1831" i="14"/>
  <c r="AX1798" i="14"/>
  <c r="AW1793" i="14"/>
  <c r="AX1777" i="14"/>
  <c r="AX1759" i="14"/>
  <c r="AW1754" i="14"/>
  <c r="AW1747" i="14"/>
  <c r="AX1736" i="14"/>
  <c r="AY1718" i="14"/>
  <c r="AW1662" i="14"/>
  <c r="AW1646" i="14"/>
  <c r="AW2060" i="14"/>
  <c r="AW1934" i="14"/>
  <c r="AY1906" i="14"/>
  <c r="AW1764" i="14"/>
  <c r="AW1759" i="14"/>
  <c r="AY1744" i="14"/>
  <c r="AY1726" i="14"/>
  <c r="AX1723" i="14"/>
  <c r="AX1718" i="14"/>
  <c r="AW1715" i="14"/>
  <c r="AY1682" i="14"/>
  <c r="AY1672" i="14"/>
  <c r="AW1641" i="14"/>
  <c r="AY1638" i="14"/>
  <c r="AY1634" i="14"/>
  <c r="AW1631" i="14"/>
  <c r="AW1628" i="14"/>
  <c r="AX1626" i="14"/>
  <c r="AX1618" i="14"/>
  <c r="AW1615" i="14"/>
  <c r="AW1607" i="14"/>
  <c r="AY1602" i="14"/>
  <c r="AX1599" i="14"/>
  <c r="AW1594" i="14"/>
  <c r="AX1591" i="14"/>
  <c r="AX1586" i="14"/>
  <c r="AY1578" i="14"/>
  <c r="AX1570" i="14"/>
  <c r="AX1567" i="14"/>
  <c r="AY1565" i="14"/>
  <c r="AY1562" i="14"/>
  <c r="AW1559" i="14"/>
  <c r="AW1556" i="14"/>
  <c r="AX1554" i="14"/>
  <c r="AX1546" i="14"/>
  <c r="AW1543" i="14"/>
  <c r="AW1535" i="14"/>
  <c r="AY1530" i="14"/>
  <c r="AX1527" i="14"/>
  <c r="AW1522" i="14"/>
  <c r="AY1519" i="14"/>
  <c r="AY1515" i="14"/>
  <c r="AX2121" i="14"/>
  <c r="AW2056" i="14"/>
  <c r="AY1902" i="14"/>
  <c r="AY1896" i="14"/>
  <c r="AX1885" i="14"/>
  <c r="AX1843" i="14"/>
  <c r="AW1769" i="14"/>
  <c r="AY1760" i="14"/>
  <c r="AX1726" i="14"/>
  <c r="AW1723" i="14"/>
  <c r="AW1718" i="14"/>
  <c r="AY1707" i="14"/>
  <c r="AY1689" i="14"/>
  <c r="AX1888" i="14"/>
  <c r="AX1828" i="14"/>
  <c r="AX1765" i="14"/>
  <c r="AY1711" i="14"/>
  <c r="AW1710" i="14"/>
  <c r="AY1695" i="14"/>
  <c r="AX1694" i="14"/>
  <c r="AX1690" i="14"/>
  <c r="AX1687" i="14"/>
  <c r="AY1680" i="14"/>
  <c r="AX1659" i="14"/>
  <c r="AX1802" i="14"/>
  <c r="AX1767" i="14"/>
  <c r="AW1765" i="14"/>
  <c r="AX1711" i="14"/>
  <c r="AW1698" i="14"/>
  <c r="AX1695" i="14"/>
  <c r="AW1687" i="14"/>
  <c r="AW1680" i="14"/>
  <c r="AY1677" i="14"/>
  <c r="AW1664" i="14"/>
  <c r="AY1657" i="14"/>
  <c r="AX1970" i="14"/>
  <c r="AX1909" i="14"/>
  <c r="AY1867" i="14"/>
  <c r="AX1856" i="14"/>
  <c r="AX1810" i="14"/>
  <c r="AY1729" i="14"/>
  <c r="AW1653" i="14"/>
  <c r="AX1643" i="14"/>
  <c r="AW1640" i="14"/>
  <c r="AW1634" i="14"/>
  <c r="AW1632" i="14"/>
  <c r="AY1625" i="14"/>
  <c r="AW1618" i="14"/>
  <c r="AX1616" i="14"/>
  <c r="AX1614" i="14"/>
  <c r="AY1609" i="14"/>
  <c r="AW1602" i="14"/>
  <c r="AW1598" i="14"/>
  <c r="AY1595" i="14"/>
  <c r="AY1593" i="14"/>
  <c r="AX1579" i="14"/>
  <c r="AW1566" i="14"/>
  <c r="AX1561" i="14"/>
  <c r="AW1554" i="14"/>
  <c r="AW1552" i="14"/>
  <c r="AW1550" i="14"/>
  <c r="AY1547" i="14"/>
  <c r="AY1538" i="14"/>
  <c r="AW1529" i="14"/>
  <c r="AW1523" i="14"/>
  <c r="AY1521" i="14"/>
  <c r="AY1516" i="14"/>
  <c r="AY1512" i="14"/>
  <c r="AX1498" i="14"/>
  <c r="AW1493" i="14"/>
  <c r="AW1490" i="14"/>
  <c r="AW1487" i="14"/>
  <c r="AY1485" i="14"/>
  <c r="AY1482" i="14"/>
  <c r="AY1479" i="14"/>
  <c r="AX1476" i="14"/>
  <c r="AX1465" i="14"/>
  <c r="AX1462" i="14"/>
  <c r="AX1459" i="14"/>
  <c r="AW1909" i="14"/>
  <c r="AX1756" i="14"/>
  <c r="AW1679" i="14"/>
  <c r="AY1636" i="14"/>
  <c r="AX1625" i="14"/>
  <c r="AW1923" i="14"/>
  <c r="AY1870" i="14"/>
  <c r="AY1779" i="14"/>
  <c r="AW1751" i="14"/>
  <c r="AX1700" i="14"/>
  <c r="AY1693" i="14"/>
  <c r="AX1666" i="14"/>
  <c r="AY1665" i="14"/>
  <c r="AY1629" i="14"/>
  <c r="AY1627" i="14"/>
  <c r="AY1613" i="14"/>
  <c r="AY1611" i="14"/>
  <c r="AW1604" i="14"/>
  <c r="AX1898" i="14"/>
  <c r="AW1882" i="14"/>
  <c r="AX1792" i="14"/>
  <c r="AY1765" i="14"/>
  <c r="AY1743" i="14"/>
  <c r="AY1690" i="14"/>
  <c r="AW1685" i="14"/>
  <c r="AY1662" i="14"/>
  <c r="AX1655" i="14"/>
  <c r="AY1654" i="14"/>
  <c r="AY1651" i="14"/>
  <c r="AY1648" i="14"/>
  <c r="AX1639" i="14"/>
  <c r="AY1631" i="14"/>
  <c r="AX1627" i="14"/>
  <c r="AX1620" i="14"/>
  <c r="AX1613" i="14"/>
  <c r="AX1785" i="14"/>
  <c r="AY1724" i="14"/>
  <c r="AW1667" i="14"/>
  <c r="AW1656" i="14"/>
  <c r="AX1654" i="14"/>
  <c r="AX1651" i="14"/>
  <c r="AY1650" i="14"/>
  <c r="AX1649" i="14"/>
  <c r="AX1648" i="14"/>
  <c r="AW1639" i="14"/>
  <c r="AX1631" i="14"/>
  <c r="AW1627" i="14"/>
  <c r="AW1620" i="14"/>
  <c r="AY1615" i="14"/>
  <c r="AW1613" i="14"/>
  <c r="AX1608" i="14"/>
  <c r="AX1606" i="14"/>
  <c r="AY1601" i="14"/>
  <c r="AY1599" i="14"/>
  <c r="AX1594" i="14"/>
  <c r="AW1590" i="14"/>
  <c r="AX1578" i="14"/>
  <c r="AY1574" i="14"/>
  <c r="AW2347" i="14"/>
  <c r="AW1973" i="14"/>
  <c r="AW1896" i="14"/>
  <c r="AX1871" i="14"/>
  <c r="AY1663" i="14"/>
  <c r="AX1657" i="14"/>
  <c r="AY1652" i="14"/>
  <c r="AW1649" i="14"/>
  <c r="AY1642" i="14"/>
  <c r="AY1633" i="14"/>
  <c r="AY1626" i="14"/>
  <c r="AX1624" i="14"/>
  <c r="AX1622" i="14"/>
  <c r="AX1615" i="14"/>
  <c r="AW1608" i="14"/>
  <c r="AW1606" i="14"/>
  <c r="AX1601" i="14"/>
  <c r="AY1592" i="14"/>
  <c r="AY1883" i="14"/>
  <c r="AX1827" i="14"/>
  <c r="AW1802" i="14"/>
  <c r="AX1793" i="14"/>
  <c r="AW1739" i="14"/>
  <c r="AW1731" i="14"/>
  <c r="AW1695" i="14"/>
  <c r="AX1676" i="14"/>
  <c r="AY1668" i="14"/>
  <c r="AY1659" i="14"/>
  <c r="AY1635" i="14"/>
  <c r="AY1628" i="14"/>
  <c r="AW1619" i="14"/>
  <c r="AX1612" i="14"/>
  <c r="AW1610" i="14"/>
  <c r="AX1605" i="14"/>
  <c r="AW1911" i="14"/>
  <c r="AW1869" i="14"/>
  <c r="AW1775" i="14"/>
  <c r="AW1767" i="14"/>
  <c r="AW1711" i="14"/>
  <c r="AX1702" i="14"/>
  <c r="AY1660" i="14"/>
  <c r="AY1647" i="14"/>
  <c r="AY1641" i="14"/>
  <c r="AW1635" i="14"/>
  <c r="AX1630" i="14"/>
  <c r="AX1628" i="14"/>
  <c r="AY1621" i="14"/>
  <c r="AW1897" i="14"/>
  <c r="AW1858" i="14"/>
  <c r="AX1747" i="14"/>
  <c r="AY1678" i="14"/>
  <c r="AX1677" i="14"/>
  <c r="AX1641" i="14"/>
  <c r="AX1637" i="14"/>
  <c r="AY1632" i="14"/>
  <c r="AW1630" i="14"/>
  <c r="AY1623" i="14"/>
  <c r="AX1621" i="14"/>
  <c r="AX1607" i="14"/>
  <c r="AY1903" i="14"/>
  <c r="AW1637" i="14"/>
  <c r="AX1619" i="14"/>
  <c r="AW1614" i="14"/>
  <c r="AY1608" i="14"/>
  <c r="AY1605" i="14"/>
  <c r="AW1588" i="14"/>
  <c r="AX1581" i="14"/>
  <c r="AY1571" i="14"/>
  <c r="AY1566" i="14"/>
  <c r="AX1563" i="14"/>
  <c r="AY1560" i="14"/>
  <c r="AY1555" i="14"/>
  <c r="AX1552" i="14"/>
  <c r="AX1544" i="14"/>
  <c r="AY1541" i="14"/>
  <c r="AY1535" i="14"/>
  <c r="AY1527" i="14"/>
  <c r="AX1522" i="14"/>
  <c r="AY1520" i="14"/>
  <c r="AW1509" i="14"/>
  <c r="AX1505" i="14"/>
  <c r="AW1503" i="14"/>
  <c r="AW1499" i="14"/>
  <c r="AW1491" i="14"/>
  <c r="AW1489" i="14"/>
  <c r="AX1485" i="14"/>
  <c r="AX1478" i="14"/>
  <c r="AW1728" i="14"/>
  <c r="AW1638" i="14"/>
  <c r="AX1634" i="14"/>
  <c r="AX1623" i="14"/>
  <c r="AY1607" i="14"/>
  <c r="AY1603" i="14"/>
  <c r="AY1598" i="14"/>
  <c r="AY1597" i="14"/>
  <c r="AX1928" i="14"/>
  <c r="AY1644" i="14"/>
  <c r="AW1609" i="14"/>
  <c r="AX1603" i="14"/>
  <c r="AX1602" i="14"/>
  <c r="AX1598" i="14"/>
  <c r="AX1597" i="14"/>
  <c r="AX1592" i="14"/>
  <c r="AX1807" i="14"/>
  <c r="AW1788" i="14"/>
  <c r="AW1677" i="14"/>
  <c r="AW1624" i="14"/>
  <c r="AY1616" i="14"/>
  <c r="AY1610" i="14"/>
  <c r="AW1603" i="14"/>
  <c r="AW1597" i="14"/>
  <c r="AW1592" i="14"/>
  <c r="AX1587" i="14"/>
  <c r="AX1584" i="14"/>
  <c r="AX1580" i="14"/>
  <c r="AX1577" i="14"/>
  <c r="AX1576" i="14"/>
  <c r="AW1568" i="14"/>
  <c r="AX1562" i="14"/>
  <c r="AW1830" i="14"/>
  <c r="AX1784" i="14"/>
  <c r="AW1689" i="14"/>
  <c r="AX1682" i="14"/>
  <c r="AY1645" i="14"/>
  <c r="AW1616" i="14"/>
  <c r="AX1610" i="14"/>
  <c r="AW1601" i="14"/>
  <c r="AX1596" i="14"/>
  <c r="AW1584" i="14"/>
  <c r="AX1583" i="14"/>
  <c r="AW1580" i="14"/>
  <c r="AW1576" i="14"/>
  <c r="AY1573" i="14"/>
  <c r="AW1570" i="14"/>
  <c r="AW1562" i="14"/>
  <c r="AY1551" i="14"/>
  <c r="AW1682" i="14"/>
  <c r="AW1596" i="14"/>
  <c r="AY1591" i="14"/>
  <c r="AW1583" i="14"/>
  <c r="AW2454" i="14"/>
  <c r="AY1617" i="14"/>
  <c r="AW1591" i="14"/>
  <c r="AY1780" i="14"/>
  <c r="AY1716" i="14"/>
  <c r="AW1692" i="14"/>
  <c r="AX1632" i="14"/>
  <c r="AW1621" i="14"/>
  <c r="AX1600" i="14"/>
  <c r="AX1595" i="14"/>
  <c r="AY1590" i="14"/>
  <c r="AY1589" i="14"/>
  <c r="AW1586" i="14"/>
  <c r="AW1579" i="14"/>
  <c r="AY1572" i="14"/>
  <c r="AW1567" i="14"/>
  <c r="AX1556" i="14"/>
  <c r="AX1548" i="14"/>
  <c r="AY1545" i="14"/>
  <c r="AW1537" i="14"/>
  <c r="AX1534" i="14"/>
  <c r="AX1531" i="14"/>
  <c r="AW1528" i="14"/>
  <c r="AY1517" i="14"/>
  <c r="AX1780" i="14"/>
  <c r="AY1736" i="14"/>
  <c r="AW1716" i="14"/>
  <c r="AX1652" i="14"/>
  <c r="AW1622" i="14"/>
  <c r="AW1600" i="14"/>
  <c r="AW1595" i="14"/>
  <c r="AX1590" i="14"/>
  <c r="AX1589" i="14"/>
  <c r="AY1688" i="14"/>
  <c r="AY1640" i="14"/>
  <c r="AW1585" i="14"/>
  <c r="AX1568" i="14"/>
  <c r="AX1565" i="14"/>
  <c r="AY1556" i="14"/>
  <c r="AW1541" i="14"/>
  <c r="AX1536" i="14"/>
  <c r="AY1531" i="14"/>
  <c r="AX1523" i="14"/>
  <c r="AX1517" i="14"/>
  <c r="AY1508" i="14"/>
  <c r="AW1506" i="14"/>
  <c r="AY1503" i="14"/>
  <c r="AY1493" i="14"/>
  <c r="AY1491" i="14"/>
  <c r="AX1482" i="14"/>
  <c r="AX1480" i="14"/>
  <c r="AW1478" i="14"/>
  <c r="AW1470" i="14"/>
  <c r="AX1466" i="14"/>
  <c r="AY1459" i="14"/>
  <c r="AX1457" i="14"/>
  <c r="AW1450" i="14"/>
  <c r="AY1448" i="14"/>
  <c r="AW1445" i="14"/>
  <c r="AW1442" i="14"/>
  <c r="AW1439" i="14"/>
  <c r="AY1437" i="14"/>
  <c r="AY1434" i="14"/>
  <c r="AY1431" i="14"/>
  <c r="AW1565" i="14"/>
  <c r="AW1564" i="14"/>
  <c r="AW1536" i="14"/>
  <c r="AW1531" i="14"/>
  <c r="AX1530" i="14"/>
  <c r="AY1526" i="14"/>
  <c r="AW1517" i="14"/>
  <c r="AX1508" i="14"/>
  <c r="AX1503" i="14"/>
  <c r="AX1493" i="14"/>
  <c r="AX1491" i="14"/>
  <c r="AW1482" i="14"/>
  <c r="AW1466" i="14"/>
  <c r="AW1459" i="14"/>
  <c r="AW1457" i="14"/>
  <c r="AY1579" i="14"/>
  <c r="AX1550" i="14"/>
  <c r="AY1549" i="14"/>
  <c r="AX1540" i="14"/>
  <c r="AX1535" i="14"/>
  <c r="AW1530" i="14"/>
  <c r="AX1526" i="14"/>
  <c r="AX1519" i="14"/>
  <c r="AY1514" i="14"/>
  <c r="AY1511" i="14"/>
  <c r="AW1508" i="14"/>
  <c r="AY1505" i="14"/>
  <c r="AY1495" i="14"/>
  <c r="AY1486" i="14"/>
  <c r="AY1484" i="14"/>
  <c r="AY1477" i="14"/>
  <c r="AY1473" i="14"/>
  <c r="AY1464" i="14"/>
  <c r="AY1455" i="14"/>
  <c r="AY1453" i="14"/>
  <c r="AY1440" i="14"/>
  <c r="AW1437" i="14"/>
  <c r="AW1434" i="14"/>
  <c r="AW1431" i="14"/>
  <c r="AY1429" i="14"/>
  <c r="AY1919" i="14"/>
  <c r="AW1578" i="14"/>
  <c r="AY1577" i="14"/>
  <c r="AY1575" i="14"/>
  <c r="AX1566" i="14"/>
  <c r="AY1563" i="14"/>
  <c r="AY1561" i="14"/>
  <c r="AY1554" i="14"/>
  <c r="AX1549" i="14"/>
  <c r="AY1544" i="14"/>
  <c r="AY1529" i="14"/>
  <c r="AW1526" i="14"/>
  <c r="AW1519" i="14"/>
  <c r="AX1516" i="14"/>
  <c r="AX1514" i="14"/>
  <c r="AX1511" i="14"/>
  <c r="AW1505" i="14"/>
  <c r="AX1500" i="14"/>
  <c r="AX1495" i="14"/>
  <c r="AY1488" i="14"/>
  <c r="AX1486" i="14"/>
  <c r="AX1484" i="14"/>
  <c r="AX1477" i="14"/>
  <c r="AX1473" i="14"/>
  <c r="AY1471" i="14"/>
  <c r="AY1469" i="14"/>
  <c r="AX1464" i="14"/>
  <c r="AY1462" i="14"/>
  <c r="AX1455" i="14"/>
  <c r="AX1453" i="14"/>
  <c r="AY1451" i="14"/>
  <c r="AY1449" i="14"/>
  <c r="AY1446" i="14"/>
  <c r="AY1443" i="14"/>
  <c r="AX1440" i="14"/>
  <c r="AX1429" i="14"/>
  <c r="AX1426" i="14"/>
  <c r="AX1423" i="14"/>
  <c r="AY1412" i="14"/>
  <c r="AW1409" i="14"/>
  <c r="AW1406" i="14"/>
  <c r="AW1403" i="14"/>
  <c r="AY1401" i="14"/>
  <c r="AY1398" i="14"/>
  <c r="AY1395" i="14"/>
  <c r="AX1392" i="14"/>
  <c r="AX1381" i="14"/>
  <c r="AX1378" i="14"/>
  <c r="AX1375" i="14"/>
  <c r="AY1365" i="14"/>
  <c r="AW1364" i="14"/>
  <c r="AY1359" i="14"/>
  <c r="AW1358" i="14"/>
  <c r="AY1353" i="14"/>
  <c r="AW1352" i="14"/>
  <c r="AY1347" i="14"/>
  <c r="AW1346" i="14"/>
  <c r="AY1341" i="14"/>
  <c r="AW1340" i="14"/>
  <c r="AY1335" i="14"/>
  <c r="AW1334" i="14"/>
  <c r="AY1329" i="14"/>
  <c r="AW1328" i="14"/>
  <c r="AY1323" i="14"/>
  <c r="AW1322" i="14"/>
  <c r="AY1317" i="14"/>
  <c r="AW1316" i="14"/>
  <c r="AY1311" i="14"/>
  <c r="AW1310" i="14"/>
  <c r="AY1305" i="14"/>
  <c r="AW1304" i="14"/>
  <c r="AY1299" i="14"/>
  <c r="AW1298" i="14"/>
  <c r="AY1293" i="14"/>
  <c r="AY1292" i="14"/>
  <c r="AY1291" i="14"/>
  <c r="AY1290" i="14"/>
  <c r="AY1289" i="14"/>
  <c r="AY1288" i="14"/>
  <c r="AY1287" i="14"/>
  <c r="AY1286" i="14"/>
  <c r="AY1285" i="14"/>
  <c r="AY1284" i="14"/>
  <c r="AY1283" i="14"/>
  <c r="AY1282" i="14"/>
  <c r="AY1281" i="14"/>
  <c r="AY1280" i="14"/>
  <c r="AY1279" i="14"/>
  <c r="AY1278" i="14"/>
  <c r="AY1277" i="14"/>
  <c r="AY1276" i="14"/>
  <c r="AY1275" i="14"/>
  <c r="AY1274" i="14"/>
  <c r="AY1273" i="14"/>
  <c r="AY1272" i="14"/>
  <c r="AY1271" i="14"/>
  <c r="AY1270" i="14"/>
  <c r="AY1269" i="14"/>
  <c r="AY1268" i="14"/>
  <c r="AY1267" i="14"/>
  <c r="AY1266" i="14"/>
  <c r="AW1917" i="14"/>
  <c r="AY1587" i="14"/>
  <c r="AX1555" i="14"/>
  <c r="AW1549" i="14"/>
  <c r="AW1544" i="14"/>
  <c r="AX1529" i="14"/>
  <c r="AY1525" i="14"/>
  <c r="AW1516" i="14"/>
  <c r="AW1514" i="14"/>
  <c r="AY1497" i="14"/>
  <c r="AW1495" i="14"/>
  <c r="AX1488" i="14"/>
  <c r="AW1486" i="14"/>
  <c r="AY1481" i="14"/>
  <c r="AW1477" i="14"/>
  <c r="AY1475" i="14"/>
  <c r="AW1473" i="14"/>
  <c r="AX1471" i="14"/>
  <c r="AX1469" i="14"/>
  <c r="AW1462" i="14"/>
  <c r="AY1460" i="14"/>
  <c r="AW1455" i="14"/>
  <c r="AW1453" i="14"/>
  <c r="AX1451" i="14"/>
  <c r="AX1449" i="14"/>
  <c r="AX1446" i="14"/>
  <c r="AX1443" i="14"/>
  <c r="AY1432" i="14"/>
  <c r="AW1429" i="14"/>
  <c r="AW1426" i="14"/>
  <c r="AW1423" i="14"/>
  <c r="AY1421" i="14"/>
  <c r="AY1418" i="14"/>
  <c r="AY1415" i="14"/>
  <c r="AX1412" i="14"/>
  <c r="AX1401" i="14"/>
  <c r="AX1398" i="14"/>
  <c r="AX1395" i="14"/>
  <c r="AY1384" i="14"/>
  <c r="AW1381" i="14"/>
  <c r="AW1378" i="14"/>
  <c r="AW1375" i="14"/>
  <c r="AY1373" i="14"/>
  <c r="AY1370" i="14"/>
  <c r="AX1365" i="14"/>
  <c r="AX1359" i="14"/>
  <c r="AX1353" i="14"/>
  <c r="AX1347" i="14"/>
  <c r="AX1341" i="14"/>
  <c r="AX1335" i="14"/>
  <c r="AX1329" i="14"/>
  <c r="AX1323" i="14"/>
  <c r="AX1317" i="14"/>
  <c r="AX1311" i="14"/>
  <c r="AX1305" i="14"/>
  <c r="AX1299" i="14"/>
  <c r="AX1293" i="14"/>
  <c r="AX1292" i="14"/>
  <c r="AX1291" i="14"/>
  <c r="AX1290" i="14"/>
  <c r="AX1289" i="14"/>
  <c r="AX1288" i="14"/>
  <c r="AX1287" i="14"/>
  <c r="AX1286" i="14"/>
  <c r="AX1285" i="14"/>
  <c r="AX1284" i="14"/>
  <c r="AX1283" i="14"/>
  <c r="AX1282" i="14"/>
  <c r="AX1281" i="14"/>
  <c r="AX1280" i="14"/>
  <c r="AX1279" i="14"/>
  <c r="AX1278" i="14"/>
  <c r="AX1277" i="14"/>
  <c r="AX1276" i="14"/>
  <c r="AX1275" i="14"/>
  <c r="AX1274" i="14"/>
  <c r="AX1273" i="14"/>
  <c r="AX1272" i="14"/>
  <c r="AX1574" i="14"/>
  <c r="AX1573" i="14"/>
  <c r="AW1555" i="14"/>
  <c r="AY1553" i="14"/>
  <c r="AY1543" i="14"/>
  <c r="AY1533" i="14"/>
  <c r="AX1525" i="14"/>
  <c r="AY1509" i="14"/>
  <c r="AY1507" i="14"/>
  <c r="AY1502" i="14"/>
  <c r="AX1497" i="14"/>
  <c r="AY1494" i="14"/>
  <c r="AY1490" i="14"/>
  <c r="AX1481" i="14"/>
  <c r="AX1479" i="14"/>
  <c r="AX1475" i="14"/>
  <c r="AW1471" i="14"/>
  <c r="AW1469" i="14"/>
  <c r="AX1460" i="14"/>
  <c r="AW1451" i="14"/>
  <c r="AW1449" i="14"/>
  <c r="AW1446" i="14"/>
  <c r="AW1443" i="14"/>
  <c r="AY1441" i="14"/>
  <c r="AY1438" i="14"/>
  <c r="AY1435" i="14"/>
  <c r="AY1619" i="14"/>
  <c r="AX1559" i="14"/>
  <c r="AW1538" i="14"/>
  <c r="AX1518" i="14"/>
  <c r="AY1504" i="14"/>
  <c r="AY1501" i="14"/>
  <c r="AY1499" i="14"/>
  <c r="AY1496" i="14"/>
  <c r="AW1483" i="14"/>
  <c r="AX1474" i="14"/>
  <c r="AW1467" i="14"/>
  <c r="AY1463" i="14"/>
  <c r="AW1458" i="14"/>
  <c r="AY1456" i="14"/>
  <c r="AX1454" i="14"/>
  <c r="AY1447" i="14"/>
  <c r="AX1646" i="14"/>
  <c r="AW1589" i="14"/>
  <c r="AY1584" i="14"/>
  <c r="AX1571" i="14"/>
  <c r="AX1558" i="14"/>
  <c r="AW1546" i="14"/>
  <c r="AY1542" i="14"/>
  <c r="AY1524" i="14"/>
  <c r="AW1518" i="14"/>
  <c r="AY1510" i="14"/>
  <c r="AX1504" i="14"/>
  <c r="AX1501" i="14"/>
  <c r="AX1499" i="14"/>
  <c r="AX1496" i="14"/>
  <c r="AY1487" i="14"/>
  <c r="AY1476" i="14"/>
  <c r="AW1474" i="14"/>
  <c r="AY1472" i="14"/>
  <c r="AX1463" i="14"/>
  <c r="AY1461" i="14"/>
  <c r="AX1456" i="14"/>
  <c r="AW1454" i="14"/>
  <c r="AY1452" i="14"/>
  <c r="AX1447" i="14"/>
  <c r="AY1436" i="14"/>
  <c r="AW1433" i="14"/>
  <c r="AW1582" i="14"/>
  <c r="AW1572" i="14"/>
  <c r="AW1571" i="14"/>
  <c r="AY1567" i="14"/>
  <c r="AY1536" i="14"/>
  <c r="AX1533" i="14"/>
  <c r="AW1532" i="14"/>
  <c r="AW1502" i="14"/>
  <c r="AY1492" i="14"/>
  <c r="AW1481" i="14"/>
  <c r="AY1468" i="14"/>
  <c r="AX1436" i="14"/>
  <c r="AW1435" i="14"/>
  <c r="AY1433" i="14"/>
  <c r="AX1427" i="14"/>
  <c r="AW1425" i="14"/>
  <c r="AW1418" i="14"/>
  <c r="AW1414" i="14"/>
  <c r="AY1407" i="14"/>
  <c r="AW1405" i="14"/>
  <c r="AX1403" i="14"/>
  <c r="AX1396" i="14"/>
  <c r="AY1394" i="14"/>
  <c r="AY1392" i="14"/>
  <c r="AY1387" i="14"/>
  <c r="AW1385" i="14"/>
  <c r="AY1383" i="14"/>
  <c r="AW1368" i="14"/>
  <c r="AW1366" i="14"/>
  <c r="AX1363" i="14"/>
  <c r="AY1361" i="14"/>
  <c r="AX1358" i="14"/>
  <c r="AW1350" i="14"/>
  <c r="AW1348" i="14"/>
  <c r="AX1345" i="14"/>
  <c r="AY1343" i="14"/>
  <c r="AX1340" i="14"/>
  <c r="AW1332" i="14"/>
  <c r="AW1330" i="14"/>
  <c r="AX1327" i="14"/>
  <c r="AY1325" i="14"/>
  <c r="AX1322" i="14"/>
  <c r="AW1314" i="14"/>
  <c r="AW1312" i="14"/>
  <c r="AX1309" i="14"/>
  <c r="AY1307" i="14"/>
  <c r="AX1304" i="14"/>
  <c r="AW1296" i="14"/>
  <c r="AW1294" i="14"/>
  <c r="AW1271" i="14"/>
  <c r="AY1585" i="14"/>
  <c r="AX1560" i="14"/>
  <c r="AX1553" i="14"/>
  <c r="AX1509" i="14"/>
  <c r="AX1492" i="14"/>
  <c r="AY1480" i="14"/>
  <c r="AW1475" i="14"/>
  <c r="AX1468" i="14"/>
  <c r="AX1433" i="14"/>
  <c r="AW1427" i="14"/>
  <c r="AY1413" i="14"/>
  <c r="AX1407" i="14"/>
  <c r="AW1398" i="14"/>
  <c r="AX1394" i="14"/>
  <c r="AX1387" i="14"/>
  <c r="AX1383" i="14"/>
  <c r="AY1376" i="14"/>
  <c r="AY1374" i="14"/>
  <c r="AY1372" i="14"/>
  <c r="AW1652" i="14"/>
  <c r="AW1560" i="14"/>
  <c r="AW1525" i="14"/>
  <c r="AX1524" i="14"/>
  <c r="AX1515" i="14"/>
  <c r="AW1463" i="14"/>
  <c r="AX1434" i="14"/>
  <c r="AX1432" i="14"/>
  <c r="AX1413" i="14"/>
  <c r="AY1409" i="14"/>
  <c r="AW1407" i="14"/>
  <c r="AY1402" i="14"/>
  <c r="AW1394" i="14"/>
  <c r="AW1387" i="14"/>
  <c r="AW1383" i="14"/>
  <c r="AX1376" i="14"/>
  <c r="AX1374" i="14"/>
  <c r="AX1372" i="14"/>
  <c r="AW1361" i="14"/>
  <c r="AY1356" i="14"/>
  <c r="AY1354" i="14"/>
  <c r="AW1343" i="14"/>
  <c r="AY1338" i="14"/>
  <c r="AY1336" i="14"/>
  <c r="AX1541" i="14"/>
  <c r="AW1524" i="14"/>
  <c r="AX1520" i="14"/>
  <c r="AW1515" i="14"/>
  <c r="AY1498" i="14"/>
  <c r="AX1487" i="14"/>
  <c r="AY1424" i="14"/>
  <c r="AY1422" i="14"/>
  <c r="AY1420" i="14"/>
  <c r="AW1413" i="14"/>
  <c r="AX1409" i="14"/>
  <c r="AY1404" i="14"/>
  <c r="AX1402" i="14"/>
  <c r="AY1400" i="14"/>
  <c r="AY1393" i="14"/>
  <c r="AY1389" i="14"/>
  <c r="AY1382" i="14"/>
  <c r="AW1374" i="14"/>
  <c r="AY1369" i="14"/>
  <c r="AY1364" i="14"/>
  <c r="AW1359" i="14"/>
  <c r="AX1356" i="14"/>
  <c r="AX1354" i="14"/>
  <c r="AW1573" i="14"/>
  <c r="AY1537" i="14"/>
  <c r="AW1534" i="14"/>
  <c r="AW1520" i="14"/>
  <c r="AW1498" i="14"/>
  <c r="AX1494" i="14"/>
  <c r="AY1470" i="14"/>
  <c r="AY1465" i="14"/>
  <c r="AY1458" i="14"/>
  <c r="AY1457" i="14"/>
  <c r="AX1424" i="14"/>
  <c r="AX1422" i="14"/>
  <c r="AX1420" i="14"/>
  <c r="AX1415" i="14"/>
  <c r="AY1411" i="14"/>
  <c r="AX1404" i="14"/>
  <c r="AW1402" i="14"/>
  <c r="AX1400" i="14"/>
  <c r="AX1393" i="14"/>
  <c r="AX1389" i="14"/>
  <c r="AX1382" i="14"/>
  <c r="AY1378" i="14"/>
  <c r="AX1369" i="14"/>
  <c r="AW1725" i="14"/>
  <c r="AX1538" i="14"/>
  <c r="AX1510" i="14"/>
  <c r="AW1494" i="14"/>
  <c r="AY1483" i="14"/>
  <c r="AX1470" i="14"/>
  <c r="AW1465" i="14"/>
  <c r="AX1458" i="14"/>
  <c r="AY1445" i="14"/>
  <c r="AY1444" i="14"/>
  <c r="AW1422" i="14"/>
  <c r="AY1417" i="14"/>
  <c r="AW1415" i="14"/>
  <c r="AX1411" i="14"/>
  <c r="AW1393" i="14"/>
  <c r="AY1391" i="14"/>
  <c r="AW1389" i="14"/>
  <c r="AX1384" i="14"/>
  <c r="AW1382" i="14"/>
  <c r="AY1380" i="14"/>
  <c r="AX1373" i="14"/>
  <c r="AY1371" i="14"/>
  <c r="AW1369" i="14"/>
  <c r="AX1367" i="14"/>
  <c r="AX1569" i="14"/>
  <c r="AX1551" i="14"/>
  <c r="AX1528" i="14"/>
  <c r="AW1512" i="14"/>
  <c r="AX1490" i="14"/>
  <c r="AY1489" i="14"/>
  <c r="AW1479" i="14"/>
  <c r="AY1467" i="14"/>
  <c r="AY1466" i="14"/>
  <c r="AY1442" i="14"/>
  <c r="AX1438" i="14"/>
  <c r="AX1428" i="14"/>
  <c r="AW1421" i="14"/>
  <c r="AX1419" i="14"/>
  <c r="AX1410" i="14"/>
  <c r="AY1408" i="14"/>
  <c r="AX1406" i="14"/>
  <c r="AW1401" i="14"/>
  <c r="AX1399" i="14"/>
  <c r="AW1397" i="14"/>
  <c r="AY1390" i="14"/>
  <c r="AY1388" i="14"/>
  <c r="AX1386" i="14"/>
  <c r="AY1377" i="14"/>
  <c r="AW1362" i="14"/>
  <c r="AW1360" i="14"/>
  <c r="AX1357" i="14"/>
  <c r="AY1355" i="14"/>
  <c r="AX1352" i="14"/>
  <c r="AW1344" i="14"/>
  <c r="AW1342" i="14"/>
  <c r="AX1339" i="14"/>
  <c r="AY1614" i="14"/>
  <c r="AW1558" i="14"/>
  <c r="AX1489" i="14"/>
  <c r="AY1478" i="14"/>
  <c r="AX1467" i="14"/>
  <c r="AX1442" i="14"/>
  <c r="AW1438" i="14"/>
  <c r="AX1431" i="14"/>
  <c r="AY1430" i="14"/>
  <c r="AW1419" i="14"/>
  <c r="AW1410" i="14"/>
  <c r="AX1408" i="14"/>
  <c r="AW1399" i="14"/>
  <c r="AX1390" i="14"/>
  <c r="AX1388" i="14"/>
  <c r="AW1386" i="14"/>
  <c r="AY1379" i="14"/>
  <c r="AX1377" i="14"/>
  <c r="AY1375" i="14"/>
  <c r="AX1370" i="14"/>
  <c r="AW1357" i="14"/>
  <c r="AX1355" i="14"/>
  <c r="AW1461" i="14"/>
  <c r="AY1450" i="14"/>
  <c r="AW1447" i="14"/>
  <c r="AX1444" i="14"/>
  <c r="AX1439" i="14"/>
  <c r="AY1406" i="14"/>
  <c r="AW1390" i="14"/>
  <c r="AX1379" i="14"/>
  <c r="AY1358" i="14"/>
  <c r="AY1351" i="14"/>
  <c r="AX1344" i="14"/>
  <c r="AX1343" i="14"/>
  <c r="AX1337" i="14"/>
  <c r="AX1333" i="14"/>
  <c r="AX1331" i="14"/>
  <c r="AW1329" i="14"/>
  <c r="AX1316" i="14"/>
  <c r="AY1314" i="14"/>
  <c r="AY1310" i="14"/>
  <c r="AY1306" i="14"/>
  <c r="AW1303" i="14"/>
  <c r="AX1297" i="14"/>
  <c r="AX1295" i="14"/>
  <c r="AW1293" i="14"/>
  <c r="AW1290" i="14"/>
  <c r="AY1581" i="14"/>
  <c r="AX1547" i="14"/>
  <c r="AY1539" i="14"/>
  <c r="AX1513" i="14"/>
  <c r="AW1510" i="14"/>
  <c r="AX1450" i="14"/>
  <c r="AX1391" i="14"/>
  <c r="AY1385" i="14"/>
  <c r="AX1380" i="14"/>
  <c r="AW1379" i="14"/>
  <c r="AY1357" i="14"/>
  <c r="AX1351" i="14"/>
  <c r="AW1347" i="14"/>
  <c r="AW1337" i="14"/>
  <c r="AW1333" i="14"/>
  <c r="AW1331" i="14"/>
  <c r="AX1325" i="14"/>
  <c r="AW1323" i="14"/>
  <c r="AW1626" i="14"/>
  <c r="AY1559" i="14"/>
  <c r="AW1547" i="14"/>
  <c r="AY1518" i="14"/>
  <c r="AW1513" i="14"/>
  <c r="AX1441" i="14"/>
  <c r="AY1423" i="14"/>
  <c r="AX1418" i="14"/>
  <c r="AY1397" i="14"/>
  <c r="AY1396" i="14"/>
  <c r="AW1391" i="14"/>
  <c r="AX1385" i="14"/>
  <c r="AX1542" i="14"/>
  <c r="AY1523" i="14"/>
  <c r="AW1485" i="14"/>
  <c r="AW1441" i="14"/>
  <c r="AY1419" i="14"/>
  <c r="AX1397" i="14"/>
  <c r="AY1386" i="14"/>
  <c r="AW1370" i="14"/>
  <c r="AY1368" i="14"/>
  <c r="AY1367" i="14"/>
  <c r="AY1366" i="14"/>
  <c r="AW1657" i="14"/>
  <c r="AY1557" i="14"/>
  <c r="AW1542" i="14"/>
  <c r="AX1472" i="14"/>
  <c r="AY1454" i="14"/>
  <c r="AX1445" i="14"/>
  <c r="AX1430" i="14"/>
  <c r="AY1381" i="14"/>
  <c r="AX1633" i="14"/>
  <c r="AW1548" i="14"/>
  <c r="AY1506" i="14"/>
  <c r="AX1448" i="14"/>
  <c r="AW1430" i="14"/>
  <c r="AY1426" i="14"/>
  <c r="AY1425" i="14"/>
  <c r="AY1414" i="14"/>
  <c r="AW1371" i="14"/>
  <c r="AW1365" i="14"/>
  <c r="AW1353" i="14"/>
  <c r="AX1582" i="14"/>
  <c r="AX1506" i="14"/>
  <c r="AW1501" i="14"/>
  <c r="AX1437" i="14"/>
  <c r="AX1425" i="14"/>
  <c r="AX1414" i="14"/>
  <c r="AX1364" i="14"/>
  <c r="AY1349" i="14"/>
  <c r="AW1341" i="14"/>
  <c r="AX1338" i="14"/>
  <c r="AX1543" i="14"/>
  <c r="AX1483" i="14"/>
  <c r="AX1421" i="14"/>
  <c r="AY1403" i="14"/>
  <c r="AW1377" i="14"/>
  <c r="AX1349" i="14"/>
  <c r="AY1348" i="14"/>
  <c r="AY1345" i="14"/>
  <c r="AW1338" i="14"/>
  <c r="AX1332" i="14"/>
  <c r="AX1328" i="14"/>
  <c r="AX1324" i="14"/>
  <c r="AY1318" i="14"/>
  <c r="AW1315" i="14"/>
  <c r="AW1313" i="14"/>
  <c r="AX1307" i="14"/>
  <c r="AW1305" i="14"/>
  <c r="AX1296" i="14"/>
  <c r="AW1288" i="14"/>
  <c r="AW1269" i="14"/>
  <c r="AX1264" i="14"/>
  <c r="AX1258" i="14"/>
  <c r="AX1252" i="14"/>
  <c r="AX1246" i="14"/>
  <c r="AY1569" i="14"/>
  <c r="AY1410" i="14"/>
  <c r="AY1399" i="14"/>
  <c r="AW1373" i="14"/>
  <c r="AW1417" i="14"/>
  <c r="AY1405" i="14"/>
  <c r="AY1363" i="14"/>
  <c r="AW1356" i="14"/>
  <c r="AY1350" i="14"/>
  <c r="AW1319" i="14"/>
  <c r="AY1316" i="14"/>
  <c r="AX1308" i="14"/>
  <c r="AY1302" i="14"/>
  <c r="AW1281" i="14"/>
  <c r="AW1263" i="14"/>
  <c r="AX1260" i="14"/>
  <c r="AX1256" i="14"/>
  <c r="AX1253" i="14"/>
  <c r="AX1249" i="14"/>
  <c r="AW1245" i="14"/>
  <c r="AY1242" i="14"/>
  <c r="AW1241" i="14"/>
  <c r="AY1236" i="14"/>
  <c r="AW1235" i="14"/>
  <c r="AY1230" i="14"/>
  <c r="AW1229" i="14"/>
  <c r="AY1224" i="14"/>
  <c r="AW1223" i="14"/>
  <c r="AY1218" i="14"/>
  <c r="AW1217" i="14"/>
  <c r="AY1212" i="14"/>
  <c r="AW1211" i="14"/>
  <c r="AY1206" i="14"/>
  <c r="AW1205" i="14"/>
  <c r="AY1200" i="14"/>
  <c r="AW1199" i="14"/>
  <c r="AY1194" i="14"/>
  <c r="AW1193" i="14"/>
  <c r="AY1188" i="14"/>
  <c r="AW1187" i="14"/>
  <c r="AY1182" i="14"/>
  <c r="AW1181" i="14"/>
  <c r="AY1176" i="14"/>
  <c r="AW1175" i="14"/>
  <c r="AY1170" i="14"/>
  <c r="AW1169" i="14"/>
  <c r="AY1164" i="14"/>
  <c r="AW1163" i="14"/>
  <c r="AY1158" i="14"/>
  <c r="AW1157" i="14"/>
  <c r="AY1152" i="14"/>
  <c r="AW1151" i="14"/>
  <c r="AY1146" i="14"/>
  <c r="AW1145" i="14"/>
  <c r="AY1140" i="14"/>
  <c r="AW1139" i="14"/>
  <c r="AY1134" i="14"/>
  <c r="AW1133" i="14"/>
  <c r="AY1128" i="14"/>
  <c r="AW1127" i="14"/>
  <c r="AY1122" i="14"/>
  <c r="AY1474" i="14"/>
  <c r="AX1405" i="14"/>
  <c r="AW1363" i="14"/>
  <c r="AX1350" i="14"/>
  <c r="AX1318" i="14"/>
  <c r="AY1313" i="14"/>
  <c r="AW1308" i="14"/>
  <c r="AX1302" i="14"/>
  <c r="AW1299" i="14"/>
  <c r="AW1291" i="14"/>
  <c r="AW1289" i="14"/>
  <c r="AW1284" i="14"/>
  <c r="AX1271" i="14"/>
  <c r="AX1267" i="14"/>
  <c r="AY1264" i="14"/>
  <c r="AW1260" i="14"/>
  <c r="AW1256" i="14"/>
  <c r="AW1253" i="14"/>
  <c r="AW1249" i="14"/>
  <c r="AY1246" i="14"/>
  <c r="AX1242" i="14"/>
  <c r="AX1236" i="14"/>
  <c r="AX1230" i="14"/>
  <c r="AX1224" i="14"/>
  <c r="AX1218" i="14"/>
  <c r="AX1212" i="14"/>
  <c r="AX1206" i="14"/>
  <c r="AX1200" i="14"/>
  <c r="AX1194" i="14"/>
  <c r="AX1188" i="14"/>
  <c r="AX1182" i="14"/>
  <c r="AX1176" i="14"/>
  <c r="AX1170" i="14"/>
  <c r="AX1164" i="14"/>
  <c r="AX1158" i="14"/>
  <c r="AX1152" i="14"/>
  <c r="AX1146" i="14"/>
  <c r="AX1140" i="14"/>
  <c r="AX1134" i="14"/>
  <c r="AX1128" i="14"/>
  <c r="AY1352" i="14"/>
  <c r="AW1351" i="14"/>
  <c r="AY1332" i="14"/>
  <c r="AY1328" i="14"/>
  <c r="AY1324" i="14"/>
  <c r="AW1318" i="14"/>
  <c r="AX1313" i="14"/>
  <c r="AX1310" i="14"/>
  <c r="AW1302" i="14"/>
  <c r="AY1296" i="14"/>
  <c r="AW1279" i="14"/>
  <c r="AW1276" i="14"/>
  <c r="AW1367" i="14"/>
  <c r="AW1324" i="14"/>
  <c r="AY1321" i="14"/>
  <c r="AY1312" i="14"/>
  <c r="AW1307" i="14"/>
  <c r="AW1274" i="14"/>
  <c r="AY1265" i="14"/>
  <c r="AY1261" i="14"/>
  <c r="AX1257" i="14"/>
  <c r="AY1254" i="14"/>
  <c r="AY1250" i="14"/>
  <c r="AY1247" i="14"/>
  <c r="AY1243" i="14"/>
  <c r="AY1427" i="14"/>
  <c r="AW1354" i="14"/>
  <c r="AW1335" i="14"/>
  <c r="AY1331" i="14"/>
  <c r="AX1321" i="14"/>
  <c r="AX1312" i="14"/>
  <c r="AY1304" i="14"/>
  <c r="AY1301" i="14"/>
  <c r="AX1268" i="14"/>
  <c r="AY1327" i="14"/>
  <c r="AW1321" i="14"/>
  <c r="AY1315" i="14"/>
  <c r="AX1301" i="14"/>
  <c r="AY1295" i="14"/>
  <c r="AW1287" i="14"/>
  <c r="AW1285" i="14"/>
  <c r="AW1282" i="14"/>
  <c r="AW1272" i="14"/>
  <c r="AW1268" i="14"/>
  <c r="AW1265" i="14"/>
  <c r="AW1261" i="14"/>
  <c r="AX1502" i="14"/>
  <c r="AY1360" i="14"/>
  <c r="AY1330" i="14"/>
  <c r="AW1327" i="14"/>
  <c r="AY1320" i="14"/>
  <c r="AX1315" i="14"/>
  <c r="AX1306" i="14"/>
  <c r="AW1301" i="14"/>
  <c r="AY1300" i="14"/>
  <c r="AY1298" i="14"/>
  <c r="AW1295" i="14"/>
  <c r="AW1277" i="14"/>
  <c r="AX1507" i="14"/>
  <c r="AY1428" i="14"/>
  <c r="AY1416" i="14"/>
  <c r="AX1368" i="14"/>
  <c r="AW1355" i="14"/>
  <c r="AW1345" i="14"/>
  <c r="AX1342" i="14"/>
  <c r="AY1340" i="14"/>
  <c r="AX1334" i="14"/>
  <c r="AW1320" i="14"/>
  <c r="AW1309" i="14"/>
  <c r="AW1300" i="14"/>
  <c r="AW1280" i="14"/>
  <c r="AW1278" i="14"/>
  <c r="AX1266" i="14"/>
  <c r="AX1262" i="14"/>
  <c r="AX1259" i="14"/>
  <c r="AX1255" i="14"/>
  <c r="AW1507" i="14"/>
  <c r="AX1416" i="14"/>
  <c r="AX1361" i="14"/>
  <c r="AX1348" i="14"/>
  <c r="AY1346" i="14"/>
  <c r="AY1344" i="14"/>
  <c r="AY1339" i="14"/>
  <c r="AY1326" i="14"/>
  <c r="AY1303" i="14"/>
  <c r="AY1297" i="14"/>
  <c r="AY1294" i="14"/>
  <c r="AW1275" i="14"/>
  <c r="AX1270" i="14"/>
  <c r="AW1266" i="14"/>
  <c r="AW1262" i="14"/>
  <c r="AW1259" i="14"/>
  <c r="AW1255" i="14"/>
  <c r="AY1252" i="14"/>
  <c r="AW1248" i="14"/>
  <c r="AY1362" i="14"/>
  <c r="AY1337" i="14"/>
  <c r="AX1300" i="14"/>
  <c r="AW1292" i="14"/>
  <c r="AY1262" i="14"/>
  <c r="AY1245" i="14"/>
  <c r="AX1241" i="14"/>
  <c r="AW1233" i="14"/>
  <c r="AW1231" i="14"/>
  <c r="AX1228" i="14"/>
  <c r="AY1226" i="14"/>
  <c r="AX1223" i="14"/>
  <c r="AW1215" i="14"/>
  <c r="AW1213" i="14"/>
  <c r="AX1210" i="14"/>
  <c r="AY1208" i="14"/>
  <c r="AX1205" i="14"/>
  <c r="AW1197" i="14"/>
  <c r="AW1195" i="14"/>
  <c r="AX1192" i="14"/>
  <c r="AY1190" i="14"/>
  <c r="AX1187" i="14"/>
  <c r="AW1179" i="14"/>
  <c r="AW1177" i="14"/>
  <c r="AX1174" i="14"/>
  <c r="AY1172" i="14"/>
  <c r="AX1169" i="14"/>
  <c r="AW1161" i="14"/>
  <c r="AW1159" i="14"/>
  <c r="AX1156" i="14"/>
  <c r="AY1154" i="14"/>
  <c r="AX1151" i="14"/>
  <c r="AW1143" i="14"/>
  <c r="AW1141" i="14"/>
  <c r="AX1138" i="14"/>
  <c r="AY1136" i="14"/>
  <c r="AX1133" i="14"/>
  <c r="AY1125" i="14"/>
  <c r="AW1121" i="14"/>
  <c r="AY1116" i="14"/>
  <c r="AW1115" i="14"/>
  <c r="AY1110" i="14"/>
  <c r="AW1109" i="14"/>
  <c r="AY1104" i="14"/>
  <c r="AW1103" i="14"/>
  <c r="AY1098" i="14"/>
  <c r="AW1097" i="14"/>
  <c r="AY1092" i="14"/>
  <c r="AW1091" i="14"/>
  <c r="AY1086" i="14"/>
  <c r="AW1085" i="14"/>
  <c r="AY1080" i="14"/>
  <c r="AW1079" i="14"/>
  <c r="AY1074" i="14"/>
  <c r="AW1073" i="14"/>
  <c r="AY1068" i="14"/>
  <c r="AW1067" i="14"/>
  <c r="AY1062" i="14"/>
  <c r="AW1061" i="14"/>
  <c r="AY1056" i="14"/>
  <c r="AW1055" i="14"/>
  <c r="AY1050" i="14"/>
  <c r="AW1049" i="14"/>
  <c r="AY1044" i="14"/>
  <c r="AW1043" i="14"/>
  <c r="AY1038" i="14"/>
  <c r="AW1037" i="14"/>
  <c r="AX1417" i="14"/>
  <c r="AX1362" i="14"/>
  <c r="AX1261" i="14"/>
  <c r="AY1256" i="14"/>
  <c r="AY1248" i="14"/>
  <c r="AX1245" i="14"/>
  <c r="AW1228" i="14"/>
  <c r="AX1226" i="14"/>
  <c r="AW1210" i="14"/>
  <c r="AX1208" i="14"/>
  <c r="AX1452" i="14"/>
  <c r="AX1371" i="14"/>
  <c r="AX1314" i="14"/>
  <c r="AY1260" i="14"/>
  <c r="AY1251" i="14"/>
  <c r="AX1248" i="14"/>
  <c r="AY1239" i="14"/>
  <c r="AY1237" i="14"/>
  <c r="AW1226" i="14"/>
  <c r="AY1221" i="14"/>
  <c r="AY1219" i="14"/>
  <c r="AW1208" i="14"/>
  <c r="AY1203" i="14"/>
  <c r="AY1201" i="14"/>
  <c r="AW1190" i="14"/>
  <c r="AY1185" i="14"/>
  <c r="AY1183" i="14"/>
  <c r="AW1411" i="14"/>
  <c r="AY1342" i="14"/>
  <c r="AW1311" i="14"/>
  <c r="AX1251" i="14"/>
  <c r="AX1247" i="14"/>
  <c r="AW1242" i="14"/>
  <c r="AX1239" i="14"/>
  <c r="AX1237" i="14"/>
  <c r="AY1234" i="14"/>
  <c r="AY1229" i="14"/>
  <c r="AW1224" i="14"/>
  <c r="AX1221" i="14"/>
  <c r="AX1219" i="14"/>
  <c r="AY1216" i="14"/>
  <c r="AY1211" i="14"/>
  <c r="AW1206" i="14"/>
  <c r="AX1203" i="14"/>
  <c r="AX1201" i="14"/>
  <c r="AY1198" i="14"/>
  <c r="AY1193" i="14"/>
  <c r="AW1188" i="14"/>
  <c r="AX1185" i="14"/>
  <c r="AX1183" i="14"/>
  <c r="AY1180" i="14"/>
  <c r="AX1360" i="14"/>
  <c r="AX1346" i="14"/>
  <c r="AW1297" i="14"/>
  <c r="AY1255" i="14"/>
  <c r="AW1251" i="14"/>
  <c r="AW1247" i="14"/>
  <c r="AW1239" i="14"/>
  <c r="AW1237" i="14"/>
  <c r="AX1234" i="14"/>
  <c r="AY1232" i="14"/>
  <c r="AX1229" i="14"/>
  <c r="AW1221" i="14"/>
  <c r="AW1219" i="14"/>
  <c r="AX1216" i="14"/>
  <c r="AY1214" i="14"/>
  <c r="AX1211" i="14"/>
  <c r="AW1349" i="14"/>
  <c r="AW1325" i="14"/>
  <c r="AY1259" i="14"/>
  <c r="AX1254" i="14"/>
  <c r="AX1250" i="14"/>
  <c r="AY1244" i="14"/>
  <c r="AW1234" i="14"/>
  <c r="AX1232" i="14"/>
  <c r="AW1216" i="14"/>
  <c r="AX1214" i="14"/>
  <c r="AW1339" i="14"/>
  <c r="AY1322" i="14"/>
  <c r="AY1308" i="14"/>
  <c r="AX1298" i="14"/>
  <c r="AW1254" i="14"/>
  <c r="AW1250" i="14"/>
  <c r="AX1244" i="14"/>
  <c r="AW1232" i="14"/>
  <c r="AY1227" i="14"/>
  <c r="AY1225" i="14"/>
  <c r="AW1214" i="14"/>
  <c r="AY1209" i="14"/>
  <c r="AY1207" i="14"/>
  <c r="AW1196" i="14"/>
  <c r="AY1191" i="14"/>
  <c r="AY1189" i="14"/>
  <c r="AW1178" i="14"/>
  <c r="AX1461" i="14"/>
  <c r="AX1336" i="14"/>
  <c r="AX1330" i="14"/>
  <c r="AY1319" i="14"/>
  <c r="AX1294" i="14"/>
  <c r="AY1258" i="14"/>
  <c r="AY1253" i="14"/>
  <c r="AW1246" i="14"/>
  <c r="AW1244" i="14"/>
  <c r="AY1240" i="14"/>
  <c r="AY1235" i="14"/>
  <c r="AW1230" i="14"/>
  <c r="AX1227" i="14"/>
  <c r="AX1225" i="14"/>
  <c r="AY1222" i="14"/>
  <c r="AY1217" i="14"/>
  <c r="AW1212" i="14"/>
  <c r="AX1209" i="14"/>
  <c r="AX1207" i="14"/>
  <c r="AY1204" i="14"/>
  <c r="AY1199" i="14"/>
  <c r="AW1194" i="14"/>
  <c r="AX1191" i="14"/>
  <c r="AX1189" i="14"/>
  <c r="AY1186" i="14"/>
  <c r="AY1181" i="14"/>
  <c r="AW1176" i="14"/>
  <c r="AX1173" i="14"/>
  <c r="AX1171" i="14"/>
  <c r="AY1168" i="14"/>
  <c r="AY1163" i="14"/>
  <c r="AW1158" i="14"/>
  <c r="AX1155" i="14"/>
  <c r="AX1153" i="14"/>
  <c r="AY1150" i="14"/>
  <c r="AY1145" i="14"/>
  <c r="AW1140" i="14"/>
  <c r="AX1137" i="14"/>
  <c r="AX1135" i="14"/>
  <c r="AY1132" i="14"/>
  <c r="AY1127" i="14"/>
  <c r="AX1119" i="14"/>
  <c r="AX1113" i="14"/>
  <c r="AX1107" i="14"/>
  <c r="AX1101" i="14"/>
  <c r="AX1095" i="14"/>
  <c r="AX1089" i="14"/>
  <c r="AX1083" i="14"/>
  <c r="AX1077" i="14"/>
  <c r="AX1071" i="14"/>
  <c r="AX1065" i="14"/>
  <c r="AX1059" i="14"/>
  <c r="AX1053" i="14"/>
  <c r="AX1047" i="14"/>
  <c r="AX1041" i="14"/>
  <c r="AX1035" i="14"/>
  <c r="AX1029" i="14"/>
  <c r="AX1023" i="14"/>
  <c r="AX1017" i="14"/>
  <c r="AX1011" i="14"/>
  <c r="AW1395" i="14"/>
  <c r="AW1336" i="14"/>
  <c r="AY1333" i="14"/>
  <c r="AX1326" i="14"/>
  <c r="AX1319" i="14"/>
  <c r="AY1309" i="14"/>
  <c r="AW1306" i="14"/>
  <c r="AW1273" i="14"/>
  <c r="AX1269" i="14"/>
  <c r="AX1265" i="14"/>
  <c r="AW1264" i="14"/>
  <c r="AW1258" i="14"/>
  <c r="AX1243" i="14"/>
  <c r="AX1240" i="14"/>
  <c r="AY1238" i="14"/>
  <c r="AX1235" i="14"/>
  <c r="AW1227" i="14"/>
  <c r="AW1225" i="14"/>
  <c r="AX1222" i="14"/>
  <c r="AY1220" i="14"/>
  <c r="AX1217" i="14"/>
  <c r="AW1209" i="14"/>
  <c r="AW1207" i="14"/>
  <c r="AX1204" i="14"/>
  <c r="AY1202" i="14"/>
  <c r="AX1199" i="14"/>
  <c r="AW1283" i="14"/>
  <c r="AW1252" i="14"/>
  <c r="AY1241" i="14"/>
  <c r="AX1213" i="14"/>
  <c r="AW1203" i="14"/>
  <c r="AW1202" i="14"/>
  <c r="AW1201" i="14"/>
  <c r="AX1190" i="14"/>
  <c r="AW1189" i="14"/>
  <c r="AW1182" i="14"/>
  <c r="AY1177" i="14"/>
  <c r="AY1175" i="14"/>
  <c r="AW1173" i="14"/>
  <c r="AY1161" i="14"/>
  <c r="AW1154" i="14"/>
  <c r="AW1135" i="14"/>
  <c r="AW1128" i="14"/>
  <c r="AX1126" i="14"/>
  <c r="AW1124" i="14"/>
  <c r="AY1120" i="14"/>
  <c r="AX1117" i="14"/>
  <c r="AY1112" i="14"/>
  <c r="AY1102" i="14"/>
  <c r="AX1099" i="14"/>
  <c r="AY1094" i="14"/>
  <c r="AY1084" i="14"/>
  <c r="AX1081" i="14"/>
  <c r="AY1076" i="14"/>
  <c r="AY1066" i="14"/>
  <c r="AX1063" i="14"/>
  <c r="AY1058" i="14"/>
  <c r="AY1048" i="14"/>
  <c r="AX1045" i="14"/>
  <c r="AY1040" i="14"/>
  <c r="AX1034" i="14"/>
  <c r="AY1031" i="14"/>
  <c r="AY1027" i="14"/>
  <c r="AY1024" i="14"/>
  <c r="AY1020" i="14"/>
  <c r="AX1016" i="14"/>
  <c r="AY1013" i="14"/>
  <c r="AY1009" i="14"/>
  <c r="AW1008" i="14"/>
  <c r="AY1003" i="14"/>
  <c r="AW1002" i="14"/>
  <c r="AY997" i="14"/>
  <c r="AW996" i="14"/>
  <c r="AY991" i="14"/>
  <c r="AW990" i="14"/>
  <c r="AY985" i="14"/>
  <c r="AW984" i="14"/>
  <c r="AY979" i="14"/>
  <c r="AW978" i="14"/>
  <c r="AY973" i="14"/>
  <c r="AW972" i="14"/>
  <c r="AY967" i="14"/>
  <c r="AW966" i="14"/>
  <c r="AY961" i="14"/>
  <c r="AW960" i="14"/>
  <c r="AY955" i="14"/>
  <c r="AW954" i="14"/>
  <c r="AY949" i="14"/>
  <c r="AW948" i="14"/>
  <c r="AY943" i="14"/>
  <c r="AW942" i="14"/>
  <c r="AY937" i="14"/>
  <c r="AW936" i="14"/>
  <c r="AY931" i="14"/>
  <c r="AW930" i="14"/>
  <c r="AY925" i="14"/>
  <c r="AW924" i="14"/>
  <c r="AY919" i="14"/>
  <c r="AW918" i="14"/>
  <c r="AY913" i="14"/>
  <c r="AW912" i="14"/>
  <c r="AY907" i="14"/>
  <c r="AW906" i="14"/>
  <c r="AY901" i="14"/>
  <c r="AW900" i="14"/>
  <c r="AY895" i="14"/>
  <c r="AW894" i="14"/>
  <c r="AY889" i="14"/>
  <c r="AW888" i="14"/>
  <c r="AY883" i="14"/>
  <c r="AW882" i="14"/>
  <c r="AY877" i="14"/>
  <c r="AW876" i="14"/>
  <c r="AY871" i="14"/>
  <c r="AW870" i="14"/>
  <c r="AY865" i="14"/>
  <c r="AW864" i="14"/>
  <c r="AY859" i="14"/>
  <c r="AW858" i="14"/>
  <c r="AY853" i="14"/>
  <c r="AW852" i="14"/>
  <c r="AY847" i="14"/>
  <c r="AW846" i="14"/>
  <c r="AY841" i="14"/>
  <c r="AW840" i="14"/>
  <c r="AY835" i="14"/>
  <c r="AW834" i="14"/>
  <c r="AY829" i="14"/>
  <c r="AW828" i="14"/>
  <c r="AY823" i="14"/>
  <c r="AW822" i="14"/>
  <c r="AY817" i="14"/>
  <c r="AW816" i="14"/>
  <c r="AY811" i="14"/>
  <c r="AW810" i="14"/>
  <c r="AY805" i="14"/>
  <c r="AW804" i="14"/>
  <c r="AY799" i="14"/>
  <c r="AW798" i="14"/>
  <c r="AY793" i="14"/>
  <c r="AW792" i="14"/>
  <c r="AY787" i="14"/>
  <c r="AW786" i="14"/>
  <c r="AY781" i="14"/>
  <c r="AW780" i="14"/>
  <c r="AY775" i="14"/>
  <c r="AW774" i="14"/>
  <c r="AY769" i="14"/>
  <c r="AW768" i="14"/>
  <c r="AY763" i="14"/>
  <c r="AW762" i="14"/>
  <c r="AY757" i="14"/>
  <c r="AW756" i="14"/>
  <c r="AY751" i="14"/>
  <c r="AW750" i="14"/>
  <c r="AY745" i="14"/>
  <c r="AW744" i="14"/>
  <c r="AW1218" i="14"/>
  <c r="AW1200" i="14"/>
  <c r="AX1177" i="14"/>
  <c r="AX1175" i="14"/>
  <c r="AW1170" i="14"/>
  <c r="AX1168" i="14"/>
  <c r="AY1165" i="14"/>
  <c r="AX1161" i="14"/>
  <c r="AY1149" i="14"/>
  <c r="AY1142" i="14"/>
  <c r="AY1130" i="14"/>
  <c r="AW1126" i="14"/>
  <c r="AX1120" i="14"/>
  <c r="AW1117" i="14"/>
  <c r="AY1115" i="14"/>
  <c r="AX1112" i="14"/>
  <c r="AY1107" i="14"/>
  <c r="AX1102" i="14"/>
  <c r="AW1099" i="14"/>
  <c r="AY1097" i="14"/>
  <c r="AX1094" i="14"/>
  <c r="AY1089" i="14"/>
  <c r="AX1084" i="14"/>
  <c r="AW1081" i="14"/>
  <c r="AY1079" i="14"/>
  <c r="AX1076" i="14"/>
  <c r="AY1071" i="14"/>
  <c r="AX1066" i="14"/>
  <c r="AW1063" i="14"/>
  <c r="AY1061" i="14"/>
  <c r="AX1058" i="14"/>
  <c r="AY1053" i="14"/>
  <c r="AX1048" i="14"/>
  <c r="AW1045" i="14"/>
  <c r="AY1043" i="14"/>
  <c r="AX1040" i="14"/>
  <c r="AW1034" i="14"/>
  <c r="AX1031" i="14"/>
  <c r="AX1027" i="14"/>
  <c r="AX1024" i="14"/>
  <c r="AX1020" i="14"/>
  <c r="AW1016" i="14"/>
  <c r="AX1013" i="14"/>
  <c r="AX1320" i="14"/>
  <c r="AW1243" i="14"/>
  <c r="AX1238" i="14"/>
  <c r="AY1223" i="14"/>
  <c r="AX1198" i="14"/>
  <c r="AY1197" i="14"/>
  <c r="AY1196" i="14"/>
  <c r="AX1181" i="14"/>
  <c r="AW1168" i="14"/>
  <c r="AX1165" i="14"/>
  <c r="AX1163" i="14"/>
  <c r="AY1156" i="14"/>
  <c r="AX1149" i="14"/>
  <c r="AX1142" i="14"/>
  <c r="AX1130" i="14"/>
  <c r="AW1120" i="14"/>
  <c r="AX1115" i="14"/>
  <c r="AW1112" i="14"/>
  <c r="AX1110" i="14"/>
  <c r="AW1107" i="14"/>
  <c r="AW1102" i="14"/>
  <c r="AX1097" i="14"/>
  <c r="AW1094" i="14"/>
  <c r="AX1092" i="14"/>
  <c r="AW1089" i="14"/>
  <c r="AW1084" i="14"/>
  <c r="AX1079" i="14"/>
  <c r="AW1076" i="14"/>
  <c r="AX1074" i="14"/>
  <c r="AW1071" i="14"/>
  <c r="AW1066" i="14"/>
  <c r="AX1061" i="14"/>
  <c r="AW1058" i="14"/>
  <c r="AX1056" i="14"/>
  <c r="AW1053" i="14"/>
  <c r="AW1238" i="14"/>
  <c r="AY1233" i="14"/>
  <c r="AY1228" i="14"/>
  <c r="AW1198" i="14"/>
  <c r="AX1197" i="14"/>
  <c r="AX1196" i="14"/>
  <c r="AX1172" i="14"/>
  <c r="AW1165" i="14"/>
  <c r="AW1156" i="14"/>
  <c r="AY1153" i="14"/>
  <c r="AY1151" i="14"/>
  <c r="AW1149" i="14"/>
  <c r="AY1144" i="14"/>
  <c r="AW1142" i="14"/>
  <c r="AY1137" i="14"/>
  <c r="AW1130" i="14"/>
  <c r="AW1110" i="14"/>
  <c r="AY1105" i="14"/>
  <c r="AW1092" i="14"/>
  <c r="AY1087" i="14"/>
  <c r="AW1074" i="14"/>
  <c r="AY1069" i="14"/>
  <c r="AW1056" i="14"/>
  <c r="AY1051" i="14"/>
  <c r="AX1366" i="14"/>
  <c r="AW1286" i="14"/>
  <c r="AW1270" i="14"/>
  <c r="AX1233" i="14"/>
  <c r="AX1220" i="14"/>
  <c r="AY1195" i="14"/>
  <c r="AW1172" i="14"/>
  <c r="AW1153" i="14"/>
  <c r="AW1146" i="14"/>
  <c r="AX1144" i="14"/>
  <c r="AY1141" i="14"/>
  <c r="AY1139" i="14"/>
  <c r="AW1137" i="14"/>
  <c r="AY1123" i="14"/>
  <c r="AY1118" i="14"/>
  <c r="AY1108" i="14"/>
  <c r="AX1105" i="14"/>
  <c r="AY1100" i="14"/>
  <c r="AY1090" i="14"/>
  <c r="AX1087" i="14"/>
  <c r="AY1082" i="14"/>
  <c r="AY1072" i="14"/>
  <c r="AX1069" i="14"/>
  <c r="AY1064" i="14"/>
  <c r="AY1054" i="14"/>
  <c r="AX1051" i="14"/>
  <c r="AY1046" i="14"/>
  <c r="AY1036" i="14"/>
  <c r="AY1032" i="14"/>
  <c r="AX1028" i="14"/>
  <c r="AY1025" i="14"/>
  <c r="AY1021" i="14"/>
  <c r="AY1018" i="14"/>
  <c r="AY1439" i="14"/>
  <c r="AY1334" i="14"/>
  <c r="AW1220" i="14"/>
  <c r="AY1215" i="14"/>
  <c r="AY1210" i="14"/>
  <c r="AX1195" i="14"/>
  <c r="AY1187" i="14"/>
  <c r="AX1186" i="14"/>
  <c r="AY1167" i="14"/>
  <c r="AY1160" i="14"/>
  <c r="AY1148" i="14"/>
  <c r="AW1144" i="14"/>
  <c r="AX1141" i="14"/>
  <c r="AX1139" i="14"/>
  <c r="AW1134" i="14"/>
  <c r="AX1132" i="14"/>
  <c r="AY1129" i="14"/>
  <c r="AX1125" i="14"/>
  <c r="AX1123" i="14"/>
  <c r="AY1121" i="14"/>
  <c r="AX1118" i="14"/>
  <c r="AY1113" i="14"/>
  <c r="AX1108" i="14"/>
  <c r="AW1105" i="14"/>
  <c r="AY1103" i="14"/>
  <c r="AX1100" i="14"/>
  <c r="AY1095" i="14"/>
  <c r="AX1090" i="14"/>
  <c r="AW1087" i="14"/>
  <c r="AY1085" i="14"/>
  <c r="AX1082" i="14"/>
  <c r="AY1077" i="14"/>
  <c r="AX1072" i="14"/>
  <c r="AW1069" i="14"/>
  <c r="AY1067" i="14"/>
  <c r="AX1064" i="14"/>
  <c r="AY1059" i="14"/>
  <c r="AX1054" i="14"/>
  <c r="AW1051" i="14"/>
  <c r="AY1049" i="14"/>
  <c r="AX1046" i="14"/>
  <c r="AY1041" i="14"/>
  <c r="AX1036" i="14"/>
  <c r="AX1032" i="14"/>
  <c r="AW1028" i="14"/>
  <c r="AX1025" i="14"/>
  <c r="AX1435" i="14"/>
  <c r="AW1267" i="14"/>
  <c r="AY1263" i="14"/>
  <c r="AY1257" i="14"/>
  <c r="AX1215" i="14"/>
  <c r="AW1186" i="14"/>
  <c r="AX1180" i="14"/>
  <c r="AY1174" i="14"/>
  <c r="AX1167" i="14"/>
  <c r="AX1160" i="14"/>
  <c r="AX1148" i="14"/>
  <c r="AW1132" i="14"/>
  <c r="AX1129" i="14"/>
  <c r="AX1127" i="14"/>
  <c r="AW1125" i="14"/>
  <c r="AW1123" i="14"/>
  <c r="AX1121" i="14"/>
  <c r="AW1118" i="14"/>
  <c r="AX1116" i="14"/>
  <c r="AW1113" i="14"/>
  <c r="AW1108" i="14"/>
  <c r="AX1103" i="14"/>
  <c r="AW1100" i="14"/>
  <c r="AX1098" i="14"/>
  <c r="AW1095" i="14"/>
  <c r="AW1090" i="14"/>
  <c r="AX1085" i="14"/>
  <c r="AW1082" i="14"/>
  <c r="AX1080" i="14"/>
  <c r="AW1077" i="14"/>
  <c r="AW1072" i="14"/>
  <c r="AX1067" i="14"/>
  <c r="AW1064" i="14"/>
  <c r="AX1062" i="14"/>
  <c r="AW1059" i="14"/>
  <c r="AW1054" i="14"/>
  <c r="AX1049" i="14"/>
  <c r="AW1046" i="14"/>
  <c r="AX1044" i="14"/>
  <c r="AX1263" i="14"/>
  <c r="AW1257" i="14"/>
  <c r="AW1240" i="14"/>
  <c r="AX1193" i="14"/>
  <c r="AW1185" i="14"/>
  <c r="AY1184" i="14"/>
  <c r="AW1180" i="14"/>
  <c r="AW1174" i="14"/>
  <c r="AY1171" i="14"/>
  <c r="AY1169" i="14"/>
  <c r="AW1167" i="14"/>
  <c r="AY1162" i="14"/>
  <c r="AW1160" i="14"/>
  <c r="AY1155" i="14"/>
  <c r="AW1148" i="14"/>
  <c r="AX1136" i="14"/>
  <c r="AW1129" i="14"/>
  <c r="AW1116" i="14"/>
  <c r="AY1111" i="14"/>
  <c r="AW1098" i="14"/>
  <c r="AY1093" i="14"/>
  <c r="AW1080" i="14"/>
  <c r="AY1075" i="14"/>
  <c r="AW1062" i="14"/>
  <c r="AY1057" i="14"/>
  <c r="AW1044" i="14"/>
  <c r="AY1039" i="14"/>
  <c r="AW1029" i="14"/>
  <c r="AY1022" i="14"/>
  <c r="AW1011" i="14"/>
  <c r="AX1006" i="14"/>
  <c r="AX1000" i="14"/>
  <c r="AX994" i="14"/>
  <c r="AX988" i="14"/>
  <c r="AX982" i="14"/>
  <c r="AX976" i="14"/>
  <c r="AX970" i="14"/>
  <c r="AX964" i="14"/>
  <c r="AX958" i="14"/>
  <c r="AX952" i="14"/>
  <c r="AX946" i="14"/>
  <c r="AX940" i="14"/>
  <c r="AX934" i="14"/>
  <c r="AX928" i="14"/>
  <c r="AX922" i="14"/>
  <c r="AX916" i="14"/>
  <c r="AX910" i="14"/>
  <c r="AX904" i="14"/>
  <c r="AX898" i="14"/>
  <c r="AX892" i="14"/>
  <c r="AX886" i="14"/>
  <c r="AX880" i="14"/>
  <c r="AX874" i="14"/>
  <c r="AX868" i="14"/>
  <c r="AX862" i="14"/>
  <c r="AX856" i="14"/>
  <c r="AX850" i="14"/>
  <c r="AX844" i="14"/>
  <c r="AX838" i="14"/>
  <c r="AX832" i="14"/>
  <c r="AX826" i="14"/>
  <c r="AX820" i="14"/>
  <c r="AX814" i="14"/>
  <c r="AX808" i="14"/>
  <c r="AX802" i="14"/>
  <c r="AX796" i="14"/>
  <c r="AX790" i="14"/>
  <c r="AX784" i="14"/>
  <c r="AX778" i="14"/>
  <c r="AX772" i="14"/>
  <c r="AX766" i="14"/>
  <c r="AX1303" i="14"/>
  <c r="AX1184" i="14"/>
  <c r="AY1179" i="14"/>
  <c r="AW1171" i="14"/>
  <c r="AW1164" i="14"/>
  <c r="AX1162" i="14"/>
  <c r="AY1159" i="14"/>
  <c r="AY1157" i="14"/>
  <c r="AW1155" i="14"/>
  <c r="AY1143" i="14"/>
  <c r="AW1136" i="14"/>
  <c r="AY1114" i="14"/>
  <c r="AX1111" i="14"/>
  <c r="AY1106" i="14"/>
  <c r="AY1096" i="14"/>
  <c r="AX1093" i="14"/>
  <c r="AY1088" i="14"/>
  <c r="AY1078" i="14"/>
  <c r="AX1075" i="14"/>
  <c r="AY1070" i="14"/>
  <c r="AY1060" i="14"/>
  <c r="AX1057" i="14"/>
  <c r="AY1052" i="14"/>
  <c r="AY1042" i="14"/>
  <c r="AW1184" i="14"/>
  <c r="AW1162" i="14"/>
  <c r="AX1147" i="14"/>
  <c r="AY1063" i="14"/>
  <c r="AY1055" i="14"/>
  <c r="AX1050" i="14"/>
  <c r="AW1027" i="14"/>
  <c r="AY1026" i="14"/>
  <c r="AW1007" i="14"/>
  <c r="AX1002" i="14"/>
  <c r="AW999" i="14"/>
  <c r="AX997" i="14"/>
  <c r="AW994" i="14"/>
  <c r="AW989" i="14"/>
  <c r="AX984" i="14"/>
  <c r="AW981" i="14"/>
  <c r="AX979" i="14"/>
  <c r="AW976" i="14"/>
  <c r="AW971" i="14"/>
  <c r="AX966" i="14"/>
  <c r="AW963" i="14"/>
  <c r="AX961" i="14"/>
  <c r="AW958" i="14"/>
  <c r="AW953" i="14"/>
  <c r="AX948" i="14"/>
  <c r="AW945" i="14"/>
  <c r="AX943" i="14"/>
  <c r="AW940" i="14"/>
  <c r="AW935" i="14"/>
  <c r="AX930" i="14"/>
  <c r="AW927" i="14"/>
  <c r="AX925" i="14"/>
  <c r="AW922" i="14"/>
  <c r="AW917" i="14"/>
  <c r="AX912" i="14"/>
  <c r="AW909" i="14"/>
  <c r="AX907" i="14"/>
  <c r="AW904" i="14"/>
  <c r="AW899" i="14"/>
  <c r="AX894" i="14"/>
  <c r="AW891" i="14"/>
  <c r="AX889" i="14"/>
  <c r="AW886" i="14"/>
  <c r="AW881" i="14"/>
  <c r="AX876" i="14"/>
  <c r="AW873" i="14"/>
  <c r="AX871" i="14"/>
  <c r="AW868" i="14"/>
  <c r="AW863" i="14"/>
  <c r="AX858" i="14"/>
  <c r="AW855" i="14"/>
  <c r="AY1166" i="14"/>
  <c r="AX1154" i="14"/>
  <c r="AW1147" i="14"/>
  <c r="AY1081" i="14"/>
  <c r="AY1073" i="14"/>
  <c r="AX1068" i="14"/>
  <c r="AX1055" i="14"/>
  <c r="AW1050" i="14"/>
  <c r="AW1031" i="14"/>
  <c r="AY1030" i="14"/>
  <c r="AX1026" i="14"/>
  <c r="AX1021" i="14"/>
  <c r="AW997" i="14"/>
  <c r="AY1173" i="14"/>
  <c r="AX1166" i="14"/>
  <c r="AY1099" i="14"/>
  <c r="AY1091" i="14"/>
  <c r="AX1086" i="14"/>
  <c r="AX1073" i="14"/>
  <c r="AW1068" i="14"/>
  <c r="AX1060" i="14"/>
  <c r="AX1042" i="14"/>
  <c r="AY1035" i="14"/>
  <c r="AX1030" i="14"/>
  <c r="AW1026" i="14"/>
  <c r="AW1025" i="14"/>
  <c r="AW1021" i="14"/>
  <c r="AY1017" i="14"/>
  <c r="AY1015" i="14"/>
  <c r="AY1010" i="14"/>
  <c r="AY1005" i="14"/>
  <c r="AW1326" i="14"/>
  <c r="AW1166" i="14"/>
  <c r="AX1159" i="14"/>
  <c r="AY1117" i="14"/>
  <c r="AY1109" i="14"/>
  <c r="AX1104" i="14"/>
  <c r="AX1091" i="14"/>
  <c r="AW1086" i="14"/>
  <c r="AX1078" i="14"/>
  <c r="AW1060" i="14"/>
  <c r="AW1042" i="14"/>
  <c r="AW1041" i="14"/>
  <c r="AW1035" i="14"/>
  <c r="AW1030" i="14"/>
  <c r="AW1017" i="14"/>
  <c r="AX1015" i="14"/>
  <c r="AY1012" i="14"/>
  <c r="AX1010" i="14"/>
  <c r="AY1008" i="14"/>
  <c r="AX1005" i="14"/>
  <c r="AY1000" i="14"/>
  <c r="AX995" i="14"/>
  <c r="AW1152" i="14"/>
  <c r="AY1133" i="14"/>
  <c r="AX1122" i="14"/>
  <c r="AX1109" i="14"/>
  <c r="AW1104" i="14"/>
  <c r="AX1096" i="14"/>
  <c r="AW1078" i="14"/>
  <c r="AY1065" i="14"/>
  <c r="AX1052" i="14"/>
  <c r="AY1045" i="14"/>
  <c r="AX1043" i="14"/>
  <c r="AY1029" i="14"/>
  <c r="AW1015" i="14"/>
  <c r="AX1012" i="14"/>
  <c r="AW1010" i="14"/>
  <c r="AX1008" i="14"/>
  <c r="AW1005" i="14"/>
  <c r="AX1003" i="14"/>
  <c r="AW1000" i="14"/>
  <c r="AW995" i="14"/>
  <c r="AY1249" i="14"/>
  <c r="AW1204" i="14"/>
  <c r="AY1178" i="14"/>
  <c r="AX1145" i="14"/>
  <c r="AY1126" i="14"/>
  <c r="AW1122" i="14"/>
  <c r="AX1114" i="14"/>
  <c r="AW1096" i="14"/>
  <c r="AY1083" i="14"/>
  <c r="AX1070" i="14"/>
  <c r="AW1065" i="14"/>
  <c r="AW1057" i="14"/>
  <c r="AW1052" i="14"/>
  <c r="AW1024" i="14"/>
  <c r="AW1020" i="14"/>
  <c r="AW1012" i="14"/>
  <c r="AW1003" i="14"/>
  <c r="AY998" i="14"/>
  <c r="AW1222" i="14"/>
  <c r="AW1191" i="14"/>
  <c r="AX1178" i="14"/>
  <c r="AW1114" i="14"/>
  <c r="AY1101" i="14"/>
  <c r="AX1088" i="14"/>
  <c r="AW1083" i="14"/>
  <c r="AW1075" i="14"/>
  <c r="AW1070" i="14"/>
  <c r="AY1047" i="14"/>
  <c r="AW1040" i="14"/>
  <c r="AX1039" i="14"/>
  <c r="AY1014" i="14"/>
  <c r="AY1001" i="14"/>
  <c r="AX998" i="14"/>
  <c r="AY993" i="14"/>
  <c r="AY983" i="14"/>
  <c r="AX980" i="14"/>
  <c r="AY975" i="14"/>
  <c r="AY965" i="14"/>
  <c r="AX962" i="14"/>
  <c r="AY957" i="14"/>
  <c r="AY947" i="14"/>
  <c r="AX944" i="14"/>
  <c r="AY939" i="14"/>
  <c r="AY929" i="14"/>
  <c r="AX926" i="14"/>
  <c r="AY921" i="14"/>
  <c r="AY911" i="14"/>
  <c r="AX908" i="14"/>
  <c r="AY903" i="14"/>
  <c r="AY893" i="14"/>
  <c r="AX890" i="14"/>
  <c r="AY885" i="14"/>
  <c r="AY875" i="14"/>
  <c r="AX872" i="14"/>
  <c r="AY867" i="14"/>
  <c r="AY857" i="14"/>
  <c r="AX854" i="14"/>
  <c r="AY849" i="14"/>
  <c r="AY839" i="14"/>
  <c r="AX836" i="14"/>
  <c r="AY831" i="14"/>
  <c r="AY821" i="14"/>
  <c r="AX818" i="14"/>
  <c r="AY813" i="14"/>
  <c r="AY803" i="14"/>
  <c r="AX800" i="14"/>
  <c r="AY795" i="14"/>
  <c r="AY785" i="14"/>
  <c r="AX782" i="14"/>
  <c r="AX1231" i="14"/>
  <c r="AY1205" i="14"/>
  <c r="AW1138" i="14"/>
  <c r="AY1131" i="14"/>
  <c r="AW1119" i="14"/>
  <c r="AW1111" i="14"/>
  <c r="AW1106" i="14"/>
  <c r="AX1038" i="14"/>
  <c r="AY1033" i="14"/>
  <c r="AY1028" i="14"/>
  <c r="AY1023" i="14"/>
  <c r="AX1019" i="14"/>
  <c r="AW1014" i="14"/>
  <c r="AX1009" i="14"/>
  <c r="AW1006" i="14"/>
  <c r="AW1001" i="14"/>
  <c r="AY1213" i="14"/>
  <c r="AY1192" i="14"/>
  <c r="AW1183" i="14"/>
  <c r="AX1157" i="14"/>
  <c r="AX1150" i="14"/>
  <c r="AX1131" i="14"/>
  <c r="AW1038" i="14"/>
  <c r="AX1033" i="14"/>
  <c r="AW1023" i="14"/>
  <c r="AW1019" i="14"/>
  <c r="AY1016" i="14"/>
  <c r="AW1009" i="14"/>
  <c r="AY1004" i="14"/>
  <c r="AW991" i="14"/>
  <c r="AY1124" i="14"/>
  <c r="AY1037" i="14"/>
  <c r="AY1034" i="14"/>
  <c r="AY990" i="14"/>
  <c r="AY987" i="14"/>
  <c r="AY980" i="14"/>
  <c r="AW973" i="14"/>
  <c r="AW959" i="14"/>
  <c r="AY954" i="14"/>
  <c r="AW952" i="14"/>
  <c r="AX947" i="14"/>
  <c r="AX945" i="14"/>
  <c r="AW938" i="14"/>
  <c r="AY933" i="14"/>
  <c r="AY926" i="14"/>
  <c r="AW919" i="14"/>
  <c r="AW905" i="14"/>
  <c r="AY900" i="14"/>
  <c r="AW898" i="14"/>
  <c r="AX893" i="14"/>
  <c r="AX891" i="14"/>
  <c r="AW884" i="14"/>
  <c r="AY879" i="14"/>
  <c r="AY872" i="14"/>
  <c r="AW865" i="14"/>
  <c r="AY838" i="14"/>
  <c r="AW836" i="14"/>
  <c r="AY832" i="14"/>
  <c r="AY830" i="14"/>
  <c r="AY828" i="14"/>
  <c r="AY826" i="14"/>
  <c r="AY824" i="14"/>
  <c r="AW807" i="14"/>
  <c r="AX801" i="14"/>
  <c r="AW799" i="14"/>
  <c r="AX797" i="14"/>
  <c r="AX795" i="14"/>
  <c r="AW793" i="14"/>
  <c r="AX791" i="14"/>
  <c r="AX776" i="14"/>
  <c r="AY771" i="14"/>
  <c r="AX763" i="14"/>
  <c r="AX759" i="14"/>
  <c r="AW755" i="14"/>
  <c r="AX752" i="14"/>
  <c r="AX748" i="14"/>
  <c r="AX745" i="14"/>
  <c r="AY740" i="14"/>
  <c r="AW739" i="14"/>
  <c r="AY734" i="14"/>
  <c r="AW733" i="14"/>
  <c r="AY728" i="14"/>
  <c r="AW727" i="14"/>
  <c r="AY722" i="14"/>
  <c r="AW721" i="14"/>
  <c r="AY716" i="14"/>
  <c r="AW715" i="14"/>
  <c r="AY710" i="14"/>
  <c r="AW709" i="14"/>
  <c r="AY704" i="14"/>
  <c r="AW703" i="14"/>
  <c r="AY698" i="14"/>
  <c r="AW697" i="14"/>
  <c r="AY1231" i="14"/>
  <c r="AX1124" i="14"/>
  <c r="AX1037" i="14"/>
  <c r="AX1022" i="14"/>
  <c r="AY1019" i="14"/>
  <c r="AY1011" i="14"/>
  <c r="AY1007" i="14"/>
  <c r="AY1002" i="14"/>
  <c r="AY996" i="14"/>
  <c r="AX990" i="14"/>
  <c r="AX987" i="14"/>
  <c r="AW980" i="14"/>
  <c r="AY968" i="14"/>
  <c r="AW961" i="14"/>
  <c r="AX954" i="14"/>
  <c r="AW947" i="14"/>
  <c r="AY942" i="14"/>
  <c r="AY940" i="14"/>
  <c r="AY935" i="14"/>
  <c r="AX933" i="14"/>
  <c r="AW926" i="14"/>
  <c r="AY914" i="14"/>
  <c r="AW907" i="14"/>
  <c r="AX900" i="14"/>
  <c r="AW893" i="14"/>
  <c r="AY888" i="14"/>
  <c r="AY886" i="14"/>
  <c r="AY881" i="14"/>
  <c r="AX879" i="14"/>
  <c r="AW872" i="14"/>
  <c r="AY860" i="14"/>
  <c r="AX1202" i="14"/>
  <c r="AW1131" i="14"/>
  <c r="AW1047" i="14"/>
  <c r="AW1022" i="14"/>
  <c r="AX1007" i="14"/>
  <c r="AX996" i="14"/>
  <c r="AY995" i="14"/>
  <c r="AY989" i="14"/>
  <c r="AW987" i="14"/>
  <c r="AY982" i="14"/>
  <c r="AY977" i="14"/>
  <c r="AX975" i="14"/>
  <c r="AX968" i="14"/>
  <c r="AY956" i="14"/>
  <c r="AX949" i="14"/>
  <c r="AX942" i="14"/>
  <c r="AX935" i="14"/>
  <c r="AW933" i="14"/>
  <c r="AY928" i="14"/>
  <c r="AY923" i="14"/>
  <c r="AX921" i="14"/>
  <c r="AX914" i="14"/>
  <c r="AY902" i="14"/>
  <c r="AX895" i="14"/>
  <c r="AX888" i="14"/>
  <c r="AX881" i="14"/>
  <c r="AW879" i="14"/>
  <c r="AY874" i="14"/>
  <c r="AY869" i="14"/>
  <c r="AX867" i="14"/>
  <c r="AX860" i="14"/>
  <c r="AX853" i="14"/>
  <c r="AY851" i="14"/>
  <c r="AX847" i="14"/>
  <c r="AY845" i="14"/>
  <c r="AW830" i="14"/>
  <c r="AY1147" i="14"/>
  <c r="AY1138" i="14"/>
  <c r="AW1101" i="14"/>
  <c r="AX989" i="14"/>
  <c r="AY984" i="14"/>
  <c r="AW982" i="14"/>
  <c r="AX977" i="14"/>
  <c r="AW975" i="14"/>
  <c r="AY970" i="14"/>
  <c r="AW968" i="14"/>
  <c r="AY963" i="14"/>
  <c r="AX956" i="14"/>
  <c r="AW949" i="14"/>
  <c r="AX937" i="14"/>
  <c r="AY930" i="14"/>
  <c r="AW928" i="14"/>
  <c r="AX923" i="14"/>
  <c r="AW921" i="14"/>
  <c r="AY916" i="14"/>
  <c r="AW914" i="14"/>
  <c r="AY909" i="14"/>
  <c r="AX902" i="14"/>
  <c r="AW895" i="14"/>
  <c r="AX883" i="14"/>
  <c r="AY876" i="14"/>
  <c r="AW874" i="14"/>
  <c r="AX869" i="14"/>
  <c r="AW867" i="14"/>
  <c r="AY862" i="14"/>
  <c r="AW860" i="14"/>
  <c r="AY855" i="14"/>
  <c r="AW853" i="14"/>
  <c r="AX851" i="14"/>
  <c r="AX849" i="14"/>
  <c r="AW847" i="14"/>
  <c r="AX845" i="14"/>
  <c r="AW1317" i="14"/>
  <c r="AW1192" i="14"/>
  <c r="AX1143" i="14"/>
  <c r="AX1106" i="14"/>
  <c r="AW998" i="14"/>
  <c r="AY994" i="14"/>
  <c r="AX993" i="14"/>
  <c r="AW977" i="14"/>
  <c r="AY972" i="14"/>
  <c r="AW970" i="14"/>
  <c r="AX965" i="14"/>
  <c r="AX963" i="14"/>
  <c r="AW956" i="14"/>
  <c r="AY951" i="14"/>
  <c r="AY944" i="14"/>
  <c r="AW937" i="14"/>
  <c r="AW923" i="14"/>
  <c r="AY918" i="14"/>
  <c r="AW916" i="14"/>
  <c r="AX911" i="14"/>
  <c r="AX909" i="14"/>
  <c r="AW902" i="14"/>
  <c r="AY897" i="14"/>
  <c r="AY890" i="14"/>
  <c r="AW883" i="14"/>
  <c r="AW869" i="14"/>
  <c r="AY864" i="14"/>
  <c r="AW862" i="14"/>
  <c r="AX857" i="14"/>
  <c r="AX855" i="14"/>
  <c r="AW851" i="14"/>
  <c r="AW849" i="14"/>
  <c r="AW845" i="14"/>
  <c r="AY843" i="14"/>
  <c r="AX841" i="14"/>
  <c r="AX839" i="14"/>
  <c r="AW820" i="14"/>
  <c r="AW993" i="14"/>
  <c r="AY986" i="14"/>
  <c r="AW979" i="14"/>
  <c r="AX972" i="14"/>
  <c r="AW965" i="14"/>
  <c r="AY960" i="14"/>
  <c r="AY958" i="14"/>
  <c r="AY953" i="14"/>
  <c r="AX951" i="14"/>
  <c r="AW944" i="14"/>
  <c r="AY932" i="14"/>
  <c r="AW925" i="14"/>
  <c r="AX918" i="14"/>
  <c r="AW911" i="14"/>
  <c r="AY906" i="14"/>
  <c r="AY904" i="14"/>
  <c r="AY899" i="14"/>
  <c r="AX897" i="14"/>
  <c r="AW890" i="14"/>
  <c r="AY878" i="14"/>
  <c r="AW871" i="14"/>
  <c r="AX864" i="14"/>
  <c r="AW857" i="14"/>
  <c r="AW1236" i="14"/>
  <c r="AW1150" i="14"/>
  <c r="AW1048" i="14"/>
  <c r="AW1039" i="14"/>
  <c r="AW1032" i="14"/>
  <c r="AX1004" i="14"/>
  <c r="AY992" i="14"/>
  <c r="AX986" i="14"/>
  <c r="AY974" i="14"/>
  <c r="AX967" i="14"/>
  <c r="AX960" i="14"/>
  <c r="AX953" i="14"/>
  <c r="AW951" i="14"/>
  <c r="AY946" i="14"/>
  <c r="AY941" i="14"/>
  <c r="AX939" i="14"/>
  <c r="AX932" i="14"/>
  <c r="AY920" i="14"/>
  <c r="AX913" i="14"/>
  <c r="AX906" i="14"/>
  <c r="AX899" i="14"/>
  <c r="AW897" i="14"/>
  <c r="AY892" i="14"/>
  <c r="AY887" i="14"/>
  <c r="AX885" i="14"/>
  <c r="AX878" i="14"/>
  <c r="AY866" i="14"/>
  <c r="AX859" i="14"/>
  <c r="AW843" i="14"/>
  <c r="AX837" i="14"/>
  <c r="AW835" i="14"/>
  <c r="AX833" i="14"/>
  <c r="AX831" i="14"/>
  <c r="AW829" i="14"/>
  <c r="AX827" i="14"/>
  <c r="AY802" i="14"/>
  <c r="AW800" i="14"/>
  <c r="AY796" i="14"/>
  <c r="AY794" i="14"/>
  <c r="AY792" i="14"/>
  <c r="AY790" i="14"/>
  <c r="AY788" i="14"/>
  <c r="AW777" i="14"/>
  <c r="AX775" i="14"/>
  <c r="AW772" i="14"/>
  <c r="AW767" i="14"/>
  <c r="AY761" i="14"/>
  <c r="AX750" i="14"/>
  <c r="AY743" i="14"/>
  <c r="AW742" i="14"/>
  <c r="AY737" i="14"/>
  <c r="AW736" i="14"/>
  <c r="AY731" i="14"/>
  <c r="AW730" i="14"/>
  <c r="AY725" i="14"/>
  <c r="AW724" i="14"/>
  <c r="AY719" i="14"/>
  <c r="AW718" i="14"/>
  <c r="AY713" i="14"/>
  <c r="AW712" i="14"/>
  <c r="AY707" i="14"/>
  <c r="AW706" i="14"/>
  <c r="AY701" i="14"/>
  <c r="AW700" i="14"/>
  <c r="AY695" i="14"/>
  <c r="AW694" i="14"/>
  <c r="AX1179" i="14"/>
  <c r="AW1004" i="14"/>
  <c r="AX992" i="14"/>
  <c r="AW986" i="14"/>
  <c r="AY981" i="14"/>
  <c r="AX974" i="14"/>
  <c r="AW967" i="14"/>
  <c r="AX955" i="14"/>
  <c r="AY948" i="14"/>
  <c r="AW946" i="14"/>
  <c r="AX941" i="14"/>
  <c r="AW939" i="14"/>
  <c r="AY934" i="14"/>
  <c r="AW932" i="14"/>
  <c r="AY927" i="14"/>
  <c r="AX920" i="14"/>
  <c r="AW913" i="14"/>
  <c r="AX901" i="14"/>
  <c r="AY894" i="14"/>
  <c r="AW892" i="14"/>
  <c r="AX887" i="14"/>
  <c r="AW885" i="14"/>
  <c r="AY880" i="14"/>
  <c r="AW878" i="14"/>
  <c r="AY873" i="14"/>
  <c r="AX866" i="14"/>
  <c r="AW859" i="14"/>
  <c r="AY852" i="14"/>
  <c r="AW837" i="14"/>
  <c r="AW833" i="14"/>
  <c r="AW831" i="14"/>
  <c r="AW827" i="14"/>
  <c r="AY825" i="14"/>
  <c r="AX823" i="14"/>
  <c r="AX821" i="14"/>
  <c r="AW802" i="14"/>
  <c r="AW796" i="14"/>
  <c r="AX794" i="14"/>
  <c r="AX792" i="14"/>
  <c r="AW790" i="14"/>
  <c r="AX788" i="14"/>
  <c r="AY786" i="14"/>
  <c r="AY780" i="14"/>
  <c r="AW775" i="14"/>
  <c r="AY770" i="14"/>
  <c r="AX761" i="14"/>
  <c r="AY758" i="14"/>
  <c r="AY754" i="14"/>
  <c r="AY747" i="14"/>
  <c r="AX743" i="14"/>
  <c r="AX737" i="14"/>
  <c r="AX731" i="14"/>
  <c r="AX725" i="14"/>
  <c r="AX719" i="14"/>
  <c r="AX713" i="14"/>
  <c r="AX707" i="14"/>
  <c r="AX701" i="14"/>
  <c r="AX695" i="14"/>
  <c r="AW1088" i="14"/>
  <c r="AW1013" i="14"/>
  <c r="AY999" i="14"/>
  <c r="AW992" i="14"/>
  <c r="AX991" i="14"/>
  <c r="AY988" i="14"/>
  <c r="AX983" i="14"/>
  <c r="AX981" i="14"/>
  <c r="AW974" i="14"/>
  <c r="AY969" i="14"/>
  <c r="AY962" i="14"/>
  <c r="AW955" i="14"/>
  <c r="AW941" i="14"/>
  <c r="AY936" i="14"/>
  <c r="AW934" i="14"/>
  <c r="AX929" i="14"/>
  <c r="AX927" i="14"/>
  <c r="AW920" i="14"/>
  <c r="AY915" i="14"/>
  <c r="AY908" i="14"/>
  <c r="AW901" i="14"/>
  <c r="AW887" i="14"/>
  <c r="AY882" i="14"/>
  <c r="AW880" i="14"/>
  <c r="AX875" i="14"/>
  <c r="AX873" i="14"/>
  <c r="AW866" i="14"/>
  <c r="AY861" i="14"/>
  <c r="AY854" i="14"/>
  <c r="AX852" i="14"/>
  <c r="AX825" i="14"/>
  <c r="AW823" i="14"/>
  <c r="AW821" i="14"/>
  <c r="AY819" i="14"/>
  <c r="AX817" i="14"/>
  <c r="AW1093" i="14"/>
  <c r="AW1036" i="14"/>
  <c r="AX1014" i="14"/>
  <c r="AX1001" i="14"/>
  <c r="AX999" i="14"/>
  <c r="AW988" i="14"/>
  <c r="AW983" i="14"/>
  <c r="AY978" i="14"/>
  <c r="AY976" i="14"/>
  <c r="AY971" i="14"/>
  <c r="AX969" i="14"/>
  <c r="AW962" i="14"/>
  <c r="AY950" i="14"/>
  <c r="AW943" i="14"/>
  <c r="AX936" i="14"/>
  <c r="AW929" i="14"/>
  <c r="AY924" i="14"/>
  <c r="AY922" i="14"/>
  <c r="AY917" i="14"/>
  <c r="AX915" i="14"/>
  <c r="AW908" i="14"/>
  <c r="AY896" i="14"/>
  <c r="AW889" i="14"/>
  <c r="AX882" i="14"/>
  <c r="AW875" i="14"/>
  <c r="AY870" i="14"/>
  <c r="AY868" i="14"/>
  <c r="AY863" i="14"/>
  <c r="AX861" i="14"/>
  <c r="AW854" i="14"/>
  <c r="AY850" i="14"/>
  <c r="AY848" i="14"/>
  <c r="AY846" i="14"/>
  <c r="AY844" i="14"/>
  <c r="AY842" i="14"/>
  <c r="AW1033" i="14"/>
  <c r="AX1018" i="14"/>
  <c r="AY1006" i="14"/>
  <c r="AX985" i="14"/>
  <c r="AX978" i="14"/>
  <c r="AX971" i="14"/>
  <c r="AW969" i="14"/>
  <c r="AY964" i="14"/>
  <c r="AY959" i="14"/>
  <c r="AX957" i="14"/>
  <c r="AX950" i="14"/>
  <c r="AY938" i="14"/>
  <c r="AX931" i="14"/>
  <c r="AX924" i="14"/>
  <c r="AX917" i="14"/>
  <c r="AW915" i="14"/>
  <c r="AY910" i="14"/>
  <c r="AY905" i="14"/>
  <c r="AX903" i="14"/>
  <c r="AX896" i="14"/>
  <c r="AY884" i="14"/>
  <c r="AY898" i="14"/>
  <c r="AW850" i="14"/>
  <c r="AY818" i="14"/>
  <c r="AW814" i="14"/>
  <c r="AX810" i="14"/>
  <c r="AY809" i="14"/>
  <c r="AX806" i="14"/>
  <c r="AW787" i="14"/>
  <c r="AY783" i="14"/>
  <c r="AY779" i="14"/>
  <c r="AW776" i="14"/>
  <c r="AW770" i="14"/>
  <c r="AX767" i="14"/>
  <c r="AY764" i="14"/>
  <c r="AW757" i="14"/>
  <c r="AW752" i="14"/>
  <c r="AX747" i="14"/>
  <c r="AW687" i="14"/>
  <c r="AW683" i="14"/>
  <c r="AW679" i="14"/>
  <c r="AW675" i="14"/>
  <c r="AW671" i="14"/>
  <c r="AY667" i="14"/>
  <c r="AW666" i="14"/>
  <c r="AY661" i="14"/>
  <c r="AW660" i="14"/>
  <c r="AY655" i="14"/>
  <c r="AW654" i="14"/>
  <c r="AY649" i="14"/>
  <c r="AW648" i="14"/>
  <c r="AY643" i="14"/>
  <c r="AW642" i="14"/>
  <c r="AY637" i="14"/>
  <c r="AW636" i="14"/>
  <c r="AY631" i="14"/>
  <c r="AW630" i="14"/>
  <c r="AY625" i="14"/>
  <c r="AW624" i="14"/>
  <c r="AY619" i="14"/>
  <c r="AW618" i="14"/>
  <c r="AY613" i="14"/>
  <c r="AW612" i="14"/>
  <c r="AY607" i="14"/>
  <c r="AW606" i="14"/>
  <c r="AY601" i="14"/>
  <c r="AW600" i="14"/>
  <c r="AY595" i="14"/>
  <c r="AW594" i="14"/>
  <c r="AY589" i="14"/>
  <c r="AW588" i="14"/>
  <c r="AY583" i="14"/>
  <c r="AW582" i="14"/>
  <c r="AY577" i="14"/>
  <c r="AW576" i="14"/>
  <c r="AY571" i="14"/>
  <c r="AW570" i="14"/>
  <c r="AY565" i="14"/>
  <c r="AW564" i="14"/>
  <c r="AY559" i="14"/>
  <c r="AW558" i="14"/>
  <c r="AW1018" i="14"/>
  <c r="AW910" i="14"/>
  <c r="AW903" i="14"/>
  <c r="AY891" i="14"/>
  <c r="AX884" i="14"/>
  <c r="AY856" i="14"/>
  <c r="AX829" i="14"/>
  <c r="AY827" i="14"/>
  <c r="AW818" i="14"/>
  <c r="AW817" i="14"/>
  <c r="AX813" i="14"/>
  <c r="AX809" i="14"/>
  <c r="AW806" i="14"/>
  <c r="AY798" i="14"/>
  <c r="AX783" i="14"/>
  <c r="AX779" i="14"/>
  <c r="AX764" i="14"/>
  <c r="AY759" i="14"/>
  <c r="AW747" i="14"/>
  <c r="AY738" i="14"/>
  <c r="AY732" i="14"/>
  <c r="AY726" i="14"/>
  <c r="AY720" i="14"/>
  <c r="AY714" i="14"/>
  <c r="AY708" i="14"/>
  <c r="AY702" i="14"/>
  <c r="AY696" i="14"/>
  <c r="AY691" i="14"/>
  <c r="AY688" i="14"/>
  <c r="AY684" i="14"/>
  <c r="AY680" i="14"/>
  <c r="AY676" i="14"/>
  <c r="AY672" i="14"/>
  <c r="AX667" i="14"/>
  <c r="AX661" i="14"/>
  <c r="AX655" i="14"/>
  <c r="AX649" i="14"/>
  <c r="AX643" i="14"/>
  <c r="AX637" i="14"/>
  <c r="AX631" i="14"/>
  <c r="AX625" i="14"/>
  <c r="AX619" i="14"/>
  <c r="AX613" i="14"/>
  <c r="AX607" i="14"/>
  <c r="AX601" i="14"/>
  <c r="AX595" i="14"/>
  <c r="AX589" i="14"/>
  <c r="AX583" i="14"/>
  <c r="AX577" i="14"/>
  <c r="AX571" i="14"/>
  <c r="AX565" i="14"/>
  <c r="AW896" i="14"/>
  <c r="AX877" i="14"/>
  <c r="AX865" i="14"/>
  <c r="AW856" i="14"/>
  <c r="AW844" i="14"/>
  <c r="AW838" i="14"/>
  <c r="AY833" i="14"/>
  <c r="AW825" i="14"/>
  <c r="AW813" i="14"/>
  <c r="AW809" i="14"/>
  <c r="AX805" i="14"/>
  <c r="AX798" i="14"/>
  <c r="AW794" i="14"/>
  <c r="AX786" i="14"/>
  <c r="AW783" i="14"/>
  <c r="AY782" i="14"/>
  <c r="AW779" i="14"/>
  <c r="AW764" i="14"/>
  <c r="AW759" i="14"/>
  <c r="AX754" i="14"/>
  <c r="AY744" i="14"/>
  <c r="AX738" i="14"/>
  <c r="AX732" i="14"/>
  <c r="AX726" i="14"/>
  <c r="AW877" i="14"/>
  <c r="AW839" i="14"/>
  <c r="AY834" i="14"/>
  <c r="AW832" i="14"/>
  <c r="AX830" i="14"/>
  <c r="AX828" i="14"/>
  <c r="AW826" i="14"/>
  <c r="AY816" i="14"/>
  <c r="AW805" i="14"/>
  <c r="AW782" i="14"/>
  <c r="AY778" i="14"/>
  <c r="AX769" i="14"/>
  <c r="AW754" i="14"/>
  <c r="AX751" i="14"/>
  <c r="AY749" i="14"/>
  <c r="AX744" i="14"/>
  <c r="AY742" i="14"/>
  <c r="AX740" i="14"/>
  <c r="AW738" i="14"/>
  <c r="AY736" i="14"/>
  <c r="AX734" i="14"/>
  <c r="AW732" i="14"/>
  <c r="AY730" i="14"/>
  <c r="AX728" i="14"/>
  <c r="AW726" i="14"/>
  <c r="AY724" i="14"/>
  <c r="AX722" i="14"/>
  <c r="AX848" i="14"/>
  <c r="AY840" i="14"/>
  <c r="AX834" i="14"/>
  <c r="AX824" i="14"/>
  <c r="AX816" i="14"/>
  <c r="AY801" i="14"/>
  <c r="AY797" i="14"/>
  <c r="AX793" i="14"/>
  <c r="AW778" i="14"/>
  <c r="AY772" i="14"/>
  <c r="AW769" i="14"/>
  <c r="AY766" i="14"/>
  <c r="AW761" i="14"/>
  <c r="AY756" i="14"/>
  <c r="AW751" i="14"/>
  <c r="AX749" i="14"/>
  <c r="AX742" i="14"/>
  <c r="AX863" i="14"/>
  <c r="AW848" i="14"/>
  <c r="AX840" i="14"/>
  <c r="AW824" i="14"/>
  <c r="AY812" i="14"/>
  <c r="AY808" i="14"/>
  <c r="AW801" i="14"/>
  <c r="AW797" i="14"/>
  <c r="AY789" i="14"/>
  <c r="AX785" i="14"/>
  <c r="AW766" i="14"/>
  <c r="AW763" i="14"/>
  <c r="AX758" i="14"/>
  <c r="AX756" i="14"/>
  <c r="AW749" i="14"/>
  <c r="AY746" i="14"/>
  <c r="AY1135" i="14"/>
  <c r="AY966" i="14"/>
  <c r="AX959" i="14"/>
  <c r="AX846" i="14"/>
  <c r="AX842" i="14"/>
  <c r="AY836" i="14"/>
  <c r="AW815" i="14"/>
  <c r="AY807" i="14"/>
  <c r="AX803" i="14"/>
  <c r="AY800" i="14"/>
  <c r="AW788" i="14"/>
  <c r="AX780" i="14"/>
  <c r="AY777" i="14"/>
  <c r="AX771" i="14"/>
  <c r="AX765" i="14"/>
  <c r="AX753" i="14"/>
  <c r="AY748" i="14"/>
  <c r="AY739" i="14"/>
  <c r="AY1119" i="14"/>
  <c r="AY952" i="14"/>
  <c r="AX870" i="14"/>
  <c r="AW861" i="14"/>
  <c r="AW842" i="14"/>
  <c r="AX819" i="14"/>
  <c r="AX807" i="14"/>
  <c r="AW803" i="14"/>
  <c r="AY784" i="14"/>
  <c r="AX777" i="14"/>
  <c r="AY773" i="14"/>
  <c r="AW771" i="14"/>
  <c r="AW765" i="14"/>
  <c r="AY762" i="14"/>
  <c r="AY760" i="14"/>
  <c r="AW964" i="14"/>
  <c r="AW957" i="14"/>
  <c r="AY945" i="14"/>
  <c r="AX938" i="14"/>
  <c r="AW931" i="14"/>
  <c r="AX919" i="14"/>
  <c r="AY858" i="14"/>
  <c r="AY837" i="14"/>
  <c r="AY820" i="14"/>
  <c r="AW819" i="14"/>
  <c r="AX799" i="14"/>
  <c r="AY791" i="14"/>
  <c r="AW784" i="14"/>
  <c r="AX773" i="14"/>
  <c r="AX762" i="14"/>
  <c r="AX760" i="14"/>
  <c r="AX755" i="14"/>
  <c r="AY750" i="14"/>
  <c r="AW745" i="14"/>
  <c r="AX741" i="14"/>
  <c r="AX735" i="14"/>
  <c r="AX729" i="14"/>
  <c r="AX723" i="14"/>
  <c r="AX717" i="14"/>
  <c r="AW950" i="14"/>
  <c r="AY912" i="14"/>
  <c r="AX905" i="14"/>
  <c r="AX843" i="14"/>
  <c r="AY814" i="14"/>
  <c r="AY810" i="14"/>
  <c r="AY806" i="14"/>
  <c r="AW795" i="14"/>
  <c r="AW791" i="14"/>
  <c r="AX787" i="14"/>
  <c r="AY776" i="14"/>
  <c r="AW773" i="14"/>
  <c r="AX770" i="14"/>
  <c r="AY767" i="14"/>
  <c r="AW760" i="14"/>
  <c r="AX757" i="14"/>
  <c r="AY752" i="14"/>
  <c r="AX815" i="14"/>
  <c r="AW743" i="14"/>
  <c r="AW735" i="14"/>
  <c r="AY733" i="14"/>
  <c r="AY718" i="14"/>
  <c r="AY711" i="14"/>
  <c r="AY705" i="14"/>
  <c r="AY699" i="14"/>
  <c r="AY693" i="14"/>
  <c r="AX683" i="14"/>
  <c r="AX681" i="14"/>
  <c r="AW674" i="14"/>
  <c r="AY670" i="14"/>
  <c r="AX668" i="14"/>
  <c r="AY665" i="14"/>
  <c r="AY660" i="14"/>
  <c r="AW655" i="14"/>
  <c r="AX652" i="14"/>
  <c r="AX650" i="14"/>
  <c r="AY647" i="14"/>
  <c r="AY642" i="14"/>
  <c r="AW637" i="14"/>
  <c r="AX634" i="14"/>
  <c r="AX632" i="14"/>
  <c r="AY629" i="14"/>
  <c r="AY624" i="14"/>
  <c r="AW619" i="14"/>
  <c r="AX616" i="14"/>
  <c r="AX614" i="14"/>
  <c r="AY611" i="14"/>
  <c r="AY606" i="14"/>
  <c r="AW601" i="14"/>
  <c r="AX598" i="14"/>
  <c r="AX596" i="14"/>
  <c r="AY593" i="14"/>
  <c r="AY588" i="14"/>
  <c r="AW583" i="14"/>
  <c r="AX580" i="14"/>
  <c r="AX578" i="14"/>
  <c r="AY575" i="14"/>
  <c r="AY570" i="14"/>
  <c r="AW565" i="14"/>
  <c r="AW561" i="14"/>
  <c r="AY558" i="14"/>
  <c r="AY553" i="14"/>
  <c r="AW552" i="14"/>
  <c r="AY547" i="14"/>
  <c r="AW546" i="14"/>
  <c r="AY541" i="14"/>
  <c r="AW540" i="14"/>
  <c r="AY535" i="14"/>
  <c r="AW534" i="14"/>
  <c r="AY529" i="14"/>
  <c r="AW528" i="14"/>
  <c r="AY523" i="14"/>
  <c r="AW522" i="14"/>
  <c r="AY517" i="14"/>
  <c r="AW516" i="14"/>
  <c r="AY511" i="14"/>
  <c r="AW510" i="14"/>
  <c r="AY505" i="14"/>
  <c r="AW504" i="14"/>
  <c r="AY499" i="14"/>
  <c r="AW498" i="14"/>
  <c r="AY493" i="14"/>
  <c r="AW492" i="14"/>
  <c r="AY487" i="14"/>
  <c r="AW486" i="14"/>
  <c r="AY481" i="14"/>
  <c r="AW480" i="14"/>
  <c r="AY475" i="14"/>
  <c r="AW474" i="14"/>
  <c r="AY469" i="14"/>
  <c r="AW468" i="14"/>
  <c r="AY463" i="14"/>
  <c r="AW462" i="14"/>
  <c r="AY457" i="14"/>
  <c r="AW456" i="14"/>
  <c r="AY451" i="14"/>
  <c r="AW450" i="14"/>
  <c r="AY445" i="14"/>
  <c r="AW444" i="14"/>
  <c r="AY439" i="14"/>
  <c r="AW438" i="14"/>
  <c r="AY433" i="14"/>
  <c r="AW432" i="14"/>
  <c r="AY427" i="14"/>
  <c r="AW426" i="14"/>
  <c r="AY421" i="14"/>
  <c r="AW420" i="14"/>
  <c r="AY415" i="14"/>
  <c r="AW414" i="14"/>
  <c r="AY409" i="14"/>
  <c r="AW408" i="14"/>
  <c r="AY403" i="14"/>
  <c r="AW402" i="14"/>
  <c r="AY397" i="14"/>
  <c r="AW396" i="14"/>
  <c r="AY391" i="14"/>
  <c r="AW390" i="14"/>
  <c r="AY385" i="14"/>
  <c r="AW384" i="14"/>
  <c r="AY379" i="14"/>
  <c r="AW378" i="14"/>
  <c r="AY373" i="14"/>
  <c r="AW372" i="14"/>
  <c r="AY367" i="14"/>
  <c r="AW366" i="14"/>
  <c r="AY361" i="14"/>
  <c r="AW360" i="14"/>
  <c r="AY355" i="14"/>
  <c r="AW354" i="14"/>
  <c r="AY349" i="14"/>
  <c r="AW348" i="14"/>
  <c r="AY343" i="14"/>
  <c r="AW342" i="14"/>
  <c r="AY337" i="14"/>
  <c r="AW336" i="14"/>
  <c r="AY331" i="14"/>
  <c r="AW330" i="14"/>
  <c r="AY325" i="14"/>
  <c r="AW324" i="14"/>
  <c r="AY319" i="14"/>
  <c r="AW318" i="14"/>
  <c r="AY52" i="14"/>
  <c r="AY48" i="14"/>
  <c r="AY44" i="14"/>
  <c r="AY40" i="14"/>
  <c r="AY36" i="14"/>
  <c r="AY32" i="14"/>
  <c r="AY28" i="14"/>
  <c r="AY24" i="14"/>
  <c r="AW21" i="14"/>
  <c r="AW18" i="14"/>
  <c r="AW15" i="14"/>
  <c r="AX523" i="14"/>
  <c r="AX517" i="14"/>
  <c r="AX511" i="14"/>
  <c r="AX499" i="14"/>
  <c r="AX493" i="14"/>
  <c r="AX487" i="14"/>
  <c r="AX475" i="14"/>
  <c r="AX469" i="14"/>
  <c r="AX463" i="14"/>
  <c r="AX451" i="14"/>
  <c r="AX445" i="14"/>
  <c r="AX439" i="14"/>
  <c r="AX427" i="14"/>
  <c r="AX733" i="14"/>
  <c r="AX730" i="14"/>
  <c r="AY723" i="14"/>
  <c r="AW722" i="14"/>
  <c r="AX718" i="14"/>
  <c r="AX711" i="14"/>
  <c r="AX705" i="14"/>
  <c r="AX699" i="14"/>
  <c r="AX693" i="14"/>
  <c r="AX688" i="14"/>
  <c r="AW681" i="14"/>
  <c r="AY679" i="14"/>
  <c r="AY677" i="14"/>
  <c r="AX670" i="14"/>
  <c r="AW668" i="14"/>
  <c r="AX665" i="14"/>
  <c r="AY663" i="14"/>
  <c r="AX660" i="14"/>
  <c r="AW652" i="14"/>
  <c r="AW650" i="14"/>
  <c r="AX647" i="14"/>
  <c r="AY645" i="14"/>
  <c r="AX642" i="14"/>
  <c r="AW634" i="14"/>
  <c r="AW632" i="14"/>
  <c r="AX629" i="14"/>
  <c r="AY627" i="14"/>
  <c r="AX624" i="14"/>
  <c r="AW616" i="14"/>
  <c r="AW614" i="14"/>
  <c r="AX611" i="14"/>
  <c r="AY609" i="14"/>
  <c r="AX606" i="14"/>
  <c r="AW598" i="14"/>
  <c r="AW596" i="14"/>
  <c r="AX593" i="14"/>
  <c r="AY591" i="14"/>
  <c r="AX588" i="14"/>
  <c r="AW580" i="14"/>
  <c r="AW578" i="14"/>
  <c r="AX575" i="14"/>
  <c r="AY573" i="14"/>
  <c r="AX570" i="14"/>
  <c r="AX558" i="14"/>
  <c r="AX553" i="14"/>
  <c r="AX547" i="14"/>
  <c r="AX541" i="14"/>
  <c r="AX535" i="14"/>
  <c r="AX529" i="14"/>
  <c r="AX505" i="14"/>
  <c r="AX481" i="14"/>
  <c r="AX457" i="14"/>
  <c r="AX433" i="14"/>
  <c r="AW841" i="14"/>
  <c r="AY755" i="14"/>
  <c r="AW723" i="14"/>
  <c r="AW711" i="14"/>
  <c r="AX710" i="14"/>
  <c r="AW705" i="14"/>
  <c r="AX704" i="14"/>
  <c r="AW699" i="14"/>
  <c r="AX698" i="14"/>
  <c r="AW693" i="14"/>
  <c r="AW688" i="14"/>
  <c r="AX679" i="14"/>
  <c r="AX677" i="14"/>
  <c r="AW670" i="14"/>
  <c r="AW665" i="14"/>
  <c r="AX663" i="14"/>
  <c r="AW647" i="14"/>
  <c r="AX645" i="14"/>
  <c r="AW629" i="14"/>
  <c r="AX627" i="14"/>
  <c r="AW611" i="14"/>
  <c r="AX609" i="14"/>
  <c r="AW593" i="14"/>
  <c r="AX591" i="14"/>
  <c r="AW575" i="14"/>
  <c r="AX573" i="14"/>
  <c r="AY562" i="14"/>
  <c r="AY554" i="14"/>
  <c r="AW553" i="14"/>
  <c r="AY548" i="14"/>
  <c r="AW547" i="14"/>
  <c r="AY542" i="14"/>
  <c r="AW541" i="14"/>
  <c r="AY536" i="14"/>
  <c r="AW535" i="14"/>
  <c r="AY530" i="14"/>
  <c r="AW529" i="14"/>
  <c r="AY524" i="14"/>
  <c r="AW808" i="14"/>
  <c r="AX789" i="14"/>
  <c r="AX781" i="14"/>
  <c r="AW748" i="14"/>
  <c r="AW731" i="14"/>
  <c r="AW728" i="14"/>
  <c r="AW710" i="14"/>
  <c r="AW704" i="14"/>
  <c r="AW698" i="14"/>
  <c r="AX684" i="14"/>
  <c r="AW677" i="14"/>
  <c r="AY675" i="14"/>
  <c r="AY673" i="14"/>
  <c r="AW663" i="14"/>
  <c r="AY658" i="14"/>
  <c r="AY656" i="14"/>
  <c r="AW645" i="14"/>
  <c r="AY640" i="14"/>
  <c r="AY638" i="14"/>
  <c r="AW627" i="14"/>
  <c r="AY622" i="14"/>
  <c r="AY620" i="14"/>
  <c r="AW609" i="14"/>
  <c r="AY604" i="14"/>
  <c r="AY602" i="14"/>
  <c r="AW591" i="14"/>
  <c r="AY586" i="14"/>
  <c r="AY584" i="14"/>
  <c r="AW573" i="14"/>
  <c r="AY568" i="14"/>
  <c r="AY566" i="14"/>
  <c r="AX562" i="14"/>
  <c r="AX559" i="14"/>
  <c r="AX554" i="14"/>
  <c r="AX548" i="14"/>
  <c r="AX542" i="14"/>
  <c r="AX536" i="14"/>
  <c r="AX530" i="14"/>
  <c r="AX524" i="14"/>
  <c r="AX518" i="14"/>
  <c r="AX512" i="14"/>
  <c r="AX506" i="14"/>
  <c r="AX500" i="14"/>
  <c r="AX494" i="14"/>
  <c r="AX488" i="14"/>
  <c r="AW789" i="14"/>
  <c r="AW781" i="14"/>
  <c r="AY765" i="14"/>
  <c r="AY721" i="14"/>
  <c r="AX720" i="14"/>
  <c r="AW707" i="14"/>
  <c r="AW701" i="14"/>
  <c r="AW695" i="14"/>
  <c r="AY692" i="14"/>
  <c r="AY690" i="14"/>
  <c r="AY686" i="14"/>
  <c r="AW684" i="14"/>
  <c r="AX675" i="14"/>
  <c r="AX673" i="14"/>
  <c r="AY666" i="14"/>
  <c r="AW661" i="14"/>
  <c r="AX658" i="14"/>
  <c r="AX656" i="14"/>
  <c r="AY653" i="14"/>
  <c r="AY648" i="14"/>
  <c r="AW643" i="14"/>
  <c r="AX640" i="14"/>
  <c r="AX638" i="14"/>
  <c r="AY635" i="14"/>
  <c r="AY630" i="14"/>
  <c r="AW625" i="14"/>
  <c r="AX622" i="14"/>
  <c r="AX620" i="14"/>
  <c r="AY617" i="14"/>
  <c r="AY612" i="14"/>
  <c r="AW607" i="14"/>
  <c r="AX604" i="14"/>
  <c r="AX602" i="14"/>
  <c r="AY599" i="14"/>
  <c r="AY594" i="14"/>
  <c r="AW589" i="14"/>
  <c r="AX586" i="14"/>
  <c r="AX584" i="14"/>
  <c r="AY581" i="14"/>
  <c r="AY576" i="14"/>
  <c r="AW571" i="14"/>
  <c r="AX568" i="14"/>
  <c r="AX566" i="14"/>
  <c r="AW562" i="14"/>
  <c r="AW559" i="14"/>
  <c r="AY555" i="14"/>
  <c r="AW554" i="14"/>
  <c r="AY549" i="14"/>
  <c r="AW548" i="14"/>
  <c r="AY543" i="14"/>
  <c r="AW542" i="14"/>
  <c r="AY537" i="14"/>
  <c r="AW536" i="14"/>
  <c r="AY531" i="14"/>
  <c r="AW530" i="14"/>
  <c r="AY525" i="14"/>
  <c r="AW524" i="14"/>
  <c r="AY519" i="14"/>
  <c r="AW518" i="14"/>
  <c r="AY513" i="14"/>
  <c r="AW512" i="14"/>
  <c r="AY507" i="14"/>
  <c r="AW506" i="14"/>
  <c r="AY501" i="14"/>
  <c r="AW500" i="14"/>
  <c r="AY495" i="14"/>
  <c r="AW494" i="14"/>
  <c r="AY489" i="14"/>
  <c r="AW488" i="14"/>
  <c r="AY483" i="14"/>
  <c r="AW482" i="14"/>
  <c r="AY477" i="14"/>
  <c r="AW476" i="14"/>
  <c r="AY471" i="14"/>
  <c r="AW470" i="14"/>
  <c r="AX811" i="14"/>
  <c r="AY768" i="14"/>
  <c r="AW740" i="14"/>
  <c r="AY729" i="14"/>
  <c r="AX721" i="14"/>
  <c r="AW720" i="14"/>
  <c r="AY717" i="14"/>
  <c r="AW713" i="14"/>
  <c r="AX692" i="14"/>
  <c r="AX690" i="14"/>
  <c r="AX686" i="14"/>
  <c r="AX680" i="14"/>
  <c r="AW673" i="14"/>
  <c r="AY671" i="14"/>
  <c r="AY669" i="14"/>
  <c r="AX666" i="14"/>
  <c r="AW658" i="14"/>
  <c r="AW656" i="14"/>
  <c r="AX653" i="14"/>
  <c r="AY651" i="14"/>
  <c r="AX648" i="14"/>
  <c r="AW640" i="14"/>
  <c r="AW638" i="14"/>
  <c r="AX635" i="14"/>
  <c r="AY633" i="14"/>
  <c r="AX630" i="14"/>
  <c r="AW622" i="14"/>
  <c r="AW620" i="14"/>
  <c r="AX617" i="14"/>
  <c r="AY615" i="14"/>
  <c r="AX612" i="14"/>
  <c r="AW604" i="14"/>
  <c r="AW602" i="14"/>
  <c r="AX599" i="14"/>
  <c r="AY597" i="14"/>
  <c r="AX594" i="14"/>
  <c r="AW586" i="14"/>
  <c r="AW584" i="14"/>
  <c r="AX581" i="14"/>
  <c r="AY579" i="14"/>
  <c r="AX576" i="14"/>
  <c r="AW568" i="14"/>
  <c r="AW566" i="14"/>
  <c r="AY563" i="14"/>
  <c r="AX555" i="14"/>
  <c r="AX549" i="14"/>
  <c r="AX543" i="14"/>
  <c r="AX537" i="14"/>
  <c r="AX531" i="14"/>
  <c r="AX525" i="14"/>
  <c r="AX519" i="14"/>
  <c r="AX513" i="14"/>
  <c r="AX507" i="14"/>
  <c r="AX835" i="14"/>
  <c r="AW811" i="14"/>
  <c r="AX768" i="14"/>
  <c r="AW729" i="14"/>
  <c r="AY727" i="14"/>
  <c r="AW717" i="14"/>
  <c r="AX716" i="14"/>
  <c r="AY712" i="14"/>
  <c r="AY706" i="14"/>
  <c r="AY700" i="14"/>
  <c r="AY694" i="14"/>
  <c r="AW692" i="14"/>
  <c r="AW690" i="14"/>
  <c r="AW686" i="14"/>
  <c r="AY682" i="14"/>
  <c r="AW680" i="14"/>
  <c r="AX671" i="14"/>
  <c r="AX669" i="14"/>
  <c r="AW653" i="14"/>
  <c r="AX651" i="14"/>
  <c r="AW635" i="14"/>
  <c r="AX633" i="14"/>
  <c r="AW617" i="14"/>
  <c r="AX615" i="14"/>
  <c r="AW599" i="14"/>
  <c r="AX597" i="14"/>
  <c r="AW581" i="14"/>
  <c r="AX579" i="14"/>
  <c r="AX563" i="14"/>
  <c r="AY560" i="14"/>
  <c r="AY556" i="14"/>
  <c r="AW555" i="14"/>
  <c r="AY550" i="14"/>
  <c r="AW549" i="14"/>
  <c r="AY544" i="14"/>
  <c r="AW543" i="14"/>
  <c r="AY538" i="14"/>
  <c r="AW537" i="14"/>
  <c r="AY532" i="14"/>
  <c r="AW531" i="14"/>
  <c r="AY526" i="14"/>
  <c r="AW525" i="14"/>
  <c r="AY520" i="14"/>
  <c r="AW519" i="14"/>
  <c r="AY753" i="14"/>
  <c r="AX746" i="14"/>
  <c r="AY741" i="14"/>
  <c r="AX739" i="14"/>
  <c r="AX736" i="14"/>
  <c r="AX727" i="14"/>
  <c r="AW716" i="14"/>
  <c r="AX712" i="14"/>
  <c r="AY709" i="14"/>
  <c r="AX706" i="14"/>
  <c r="AY703" i="14"/>
  <c r="AX700" i="14"/>
  <c r="AY697" i="14"/>
  <c r="AX694" i="14"/>
  <c r="AX682" i="14"/>
  <c r="AX676" i="14"/>
  <c r="AW669" i="14"/>
  <c r="AY664" i="14"/>
  <c r="AY662" i="14"/>
  <c r="AW651" i="14"/>
  <c r="AY646" i="14"/>
  <c r="AY644" i="14"/>
  <c r="AW633" i="14"/>
  <c r="AY628" i="14"/>
  <c r="AY626" i="14"/>
  <c r="AW615" i="14"/>
  <c r="AY610" i="14"/>
  <c r="AY608" i="14"/>
  <c r="AW597" i="14"/>
  <c r="AY592" i="14"/>
  <c r="AY590" i="14"/>
  <c r="AW579" i="14"/>
  <c r="AY574" i="14"/>
  <c r="AY572" i="14"/>
  <c r="AW563" i="14"/>
  <c r="AX560" i="14"/>
  <c r="AX556" i="14"/>
  <c r="AX550" i="14"/>
  <c r="AX544" i="14"/>
  <c r="AX538" i="14"/>
  <c r="AX532" i="14"/>
  <c r="AX526" i="14"/>
  <c r="AX520" i="14"/>
  <c r="AX514" i="14"/>
  <c r="AX508" i="14"/>
  <c r="AX502" i="14"/>
  <c r="AX496" i="14"/>
  <c r="AX490" i="14"/>
  <c r="AX484" i="14"/>
  <c r="AX478" i="14"/>
  <c r="AX472" i="14"/>
  <c r="AX466" i="14"/>
  <c r="AX460" i="14"/>
  <c r="AX454" i="14"/>
  <c r="AX448" i="14"/>
  <c r="AX442" i="14"/>
  <c r="AX436" i="14"/>
  <c r="AX430" i="14"/>
  <c r="AX424" i="14"/>
  <c r="AX418" i="14"/>
  <c r="AX412" i="14"/>
  <c r="AX406" i="14"/>
  <c r="AX400" i="14"/>
  <c r="AX394" i="14"/>
  <c r="AX388" i="14"/>
  <c r="AX382" i="14"/>
  <c r="AX376" i="14"/>
  <c r="AX370" i="14"/>
  <c r="AX364" i="14"/>
  <c r="AX358" i="14"/>
  <c r="AX352" i="14"/>
  <c r="AX346" i="14"/>
  <c r="AX340" i="14"/>
  <c r="AX334" i="14"/>
  <c r="AX328" i="14"/>
  <c r="AX322" i="14"/>
  <c r="AX316" i="14"/>
  <c r="AY822" i="14"/>
  <c r="AY774" i="14"/>
  <c r="AW753" i="14"/>
  <c r="AW746" i="14"/>
  <c r="AW741" i="14"/>
  <c r="AX709" i="14"/>
  <c r="AX703" i="14"/>
  <c r="AX697" i="14"/>
  <c r="AY689" i="14"/>
  <c r="AW682" i="14"/>
  <c r="AY678" i="14"/>
  <c r="AW676" i="14"/>
  <c r="AW667" i="14"/>
  <c r="AX664" i="14"/>
  <c r="AX662" i="14"/>
  <c r="AY659" i="14"/>
  <c r="AY654" i="14"/>
  <c r="AW649" i="14"/>
  <c r="AX646" i="14"/>
  <c r="AX644" i="14"/>
  <c r="AY641" i="14"/>
  <c r="AY636" i="14"/>
  <c r="AW631" i="14"/>
  <c r="AX628" i="14"/>
  <c r="AX626" i="14"/>
  <c r="AY623" i="14"/>
  <c r="AY618" i="14"/>
  <c r="AW613" i="14"/>
  <c r="AX610" i="14"/>
  <c r="AX608" i="14"/>
  <c r="AY605" i="14"/>
  <c r="AY600" i="14"/>
  <c r="AW595" i="14"/>
  <c r="AX592" i="14"/>
  <c r="AX590" i="14"/>
  <c r="AY587" i="14"/>
  <c r="AY582" i="14"/>
  <c r="AW577" i="14"/>
  <c r="AX574" i="14"/>
  <c r="AX572" i="14"/>
  <c r="AY569" i="14"/>
  <c r="AY564" i="14"/>
  <c r="AW560" i="14"/>
  <c r="AW556" i="14"/>
  <c r="AY551" i="14"/>
  <c r="AW550" i="14"/>
  <c r="AY545" i="14"/>
  <c r="AW544" i="14"/>
  <c r="AY539" i="14"/>
  <c r="AW538" i="14"/>
  <c r="AY533" i="14"/>
  <c r="AW532" i="14"/>
  <c r="AY527" i="14"/>
  <c r="AW526" i="14"/>
  <c r="AY521" i="14"/>
  <c r="AW520" i="14"/>
  <c r="AY515" i="14"/>
  <c r="AW514" i="14"/>
  <c r="AY509" i="14"/>
  <c r="AW508" i="14"/>
  <c r="AY503" i="14"/>
  <c r="AW502" i="14"/>
  <c r="AY497" i="14"/>
  <c r="AW496" i="14"/>
  <c r="AY491" i="14"/>
  <c r="AW490" i="14"/>
  <c r="AY485" i="14"/>
  <c r="AW484" i="14"/>
  <c r="AY479" i="14"/>
  <c r="AW478" i="14"/>
  <c r="AY473" i="14"/>
  <c r="AW472" i="14"/>
  <c r="AY467" i="14"/>
  <c r="AW466" i="14"/>
  <c r="AW985" i="14"/>
  <c r="AX822" i="14"/>
  <c r="AX812" i="14"/>
  <c r="AY804" i="14"/>
  <c r="AW785" i="14"/>
  <c r="AX774" i="14"/>
  <c r="AW737" i="14"/>
  <c r="AW734" i="14"/>
  <c r="AW725" i="14"/>
  <c r="AX724" i="14"/>
  <c r="AX708" i="14"/>
  <c r="AX702" i="14"/>
  <c r="AX696" i="14"/>
  <c r="AX691" i="14"/>
  <c r="AX689" i="14"/>
  <c r="AY687" i="14"/>
  <c r="AY685" i="14"/>
  <c r="AX678" i="14"/>
  <c r="AX672" i="14"/>
  <c r="AW664" i="14"/>
  <c r="AW662" i="14"/>
  <c r="AX659" i="14"/>
  <c r="AY657" i="14"/>
  <c r="AX654" i="14"/>
  <c r="AW646" i="14"/>
  <c r="AW644" i="14"/>
  <c r="AX641" i="14"/>
  <c r="AY639" i="14"/>
  <c r="AX636" i="14"/>
  <c r="AW628" i="14"/>
  <c r="AW626" i="14"/>
  <c r="AX623" i="14"/>
  <c r="AY621" i="14"/>
  <c r="AX618" i="14"/>
  <c r="AW610" i="14"/>
  <c r="AW608" i="14"/>
  <c r="AX605" i="14"/>
  <c r="AY603" i="14"/>
  <c r="AX600" i="14"/>
  <c r="AW592" i="14"/>
  <c r="AW590" i="14"/>
  <c r="AX587" i="14"/>
  <c r="AY585" i="14"/>
  <c r="AX582" i="14"/>
  <c r="AW574" i="14"/>
  <c r="AW572" i="14"/>
  <c r="AX569" i="14"/>
  <c r="AY567" i="14"/>
  <c r="AX564" i="14"/>
  <c r="AY557" i="14"/>
  <c r="AX551" i="14"/>
  <c r="AX545" i="14"/>
  <c r="AX539" i="14"/>
  <c r="AX533" i="14"/>
  <c r="AX527" i="14"/>
  <c r="AX521" i="14"/>
  <c r="AX515" i="14"/>
  <c r="AY815" i="14"/>
  <c r="AW708" i="14"/>
  <c r="AW689" i="14"/>
  <c r="AW623" i="14"/>
  <c r="AW569" i="14"/>
  <c r="AY516" i="14"/>
  <c r="AY512" i="14"/>
  <c r="AX482" i="14"/>
  <c r="AX471" i="14"/>
  <c r="AX468" i="14"/>
  <c r="AY413" i="14"/>
  <c r="AX410" i="14"/>
  <c r="AY405" i="14"/>
  <c r="AY395" i="14"/>
  <c r="AX392" i="14"/>
  <c r="AY387" i="14"/>
  <c r="AY377" i="14"/>
  <c r="AX374" i="14"/>
  <c r="AY369" i="14"/>
  <c r="AY359" i="14"/>
  <c r="AX356" i="14"/>
  <c r="AY351" i="14"/>
  <c r="AY341" i="14"/>
  <c r="AX338" i="14"/>
  <c r="AY333" i="14"/>
  <c r="AY323" i="14"/>
  <c r="AX320" i="14"/>
  <c r="AY315" i="14"/>
  <c r="AX311" i="14"/>
  <c r="AX307" i="14"/>
  <c r="AX303" i="14"/>
  <c r="AX299" i="14"/>
  <c r="AX295" i="14"/>
  <c r="AX291" i="14"/>
  <c r="AX287" i="14"/>
  <c r="AX283" i="14"/>
  <c r="AX279" i="14"/>
  <c r="AX275" i="14"/>
  <c r="AX271" i="14"/>
  <c r="AX267" i="14"/>
  <c r="AX263" i="14"/>
  <c r="AX259" i="14"/>
  <c r="AX255" i="14"/>
  <c r="AX251" i="14"/>
  <c r="AX247" i="14"/>
  <c r="AX243" i="14"/>
  <c r="AX239" i="14"/>
  <c r="AX235" i="14"/>
  <c r="AX231" i="14"/>
  <c r="AX227" i="14"/>
  <c r="AX223" i="14"/>
  <c r="AX219" i="14"/>
  <c r="AX215" i="14"/>
  <c r="AX211" i="14"/>
  <c r="AX207" i="14"/>
  <c r="AX203" i="14"/>
  <c r="AX199" i="14"/>
  <c r="AX195" i="14"/>
  <c r="AX191" i="14"/>
  <c r="AX187" i="14"/>
  <c r="AX183" i="14"/>
  <c r="AX179" i="14"/>
  <c r="AX175" i="14"/>
  <c r="AY171" i="14"/>
  <c r="AW170" i="14"/>
  <c r="AY165" i="14"/>
  <c r="AW164" i="14"/>
  <c r="AY159" i="14"/>
  <c r="AW158" i="14"/>
  <c r="AY153" i="14"/>
  <c r="AW152" i="14"/>
  <c r="AY147" i="14"/>
  <c r="AW146" i="14"/>
  <c r="AY141" i="14"/>
  <c r="AW140" i="14"/>
  <c r="AY135" i="14"/>
  <c r="AW134" i="14"/>
  <c r="AY129" i="14"/>
  <c r="AW128" i="14"/>
  <c r="AY123" i="14"/>
  <c r="AW122" i="14"/>
  <c r="AY117" i="14"/>
  <c r="AW116" i="14"/>
  <c r="AY111" i="14"/>
  <c r="AW110" i="14"/>
  <c r="AY105" i="14"/>
  <c r="AW104" i="14"/>
  <c r="AY99" i="14"/>
  <c r="AW98" i="14"/>
  <c r="AY93" i="14"/>
  <c r="AW92" i="14"/>
  <c r="AY87" i="14"/>
  <c r="AW86" i="14"/>
  <c r="AY81" i="14"/>
  <c r="AW80" i="14"/>
  <c r="AY75" i="14"/>
  <c r="AW74" i="14"/>
  <c r="AY69" i="14"/>
  <c r="AW68" i="14"/>
  <c r="AY63" i="14"/>
  <c r="AW62" i="14"/>
  <c r="AY57" i="14"/>
  <c r="AW56" i="14"/>
  <c r="AW52" i="14"/>
  <c r="AW45" i="14"/>
  <c r="AY43" i="14"/>
  <c r="AW38" i="14"/>
  <c r="AW36" i="14"/>
  <c r="AW29" i="14"/>
  <c r="AY27" i="14"/>
  <c r="AW22" i="14"/>
  <c r="AX21" i="14"/>
  <c r="AY20" i="14"/>
  <c r="AX639" i="14"/>
  <c r="AX585" i="14"/>
  <c r="AY552" i="14"/>
  <c r="AW545" i="14"/>
  <c r="AY534" i="14"/>
  <c r="AW527" i="14"/>
  <c r="AX516" i="14"/>
  <c r="AX509" i="14"/>
  <c r="AY508" i="14"/>
  <c r="AY478" i="14"/>
  <c r="AW471" i="14"/>
  <c r="AY418" i="14"/>
  <c r="AX413" i="14"/>
  <c r="AW410" i="14"/>
  <c r="AY408" i="14"/>
  <c r="AX405" i="14"/>
  <c r="AY400" i="14"/>
  <c r="AX395" i="14"/>
  <c r="AW392" i="14"/>
  <c r="AY390" i="14"/>
  <c r="AX387" i="14"/>
  <c r="AY382" i="14"/>
  <c r="AX377" i="14"/>
  <c r="AW374" i="14"/>
  <c r="AY372" i="14"/>
  <c r="AX369" i="14"/>
  <c r="AY364" i="14"/>
  <c r="AX359" i="14"/>
  <c r="AW356" i="14"/>
  <c r="AY354" i="14"/>
  <c r="AX351" i="14"/>
  <c r="AY346" i="14"/>
  <c r="AX341" i="14"/>
  <c r="AW338" i="14"/>
  <c r="AY336" i="14"/>
  <c r="AX333" i="14"/>
  <c r="AY328" i="14"/>
  <c r="AX323" i="14"/>
  <c r="AW320" i="14"/>
  <c r="AY318" i="14"/>
  <c r="AX315" i="14"/>
  <c r="AW311" i="14"/>
  <c r="AW307" i="14"/>
  <c r="AW303" i="14"/>
  <c r="AW299" i="14"/>
  <c r="AW295" i="14"/>
  <c r="AW291" i="14"/>
  <c r="AW287" i="14"/>
  <c r="AW283" i="14"/>
  <c r="AW279" i="14"/>
  <c r="AW275" i="14"/>
  <c r="AW271" i="14"/>
  <c r="AW267" i="14"/>
  <c r="AW263" i="14"/>
  <c r="AW259" i="14"/>
  <c r="AW255" i="14"/>
  <c r="AW251" i="14"/>
  <c r="AW639" i="14"/>
  <c r="AW585" i="14"/>
  <c r="AX552" i="14"/>
  <c r="AX534" i="14"/>
  <c r="AW523" i="14"/>
  <c r="AW517" i="14"/>
  <c r="AW511" i="14"/>
  <c r="AY510" i="14"/>
  <c r="AW509" i="14"/>
  <c r="AW507" i="14"/>
  <c r="AW499" i="14"/>
  <c r="AW493" i="14"/>
  <c r="AW487" i="14"/>
  <c r="AY474" i="14"/>
  <c r="AY465" i="14"/>
  <c r="AW463" i="14"/>
  <c r="AY461" i="14"/>
  <c r="AY459" i="14"/>
  <c r="AW457" i="14"/>
  <c r="AY455" i="14"/>
  <c r="AY453" i="14"/>
  <c r="AW451" i="14"/>
  <c r="AY449" i="14"/>
  <c r="AY447" i="14"/>
  <c r="AW445" i="14"/>
  <c r="AY443" i="14"/>
  <c r="AY441" i="14"/>
  <c r="AW439" i="14"/>
  <c r="AY437" i="14"/>
  <c r="AY435" i="14"/>
  <c r="AW433" i="14"/>
  <c r="AY431" i="14"/>
  <c r="AY429" i="14"/>
  <c r="AW427" i="14"/>
  <c r="AY425" i="14"/>
  <c r="AY423" i="14"/>
  <c r="AX421" i="14"/>
  <c r="AW418" i="14"/>
  <c r="AW413" i="14"/>
  <c r="AX408" i="14"/>
  <c r="AW405" i="14"/>
  <c r="AX403" i="14"/>
  <c r="AW400" i="14"/>
  <c r="AW395" i="14"/>
  <c r="AX390" i="14"/>
  <c r="AW387" i="14"/>
  <c r="AX385" i="14"/>
  <c r="AW382" i="14"/>
  <c r="AW377" i="14"/>
  <c r="AX372" i="14"/>
  <c r="AW369" i="14"/>
  <c r="AX367" i="14"/>
  <c r="AW364" i="14"/>
  <c r="AW359" i="14"/>
  <c r="AX354" i="14"/>
  <c r="AW351" i="14"/>
  <c r="AX349" i="14"/>
  <c r="AW346" i="14"/>
  <c r="AW341" i="14"/>
  <c r="AX336" i="14"/>
  <c r="AW333" i="14"/>
  <c r="AX331" i="14"/>
  <c r="AW328" i="14"/>
  <c r="AW719" i="14"/>
  <c r="AY683" i="14"/>
  <c r="AY674" i="14"/>
  <c r="AY668" i="14"/>
  <c r="AY652" i="14"/>
  <c r="AY614" i="14"/>
  <c r="AY598" i="14"/>
  <c r="AY518" i="14"/>
  <c r="AX510" i="14"/>
  <c r="AW481" i="14"/>
  <c r="AX474" i="14"/>
  <c r="AY470" i="14"/>
  <c r="AX465" i="14"/>
  <c r="AX461" i="14"/>
  <c r="AX459" i="14"/>
  <c r="AX455" i="14"/>
  <c r="AX453" i="14"/>
  <c r="AX449" i="14"/>
  <c r="AX447" i="14"/>
  <c r="AX443" i="14"/>
  <c r="AX441" i="14"/>
  <c r="AX437" i="14"/>
  <c r="AX435" i="14"/>
  <c r="AX431" i="14"/>
  <c r="AX429" i="14"/>
  <c r="AX425" i="14"/>
  <c r="AX423" i="14"/>
  <c r="AW421" i="14"/>
  <c r="AY416" i="14"/>
  <c r="AW403" i="14"/>
  <c r="AY398" i="14"/>
  <c r="AW385" i="14"/>
  <c r="AY380" i="14"/>
  <c r="AW367" i="14"/>
  <c r="AY362" i="14"/>
  <c r="AW349" i="14"/>
  <c r="AY344" i="14"/>
  <c r="AW331" i="14"/>
  <c r="AY326" i="14"/>
  <c r="AX312" i="14"/>
  <c r="AX308" i="14"/>
  <c r="AX714" i="14"/>
  <c r="AX687" i="14"/>
  <c r="AX674" i="14"/>
  <c r="AW659" i="14"/>
  <c r="AW605" i="14"/>
  <c r="AY506" i="14"/>
  <c r="AY498" i="14"/>
  <c r="AY492" i="14"/>
  <c r="AY486" i="14"/>
  <c r="AX477" i="14"/>
  <c r="AX470" i="14"/>
  <c r="AX467" i="14"/>
  <c r="AW465" i="14"/>
  <c r="AW461" i="14"/>
  <c r="AW459" i="14"/>
  <c r="AW455" i="14"/>
  <c r="AW453" i="14"/>
  <c r="AW449" i="14"/>
  <c r="AW447" i="14"/>
  <c r="AW443" i="14"/>
  <c r="AW441" i="14"/>
  <c r="AW437" i="14"/>
  <c r="AW435" i="14"/>
  <c r="AW431" i="14"/>
  <c r="AW429" i="14"/>
  <c r="AW425" i="14"/>
  <c r="AW423" i="14"/>
  <c r="AY419" i="14"/>
  <c r="AX416" i="14"/>
  <c r="AY411" i="14"/>
  <c r="AY401" i="14"/>
  <c r="AX398" i="14"/>
  <c r="AY393" i="14"/>
  <c r="AY383" i="14"/>
  <c r="AX380" i="14"/>
  <c r="AY375" i="14"/>
  <c r="AY365" i="14"/>
  <c r="AX362" i="14"/>
  <c r="AY357" i="14"/>
  <c r="AY347" i="14"/>
  <c r="AX344" i="14"/>
  <c r="AY339" i="14"/>
  <c r="AY329" i="14"/>
  <c r="AX326" i="14"/>
  <c r="AY321" i="14"/>
  <c r="AW312" i="14"/>
  <c r="AW308" i="14"/>
  <c r="AW304" i="14"/>
  <c r="AW300" i="14"/>
  <c r="AW296" i="14"/>
  <c r="AW292" i="14"/>
  <c r="AW288" i="14"/>
  <c r="AW284" i="14"/>
  <c r="AW280" i="14"/>
  <c r="AW276" i="14"/>
  <c r="AW272" i="14"/>
  <c r="AW268" i="14"/>
  <c r="AW264" i="14"/>
  <c r="AW260" i="14"/>
  <c r="AW256" i="14"/>
  <c r="AW252" i="14"/>
  <c r="AW248" i="14"/>
  <c r="AW244" i="14"/>
  <c r="AW240" i="14"/>
  <c r="AW236" i="14"/>
  <c r="AW232" i="14"/>
  <c r="AW228" i="14"/>
  <c r="AW224" i="14"/>
  <c r="AW220" i="14"/>
  <c r="AW216" i="14"/>
  <c r="AW212" i="14"/>
  <c r="AW208" i="14"/>
  <c r="AW204" i="14"/>
  <c r="AX973" i="14"/>
  <c r="AW714" i="14"/>
  <c r="AX621" i="14"/>
  <c r="AX567" i="14"/>
  <c r="AX557" i="14"/>
  <c r="AY546" i="14"/>
  <c r="AW539" i="14"/>
  <c r="AY528" i="14"/>
  <c r="AX503" i="14"/>
  <c r="AX498" i="14"/>
  <c r="AX497" i="14"/>
  <c r="AX492" i="14"/>
  <c r="AX491" i="14"/>
  <c r="AX486" i="14"/>
  <c r="AX485" i="14"/>
  <c r="AW477" i="14"/>
  <c r="AX473" i="14"/>
  <c r="AW467" i="14"/>
  <c r="AX419" i="14"/>
  <c r="AW416" i="14"/>
  <c r="AY414" i="14"/>
  <c r="AX411" i="14"/>
  <c r="AY406" i="14"/>
  <c r="AX401" i="14"/>
  <c r="AW398" i="14"/>
  <c r="AY396" i="14"/>
  <c r="AX393" i="14"/>
  <c r="AY388" i="14"/>
  <c r="AX383" i="14"/>
  <c r="AW380" i="14"/>
  <c r="AY378" i="14"/>
  <c r="AX375" i="14"/>
  <c r="AY370" i="14"/>
  <c r="AX365" i="14"/>
  <c r="AW362" i="14"/>
  <c r="AY360" i="14"/>
  <c r="AX357" i="14"/>
  <c r="AY352" i="14"/>
  <c r="AX347" i="14"/>
  <c r="AW344" i="14"/>
  <c r="AY342" i="14"/>
  <c r="AX339" i="14"/>
  <c r="AY334" i="14"/>
  <c r="AX329" i="14"/>
  <c r="AW326" i="14"/>
  <c r="AY324" i="14"/>
  <c r="AX321" i="14"/>
  <c r="AY316" i="14"/>
  <c r="AY313" i="14"/>
  <c r="AY309" i="14"/>
  <c r="AY305" i="14"/>
  <c r="AY301" i="14"/>
  <c r="AY297" i="14"/>
  <c r="AY293" i="14"/>
  <c r="AY289" i="14"/>
  <c r="AY285" i="14"/>
  <c r="AY281" i="14"/>
  <c r="AW696" i="14"/>
  <c r="AW678" i="14"/>
  <c r="AW672" i="14"/>
  <c r="AW621" i="14"/>
  <c r="AW567" i="14"/>
  <c r="AW557" i="14"/>
  <c r="AX546" i="14"/>
  <c r="AX528" i="14"/>
  <c r="AW505" i="14"/>
  <c r="AY504" i="14"/>
  <c r="AW503" i="14"/>
  <c r="AW497" i="14"/>
  <c r="AW491" i="14"/>
  <c r="AW485" i="14"/>
  <c r="AY480" i="14"/>
  <c r="AW473" i="14"/>
  <c r="AW419" i="14"/>
  <c r="AX414" i="14"/>
  <c r="AW411" i="14"/>
  <c r="AX409" i="14"/>
  <c r="AW406" i="14"/>
  <c r="AW401" i="14"/>
  <c r="AX396" i="14"/>
  <c r="AW393" i="14"/>
  <c r="AX391" i="14"/>
  <c r="AW388" i="14"/>
  <c r="AW383" i="14"/>
  <c r="AX378" i="14"/>
  <c r="AW375" i="14"/>
  <c r="AX373" i="14"/>
  <c r="AW370" i="14"/>
  <c r="AW365" i="14"/>
  <c r="AX360" i="14"/>
  <c r="AW357" i="14"/>
  <c r="AX355" i="14"/>
  <c r="AW352" i="14"/>
  <c r="AW347" i="14"/>
  <c r="AX342" i="14"/>
  <c r="AW339" i="14"/>
  <c r="AX337" i="14"/>
  <c r="AW334" i="14"/>
  <c r="AW329" i="14"/>
  <c r="AX324" i="14"/>
  <c r="AW321" i="14"/>
  <c r="AX319" i="14"/>
  <c r="AW316" i="14"/>
  <c r="AX313" i="14"/>
  <c r="AX309" i="14"/>
  <c r="AX305" i="14"/>
  <c r="AX301" i="14"/>
  <c r="AX297" i="14"/>
  <c r="AX293" i="14"/>
  <c r="AX289" i="14"/>
  <c r="AX285" i="14"/>
  <c r="AX281" i="14"/>
  <c r="AX277" i="14"/>
  <c r="AX273" i="14"/>
  <c r="AX269" i="14"/>
  <c r="AX265" i="14"/>
  <c r="AX261" i="14"/>
  <c r="AX257" i="14"/>
  <c r="AX253" i="14"/>
  <c r="AX249" i="14"/>
  <c r="AW812" i="14"/>
  <c r="AY681" i="14"/>
  <c r="AY650" i="14"/>
  <c r="AY634" i="14"/>
  <c r="AY596" i="14"/>
  <c r="AY580" i="14"/>
  <c r="AY561" i="14"/>
  <c r="AW521" i="14"/>
  <c r="AX504" i="14"/>
  <c r="AY502" i="14"/>
  <c r="AY496" i="14"/>
  <c r="AY490" i="14"/>
  <c r="AY484" i="14"/>
  <c r="AX480" i="14"/>
  <c r="AY476" i="14"/>
  <c r="AW469" i="14"/>
  <c r="AY464" i="14"/>
  <c r="AY458" i="14"/>
  <c r="AY452" i="14"/>
  <c r="AY446" i="14"/>
  <c r="AY440" i="14"/>
  <c r="AY434" i="14"/>
  <c r="AY428" i="14"/>
  <c r="AY422" i="14"/>
  <c r="AW409" i="14"/>
  <c r="AY404" i="14"/>
  <c r="AW391" i="14"/>
  <c r="AY386" i="14"/>
  <c r="AW373" i="14"/>
  <c r="AY368" i="14"/>
  <c r="AW355" i="14"/>
  <c r="AY350" i="14"/>
  <c r="AW337" i="14"/>
  <c r="AY332" i="14"/>
  <c r="AW319" i="14"/>
  <c r="AW313" i="14"/>
  <c r="AW309" i="14"/>
  <c r="AW305" i="14"/>
  <c r="AW301" i="14"/>
  <c r="AW297" i="14"/>
  <c r="AW293" i="14"/>
  <c r="AW289" i="14"/>
  <c r="AW285" i="14"/>
  <c r="AW281" i="14"/>
  <c r="AW277" i="14"/>
  <c r="AW273" i="14"/>
  <c r="AW269" i="14"/>
  <c r="AW265" i="14"/>
  <c r="AW261" i="14"/>
  <c r="AW257" i="14"/>
  <c r="AW253" i="14"/>
  <c r="AW249" i="14"/>
  <c r="AW245" i="14"/>
  <c r="AW241" i="14"/>
  <c r="AW237" i="14"/>
  <c r="AW233" i="14"/>
  <c r="AW229" i="14"/>
  <c r="AW225" i="14"/>
  <c r="AW221" i="14"/>
  <c r="AW217" i="14"/>
  <c r="AW213" i="14"/>
  <c r="AW209" i="14"/>
  <c r="AW205" i="14"/>
  <c r="AW201" i="14"/>
  <c r="AW197" i="14"/>
  <c r="AW193" i="14"/>
  <c r="AW189" i="14"/>
  <c r="AW185" i="14"/>
  <c r="AW181" i="14"/>
  <c r="AW177" i="14"/>
  <c r="AW173" i="14"/>
  <c r="AX168" i="14"/>
  <c r="AX162" i="14"/>
  <c r="AX156" i="14"/>
  <c r="AX150" i="14"/>
  <c r="AX144" i="14"/>
  <c r="AX138" i="14"/>
  <c r="AX132" i="14"/>
  <c r="AX126" i="14"/>
  <c r="AX120" i="14"/>
  <c r="AX114" i="14"/>
  <c r="AX108" i="14"/>
  <c r="AX102" i="14"/>
  <c r="AX96" i="14"/>
  <c r="AX90" i="14"/>
  <c r="AX84" i="14"/>
  <c r="AX78" i="14"/>
  <c r="AX72" i="14"/>
  <c r="AX66" i="14"/>
  <c r="AX60" i="14"/>
  <c r="AX54" i="14"/>
  <c r="AX51" i="14"/>
  <c r="AY49" i="14"/>
  <c r="AY42" i="14"/>
  <c r="AX35" i="14"/>
  <c r="AY33" i="14"/>
  <c r="AY26" i="14"/>
  <c r="AX16" i="14"/>
  <c r="AY15" i="14"/>
  <c r="AY238" i="14"/>
  <c r="AY735" i="14"/>
  <c r="AY715" i="14"/>
  <c r="AW691" i="14"/>
  <c r="AW641" i="14"/>
  <c r="AW587" i="14"/>
  <c r="AX561" i="14"/>
  <c r="AX501" i="14"/>
  <c r="AX495" i="14"/>
  <c r="AX489" i="14"/>
  <c r="AX483" i="14"/>
  <c r="AX476" i="14"/>
  <c r="AX464" i="14"/>
  <c r="AY462" i="14"/>
  <c r="AX458" i="14"/>
  <c r="AY456" i="14"/>
  <c r="AX452" i="14"/>
  <c r="AY450" i="14"/>
  <c r="AX446" i="14"/>
  <c r="AY444" i="14"/>
  <c r="AX440" i="14"/>
  <c r="AY438" i="14"/>
  <c r="AX434" i="14"/>
  <c r="AY432" i="14"/>
  <c r="AX428" i="14"/>
  <c r="AY426" i="14"/>
  <c r="AX422" i="14"/>
  <c r="AY417" i="14"/>
  <c r="AY407" i="14"/>
  <c r="AX404" i="14"/>
  <c r="AY399" i="14"/>
  <c r="AY389" i="14"/>
  <c r="AX386" i="14"/>
  <c r="AY381" i="14"/>
  <c r="AY371" i="14"/>
  <c r="AX368" i="14"/>
  <c r="AY363" i="14"/>
  <c r="AY353" i="14"/>
  <c r="AX350" i="14"/>
  <c r="AY345" i="14"/>
  <c r="AY335" i="14"/>
  <c r="AX332" i="14"/>
  <c r="AY327" i="14"/>
  <c r="AY317" i="14"/>
  <c r="AY314" i="14"/>
  <c r="AY310" i="14"/>
  <c r="AY306" i="14"/>
  <c r="AY302" i="14"/>
  <c r="AY298" i="14"/>
  <c r="AY294" i="14"/>
  <c r="AY290" i="14"/>
  <c r="AY286" i="14"/>
  <c r="AY282" i="14"/>
  <c r="AY278" i="14"/>
  <c r="AY274" i="14"/>
  <c r="AY270" i="14"/>
  <c r="AY266" i="14"/>
  <c r="AY262" i="14"/>
  <c r="AY258" i="14"/>
  <c r="AY254" i="14"/>
  <c r="AY250" i="14"/>
  <c r="AY246" i="14"/>
  <c r="AY242" i="14"/>
  <c r="AX804" i="14"/>
  <c r="AX715" i="14"/>
  <c r="AW702" i="14"/>
  <c r="AX685" i="14"/>
  <c r="AX657" i="14"/>
  <c r="AX603" i="14"/>
  <c r="AW551" i="14"/>
  <c r="AY540" i="14"/>
  <c r="AW533" i="14"/>
  <c r="AW501" i="14"/>
  <c r="AW495" i="14"/>
  <c r="AW489" i="14"/>
  <c r="AW483" i="14"/>
  <c r="AX479" i="14"/>
  <c r="AY472" i="14"/>
  <c r="AW464" i="14"/>
  <c r="AX462" i="14"/>
  <c r="AY460" i="14"/>
  <c r="AW458" i="14"/>
  <c r="AX456" i="14"/>
  <c r="AY454" i="14"/>
  <c r="AW452" i="14"/>
  <c r="AX450" i="14"/>
  <c r="AY448" i="14"/>
  <c r="AW446" i="14"/>
  <c r="AX444" i="14"/>
  <c r="AY442" i="14"/>
  <c r="AW440" i="14"/>
  <c r="AX438" i="14"/>
  <c r="AY436" i="14"/>
  <c r="AW434" i="14"/>
  <c r="AX432" i="14"/>
  <c r="AY430" i="14"/>
  <c r="AW428" i="14"/>
  <c r="AX426" i="14"/>
  <c r="AY424" i="14"/>
  <c r="AW422" i="14"/>
  <c r="AY420" i="14"/>
  <c r="AX417" i="14"/>
  <c r="AY412" i="14"/>
  <c r="AX407" i="14"/>
  <c r="AW404" i="14"/>
  <c r="AY402" i="14"/>
  <c r="AX399" i="14"/>
  <c r="AY394" i="14"/>
  <c r="AX389" i="14"/>
  <c r="AW386" i="14"/>
  <c r="AY384" i="14"/>
  <c r="AX381" i="14"/>
  <c r="AY376" i="14"/>
  <c r="AX371" i="14"/>
  <c r="AW368" i="14"/>
  <c r="AY366" i="14"/>
  <c r="AX363" i="14"/>
  <c r="AY358" i="14"/>
  <c r="AX353" i="14"/>
  <c r="AW350" i="14"/>
  <c r="AY348" i="14"/>
  <c r="AX345" i="14"/>
  <c r="AY340" i="14"/>
  <c r="AX335" i="14"/>
  <c r="AW332" i="14"/>
  <c r="AY330" i="14"/>
  <c r="AX327" i="14"/>
  <c r="AY322" i="14"/>
  <c r="AX317" i="14"/>
  <c r="AX314" i="14"/>
  <c r="AX310" i="14"/>
  <c r="AX306" i="14"/>
  <c r="AX302" i="14"/>
  <c r="AX298" i="14"/>
  <c r="AX294" i="14"/>
  <c r="AX290" i="14"/>
  <c r="AX286" i="14"/>
  <c r="AX282" i="14"/>
  <c r="AW758" i="14"/>
  <c r="AW685" i="14"/>
  <c r="AY632" i="14"/>
  <c r="AX522" i="14"/>
  <c r="AW513" i="14"/>
  <c r="AW389" i="14"/>
  <c r="AX361" i="14"/>
  <c r="AW358" i="14"/>
  <c r="AY320" i="14"/>
  <c r="AY303" i="14"/>
  <c r="AY291" i="14"/>
  <c r="AY273" i="14"/>
  <c r="AY265" i="14"/>
  <c r="AY257" i="14"/>
  <c r="AY249" i="14"/>
  <c r="AW239" i="14"/>
  <c r="AX236" i="14"/>
  <c r="AX229" i="14"/>
  <c r="AW227" i="14"/>
  <c r="AY222" i="14"/>
  <c r="AX220" i="14"/>
  <c r="AX213" i="14"/>
  <c r="AW211" i="14"/>
  <c r="AY206" i="14"/>
  <c r="AX204" i="14"/>
  <c r="AW196" i="14"/>
  <c r="AX194" i="14"/>
  <c r="AY192" i="14"/>
  <c r="AW183" i="14"/>
  <c r="AY181" i="14"/>
  <c r="AW172" i="14"/>
  <c r="AY170" i="14"/>
  <c r="AX167" i="14"/>
  <c r="AY162" i="14"/>
  <c r="AX157" i="14"/>
  <c r="AW154" i="14"/>
  <c r="AY152" i="14"/>
  <c r="AX149" i="14"/>
  <c r="AY144" i="14"/>
  <c r="AX139" i="14"/>
  <c r="AW136" i="14"/>
  <c r="AY134" i="14"/>
  <c r="AX131" i="14"/>
  <c r="AY126" i="14"/>
  <c r="AX121" i="14"/>
  <c r="AW118" i="14"/>
  <c r="AY116" i="14"/>
  <c r="AX113" i="14"/>
  <c r="AY108" i="14"/>
  <c r="AX103" i="14"/>
  <c r="AW100" i="14"/>
  <c r="AY98" i="14"/>
  <c r="AX95" i="14"/>
  <c r="AY90" i="14"/>
  <c r="AX85" i="14"/>
  <c r="AW82" i="14"/>
  <c r="AY80" i="14"/>
  <c r="AX77" i="14"/>
  <c r="AY72" i="14"/>
  <c r="AX67" i="14"/>
  <c r="AW64" i="14"/>
  <c r="AY62" i="14"/>
  <c r="AX59" i="14"/>
  <c r="AY54" i="14"/>
  <c r="AW47" i="14"/>
  <c r="AX42" i="14"/>
  <c r="AX38" i="14"/>
  <c r="AX33" i="14"/>
  <c r="AX28" i="14"/>
  <c r="AX192" i="14"/>
  <c r="AY190" i="14"/>
  <c r="AW167" i="14"/>
  <c r="AX165" i="14"/>
  <c r="AW157" i="14"/>
  <c r="AX152" i="14"/>
  <c r="AW149" i="14"/>
  <c r="AW144" i="14"/>
  <c r="AX134" i="14"/>
  <c r="AX129" i="14"/>
  <c r="AW126" i="14"/>
  <c r="AW121" i="14"/>
  <c r="AX116" i="14"/>
  <c r="AW113" i="14"/>
  <c r="AX111" i="14"/>
  <c r="AW108" i="14"/>
  <c r="AX98" i="14"/>
  <c r="AX93" i="14"/>
  <c r="AW90" i="14"/>
  <c r="AW85" i="14"/>
  <c r="AX80" i="14"/>
  <c r="AW77" i="14"/>
  <c r="AX75" i="14"/>
  <c r="AW72" i="14"/>
  <c r="AW67" i="14"/>
  <c r="AW59" i="14"/>
  <c r="AX57" i="14"/>
  <c r="AY51" i="14"/>
  <c r="AY46" i="14"/>
  <c r="AW42" i="14"/>
  <c r="AY37" i="14"/>
  <c r="AW33" i="14"/>
  <c r="AW28" i="14"/>
  <c r="AW111" i="14"/>
  <c r="AY494" i="14"/>
  <c r="AX420" i="14"/>
  <c r="AW417" i="14"/>
  <c r="AY392" i="14"/>
  <c r="AW361" i="14"/>
  <c r="AY311" i="14"/>
  <c r="AY304" i="14"/>
  <c r="AY292" i="14"/>
  <c r="AX222" i="14"/>
  <c r="AX206" i="14"/>
  <c r="AW194" i="14"/>
  <c r="AX181" i="14"/>
  <c r="AY179" i="14"/>
  <c r="AX170" i="14"/>
  <c r="AW162" i="14"/>
  <c r="AX147" i="14"/>
  <c r="AW139" i="14"/>
  <c r="AW131" i="14"/>
  <c r="AW103" i="14"/>
  <c r="AW95" i="14"/>
  <c r="AX62" i="14"/>
  <c r="AW54" i="14"/>
  <c r="AY41" i="14"/>
  <c r="AY21" i="14"/>
  <c r="AY18" i="14"/>
  <c r="AX15" i="14"/>
  <c r="AW479" i="14"/>
  <c r="AY468" i="14"/>
  <c r="AW371" i="14"/>
  <c r="AX343" i="14"/>
  <c r="AW340" i="14"/>
  <c r="AW306" i="14"/>
  <c r="AX304" i="14"/>
  <c r="AW294" i="14"/>
  <c r="AX292" i="14"/>
  <c r="AW282" i="14"/>
  <c r="AY272" i="14"/>
  <c r="AY264" i="14"/>
  <c r="AY256" i="14"/>
  <c r="AY248" i="14"/>
  <c r="AY241" i="14"/>
  <c r="AX238" i="14"/>
  <c r="AY233" i="14"/>
  <c r="AY231" i="14"/>
  <c r="AY224" i="14"/>
  <c r="AW222" i="14"/>
  <c r="AY217" i="14"/>
  <c r="AY215" i="14"/>
  <c r="AY208" i="14"/>
  <c r="AW206" i="14"/>
  <c r="AY201" i="14"/>
  <c r="AW192" i="14"/>
  <c r="AX190" i="14"/>
  <c r="AY188" i="14"/>
  <c r="AW179" i="14"/>
  <c r="AY177" i="14"/>
  <c r="AW165" i="14"/>
  <c r="AY160" i="14"/>
  <c r="AW147" i="14"/>
  <c r="AY142" i="14"/>
  <c r="AW129" i="14"/>
  <c r="AY124" i="14"/>
  <c r="AW657" i="14"/>
  <c r="AX540" i="14"/>
  <c r="AX402" i="14"/>
  <c r="AW399" i="14"/>
  <c r="AY374" i="14"/>
  <c r="AW343" i="14"/>
  <c r="AW317" i="14"/>
  <c r="AY312" i="14"/>
  <c r="AY280" i="14"/>
  <c r="AX272" i="14"/>
  <c r="AX264" i="14"/>
  <c r="AX256" i="14"/>
  <c r="AX248" i="14"/>
  <c r="AY244" i="14"/>
  <c r="AX241" i="14"/>
  <c r="AW238" i="14"/>
  <c r="AX233" i="14"/>
  <c r="AW231" i="14"/>
  <c r="AY226" i="14"/>
  <c r="AX224" i="14"/>
  <c r="AX217" i="14"/>
  <c r="AW215" i="14"/>
  <c r="AY210" i="14"/>
  <c r="AX208" i="14"/>
  <c r="AX201" i="14"/>
  <c r="AY199" i="14"/>
  <c r="AW190" i="14"/>
  <c r="AX188" i="14"/>
  <c r="AY186" i="14"/>
  <c r="AX177" i="14"/>
  <c r="AY175" i="14"/>
  <c r="AY163" i="14"/>
  <c r="AX160" i="14"/>
  <c r="AY155" i="14"/>
  <c r="AY145" i="14"/>
  <c r="AX142" i="14"/>
  <c r="AY137" i="14"/>
  <c r="AY127" i="14"/>
  <c r="AX124" i="14"/>
  <c r="AY119" i="14"/>
  <c r="AY109" i="14"/>
  <c r="AX106" i="14"/>
  <c r="AY514" i="14"/>
  <c r="AW353" i="14"/>
  <c r="AX325" i="14"/>
  <c r="AY307" i="14"/>
  <c r="AY295" i="14"/>
  <c r="AY283" i="14"/>
  <c r="AX280" i="14"/>
  <c r="AY279" i="14"/>
  <c r="AX278" i="14"/>
  <c r="AY271" i="14"/>
  <c r="AX270" i="14"/>
  <c r="AY263" i="14"/>
  <c r="AX262" i="14"/>
  <c r="AY255" i="14"/>
  <c r="AX254" i="14"/>
  <c r="AY247" i="14"/>
  <c r="AX244" i="14"/>
  <c r="AX226" i="14"/>
  <c r="AX210" i="14"/>
  <c r="AW199" i="14"/>
  <c r="AY197" i="14"/>
  <c r="AW188" i="14"/>
  <c r="AX186" i="14"/>
  <c r="AY184" i="14"/>
  <c r="AW175" i="14"/>
  <c r="AY173" i="14"/>
  <c r="AY168" i="14"/>
  <c r="AX163" i="14"/>
  <c r="AW160" i="14"/>
  <c r="AY158" i="14"/>
  <c r="AX155" i="14"/>
  <c r="AY150" i="14"/>
  <c r="AX145" i="14"/>
  <c r="AW142" i="14"/>
  <c r="AY140" i="14"/>
  <c r="AX137" i="14"/>
  <c r="AY132" i="14"/>
  <c r="AX127" i="14"/>
  <c r="AW124" i="14"/>
  <c r="AY122" i="14"/>
  <c r="AX119" i="14"/>
  <c r="AY114" i="14"/>
  <c r="AX109" i="14"/>
  <c r="AY500" i="14"/>
  <c r="AY482" i="14"/>
  <c r="AY466" i="14"/>
  <c r="AW460" i="14"/>
  <c r="AW454" i="14"/>
  <c r="AW448" i="14"/>
  <c r="AW442" i="14"/>
  <c r="AW436" i="14"/>
  <c r="AW430" i="14"/>
  <c r="AW424" i="14"/>
  <c r="AX384" i="14"/>
  <c r="AW381" i="14"/>
  <c r="AY356" i="14"/>
  <c r="AW325" i="14"/>
  <c r="AW322" i="14"/>
  <c r="AY296" i="14"/>
  <c r="AY284" i="14"/>
  <c r="AW278" i="14"/>
  <c r="AW270" i="14"/>
  <c r="AW262" i="14"/>
  <c r="AW254" i="14"/>
  <c r="AW247" i="14"/>
  <c r="AY235" i="14"/>
  <c r="AY228" i="14"/>
  <c r="AW226" i="14"/>
  <c r="AY221" i="14"/>
  <c r="AY219" i="14"/>
  <c r="AY212" i="14"/>
  <c r="AW210" i="14"/>
  <c r="AY205" i="14"/>
  <c r="AY203" i="14"/>
  <c r="AX197" i="14"/>
  <c r="AY195" i="14"/>
  <c r="AW186" i="14"/>
  <c r="AX184" i="14"/>
  <c r="AY182" i="14"/>
  <c r="AX173" i="14"/>
  <c r="AX171" i="14"/>
  <c r="AW168" i="14"/>
  <c r="AW163" i="14"/>
  <c r="AX158" i="14"/>
  <c r="AW155" i="14"/>
  <c r="AX153" i="14"/>
  <c r="AW150" i="14"/>
  <c r="AW145" i="14"/>
  <c r="AX140" i="14"/>
  <c r="AW137" i="14"/>
  <c r="AX135" i="14"/>
  <c r="AW132" i="14"/>
  <c r="AW127" i="14"/>
  <c r="AX122" i="14"/>
  <c r="AW603" i="14"/>
  <c r="AX415" i="14"/>
  <c r="AW412" i="14"/>
  <c r="AW335" i="14"/>
  <c r="AW314" i="14"/>
  <c r="AY308" i="14"/>
  <c r="AW298" i="14"/>
  <c r="AX296" i="14"/>
  <c r="AW286" i="14"/>
  <c r="AX284" i="14"/>
  <c r="AY277" i="14"/>
  <c r="AY269" i="14"/>
  <c r="AY261" i="14"/>
  <c r="AY253" i="14"/>
  <c r="AX246" i="14"/>
  <c r="AY237" i="14"/>
  <c r="AW235" i="14"/>
  <c r="AY230" i="14"/>
  <c r="AX228" i="14"/>
  <c r="AX221" i="14"/>
  <c r="AW219" i="14"/>
  <c r="AY214" i="14"/>
  <c r="AX212" i="14"/>
  <c r="AX205" i="14"/>
  <c r="AW203" i="14"/>
  <c r="AW195" i="14"/>
  <c r="AY193" i="14"/>
  <c r="AW184" i="14"/>
  <c r="AX182" i="14"/>
  <c r="AY180" i="14"/>
  <c r="AW171" i="14"/>
  <c r="AY166" i="14"/>
  <c r="AW153" i="14"/>
  <c r="AY148" i="14"/>
  <c r="AW135" i="14"/>
  <c r="AY130" i="14"/>
  <c r="AW117" i="14"/>
  <c r="AY112" i="14"/>
  <c r="AY616" i="14"/>
  <c r="AW415" i="14"/>
  <c r="AX366" i="14"/>
  <c r="AW363" i="14"/>
  <c r="AY338" i="14"/>
  <c r="AW246" i="14"/>
  <c r="AY243" i="14"/>
  <c r="AY240" i="14"/>
  <c r="AX237" i="14"/>
  <c r="AX230" i="14"/>
  <c r="AX214" i="14"/>
  <c r="AX193" i="14"/>
  <c r="AY191" i="14"/>
  <c r="AW182" i="14"/>
  <c r="AX180" i="14"/>
  <c r="AY178" i="14"/>
  <c r="AY169" i="14"/>
  <c r="AX166" i="14"/>
  <c r="AY161" i="14"/>
  <c r="AY151" i="14"/>
  <c r="AX148" i="14"/>
  <c r="AY143" i="14"/>
  <c r="AY133" i="14"/>
  <c r="AX130" i="14"/>
  <c r="AY125" i="14"/>
  <c r="AY115" i="14"/>
  <c r="AX112" i="14"/>
  <c r="AY107" i="14"/>
  <c r="AY97" i="14"/>
  <c r="AX94" i="14"/>
  <c r="AY89" i="14"/>
  <c r="AY79" i="14"/>
  <c r="AX76" i="14"/>
  <c r="AY71" i="14"/>
  <c r="AY61" i="14"/>
  <c r="AX58" i="14"/>
  <c r="AY53" i="14"/>
  <c r="AW49" i="14"/>
  <c r="AW44" i="14"/>
  <c r="AY35" i="14"/>
  <c r="AY30" i="14"/>
  <c r="AW26" i="14"/>
  <c r="AY25" i="14"/>
  <c r="AW19" i="14"/>
  <c r="AX397" i="14"/>
  <c r="AW394" i="14"/>
  <c r="AX318" i="14"/>
  <c r="AY299" i="14"/>
  <c r="AY287" i="14"/>
  <c r="AY276" i="14"/>
  <c r="AY268" i="14"/>
  <c r="AY260" i="14"/>
  <c r="AY252" i="14"/>
  <c r="AW243" i="14"/>
  <c r="AX240" i="14"/>
  <c r="AY232" i="14"/>
  <c r="AW230" i="14"/>
  <c r="AY225" i="14"/>
  <c r="AY223" i="14"/>
  <c r="AY216" i="14"/>
  <c r="AW214" i="14"/>
  <c r="AY209" i="14"/>
  <c r="AY207" i="14"/>
  <c r="AY200" i="14"/>
  <c r="AW191" i="14"/>
  <c r="AY189" i="14"/>
  <c r="AW180" i="14"/>
  <c r="AX178" i="14"/>
  <c r="AY176" i="14"/>
  <c r="AX169" i="14"/>
  <c r="AW166" i="14"/>
  <c r="AY164" i="14"/>
  <c r="AX161" i="14"/>
  <c r="AY156" i="14"/>
  <c r="AX151" i="14"/>
  <c r="AW148" i="14"/>
  <c r="AY146" i="14"/>
  <c r="AX143" i="14"/>
  <c r="AY138" i="14"/>
  <c r="AX133" i="14"/>
  <c r="AW130" i="14"/>
  <c r="AY128" i="14"/>
  <c r="AX125" i="14"/>
  <c r="AY120" i="14"/>
  <c r="AX115" i="14"/>
  <c r="AW112" i="14"/>
  <c r="AY110" i="14"/>
  <c r="AX107" i="14"/>
  <c r="AY102" i="14"/>
  <c r="AW515" i="14"/>
  <c r="AY488" i="14"/>
  <c r="AW475" i="14"/>
  <c r="AW397" i="14"/>
  <c r="AX348" i="14"/>
  <c r="AW345" i="14"/>
  <c r="AW310" i="14"/>
  <c r="AY300" i="14"/>
  <c r="AY288" i="14"/>
  <c r="AX276" i="14"/>
  <c r="AX268" i="14"/>
  <c r="AX260" i="14"/>
  <c r="AX252" i="14"/>
  <c r="AY234" i="14"/>
  <c r="AX232" i="14"/>
  <c r="AX225" i="14"/>
  <c r="AW223" i="14"/>
  <c r="AY218" i="14"/>
  <c r="AX216" i="14"/>
  <c r="AX209" i="14"/>
  <c r="AW207" i="14"/>
  <c r="AY202" i="14"/>
  <c r="AX200" i="14"/>
  <c r="AY198" i="14"/>
  <c r="AX189" i="14"/>
  <c r="AY187" i="14"/>
  <c r="AW178" i="14"/>
  <c r="AX176" i="14"/>
  <c r="AY174" i="14"/>
  <c r="AW169" i="14"/>
  <c r="AX164" i="14"/>
  <c r="AW161" i="14"/>
  <c r="AX159" i="14"/>
  <c r="AW156" i="14"/>
  <c r="AW151" i="14"/>
  <c r="AX146" i="14"/>
  <c r="AW143" i="14"/>
  <c r="AX141" i="14"/>
  <c r="AW138" i="14"/>
  <c r="AW133" i="14"/>
  <c r="AX128" i="14"/>
  <c r="AW125" i="14"/>
  <c r="AX123" i="14"/>
  <c r="AW120" i="14"/>
  <c r="AW115" i="14"/>
  <c r="AW407" i="14"/>
  <c r="AX379" i="14"/>
  <c r="AW376" i="14"/>
  <c r="AW323" i="14"/>
  <c r="AW302" i="14"/>
  <c r="AX300" i="14"/>
  <c r="AW290" i="14"/>
  <c r="AX288" i="14"/>
  <c r="AY275" i="14"/>
  <c r="AX274" i="14"/>
  <c r="AY267" i="14"/>
  <c r="AX266" i="14"/>
  <c r="AY259" i="14"/>
  <c r="AX258" i="14"/>
  <c r="AY251" i="14"/>
  <c r="AX250" i="14"/>
  <c r="AY245" i="14"/>
  <c r="AX242" i="14"/>
  <c r="AX234" i="14"/>
  <c r="AX218" i="14"/>
  <c r="AX202" i="14"/>
  <c r="AW200" i="14"/>
  <c r="AX198" i="14"/>
  <c r="AY196" i="14"/>
  <c r="AW187" i="14"/>
  <c r="AY185" i="14"/>
  <c r="AW176" i="14"/>
  <c r="AX174" i="14"/>
  <c r="AY172" i="14"/>
  <c r="AW159" i="14"/>
  <c r="AY154" i="14"/>
  <c r="AW141" i="14"/>
  <c r="AW218" i="14"/>
  <c r="AY131" i="14"/>
  <c r="AX104" i="14"/>
  <c r="AY100" i="14"/>
  <c r="AX97" i="14"/>
  <c r="AY94" i="14"/>
  <c r="AW91" i="14"/>
  <c r="AW88" i="14"/>
  <c r="AX82" i="14"/>
  <c r="AW79" i="14"/>
  <c r="AW76" i="14"/>
  <c r="AW50" i="14"/>
  <c r="AW46" i="14"/>
  <c r="AX32" i="14"/>
  <c r="AW31" i="14"/>
  <c r="AW27" i="14"/>
  <c r="AY22" i="14"/>
  <c r="AW13" i="14"/>
  <c r="AY103" i="14"/>
  <c r="AX100" i="14"/>
  <c r="AW97" i="14"/>
  <c r="AW94" i="14"/>
  <c r="AW57" i="14"/>
  <c r="AW51" i="14"/>
  <c r="AX37" i="14"/>
  <c r="AY23" i="14"/>
  <c r="AY66" i="14"/>
  <c r="AX63" i="14"/>
  <c r="AW37" i="14"/>
  <c r="AX23" i="14"/>
  <c r="AW23" i="14"/>
  <c r="AX20" i="14"/>
  <c r="AY19" i="14"/>
  <c r="AY522" i="14"/>
  <c r="AW258" i="14"/>
  <c r="AW242" i="14"/>
  <c r="AY211" i="14"/>
  <c r="AY204" i="14"/>
  <c r="AY118" i="14"/>
  <c r="AY47" i="14"/>
  <c r="AW32" i="14"/>
  <c r="AX22" i="14"/>
  <c r="AY60" i="14"/>
  <c r="AX24" i="14"/>
  <c r="AX118" i="14"/>
  <c r="AW114" i="14"/>
  <c r="AY113" i="14"/>
  <c r="AW75" i="14"/>
  <c r="AX69" i="14"/>
  <c r="AX47" i="14"/>
  <c r="AW274" i="14"/>
  <c r="AW202" i="14"/>
  <c r="AX185" i="14"/>
  <c r="AW93" i="14"/>
  <c r="AX87" i="14"/>
  <c r="AY84" i="14"/>
  <c r="AX81" i="14"/>
  <c r="AY78" i="14"/>
  <c r="AW69" i="14"/>
  <c r="AW66" i="14"/>
  <c r="AW63" i="14"/>
  <c r="AW60" i="14"/>
  <c r="AX52" i="14"/>
  <c r="AW327" i="14"/>
  <c r="AX245" i="14"/>
  <c r="AW119" i="14"/>
  <c r="AX99" i="14"/>
  <c r="AY96" i="14"/>
  <c r="AW87" i="14"/>
  <c r="AW84" i="14"/>
  <c r="AW81" i="14"/>
  <c r="AW78" i="14"/>
  <c r="AX48" i="14"/>
  <c r="AX43" i="14"/>
  <c r="AY38" i="14"/>
  <c r="AY29" i="14"/>
  <c r="AW24" i="14"/>
  <c r="AW20" i="14"/>
  <c r="AY213" i="14"/>
  <c r="AY194" i="14"/>
  <c r="AY104" i="14"/>
  <c r="AX88" i="14"/>
  <c r="AW41" i="14"/>
  <c r="AX31" i="14"/>
  <c r="AX27" i="14"/>
  <c r="AX13" i="14"/>
  <c r="AW379" i="14"/>
  <c r="AY183" i="14"/>
  <c r="AW123" i="14"/>
  <c r="AW102" i="14"/>
  <c r="AW99" i="14"/>
  <c r="AW96" i="14"/>
  <c r="AY68" i="14"/>
  <c r="AY65" i="14"/>
  <c r="AY56" i="14"/>
  <c r="AW48" i="14"/>
  <c r="AW43" i="14"/>
  <c r="AY34" i="14"/>
  <c r="AX29" i="14"/>
  <c r="AX19" i="14"/>
  <c r="AX18" i="14"/>
  <c r="AW105" i="14"/>
  <c r="AY76" i="14"/>
  <c r="AW73" i="14"/>
  <c r="AX64" i="14"/>
  <c r="AW61" i="14"/>
  <c r="AW58" i="14"/>
  <c r="AX50" i="14"/>
  <c r="AX46" i="14"/>
  <c r="AY410" i="14"/>
  <c r="AW250" i="14"/>
  <c r="AY139" i="14"/>
  <c r="AY136" i="14"/>
  <c r="AY86" i="14"/>
  <c r="AY83" i="14"/>
  <c r="AY74" i="14"/>
  <c r="AX68" i="14"/>
  <c r="AX65" i="14"/>
  <c r="AY59" i="14"/>
  <c r="AX56" i="14"/>
  <c r="AX53" i="14"/>
  <c r="AY39" i="14"/>
  <c r="AX34" i="14"/>
  <c r="AX25" i="14"/>
  <c r="AY14" i="14"/>
  <c r="AY58" i="14"/>
  <c r="AX91" i="14"/>
  <c r="AW315" i="14"/>
  <c r="AY236" i="14"/>
  <c r="AW198" i="14"/>
  <c r="AX154" i="14"/>
  <c r="AY149" i="14"/>
  <c r="AX136" i="14"/>
  <c r="AW109" i="14"/>
  <c r="AY101" i="14"/>
  <c r="AY92" i="14"/>
  <c r="AX86" i="14"/>
  <c r="AX83" i="14"/>
  <c r="AY77" i="14"/>
  <c r="AX74" i="14"/>
  <c r="AX71" i="14"/>
  <c r="AW65" i="14"/>
  <c r="AW53" i="14"/>
  <c r="AX44" i="14"/>
  <c r="AX39" i="14"/>
  <c r="AW34" i="14"/>
  <c r="AW25" i="14"/>
  <c r="AY17" i="14"/>
  <c r="AX14" i="14"/>
  <c r="AY95" i="14"/>
  <c r="AX92" i="14"/>
  <c r="AX89" i="14"/>
  <c r="AW83" i="14"/>
  <c r="AW71" i="14"/>
  <c r="AY55" i="14"/>
  <c r="AX49" i="14"/>
  <c r="AY45" i="14"/>
  <c r="AX30" i="14"/>
  <c r="AX17" i="14"/>
  <c r="AY16" i="14"/>
  <c r="AY67" i="14"/>
  <c r="AX55" i="14"/>
  <c r="AW35" i="14"/>
  <c r="AW30" i="14"/>
  <c r="AW16" i="14"/>
  <c r="AY578" i="14"/>
  <c r="AY239" i="14"/>
  <c r="AY227" i="14"/>
  <c r="AY220" i="14"/>
  <c r="AX172" i="14"/>
  <c r="AY167" i="14"/>
  <c r="AY121" i="14"/>
  <c r="AX117" i="14"/>
  <c r="AX105" i="14"/>
  <c r="AY88" i="14"/>
  <c r="AX73" i="14"/>
  <c r="AX61" i="14"/>
  <c r="AW55" i="14"/>
  <c r="AX41" i="14"/>
  <c r="AY31" i="14"/>
  <c r="AY13" i="14"/>
  <c r="AW266" i="14"/>
  <c r="AY229" i="14"/>
  <c r="AW174" i="14"/>
  <c r="AX110" i="14"/>
  <c r="AW107" i="14"/>
  <c r="AY106" i="14"/>
  <c r="AX101" i="14"/>
  <c r="AX40" i="14"/>
  <c r="AW39" i="14"/>
  <c r="AW14" i="14"/>
  <c r="AW40" i="14"/>
  <c r="AY91" i="14"/>
  <c r="AY85" i="14"/>
  <c r="AX70" i="14"/>
  <c r="AY50" i="14"/>
  <c r="AX79" i="14"/>
  <c r="AX330" i="14"/>
  <c r="AW234" i="14"/>
  <c r="AX196" i="14"/>
  <c r="AY157" i="14"/>
  <c r="AW106" i="14"/>
  <c r="AW101" i="14"/>
  <c r="AW89" i="14"/>
  <c r="AY73" i="14"/>
  <c r="AY70" i="14"/>
  <c r="AX45" i="14"/>
  <c r="AW17" i="14"/>
  <c r="AY64" i="14"/>
  <c r="AX26" i="14"/>
  <c r="AY82" i="14"/>
  <c r="AW70" i="14"/>
  <c r="AX36" i="14"/>
  <c r="BR52" i="14"/>
  <c r="BR48" i="14"/>
  <c r="BR44" i="14"/>
  <c r="BR40" i="14"/>
  <c r="BR36" i="14"/>
  <c r="BR32" i="14"/>
  <c r="BR28" i="14"/>
  <c r="BR24" i="14"/>
  <c r="BP21" i="14"/>
  <c r="BP18" i="14"/>
  <c r="BP15" i="14"/>
  <c r="BQ52" i="14"/>
  <c r="BP47" i="14"/>
  <c r="BQ45" i="14"/>
  <c r="BQ38" i="14"/>
  <c r="BQ36" i="14"/>
  <c r="BP31" i="14"/>
  <c r="BQ29" i="14"/>
  <c r="BQ22" i="14"/>
  <c r="BR21" i="14"/>
  <c r="BR51" i="14"/>
  <c r="BP46" i="14"/>
  <c r="BP44" i="14"/>
  <c r="BP37" i="14"/>
  <c r="BR35" i="14"/>
  <c r="BP30" i="14"/>
  <c r="BP28" i="14"/>
  <c r="BP17" i="14"/>
  <c r="BR16" i="14"/>
  <c r="BP48" i="14"/>
  <c r="BQ43" i="14"/>
  <c r="BQ39" i="14"/>
  <c r="BR34" i="14"/>
  <c r="BR29" i="14"/>
  <c r="BP25" i="14"/>
  <c r="BQ20" i="14"/>
  <c r="BR17" i="14"/>
  <c r="BQ13" i="14"/>
  <c r="BP52" i="14"/>
  <c r="BR47" i="14"/>
  <c r="BP43" i="14"/>
  <c r="BP39" i="14"/>
  <c r="BQ34" i="14"/>
  <c r="BP29" i="14"/>
  <c r="BQ24" i="14"/>
  <c r="BP13" i="14"/>
  <c r="BP20" i="14"/>
  <c r="BQ17" i="14"/>
  <c r="BQ50" i="14"/>
  <c r="BP45" i="14"/>
  <c r="BQ40" i="14"/>
  <c r="BP36" i="14"/>
  <c r="BR31" i="14"/>
  <c r="BP27" i="14"/>
  <c r="BP23" i="14"/>
  <c r="BQ14" i="14"/>
  <c r="BR49" i="14"/>
  <c r="BQ44" i="14"/>
  <c r="BR39" i="14"/>
  <c r="BQ25" i="14"/>
  <c r="BR14" i="14"/>
  <c r="BR13" i="14"/>
  <c r="BQ16" i="14"/>
  <c r="BR15" i="14"/>
  <c r="BP14" i="14"/>
  <c r="BN13" i="14"/>
  <c r="BP49" i="14"/>
  <c r="BP40" i="14"/>
  <c r="BQ35" i="14"/>
  <c r="BQ30" i="14"/>
  <c r="BR26" i="14"/>
  <c r="BR41" i="14"/>
  <c r="BP35" i="14"/>
  <c r="BQ49" i="14"/>
  <c r="BR30" i="14"/>
  <c r="BP16" i="14"/>
  <c r="BQ15" i="14"/>
  <c r="BQ26" i="14"/>
  <c r="BR45" i="14"/>
  <c r="BR50" i="14"/>
  <c r="BR46" i="14"/>
  <c r="BQ41" i="14"/>
  <c r="BQ31" i="14"/>
  <c r="BR27" i="14"/>
  <c r="BP26" i="14"/>
  <c r="BP50" i="14"/>
  <c r="BQ46" i="14"/>
  <c r="BR42" i="14"/>
  <c r="BP41" i="14"/>
  <c r="BQ27" i="14"/>
  <c r="BR22" i="14"/>
  <c r="BP34" i="14"/>
  <c r="BP19" i="14"/>
  <c r="BQ18" i="14"/>
  <c r="BQ51" i="14"/>
  <c r="BQ47" i="14"/>
  <c r="BQ42" i="14"/>
  <c r="BR37" i="14"/>
  <c r="BQ32" i="14"/>
  <c r="BQ28" i="14"/>
  <c r="BP22" i="14"/>
  <c r="BQ21" i="14"/>
  <c r="BP51" i="14"/>
  <c r="BP42" i="14"/>
  <c r="BQ37" i="14"/>
  <c r="BR33" i="14"/>
  <c r="BP32" i="14"/>
  <c r="BR23" i="14"/>
  <c r="BQ33" i="14"/>
  <c r="BP24" i="14"/>
  <c r="BQ23" i="14"/>
  <c r="BR20" i="14"/>
  <c r="BR43" i="14"/>
  <c r="BP38" i="14"/>
  <c r="BP33" i="14"/>
  <c r="BQ48" i="14"/>
  <c r="BR38" i="14"/>
  <c r="BR19" i="14"/>
  <c r="BQ19" i="14"/>
  <c r="BR18" i="14"/>
  <c r="BR25" i="14"/>
  <c r="AQ2525" i="14"/>
  <c r="AQ2521" i="14"/>
  <c r="AQ2517" i="14"/>
  <c r="AP2525" i="14"/>
  <c r="AP2521" i="14"/>
  <c r="AP2517" i="14"/>
  <c r="AP2513" i="14"/>
  <c r="AP2509" i="14"/>
  <c r="AP2505" i="14"/>
  <c r="AP2501" i="14"/>
  <c r="AO2525" i="14"/>
  <c r="AO2521" i="14"/>
  <c r="AO2517" i="14"/>
  <c r="AO2513" i="14"/>
  <c r="AO2509" i="14"/>
  <c r="AO2505" i="14"/>
  <c r="AO2501" i="14"/>
  <c r="AO2497" i="14"/>
  <c r="AO2493" i="14"/>
  <c r="AO2489" i="14"/>
  <c r="AO2485" i="14"/>
  <c r="AO2481" i="14"/>
  <c r="AO2477" i="14"/>
  <c r="AO2473" i="14"/>
  <c r="AQ2527" i="14"/>
  <c r="AQ2522" i="14"/>
  <c r="AQ2519" i="14"/>
  <c r="AQ2497" i="14"/>
  <c r="AO2494" i="14"/>
  <c r="AQ2489" i="14"/>
  <c r="AO2486" i="14"/>
  <c r="AQ2481" i="14"/>
  <c r="AO2478" i="14"/>
  <c r="AP2527" i="14"/>
  <c r="AP2522" i="14"/>
  <c r="AP2519" i="14"/>
  <c r="AO2527" i="14"/>
  <c r="AO2522" i="14"/>
  <c r="AO2519" i="14"/>
  <c r="AQ2524" i="14"/>
  <c r="AQ2516" i="14"/>
  <c r="AQ2514" i="14"/>
  <c r="AQ2512" i="14"/>
  <c r="AQ2510" i="14"/>
  <c r="AQ2508" i="14"/>
  <c r="AQ2506" i="14"/>
  <c r="AQ2504" i="14"/>
  <c r="AQ2502" i="14"/>
  <c r="AQ2500" i="14"/>
  <c r="AP2495" i="14"/>
  <c r="AO2492" i="14"/>
  <c r="AP2487" i="14"/>
  <c r="AO2484" i="14"/>
  <c r="AP2479" i="14"/>
  <c r="AO2476" i="14"/>
  <c r="AQ2471" i="14"/>
  <c r="AQ2467" i="14"/>
  <c r="AO2524" i="14"/>
  <c r="AP2520" i="14"/>
  <c r="AP2518" i="14"/>
  <c r="AO2512" i="14"/>
  <c r="AQ2511" i="14"/>
  <c r="AP2506" i="14"/>
  <c r="AP2499" i="14"/>
  <c r="AQ2494" i="14"/>
  <c r="AP2484" i="14"/>
  <c r="AO2479" i="14"/>
  <c r="AQ2469" i="14"/>
  <c r="AP2466" i="14"/>
  <c r="AO2463" i="14"/>
  <c r="AO2459" i="14"/>
  <c r="AO2455" i="14"/>
  <c r="AO2520" i="14"/>
  <c r="AO2518" i="14"/>
  <c r="AP2511" i="14"/>
  <c r="AO2506" i="14"/>
  <c r="AO2499" i="14"/>
  <c r="AP2516" i="14"/>
  <c r="AP2510" i="14"/>
  <c r="AO2502" i="14"/>
  <c r="AP2496" i="14"/>
  <c r="AO2491" i="14"/>
  <c r="AP2486" i="14"/>
  <c r="AQ2483" i="14"/>
  <c r="AP2481" i="14"/>
  <c r="AQ2476" i="14"/>
  <c r="AQ2474" i="14"/>
  <c r="AQ2472" i="14"/>
  <c r="AQ2518" i="14"/>
  <c r="AP2514" i="14"/>
  <c r="AP2491" i="14"/>
  <c r="AQ2486" i="14"/>
  <c r="AP2461" i="14"/>
  <c r="AO2458" i="14"/>
  <c r="AP2452" i="14"/>
  <c r="AP2448" i="14"/>
  <c r="AP2444" i="14"/>
  <c r="AP2440" i="14"/>
  <c r="AP2436" i="14"/>
  <c r="AP2432" i="14"/>
  <c r="AP2428" i="14"/>
  <c r="AP2424" i="14"/>
  <c r="AP2420" i="14"/>
  <c r="AP2416" i="14"/>
  <c r="AP2412" i="14"/>
  <c r="AP2408" i="14"/>
  <c r="AP2404" i="14"/>
  <c r="AP2400" i="14"/>
  <c r="AP2396" i="14"/>
  <c r="AP2392" i="14"/>
  <c r="AP2388" i="14"/>
  <c r="AQ2523" i="14"/>
  <c r="AQ2515" i="14"/>
  <c r="AO2514" i="14"/>
  <c r="AO2511" i="14"/>
  <c r="AQ2496" i="14"/>
  <c r="AQ2490" i="14"/>
  <c r="AQ2485" i="14"/>
  <c r="AQ2473" i="14"/>
  <c r="AQ2470" i="14"/>
  <c r="AO2461" i="14"/>
  <c r="AP2523" i="14"/>
  <c r="AP2515" i="14"/>
  <c r="AQ2513" i="14"/>
  <c r="AP2512" i="14"/>
  <c r="AP2497" i="14"/>
  <c r="AO2496" i="14"/>
  <c r="AQ2495" i="14"/>
  <c r="AP2490" i="14"/>
  <c r="AP2485" i="14"/>
  <c r="AQ2480" i="14"/>
  <c r="AP2476" i="14"/>
  <c r="AP2473" i="14"/>
  <c r="AP2470" i="14"/>
  <c r="AO2523" i="14"/>
  <c r="AO2515" i="14"/>
  <c r="AO2495" i="14"/>
  <c r="AO2490" i="14"/>
  <c r="AP2480" i="14"/>
  <c r="AO2470" i="14"/>
  <c r="AP2468" i="14"/>
  <c r="AO2466" i="14"/>
  <c r="AP2464" i="14"/>
  <c r="AQ2459" i="14"/>
  <c r="AO2456" i="14"/>
  <c r="AP2453" i="14"/>
  <c r="AP2449" i="14"/>
  <c r="AP2445" i="14"/>
  <c r="AP2441" i="14"/>
  <c r="AP2437" i="14"/>
  <c r="AP2433" i="14"/>
  <c r="AP2429" i="14"/>
  <c r="AP2425" i="14"/>
  <c r="AP2421" i="14"/>
  <c r="AP2417" i="14"/>
  <c r="AP2413" i="14"/>
  <c r="AP2409" i="14"/>
  <c r="AP2405" i="14"/>
  <c r="AP2504" i="14"/>
  <c r="AO2503" i="14"/>
  <c r="AO2488" i="14"/>
  <c r="AO2487" i="14"/>
  <c r="AQ2479" i="14"/>
  <c r="AP2467" i="14"/>
  <c r="AP2463" i="14"/>
  <c r="AO2401" i="14"/>
  <c r="AQ2396" i="14"/>
  <c r="AO2393" i="14"/>
  <c r="AQ2388" i="14"/>
  <c r="AO2516" i="14"/>
  <c r="AO2504" i="14"/>
  <c r="AO2467" i="14"/>
  <c r="AQ2462" i="14"/>
  <c r="AP2459" i="14"/>
  <c r="AQ2454" i="14"/>
  <c r="AQ2450" i="14"/>
  <c r="AQ2446" i="14"/>
  <c r="AQ2442" i="14"/>
  <c r="AQ2438" i="14"/>
  <c r="AQ2434" i="14"/>
  <c r="AQ2430" i="14"/>
  <c r="AO2510" i="14"/>
  <c r="AQ2505" i="14"/>
  <c r="AP2489" i="14"/>
  <c r="AO2480" i="14"/>
  <c r="AP2462" i="14"/>
  <c r="AP2454" i="14"/>
  <c r="AQ2452" i="14"/>
  <c r="AP2450" i="14"/>
  <c r="AQ2448" i="14"/>
  <c r="AP2446" i="14"/>
  <c r="AQ2444" i="14"/>
  <c r="AQ2466" i="14"/>
  <c r="AO2462" i="14"/>
  <c r="AQ2456" i="14"/>
  <c r="AO2454" i="14"/>
  <c r="AO2452" i="14"/>
  <c r="AO2450" i="14"/>
  <c r="AO2448" i="14"/>
  <c r="AO2446" i="14"/>
  <c r="AO2444" i="14"/>
  <c r="AO2442" i="14"/>
  <c r="AO2440" i="14"/>
  <c r="AO2438" i="14"/>
  <c r="AO2436" i="14"/>
  <c r="AO2434" i="14"/>
  <c r="AO2432" i="14"/>
  <c r="AO2430" i="14"/>
  <c r="AO2428" i="14"/>
  <c r="AO2426" i="14"/>
  <c r="AO2424" i="14"/>
  <c r="AO2422" i="14"/>
  <c r="AO2420" i="14"/>
  <c r="AO2418" i="14"/>
  <c r="AO2416" i="14"/>
  <c r="AO2414" i="14"/>
  <c r="AO2412" i="14"/>
  <c r="AO2410" i="14"/>
  <c r="AO2408" i="14"/>
  <c r="AO2406" i="14"/>
  <c r="AO2404" i="14"/>
  <c r="AP2402" i="14"/>
  <c r="AO2399" i="14"/>
  <c r="AP2394" i="14"/>
  <c r="AO2391" i="14"/>
  <c r="AP2386" i="14"/>
  <c r="AQ2383" i="14"/>
  <c r="AQ2379" i="14"/>
  <c r="AQ2375" i="14"/>
  <c r="AQ2371" i="14"/>
  <c r="AQ2367" i="14"/>
  <c r="AQ2526" i="14"/>
  <c r="AQ2520" i="14"/>
  <c r="AP2498" i="14"/>
  <c r="AP2493" i="14"/>
  <c r="AP2478" i="14"/>
  <c r="AP2477" i="14"/>
  <c r="AO2457" i="14"/>
  <c r="AQ2440" i="14"/>
  <c r="AP2435" i="14"/>
  <c r="AP2423" i="14"/>
  <c r="AO2413" i="14"/>
  <c r="AP2406" i="14"/>
  <c r="AO2400" i="14"/>
  <c r="AP2395" i="14"/>
  <c r="AO2390" i="14"/>
  <c r="AO2382" i="14"/>
  <c r="AP2377" i="14"/>
  <c r="AO2374" i="14"/>
  <c r="AP2369" i="14"/>
  <c r="AO2366" i="14"/>
  <c r="AQ2363" i="14"/>
  <c r="AQ2359" i="14"/>
  <c r="AQ2355" i="14"/>
  <c r="AQ2351" i="14"/>
  <c r="AP2526" i="14"/>
  <c r="AP2524" i="14"/>
  <c r="AP2502" i="14"/>
  <c r="AO2498" i="14"/>
  <c r="AQ2488" i="14"/>
  <c r="AP2471" i="14"/>
  <c r="AQ2465" i="14"/>
  <c r="AQ2464" i="14"/>
  <c r="AQ2453" i="14"/>
  <c r="AQ2445" i="14"/>
  <c r="AQ2439" i="14"/>
  <c r="AO2435" i="14"/>
  <c r="AP2430" i="14"/>
  <c r="AQ2426" i="14"/>
  <c r="AO2423" i="14"/>
  <c r="AQ2419" i="14"/>
  <c r="AQ2416" i="14"/>
  <c r="AQ2409" i="14"/>
  <c r="AO2526" i="14"/>
  <c r="AP2508" i="14"/>
  <c r="AP2488" i="14"/>
  <c r="AO2471" i="14"/>
  <c r="AP2465" i="14"/>
  <c r="AO2464" i="14"/>
  <c r="AO2453" i="14"/>
  <c r="AO2445" i="14"/>
  <c r="AP2439" i="14"/>
  <c r="AP2426" i="14"/>
  <c r="AP2419" i="14"/>
  <c r="AO2508" i="14"/>
  <c r="AQ2503" i="14"/>
  <c r="AQ2484" i="14"/>
  <c r="AP2474" i="14"/>
  <c r="AO2465" i="14"/>
  <c r="AQ2463" i="14"/>
  <c r="AQ2451" i="14"/>
  <c r="AQ2443" i="14"/>
  <c r="AO2439" i="14"/>
  <c r="AP2434" i="14"/>
  <c r="AQ2429" i="14"/>
  <c r="AQ2422" i="14"/>
  <c r="AO2419" i="14"/>
  <c r="AQ2415" i="14"/>
  <c r="AQ2412" i="14"/>
  <c r="AQ2405" i="14"/>
  <c r="AO2402" i="14"/>
  <c r="AO2397" i="14"/>
  <c r="AQ2389" i="14"/>
  <c r="AO2387" i="14"/>
  <c r="AO2385" i="14"/>
  <c r="AP2383" i="14"/>
  <c r="AO2380" i="14"/>
  <c r="AP2375" i="14"/>
  <c r="AO2372" i="14"/>
  <c r="AP2367" i="14"/>
  <c r="AQ2364" i="14"/>
  <c r="AQ2360" i="14"/>
  <c r="AQ2501" i="14"/>
  <c r="AQ2482" i="14"/>
  <c r="AP2475" i="14"/>
  <c r="AP2457" i="14"/>
  <c r="AQ2414" i="14"/>
  <c r="AO2411" i="14"/>
  <c r="AP2410" i="14"/>
  <c r="AO2409" i="14"/>
  <c r="AO2407" i="14"/>
  <c r="AO2405" i="14"/>
  <c r="AQ2404" i="14"/>
  <c r="AQ2403" i="14"/>
  <c r="AO2398" i="14"/>
  <c r="AP2393" i="14"/>
  <c r="AQ2384" i="14"/>
  <c r="AQ2374" i="14"/>
  <c r="AQ2369" i="14"/>
  <c r="AP2355" i="14"/>
  <c r="AO2352" i="14"/>
  <c r="AP2346" i="14"/>
  <c r="AP2342" i="14"/>
  <c r="AP2338" i="14"/>
  <c r="AP2334" i="14"/>
  <c r="AP2330" i="14"/>
  <c r="AP2326" i="14"/>
  <c r="AP2322" i="14"/>
  <c r="AP2318" i="14"/>
  <c r="AP2314" i="14"/>
  <c r="AP2310" i="14"/>
  <c r="AP2306" i="14"/>
  <c r="AP2302" i="14"/>
  <c r="AP2298" i="14"/>
  <c r="AP2294" i="14"/>
  <c r="AP2290" i="14"/>
  <c r="AP2286" i="14"/>
  <c r="AP2282" i="14"/>
  <c r="AP2278" i="14"/>
  <c r="AP2274" i="14"/>
  <c r="AP2270" i="14"/>
  <c r="AP2266" i="14"/>
  <c r="AP2262" i="14"/>
  <c r="AP2258" i="14"/>
  <c r="AP2254" i="14"/>
  <c r="AP2250" i="14"/>
  <c r="AP2246" i="14"/>
  <c r="AP2242" i="14"/>
  <c r="AP2238" i="14"/>
  <c r="AP2234" i="14"/>
  <c r="AP2230" i="14"/>
  <c r="AP2226" i="14"/>
  <c r="AP2222" i="14"/>
  <c r="AP2218" i="14"/>
  <c r="AP2482" i="14"/>
  <c r="AO2475" i="14"/>
  <c r="AQ2458" i="14"/>
  <c r="AP2415" i="14"/>
  <c r="AP2414" i="14"/>
  <c r="AQ2406" i="14"/>
  <c r="AP2403" i="14"/>
  <c r="AQ2397" i="14"/>
  <c r="AQ2392" i="14"/>
  <c r="AO2388" i="14"/>
  <c r="AP2384" i="14"/>
  <c r="AP2379" i="14"/>
  <c r="AP2374" i="14"/>
  <c r="AO2369" i="14"/>
  <c r="AQ2362" i="14"/>
  <c r="AQ2358" i="14"/>
  <c r="AO2355" i="14"/>
  <c r="AQ2350" i="14"/>
  <c r="AO2346" i="14"/>
  <c r="AO2342" i="14"/>
  <c r="AO2338" i="14"/>
  <c r="AO2334" i="14"/>
  <c r="AO2330" i="14"/>
  <c r="AO2326" i="14"/>
  <c r="AO2322" i="14"/>
  <c r="AQ2499" i="14"/>
  <c r="AQ2493" i="14"/>
  <c r="AQ2491" i="14"/>
  <c r="AO2482" i="14"/>
  <c r="AP2458" i="14"/>
  <c r="AQ2487" i="14"/>
  <c r="AQ2447" i="14"/>
  <c r="AP2442" i="14"/>
  <c r="AQ2441" i="14"/>
  <c r="AQ2432" i="14"/>
  <c r="AP2431" i="14"/>
  <c r="AP2418" i="14"/>
  <c r="AQ2417" i="14"/>
  <c r="AQ2413" i="14"/>
  <c r="AQ2391" i="14"/>
  <c r="AP2387" i="14"/>
  <c r="AP2381" i="14"/>
  <c r="AP2376" i="14"/>
  <c r="AP2371" i="14"/>
  <c r="AP2366" i="14"/>
  <c r="AO2364" i="14"/>
  <c r="AO2362" i="14"/>
  <c r="AO2360" i="14"/>
  <c r="AO2358" i="14"/>
  <c r="AP2353" i="14"/>
  <c r="AO2350" i="14"/>
  <c r="AP2347" i="14"/>
  <c r="AP2343" i="14"/>
  <c r="AP2339" i="14"/>
  <c r="AP2335" i="14"/>
  <c r="AP2331" i="14"/>
  <c r="AP2327" i="14"/>
  <c r="AP2323" i="14"/>
  <c r="AP2319" i="14"/>
  <c r="AP2315" i="14"/>
  <c r="AP2311" i="14"/>
  <c r="AP2307" i="14"/>
  <c r="AP2303" i="14"/>
  <c r="AP2299" i="14"/>
  <c r="AP2295" i="14"/>
  <c r="AP2291" i="14"/>
  <c r="AP2287" i="14"/>
  <c r="AP2283" i="14"/>
  <c r="AP2279" i="14"/>
  <c r="AP2275" i="14"/>
  <c r="AP2271" i="14"/>
  <c r="AP2267" i="14"/>
  <c r="AP2263" i="14"/>
  <c r="AP2259" i="14"/>
  <c r="AP2255" i="14"/>
  <c r="AP2251" i="14"/>
  <c r="AP2247" i="14"/>
  <c r="AP2243" i="14"/>
  <c r="AP2239" i="14"/>
  <c r="AP2235" i="14"/>
  <c r="AP2503" i="14"/>
  <c r="AO2469" i="14"/>
  <c r="AP2447" i="14"/>
  <c r="AQ2407" i="14"/>
  <c r="AQ2395" i="14"/>
  <c r="AO2394" i="14"/>
  <c r="AO2392" i="14"/>
  <c r="AO2384" i="14"/>
  <c r="AO2383" i="14"/>
  <c r="AQ2373" i="14"/>
  <c r="AP2365" i="14"/>
  <c r="AP2356" i="14"/>
  <c r="AP2349" i="14"/>
  <c r="AP2341" i="14"/>
  <c r="AP2333" i="14"/>
  <c r="AP2325" i="14"/>
  <c r="AQ2455" i="14"/>
  <c r="AO2447" i="14"/>
  <c r="AQ2435" i="14"/>
  <c r="AO2429" i="14"/>
  <c r="AP2407" i="14"/>
  <c r="AQ2399" i="14"/>
  <c r="AO2396" i="14"/>
  <c r="AO2395" i="14"/>
  <c r="AQ2393" i="14"/>
  <c r="AP2373" i="14"/>
  <c r="AO2365" i="14"/>
  <c r="AP2360" i="14"/>
  <c r="AO2356" i="14"/>
  <c r="AO2349" i="14"/>
  <c r="AO2341" i="14"/>
  <c r="AO2333" i="14"/>
  <c r="AO2325" i="14"/>
  <c r="AQ2317" i="14"/>
  <c r="AQ2313" i="14"/>
  <c r="AQ2309" i="14"/>
  <c r="AQ2305" i="14"/>
  <c r="AQ2301" i="14"/>
  <c r="AQ2297" i="14"/>
  <c r="AQ2293" i="14"/>
  <c r="AQ2289" i="14"/>
  <c r="AQ2285" i="14"/>
  <c r="AQ2281" i="14"/>
  <c r="AQ2277" i="14"/>
  <c r="AQ2273" i="14"/>
  <c r="AQ2269" i="14"/>
  <c r="AQ2265" i="14"/>
  <c r="AQ2261" i="14"/>
  <c r="AQ2257" i="14"/>
  <c r="AQ2253" i="14"/>
  <c r="AQ2249" i="14"/>
  <c r="AQ2245" i="14"/>
  <c r="AQ2241" i="14"/>
  <c r="AQ2237" i="14"/>
  <c r="AQ2233" i="14"/>
  <c r="AO2230" i="14"/>
  <c r="AQ2225" i="14"/>
  <c r="AO2222" i="14"/>
  <c r="AQ2217" i="14"/>
  <c r="AQ2212" i="14"/>
  <c r="AP2211" i="14"/>
  <c r="AO2210" i="14"/>
  <c r="AQ2461" i="14"/>
  <c r="AP2455" i="14"/>
  <c r="AQ2437" i="14"/>
  <c r="AQ2436" i="14"/>
  <c r="AQ2423" i="14"/>
  <c r="AQ2401" i="14"/>
  <c r="AQ2400" i="14"/>
  <c r="AP2399" i="14"/>
  <c r="AQ2398" i="14"/>
  <c r="AP2397" i="14"/>
  <c r="AQ2382" i="14"/>
  <c r="AQ2381" i="14"/>
  <c r="AO2373" i="14"/>
  <c r="AQ2352" i="14"/>
  <c r="AQ2346" i="14"/>
  <c r="AQ2338" i="14"/>
  <c r="AQ2330" i="14"/>
  <c r="AQ2322" i="14"/>
  <c r="AP2317" i="14"/>
  <c r="AQ2315" i="14"/>
  <c r="AP2313" i="14"/>
  <c r="AQ2311" i="14"/>
  <c r="AP2309" i="14"/>
  <c r="AQ2307" i="14"/>
  <c r="AP2305" i="14"/>
  <c r="AQ2303" i="14"/>
  <c r="AP2301" i="14"/>
  <c r="AQ2299" i="14"/>
  <c r="AP2297" i="14"/>
  <c r="AQ2295" i="14"/>
  <c r="AP2293" i="14"/>
  <c r="AQ2291" i="14"/>
  <c r="AP2289" i="14"/>
  <c r="AQ2287" i="14"/>
  <c r="AP2285" i="14"/>
  <c r="AQ2283" i="14"/>
  <c r="AP2281" i="14"/>
  <c r="AQ2279" i="14"/>
  <c r="AP2277" i="14"/>
  <c r="AQ2275" i="14"/>
  <c r="AP2273" i="14"/>
  <c r="AQ2271" i="14"/>
  <c r="AP2269" i="14"/>
  <c r="AQ2267" i="14"/>
  <c r="AP2265" i="14"/>
  <c r="AO2507" i="14"/>
  <c r="AO2500" i="14"/>
  <c r="AP2492" i="14"/>
  <c r="AQ2477" i="14"/>
  <c r="AQ2460" i="14"/>
  <c r="AO2425" i="14"/>
  <c r="AP2391" i="14"/>
  <c r="AP2380" i="14"/>
  <c r="AO2371" i="14"/>
  <c r="AO2345" i="14"/>
  <c r="AP2344" i="14"/>
  <c r="AO2343" i="14"/>
  <c r="AO2329" i="14"/>
  <c r="AP2328" i="14"/>
  <c r="AO2327" i="14"/>
  <c r="AQ2316" i="14"/>
  <c r="AP2312" i="14"/>
  <c r="AO2474" i="14"/>
  <c r="AP2460" i="14"/>
  <c r="AO2437" i="14"/>
  <c r="AQ2420" i="14"/>
  <c r="AO2381" i="14"/>
  <c r="AO2344" i="14"/>
  <c r="AQ2342" i="14"/>
  <c r="AQ2340" i="14"/>
  <c r="AO2328" i="14"/>
  <c r="AQ2326" i="14"/>
  <c r="AQ2324" i="14"/>
  <c r="AP2316" i="14"/>
  <c r="AO2312" i="14"/>
  <c r="AO2303" i="14"/>
  <c r="AQ2294" i="14"/>
  <c r="AO2290" i="14"/>
  <c r="AO2260" i="14"/>
  <c r="AQ2255" i="14"/>
  <c r="AO2248" i="14"/>
  <c r="AQ2243" i="14"/>
  <c r="AO2236" i="14"/>
  <c r="AP2213" i="14"/>
  <c r="AO2208" i="14"/>
  <c r="AQ2204" i="14"/>
  <c r="AP2203" i="14"/>
  <c r="AO2202" i="14"/>
  <c r="AQ2509" i="14"/>
  <c r="AO2460" i="14"/>
  <c r="AP2456" i="14"/>
  <c r="AO2415" i="14"/>
  <c r="AQ2372" i="14"/>
  <c r="AP2340" i="14"/>
  <c r="AP2324" i="14"/>
  <c r="AO2316" i="14"/>
  <c r="AO2307" i="14"/>
  <c r="AQ2298" i="14"/>
  <c r="AO2294" i="14"/>
  <c r="AP2500" i="14"/>
  <c r="AP2494" i="14"/>
  <c r="AP2483" i="14"/>
  <c r="AP2472" i="14"/>
  <c r="AO2421" i="14"/>
  <c r="AP2389" i="14"/>
  <c r="AQ2368" i="14"/>
  <c r="AP2363" i="14"/>
  <c r="AP2358" i="14"/>
  <c r="AO2332" i="14"/>
  <c r="AQ2331" i="14"/>
  <c r="AO2308" i="14"/>
  <c r="AO2305" i="14"/>
  <c r="AQ2304" i="14"/>
  <c r="AQ2290" i="14"/>
  <c r="AO2289" i="14"/>
  <c r="AQ2288" i="14"/>
  <c r="AO2280" i="14"/>
  <c r="AO2268" i="14"/>
  <c r="AO2264" i="14"/>
  <c r="AQ2251" i="14"/>
  <c r="AP2248" i="14"/>
  <c r="AO2483" i="14"/>
  <c r="AQ2475" i="14"/>
  <c r="AO2472" i="14"/>
  <c r="AQ2433" i="14"/>
  <c r="AQ2428" i="14"/>
  <c r="AO2417" i="14"/>
  <c r="AO2403" i="14"/>
  <c r="AP2398" i="14"/>
  <c r="AQ2390" i="14"/>
  <c r="AO2389" i="14"/>
  <c r="AP2372" i="14"/>
  <c r="AP2368" i="14"/>
  <c r="AP2364" i="14"/>
  <c r="AO2363" i="14"/>
  <c r="AQ2354" i="14"/>
  <c r="AQ2344" i="14"/>
  <c r="AQ2339" i="14"/>
  <c r="AO2331" i="14"/>
  <c r="AQ2320" i="14"/>
  <c r="AO2317" i="14"/>
  <c r="AP2304" i="14"/>
  <c r="AQ2302" i="14"/>
  <c r="AP2288" i="14"/>
  <c r="AP2257" i="14"/>
  <c r="AQ2254" i="14"/>
  <c r="AO2251" i="14"/>
  <c r="AQ2244" i="14"/>
  <c r="AO2238" i="14"/>
  <c r="AO2235" i="14"/>
  <c r="AO2232" i="14"/>
  <c r="AP2227" i="14"/>
  <c r="AQ2219" i="14"/>
  <c r="AP2507" i="14"/>
  <c r="AQ2418" i="14"/>
  <c r="AQ2411" i="14"/>
  <c r="AO2378" i="14"/>
  <c r="AQ2377" i="14"/>
  <c r="AP2370" i="14"/>
  <c r="AO2347" i="14"/>
  <c r="AQ2336" i="14"/>
  <c r="AO2321" i="14"/>
  <c r="AO2298" i="14"/>
  <c r="AQ2296" i="14"/>
  <c r="AQ2492" i="14"/>
  <c r="AQ2457" i="14"/>
  <c r="AO2443" i="14"/>
  <c r="AP2438" i="14"/>
  <c r="AQ2431" i="14"/>
  <c r="AQ2408" i="14"/>
  <c r="AQ2402" i="14"/>
  <c r="AQ2366" i="14"/>
  <c r="AQ2349" i="14"/>
  <c r="AO2336" i="14"/>
  <c r="AQ2333" i="14"/>
  <c r="AO2311" i="14"/>
  <c r="AP2276" i="14"/>
  <c r="AO2275" i="14"/>
  <c r="AQ2264" i="14"/>
  <c r="AO2258" i="14"/>
  <c r="AO2257" i="14"/>
  <c r="AQ2256" i="14"/>
  <c r="AO2249" i="14"/>
  <c r="AO2239" i="14"/>
  <c r="AO2231" i="14"/>
  <c r="AP2224" i="14"/>
  <c r="AO2213" i="14"/>
  <c r="AQ2211" i="14"/>
  <c r="AP2206" i="14"/>
  <c r="AQ2202" i="14"/>
  <c r="AQ2197" i="14"/>
  <c r="AO2196" i="14"/>
  <c r="AQ2191" i="14"/>
  <c r="AO2190" i="14"/>
  <c r="AQ2185" i="14"/>
  <c r="AO2184" i="14"/>
  <c r="AQ2179" i="14"/>
  <c r="AO2178" i="14"/>
  <c r="AQ2173" i="14"/>
  <c r="AO2172" i="14"/>
  <c r="AQ2167" i="14"/>
  <c r="AO2166" i="14"/>
  <c r="AQ2161" i="14"/>
  <c r="AO2160" i="14"/>
  <c r="AQ2155" i="14"/>
  <c r="AO2154" i="14"/>
  <c r="AQ2149" i="14"/>
  <c r="AO2148" i="14"/>
  <c r="AQ2143" i="14"/>
  <c r="AO2142" i="14"/>
  <c r="AO2141" i="14"/>
  <c r="AO2140" i="14"/>
  <c r="AO2139" i="14"/>
  <c r="AO2138" i="14"/>
  <c r="AO2137" i="14"/>
  <c r="AO2136" i="14"/>
  <c r="AO2135" i="14"/>
  <c r="AO2134" i="14"/>
  <c r="AO2133" i="14"/>
  <c r="AO2132" i="14"/>
  <c r="AO2131" i="14"/>
  <c r="AO2130" i="14"/>
  <c r="AO2129" i="14"/>
  <c r="AO2128" i="14"/>
  <c r="AO2127" i="14"/>
  <c r="AO2126" i="14"/>
  <c r="AO2125" i="14"/>
  <c r="AO2124" i="14"/>
  <c r="AO2123" i="14"/>
  <c r="AO2122" i="14"/>
  <c r="AO2121" i="14"/>
  <c r="AO2120" i="14"/>
  <c r="AO2119" i="14"/>
  <c r="AO2118" i="14"/>
  <c r="AO2117" i="14"/>
  <c r="AO2116" i="14"/>
  <c r="AO2115" i="14"/>
  <c r="AO2114" i="14"/>
  <c r="AO2113" i="14"/>
  <c r="AO2112" i="14"/>
  <c r="AO2111" i="14"/>
  <c r="AO2110" i="14"/>
  <c r="AO2109" i="14"/>
  <c r="AO2108" i="14"/>
  <c r="AO2107" i="14"/>
  <c r="AO2106" i="14"/>
  <c r="AO2105" i="14"/>
  <c r="AO2104" i="14"/>
  <c r="AO2103" i="14"/>
  <c r="AO2102" i="14"/>
  <c r="AO2101" i="14"/>
  <c r="AO2100" i="14"/>
  <c r="AO2099" i="14"/>
  <c r="AO2098" i="14"/>
  <c r="AO2097" i="14"/>
  <c r="AO2096" i="14"/>
  <c r="AO2095" i="14"/>
  <c r="AO2094" i="14"/>
  <c r="AO2093" i="14"/>
  <c r="AO2092" i="14"/>
  <c r="AO2091" i="14"/>
  <c r="AO2090" i="14"/>
  <c r="AQ2498" i="14"/>
  <c r="AQ2468" i="14"/>
  <c r="AQ2449" i="14"/>
  <c r="AO2433" i="14"/>
  <c r="AO2431" i="14"/>
  <c r="AQ2385" i="14"/>
  <c r="AO2375" i="14"/>
  <c r="AP2359" i="14"/>
  <c r="AQ2337" i="14"/>
  <c r="AQ2329" i="14"/>
  <c r="AP2320" i="14"/>
  <c r="AO2304" i="14"/>
  <c r="AO2287" i="14"/>
  <c r="AQ2286" i="14"/>
  <c r="AO2276" i="14"/>
  <c r="AQ2274" i="14"/>
  <c r="AP2264" i="14"/>
  <c r="AQ2263" i="14"/>
  <c r="AP2256" i="14"/>
  <c r="AP2427" i="14"/>
  <c r="AQ2425" i="14"/>
  <c r="AQ2387" i="14"/>
  <c r="AO2379" i="14"/>
  <c r="AO2376" i="14"/>
  <c r="AO2357" i="14"/>
  <c r="AP2354" i="14"/>
  <c r="AO2351" i="14"/>
  <c r="AQ2347" i="14"/>
  <c r="AQ2335" i="14"/>
  <c r="AQ2321" i="14"/>
  <c r="AO2306" i="14"/>
  <c r="AP2300" i="14"/>
  <c r="AQ2292" i="14"/>
  <c r="AO2284" i="14"/>
  <c r="AO2283" i="14"/>
  <c r="AO2282" i="14"/>
  <c r="AO2272" i="14"/>
  <c r="AO2271" i="14"/>
  <c r="AO2270" i="14"/>
  <c r="AP2261" i="14"/>
  <c r="AQ2260" i="14"/>
  <c r="AO2255" i="14"/>
  <c r="AO2254" i="14"/>
  <c r="AQ2246" i="14"/>
  <c r="AO2242" i="14"/>
  <c r="AQ2365" i="14"/>
  <c r="AQ2353" i="14"/>
  <c r="AO2348" i="14"/>
  <c r="AQ2334" i="14"/>
  <c r="AP2321" i="14"/>
  <c r="AO2313" i="14"/>
  <c r="AO2310" i="14"/>
  <c r="AQ2306" i="14"/>
  <c r="AO2292" i="14"/>
  <c r="AQ2266" i="14"/>
  <c r="AO2253" i="14"/>
  <c r="AQ2242" i="14"/>
  <c r="AO2241" i="14"/>
  <c r="AO2240" i="14"/>
  <c r="AQ2239" i="14"/>
  <c r="AQ2232" i="14"/>
  <c r="AP2228" i="14"/>
  <c r="AO2223" i="14"/>
  <c r="AO2205" i="14"/>
  <c r="AO2199" i="14"/>
  <c r="AP2192" i="14"/>
  <c r="AO2181" i="14"/>
  <c r="AP2174" i="14"/>
  <c r="AO2163" i="14"/>
  <c r="AP2156" i="14"/>
  <c r="AO2145" i="14"/>
  <c r="AQ2427" i="14"/>
  <c r="AO2353" i="14"/>
  <c r="AQ2343" i="14"/>
  <c r="AP2336" i="14"/>
  <c r="AQ2319" i="14"/>
  <c r="AO2274" i="14"/>
  <c r="AO2267" i="14"/>
  <c r="AO2266" i="14"/>
  <c r="AQ2238" i="14"/>
  <c r="AP2232" i="14"/>
  <c r="AO2228" i="14"/>
  <c r="AQ2218" i="14"/>
  <c r="AQ2214" i="14"/>
  <c r="AQ2208" i="14"/>
  <c r="AQ2200" i="14"/>
  <c r="AQ2196" i="14"/>
  <c r="AO2192" i="14"/>
  <c r="AQ2189" i="14"/>
  <c r="AP2185" i="14"/>
  <c r="AQ2182" i="14"/>
  <c r="AQ2178" i="14"/>
  <c r="AO2174" i="14"/>
  <c r="AQ2171" i="14"/>
  <c r="AP2167" i="14"/>
  <c r="AQ2164" i="14"/>
  <c r="AQ2160" i="14"/>
  <c r="AO2156" i="14"/>
  <c r="AQ2153" i="14"/>
  <c r="AP2149" i="14"/>
  <c r="AQ2146" i="14"/>
  <c r="AQ2142" i="14"/>
  <c r="AQ2136" i="14"/>
  <c r="AQ2130" i="14"/>
  <c r="AQ2124" i="14"/>
  <c r="AQ2118" i="14"/>
  <c r="AQ2112" i="14"/>
  <c r="AQ2106" i="14"/>
  <c r="AQ2100" i="14"/>
  <c r="AQ2094" i="14"/>
  <c r="AP2451" i="14"/>
  <c r="AO2441" i="14"/>
  <c r="AO2337" i="14"/>
  <c r="AP2332" i="14"/>
  <c r="AP2329" i="14"/>
  <c r="AO2286" i="14"/>
  <c r="AO2279" i="14"/>
  <c r="AO2278" i="14"/>
  <c r="AQ2270" i="14"/>
  <c r="AQ2259" i="14"/>
  <c r="AO2256" i="14"/>
  <c r="AP2236" i="14"/>
  <c r="AO2226" i="14"/>
  <c r="AP2221" i="14"/>
  <c r="AP2216" i="14"/>
  <c r="AO2212" i="14"/>
  <c r="AP2197" i="14"/>
  <c r="AQ2194" i="14"/>
  <c r="AQ2190" i="14"/>
  <c r="AO2186" i="14"/>
  <c r="AQ2183" i="14"/>
  <c r="AP2179" i="14"/>
  <c r="AQ2176" i="14"/>
  <c r="AQ2172" i="14"/>
  <c r="AO2168" i="14"/>
  <c r="AQ2165" i="14"/>
  <c r="AO2468" i="14"/>
  <c r="AQ2421" i="14"/>
  <c r="AQ2378" i="14"/>
  <c r="AO2370" i="14"/>
  <c r="AO2368" i="14"/>
  <c r="AO2361" i="14"/>
  <c r="AQ2332" i="14"/>
  <c r="AO2320" i="14"/>
  <c r="AP2308" i="14"/>
  <c r="AO2301" i="14"/>
  <c r="AP2260" i="14"/>
  <c r="AP2240" i="14"/>
  <c r="AQ2220" i="14"/>
  <c r="AO2216" i="14"/>
  <c r="AO2211" i="14"/>
  <c r="AP2207" i="14"/>
  <c r="AP2202" i="14"/>
  <c r="AP2199" i="14"/>
  <c r="AQ2192" i="14"/>
  <c r="AP2187" i="14"/>
  <c r="AO2185" i="14"/>
  <c r="AO2180" i="14"/>
  <c r="AP2173" i="14"/>
  <c r="AQ2168" i="14"/>
  <c r="AP2166" i="14"/>
  <c r="AP2138" i="14"/>
  <c r="AQ2131" i="14"/>
  <c r="AP2120" i="14"/>
  <c r="AQ2113" i="14"/>
  <c r="AP2102" i="14"/>
  <c r="AQ2095" i="14"/>
  <c r="AQ2084" i="14"/>
  <c r="AP2083" i="14"/>
  <c r="AO2082" i="14"/>
  <c r="AQ2072" i="14"/>
  <c r="AP2071" i="14"/>
  <c r="AO2070" i="14"/>
  <c r="AQ2060" i="14"/>
  <c r="AP2059" i="14"/>
  <c r="AO2058" i="14"/>
  <c r="AQ2478" i="14"/>
  <c r="AO2451" i="14"/>
  <c r="AP2443" i="14"/>
  <c r="AP2401" i="14"/>
  <c r="AP2385" i="14"/>
  <c r="AP2378" i="14"/>
  <c r="AQ2376" i="14"/>
  <c r="AQ2348" i="14"/>
  <c r="AO2309" i="14"/>
  <c r="AO2291" i="14"/>
  <c r="AQ2247" i="14"/>
  <c r="AP2220" i="14"/>
  <c r="AP2217" i="14"/>
  <c r="AO2207" i="14"/>
  <c r="AP2204" i="14"/>
  <c r="AP2194" i="14"/>
  <c r="AO2187" i="14"/>
  <c r="AQ2175" i="14"/>
  <c r="AO2173" i="14"/>
  <c r="AP2168" i="14"/>
  <c r="AQ2163" i="14"/>
  <c r="AP2161" i="14"/>
  <c r="AQ2159" i="14"/>
  <c r="AQ2157" i="14"/>
  <c r="AQ2151" i="14"/>
  <c r="AP2131" i="14"/>
  <c r="AP2411" i="14"/>
  <c r="AQ2386" i="14"/>
  <c r="AQ2356" i="14"/>
  <c r="AO2335" i="14"/>
  <c r="AQ2312" i="14"/>
  <c r="AQ2300" i="14"/>
  <c r="AQ2280" i="14"/>
  <c r="AO2261" i="14"/>
  <c r="AQ2250" i="14"/>
  <c r="AQ2248" i="14"/>
  <c r="AQ2234" i="14"/>
  <c r="AP2233" i="14"/>
  <c r="AQ2231" i="14"/>
  <c r="AQ2228" i="14"/>
  <c r="AO2227" i="14"/>
  <c r="AQ2209" i="14"/>
  <c r="AQ2206" i="14"/>
  <c r="AO2198" i="14"/>
  <c r="AP2191" i="14"/>
  <c r="AQ2186" i="14"/>
  <c r="AP2184" i="14"/>
  <c r="AO2177" i="14"/>
  <c r="AP2172" i="14"/>
  <c r="AO2165" i="14"/>
  <c r="AQ2162" i="14"/>
  <c r="AO2149" i="14"/>
  <c r="AO2147" i="14"/>
  <c r="AP2145" i="14"/>
  <c r="AP2125" i="14"/>
  <c r="AP2469" i="14"/>
  <c r="AQ2345" i="14"/>
  <c r="AO2281" i="14"/>
  <c r="AO2277" i="14"/>
  <c r="AQ2252" i="14"/>
  <c r="AO2243" i="14"/>
  <c r="AO2237" i="14"/>
  <c r="AQ2213" i="14"/>
  <c r="AO2367" i="14"/>
  <c r="AP2348" i="14"/>
  <c r="AQ2328" i="14"/>
  <c r="AQ2314" i="14"/>
  <c r="AQ2310" i="14"/>
  <c r="AO2285" i="14"/>
  <c r="AQ2276" i="14"/>
  <c r="AO2262" i="14"/>
  <c r="AO2250" i="14"/>
  <c r="AO2247" i="14"/>
  <c r="AQ2224" i="14"/>
  <c r="AO2220" i="14"/>
  <c r="AQ2205" i="14"/>
  <c r="AP2186" i="14"/>
  <c r="AP2181" i="14"/>
  <c r="AP2171" i="14"/>
  <c r="AQ2166" i="14"/>
  <c r="AO2161" i="14"/>
  <c r="AP2157" i="14"/>
  <c r="AQ2145" i="14"/>
  <c r="AP2139" i="14"/>
  <c r="AQ2134" i="14"/>
  <c r="AQ2129" i="14"/>
  <c r="AQ2119" i="14"/>
  <c r="AQ2117" i="14"/>
  <c r="AP2113" i="14"/>
  <c r="AP2108" i="14"/>
  <c r="AP2105" i="14"/>
  <c r="AQ2103" i="14"/>
  <c r="AP2100" i="14"/>
  <c r="AQ2090" i="14"/>
  <c r="AP2084" i="14"/>
  <c r="AQ2080" i="14"/>
  <c r="AQ2410" i="14"/>
  <c r="AO2377" i="14"/>
  <c r="AO2314" i="14"/>
  <c r="AO2299" i="14"/>
  <c r="AO2295" i="14"/>
  <c r="AQ2272" i="14"/>
  <c r="AP2253" i="14"/>
  <c r="AP2244" i="14"/>
  <c r="AP2241" i="14"/>
  <c r="AP2231" i="14"/>
  <c r="AO2224" i="14"/>
  <c r="AP2205" i="14"/>
  <c r="AO2204" i="14"/>
  <c r="AQ2203" i="14"/>
  <c r="AO2171" i="14"/>
  <c r="AQ2170" i="14"/>
  <c r="AP2165" i="14"/>
  <c r="AO2157" i="14"/>
  <c r="AP2153" i="14"/>
  <c r="AP2134" i="14"/>
  <c r="AP2129" i="14"/>
  <c r="AQ2126" i="14"/>
  <c r="AP2119" i="14"/>
  <c r="AP2117" i="14"/>
  <c r="AP2103" i="14"/>
  <c r="AP2095" i="14"/>
  <c r="AP2090" i="14"/>
  <c r="AQ2085" i="14"/>
  <c r="AO2084" i="14"/>
  <c r="AP2080" i="14"/>
  <c r="AP2075" i="14"/>
  <c r="AQ2070" i="14"/>
  <c r="AQ2066" i="14"/>
  <c r="AO2065" i="14"/>
  <c r="AO2055" i="14"/>
  <c r="AQ2047" i="14"/>
  <c r="AP2046" i="14"/>
  <c r="AO2045" i="14"/>
  <c r="AP2382" i="14"/>
  <c r="AO2340" i="14"/>
  <c r="AQ2308" i="14"/>
  <c r="AP2272" i="14"/>
  <c r="AQ2268" i="14"/>
  <c r="AO2265" i="14"/>
  <c r="AO2244" i="14"/>
  <c r="AQ2235" i="14"/>
  <c r="AO2203" i="14"/>
  <c r="AO2197" i="14"/>
  <c r="AO2191" i="14"/>
  <c r="AQ2180" i="14"/>
  <c r="AP2175" i="14"/>
  <c r="AP2170" i="14"/>
  <c r="AQ2169" i="14"/>
  <c r="AO2153" i="14"/>
  <c r="AQ2152" i="14"/>
  <c r="AQ2144" i="14"/>
  <c r="AP2126" i="14"/>
  <c r="AP2124" i="14"/>
  <c r="AQ2121" i="14"/>
  <c r="AQ2111" i="14"/>
  <c r="AQ2098" i="14"/>
  <c r="AP2085" i="14"/>
  <c r="AO2080" i="14"/>
  <c r="AQ2076" i="14"/>
  <c r="AO2075" i="14"/>
  <c r="AP2070" i="14"/>
  <c r="AP2066" i="14"/>
  <c r="AP2060" i="14"/>
  <c r="AQ2056" i="14"/>
  <c r="AQ2048" i="14"/>
  <c r="AP2047" i="14"/>
  <c r="AO2046" i="14"/>
  <c r="AQ2394" i="14"/>
  <c r="AP2357" i="14"/>
  <c r="AP2337" i="14"/>
  <c r="AQ2325" i="14"/>
  <c r="AO2296" i="14"/>
  <c r="AO2263" i="14"/>
  <c r="AQ2236" i="14"/>
  <c r="AO2229" i="14"/>
  <c r="AQ2215" i="14"/>
  <c r="AP2201" i="14"/>
  <c r="AP2200" i="14"/>
  <c r="AP2195" i="14"/>
  <c r="AP2190" i="14"/>
  <c r="AQ2184" i="14"/>
  <c r="AO2179" i="14"/>
  <c r="AP2151" i="14"/>
  <c r="AP2148" i="14"/>
  <c r="AQ2138" i="14"/>
  <c r="AQ2128" i="14"/>
  <c r="AQ2116" i="14"/>
  <c r="AQ2114" i="14"/>
  <c r="AP2109" i="14"/>
  <c r="AQ2104" i="14"/>
  <c r="AP2101" i="14"/>
  <c r="AP2096" i="14"/>
  <c r="AQ2091" i="14"/>
  <c r="AQ2087" i="14"/>
  <c r="AO2086" i="14"/>
  <c r="AO2081" i="14"/>
  <c r="AP2077" i="14"/>
  <c r="AO2071" i="14"/>
  <c r="AP2067" i="14"/>
  <c r="AQ2062" i="14"/>
  <c r="AO2061" i="14"/>
  <c r="AO2427" i="14"/>
  <c r="AQ2424" i="14"/>
  <c r="AO2386" i="14"/>
  <c r="AQ2361" i="14"/>
  <c r="AO2302" i="14"/>
  <c r="AP2284" i="14"/>
  <c r="AQ2282" i="14"/>
  <c r="AO2259" i="14"/>
  <c r="AO2252" i="14"/>
  <c r="AP2249" i="14"/>
  <c r="AO2246" i="14"/>
  <c r="AQ2240" i="14"/>
  <c r="AQ2230" i="14"/>
  <c r="AO2214" i="14"/>
  <c r="AP2212" i="14"/>
  <c r="AP2210" i="14"/>
  <c r="AO2209" i="14"/>
  <c r="AQ2207" i="14"/>
  <c r="AQ2199" i="14"/>
  <c r="AQ2198" i="14"/>
  <c r="AQ2193" i="14"/>
  <c r="AO2189" i="14"/>
  <c r="AP2188" i="14"/>
  <c r="AO2183" i="14"/>
  <c r="AO2162" i="14"/>
  <c r="AP2158" i="14"/>
  <c r="AO2155" i="14"/>
  <c r="AQ2154" i="14"/>
  <c r="AP2150" i="14"/>
  <c r="AQ2135" i="14"/>
  <c r="AQ2125" i="14"/>
  <c r="AQ2120" i="14"/>
  <c r="AP2112" i="14"/>
  <c r="AP2107" i="14"/>
  <c r="AP2099" i="14"/>
  <c r="AQ2097" i="14"/>
  <c r="AP2088" i="14"/>
  <c r="AO2078" i="14"/>
  <c r="AP2361" i="14"/>
  <c r="AO2318" i="14"/>
  <c r="AP2296" i="14"/>
  <c r="AO2269" i="14"/>
  <c r="AQ2258" i="14"/>
  <c r="AO2225" i="14"/>
  <c r="AQ2223" i="14"/>
  <c r="AQ2188" i="14"/>
  <c r="AQ2187" i="14"/>
  <c r="AP2177" i="14"/>
  <c r="AP2169" i="14"/>
  <c r="AP2155" i="14"/>
  <c r="AP2123" i="14"/>
  <c r="AP2122" i="14"/>
  <c r="AP2121" i="14"/>
  <c r="AP2118" i="14"/>
  <c r="AO2083" i="14"/>
  <c r="AO2079" i="14"/>
  <c r="AQ2078" i="14"/>
  <c r="AP2074" i="14"/>
  <c r="AO2072" i="14"/>
  <c r="AQ2063" i="14"/>
  <c r="AO2051" i="14"/>
  <c r="AO2042" i="14"/>
  <c r="AQ2038" i="14"/>
  <c r="AO2037" i="14"/>
  <c r="AQ2032" i="14"/>
  <c r="AO2031" i="14"/>
  <c r="AQ2026" i="14"/>
  <c r="AO2025" i="14"/>
  <c r="AQ2020" i="14"/>
  <c r="AO2019" i="14"/>
  <c r="AQ2014" i="14"/>
  <c r="AO2013" i="14"/>
  <c r="AQ2008" i="14"/>
  <c r="AO2007" i="14"/>
  <c r="AQ2002" i="14"/>
  <c r="AO2001" i="14"/>
  <c r="AP2390" i="14"/>
  <c r="AO2233" i="14"/>
  <c r="AQ2227" i="14"/>
  <c r="AP2223" i="14"/>
  <c r="AQ2221" i="14"/>
  <c r="AO2200" i="14"/>
  <c r="AO2188" i="14"/>
  <c r="AP2178" i="14"/>
  <c r="AO2169" i="14"/>
  <c r="AQ2158" i="14"/>
  <c r="AQ2156" i="14"/>
  <c r="AQ2096" i="14"/>
  <c r="AQ2086" i="14"/>
  <c r="AQ2082" i="14"/>
  <c r="AP2078" i="14"/>
  <c r="AP2076" i="14"/>
  <c r="AO2074" i="14"/>
  <c r="AP2063" i="14"/>
  <c r="AQ2057" i="14"/>
  <c r="AQ2052" i="14"/>
  <c r="AQ2045" i="14"/>
  <c r="AP2038" i="14"/>
  <c r="AP2032" i="14"/>
  <c r="AP2026" i="14"/>
  <c r="AP2020" i="14"/>
  <c r="AP2014" i="14"/>
  <c r="AP2008" i="14"/>
  <c r="AP2002" i="14"/>
  <c r="AP2352" i="14"/>
  <c r="AQ2323" i="14"/>
  <c r="AO2288" i="14"/>
  <c r="AO2221" i="14"/>
  <c r="AO2206" i="14"/>
  <c r="AP2189" i="14"/>
  <c r="AP2180" i="14"/>
  <c r="AP2159" i="14"/>
  <c r="AO2158" i="14"/>
  <c r="AQ2140" i="14"/>
  <c r="AP2116" i="14"/>
  <c r="AQ2108" i="14"/>
  <c r="AQ2102" i="14"/>
  <c r="AP2086" i="14"/>
  <c r="AP2082" i="14"/>
  <c r="AO2076" i="14"/>
  <c r="AQ2065" i="14"/>
  <c r="AO2063" i="14"/>
  <c r="AQ2061" i="14"/>
  <c r="AQ2059" i="14"/>
  <c r="AP2057" i="14"/>
  <c r="AP2052" i="14"/>
  <c r="AP2048" i="14"/>
  <c r="AP2045" i="14"/>
  <c r="AQ2039" i="14"/>
  <c r="AO2038" i="14"/>
  <c r="AQ2033" i="14"/>
  <c r="AO2032" i="14"/>
  <c r="AQ2027" i="14"/>
  <c r="AO2026" i="14"/>
  <c r="AQ2021" i="14"/>
  <c r="AO2020" i="14"/>
  <c r="AQ2015" i="14"/>
  <c r="AO2014" i="14"/>
  <c r="AQ2009" i="14"/>
  <c r="AO2008" i="14"/>
  <c r="AQ2003" i="14"/>
  <c r="AO2002" i="14"/>
  <c r="AO2323" i="14"/>
  <c r="AO2293" i="14"/>
  <c r="AQ2262" i="14"/>
  <c r="AP2219" i="14"/>
  <c r="AQ2201" i="14"/>
  <c r="AO2170" i="14"/>
  <c r="AO2159" i="14"/>
  <c r="AP2143" i="14"/>
  <c r="AQ2141" i="14"/>
  <c r="AP2140" i="14"/>
  <c r="AQ2115" i="14"/>
  <c r="AQ2107" i="14"/>
  <c r="AQ2089" i="14"/>
  <c r="AQ2067" i="14"/>
  <c r="AP2065" i="14"/>
  <c r="AP2061" i="14"/>
  <c r="AO2059" i="14"/>
  <c r="AO2057" i="14"/>
  <c r="AQ2055" i="14"/>
  <c r="AO2052" i="14"/>
  <c r="AO2048" i="14"/>
  <c r="AQ2043" i="14"/>
  <c r="AP2039" i="14"/>
  <c r="AP2033" i="14"/>
  <c r="AP2027" i="14"/>
  <c r="AP2021" i="14"/>
  <c r="AP2015" i="14"/>
  <c r="AP2009" i="14"/>
  <c r="AP2003" i="14"/>
  <c r="AP2422" i="14"/>
  <c r="AO2234" i="14"/>
  <c r="AP2215" i="14"/>
  <c r="AP2183" i="14"/>
  <c r="AP2182" i="14"/>
  <c r="AP2162" i="14"/>
  <c r="AQ2147" i="14"/>
  <c r="AO2144" i="14"/>
  <c r="AP2142" i="14"/>
  <c r="AP2137" i="14"/>
  <c r="AP2136" i="14"/>
  <c r="AP2133" i="14"/>
  <c r="AO2089" i="14"/>
  <c r="AP2081" i="14"/>
  <c r="AP2073" i="14"/>
  <c r="AP2069" i="14"/>
  <c r="AP2053" i="14"/>
  <c r="AP2049" i="14"/>
  <c r="AO2043" i="14"/>
  <c r="AP2040" i="14"/>
  <c r="AP2034" i="14"/>
  <c r="AP2028" i="14"/>
  <c r="AP2022" i="14"/>
  <c r="AP2016" i="14"/>
  <c r="AP2010" i="14"/>
  <c r="AP2004" i="14"/>
  <c r="AQ1996" i="14"/>
  <c r="AP1995" i="14"/>
  <c r="AP1994" i="14"/>
  <c r="AP1993" i="14"/>
  <c r="AP1992" i="14"/>
  <c r="AP1991" i="14"/>
  <c r="AP1990" i="14"/>
  <c r="AP1989" i="14"/>
  <c r="AP1988" i="14"/>
  <c r="AP1987" i="14"/>
  <c r="AP1986" i="14"/>
  <c r="AP1985" i="14"/>
  <c r="AP1984" i="14"/>
  <c r="AP1983" i="14"/>
  <c r="AP1982" i="14"/>
  <c r="AP1981" i="14"/>
  <c r="AP1980" i="14"/>
  <c r="AP1979" i="14"/>
  <c r="AP1978" i="14"/>
  <c r="AP1977" i="14"/>
  <c r="AP1976" i="14"/>
  <c r="AP1975" i="14"/>
  <c r="AP1974" i="14"/>
  <c r="AP1973" i="14"/>
  <c r="AP1972" i="14"/>
  <c r="AP1971" i="14"/>
  <c r="AP1970" i="14"/>
  <c r="AP1969" i="14"/>
  <c r="AP1968" i="14"/>
  <c r="AP1967" i="14"/>
  <c r="AP1966" i="14"/>
  <c r="AP1965" i="14"/>
  <c r="AP1964" i="14"/>
  <c r="AP1963" i="14"/>
  <c r="AP1962" i="14"/>
  <c r="AP1961" i="14"/>
  <c r="AP1960" i="14"/>
  <c r="AP1959" i="14"/>
  <c r="AP1958" i="14"/>
  <c r="AP1957" i="14"/>
  <c r="AP1956" i="14"/>
  <c r="AP1955" i="14"/>
  <c r="AP1954" i="14"/>
  <c r="AP1953" i="14"/>
  <c r="AP1952" i="14"/>
  <c r="AP1951" i="14"/>
  <c r="AP1950" i="14"/>
  <c r="AP1949" i="14"/>
  <c r="AP1948" i="14"/>
  <c r="AP1947" i="14"/>
  <c r="AP1946" i="14"/>
  <c r="AP1945" i="14"/>
  <c r="AP1944" i="14"/>
  <c r="AP1943" i="14"/>
  <c r="AP1942" i="14"/>
  <c r="AP1941" i="14"/>
  <c r="AP1940" i="14"/>
  <c r="AP1939" i="14"/>
  <c r="AP1938" i="14"/>
  <c r="AP1937" i="14"/>
  <c r="AP1936" i="14"/>
  <c r="AP1935" i="14"/>
  <c r="AP1934" i="14"/>
  <c r="AP1933" i="14"/>
  <c r="AP1932" i="14"/>
  <c r="AP1931" i="14"/>
  <c r="AP1930" i="14"/>
  <c r="AP1929" i="14"/>
  <c r="AP1928" i="14"/>
  <c r="AP1927" i="14"/>
  <c r="AO2315" i="14"/>
  <c r="AO2195" i="14"/>
  <c r="AQ2109" i="14"/>
  <c r="AP2097" i="14"/>
  <c r="AO2073" i="14"/>
  <c r="AP2056" i="14"/>
  <c r="AQ2054" i="14"/>
  <c r="AO2050" i="14"/>
  <c r="AQ2040" i="14"/>
  <c r="AP2036" i="14"/>
  <c r="AO2029" i="14"/>
  <c r="AQ2022" i="14"/>
  <c r="AP2018" i="14"/>
  <c r="AO2011" i="14"/>
  <c r="AQ2004" i="14"/>
  <c r="AQ2000" i="14"/>
  <c r="AQ1997" i="14"/>
  <c r="AQ1995" i="14"/>
  <c r="AQ1993" i="14"/>
  <c r="AQ1991" i="14"/>
  <c r="AQ1984" i="14"/>
  <c r="AQ1922" i="14"/>
  <c r="AQ1921" i="14"/>
  <c r="AQ1920" i="14"/>
  <c r="AQ1919" i="14"/>
  <c r="AQ1918" i="14"/>
  <c r="AQ1917" i="14"/>
  <c r="AQ1916" i="14"/>
  <c r="AQ1915" i="14"/>
  <c r="AQ1914" i="14"/>
  <c r="AQ1913" i="14"/>
  <c r="AQ1912" i="14"/>
  <c r="AQ1911" i="14"/>
  <c r="AQ1910" i="14"/>
  <c r="AQ1909" i="14"/>
  <c r="AQ1908" i="14"/>
  <c r="AQ1907" i="14"/>
  <c r="AQ1906" i="14"/>
  <c r="AQ1905" i="14"/>
  <c r="AQ1904" i="14"/>
  <c r="AQ1903" i="14"/>
  <c r="AQ1902" i="14"/>
  <c r="AQ1901" i="14"/>
  <c r="AQ1900" i="14"/>
  <c r="AQ1899" i="14"/>
  <c r="AQ1898" i="14"/>
  <c r="AQ1897" i="14"/>
  <c r="AQ1896" i="14"/>
  <c r="AQ1895" i="14"/>
  <c r="AQ1894" i="14"/>
  <c r="AQ1893" i="14"/>
  <c r="AQ1892" i="14"/>
  <c r="AQ1891" i="14"/>
  <c r="AQ1890" i="14"/>
  <c r="AQ1889" i="14"/>
  <c r="AQ1888" i="14"/>
  <c r="AQ1887" i="14"/>
  <c r="AQ1886" i="14"/>
  <c r="AQ1885" i="14"/>
  <c r="AQ1884" i="14"/>
  <c r="AQ1883" i="14"/>
  <c r="AQ1882" i="14"/>
  <c r="AQ1881" i="14"/>
  <c r="AQ1880" i="14"/>
  <c r="AQ1879" i="14"/>
  <c r="AQ1878" i="14"/>
  <c r="AQ1877" i="14"/>
  <c r="AQ1876" i="14"/>
  <c r="AQ1875" i="14"/>
  <c r="AQ1874" i="14"/>
  <c r="AQ1873" i="14"/>
  <c r="AQ1872" i="14"/>
  <c r="AQ1871" i="14"/>
  <c r="AQ1870" i="14"/>
  <c r="AQ1869" i="14"/>
  <c r="AQ1868" i="14"/>
  <c r="AQ1867" i="14"/>
  <c r="AQ1866" i="14"/>
  <c r="AQ1865" i="14"/>
  <c r="AQ1864" i="14"/>
  <c r="AQ1863" i="14"/>
  <c r="AQ1862" i="14"/>
  <c r="AQ1861" i="14"/>
  <c r="AQ1860" i="14"/>
  <c r="AQ1859" i="14"/>
  <c r="AQ1858" i="14"/>
  <c r="AQ1857" i="14"/>
  <c r="AQ1856" i="14"/>
  <c r="AQ1855" i="14"/>
  <c r="AQ1854" i="14"/>
  <c r="AQ1853" i="14"/>
  <c r="AQ1852" i="14"/>
  <c r="AO2359" i="14"/>
  <c r="AP2350" i="14"/>
  <c r="AQ2318" i="14"/>
  <c r="AO2273" i="14"/>
  <c r="AQ2226" i="14"/>
  <c r="AP2196" i="14"/>
  <c r="AQ2181" i="14"/>
  <c r="AQ2150" i="14"/>
  <c r="AQ2122" i="14"/>
  <c r="AQ2101" i="14"/>
  <c r="AP2087" i="14"/>
  <c r="AQ2083" i="14"/>
  <c r="AQ2074" i="14"/>
  <c r="AQ2071" i="14"/>
  <c r="AO2056" i="14"/>
  <c r="AP2054" i="14"/>
  <c r="AQ2044" i="14"/>
  <c r="AO2040" i="14"/>
  <c r="AO2036" i="14"/>
  <c r="AP2362" i="14"/>
  <c r="AO2324" i="14"/>
  <c r="AQ2284" i="14"/>
  <c r="AQ2210" i="14"/>
  <c r="AO2201" i="14"/>
  <c r="AO2150" i="14"/>
  <c r="AO2143" i="14"/>
  <c r="AQ2123" i="14"/>
  <c r="AP2089" i="14"/>
  <c r="AO2087" i="14"/>
  <c r="AQ2068" i="14"/>
  <c r="AP2055" i="14"/>
  <c r="AO2054" i="14"/>
  <c r="AQ2049" i="14"/>
  <c r="AP2044" i="14"/>
  <c r="AQ2035" i="14"/>
  <c r="AO2033" i="14"/>
  <c r="AQ2025" i="14"/>
  <c r="AQ2017" i="14"/>
  <c r="AO2015" i="14"/>
  <c r="AQ2007" i="14"/>
  <c r="AO2449" i="14"/>
  <c r="AQ2278" i="14"/>
  <c r="AP2245" i="14"/>
  <c r="AO2167" i="14"/>
  <c r="AO2151" i="14"/>
  <c r="AP2146" i="14"/>
  <c r="AQ2127" i="14"/>
  <c r="AP2072" i="14"/>
  <c r="AQ2069" i="14"/>
  <c r="AP2068" i="14"/>
  <c r="AQ2053" i="14"/>
  <c r="AO2049" i="14"/>
  <c r="AO2044" i="14"/>
  <c r="AP2035" i="14"/>
  <c r="AP2025" i="14"/>
  <c r="AQ2024" i="14"/>
  <c r="AP2017" i="14"/>
  <c r="AP2007" i="14"/>
  <c r="AQ2006" i="14"/>
  <c r="AQ1999" i="14"/>
  <c r="AQ1987" i="14"/>
  <c r="AO1982" i="14"/>
  <c r="AQ1925" i="14"/>
  <c r="AP1924" i="14"/>
  <c r="AO1923" i="14"/>
  <c r="AP2280" i="14"/>
  <c r="AP2225" i="14"/>
  <c r="AO2218" i="14"/>
  <c r="AQ2216" i="14"/>
  <c r="AP2214" i="14"/>
  <c r="AP2198" i="14"/>
  <c r="AQ2174" i="14"/>
  <c r="AP2163" i="14"/>
  <c r="AO2152" i="14"/>
  <c r="AP2135" i="14"/>
  <c r="AP2106" i="14"/>
  <c r="AP2093" i="14"/>
  <c r="AQ2092" i="14"/>
  <c r="AO2067" i="14"/>
  <c r="AP2064" i="14"/>
  <c r="AP2043" i="14"/>
  <c r="AO2319" i="14"/>
  <c r="AO2164" i="14"/>
  <c r="AP2147" i="14"/>
  <c r="AP2091" i="14"/>
  <c r="AO2062" i="14"/>
  <c r="AP2058" i="14"/>
  <c r="AQ2046" i="14"/>
  <c r="AP2011" i="14"/>
  <c r="AO2010" i="14"/>
  <c r="AP2000" i="14"/>
  <c r="AO1996" i="14"/>
  <c r="AO1993" i="14"/>
  <c r="AQ1980" i="14"/>
  <c r="AQ1978" i="14"/>
  <c r="AQ1976" i="14"/>
  <c r="AO1959" i="14"/>
  <c r="AO1957" i="14"/>
  <c r="AO1955" i="14"/>
  <c r="AQ1944" i="14"/>
  <c r="AQ1942" i="14"/>
  <c r="AQ1940" i="14"/>
  <c r="AO1924" i="14"/>
  <c r="AP1921" i="14"/>
  <c r="AP1918" i="14"/>
  <c r="AP1915" i="14"/>
  <c r="AP1912" i="14"/>
  <c r="AP1909" i="14"/>
  <c r="AP1906" i="14"/>
  <c r="AP1903" i="14"/>
  <c r="AP1900" i="14"/>
  <c r="AP1897" i="14"/>
  <c r="AP1894" i="14"/>
  <c r="AP1891" i="14"/>
  <c r="AP1888" i="14"/>
  <c r="AP1885" i="14"/>
  <c r="AP1882" i="14"/>
  <c r="AP1879" i="14"/>
  <c r="AP1876" i="14"/>
  <c r="AP1873" i="14"/>
  <c r="AP1870" i="14"/>
  <c r="AP1867" i="14"/>
  <c r="AP1864" i="14"/>
  <c r="AP1861" i="14"/>
  <c r="AP1858" i="14"/>
  <c r="AP2209" i="14"/>
  <c r="AP2193" i="14"/>
  <c r="AP2176" i="14"/>
  <c r="AQ2077" i="14"/>
  <c r="AQ2073" i="14"/>
  <c r="AO2060" i="14"/>
  <c r="AQ2041" i="14"/>
  <c r="AP2006" i="14"/>
  <c r="AQ2005" i="14"/>
  <c r="AO2000" i="14"/>
  <c r="AP1999" i="14"/>
  <c r="AO1987" i="14"/>
  <c r="AO1980" i="14"/>
  <c r="AO1978" i="14"/>
  <c r="AO1976" i="14"/>
  <c r="AQ1965" i="14"/>
  <c r="AQ1963" i="14"/>
  <c r="AQ1961" i="14"/>
  <c r="AO1944" i="14"/>
  <c r="AO1942" i="14"/>
  <c r="AO1940" i="14"/>
  <c r="AO2245" i="14"/>
  <c r="AQ2222" i="14"/>
  <c r="AO2219" i="14"/>
  <c r="AO2193" i="14"/>
  <c r="AO2182" i="14"/>
  <c r="AO2176" i="14"/>
  <c r="AQ2132" i="14"/>
  <c r="AP2128" i="14"/>
  <c r="AO2085" i="14"/>
  <c r="AO2077" i="14"/>
  <c r="AO2053" i="14"/>
  <c r="AO2047" i="14"/>
  <c r="AP2041" i="14"/>
  <c r="AO2022" i="14"/>
  <c r="AO2021" i="14"/>
  <c r="AO2006" i="14"/>
  <c r="AP2005" i="14"/>
  <c r="AO1999" i="14"/>
  <c r="AQ1992" i="14"/>
  <c r="AQ1982" i="14"/>
  <c r="AO1965" i="14"/>
  <c r="AO1963" i="14"/>
  <c r="AO1961" i="14"/>
  <c r="AQ1950" i="14"/>
  <c r="AQ1948" i="14"/>
  <c r="AQ1946" i="14"/>
  <c r="AO1929" i="14"/>
  <c r="AO1927" i="14"/>
  <c r="AQ2507" i="14"/>
  <c r="AQ2370" i="14"/>
  <c r="AO2339" i="14"/>
  <c r="AQ2177" i="14"/>
  <c r="AP2132" i="14"/>
  <c r="AQ2075" i="14"/>
  <c r="AQ2064" i="14"/>
  <c r="AQ2051" i="14"/>
  <c r="AQ2050" i="14"/>
  <c r="AO2041" i="14"/>
  <c r="AQ2030" i="14"/>
  <c r="AO2005" i="14"/>
  <c r="AQ1998" i="14"/>
  <c r="AO1992" i="14"/>
  <c r="AQ1971" i="14"/>
  <c r="AQ1969" i="14"/>
  <c r="AQ1967" i="14"/>
  <c r="AO1950" i="14"/>
  <c r="AO1948" i="14"/>
  <c r="AO1946" i="14"/>
  <c r="AQ1935" i="14"/>
  <c r="AQ1933" i="14"/>
  <c r="AQ1931" i="14"/>
  <c r="AP1925" i="14"/>
  <c r="AP1848" i="14"/>
  <c r="AP2292" i="14"/>
  <c r="AP2152" i="14"/>
  <c r="AP2111" i="14"/>
  <c r="AP2104" i="14"/>
  <c r="AQ2028" i="14"/>
  <c r="AP2024" i="14"/>
  <c r="AQ2023" i="14"/>
  <c r="AQ2012" i="14"/>
  <c r="AO1990" i="14"/>
  <c r="AQ1988" i="14"/>
  <c r="AO1974" i="14"/>
  <c r="AO1973" i="14"/>
  <c r="AQ1966" i="14"/>
  <c r="AQ1953" i="14"/>
  <c r="AO1939" i="14"/>
  <c r="AO1934" i="14"/>
  <c r="AQ1932" i="14"/>
  <c r="AQ1928" i="14"/>
  <c r="AP1922" i="14"/>
  <c r="AP1913" i="14"/>
  <c r="AO1911" i="14"/>
  <c r="AO1909" i="14"/>
  <c r="AP1896" i="14"/>
  <c r="AO1892" i="14"/>
  <c r="AP1877" i="14"/>
  <c r="AO1875" i="14"/>
  <c r="AO1873" i="14"/>
  <c r="AP1860" i="14"/>
  <c r="AO1856" i="14"/>
  <c r="AP1854" i="14"/>
  <c r="AO1848" i="14"/>
  <c r="AQ1844" i="14"/>
  <c r="AO1843" i="14"/>
  <c r="AQ1838" i="14"/>
  <c r="AO1837" i="14"/>
  <c r="AQ1832" i="14"/>
  <c r="AO1831" i="14"/>
  <c r="AQ1826" i="14"/>
  <c r="AO1825" i="14"/>
  <c r="AQ1820" i="14"/>
  <c r="AO1819" i="14"/>
  <c r="AQ1814" i="14"/>
  <c r="AO1813" i="14"/>
  <c r="AQ1808" i="14"/>
  <c r="AO1807" i="14"/>
  <c r="AQ1802" i="14"/>
  <c r="AO1801" i="14"/>
  <c r="AQ1796" i="14"/>
  <c r="AO1795" i="14"/>
  <c r="AQ1790" i="14"/>
  <c r="AO1789" i="14"/>
  <c r="AQ1784" i="14"/>
  <c r="AO1783" i="14"/>
  <c r="AQ1778" i="14"/>
  <c r="AO1777" i="14"/>
  <c r="AQ1772" i="14"/>
  <c r="AO1771" i="14"/>
  <c r="AQ1766" i="14"/>
  <c r="AO1765" i="14"/>
  <c r="AQ1760" i="14"/>
  <c r="AO1759" i="14"/>
  <c r="AQ1754" i="14"/>
  <c r="AO1753" i="14"/>
  <c r="AQ1748" i="14"/>
  <c r="AO1747" i="14"/>
  <c r="AQ1742" i="14"/>
  <c r="AO1741" i="14"/>
  <c r="AQ1736" i="14"/>
  <c r="AO1735" i="14"/>
  <c r="AQ1730" i="14"/>
  <c r="AO1729" i="14"/>
  <c r="AQ1724" i="14"/>
  <c r="AO1723" i="14"/>
  <c r="AQ1718" i="14"/>
  <c r="AO1717" i="14"/>
  <c r="AQ1712" i="14"/>
  <c r="AO1711" i="14"/>
  <c r="AQ1706" i="14"/>
  <c r="AO1705" i="14"/>
  <c r="AQ1700" i="14"/>
  <c r="AO1699" i="14"/>
  <c r="AQ1694" i="14"/>
  <c r="AO1693" i="14"/>
  <c r="AQ1688" i="14"/>
  <c r="AO1687" i="14"/>
  <c r="AQ1682" i="14"/>
  <c r="AO1681" i="14"/>
  <c r="AQ1676" i="14"/>
  <c r="AO1675" i="14"/>
  <c r="AQ1670" i="14"/>
  <c r="AO1669" i="14"/>
  <c r="AQ1664" i="14"/>
  <c r="AO1663" i="14"/>
  <c r="AQ1658" i="14"/>
  <c r="AO1657" i="14"/>
  <c r="AQ1652" i="14"/>
  <c r="AO1651" i="14"/>
  <c r="AQ1646" i="14"/>
  <c r="AO1645" i="14"/>
  <c r="AQ1640" i="14"/>
  <c r="AO1639" i="14"/>
  <c r="AQ1634" i="14"/>
  <c r="AQ1633" i="14"/>
  <c r="AQ1632" i="14"/>
  <c r="AQ1631" i="14"/>
  <c r="AQ1630" i="14"/>
  <c r="AQ1629" i="14"/>
  <c r="AQ1628" i="14"/>
  <c r="AQ1627" i="14"/>
  <c r="AQ1626" i="14"/>
  <c r="AQ1625" i="14"/>
  <c r="AQ1624" i="14"/>
  <c r="AQ1623" i="14"/>
  <c r="AQ1622" i="14"/>
  <c r="AQ1621" i="14"/>
  <c r="AQ1620" i="14"/>
  <c r="AQ1619" i="14"/>
  <c r="AQ1618" i="14"/>
  <c r="AQ1617" i="14"/>
  <c r="AQ1616" i="14"/>
  <c r="AQ1615" i="14"/>
  <c r="AQ1614" i="14"/>
  <c r="AQ1613" i="14"/>
  <c r="AQ1612" i="14"/>
  <c r="AQ1611" i="14"/>
  <c r="AQ1610" i="14"/>
  <c r="AQ1609" i="14"/>
  <c r="AQ1608" i="14"/>
  <c r="AQ1607" i="14"/>
  <c r="AQ1606" i="14"/>
  <c r="AQ1605" i="14"/>
  <c r="AQ1604" i="14"/>
  <c r="AQ1603" i="14"/>
  <c r="AQ1602" i="14"/>
  <c r="AQ1601" i="14"/>
  <c r="AQ1600" i="14"/>
  <c r="AQ1599" i="14"/>
  <c r="AQ1598" i="14"/>
  <c r="AQ1597" i="14"/>
  <c r="AQ1596" i="14"/>
  <c r="AQ1595" i="14"/>
  <c r="AQ1594" i="14"/>
  <c r="AQ1593" i="14"/>
  <c r="AQ1592" i="14"/>
  <c r="AQ1591" i="14"/>
  <c r="AQ1590" i="14"/>
  <c r="AQ1589" i="14"/>
  <c r="AQ1588" i="14"/>
  <c r="AQ1587" i="14"/>
  <c r="AQ1586" i="14"/>
  <c r="AQ1585" i="14"/>
  <c r="AQ1584" i="14"/>
  <c r="AQ1583" i="14"/>
  <c r="AQ1582" i="14"/>
  <c r="AQ1581" i="14"/>
  <c r="AQ1580" i="14"/>
  <c r="AQ1579" i="14"/>
  <c r="AQ1578" i="14"/>
  <c r="AQ1577" i="14"/>
  <c r="AQ1576" i="14"/>
  <c r="AQ1575" i="14"/>
  <c r="AQ1574" i="14"/>
  <c r="AQ1573" i="14"/>
  <c r="AQ1572" i="14"/>
  <c r="AQ1571" i="14"/>
  <c r="AQ1570" i="14"/>
  <c r="AQ1569" i="14"/>
  <c r="AQ1568" i="14"/>
  <c r="AQ1567" i="14"/>
  <c r="AQ1566" i="14"/>
  <c r="AQ1565" i="14"/>
  <c r="AQ1564" i="14"/>
  <c r="AQ1563" i="14"/>
  <c r="AQ1562" i="14"/>
  <c r="AQ1561" i="14"/>
  <c r="AQ1560" i="14"/>
  <c r="AQ1559" i="14"/>
  <c r="AQ1558" i="14"/>
  <c r="AQ1557" i="14"/>
  <c r="AQ1556" i="14"/>
  <c r="AQ1555" i="14"/>
  <c r="AQ1554" i="14"/>
  <c r="AQ1553" i="14"/>
  <c r="AQ1552" i="14"/>
  <c r="AQ1551" i="14"/>
  <c r="AQ1550" i="14"/>
  <c r="AQ1549" i="14"/>
  <c r="AQ1548" i="14"/>
  <c r="AQ1547" i="14"/>
  <c r="AQ1546" i="14"/>
  <c r="AQ1545" i="14"/>
  <c r="AQ1544" i="14"/>
  <c r="AQ1543" i="14"/>
  <c r="AQ1542" i="14"/>
  <c r="AQ1541" i="14"/>
  <c r="AQ1540" i="14"/>
  <c r="AQ1539" i="14"/>
  <c r="AQ1538" i="14"/>
  <c r="AQ1537" i="14"/>
  <c r="AQ1536" i="14"/>
  <c r="AQ1535" i="14"/>
  <c r="AQ1534" i="14"/>
  <c r="AQ1533" i="14"/>
  <c r="AQ1532" i="14"/>
  <c r="AQ1531" i="14"/>
  <c r="AQ1530" i="14"/>
  <c r="AQ1529" i="14"/>
  <c r="AQ1528" i="14"/>
  <c r="AQ1527" i="14"/>
  <c r="AQ1526" i="14"/>
  <c r="AQ1525" i="14"/>
  <c r="AQ1524" i="14"/>
  <c r="AQ1523" i="14"/>
  <c r="AQ1522" i="14"/>
  <c r="AQ1521" i="14"/>
  <c r="AQ1520" i="14"/>
  <c r="AO2194" i="14"/>
  <c r="AP2094" i="14"/>
  <c r="AO2064" i="14"/>
  <c r="AQ2029" i="14"/>
  <c r="AO2028" i="14"/>
  <c r="AO2024" i="14"/>
  <c r="AP2023" i="14"/>
  <c r="AQ2018" i="14"/>
  <c r="AQ2016" i="14"/>
  <c r="AQ2013" i="14"/>
  <c r="AP2012" i="14"/>
  <c r="AQ2010" i="14"/>
  <c r="AO1988" i="14"/>
  <c r="AQ1979" i="14"/>
  <c r="AO1966" i="14"/>
  <c r="AO1953" i="14"/>
  <c r="AQ1952" i="14"/>
  <c r="AQ1945" i="14"/>
  <c r="AO1932" i="14"/>
  <c r="AO1928" i="14"/>
  <c r="AO1922" i="14"/>
  <c r="AP1917" i="14"/>
  <c r="AO1913" i="14"/>
  <c r="AP1898" i="14"/>
  <c r="AO1896" i="14"/>
  <c r="AO1894" i="14"/>
  <c r="AP1881" i="14"/>
  <c r="AO1877" i="14"/>
  <c r="AP1862" i="14"/>
  <c r="AO1860" i="14"/>
  <c r="AO1858" i="14"/>
  <c r="AO1854" i="14"/>
  <c r="AP1844" i="14"/>
  <c r="AP1838" i="14"/>
  <c r="AP1832" i="14"/>
  <c r="AP1826" i="14"/>
  <c r="AP1820" i="14"/>
  <c r="AP1814" i="14"/>
  <c r="AP1808" i="14"/>
  <c r="AP1802" i="14"/>
  <c r="AO2217" i="14"/>
  <c r="AP2160" i="14"/>
  <c r="AP2115" i="14"/>
  <c r="AQ2099" i="14"/>
  <c r="AP2098" i="14"/>
  <c r="AP2030" i="14"/>
  <c r="AP2029" i="14"/>
  <c r="AO2023" i="14"/>
  <c r="AO2018" i="14"/>
  <c r="AO2016" i="14"/>
  <c r="AP2013" i="14"/>
  <c r="AO2012" i="14"/>
  <c r="AQ1986" i="14"/>
  <c r="AO1979" i="14"/>
  <c r="AQ1958" i="14"/>
  <c r="AO1952" i="14"/>
  <c r="AO1945" i="14"/>
  <c r="AP1919" i="14"/>
  <c r="AO1917" i="14"/>
  <c r="AO1915" i="14"/>
  <c r="AP1902" i="14"/>
  <c r="AO1898" i="14"/>
  <c r="AP1883" i="14"/>
  <c r="AO1881" i="14"/>
  <c r="AO1879" i="14"/>
  <c r="AP1866" i="14"/>
  <c r="AO1862" i="14"/>
  <c r="AP1852" i="14"/>
  <c r="AQ1849" i="14"/>
  <c r="AQ1845" i="14"/>
  <c r="AO1844" i="14"/>
  <c r="AQ1839" i="14"/>
  <c r="AO1838" i="14"/>
  <c r="AQ1833" i="14"/>
  <c r="AO1832" i="14"/>
  <c r="AQ1827" i="14"/>
  <c r="AO1826" i="14"/>
  <c r="AQ1821" i="14"/>
  <c r="AO1820" i="14"/>
  <c r="AQ1815" i="14"/>
  <c r="AO1814" i="14"/>
  <c r="AQ1809" i="14"/>
  <c r="AO1808" i="14"/>
  <c r="AQ2327" i="14"/>
  <c r="AO2175" i="14"/>
  <c r="AP2141" i="14"/>
  <c r="AP2051" i="14"/>
  <c r="AQ2036" i="14"/>
  <c r="AO2030" i="14"/>
  <c r="AQ2019" i="14"/>
  <c r="AQ2011" i="14"/>
  <c r="AO1986" i="14"/>
  <c r="AQ1977" i="14"/>
  <c r="AQ1972" i="14"/>
  <c r="AO1971" i="14"/>
  <c r="AQ1959" i="14"/>
  <c r="AO1958" i="14"/>
  <c r="AQ1938" i="14"/>
  <c r="AQ1937" i="14"/>
  <c r="AO1919" i="14"/>
  <c r="AP1904" i="14"/>
  <c r="AO1902" i="14"/>
  <c r="AO1900" i="14"/>
  <c r="AP1887" i="14"/>
  <c r="AO1883" i="14"/>
  <c r="AP1868" i="14"/>
  <c r="AO1866" i="14"/>
  <c r="AO1864" i="14"/>
  <c r="AO1852" i="14"/>
  <c r="AP1849" i="14"/>
  <c r="AP1845" i="14"/>
  <c r="AP1839" i="14"/>
  <c r="AP1833" i="14"/>
  <c r="AP1827" i="14"/>
  <c r="AP1821" i="14"/>
  <c r="AP1815" i="14"/>
  <c r="AP1809" i="14"/>
  <c r="AP1803" i="14"/>
  <c r="AP1797" i="14"/>
  <c r="AP1791" i="14"/>
  <c r="AP1785" i="14"/>
  <c r="AP1779" i="14"/>
  <c r="AP1773" i="14"/>
  <c r="AP1767" i="14"/>
  <c r="AP1761" i="14"/>
  <c r="AP1755" i="14"/>
  <c r="AP1749" i="14"/>
  <c r="AP1743" i="14"/>
  <c r="AP1737" i="14"/>
  <c r="AP1731" i="14"/>
  <c r="AP1725" i="14"/>
  <c r="AP1719" i="14"/>
  <c r="AP1713" i="14"/>
  <c r="AP1707" i="14"/>
  <c r="AP1701" i="14"/>
  <c r="AP1695" i="14"/>
  <c r="AP1689" i="14"/>
  <c r="AP1683" i="14"/>
  <c r="AP1677" i="14"/>
  <c r="AP1671" i="14"/>
  <c r="AP1665" i="14"/>
  <c r="AP1659" i="14"/>
  <c r="AP1653" i="14"/>
  <c r="AP1647" i="14"/>
  <c r="AP2345" i="14"/>
  <c r="AP2252" i="14"/>
  <c r="AP2229" i="14"/>
  <c r="AQ2195" i="14"/>
  <c r="AQ2139" i="14"/>
  <c r="AQ2105" i="14"/>
  <c r="AP2079" i="14"/>
  <c r="AQ2037" i="14"/>
  <c r="AO2027" i="14"/>
  <c r="AO2003" i="14"/>
  <c r="AO1998" i="14"/>
  <c r="AQ1994" i="14"/>
  <c r="AQ2081" i="14"/>
  <c r="AQ2058" i="14"/>
  <c r="AQ1973" i="14"/>
  <c r="AQ1964" i="14"/>
  <c r="AO1962" i="14"/>
  <c r="AO1926" i="14"/>
  <c r="AO1916" i="14"/>
  <c r="AO1903" i="14"/>
  <c r="AP1895" i="14"/>
  <c r="AO1890" i="14"/>
  <c r="AO1889" i="14"/>
  <c r="AO1869" i="14"/>
  <c r="AO1851" i="14"/>
  <c r="AQ1842" i="14"/>
  <c r="AP1840" i="14"/>
  <c r="AQ1824" i="14"/>
  <c r="AP1822" i="14"/>
  <c r="AQ1806" i="14"/>
  <c r="AQ1800" i="14"/>
  <c r="AP1795" i="14"/>
  <c r="AO1782" i="14"/>
  <c r="AP1777" i="14"/>
  <c r="AO1764" i="14"/>
  <c r="AP1759" i="14"/>
  <c r="AO1746" i="14"/>
  <c r="AP1741" i="14"/>
  <c r="AO1728" i="14"/>
  <c r="AP1723" i="14"/>
  <c r="AO1710" i="14"/>
  <c r="AP1705" i="14"/>
  <c r="AO1692" i="14"/>
  <c r="AP1687" i="14"/>
  <c r="AO1674" i="14"/>
  <c r="AQ2341" i="14"/>
  <c r="AO2066" i="14"/>
  <c r="AQ2042" i="14"/>
  <c r="AQ1974" i="14"/>
  <c r="AO1964" i="14"/>
  <c r="AQ1930" i="14"/>
  <c r="AQ1923" i="14"/>
  <c r="AP1908" i="14"/>
  <c r="AO1895" i="14"/>
  <c r="AO1882" i="14"/>
  <c r="AP1874" i="14"/>
  <c r="AO1868" i="14"/>
  <c r="AP1856" i="14"/>
  <c r="AP1855" i="14"/>
  <c r="AQ1848" i="14"/>
  <c r="AP1842" i="14"/>
  <c r="AO1840" i="14"/>
  <c r="AQ1837" i="14"/>
  <c r="AQ1829" i="14"/>
  <c r="AP1824" i="14"/>
  <c r="AO1822" i="14"/>
  <c r="AQ1819" i="14"/>
  <c r="AQ1811" i="14"/>
  <c r="AP1806" i="14"/>
  <c r="AQ1804" i="14"/>
  <c r="AP1800" i="14"/>
  <c r="AQ1798" i="14"/>
  <c r="AQ1793" i="14"/>
  <c r="AP1790" i="14"/>
  <c r="AQ1785" i="14"/>
  <c r="AQ1780" i="14"/>
  <c r="AQ1775" i="14"/>
  <c r="AP1772" i="14"/>
  <c r="AQ1767" i="14"/>
  <c r="AQ1762" i="14"/>
  <c r="AQ1757" i="14"/>
  <c r="AP1754" i="14"/>
  <c r="AQ1749" i="14"/>
  <c r="AQ1744" i="14"/>
  <c r="AQ1739" i="14"/>
  <c r="AP1736" i="14"/>
  <c r="AQ1731" i="14"/>
  <c r="AQ1726" i="14"/>
  <c r="AQ1721" i="14"/>
  <c r="AP1718" i="14"/>
  <c r="AQ1713" i="14"/>
  <c r="AQ1708" i="14"/>
  <c r="AQ1703" i="14"/>
  <c r="AP1700" i="14"/>
  <c r="AQ1695" i="14"/>
  <c r="AQ1690" i="14"/>
  <c r="AQ1685" i="14"/>
  <c r="AP1682" i="14"/>
  <c r="AP2351" i="14"/>
  <c r="AP2050" i="14"/>
  <c r="AP2042" i="14"/>
  <c r="AQ1960" i="14"/>
  <c r="AO1931" i="14"/>
  <c r="AO1930" i="14"/>
  <c r="AQ1927" i="14"/>
  <c r="AP1923" i="14"/>
  <c r="AP1914" i="14"/>
  <c r="AO1908" i="14"/>
  <c r="AP1901" i="14"/>
  <c r="AP1875" i="14"/>
  <c r="AO1874" i="14"/>
  <c r="AO1861" i="14"/>
  <c r="AO1855" i="14"/>
  <c r="AQ1850" i="14"/>
  <c r="AQ1847" i="14"/>
  <c r="AO1845" i="14"/>
  <c r="AO1842" i="14"/>
  <c r="AP1837" i="14"/>
  <c r="AP1829" i="14"/>
  <c r="AO1827" i="14"/>
  <c r="AO1824" i="14"/>
  <c r="AP1819" i="14"/>
  <c r="AP1811" i="14"/>
  <c r="AO1809" i="14"/>
  <c r="AO1806" i="14"/>
  <c r="AP1804" i="14"/>
  <c r="AO1800" i="14"/>
  <c r="AP1798" i="14"/>
  <c r="AP1793" i="14"/>
  <c r="AO1790" i="14"/>
  <c r="AQ1788" i="14"/>
  <c r="AO1785" i="14"/>
  <c r="AP1780" i="14"/>
  <c r="AP1775" i="14"/>
  <c r="AO1772" i="14"/>
  <c r="AQ1770" i="14"/>
  <c r="AO1767" i="14"/>
  <c r="AP1762" i="14"/>
  <c r="AP1757" i="14"/>
  <c r="AO1754" i="14"/>
  <c r="AQ1752" i="14"/>
  <c r="AO1749" i="14"/>
  <c r="AP1744" i="14"/>
  <c r="AP1739" i="14"/>
  <c r="AO1736" i="14"/>
  <c r="AQ1734" i="14"/>
  <c r="AO1731" i="14"/>
  <c r="AP1726" i="14"/>
  <c r="AP1721" i="14"/>
  <c r="AO1718" i="14"/>
  <c r="AQ1716" i="14"/>
  <c r="AO1713" i="14"/>
  <c r="AP1708" i="14"/>
  <c r="AP1703" i="14"/>
  <c r="AO1700" i="14"/>
  <c r="AQ1698" i="14"/>
  <c r="AO1695" i="14"/>
  <c r="AP1690" i="14"/>
  <c r="AP1685" i="14"/>
  <c r="AO1682" i="14"/>
  <c r="AQ1680" i="14"/>
  <c r="AO1677" i="14"/>
  <c r="AP1672" i="14"/>
  <c r="AP1667" i="14"/>
  <c r="AO1664" i="14"/>
  <c r="AQ1662" i="14"/>
  <c r="AO1659" i="14"/>
  <c r="AP1654" i="14"/>
  <c r="AP1649" i="14"/>
  <c r="AO1646" i="14"/>
  <c r="AQ1644" i="14"/>
  <c r="AO1640" i="14"/>
  <c r="AP1637" i="14"/>
  <c r="AO2354" i="14"/>
  <c r="AP2208" i="14"/>
  <c r="AP2154" i="14"/>
  <c r="AP2127" i="14"/>
  <c r="AQ2110" i="14"/>
  <c r="AQ2034" i="14"/>
  <c r="AO1994" i="14"/>
  <c r="AO1991" i="14"/>
  <c r="AQ1989" i="14"/>
  <c r="AO1984" i="14"/>
  <c r="AQ1983" i="14"/>
  <c r="AO1960" i="14"/>
  <c r="AQ1924" i="14"/>
  <c r="AO1914" i="14"/>
  <c r="AO1901" i="14"/>
  <c r="AP1880" i="14"/>
  <c r="AP1850" i="14"/>
  <c r="AP1847" i="14"/>
  <c r="AQ1834" i="14"/>
  <c r="AO1829" i="14"/>
  <c r="AQ1816" i="14"/>
  <c r="AO1811" i="14"/>
  <c r="AO1804" i="14"/>
  <c r="AO1802" i="14"/>
  <c r="AO1798" i="14"/>
  <c r="AO1793" i="14"/>
  <c r="AP1788" i="14"/>
  <c r="AQ1783" i="14"/>
  <c r="AO1780" i="14"/>
  <c r="AO1775" i="14"/>
  <c r="AP1770" i="14"/>
  <c r="AQ1765" i="14"/>
  <c r="AO1762" i="14"/>
  <c r="AO1757" i="14"/>
  <c r="AP1752" i="14"/>
  <c r="AQ1747" i="14"/>
  <c r="AO1744" i="14"/>
  <c r="AO1739" i="14"/>
  <c r="AP1734" i="14"/>
  <c r="AQ1729" i="14"/>
  <c r="AO1726" i="14"/>
  <c r="AO1721" i="14"/>
  <c r="AP1716" i="14"/>
  <c r="AQ1711" i="14"/>
  <c r="AO1708" i="14"/>
  <c r="AO1703" i="14"/>
  <c r="AP1698" i="14"/>
  <c r="AQ1693" i="14"/>
  <c r="AO1690" i="14"/>
  <c r="AO1685" i="14"/>
  <c r="AP1680" i="14"/>
  <c r="AQ1675" i="14"/>
  <c r="AO1672" i="14"/>
  <c r="AO1667" i="14"/>
  <c r="AP1662" i="14"/>
  <c r="AQ1657" i="14"/>
  <c r="AO1654" i="14"/>
  <c r="AO1649" i="14"/>
  <c r="AP1644" i="14"/>
  <c r="AQ1641" i="14"/>
  <c r="AO1637" i="14"/>
  <c r="AP1633" i="14"/>
  <c r="AP1627" i="14"/>
  <c r="AP1621" i="14"/>
  <c r="AP1615" i="14"/>
  <c r="AP1609" i="14"/>
  <c r="AP1603" i="14"/>
  <c r="AP1597" i="14"/>
  <c r="AP1591" i="14"/>
  <c r="AP1585" i="14"/>
  <c r="AP1579" i="14"/>
  <c r="AP1573" i="14"/>
  <c r="AP1567" i="14"/>
  <c r="AP1561" i="14"/>
  <c r="AP1555" i="14"/>
  <c r="AP1549" i="14"/>
  <c r="AP1543" i="14"/>
  <c r="AP1537" i="14"/>
  <c r="AP1531" i="14"/>
  <c r="AP1525" i="14"/>
  <c r="AO1507" i="14"/>
  <c r="AO1503" i="14"/>
  <c r="AO1499" i="14"/>
  <c r="AO1495" i="14"/>
  <c r="AO1491" i="14"/>
  <c r="AO1487" i="14"/>
  <c r="AO1483" i="14"/>
  <c r="AO1479" i="14"/>
  <c r="AO1475" i="14"/>
  <c r="AO1471" i="14"/>
  <c r="AO1467" i="14"/>
  <c r="AO1463" i="14"/>
  <c r="AO1459" i="14"/>
  <c r="AO1455" i="14"/>
  <c r="AO1451" i="14"/>
  <c r="AO1447" i="14"/>
  <c r="AO1443" i="14"/>
  <c r="AO1439" i="14"/>
  <c r="AO1435" i="14"/>
  <c r="AO1431" i="14"/>
  <c r="AO1427" i="14"/>
  <c r="AO1423" i="14"/>
  <c r="AO1419" i="14"/>
  <c r="AO1415" i="14"/>
  <c r="AO1411" i="14"/>
  <c r="AO1407" i="14"/>
  <c r="AO1403" i="14"/>
  <c r="AO1399" i="14"/>
  <c r="AO1395" i="14"/>
  <c r="AO1391" i="14"/>
  <c r="AO1387" i="14"/>
  <c r="AO1383" i="14"/>
  <c r="AO1379" i="14"/>
  <c r="AO1375" i="14"/>
  <c r="AO1371" i="14"/>
  <c r="AQ2357" i="14"/>
  <c r="AP2130" i="14"/>
  <c r="AP2114" i="14"/>
  <c r="AP2062" i="14"/>
  <c r="AO2035" i="14"/>
  <c r="AQ2001" i="14"/>
  <c r="AO1995" i="14"/>
  <c r="AQ1990" i="14"/>
  <c r="AQ1985" i="14"/>
  <c r="AQ1981" i="14"/>
  <c r="AO1969" i="14"/>
  <c r="AQ1956" i="14"/>
  <c r="AO1951" i="14"/>
  <c r="AO1949" i="14"/>
  <c r="AQ1947" i="14"/>
  <c r="AO1937" i="14"/>
  <c r="AQ1936" i="14"/>
  <c r="AQ1929" i="14"/>
  <c r="AO1925" i="14"/>
  <c r="AO1921" i="14"/>
  <c r="AO1920" i="14"/>
  <c r="AP1907" i="14"/>
  <c r="AP1899" i="14"/>
  <c r="AO1893" i="14"/>
  <c r="AP1872" i="14"/>
  <c r="AO1859" i="14"/>
  <c r="AP1853" i="14"/>
  <c r="AQ1841" i="14"/>
  <c r="AP1836" i="14"/>
  <c r="AO1834" i="14"/>
  <c r="AQ1831" i="14"/>
  <c r="AQ1823" i="14"/>
  <c r="AP1818" i="14"/>
  <c r="AO1816" i="14"/>
  <c r="AQ1813" i="14"/>
  <c r="AP1796" i="14"/>
  <c r="AQ1791" i="14"/>
  <c r="AQ1786" i="14"/>
  <c r="AQ1781" i="14"/>
  <c r="AP1778" i="14"/>
  <c r="AQ1773" i="14"/>
  <c r="AQ1768" i="14"/>
  <c r="AQ1763" i="14"/>
  <c r="AP1760" i="14"/>
  <c r="AQ1755" i="14"/>
  <c r="AQ1750" i="14"/>
  <c r="AQ1745" i="14"/>
  <c r="AP1742" i="14"/>
  <c r="AQ1737" i="14"/>
  <c r="AQ1732" i="14"/>
  <c r="AQ1727" i="14"/>
  <c r="AP1724" i="14"/>
  <c r="AQ1719" i="14"/>
  <c r="AQ1714" i="14"/>
  <c r="AQ1709" i="14"/>
  <c r="AP1706" i="14"/>
  <c r="AQ1701" i="14"/>
  <c r="AQ1696" i="14"/>
  <c r="AQ1691" i="14"/>
  <c r="AP1688" i="14"/>
  <c r="AQ1683" i="14"/>
  <c r="AQ1678" i="14"/>
  <c r="AQ1673" i="14"/>
  <c r="AP1670" i="14"/>
  <c r="AQ1665" i="14"/>
  <c r="AQ1660" i="14"/>
  <c r="AO2300" i="14"/>
  <c r="AQ2148" i="14"/>
  <c r="AO2088" i="14"/>
  <c r="AO1970" i="14"/>
  <c r="AQ1949" i="14"/>
  <c r="AQ1939" i="14"/>
  <c r="AO2146" i="14"/>
  <c r="AQ1943" i="14"/>
  <c r="AP2144" i="14"/>
  <c r="AQ2079" i="14"/>
  <c r="AO2068" i="14"/>
  <c r="AO1981" i="14"/>
  <c r="AO1956" i="14"/>
  <c r="AO1943" i="14"/>
  <c r="AQ1941" i="14"/>
  <c r="AP1997" i="14"/>
  <c r="AO1941" i="14"/>
  <c r="AO1936" i="14"/>
  <c r="AQ2380" i="14"/>
  <c r="AO1997" i="14"/>
  <c r="AP1996" i="14"/>
  <c r="AQ1954" i="14"/>
  <c r="AO1907" i="14"/>
  <c r="AP1893" i="14"/>
  <c r="AO1891" i="14"/>
  <c r="AP1889" i="14"/>
  <c r="AO1865" i="14"/>
  <c r="AP1863" i="14"/>
  <c r="AP1835" i="14"/>
  <c r="AP1834" i="14"/>
  <c r="AP1831" i="14"/>
  <c r="AO1830" i="14"/>
  <c r="AP1828" i="14"/>
  <c r="AP1823" i="14"/>
  <c r="AP1799" i="14"/>
  <c r="AP2110" i="14"/>
  <c r="AO2039" i="14"/>
  <c r="AQ2031" i="14"/>
  <c r="AP1998" i="14"/>
  <c r="AQ1968" i="14"/>
  <c r="AO1954" i="14"/>
  <c r="AO2069" i="14"/>
  <c r="AO1989" i="14"/>
  <c r="AO1977" i="14"/>
  <c r="AO1968" i="14"/>
  <c r="AQ1926" i="14"/>
  <c r="AO1910" i="14"/>
  <c r="AP1886" i="14"/>
  <c r="AO1872" i="14"/>
  <c r="AP1812" i="14"/>
  <c r="AQ1810" i="14"/>
  <c r="AQ1792" i="14"/>
  <c r="AO1779" i="14"/>
  <c r="AP1771" i="14"/>
  <c r="AP1765" i="14"/>
  <c r="AO1758" i="14"/>
  <c r="AO1750" i="14"/>
  <c r="AO1730" i="14"/>
  <c r="AQ1722" i="14"/>
  <c r="AO1716" i="14"/>
  <c r="AP1715" i="14"/>
  <c r="AO1709" i="14"/>
  <c r="AP2268" i="14"/>
  <c r="AQ2093" i="14"/>
  <c r="AQ1975" i="14"/>
  <c r="AQ1951" i="14"/>
  <c r="AP1926" i="14"/>
  <c r="AP1892" i="14"/>
  <c r="AO1886" i="14"/>
  <c r="AO1880" i="14"/>
  <c r="AP1871" i="14"/>
  <c r="AO1870" i="14"/>
  <c r="AO1863" i="14"/>
  <c r="AP1859" i="14"/>
  <c r="AQ1846" i="14"/>
  <c r="AQ1818" i="14"/>
  <c r="AQ1817" i="14"/>
  <c r="AO1812" i="14"/>
  <c r="AP1810" i="14"/>
  <c r="AQ1805" i="14"/>
  <c r="AP1792" i="14"/>
  <c r="AQ1764" i="14"/>
  <c r="AQ1743" i="14"/>
  <c r="AQ1735" i="14"/>
  <c r="AQ1723" i="14"/>
  <c r="AP1722" i="14"/>
  <c r="AO1715" i="14"/>
  <c r="AP1714" i="14"/>
  <c r="AP2237" i="14"/>
  <c r="AO2215" i="14"/>
  <c r="AQ2137" i="14"/>
  <c r="AP2037" i="14"/>
  <c r="AP2019" i="14"/>
  <c r="AO1975" i="14"/>
  <c r="AO1912" i="14"/>
  <c r="AP1911" i="14"/>
  <c r="AO1871" i="14"/>
  <c r="AP1869" i="14"/>
  <c r="AP1865" i="14"/>
  <c r="AO1853" i="14"/>
  <c r="AP1846" i="14"/>
  <c r="AP1841" i="14"/>
  <c r="AO1818" i="14"/>
  <c r="AP1817" i="14"/>
  <c r="AP1816" i="14"/>
  <c r="AP1813" i="14"/>
  <c r="AO1810" i="14"/>
  <c r="AQ1807" i="14"/>
  <c r="AP1805" i="14"/>
  <c r="AO1792" i="14"/>
  <c r="AO1791" i="14"/>
  <c r="AP1784" i="14"/>
  <c r="AO1778" i="14"/>
  <c r="AQ1769" i="14"/>
  <c r="AP1764" i="14"/>
  <c r="AP1763" i="14"/>
  <c r="AQ1756" i="14"/>
  <c r="AO1743" i="14"/>
  <c r="AP1735" i="14"/>
  <c r="AP1729" i="14"/>
  <c r="AO1722" i="14"/>
  <c r="AO1714" i="14"/>
  <c r="AO1694" i="14"/>
  <c r="AQ1686" i="14"/>
  <c r="AP1676" i="14"/>
  <c r="AQ1668" i="14"/>
  <c r="AP1652" i="14"/>
  <c r="AQ2229" i="14"/>
  <c r="AQ2133" i="14"/>
  <c r="AO1933" i="14"/>
  <c r="AO1887" i="14"/>
  <c r="AQ1851" i="14"/>
  <c r="AO1850" i="14"/>
  <c r="AO1849" i="14"/>
  <c r="AO1846" i="14"/>
  <c r="AQ1843" i="14"/>
  <c r="AO1841" i="14"/>
  <c r="AQ1836" i="14"/>
  <c r="AQ1835" i="14"/>
  <c r="AO1833" i="14"/>
  <c r="AO1821" i="14"/>
  <c r="AO1817" i="14"/>
  <c r="AP1807" i="14"/>
  <c r="AO1805" i="14"/>
  <c r="AO1784" i="14"/>
  <c r="AQ1776" i="14"/>
  <c r="AO1770" i="14"/>
  <c r="AP1769" i="14"/>
  <c r="AO1763" i="14"/>
  <c r="AP1756" i="14"/>
  <c r="AQ1728" i="14"/>
  <c r="AQ1707" i="14"/>
  <c r="AQ1699" i="14"/>
  <c r="AQ1687" i="14"/>
  <c r="AP1686" i="14"/>
  <c r="AO1680" i="14"/>
  <c r="AQ1679" i="14"/>
  <c r="AO1676" i="14"/>
  <c r="AP1668" i="14"/>
  <c r="AQ1656" i="14"/>
  <c r="AO1652" i="14"/>
  <c r="AQ1647" i="14"/>
  <c r="AQ1635" i="14"/>
  <c r="AO1631" i="14"/>
  <c r="AO1624" i="14"/>
  <c r="AO1620" i="14"/>
  <c r="AP1617" i="14"/>
  <c r="AO1613" i="14"/>
  <c r="AO1606" i="14"/>
  <c r="AO1602" i="14"/>
  <c r="AP1599" i="14"/>
  <c r="AO1595" i="14"/>
  <c r="AO1588" i="14"/>
  <c r="AO1584" i="14"/>
  <c r="AP1581" i="14"/>
  <c r="AO1577" i="14"/>
  <c r="AO1570" i="14"/>
  <c r="AO1566" i="14"/>
  <c r="AP1563" i="14"/>
  <c r="AO1559" i="14"/>
  <c r="AO1552" i="14"/>
  <c r="AO1548" i="14"/>
  <c r="AP1545" i="14"/>
  <c r="AO1541" i="14"/>
  <c r="AO1534" i="14"/>
  <c r="AO1530" i="14"/>
  <c r="AP1527" i="14"/>
  <c r="AO1523" i="14"/>
  <c r="AP1519" i="14"/>
  <c r="AO1518" i="14"/>
  <c r="AQ1508" i="14"/>
  <c r="AP1505" i="14"/>
  <c r="AP1502" i="14"/>
  <c r="AP1499" i="14"/>
  <c r="AO2297" i="14"/>
  <c r="AP2001" i="14"/>
  <c r="AP1851" i="14"/>
  <c r="AO1847" i="14"/>
  <c r="AP1843" i="14"/>
  <c r="AO1839" i="14"/>
  <c r="AO1836" i="14"/>
  <c r="AO1835" i="14"/>
  <c r="AO1823" i="14"/>
  <c r="AO1815" i="14"/>
  <c r="AQ1803" i="14"/>
  <c r="AQ1799" i="14"/>
  <c r="AQ1789" i="14"/>
  <c r="AQ1777" i="14"/>
  <c r="AP1776" i="14"/>
  <c r="AO1769" i="14"/>
  <c r="AP1768" i="14"/>
  <c r="AO1756" i="14"/>
  <c r="AO1755" i="14"/>
  <c r="AP1748" i="14"/>
  <c r="AO1742" i="14"/>
  <c r="AQ1733" i="14"/>
  <c r="AP1728" i="14"/>
  <c r="AP1727" i="14"/>
  <c r="AQ1720" i="14"/>
  <c r="AO1707" i="14"/>
  <c r="AP1699" i="14"/>
  <c r="AP1693" i="14"/>
  <c r="AO1686" i="14"/>
  <c r="AP1679" i="14"/>
  <c r="AQ1672" i="14"/>
  <c r="AO1668" i="14"/>
  <c r="AO1665" i="14"/>
  <c r="AO1662" i="14"/>
  <c r="AP1656" i="14"/>
  <c r="AQ1654" i="14"/>
  <c r="AO1647" i="14"/>
  <c r="AO2017" i="14"/>
  <c r="AO1985" i="14"/>
  <c r="AO1803" i="14"/>
  <c r="AQ1801" i="14"/>
  <c r="AO1799" i="14"/>
  <c r="AQ1797" i="14"/>
  <c r="AP1789" i="14"/>
  <c r="AP1783" i="14"/>
  <c r="AO1776" i="14"/>
  <c r="AO1768" i="14"/>
  <c r="AP2092" i="14"/>
  <c r="AP2031" i="14"/>
  <c r="AQ1970" i="14"/>
  <c r="AQ1962" i="14"/>
  <c r="AO1935" i="14"/>
  <c r="AO1918" i="14"/>
  <c r="AO1878" i="14"/>
  <c r="AQ1828" i="14"/>
  <c r="AQ1794" i="14"/>
  <c r="AO1788" i="14"/>
  <c r="AP1787" i="14"/>
  <c r="AO1781" i="14"/>
  <c r="AP1774" i="14"/>
  <c r="AP1920" i="14"/>
  <c r="AP1905" i="14"/>
  <c r="AP1884" i="14"/>
  <c r="AO1867" i="14"/>
  <c r="AQ1830" i="14"/>
  <c r="AO1828" i="14"/>
  <c r="AP1878" i="14"/>
  <c r="AP1825" i="14"/>
  <c r="AQ1771" i="14"/>
  <c r="AQ1751" i="14"/>
  <c r="AP1732" i="14"/>
  <c r="AQ1710" i="14"/>
  <c r="AO1704" i="14"/>
  <c r="AP1694" i="14"/>
  <c r="AO1688" i="14"/>
  <c r="AQ1674" i="14"/>
  <c r="AQ2088" i="14"/>
  <c r="AO1938" i="14"/>
  <c r="AO1905" i="14"/>
  <c r="AP1830" i="14"/>
  <c r="AO1773" i="14"/>
  <c r="AQ1753" i="14"/>
  <c r="AP1751" i="14"/>
  <c r="AP1750" i="14"/>
  <c r="AQ1740" i="14"/>
  <c r="AO1732" i="14"/>
  <c r="AP1710" i="14"/>
  <c r="AP1709" i="14"/>
  <c r="AQ1705" i="14"/>
  <c r="AQ1677" i="14"/>
  <c r="AP1675" i="14"/>
  <c r="AP1674" i="14"/>
  <c r="AP1664" i="14"/>
  <c r="AQ1663" i="14"/>
  <c r="AP1651" i="14"/>
  <c r="AO1632" i="14"/>
  <c r="AP1619" i="14"/>
  <c r="AO1616" i="14"/>
  <c r="AP1611" i="14"/>
  <c r="AO1608" i="14"/>
  <c r="AO1592" i="14"/>
  <c r="AP1587" i="14"/>
  <c r="AP1584" i="14"/>
  <c r="AP1571" i="14"/>
  <c r="AO1560" i="14"/>
  <c r="AP1547" i="14"/>
  <c r="AO1544" i="14"/>
  <c r="AP1539" i="14"/>
  <c r="AO1536" i="14"/>
  <c r="AO1947" i="14"/>
  <c r="AO1794" i="14"/>
  <c r="AO1786" i="14"/>
  <c r="AP1782" i="14"/>
  <c r="AQ1774" i="14"/>
  <c r="AQ1746" i="14"/>
  <c r="AP1745" i="14"/>
  <c r="AO1740" i="14"/>
  <c r="AQ1738" i="14"/>
  <c r="AP1733" i="14"/>
  <c r="AP1702" i="14"/>
  <c r="AP1673" i="14"/>
  <c r="AO1671" i="14"/>
  <c r="AO1670" i="14"/>
  <c r="AP1661" i="14"/>
  <c r="AP1655" i="14"/>
  <c r="AP1650" i="14"/>
  <c r="AO1983" i="14"/>
  <c r="AQ1787" i="14"/>
  <c r="AO1774" i="14"/>
  <c r="AP1747" i="14"/>
  <c r="AP1746" i="14"/>
  <c r="AO1745" i="14"/>
  <c r="AP1738" i="14"/>
  <c r="AO1733" i="14"/>
  <c r="AP1730" i="14"/>
  <c r="AO1702" i="14"/>
  <c r="AO1701" i="14"/>
  <c r="AO1673" i="14"/>
  <c r="AO1661" i="14"/>
  <c r="AO1655" i="14"/>
  <c r="AO1650" i="14"/>
  <c r="AQ1643" i="14"/>
  <c r="AP1639" i="14"/>
  <c r="AP1625" i="14"/>
  <c r="AO1614" i="14"/>
  <c r="AP1601" i="14"/>
  <c r="AO1598" i="14"/>
  <c r="AP1593" i="14"/>
  <c r="AO1590" i="14"/>
  <c r="AO1574" i="14"/>
  <c r="AP1569" i="14"/>
  <c r="AP1566" i="14"/>
  <c r="AP1553" i="14"/>
  <c r="AO1542" i="14"/>
  <c r="AP1529" i="14"/>
  <c r="AO1526" i="14"/>
  <c r="AP1521" i="14"/>
  <c r="AP1517" i="14"/>
  <c r="AO2004" i="14"/>
  <c r="AO1967" i="14"/>
  <c r="AQ1934" i="14"/>
  <c r="AO1906" i="14"/>
  <c r="AP1890" i="14"/>
  <c r="AP1857" i="14"/>
  <c r="AP1801" i="14"/>
  <c r="AQ1795" i="14"/>
  <c r="AO1787" i="14"/>
  <c r="AQ1758" i="14"/>
  <c r="AO1738" i="14"/>
  <c r="AO1737" i="14"/>
  <c r="AQ1725" i="14"/>
  <c r="AQ1717" i="14"/>
  <c r="AP2164" i="14"/>
  <c r="AO2009" i="14"/>
  <c r="AO1796" i="14"/>
  <c r="AP1766" i="14"/>
  <c r="AO1761" i="14"/>
  <c r="AO1734" i="14"/>
  <c r="AO1724" i="14"/>
  <c r="AP1697" i="14"/>
  <c r="AO1696" i="14"/>
  <c r="AQ1692" i="14"/>
  <c r="AP1681" i="14"/>
  <c r="AP1678" i="14"/>
  <c r="AQ1667" i="14"/>
  <c r="AO1660" i="14"/>
  <c r="AO2034" i="14"/>
  <c r="AO1972" i="14"/>
  <c r="AO1897" i="14"/>
  <c r="AO1888" i="14"/>
  <c r="AO1876" i="14"/>
  <c r="AQ1822" i="14"/>
  <c r="AO1766" i="14"/>
  <c r="AP1720" i="14"/>
  <c r="AO1697" i="14"/>
  <c r="AP1692" i="14"/>
  <c r="AQ1689" i="14"/>
  <c r="AO1679" i="14"/>
  <c r="AO1678" i="14"/>
  <c r="AQ1666" i="14"/>
  <c r="AQ1659" i="14"/>
  <c r="AP1658" i="14"/>
  <c r="AO1884" i="14"/>
  <c r="AP1794" i="14"/>
  <c r="AP1740" i="14"/>
  <c r="AP1712" i="14"/>
  <c r="AO1706" i="14"/>
  <c r="AO1684" i="14"/>
  <c r="AP1641" i="14"/>
  <c r="AO1635" i="14"/>
  <c r="AO1628" i="14"/>
  <c r="AO1619" i="14"/>
  <c r="AO1612" i="14"/>
  <c r="AP1605" i="14"/>
  <c r="AO1596" i="14"/>
  <c r="AO1589" i="14"/>
  <c r="AP1582" i="14"/>
  <c r="AP1575" i="14"/>
  <c r="AP1557" i="14"/>
  <c r="AO1539" i="14"/>
  <c r="AQ1515" i="14"/>
  <c r="AQ1510" i="14"/>
  <c r="AO1509" i="14"/>
  <c r="AO1504" i="14"/>
  <c r="AQ1502" i="14"/>
  <c r="AQ1500" i="14"/>
  <c r="AP1495" i="14"/>
  <c r="AP1484" i="14"/>
  <c r="AO1481" i="14"/>
  <c r="AO1478" i="14"/>
  <c r="AQ1473" i="14"/>
  <c r="AQ1470" i="14"/>
  <c r="AQ1467" i="14"/>
  <c r="AO1464" i="14"/>
  <c r="AQ1456" i="14"/>
  <c r="AP1453" i="14"/>
  <c r="AP1450" i="14"/>
  <c r="AO1712" i="14"/>
  <c r="AO1689" i="14"/>
  <c r="AO1641" i="14"/>
  <c r="AP1630" i="14"/>
  <c r="AP1916" i="14"/>
  <c r="AQ1759" i="14"/>
  <c r="AO1748" i="14"/>
  <c r="AO1727" i="14"/>
  <c r="AQ1697" i="14"/>
  <c r="AO1644" i="14"/>
  <c r="AQ1637" i="14"/>
  <c r="AO1630" i="14"/>
  <c r="AP1623" i="14"/>
  <c r="AO1621" i="14"/>
  <c r="AO1607" i="14"/>
  <c r="AQ1782" i="14"/>
  <c r="AQ1779" i="14"/>
  <c r="AQ1715" i="14"/>
  <c r="AQ1704" i="14"/>
  <c r="AQ1653" i="14"/>
  <c r="AP1643" i="14"/>
  <c r="AP1634" i="14"/>
  <c r="AP1632" i="14"/>
  <c r="AO1623" i="14"/>
  <c r="AP1618" i="14"/>
  <c r="AP1614" i="14"/>
  <c r="AQ1840" i="14"/>
  <c r="AO1797" i="14"/>
  <c r="AO1760" i="14"/>
  <c r="AO1751" i="14"/>
  <c r="AP1704" i="14"/>
  <c r="AQ1671" i="14"/>
  <c r="AP1666" i="14"/>
  <c r="AQ1655" i="14"/>
  <c r="AO1653" i="14"/>
  <c r="AO1643" i="14"/>
  <c r="AP1640" i="14"/>
  <c r="AQ1636" i="14"/>
  <c r="AO1634" i="14"/>
  <c r="AO1625" i="14"/>
  <c r="AO1618" i="14"/>
  <c r="AP1616" i="14"/>
  <c r="AO1609" i="14"/>
  <c r="AP1604" i="14"/>
  <c r="AP1602" i="14"/>
  <c r="AP1588" i="14"/>
  <c r="AO1579" i="14"/>
  <c r="AP1910" i="14"/>
  <c r="AO1885" i="14"/>
  <c r="AO1857" i="14"/>
  <c r="AQ1741" i="14"/>
  <c r="AO1719" i="14"/>
  <c r="AQ1681" i="14"/>
  <c r="AO1666" i="14"/>
  <c r="AP1636" i="14"/>
  <c r="AO1604" i="14"/>
  <c r="AP1595" i="14"/>
  <c r="AP1786" i="14"/>
  <c r="AO1683" i="14"/>
  <c r="AP1657" i="14"/>
  <c r="AP1648" i="14"/>
  <c r="AP1642" i="14"/>
  <c r="AQ1638" i="14"/>
  <c r="AP1631" i="14"/>
  <c r="AP1622" i="14"/>
  <c r="AP1613" i="14"/>
  <c r="AP1606" i="14"/>
  <c r="AQ1957" i="14"/>
  <c r="AQ1825" i="14"/>
  <c r="AQ1761" i="14"/>
  <c r="AQ1669" i="14"/>
  <c r="AO1648" i="14"/>
  <c r="AO1642" i="14"/>
  <c r="AP1638" i="14"/>
  <c r="AO1633" i="14"/>
  <c r="AO1622" i="14"/>
  <c r="AO1615" i="14"/>
  <c r="AQ1955" i="14"/>
  <c r="AQ1812" i="14"/>
  <c r="AP1758" i="14"/>
  <c r="AP1753" i="14"/>
  <c r="AO1720" i="14"/>
  <c r="AP1717" i="14"/>
  <c r="AP1711" i="14"/>
  <c r="AQ1702" i="14"/>
  <c r="AP1696" i="14"/>
  <c r="AQ1684" i="14"/>
  <c r="AP1669" i="14"/>
  <c r="AP1646" i="14"/>
  <c r="AQ1645" i="14"/>
  <c r="AO1638" i="14"/>
  <c r="AP1626" i="14"/>
  <c r="AP1624" i="14"/>
  <c r="AO1617" i="14"/>
  <c r="AP1610" i="14"/>
  <c r="AP1781" i="14"/>
  <c r="AQ1650" i="14"/>
  <c r="AO1626" i="14"/>
  <c r="AP1589" i="14"/>
  <c r="AO1582" i="14"/>
  <c r="AP1578" i="14"/>
  <c r="AO1575" i="14"/>
  <c r="AO1572" i="14"/>
  <c r="AO1553" i="14"/>
  <c r="AQ1517" i="14"/>
  <c r="AP1515" i="14"/>
  <c r="AP1512" i="14"/>
  <c r="AO1508" i="14"/>
  <c r="AP1501" i="14"/>
  <c r="AO1497" i="14"/>
  <c r="AO1493" i="14"/>
  <c r="AO1482" i="14"/>
  <c r="AP1480" i="14"/>
  <c r="AP1475" i="14"/>
  <c r="AO1899" i="14"/>
  <c r="AO1585" i="14"/>
  <c r="AO1578" i="14"/>
  <c r="AO1698" i="14"/>
  <c r="AP1691" i="14"/>
  <c r="AP1684" i="14"/>
  <c r="AP1663" i="14"/>
  <c r="AO1658" i="14"/>
  <c r="AO1752" i="14"/>
  <c r="AO1691" i="14"/>
  <c r="AQ1661" i="14"/>
  <c r="AO1627" i="14"/>
  <c r="AP1608" i="14"/>
  <c r="AP1607" i="14"/>
  <c r="AO1605" i="14"/>
  <c r="AO1593" i="14"/>
  <c r="AO1581" i="14"/>
  <c r="AP1574" i="14"/>
  <c r="AO1563" i="14"/>
  <c r="AQ1651" i="14"/>
  <c r="AP1620" i="14"/>
  <c r="AO1603" i="14"/>
  <c r="AP1598" i="14"/>
  <c r="AO1555" i="14"/>
  <c r="AP1552" i="14"/>
  <c r="AO1904" i="14"/>
  <c r="AO1656" i="14"/>
  <c r="AQ1648" i="14"/>
  <c r="AO1610" i="14"/>
  <c r="AO1597" i="14"/>
  <c r="AP1592" i="14"/>
  <c r="AP1645" i="14"/>
  <c r="AQ1642" i="14"/>
  <c r="AQ1639" i="14"/>
  <c r="AP1635" i="14"/>
  <c r="AP1628" i="14"/>
  <c r="AP1612" i="14"/>
  <c r="AO1611" i="14"/>
  <c r="AO1601" i="14"/>
  <c r="AP1596" i="14"/>
  <c r="AO1587" i="14"/>
  <c r="AP1583" i="14"/>
  <c r="AO1580" i="14"/>
  <c r="AP1576" i="14"/>
  <c r="AP1570" i="14"/>
  <c r="AO1565" i="14"/>
  <c r="AP1562" i="14"/>
  <c r="AO1554" i="14"/>
  <c r="AO1543" i="14"/>
  <c r="AP1540" i="14"/>
  <c r="AQ1649" i="14"/>
  <c r="AO1636" i="14"/>
  <c r="AP1629" i="14"/>
  <c r="AO1725" i="14"/>
  <c r="AP1558" i="14"/>
  <c r="AP1551" i="14"/>
  <c r="AP1546" i="14"/>
  <c r="AP1542" i="14"/>
  <c r="AP1532" i="14"/>
  <c r="AO1527" i="14"/>
  <c r="AP1524" i="14"/>
  <c r="AO1501" i="14"/>
  <c r="AQ1498" i="14"/>
  <c r="AO1496" i="14"/>
  <c r="AQ1489" i="14"/>
  <c r="AP1487" i="14"/>
  <c r="AO1476" i="14"/>
  <c r="AO1474" i="14"/>
  <c r="AP1472" i="14"/>
  <c r="AQ1468" i="14"/>
  <c r="AP1463" i="14"/>
  <c r="AQ1461" i="14"/>
  <c r="AO1454" i="14"/>
  <c r="AP1452" i="14"/>
  <c r="AP1447" i="14"/>
  <c r="AP1436" i="14"/>
  <c r="AO1433" i="14"/>
  <c r="AO1430" i="14"/>
  <c r="AP1590" i="14"/>
  <c r="AP1586" i="14"/>
  <c r="AO1569" i="14"/>
  <c r="AP1568" i="14"/>
  <c r="AO1558" i="14"/>
  <c r="AO1551" i="14"/>
  <c r="AO1546" i="14"/>
  <c r="AO1532" i="14"/>
  <c r="AO1524" i="14"/>
  <c r="AP1520" i="14"/>
  <c r="AQ1513" i="14"/>
  <c r="AP1510" i="14"/>
  <c r="AQ1506" i="14"/>
  <c r="AP1498" i="14"/>
  <c r="AP1489" i="14"/>
  <c r="AQ1480" i="14"/>
  <c r="AQ1478" i="14"/>
  <c r="AO1472" i="14"/>
  <c r="AP1470" i="14"/>
  <c r="AP1468" i="14"/>
  <c r="AP1461" i="14"/>
  <c r="AO1599" i="14"/>
  <c r="AO1586" i="14"/>
  <c r="AO1568" i="14"/>
  <c r="AO1567" i="14"/>
  <c r="AO1557" i="14"/>
  <c r="AP1556" i="14"/>
  <c r="AO1537" i="14"/>
  <c r="AO1520" i="14"/>
  <c r="AO1515" i="14"/>
  <c r="AP1513" i="14"/>
  <c r="AO1510" i="14"/>
  <c r="AP1506" i="14"/>
  <c r="AQ1503" i="14"/>
  <c r="AO1498" i="14"/>
  <c r="AQ1493" i="14"/>
  <c r="AQ1491" i="14"/>
  <c r="AO1489" i="14"/>
  <c r="AQ1482" i="14"/>
  <c r="AO1480" i="14"/>
  <c r="AP1478" i="14"/>
  <c r="AO1470" i="14"/>
  <c r="AO1468" i="14"/>
  <c r="AQ1466" i="14"/>
  <c r="AO1461" i="14"/>
  <c r="AQ1459" i="14"/>
  <c r="AQ1457" i="14"/>
  <c r="AO1450" i="14"/>
  <c r="AQ1448" i="14"/>
  <c r="AP1445" i="14"/>
  <c r="AP1442" i="14"/>
  <c r="AP1439" i="14"/>
  <c r="AO1629" i="14"/>
  <c r="AO1576" i="14"/>
  <c r="AP1565" i="14"/>
  <c r="AP1564" i="14"/>
  <c r="AO1556" i="14"/>
  <c r="AP1550" i="14"/>
  <c r="AO1545" i="14"/>
  <c r="AP1541" i="14"/>
  <c r="AP1536" i="14"/>
  <c r="AO1531" i="14"/>
  <c r="AP1523" i="14"/>
  <c r="AO1513" i="14"/>
  <c r="AO1506" i="14"/>
  <c r="AP1503" i="14"/>
  <c r="AP1493" i="14"/>
  <c r="AP1491" i="14"/>
  <c r="AP1482" i="14"/>
  <c r="AP1466" i="14"/>
  <c r="AP1459" i="14"/>
  <c r="AP1457" i="14"/>
  <c r="AP1448" i="14"/>
  <c r="AO1445" i="14"/>
  <c r="AO1442" i="14"/>
  <c r="AQ1437" i="14"/>
  <c r="AQ1434" i="14"/>
  <c r="AQ1431" i="14"/>
  <c r="AO1428" i="14"/>
  <c r="AQ1420" i="14"/>
  <c r="AP1417" i="14"/>
  <c r="AP1414" i="14"/>
  <c r="AP1411" i="14"/>
  <c r="AP1400" i="14"/>
  <c r="AO1397" i="14"/>
  <c r="AO1394" i="14"/>
  <c r="AQ1389" i="14"/>
  <c r="AQ1386" i="14"/>
  <c r="AQ1383" i="14"/>
  <c r="AO1380" i="14"/>
  <c r="AQ1372" i="14"/>
  <c r="AQ1368" i="14"/>
  <c r="AO1367" i="14"/>
  <c r="AQ1362" i="14"/>
  <c r="AO1361" i="14"/>
  <c r="AQ1356" i="14"/>
  <c r="AO1355" i="14"/>
  <c r="AQ1350" i="14"/>
  <c r="AO1349" i="14"/>
  <c r="AQ1344" i="14"/>
  <c r="AO1343" i="14"/>
  <c r="AQ1338" i="14"/>
  <c r="AO1337" i="14"/>
  <c r="AQ1332" i="14"/>
  <c r="AO1331" i="14"/>
  <c r="AQ1326" i="14"/>
  <c r="AO1325" i="14"/>
  <c r="AQ1320" i="14"/>
  <c r="AO1319" i="14"/>
  <c r="AQ1314" i="14"/>
  <c r="AO1313" i="14"/>
  <c r="AQ1308" i="14"/>
  <c r="AO1307" i="14"/>
  <c r="AQ1302" i="14"/>
  <c r="AO1301" i="14"/>
  <c r="AQ1296" i="14"/>
  <c r="AO1295" i="14"/>
  <c r="AP1660" i="14"/>
  <c r="AP1600" i="14"/>
  <c r="AP1594" i="14"/>
  <c r="AO1591" i="14"/>
  <c r="AP1577" i="14"/>
  <c r="AO1564" i="14"/>
  <c r="AO1550" i="14"/>
  <c r="AO1517" i="14"/>
  <c r="AQ1505" i="14"/>
  <c r="AP1500" i="14"/>
  <c r="AQ1484" i="14"/>
  <c r="AO1466" i="14"/>
  <c r="AQ1464" i="14"/>
  <c r="AO1457" i="14"/>
  <c r="AO1448" i="14"/>
  <c r="AQ1440" i="14"/>
  <c r="AP1437" i="14"/>
  <c r="AP1434" i="14"/>
  <c r="AP1431" i="14"/>
  <c r="AP1420" i="14"/>
  <c r="AO1417" i="14"/>
  <c r="AO1414" i="14"/>
  <c r="AQ1409" i="14"/>
  <c r="AQ1406" i="14"/>
  <c r="AQ1403" i="14"/>
  <c r="AO1400" i="14"/>
  <c r="AQ1392" i="14"/>
  <c r="AP1389" i="14"/>
  <c r="AP1386" i="14"/>
  <c r="AP1383" i="14"/>
  <c r="AP1372" i="14"/>
  <c r="AP1368" i="14"/>
  <c r="AP1362" i="14"/>
  <c r="AP1356" i="14"/>
  <c r="AP1350" i="14"/>
  <c r="AP1344" i="14"/>
  <c r="AP1338" i="14"/>
  <c r="AP1332" i="14"/>
  <c r="AP1326" i="14"/>
  <c r="AP1320" i="14"/>
  <c r="AP1314" i="14"/>
  <c r="AP1308" i="14"/>
  <c r="AP1302" i="14"/>
  <c r="AP1296" i="14"/>
  <c r="AO1600" i="14"/>
  <c r="AO1594" i="14"/>
  <c r="AP1580" i="14"/>
  <c r="AO1562" i="14"/>
  <c r="AO1540" i="14"/>
  <c r="AP1535" i="14"/>
  <c r="AP1530" i="14"/>
  <c r="AP1526" i="14"/>
  <c r="AP1522" i="14"/>
  <c r="AQ1519" i="14"/>
  <c r="AQ1511" i="14"/>
  <c r="AP1508" i="14"/>
  <c r="AO1505" i="14"/>
  <c r="AO1500" i="14"/>
  <c r="AQ1495" i="14"/>
  <c r="AQ1488" i="14"/>
  <c r="AQ1486" i="14"/>
  <c r="AO1484" i="14"/>
  <c r="AQ1477" i="14"/>
  <c r="AP1473" i="14"/>
  <c r="AP1464" i="14"/>
  <c r="AQ1462" i="14"/>
  <c r="AQ1455" i="14"/>
  <c r="AQ1453" i="14"/>
  <c r="AP1440" i="14"/>
  <c r="AO1437" i="14"/>
  <c r="AO1434" i="14"/>
  <c r="AO1573" i="14"/>
  <c r="AO1525" i="14"/>
  <c r="AP1516" i="14"/>
  <c r="AO1514" i="14"/>
  <c r="AQ1509" i="14"/>
  <c r="AQ1507" i="14"/>
  <c r="AO1502" i="14"/>
  <c r="AQ1494" i="14"/>
  <c r="AQ1492" i="14"/>
  <c r="AP1490" i="14"/>
  <c r="AQ1485" i="14"/>
  <c r="AP1481" i="14"/>
  <c r="AP1479" i="14"/>
  <c r="AO1469" i="14"/>
  <c r="AQ1465" i="14"/>
  <c r="AO1460" i="14"/>
  <c r="AO1449" i="14"/>
  <c r="AO1446" i="14"/>
  <c r="AP1572" i="14"/>
  <c r="AP1560" i="14"/>
  <c r="AP1548" i="14"/>
  <c r="AP1534" i="14"/>
  <c r="AP1533" i="14"/>
  <c r="AP1528" i="14"/>
  <c r="AO1521" i="14"/>
  <c r="AO1516" i="14"/>
  <c r="AP1509" i="14"/>
  <c r="AP1507" i="14"/>
  <c r="AP1494" i="14"/>
  <c r="AP1492" i="14"/>
  <c r="AO1490" i="14"/>
  <c r="AP1485" i="14"/>
  <c r="AQ1483" i="14"/>
  <c r="AP1467" i="14"/>
  <c r="AP1465" i="14"/>
  <c r="AQ1458" i="14"/>
  <c r="AQ1444" i="14"/>
  <c r="AP1441" i="14"/>
  <c r="AP1438" i="14"/>
  <c r="AP1435" i="14"/>
  <c r="AP1559" i="14"/>
  <c r="AP1518" i="14"/>
  <c r="AP1514" i="14"/>
  <c r="AQ1497" i="14"/>
  <c r="AP1474" i="14"/>
  <c r="AP1462" i="14"/>
  <c r="AP1454" i="14"/>
  <c r="AQ1439" i="14"/>
  <c r="AQ1430" i="14"/>
  <c r="AQ1423" i="14"/>
  <c r="AQ1416" i="14"/>
  <c r="AO1412" i="14"/>
  <c r="AO1410" i="14"/>
  <c r="AO1408" i="14"/>
  <c r="AP1390" i="14"/>
  <c r="AO1388" i="14"/>
  <c r="AP1381" i="14"/>
  <c r="AQ1379" i="14"/>
  <c r="AP1377" i="14"/>
  <c r="AP1370" i="14"/>
  <c r="AP1365" i="14"/>
  <c r="AO1362" i="14"/>
  <c r="AQ1360" i="14"/>
  <c r="AP1357" i="14"/>
  <c r="AP1352" i="14"/>
  <c r="AP1347" i="14"/>
  <c r="AO1344" i="14"/>
  <c r="AQ1342" i="14"/>
  <c r="AP1339" i="14"/>
  <c r="AP1334" i="14"/>
  <c r="AP1329" i="14"/>
  <c r="AO1326" i="14"/>
  <c r="AQ1324" i="14"/>
  <c r="AP1321" i="14"/>
  <c r="AP1316" i="14"/>
  <c r="AP1311" i="14"/>
  <c r="AO1308" i="14"/>
  <c r="AQ1306" i="14"/>
  <c r="AP1303" i="14"/>
  <c r="AP1298" i="14"/>
  <c r="AP1293" i="14"/>
  <c r="AP1287" i="14"/>
  <c r="AP1281" i="14"/>
  <c r="AP1275" i="14"/>
  <c r="AQ1267" i="14"/>
  <c r="AP1266" i="14"/>
  <c r="AP1265" i="14"/>
  <c r="AP1264" i="14"/>
  <c r="AP1263" i="14"/>
  <c r="AP1262" i="14"/>
  <c r="AP1261" i="14"/>
  <c r="AP1260" i="14"/>
  <c r="AP1259" i="14"/>
  <c r="AP1258" i="14"/>
  <c r="AP1257" i="14"/>
  <c r="AP1256" i="14"/>
  <c r="AP1255" i="14"/>
  <c r="AP1254" i="14"/>
  <c r="AP1253" i="14"/>
  <c r="AP1252" i="14"/>
  <c r="AP1251" i="14"/>
  <c r="AP1250" i="14"/>
  <c r="AP1249" i="14"/>
  <c r="AP1248" i="14"/>
  <c r="AP1247" i="14"/>
  <c r="AP1246" i="14"/>
  <c r="AP1245" i="14"/>
  <c r="AP1244" i="14"/>
  <c r="AP1243" i="14"/>
  <c r="AP1242" i="14"/>
  <c r="AP1241" i="14"/>
  <c r="AP1240" i="14"/>
  <c r="AP1239" i="14"/>
  <c r="AP1238" i="14"/>
  <c r="AP1237" i="14"/>
  <c r="AP1236" i="14"/>
  <c r="AP1235" i="14"/>
  <c r="AP1234" i="14"/>
  <c r="AP1233" i="14"/>
  <c r="AP1232" i="14"/>
  <c r="AP1231" i="14"/>
  <c r="AP1230" i="14"/>
  <c r="AP1229" i="14"/>
  <c r="AP1228" i="14"/>
  <c r="AP1227" i="14"/>
  <c r="AP1226" i="14"/>
  <c r="AP1225" i="14"/>
  <c r="AP1224" i="14"/>
  <c r="AP1223" i="14"/>
  <c r="AP1222" i="14"/>
  <c r="AP1221" i="14"/>
  <c r="AP1220" i="14"/>
  <c r="AP1219" i="14"/>
  <c r="AP1218" i="14"/>
  <c r="AP1217" i="14"/>
  <c r="AP1216" i="14"/>
  <c r="AP1215" i="14"/>
  <c r="AP1214" i="14"/>
  <c r="AP1213" i="14"/>
  <c r="AP1212" i="14"/>
  <c r="AP1211" i="14"/>
  <c r="AP1210" i="14"/>
  <c r="AP1209" i="14"/>
  <c r="AP1208" i="14"/>
  <c r="AP1207" i="14"/>
  <c r="AP1206" i="14"/>
  <c r="AP1205" i="14"/>
  <c r="AP1204" i="14"/>
  <c r="AP1203" i="14"/>
  <c r="AP1202" i="14"/>
  <c r="AP1201" i="14"/>
  <c r="AP1200" i="14"/>
  <c r="AP1199" i="14"/>
  <c r="AP1198" i="14"/>
  <c r="AP1197" i="14"/>
  <c r="AP1196" i="14"/>
  <c r="AP1195" i="14"/>
  <c r="AP1194" i="14"/>
  <c r="AP1193" i="14"/>
  <c r="AP1192" i="14"/>
  <c r="AP1191" i="14"/>
  <c r="AP1190" i="14"/>
  <c r="AP1189" i="14"/>
  <c r="AP1188" i="14"/>
  <c r="AP1187" i="14"/>
  <c r="AP1186" i="14"/>
  <c r="AP1185" i="14"/>
  <c r="AP1184" i="14"/>
  <c r="AP1183" i="14"/>
  <c r="AP1182" i="14"/>
  <c r="AP1181" i="14"/>
  <c r="AP1180" i="14"/>
  <c r="AP1179" i="14"/>
  <c r="AP1178" i="14"/>
  <c r="AP1177" i="14"/>
  <c r="AP1176" i="14"/>
  <c r="AP1175" i="14"/>
  <c r="AP1174" i="14"/>
  <c r="AP1173" i="14"/>
  <c r="AP1172" i="14"/>
  <c r="AP1171" i="14"/>
  <c r="AP1170" i="14"/>
  <c r="AP1169" i="14"/>
  <c r="AP1168" i="14"/>
  <c r="AP1167" i="14"/>
  <c r="AP1166" i="14"/>
  <c r="AP1165" i="14"/>
  <c r="AP1164" i="14"/>
  <c r="AP1163" i="14"/>
  <c r="AP1162" i="14"/>
  <c r="AP1161" i="14"/>
  <c r="AP1160" i="14"/>
  <c r="AP1159" i="14"/>
  <c r="AP1158" i="14"/>
  <c r="AP1157" i="14"/>
  <c r="AP1156" i="14"/>
  <c r="AP1155" i="14"/>
  <c r="AP1154" i="14"/>
  <c r="AP1153" i="14"/>
  <c r="AP1152" i="14"/>
  <c r="AP1151" i="14"/>
  <c r="AP1150" i="14"/>
  <c r="AP1149" i="14"/>
  <c r="AP1148" i="14"/>
  <c r="AP1147" i="14"/>
  <c r="AP1146" i="14"/>
  <c r="AP1145" i="14"/>
  <c r="AP1144" i="14"/>
  <c r="AP1143" i="14"/>
  <c r="AP1142" i="14"/>
  <c r="AP1141" i="14"/>
  <c r="AP1140" i="14"/>
  <c r="AP1139" i="14"/>
  <c r="AP1138" i="14"/>
  <c r="AP1137" i="14"/>
  <c r="AP1136" i="14"/>
  <c r="AP1135" i="14"/>
  <c r="AP1134" i="14"/>
  <c r="AP1133" i="14"/>
  <c r="AP1132" i="14"/>
  <c r="AP1131" i="14"/>
  <c r="AP1130" i="14"/>
  <c r="AP1129" i="14"/>
  <c r="AP1128" i="14"/>
  <c r="AP1127" i="14"/>
  <c r="AP1126" i="14"/>
  <c r="AP1125" i="14"/>
  <c r="AP1124" i="14"/>
  <c r="AP1123" i="14"/>
  <c r="AP1122" i="14"/>
  <c r="AP1121" i="14"/>
  <c r="AP1120" i="14"/>
  <c r="AP1119" i="14"/>
  <c r="AP1118" i="14"/>
  <c r="AP1117" i="14"/>
  <c r="AP1116" i="14"/>
  <c r="AP1115" i="14"/>
  <c r="AP1114" i="14"/>
  <c r="AP1113" i="14"/>
  <c r="AP1112" i="14"/>
  <c r="AP1111" i="14"/>
  <c r="AP1110" i="14"/>
  <c r="AP1109" i="14"/>
  <c r="AP1108" i="14"/>
  <c r="AP1107" i="14"/>
  <c r="AP1106" i="14"/>
  <c r="AP1105" i="14"/>
  <c r="AP1104" i="14"/>
  <c r="AP1103" i="14"/>
  <c r="AP1102" i="14"/>
  <c r="AP1101" i="14"/>
  <c r="AP1100" i="14"/>
  <c r="AP1099" i="14"/>
  <c r="AP1098" i="14"/>
  <c r="AP1097" i="14"/>
  <c r="AP1096" i="14"/>
  <c r="AP1095" i="14"/>
  <c r="AP1094" i="14"/>
  <c r="AP1093" i="14"/>
  <c r="AP1092" i="14"/>
  <c r="AP1091" i="14"/>
  <c r="AP1090" i="14"/>
  <c r="AP1089" i="14"/>
  <c r="AP1088" i="14"/>
  <c r="AP1087" i="14"/>
  <c r="AP1086" i="14"/>
  <c r="AP1085" i="14"/>
  <c r="AP1084" i="14"/>
  <c r="AP1083" i="14"/>
  <c r="AP1082" i="14"/>
  <c r="AP1081" i="14"/>
  <c r="AP1080" i="14"/>
  <c r="AP1079" i="14"/>
  <c r="AP1078" i="14"/>
  <c r="AP1077" i="14"/>
  <c r="AP1076" i="14"/>
  <c r="AP1075" i="14"/>
  <c r="AP1074" i="14"/>
  <c r="AP1073" i="14"/>
  <c r="AP1072" i="14"/>
  <c r="AP1071" i="14"/>
  <c r="AP1070" i="14"/>
  <c r="AP1069" i="14"/>
  <c r="AP1068" i="14"/>
  <c r="AP1067" i="14"/>
  <c r="AP1066" i="14"/>
  <c r="AP1065" i="14"/>
  <c r="AP1064" i="14"/>
  <c r="AP1063" i="14"/>
  <c r="AP1062" i="14"/>
  <c r="AP1061" i="14"/>
  <c r="AP1060" i="14"/>
  <c r="AP1059" i="14"/>
  <c r="AP1058" i="14"/>
  <c r="AP1057" i="14"/>
  <c r="AP1056" i="14"/>
  <c r="AP1055" i="14"/>
  <c r="AP1054" i="14"/>
  <c r="AP1053" i="14"/>
  <c r="AP1052" i="14"/>
  <c r="AP1051" i="14"/>
  <c r="AP1050" i="14"/>
  <c r="AP1049" i="14"/>
  <c r="AP1048" i="14"/>
  <c r="AP1047" i="14"/>
  <c r="AP1046" i="14"/>
  <c r="AP1045" i="14"/>
  <c r="AP1044" i="14"/>
  <c r="AP1043" i="14"/>
  <c r="AP1042" i="14"/>
  <c r="AP1041" i="14"/>
  <c r="AP1040" i="14"/>
  <c r="AP1039" i="14"/>
  <c r="AP1038" i="14"/>
  <c r="AP1037" i="14"/>
  <c r="AP1036" i="14"/>
  <c r="AP1035" i="14"/>
  <c r="AP1034" i="14"/>
  <c r="AP1033" i="14"/>
  <c r="AP1032" i="14"/>
  <c r="AP1031" i="14"/>
  <c r="AP1030" i="14"/>
  <c r="AP1029" i="14"/>
  <c r="AP1028" i="14"/>
  <c r="AP1027" i="14"/>
  <c r="AP1026" i="14"/>
  <c r="AP1025" i="14"/>
  <c r="AP1024" i="14"/>
  <c r="AP1023" i="14"/>
  <c r="AP1022" i="14"/>
  <c r="AP1021" i="14"/>
  <c r="AP1020" i="14"/>
  <c r="AP1019" i="14"/>
  <c r="AP1018" i="14"/>
  <c r="AP1017" i="14"/>
  <c r="AP1016" i="14"/>
  <c r="AP1015" i="14"/>
  <c r="AP1014" i="14"/>
  <c r="AP1013" i="14"/>
  <c r="AP1012" i="14"/>
  <c r="AP1011" i="14"/>
  <c r="AP1010" i="14"/>
  <c r="AP1009" i="14"/>
  <c r="AP1008" i="14"/>
  <c r="AP1007" i="14"/>
  <c r="AP1006" i="14"/>
  <c r="AP1005" i="14"/>
  <c r="AP1004" i="14"/>
  <c r="AP1003" i="14"/>
  <c r="AP1002" i="14"/>
  <c r="AP1001" i="14"/>
  <c r="AP1000" i="14"/>
  <c r="AP999" i="14"/>
  <c r="AP998" i="14"/>
  <c r="AP997" i="14"/>
  <c r="AP996" i="14"/>
  <c r="AP995" i="14"/>
  <c r="AP994" i="14"/>
  <c r="AP993" i="14"/>
  <c r="AP992" i="14"/>
  <c r="AP991" i="14"/>
  <c r="AP990" i="14"/>
  <c r="AP989" i="14"/>
  <c r="AP988" i="14"/>
  <c r="AP987" i="14"/>
  <c r="AP986" i="14"/>
  <c r="AP985" i="14"/>
  <c r="AP984" i="14"/>
  <c r="AP983" i="14"/>
  <c r="AP982" i="14"/>
  <c r="AP981" i="14"/>
  <c r="AP980" i="14"/>
  <c r="AP979" i="14"/>
  <c r="AP978" i="14"/>
  <c r="AP977" i="14"/>
  <c r="AP976" i="14"/>
  <c r="AP975" i="14"/>
  <c r="AP974" i="14"/>
  <c r="AP973" i="14"/>
  <c r="AP972" i="14"/>
  <c r="AP971" i="14"/>
  <c r="AP970" i="14"/>
  <c r="AP969" i="14"/>
  <c r="AP968" i="14"/>
  <c r="AP967" i="14"/>
  <c r="AP966" i="14"/>
  <c r="AP965" i="14"/>
  <c r="AP964" i="14"/>
  <c r="AP963" i="14"/>
  <c r="AP962" i="14"/>
  <c r="AP961" i="14"/>
  <c r="AP960" i="14"/>
  <c r="AP959" i="14"/>
  <c r="AP958" i="14"/>
  <c r="AP957" i="14"/>
  <c r="AP956" i="14"/>
  <c r="AP955" i="14"/>
  <c r="AP954" i="14"/>
  <c r="AP953" i="14"/>
  <c r="AP952" i="14"/>
  <c r="AP951" i="14"/>
  <c r="AP950" i="14"/>
  <c r="AP949" i="14"/>
  <c r="AP948" i="14"/>
  <c r="AP947" i="14"/>
  <c r="AP946" i="14"/>
  <c r="AP945" i="14"/>
  <c r="AP944" i="14"/>
  <c r="AP943" i="14"/>
  <c r="AP942" i="14"/>
  <c r="AP941" i="14"/>
  <c r="AP940" i="14"/>
  <c r="AP939" i="14"/>
  <c r="AP938" i="14"/>
  <c r="AP937" i="14"/>
  <c r="AP936" i="14"/>
  <c r="AP935" i="14"/>
  <c r="AP934" i="14"/>
  <c r="AP933" i="14"/>
  <c r="AP932" i="14"/>
  <c r="AP931" i="14"/>
  <c r="AP930" i="14"/>
  <c r="AP929" i="14"/>
  <c r="AP928" i="14"/>
  <c r="AP927" i="14"/>
  <c r="AP926" i="14"/>
  <c r="AP925" i="14"/>
  <c r="AP924" i="14"/>
  <c r="AP923" i="14"/>
  <c r="AP922" i="14"/>
  <c r="AP921" i="14"/>
  <c r="AP920" i="14"/>
  <c r="AP919" i="14"/>
  <c r="AP918" i="14"/>
  <c r="AP917" i="14"/>
  <c r="AP916" i="14"/>
  <c r="AP915" i="14"/>
  <c r="AP914" i="14"/>
  <c r="AP913" i="14"/>
  <c r="AP912" i="14"/>
  <c r="AP911" i="14"/>
  <c r="AP910" i="14"/>
  <c r="AP909" i="14"/>
  <c r="AP908" i="14"/>
  <c r="AP907" i="14"/>
  <c r="AP906" i="14"/>
  <c r="AP905" i="14"/>
  <c r="AP904" i="14"/>
  <c r="AP903" i="14"/>
  <c r="AP902" i="14"/>
  <c r="AP901" i="14"/>
  <c r="AP900" i="14"/>
  <c r="AP899" i="14"/>
  <c r="AP898" i="14"/>
  <c r="AP897" i="14"/>
  <c r="AP896" i="14"/>
  <c r="AP895" i="14"/>
  <c r="AP894" i="14"/>
  <c r="AP893" i="14"/>
  <c r="AP892" i="14"/>
  <c r="AP891" i="14"/>
  <c r="AP890" i="14"/>
  <c r="AP889" i="14"/>
  <c r="AP888" i="14"/>
  <c r="AP887" i="14"/>
  <c r="AP886" i="14"/>
  <c r="AP885" i="14"/>
  <c r="AP884" i="14"/>
  <c r="AP883" i="14"/>
  <c r="AP882" i="14"/>
  <c r="AP881" i="14"/>
  <c r="AP880" i="14"/>
  <c r="AP879" i="14"/>
  <c r="AP878" i="14"/>
  <c r="AP877" i="14"/>
  <c r="AP876" i="14"/>
  <c r="AP875" i="14"/>
  <c r="AP874" i="14"/>
  <c r="AP873" i="14"/>
  <c r="AP872" i="14"/>
  <c r="AP871"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3"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5"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7"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9"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1"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703" i="14"/>
  <c r="AP702" i="14"/>
  <c r="AP701" i="14"/>
  <c r="AP700" i="14"/>
  <c r="AP699" i="14"/>
  <c r="AP698" i="14"/>
  <c r="AP697" i="14"/>
  <c r="AP696" i="14"/>
  <c r="AP695" i="14"/>
  <c r="AP694" i="14"/>
  <c r="AO1571" i="14"/>
  <c r="AO1529" i="14"/>
  <c r="AO1519" i="14"/>
  <c r="AP1497" i="14"/>
  <c r="AP1486" i="14"/>
  <c r="AQ1481" i="14"/>
  <c r="AQ1469" i="14"/>
  <c r="AO1462" i="14"/>
  <c r="AP1455" i="14"/>
  <c r="AQ1436" i="14"/>
  <c r="AQ1435" i="14"/>
  <c r="AP1430" i="14"/>
  <c r="AQ1429" i="14"/>
  <c r="AQ1425" i="14"/>
  <c r="AP1423" i="14"/>
  <c r="AQ1418" i="14"/>
  <c r="AP1416" i="14"/>
  <c r="AQ1414" i="14"/>
  <c r="AQ1405" i="14"/>
  <c r="AP1403" i="14"/>
  <c r="AQ1396" i="14"/>
  <c r="AP1392" i="14"/>
  <c r="AO1390" i="14"/>
  <c r="AQ1385" i="14"/>
  <c r="AO1381" i="14"/>
  <c r="AP1379" i="14"/>
  <c r="AO1377" i="14"/>
  <c r="AO1549" i="14"/>
  <c r="AO1533" i="14"/>
  <c r="AO1492" i="14"/>
  <c r="AO1486" i="14"/>
  <c r="AQ1475" i="14"/>
  <c r="AP1469" i="14"/>
  <c r="AO1436" i="14"/>
  <c r="AQ1433" i="14"/>
  <c r="AP1429" i="14"/>
  <c r="AQ1427" i="14"/>
  <c r="AP1425" i="14"/>
  <c r="AP1418" i="14"/>
  <c r="AO1416" i="14"/>
  <c r="AP1405" i="14"/>
  <c r="AQ1398" i="14"/>
  <c r="AP1396" i="14"/>
  <c r="AO1392" i="14"/>
  <c r="AP1385" i="14"/>
  <c r="AO1360" i="14"/>
  <c r="AQ1355" i="14"/>
  <c r="AO1342" i="14"/>
  <c r="AQ1337" i="14"/>
  <c r="AQ1476" i="14"/>
  <c r="AQ1463" i="14"/>
  <c r="AP1456" i="14"/>
  <c r="AP1433" i="14"/>
  <c r="AQ1432" i="14"/>
  <c r="AO1429" i="14"/>
  <c r="AP1427" i="14"/>
  <c r="AO1425" i="14"/>
  <c r="AO1418" i="14"/>
  <c r="AQ1407" i="14"/>
  <c r="AO1405" i="14"/>
  <c r="AP1398" i="14"/>
  <c r="AO1396" i="14"/>
  <c r="AQ1394" i="14"/>
  <c r="AQ1387" i="14"/>
  <c r="AO1385" i="14"/>
  <c r="AQ1376" i="14"/>
  <c r="AO1372" i="14"/>
  <c r="AQ1363" i="14"/>
  <c r="AQ1358" i="14"/>
  <c r="AP1355" i="14"/>
  <c r="AO1583" i="14"/>
  <c r="AQ1516" i="14"/>
  <c r="AQ1487" i="14"/>
  <c r="AP1476" i="14"/>
  <c r="AO1456" i="14"/>
  <c r="AP1432" i="14"/>
  <c r="AQ1413" i="14"/>
  <c r="AP1409" i="14"/>
  <c r="AP1407" i="14"/>
  <c r="AO1398" i="14"/>
  <c r="AP1394" i="14"/>
  <c r="AP1387" i="14"/>
  <c r="AP1376" i="14"/>
  <c r="AQ1374" i="14"/>
  <c r="AO1561" i="14"/>
  <c r="AP1554" i="14"/>
  <c r="AP1488" i="14"/>
  <c r="AP1477" i="14"/>
  <c r="AQ1471" i="14"/>
  <c r="AQ1449" i="14"/>
  <c r="AO1432" i="14"/>
  <c r="AQ1424" i="14"/>
  <c r="AO1420" i="14"/>
  <c r="AP1413" i="14"/>
  <c r="AO1409" i="14"/>
  <c r="AQ1404" i="14"/>
  <c r="AQ1402" i="14"/>
  <c r="AQ1400" i="14"/>
  <c r="AQ1378" i="14"/>
  <c r="AO1376" i="14"/>
  <c r="AP1374" i="14"/>
  <c r="AP1366" i="14"/>
  <c r="AO1363" i="14"/>
  <c r="AO1358" i="14"/>
  <c r="AO1547" i="14"/>
  <c r="AO1511" i="14"/>
  <c r="AQ1472" i="14"/>
  <c r="AP1460" i="14"/>
  <c r="AQ1452" i="14"/>
  <c r="AP1451" i="14"/>
  <c r="AQ1450" i="14"/>
  <c r="AO1444" i="14"/>
  <c r="AP1443" i="14"/>
  <c r="AQ1441" i="14"/>
  <c r="AP1426" i="14"/>
  <c r="AO1422" i="14"/>
  <c r="AQ1417" i="14"/>
  <c r="AQ1395" i="14"/>
  <c r="AO1393" i="14"/>
  <c r="AQ1391" i="14"/>
  <c r="AO1384" i="14"/>
  <c r="AO1382" i="14"/>
  <c r="AP1380" i="14"/>
  <c r="AP1373" i="14"/>
  <c r="AQ1371" i="14"/>
  <c r="AP1369" i="14"/>
  <c r="AP1364" i="14"/>
  <c r="AP1359" i="14"/>
  <c r="AO1356" i="14"/>
  <c r="AQ1354" i="14"/>
  <c r="AP1351" i="14"/>
  <c r="AP1346" i="14"/>
  <c r="AP1341" i="14"/>
  <c r="AQ1512" i="14"/>
  <c r="AQ1490" i="14"/>
  <c r="AQ1479" i="14"/>
  <c r="AO1473" i="14"/>
  <c r="AO1453" i="14"/>
  <c r="AO1452" i="14"/>
  <c r="AO1441" i="14"/>
  <c r="AQ1428" i="14"/>
  <c r="AO1426" i="14"/>
  <c r="AQ1421" i="14"/>
  <c r="AP1406" i="14"/>
  <c r="AQ1401" i="14"/>
  <c r="AQ1397" i="14"/>
  <c r="AP1395" i="14"/>
  <c r="AP1391" i="14"/>
  <c r="AO1373" i="14"/>
  <c r="AP1371" i="14"/>
  <c r="AO1369" i="14"/>
  <c r="AO1364" i="14"/>
  <c r="AO1359" i="14"/>
  <c r="AP1354" i="14"/>
  <c r="AO1351" i="14"/>
  <c r="AO1346" i="14"/>
  <c r="AO1341" i="14"/>
  <c r="AP1544" i="14"/>
  <c r="AQ1474" i="14"/>
  <c r="AP1458" i="14"/>
  <c r="AQ1411" i="14"/>
  <c r="AP1361" i="14"/>
  <c r="AP1360" i="14"/>
  <c r="AQ1359" i="14"/>
  <c r="AQ1352" i="14"/>
  <c r="AP1348" i="14"/>
  <c r="AQ1340" i="14"/>
  <c r="AO1328" i="14"/>
  <c r="AP1324" i="14"/>
  <c r="AQ1322" i="14"/>
  <c r="AP1313" i="14"/>
  <c r="AP1309" i="14"/>
  <c r="AQ1307" i="14"/>
  <c r="AP1305" i="14"/>
  <c r="AQ1292" i="14"/>
  <c r="AO1458" i="14"/>
  <c r="AQ1447" i="14"/>
  <c r="AP1444" i="14"/>
  <c r="AQ1412" i="14"/>
  <c r="AO1406" i="14"/>
  <c r="AP1401" i="14"/>
  <c r="AQ1390" i="14"/>
  <c r="AO1374" i="14"/>
  <c r="AO1352" i="14"/>
  <c r="AO1348" i="14"/>
  <c r="AP1340" i="14"/>
  <c r="AQ1335" i="14"/>
  <c r="AO1324" i="14"/>
  <c r="AO1528" i="14"/>
  <c r="AO1440" i="14"/>
  <c r="AP1424" i="14"/>
  <c r="AP1412" i="14"/>
  <c r="AO1401" i="14"/>
  <c r="AQ1380" i="14"/>
  <c r="AQ1518" i="14"/>
  <c r="AO1477" i="14"/>
  <c r="AO1424" i="14"/>
  <c r="AO1413" i="14"/>
  <c r="AP1402" i="14"/>
  <c r="AQ1375" i="14"/>
  <c r="AQ1357" i="14"/>
  <c r="AO1485" i="14"/>
  <c r="AQ1419" i="14"/>
  <c r="AO1402" i="14"/>
  <c r="AP1397" i="14"/>
  <c r="AO1386" i="14"/>
  <c r="AO1535" i="14"/>
  <c r="AQ1454" i="14"/>
  <c r="AQ1451" i="14"/>
  <c r="AQ1445" i="14"/>
  <c r="AP1419" i="14"/>
  <c r="AQ1408" i="14"/>
  <c r="AQ1393" i="14"/>
  <c r="AQ1382" i="14"/>
  <c r="AQ1381" i="14"/>
  <c r="AO1370" i="14"/>
  <c r="AQ1514" i="14"/>
  <c r="AP1511" i="14"/>
  <c r="AQ1426" i="14"/>
  <c r="AQ1415" i="14"/>
  <c r="AP1408" i="14"/>
  <c r="AP1393" i="14"/>
  <c r="AP1382" i="14"/>
  <c r="AO1368" i="14"/>
  <c r="AQ1367" i="14"/>
  <c r="AQ1366" i="14"/>
  <c r="AO1354" i="14"/>
  <c r="AQ1339" i="14"/>
  <c r="AQ1501" i="14"/>
  <c r="AQ1496" i="14"/>
  <c r="AO1488" i="14"/>
  <c r="AO1465" i="14"/>
  <c r="AQ1442" i="14"/>
  <c r="AP1415" i="14"/>
  <c r="AP1404" i="14"/>
  <c r="AP1367" i="14"/>
  <c r="AO1366" i="14"/>
  <c r="AQ1365" i="14"/>
  <c r="AQ1353" i="14"/>
  <c r="AO1350" i="14"/>
  <c r="AQ1346" i="14"/>
  <c r="AP1342" i="14"/>
  <c r="AO1339" i="14"/>
  <c r="AQ1336" i="14"/>
  <c r="AO1327" i="14"/>
  <c r="AP1325" i="14"/>
  <c r="AO1323" i="14"/>
  <c r="AQ1317" i="14"/>
  <c r="AO1306" i="14"/>
  <c r="AP1304" i="14"/>
  <c r="AQ1300" i="14"/>
  <c r="AO1283" i="14"/>
  <c r="AP1276" i="14"/>
  <c r="AP1267" i="14"/>
  <c r="AO1261" i="14"/>
  <c r="AO1255" i="14"/>
  <c r="AO1249" i="14"/>
  <c r="AO1243" i="14"/>
  <c r="AP1538" i="14"/>
  <c r="AP1496" i="14"/>
  <c r="AP1483" i="14"/>
  <c r="AQ1460" i="14"/>
  <c r="AP1449" i="14"/>
  <c r="AQ1446" i="14"/>
  <c r="AQ1438" i="14"/>
  <c r="AP1421" i="14"/>
  <c r="AO1404" i="14"/>
  <c r="AQ1388" i="14"/>
  <c r="AQ1377" i="14"/>
  <c r="AP1388" i="14"/>
  <c r="AQ1348" i="14"/>
  <c r="AQ1347" i="14"/>
  <c r="AQ1333" i="14"/>
  <c r="AO1330" i="14"/>
  <c r="AQ1303" i="14"/>
  <c r="AP1300" i="14"/>
  <c r="AQ1297" i="14"/>
  <c r="AO1292" i="14"/>
  <c r="AP1288" i="14"/>
  <c r="AP1280" i="14"/>
  <c r="AQ1278" i="14"/>
  <c r="AO1269" i="14"/>
  <c r="AQ1262" i="14"/>
  <c r="AO1251" i="14"/>
  <c r="AQ1244" i="14"/>
  <c r="AQ1239" i="14"/>
  <c r="AQ1233" i="14"/>
  <c r="AQ1227" i="14"/>
  <c r="AQ1221" i="14"/>
  <c r="AQ1215" i="14"/>
  <c r="AQ1209" i="14"/>
  <c r="AQ1203" i="14"/>
  <c r="AQ1197" i="14"/>
  <c r="AQ1191" i="14"/>
  <c r="AQ1185" i="14"/>
  <c r="AQ1179" i="14"/>
  <c r="AQ1173" i="14"/>
  <c r="AQ1167" i="14"/>
  <c r="AQ1161" i="14"/>
  <c r="AQ1155" i="14"/>
  <c r="AQ1149" i="14"/>
  <c r="AQ1143" i="14"/>
  <c r="AQ1137" i="14"/>
  <c r="AQ1131" i="14"/>
  <c r="AQ1125" i="14"/>
  <c r="AO1512" i="14"/>
  <c r="AQ1499" i="14"/>
  <c r="AQ1384" i="14"/>
  <c r="AQ1369" i="14"/>
  <c r="AQ1349" i="14"/>
  <c r="AO1347" i="14"/>
  <c r="AO1338" i="14"/>
  <c r="AP1333" i="14"/>
  <c r="AQ1329" i="14"/>
  <c r="AP1322" i="14"/>
  <c r="AQ1311" i="14"/>
  <c r="AO1303" i="14"/>
  <c r="AO1300" i="14"/>
  <c r="AP1297" i="14"/>
  <c r="AQ1294" i="14"/>
  <c r="AO1288" i="14"/>
  <c r="AQ1283" i="14"/>
  <c r="AO1280" i="14"/>
  <c r="AP1278" i="14"/>
  <c r="AQ1275" i="14"/>
  <c r="AQ1270" i="14"/>
  <c r="AQ1266" i="14"/>
  <c r="AO1262" i="14"/>
  <c r="AQ1259" i="14"/>
  <c r="AQ1255" i="14"/>
  <c r="AQ1248" i="14"/>
  <c r="AO1244" i="14"/>
  <c r="AO1239" i="14"/>
  <c r="AO1233" i="14"/>
  <c r="AO1227" i="14"/>
  <c r="AO1221" i="14"/>
  <c r="AO1215" i="14"/>
  <c r="AO1209" i="14"/>
  <c r="AO1203" i="14"/>
  <c r="AO1197" i="14"/>
  <c r="AO1191" i="14"/>
  <c r="AO1185" i="14"/>
  <c r="AO1179" i="14"/>
  <c r="AO1173" i="14"/>
  <c r="AO1167" i="14"/>
  <c r="AO1161" i="14"/>
  <c r="AO1155" i="14"/>
  <c r="AO1149" i="14"/>
  <c r="AO1143" i="14"/>
  <c r="AO1137" i="14"/>
  <c r="AO1131" i="14"/>
  <c r="AO1438" i="14"/>
  <c r="AQ1422" i="14"/>
  <c r="AQ1410" i="14"/>
  <c r="AP1384" i="14"/>
  <c r="AP1363" i="14"/>
  <c r="AP1353" i="14"/>
  <c r="AP1349" i="14"/>
  <c r="AP1337" i="14"/>
  <c r="AO1333" i="14"/>
  <c r="AO1329" i="14"/>
  <c r="AO1322" i="14"/>
  <c r="AQ1319" i="14"/>
  <c r="AO1314" i="14"/>
  <c r="AO1311" i="14"/>
  <c r="AQ1305" i="14"/>
  <c r="AO1297" i="14"/>
  <c r="AP1294" i="14"/>
  <c r="AP1283" i="14"/>
  <c r="AO1278" i="14"/>
  <c r="AO1275" i="14"/>
  <c r="AQ1273" i="14"/>
  <c r="AP1422" i="14"/>
  <c r="AP1410" i="14"/>
  <c r="AQ1364" i="14"/>
  <c r="AO1353" i="14"/>
  <c r="AP1336" i="14"/>
  <c r="AQ1325" i="14"/>
  <c r="AP1319" i="14"/>
  <c r="AQ1316" i="14"/>
  <c r="AO1305" i="14"/>
  <c r="AQ1299" i="14"/>
  <c r="AO1294" i="14"/>
  <c r="AQ1289" i="14"/>
  <c r="AQ1286" i="14"/>
  <c r="AP1273" i="14"/>
  <c r="AO1270" i="14"/>
  <c r="AQ1263" i="14"/>
  <c r="AO1252" i="14"/>
  <c r="AQ1245" i="14"/>
  <c r="AQ1504" i="14"/>
  <c r="AQ1443" i="14"/>
  <c r="AO1389" i="14"/>
  <c r="AO1357" i="14"/>
  <c r="AQ1351" i="14"/>
  <c r="AO1336" i="14"/>
  <c r="AO1316" i="14"/>
  <c r="AP1299" i="14"/>
  <c r="AQ1291" i="14"/>
  <c r="AP1289" i="14"/>
  <c r="AP1286" i="14"/>
  <c r="AQ1284" i="14"/>
  <c r="AQ1281" i="14"/>
  <c r="AO1273" i="14"/>
  <c r="AO1538" i="14"/>
  <c r="AP1504" i="14"/>
  <c r="AP1375" i="14"/>
  <c r="AQ1328" i="14"/>
  <c r="AQ1318" i="14"/>
  <c r="AQ1310" i="14"/>
  <c r="AO1302" i="14"/>
  <c r="AO1299" i="14"/>
  <c r="AQ1293" i="14"/>
  <c r="AP1291" i="14"/>
  <c r="AO1289" i="14"/>
  <c r="AO1286" i="14"/>
  <c r="AP1284" i="14"/>
  <c r="AO1281" i="14"/>
  <c r="AQ1276" i="14"/>
  <c r="AQ1271" i="14"/>
  <c r="AQ1370" i="14"/>
  <c r="AP1358" i="14"/>
  <c r="AP1335" i="14"/>
  <c r="AO1332" i="14"/>
  <c r="AP1328" i="14"/>
  <c r="AQ1321" i="14"/>
  <c r="AP1318" i="14"/>
  <c r="AQ1313" i="14"/>
  <c r="AP1310" i="14"/>
  <c r="AO1296" i="14"/>
  <c r="AO1293" i="14"/>
  <c r="AO1291" i="14"/>
  <c r="AO1284" i="14"/>
  <c r="AQ1279" i="14"/>
  <c r="AO1276" i="14"/>
  <c r="AP1271" i="14"/>
  <c r="AO1267" i="14"/>
  <c r="AP1471" i="14"/>
  <c r="AP1399" i="14"/>
  <c r="AP1378" i="14"/>
  <c r="AQ1331" i="14"/>
  <c r="AQ1327" i="14"/>
  <c r="AQ1323" i="14"/>
  <c r="AQ1315" i="14"/>
  <c r="AP1312" i="14"/>
  <c r="AO1304" i="14"/>
  <c r="AQ1301" i="14"/>
  <c r="AQ1287" i="14"/>
  <c r="AQ1282" i="14"/>
  <c r="AO1279" i="14"/>
  <c r="AQ1277" i="14"/>
  <c r="AP1274" i="14"/>
  <c r="AP1268" i="14"/>
  <c r="AO1257" i="14"/>
  <c r="AO1494" i="14"/>
  <c r="AP1446" i="14"/>
  <c r="AP1428" i="14"/>
  <c r="AO1378" i="14"/>
  <c r="AQ1345" i="14"/>
  <c r="AP1331" i="14"/>
  <c r="AP1327" i="14"/>
  <c r="AP1323" i="14"/>
  <c r="AP1315" i="14"/>
  <c r="AO1312" i="14"/>
  <c r="AP1301" i="14"/>
  <c r="AQ1298" i="14"/>
  <c r="AQ1290" i="14"/>
  <c r="AO1287" i="14"/>
  <c r="AQ1285" i="14"/>
  <c r="AP1282" i="14"/>
  <c r="AP1277" i="14"/>
  <c r="AO1274" i="14"/>
  <c r="AQ1272" i="14"/>
  <c r="AO1268" i="14"/>
  <c r="AQ1265" i="14"/>
  <c r="AQ1261" i="14"/>
  <c r="AQ1254" i="14"/>
  <c r="AO1250" i="14"/>
  <c r="AQ1247" i="14"/>
  <c r="AO1421" i="14"/>
  <c r="AQ1341" i="14"/>
  <c r="AO1334" i="14"/>
  <c r="AO1320" i="14"/>
  <c r="AP1317" i="14"/>
  <c r="AP1270" i="14"/>
  <c r="AO1263" i="14"/>
  <c r="AQ1249" i="14"/>
  <c r="AO1240" i="14"/>
  <c r="AO1235" i="14"/>
  <c r="AO1230" i="14"/>
  <c r="AQ1225" i="14"/>
  <c r="AO1222" i="14"/>
  <c r="AO1217" i="14"/>
  <c r="AO1212" i="14"/>
  <c r="AQ1207" i="14"/>
  <c r="AO1204" i="14"/>
  <c r="AO1199" i="14"/>
  <c r="AO1194" i="14"/>
  <c r="AQ1189" i="14"/>
  <c r="AO1186" i="14"/>
  <c r="AO1181" i="14"/>
  <c r="AO1176" i="14"/>
  <c r="AQ1171" i="14"/>
  <c r="AO1168" i="14"/>
  <c r="AO1163" i="14"/>
  <c r="AO1158" i="14"/>
  <c r="AQ1153" i="14"/>
  <c r="AO1150" i="14"/>
  <c r="AO1145" i="14"/>
  <c r="AO1140" i="14"/>
  <c r="AQ1135" i="14"/>
  <c r="AO1132" i="14"/>
  <c r="AO1127" i="14"/>
  <c r="AQ1119" i="14"/>
  <c r="AQ1113" i="14"/>
  <c r="AQ1107" i="14"/>
  <c r="AQ1101" i="14"/>
  <c r="AQ1095" i="14"/>
  <c r="AQ1089" i="14"/>
  <c r="AQ1083" i="14"/>
  <c r="AQ1077" i="14"/>
  <c r="AQ1071" i="14"/>
  <c r="AQ1065" i="14"/>
  <c r="AQ1059" i="14"/>
  <c r="AQ1053" i="14"/>
  <c r="AQ1047" i="14"/>
  <c r="AQ1041" i="14"/>
  <c r="AQ1373" i="14"/>
  <c r="AP1345" i="14"/>
  <c r="AO1317" i="14"/>
  <c r="AO1310" i="14"/>
  <c r="AP1307" i="14"/>
  <c r="AP1279" i="14"/>
  <c r="AQ1257" i="14"/>
  <c r="AQ1252" i="14"/>
  <c r="AQ1243" i="14"/>
  <c r="AO1225" i="14"/>
  <c r="AO1345" i="14"/>
  <c r="AQ1304" i="14"/>
  <c r="AP1292" i="14"/>
  <c r="AQ1288" i="14"/>
  <c r="AO1271" i="14"/>
  <c r="AQ1238" i="14"/>
  <c r="AQ1220" i="14"/>
  <c r="AQ1202" i="14"/>
  <c r="AQ1184" i="14"/>
  <c r="AO1335" i="14"/>
  <c r="AO1321" i="14"/>
  <c r="AQ1256" i="14"/>
  <c r="AO1245" i="14"/>
  <c r="AQ1241" i="14"/>
  <c r="AO1238" i="14"/>
  <c r="AQ1236" i="14"/>
  <c r="AQ1228" i="14"/>
  <c r="AQ1223" i="14"/>
  <c r="AO1220" i="14"/>
  <c r="AQ1218" i="14"/>
  <c r="AQ1210" i="14"/>
  <c r="AQ1205" i="14"/>
  <c r="AO1202" i="14"/>
  <c r="AQ1200" i="14"/>
  <c r="AQ1192" i="14"/>
  <c r="AQ1187" i="14"/>
  <c r="AO1184" i="14"/>
  <c r="AQ1182" i="14"/>
  <c r="AO1318" i="14"/>
  <c r="AQ1280" i="14"/>
  <c r="AP1272" i="14"/>
  <c r="AO1256" i="14"/>
  <c r="AO1241" i="14"/>
  <c r="AO1236" i="14"/>
  <c r="AQ1231" i="14"/>
  <c r="AO1228" i="14"/>
  <c r="AO1223" i="14"/>
  <c r="AO1218" i="14"/>
  <c r="AQ1213" i="14"/>
  <c r="AO1210" i="14"/>
  <c r="AO1365" i="14"/>
  <c r="AO1315" i="14"/>
  <c r="AP1285" i="14"/>
  <c r="AO1272" i="14"/>
  <c r="AQ1260" i="14"/>
  <c r="AO1248" i="14"/>
  <c r="AO1231" i="14"/>
  <c r="AO1213" i="14"/>
  <c r="AQ1312" i="14"/>
  <c r="AO1285" i="14"/>
  <c r="AO1277" i="14"/>
  <c r="AO1260" i="14"/>
  <c r="AQ1251" i="14"/>
  <c r="AQ1226" i="14"/>
  <c r="AQ1208" i="14"/>
  <c r="AQ1190" i="14"/>
  <c r="AQ1399" i="14"/>
  <c r="AQ1343" i="14"/>
  <c r="AO1298" i="14"/>
  <c r="AP1290" i="14"/>
  <c r="AQ1242" i="14"/>
  <c r="AQ1234" i="14"/>
  <c r="AQ1229" i="14"/>
  <c r="AO1226" i="14"/>
  <c r="AQ1224" i="14"/>
  <c r="AQ1216" i="14"/>
  <c r="AQ1211" i="14"/>
  <c r="AO1208" i="14"/>
  <c r="AQ1206" i="14"/>
  <c r="AQ1198" i="14"/>
  <c r="AQ1193" i="14"/>
  <c r="AO1190" i="14"/>
  <c r="AQ1188" i="14"/>
  <c r="AQ1180" i="14"/>
  <c r="AQ1175" i="14"/>
  <c r="AO1172" i="14"/>
  <c r="AQ1170" i="14"/>
  <c r="AQ1162" i="14"/>
  <c r="AQ1157" i="14"/>
  <c r="AO1154" i="14"/>
  <c r="AQ1152" i="14"/>
  <c r="AQ1144" i="14"/>
  <c r="AQ1139" i="14"/>
  <c r="AO1136" i="14"/>
  <c r="AQ1134" i="14"/>
  <c r="AO1122" i="14"/>
  <c r="AO1116" i="14"/>
  <c r="AO1110" i="14"/>
  <c r="AO1104" i="14"/>
  <c r="AO1098" i="14"/>
  <c r="AO1092" i="14"/>
  <c r="AO1086" i="14"/>
  <c r="AO1080" i="14"/>
  <c r="AO1074" i="14"/>
  <c r="AO1068" i="14"/>
  <c r="AO1062" i="14"/>
  <c r="AO1056" i="14"/>
  <c r="AO1050" i="14"/>
  <c r="AO1044" i="14"/>
  <c r="AO1038" i="14"/>
  <c r="AO1032" i="14"/>
  <c r="AO1026" i="14"/>
  <c r="AO1020" i="14"/>
  <c r="AO1014" i="14"/>
  <c r="AP1343" i="14"/>
  <c r="AQ1330" i="14"/>
  <c r="AO1290" i="14"/>
  <c r="AO1282" i="14"/>
  <c r="AO1259" i="14"/>
  <c r="AO1247" i="14"/>
  <c r="AO1242" i="14"/>
  <c r="AQ1237" i="14"/>
  <c r="AO1234" i="14"/>
  <c r="AO1229" i="14"/>
  <c r="AO1224" i="14"/>
  <c r="AQ1219" i="14"/>
  <c r="AO1216" i="14"/>
  <c r="AO1211" i="14"/>
  <c r="AO1206" i="14"/>
  <c r="AQ1201" i="14"/>
  <c r="AO1198" i="14"/>
  <c r="AQ1361" i="14"/>
  <c r="AP1306" i="14"/>
  <c r="AQ1274" i="14"/>
  <c r="AQ1269" i="14"/>
  <c r="AQ1246" i="14"/>
  <c r="AO1237" i="14"/>
  <c r="AQ1232" i="14"/>
  <c r="AO1192" i="14"/>
  <c r="AO1183" i="14"/>
  <c r="AO1171" i="14"/>
  <c r="AO1164" i="14"/>
  <c r="AO1157" i="14"/>
  <c r="AQ1150" i="14"/>
  <c r="AQ1136" i="14"/>
  <c r="AQ1111" i="14"/>
  <c r="AQ1093" i="14"/>
  <c r="AQ1075" i="14"/>
  <c r="AQ1057" i="14"/>
  <c r="AQ1039" i="14"/>
  <c r="AO1029" i="14"/>
  <c r="AQ1022" i="14"/>
  <c r="AO1011" i="14"/>
  <c r="AQ1006" i="14"/>
  <c r="AQ1000" i="14"/>
  <c r="AQ994" i="14"/>
  <c r="AQ988" i="14"/>
  <c r="AQ982" i="14"/>
  <c r="AQ976" i="14"/>
  <c r="AQ970" i="14"/>
  <c r="AQ964" i="14"/>
  <c r="AQ958" i="14"/>
  <c r="AQ952" i="14"/>
  <c r="AQ946" i="14"/>
  <c r="AQ940" i="14"/>
  <c r="AQ934" i="14"/>
  <c r="AQ928" i="14"/>
  <c r="AQ922" i="14"/>
  <c r="AQ916" i="14"/>
  <c r="AQ910" i="14"/>
  <c r="AQ904" i="14"/>
  <c r="AQ898" i="14"/>
  <c r="AQ892" i="14"/>
  <c r="AQ886" i="14"/>
  <c r="AQ880" i="14"/>
  <c r="AQ874" i="14"/>
  <c r="AQ868" i="14"/>
  <c r="AQ862" i="14"/>
  <c r="AQ856" i="14"/>
  <c r="AQ850" i="14"/>
  <c r="AQ844" i="14"/>
  <c r="AQ838" i="14"/>
  <c r="AQ832" i="14"/>
  <c r="AQ826" i="14"/>
  <c r="AQ820" i="14"/>
  <c r="AQ814" i="14"/>
  <c r="AQ808" i="14"/>
  <c r="AQ802" i="14"/>
  <c r="AQ796" i="14"/>
  <c r="AQ790" i="14"/>
  <c r="AQ784" i="14"/>
  <c r="AQ778" i="14"/>
  <c r="AQ772" i="14"/>
  <c r="AQ766" i="14"/>
  <c r="AQ760" i="14"/>
  <c r="AQ754" i="14"/>
  <c r="AQ748" i="14"/>
  <c r="AP1269" i="14"/>
  <c r="AO1265" i="14"/>
  <c r="AO1246" i="14"/>
  <c r="AO1232" i="14"/>
  <c r="AO1207" i="14"/>
  <c r="AO1205" i="14"/>
  <c r="AQ1204" i="14"/>
  <c r="AQ1159" i="14"/>
  <c r="AO1152" i="14"/>
  <c r="AQ1145" i="14"/>
  <c r="AQ1138" i="14"/>
  <c r="AQ1114" i="14"/>
  <c r="AO1111" i="14"/>
  <c r="AQ1106" i="14"/>
  <c r="AQ1096" i="14"/>
  <c r="AO1093" i="14"/>
  <c r="AQ1088" i="14"/>
  <c r="AQ1078" i="14"/>
  <c r="AO1075" i="14"/>
  <c r="AQ1070" i="14"/>
  <c r="AQ1060" i="14"/>
  <c r="AO1057" i="14"/>
  <c r="AQ1052" i="14"/>
  <c r="AQ1042" i="14"/>
  <c r="AO1039" i="14"/>
  <c r="AQ1033" i="14"/>
  <c r="AO1022" i="14"/>
  <c r="AQ1015" i="14"/>
  <c r="AO1340" i="14"/>
  <c r="AQ1295" i="14"/>
  <c r="AQ1253" i="14"/>
  <c r="AQ1250" i="14"/>
  <c r="AO1219" i="14"/>
  <c r="AQ1214" i="14"/>
  <c r="AO1201" i="14"/>
  <c r="AQ1178" i="14"/>
  <c r="AQ1166" i="14"/>
  <c r="AO1159" i="14"/>
  <c r="AQ1147" i="14"/>
  <c r="AQ1140" i="14"/>
  <c r="AO1138" i="14"/>
  <c r="AQ1133" i="14"/>
  <c r="AO1119" i="14"/>
  <c r="AO1114" i="14"/>
  <c r="AQ1109" i="14"/>
  <c r="AO1106" i="14"/>
  <c r="AO1101" i="14"/>
  <c r="AO1096" i="14"/>
  <c r="AQ1091" i="14"/>
  <c r="AO1088" i="14"/>
  <c r="AO1083" i="14"/>
  <c r="AO1078" i="14"/>
  <c r="AQ1073" i="14"/>
  <c r="AO1070" i="14"/>
  <c r="AO1065" i="14"/>
  <c r="AO1060" i="14"/>
  <c r="AQ1055" i="14"/>
  <c r="AO1052" i="14"/>
  <c r="AQ1309" i="14"/>
  <c r="AP1295" i="14"/>
  <c r="AO1253" i="14"/>
  <c r="AO1214" i="14"/>
  <c r="AO1200" i="14"/>
  <c r="AQ1199" i="14"/>
  <c r="AO1182" i="14"/>
  <c r="AO1178" i="14"/>
  <c r="AO1166" i="14"/>
  <c r="AO1147" i="14"/>
  <c r="AO1133" i="14"/>
  <c r="AQ1128" i="14"/>
  <c r="AQ1126" i="14"/>
  <c r="AQ1124" i="14"/>
  <c r="AQ1122" i="14"/>
  <c r="AO1109" i="14"/>
  <c r="AQ1104" i="14"/>
  <c r="AO1091" i="14"/>
  <c r="AQ1086" i="14"/>
  <c r="AO1073" i="14"/>
  <c r="AQ1068" i="14"/>
  <c r="AO1055" i="14"/>
  <c r="AQ1050" i="14"/>
  <c r="AO1309" i="14"/>
  <c r="AO1266" i="14"/>
  <c r="AO1189" i="14"/>
  <c r="AO1188" i="14"/>
  <c r="AO1175" i="14"/>
  <c r="AQ1168" i="14"/>
  <c r="AQ1154" i="14"/>
  <c r="AO1135" i="14"/>
  <c r="AO1128" i="14"/>
  <c r="AO1126" i="14"/>
  <c r="AO1124" i="14"/>
  <c r="AQ1117" i="14"/>
  <c r="AQ1099" i="14"/>
  <c r="AQ1081" i="14"/>
  <c r="AQ1063" i="14"/>
  <c r="AQ1045" i="14"/>
  <c r="AQ1034" i="14"/>
  <c r="AO1023" i="14"/>
  <c r="AO1254" i="14"/>
  <c r="AQ1181" i="14"/>
  <c r="AQ1177" i="14"/>
  <c r="AO1170" i="14"/>
  <c r="AQ1163" i="14"/>
  <c r="AQ1156" i="14"/>
  <c r="AQ1120" i="14"/>
  <c r="AO1117" i="14"/>
  <c r="AQ1112" i="14"/>
  <c r="AQ1102" i="14"/>
  <c r="AO1099" i="14"/>
  <c r="AQ1094" i="14"/>
  <c r="AQ1084" i="14"/>
  <c r="AO1081" i="14"/>
  <c r="AQ1076" i="14"/>
  <c r="AQ1066" i="14"/>
  <c r="AO1063" i="14"/>
  <c r="AQ1058" i="14"/>
  <c r="AQ1048" i="14"/>
  <c r="AO1045" i="14"/>
  <c r="AQ1040" i="14"/>
  <c r="AO1034" i="14"/>
  <c r="AQ1027" i="14"/>
  <c r="AQ1334" i="14"/>
  <c r="AQ1196" i="14"/>
  <c r="AO1177" i="14"/>
  <c r="AQ1165" i="14"/>
  <c r="AQ1158" i="14"/>
  <c r="AO1156" i="14"/>
  <c r="AQ1151" i="14"/>
  <c r="AQ1142" i="14"/>
  <c r="AQ1130" i="14"/>
  <c r="AO1120" i="14"/>
  <c r="AQ1115" i="14"/>
  <c r="AO1112" i="14"/>
  <c r="AO1107" i="14"/>
  <c r="AO1102" i="14"/>
  <c r="AQ1097" i="14"/>
  <c r="AO1094" i="14"/>
  <c r="AO1089" i="14"/>
  <c r="AO1084" i="14"/>
  <c r="AQ1079" i="14"/>
  <c r="AO1076" i="14"/>
  <c r="AO1071" i="14"/>
  <c r="AO1066" i="14"/>
  <c r="AQ1061" i="14"/>
  <c r="AO1058" i="14"/>
  <c r="AO1053" i="14"/>
  <c r="AO1048" i="14"/>
  <c r="AQ1043" i="14"/>
  <c r="AQ1230" i="14"/>
  <c r="AO1196" i="14"/>
  <c r="AQ1195" i="14"/>
  <c r="AO1187" i="14"/>
  <c r="AO1165" i="14"/>
  <c r="AO1151" i="14"/>
  <c r="AQ1146" i="14"/>
  <c r="AO1144" i="14"/>
  <c r="AO1142" i="14"/>
  <c r="AO1130" i="14"/>
  <c r="AO1115" i="14"/>
  <c r="AQ1110" i="14"/>
  <c r="AO1097" i="14"/>
  <c r="AQ1092" i="14"/>
  <c r="AO1079" i="14"/>
  <c r="AQ1074" i="14"/>
  <c r="AO1061" i="14"/>
  <c r="AQ1056" i="14"/>
  <c r="AO1043" i="14"/>
  <c r="AQ1038" i="14"/>
  <c r="AQ1035" i="14"/>
  <c r="AO1031" i="14"/>
  <c r="AO1024" i="14"/>
  <c r="AQ1017" i="14"/>
  <c r="AO1013" i="14"/>
  <c r="AO1009" i="14"/>
  <c r="AO1003" i="14"/>
  <c r="AO997" i="14"/>
  <c r="AO991" i="14"/>
  <c r="AO985" i="14"/>
  <c r="AO979" i="14"/>
  <c r="AO973" i="14"/>
  <c r="AO967" i="14"/>
  <c r="AO961" i="14"/>
  <c r="AO955" i="14"/>
  <c r="AO949" i="14"/>
  <c r="AO943" i="14"/>
  <c r="AO937" i="14"/>
  <c r="AO931" i="14"/>
  <c r="AO925" i="14"/>
  <c r="AO919" i="14"/>
  <c r="AO913" i="14"/>
  <c r="AO907" i="14"/>
  <c r="AO901" i="14"/>
  <c r="AO895" i="14"/>
  <c r="AO889" i="14"/>
  <c r="AO883" i="14"/>
  <c r="AO877" i="14"/>
  <c r="AO871" i="14"/>
  <c r="AO865" i="14"/>
  <c r="AO859" i="14"/>
  <c r="AO853" i="14"/>
  <c r="AO847" i="14"/>
  <c r="AO841" i="14"/>
  <c r="AO835" i="14"/>
  <c r="AO829" i="14"/>
  <c r="AO823" i="14"/>
  <c r="AO817" i="14"/>
  <c r="AO811" i="14"/>
  <c r="AO805" i="14"/>
  <c r="AO799" i="14"/>
  <c r="AO793" i="14"/>
  <c r="AO787" i="14"/>
  <c r="AO781" i="14"/>
  <c r="AO775" i="14"/>
  <c r="AO769" i="14"/>
  <c r="AP1330" i="14"/>
  <c r="AQ1235" i="14"/>
  <c r="AO1195" i="14"/>
  <c r="AQ1194" i="14"/>
  <c r="AQ1186" i="14"/>
  <c r="AO1180" i="14"/>
  <c r="AQ1172" i="14"/>
  <c r="AO1153" i="14"/>
  <c r="AO1146" i="14"/>
  <c r="AO1139" i="14"/>
  <c r="AQ1132" i="14"/>
  <c r="AQ1105" i="14"/>
  <c r="AQ1087" i="14"/>
  <c r="AQ1069" i="14"/>
  <c r="AQ1051" i="14"/>
  <c r="AQ1268" i="14"/>
  <c r="AO1169" i="14"/>
  <c r="AQ1116" i="14"/>
  <c r="AQ1108" i="14"/>
  <c r="AQ1103" i="14"/>
  <c r="AO1090" i="14"/>
  <c r="AO1085" i="14"/>
  <c r="AO1059" i="14"/>
  <c r="AO1049" i="14"/>
  <c r="AO1033" i="14"/>
  <c r="AO1019" i="14"/>
  <c r="AQ1016" i="14"/>
  <c r="AO1006" i="14"/>
  <c r="AO1001" i="14"/>
  <c r="AQ996" i="14"/>
  <c r="AO993" i="14"/>
  <c r="AO988" i="14"/>
  <c r="AO983" i="14"/>
  <c r="AQ978" i="14"/>
  <c r="AO975" i="14"/>
  <c r="AO970" i="14"/>
  <c r="AO965" i="14"/>
  <c r="AQ960" i="14"/>
  <c r="AO957" i="14"/>
  <c r="AO952" i="14"/>
  <c r="AO947" i="14"/>
  <c r="AQ942" i="14"/>
  <c r="AO939" i="14"/>
  <c r="AO934" i="14"/>
  <c r="AO929" i="14"/>
  <c r="AQ924" i="14"/>
  <c r="AO921" i="14"/>
  <c r="AO916" i="14"/>
  <c r="AO911" i="14"/>
  <c r="AQ906" i="14"/>
  <c r="AO903" i="14"/>
  <c r="AO898" i="14"/>
  <c r="AO893" i="14"/>
  <c r="AQ888" i="14"/>
  <c r="AO885" i="14"/>
  <c r="AO880" i="14"/>
  <c r="AO875" i="14"/>
  <c r="AQ870" i="14"/>
  <c r="AO867" i="14"/>
  <c r="AO862" i="14"/>
  <c r="AO857" i="14"/>
  <c r="AQ1129" i="14"/>
  <c r="AO1125" i="14"/>
  <c r="AQ1121" i="14"/>
  <c r="AO1108" i="14"/>
  <c r="AO1103" i="14"/>
  <c r="AO1077" i="14"/>
  <c r="AQ1064" i="14"/>
  <c r="AQ1037" i="14"/>
  <c r="AQ1032" i="14"/>
  <c r="AO1016" i="14"/>
  <c r="AQ1009" i="14"/>
  <c r="AO996" i="14"/>
  <c r="AO1162" i="14"/>
  <c r="AO1129" i="14"/>
  <c r="AO1121" i="14"/>
  <c r="AO1095" i="14"/>
  <c r="AQ1082" i="14"/>
  <c r="AO1064" i="14"/>
  <c r="AO1051" i="14"/>
  <c r="AO1037" i="14"/>
  <c r="AQ1036" i="14"/>
  <c r="AO1027" i="14"/>
  <c r="AQ1018" i="14"/>
  <c r="AQ1011" i="14"/>
  <c r="AQ1004" i="14"/>
  <c r="AQ1174" i="14"/>
  <c r="AQ1148" i="14"/>
  <c r="AQ1141" i="14"/>
  <c r="AO1113" i="14"/>
  <c r="AQ1100" i="14"/>
  <c r="AO1082" i="14"/>
  <c r="AO1069" i="14"/>
  <c r="AO1036" i="14"/>
  <c r="AQ1031" i="14"/>
  <c r="AO1018" i="14"/>
  <c r="AQ1013" i="14"/>
  <c r="AQ1007" i="14"/>
  <c r="AO1004" i="14"/>
  <c r="AQ999" i="14"/>
  <c r="AQ1264" i="14"/>
  <c r="AQ1212" i="14"/>
  <c r="AO1174" i="14"/>
  <c r="AO1148" i="14"/>
  <c r="AO1141" i="14"/>
  <c r="AQ1118" i="14"/>
  <c r="AO1100" i="14"/>
  <c r="AO1087" i="14"/>
  <c r="AQ1026" i="14"/>
  <c r="AQ1021" i="14"/>
  <c r="AO1007" i="14"/>
  <c r="AQ1002" i="14"/>
  <c r="AO999" i="14"/>
  <c r="AO994" i="14"/>
  <c r="AO1264" i="14"/>
  <c r="AO1134" i="14"/>
  <c r="AO1118" i="14"/>
  <c r="AO1105" i="14"/>
  <c r="AQ1046" i="14"/>
  <c r="AQ1044" i="14"/>
  <c r="AO1042" i="14"/>
  <c r="AO1035" i="14"/>
  <c r="AQ1030" i="14"/>
  <c r="AQ1025" i="14"/>
  <c r="AO1021" i="14"/>
  <c r="AO1002" i="14"/>
  <c r="AQ997" i="14"/>
  <c r="AQ1217" i="14"/>
  <c r="AQ1127" i="14"/>
  <c r="AQ1123" i="14"/>
  <c r="AO1046" i="14"/>
  <c r="AO1041" i="14"/>
  <c r="AO1030" i="14"/>
  <c r="AO1025" i="14"/>
  <c r="AO1015" i="14"/>
  <c r="AQ1010" i="14"/>
  <c r="AQ992" i="14"/>
  <c r="AQ974" i="14"/>
  <c r="AQ956" i="14"/>
  <c r="AQ938" i="14"/>
  <c r="AQ920" i="14"/>
  <c r="AQ902" i="14"/>
  <c r="AQ884" i="14"/>
  <c r="AQ866" i="14"/>
  <c r="AQ848" i="14"/>
  <c r="AQ830" i="14"/>
  <c r="AQ812" i="14"/>
  <c r="AQ794" i="14"/>
  <c r="AO1258" i="14"/>
  <c r="AQ1222" i="14"/>
  <c r="AQ1164" i="14"/>
  <c r="AO1160" i="14"/>
  <c r="AO1040" i="14"/>
  <c r="AQ1029" i="14"/>
  <c r="AQ1020" i="14"/>
  <c r="AO1012" i="14"/>
  <c r="AQ1008" i="14"/>
  <c r="AO1005" i="14"/>
  <c r="AQ1062" i="14"/>
  <c r="AQ1054" i="14"/>
  <c r="AO1047" i="14"/>
  <c r="AO1008" i="14"/>
  <c r="AQ1003" i="14"/>
  <c r="AO990" i="14"/>
  <c r="AQ1169" i="14"/>
  <c r="AQ983" i="14"/>
  <c r="AO981" i="14"/>
  <c r="AQ969" i="14"/>
  <c r="AQ962" i="14"/>
  <c r="AO948" i="14"/>
  <c r="AQ936" i="14"/>
  <c r="AQ929" i="14"/>
  <c r="AO927" i="14"/>
  <c r="AQ915" i="14"/>
  <c r="AQ908" i="14"/>
  <c r="AO894" i="14"/>
  <c r="AQ882" i="14"/>
  <c r="AQ875" i="14"/>
  <c r="AO873" i="14"/>
  <c r="AQ861" i="14"/>
  <c r="AQ854" i="14"/>
  <c r="AQ852" i="14"/>
  <c r="AO825" i="14"/>
  <c r="AO821" i="14"/>
  <c r="AQ815" i="14"/>
  <c r="AO788" i="14"/>
  <c r="AQ786" i="14"/>
  <c r="AQ782" i="14"/>
  <c r="AQ780" i="14"/>
  <c r="AQ770" i="14"/>
  <c r="AO761" i="14"/>
  <c r="AQ743" i="14"/>
  <c r="AQ737" i="14"/>
  <c r="AQ731" i="14"/>
  <c r="AQ725" i="14"/>
  <c r="AQ719" i="14"/>
  <c r="AQ713" i="14"/>
  <c r="AQ707" i="14"/>
  <c r="AQ701" i="14"/>
  <c r="AQ695" i="14"/>
  <c r="AQ1258" i="14"/>
  <c r="AQ1160" i="14"/>
  <c r="AO976" i="14"/>
  <c r="AQ971" i="14"/>
  <c r="AO969" i="14"/>
  <c r="AO962" i="14"/>
  <c r="AQ950" i="14"/>
  <c r="AQ943" i="14"/>
  <c r="AO936" i="14"/>
  <c r="AO922" i="14"/>
  <c r="AQ917" i="14"/>
  <c r="AO915" i="14"/>
  <c r="AO908" i="14"/>
  <c r="AQ896" i="14"/>
  <c r="AQ889" i="14"/>
  <c r="AO882" i="14"/>
  <c r="AO868" i="14"/>
  <c r="AQ863" i="14"/>
  <c r="AO861" i="14"/>
  <c r="AO854" i="14"/>
  <c r="AO852" i="14"/>
  <c r="AQ846" i="14"/>
  <c r="AQ1176" i="14"/>
  <c r="AQ1028" i="14"/>
  <c r="AQ985" i="14"/>
  <c r="AO978" i="14"/>
  <c r="AO971" i="14"/>
  <c r="AO964" i="14"/>
  <c r="AQ959" i="14"/>
  <c r="AQ957" i="14"/>
  <c r="AO950" i="14"/>
  <c r="AQ931" i="14"/>
  <c r="AO924" i="14"/>
  <c r="AO917" i="14"/>
  <c r="AO910" i="14"/>
  <c r="AQ905" i="14"/>
  <c r="AQ903" i="14"/>
  <c r="AO896" i="14"/>
  <c r="AQ877" i="14"/>
  <c r="AO870" i="14"/>
  <c r="AO863" i="14"/>
  <c r="AO856" i="14"/>
  <c r="AO850" i="14"/>
  <c r="AO848" i="14"/>
  <c r="AO846" i="14"/>
  <c r="AO844" i="14"/>
  <c r="AQ842" i="14"/>
  <c r="AQ1183" i="14"/>
  <c r="AQ1080" i="14"/>
  <c r="AO1028" i="14"/>
  <c r="AQ1019" i="14"/>
  <c r="AQ1012" i="14"/>
  <c r="AQ995" i="14"/>
  <c r="AQ990" i="14"/>
  <c r="AQ973" i="14"/>
  <c r="AQ966" i="14"/>
  <c r="AO959" i="14"/>
  <c r="AQ945" i="14"/>
  <c r="AO938" i="14"/>
  <c r="AQ919" i="14"/>
  <c r="AQ912" i="14"/>
  <c r="AO905" i="14"/>
  <c r="AQ891" i="14"/>
  <c r="AO884" i="14"/>
  <c r="AQ865" i="14"/>
  <c r="AQ858" i="14"/>
  <c r="AO842" i="14"/>
  <c r="AQ840" i="14"/>
  <c r="AQ836" i="14"/>
  <c r="AQ834" i="14"/>
  <c r="AQ1240" i="14"/>
  <c r="AQ1085" i="14"/>
  <c r="AO995" i="14"/>
  <c r="AQ987" i="14"/>
  <c r="AQ980" i="14"/>
  <c r="AO966" i="14"/>
  <c r="AQ954" i="14"/>
  <c r="AQ947" i="14"/>
  <c r="AO945" i="14"/>
  <c r="AQ933" i="14"/>
  <c r="AQ926" i="14"/>
  <c r="AO912" i="14"/>
  <c r="AQ900" i="14"/>
  <c r="AQ893" i="14"/>
  <c r="AO891" i="14"/>
  <c r="AQ879" i="14"/>
  <c r="AQ872" i="14"/>
  <c r="AO858" i="14"/>
  <c r="AO840" i="14"/>
  <c r="AO838" i="14"/>
  <c r="AO836" i="14"/>
  <c r="AO834" i="14"/>
  <c r="AQ828" i="14"/>
  <c r="AQ1090" i="14"/>
  <c r="AQ1023" i="14"/>
  <c r="AO987" i="14"/>
  <c r="AO980" i="14"/>
  <c r="AQ968" i="14"/>
  <c r="AQ961" i="14"/>
  <c r="AO954" i="14"/>
  <c r="AO940" i="14"/>
  <c r="AQ935" i="14"/>
  <c r="AO933" i="14"/>
  <c r="AO926" i="14"/>
  <c r="AQ914" i="14"/>
  <c r="AQ907" i="14"/>
  <c r="AO900" i="14"/>
  <c r="AO886" i="14"/>
  <c r="AQ881" i="14"/>
  <c r="AO879" i="14"/>
  <c r="AO872" i="14"/>
  <c r="AQ860" i="14"/>
  <c r="AQ998" i="14"/>
  <c r="AQ989" i="14"/>
  <c r="AO982" i="14"/>
  <c r="AQ977" i="14"/>
  <c r="AQ975" i="14"/>
  <c r="AO968" i="14"/>
  <c r="AQ949" i="14"/>
  <c r="AO942" i="14"/>
  <c r="AO935" i="14"/>
  <c r="AO928" i="14"/>
  <c r="AQ923" i="14"/>
  <c r="AQ921" i="14"/>
  <c r="AO914" i="14"/>
  <c r="AQ895" i="14"/>
  <c r="AO888" i="14"/>
  <c r="AO881" i="14"/>
  <c r="AO874" i="14"/>
  <c r="AQ869" i="14"/>
  <c r="AQ867" i="14"/>
  <c r="AO860" i="14"/>
  <c r="AQ851" i="14"/>
  <c r="AO824" i="14"/>
  <c r="AQ822" i="14"/>
  <c r="AQ818" i="14"/>
  <c r="AQ816" i="14"/>
  <c r="AO789" i="14"/>
  <c r="AO785" i="14"/>
  <c r="AQ779" i="14"/>
  <c r="AQ774" i="14"/>
  <c r="AO771" i="14"/>
  <c r="AO766" i="14"/>
  <c r="AO763" i="14"/>
  <c r="AO759" i="14"/>
  <c r="AQ756" i="14"/>
  <c r="AO752" i="14"/>
  <c r="AO745" i="14"/>
  <c r="AQ740" i="14"/>
  <c r="AQ734" i="14"/>
  <c r="AQ728" i="14"/>
  <c r="AQ722" i="14"/>
  <c r="AQ716" i="14"/>
  <c r="AQ710" i="14"/>
  <c r="AQ704" i="14"/>
  <c r="AQ698" i="14"/>
  <c r="AQ1067" i="14"/>
  <c r="AQ1024" i="14"/>
  <c r="AO1017" i="14"/>
  <c r="AO998" i="14"/>
  <c r="AQ993" i="14"/>
  <c r="AO989" i="14"/>
  <c r="AQ984" i="14"/>
  <c r="AO977" i="14"/>
  <c r="AQ963" i="14"/>
  <c r="AO956" i="14"/>
  <c r="AQ937" i="14"/>
  <c r="AQ930" i="14"/>
  <c r="AO923" i="14"/>
  <c r="AQ909" i="14"/>
  <c r="AO902" i="14"/>
  <c r="AQ883" i="14"/>
  <c r="AQ876" i="14"/>
  <c r="AO869" i="14"/>
  <c r="AQ855" i="14"/>
  <c r="AQ853" i="14"/>
  <c r="AO851" i="14"/>
  <c r="AQ849" i="14"/>
  <c r="AQ847" i="14"/>
  <c r="AQ845" i="14"/>
  <c r="AO822" i="14"/>
  <c r="AO820" i="14"/>
  <c r="AO818" i="14"/>
  <c r="AO816" i="14"/>
  <c r="AQ810" i="14"/>
  <c r="AQ783" i="14"/>
  <c r="AQ781" i="14"/>
  <c r="AO779" i="14"/>
  <c r="AO774" i="14"/>
  <c r="AQ769" i="14"/>
  <c r="AO756" i="14"/>
  <c r="AQ749" i="14"/>
  <c r="AO740" i="14"/>
  <c r="AO734" i="14"/>
  <c r="AO728" i="14"/>
  <c r="AO722" i="14"/>
  <c r="AO716" i="14"/>
  <c r="AO710" i="14"/>
  <c r="AO704" i="14"/>
  <c r="AO698" i="14"/>
  <c r="AO1123" i="14"/>
  <c r="AQ1072" i="14"/>
  <c r="AO1067" i="14"/>
  <c r="AO984" i="14"/>
  <c r="AQ972" i="14"/>
  <c r="AQ965" i="14"/>
  <c r="AO963" i="14"/>
  <c r="AQ951" i="14"/>
  <c r="AQ944" i="14"/>
  <c r="AO930" i="14"/>
  <c r="AQ918" i="14"/>
  <c r="AQ911" i="14"/>
  <c r="AO909" i="14"/>
  <c r="AQ897" i="14"/>
  <c r="AQ890" i="14"/>
  <c r="AO876" i="14"/>
  <c r="AQ864" i="14"/>
  <c r="AQ857" i="14"/>
  <c r="AO855" i="14"/>
  <c r="AO849" i="14"/>
  <c r="AO845" i="14"/>
  <c r="AQ843" i="14"/>
  <c r="AQ841" i="14"/>
  <c r="AQ839" i="14"/>
  <c r="AO1522" i="14"/>
  <c r="AO1193" i="14"/>
  <c r="AO1072" i="14"/>
  <c r="AQ1005" i="14"/>
  <c r="AO1000" i="14"/>
  <c r="AQ986" i="14"/>
  <c r="AQ979" i="14"/>
  <c r="AO972" i="14"/>
  <c r="AO958" i="14"/>
  <c r="AQ953" i="14"/>
  <c r="AO951" i="14"/>
  <c r="AO944" i="14"/>
  <c r="AQ932" i="14"/>
  <c r="AQ925" i="14"/>
  <c r="AO918" i="14"/>
  <c r="AO904" i="14"/>
  <c r="AQ899" i="14"/>
  <c r="AO897" i="14"/>
  <c r="AO890" i="14"/>
  <c r="AQ878" i="14"/>
  <c r="AQ871" i="14"/>
  <c r="AO864" i="14"/>
  <c r="AO843" i="14"/>
  <c r="AO839" i="14"/>
  <c r="AQ833" i="14"/>
  <c r="AQ1049" i="14"/>
  <c r="AO1010" i="14"/>
  <c r="AO992" i="14"/>
  <c r="AO986" i="14"/>
  <c r="AQ967" i="14"/>
  <c r="AO960" i="14"/>
  <c r="AO953" i="14"/>
  <c r="AO946" i="14"/>
  <c r="AQ941" i="14"/>
  <c r="AQ939" i="14"/>
  <c r="AO932" i="14"/>
  <c r="AQ913" i="14"/>
  <c r="AO906" i="14"/>
  <c r="AO899" i="14"/>
  <c r="AO892" i="14"/>
  <c r="AQ887" i="14"/>
  <c r="AQ885" i="14"/>
  <c r="AO974" i="14"/>
  <c r="AQ955" i="14"/>
  <c r="AO837" i="14"/>
  <c r="AQ819" i="14"/>
  <c r="AO807" i="14"/>
  <c r="AO803" i="14"/>
  <c r="AO784" i="14"/>
  <c r="AO780" i="14"/>
  <c r="AO777" i="14"/>
  <c r="AQ771" i="14"/>
  <c r="AO765" i="14"/>
  <c r="AO753" i="14"/>
  <c r="AQ686" i="14"/>
  <c r="AQ682" i="14"/>
  <c r="AQ678" i="14"/>
  <c r="AQ674" i="14"/>
  <c r="AQ670" i="14"/>
  <c r="AO669" i="14"/>
  <c r="AQ664" i="14"/>
  <c r="AO663" i="14"/>
  <c r="AQ658" i="14"/>
  <c r="AO657" i="14"/>
  <c r="AQ652" i="14"/>
  <c r="AO651" i="14"/>
  <c r="AQ646" i="14"/>
  <c r="AO645" i="14"/>
  <c r="AQ640" i="14"/>
  <c r="AO639" i="14"/>
  <c r="AQ634" i="14"/>
  <c r="AO633" i="14"/>
  <c r="AQ628" i="14"/>
  <c r="AO627" i="14"/>
  <c r="AQ622" i="14"/>
  <c r="AO621" i="14"/>
  <c r="AQ616" i="14"/>
  <c r="AO615" i="14"/>
  <c r="AQ610" i="14"/>
  <c r="AO609" i="14"/>
  <c r="AQ604" i="14"/>
  <c r="AO603" i="14"/>
  <c r="AQ598" i="14"/>
  <c r="AO597" i="14"/>
  <c r="AQ592" i="14"/>
  <c r="AO591" i="14"/>
  <c r="AQ586" i="14"/>
  <c r="AO585" i="14"/>
  <c r="AQ580" i="14"/>
  <c r="AO579" i="14"/>
  <c r="AQ574" i="14"/>
  <c r="AO573" i="14"/>
  <c r="AQ568" i="14"/>
  <c r="AO567" i="14"/>
  <c r="AQ562" i="14"/>
  <c r="AO561" i="14"/>
  <c r="AQ948" i="14"/>
  <c r="AO941" i="14"/>
  <c r="AQ859" i="14"/>
  <c r="AO819" i="14"/>
  <c r="AQ773" i="14"/>
  <c r="AQ762" i="14"/>
  <c r="AO760" i="14"/>
  <c r="AQ755" i="14"/>
  <c r="AQ750" i="14"/>
  <c r="AO748" i="14"/>
  <c r="AO743" i="14"/>
  <c r="AQ741" i="14"/>
  <c r="AQ739" i="14"/>
  <c r="AO737" i="14"/>
  <c r="AQ735" i="14"/>
  <c r="AQ733" i="14"/>
  <c r="AO731" i="14"/>
  <c r="AQ729" i="14"/>
  <c r="AQ727" i="14"/>
  <c r="AO725" i="14"/>
  <c r="AQ723" i="14"/>
  <c r="AQ721" i="14"/>
  <c r="AO719" i="14"/>
  <c r="AQ717" i="14"/>
  <c r="AQ715" i="14"/>
  <c r="AO713" i="14"/>
  <c r="AQ711" i="14"/>
  <c r="AQ709" i="14"/>
  <c r="AO707" i="14"/>
  <c r="AQ705" i="14"/>
  <c r="AQ703" i="14"/>
  <c r="AO701" i="14"/>
  <c r="AQ699" i="14"/>
  <c r="AQ697" i="14"/>
  <c r="AO695" i="14"/>
  <c r="AQ693" i="14"/>
  <c r="AQ690" i="14"/>
  <c r="AP686" i="14"/>
  <c r="AP682" i="14"/>
  <c r="AP678" i="14"/>
  <c r="AP674" i="14"/>
  <c r="AP670" i="14"/>
  <c r="AP664" i="14"/>
  <c r="AP658" i="14"/>
  <c r="AP652" i="14"/>
  <c r="AP646" i="14"/>
  <c r="AP640" i="14"/>
  <c r="AP634" i="14"/>
  <c r="AP628" i="14"/>
  <c r="AP622" i="14"/>
  <c r="AP616" i="14"/>
  <c r="AP610" i="14"/>
  <c r="AP604" i="14"/>
  <c r="AP598" i="14"/>
  <c r="AP592" i="14"/>
  <c r="AP586" i="14"/>
  <c r="AP580" i="14"/>
  <c r="AP574" i="14"/>
  <c r="AP568" i="14"/>
  <c r="AQ1014" i="14"/>
  <c r="AQ991" i="14"/>
  <c r="AQ927" i="14"/>
  <c r="AO814" i="14"/>
  <c r="AO810" i="14"/>
  <c r="AQ806" i="14"/>
  <c r="AQ799" i="14"/>
  <c r="AQ795" i="14"/>
  <c r="AQ791" i="14"/>
  <c r="AO773" i="14"/>
  <c r="AQ767" i="14"/>
  <c r="AO762" i="14"/>
  <c r="AQ757" i="14"/>
  <c r="AO755" i="14"/>
  <c r="AO750" i="14"/>
  <c r="AQ745" i="14"/>
  <c r="AO741" i="14"/>
  <c r="AO739" i="14"/>
  <c r="AO735" i="14"/>
  <c r="AO733" i="14"/>
  <c r="AO729" i="14"/>
  <c r="AO727" i="14"/>
  <c r="AO920" i="14"/>
  <c r="AQ901" i="14"/>
  <c r="AO833" i="14"/>
  <c r="AQ831" i="14"/>
  <c r="AQ829" i="14"/>
  <c r="AQ827" i="14"/>
  <c r="AO806" i="14"/>
  <c r="AO795" i="14"/>
  <c r="AO791" i="14"/>
  <c r="AQ787" i="14"/>
  <c r="AQ776" i="14"/>
  <c r="AO770" i="14"/>
  <c r="AO767" i="14"/>
  <c r="AO757" i="14"/>
  <c r="AQ894" i="14"/>
  <c r="AO887" i="14"/>
  <c r="AO831" i="14"/>
  <c r="AO827" i="14"/>
  <c r="AQ825" i="14"/>
  <c r="AQ817" i="14"/>
  <c r="AQ813" i="14"/>
  <c r="AQ809" i="14"/>
  <c r="AO802" i="14"/>
  <c r="AQ798" i="14"/>
  <c r="AO783" i="14"/>
  <c r="AO776" i="14"/>
  <c r="AQ764" i="14"/>
  <c r="AQ752" i="14"/>
  <c r="AQ747" i="14"/>
  <c r="AO832" i="14"/>
  <c r="AO830" i="14"/>
  <c r="AO828" i="14"/>
  <c r="AO826" i="14"/>
  <c r="AO813" i="14"/>
  <c r="AO809" i="14"/>
  <c r="AQ805" i="14"/>
  <c r="AO798" i="14"/>
  <c r="AO794" i="14"/>
  <c r="AO790" i="14"/>
  <c r="AO764" i="14"/>
  <c r="AO747" i="14"/>
  <c r="AQ821" i="14"/>
  <c r="AO812" i="14"/>
  <c r="AO808" i="14"/>
  <c r="AQ801" i="14"/>
  <c r="AO797" i="14"/>
  <c r="AQ793" i="14"/>
  <c r="AO751" i="14"/>
  <c r="AO742" i="14"/>
  <c r="AO1054" i="14"/>
  <c r="AQ804" i="14"/>
  <c r="AO801" i="14"/>
  <c r="AQ789" i="14"/>
  <c r="AQ785" i="14"/>
  <c r="AQ763" i="14"/>
  <c r="AQ873" i="14"/>
  <c r="AO815" i="14"/>
  <c r="AQ811" i="14"/>
  <c r="AO804" i="14"/>
  <c r="AQ800" i="14"/>
  <c r="AQ792" i="14"/>
  <c r="AQ768" i="14"/>
  <c r="AO758" i="14"/>
  <c r="AO746" i="14"/>
  <c r="AQ1001" i="14"/>
  <c r="AQ981" i="14"/>
  <c r="AQ837" i="14"/>
  <c r="AQ807" i="14"/>
  <c r="AQ803" i="14"/>
  <c r="AO800" i="14"/>
  <c r="AO796" i="14"/>
  <c r="AO792" i="14"/>
  <c r="AQ788" i="14"/>
  <c r="AQ777" i="14"/>
  <c r="AO768" i="14"/>
  <c r="AQ765" i="14"/>
  <c r="AQ753" i="14"/>
  <c r="AQ823" i="14"/>
  <c r="AQ775" i="14"/>
  <c r="AO772" i="14"/>
  <c r="AQ758" i="14"/>
  <c r="AQ732" i="14"/>
  <c r="AQ724" i="14"/>
  <c r="AQ691" i="14"/>
  <c r="AQ689" i="14"/>
  <c r="AQ687" i="14"/>
  <c r="AP676" i="14"/>
  <c r="AP669" i="14"/>
  <c r="AQ667" i="14"/>
  <c r="AQ659" i="14"/>
  <c r="AQ654" i="14"/>
  <c r="AP651" i="14"/>
  <c r="AQ649" i="14"/>
  <c r="AQ641" i="14"/>
  <c r="AQ636" i="14"/>
  <c r="AP633" i="14"/>
  <c r="AQ631" i="14"/>
  <c r="AQ623" i="14"/>
  <c r="AQ618" i="14"/>
  <c r="AP615" i="14"/>
  <c r="AQ613" i="14"/>
  <c r="AQ605" i="14"/>
  <c r="AQ600" i="14"/>
  <c r="AP597" i="14"/>
  <c r="AQ595" i="14"/>
  <c r="AQ587" i="14"/>
  <c r="AQ582" i="14"/>
  <c r="AP579" i="14"/>
  <c r="AQ577" i="14"/>
  <c r="AQ569" i="14"/>
  <c r="AO563" i="14"/>
  <c r="AQ560" i="14"/>
  <c r="AQ556" i="14"/>
  <c r="AO555" i="14"/>
  <c r="AQ550" i="14"/>
  <c r="AO549" i="14"/>
  <c r="AQ544" i="14"/>
  <c r="AO543" i="14"/>
  <c r="AQ538" i="14"/>
  <c r="AO537" i="14"/>
  <c r="AQ532" i="14"/>
  <c r="AO531" i="14"/>
  <c r="AQ526" i="14"/>
  <c r="AO525" i="14"/>
  <c r="AQ520" i="14"/>
  <c r="AO519" i="14"/>
  <c r="AQ514" i="14"/>
  <c r="AO513" i="14"/>
  <c r="AQ508" i="14"/>
  <c r="AO507" i="14"/>
  <c r="AQ502" i="14"/>
  <c r="AO501" i="14"/>
  <c r="AQ496" i="14"/>
  <c r="AO495" i="14"/>
  <c r="AQ490" i="14"/>
  <c r="AO489" i="14"/>
  <c r="AQ484" i="14"/>
  <c r="AO483" i="14"/>
  <c r="AQ478" i="14"/>
  <c r="AO477" i="14"/>
  <c r="AQ472" i="14"/>
  <c r="AO471" i="14"/>
  <c r="AQ466" i="14"/>
  <c r="AO465" i="14"/>
  <c r="AQ460" i="14"/>
  <c r="AO459" i="14"/>
  <c r="AQ454" i="14"/>
  <c r="AO453" i="14"/>
  <c r="AQ448" i="14"/>
  <c r="AO447" i="14"/>
  <c r="AQ442" i="14"/>
  <c r="AO441" i="14"/>
  <c r="AQ436" i="14"/>
  <c r="AO435" i="14"/>
  <c r="AQ430" i="14"/>
  <c r="AO429" i="14"/>
  <c r="AQ424" i="14"/>
  <c r="AO423" i="14"/>
  <c r="AQ418" i="14"/>
  <c r="AO417" i="14"/>
  <c r="AQ412" i="14"/>
  <c r="AO411" i="14"/>
  <c r="AQ406" i="14"/>
  <c r="AO405" i="14"/>
  <c r="AQ400" i="14"/>
  <c r="AO399" i="14"/>
  <c r="AQ394" i="14"/>
  <c r="AO393" i="14"/>
  <c r="AQ388" i="14"/>
  <c r="AO387" i="14"/>
  <c r="AQ382" i="14"/>
  <c r="AO381" i="14"/>
  <c r="AQ376" i="14"/>
  <c r="AO375" i="14"/>
  <c r="AQ370" i="14"/>
  <c r="AO369" i="14"/>
  <c r="AQ364" i="14"/>
  <c r="AO363" i="14"/>
  <c r="AQ358" i="14"/>
  <c r="AO357" i="14"/>
  <c r="AQ352" i="14"/>
  <c r="AO351" i="14"/>
  <c r="AQ346" i="14"/>
  <c r="AO345" i="14"/>
  <c r="AQ340" i="14"/>
  <c r="AO339" i="14"/>
  <c r="AQ334" i="14"/>
  <c r="AO333" i="14"/>
  <c r="AQ328" i="14"/>
  <c r="AO327" i="14"/>
  <c r="AQ322" i="14"/>
  <c r="AO321" i="14"/>
  <c r="AQ316" i="14"/>
  <c r="AO315" i="14"/>
  <c r="AQ50" i="14"/>
  <c r="AQ46" i="14"/>
  <c r="AQ42" i="14"/>
  <c r="AQ38" i="14"/>
  <c r="AQ34" i="14"/>
  <c r="AQ30" i="14"/>
  <c r="AQ26" i="14"/>
  <c r="AQ22" i="14"/>
  <c r="AQ19" i="14"/>
  <c r="AQ16" i="14"/>
  <c r="AP532" i="14"/>
  <c r="AP526" i="14"/>
  <c r="AP520" i="14"/>
  <c r="AP508" i="14"/>
  <c r="AP502" i="14"/>
  <c r="AP496" i="14"/>
  <c r="AP484" i="14"/>
  <c r="AP478" i="14"/>
  <c r="AP472" i="14"/>
  <c r="AP460" i="14"/>
  <c r="AP454" i="14"/>
  <c r="AP448" i="14"/>
  <c r="AP436" i="14"/>
  <c r="AP430" i="14"/>
  <c r="AO866" i="14"/>
  <c r="AO786" i="14"/>
  <c r="AQ744" i="14"/>
  <c r="AO732" i="14"/>
  <c r="AO724" i="14"/>
  <c r="AO715" i="14"/>
  <c r="AQ708" i="14"/>
  <c r="AQ702" i="14"/>
  <c r="AQ696" i="14"/>
  <c r="AP691" i="14"/>
  <c r="AP689" i="14"/>
  <c r="AP687" i="14"/>
  <c r="AO678" i="14"/>
  <c r="AO676" i="14"/>
  <c r="AQ672" i="14"/>
  <c r="AP667" i="14"/>
  <c r="AO664" i="14"/>
  <c r="AQ662" i="14"/>
  <c r="AP659" i="14"/>
  <c r="AP654" i="14"/>
  <c r="AP649" i="14"/>
  <c r="AO646" i="14"/>
  <c r="AQ644" i="14"/>
  <c r="AP641" i="14"/>
  <c r="AP636" i="14"/>
  <c r="AP631" i="14"/>
  <c r="AO628" i="14"/>
  <c r="AQ626" i="14"/>
  <c r="AP623" i="14"/>
  <c r="AP618" i="14"/>
  <c r="AP613" i="14"/>
  <c r="AO610" i="14"/>
  <c r="AQ608" i="14"/>
  <c r="AP605" i="14"/>
  <c r="AP600" i="14"/>
  <c r="AP595" i="14"/>
  <c r="AO592" i="14"/>
  <c r="AQ590" i="14"/>
  <c r="AP587" i="14"/>
  <c r="AP582" i="14"/>
  <c r="AP577" i="14"/>
  <c r="AO574" i="14"/>
  <c r="AQ572" i="14"/>
  <c r="AP569" i="14"/>
  <c r="AQ564" i="14"/>
  <c r="AP560" i="14"/>
  <c r="AP556" i="14"/>
  <c r="AP550" i="14"/>
  <c r="AP544" i="14"/>
  <c r="AP538" i="14"/>
  <c r="AP514" i="14"/>
  <c r="AP490" i="14"/>
  <c r="AP466" i="14"/>
  <c r="AP442" i="14"/>
  <c r="AP424" i="14"/>
  <c r="AQ759" i="14"/>
  <c r="AO744" i="14"/>
  <c r="AQ714" i="14"/>
  <c r="AO708" i="14"/>
  <c r="AO702" i="14"/>
  <c r="AO696" i="14"/>
  <c r="AO691" i="14"/>
  <c r="AO689" i="14"/>
  <c r="AO687" i="14"/>
  <c r="AQ685" i="14"/>
  <c r="AQ683" i="14"/>
  <c r="AP672" i="14"/>
  <c r="AO667" i="14"/>
  <c r="AP662" i="14"/>
  <c r="AO659" i="14"/>
  <c r="AO654" i="14"/>
  <c r="AO649" i="14"/>
  <c r="AP644" i="14"/>
  <c r="AO641" i="14"/>
  <c r="AO636" i="14"/>
  <c r="AO631" i="14"/>
  <c r="AP626" i="14"/>
  <c r="AO623" i="14"/>
  <c r="AO618" i="14"/>
  <c r="AO613" i="14"/>
  <c r="AP608" i="14"/>
  <c r="AO605" i="14"/>
  <c r="AO600" i="14"/>
  <c r="AO595" i="14"/>
  <c r="AP590" i="14"/>
  <c r="AO587" i="14"/>
  <c r="AO582" i="14"/>
  <c r="AO577" i="14"/>
  <c r="AP572" i="14"/>
  <c r="AO569" i="14"/>
  <c r="AP564" i="14"/>
  <c r="AO560" i="14"/>
  <c r="AQ557" i="14"/>
  <c r="AO556" i="14"/>
  <c r="AQ551" i="14"/>
  <c r="AO550" i="14"/>
  <c r="AQ545" i="14"/>
  <c r="AO544" i="14"/>
  <c r="AQ539" i="14"/>
  <c r="AO538" i="14"/>
  <c r="AQ533" i="14"/>
  <c r="AO532" i="14"/>
  <c r="AQ527" i="14"/>
  <c r="AO526" i="14"/>
  <c r="AQ797" i="14"/>
  <c r="AO778" i="14"/>
  <c r="AO723" i="14"/>
  <c r="AO714" i="14"/>
  <c r="AO711" i="14"/>
  <c r="AO705" i="14"/>
  <c r="AO699" i="14"/>
  <c r="AP693" i="14"/>
  <c r="AP685" i="14"/>
  <c r="AP683" i="14"/>
  <c r="AO674" i="14"/>
  <c r="AO672" i="14"/>
  <c r="AO662" i="14"/>
  <c r="AQ657" i="14"/>
  <c r="AO644" i="14"/>
  <c r="AQ639" i="14"/>
  <c r="AO626" i="14"/>
  <c r="AQ621" i="14"/>
  <c r="AO608" i="14"/>
  <c r="AQ603" i="14"/>
  <c r="AO590" i="14"/>
  <c r="AQ585" i="14"/>
  <c r="AO572" i="14"/>
  <c r="AQ567" i="14"/>
  <c r="AO564" i="14"/>
  <c r="AP557" i="14"/>
  <c r="AP551" i="14"/>
  <c r="AP545" i="14"/>
  <c r="AP539" i="14"/>
  <c r="AP533" i="14"/>
  <c r="AP527" i="14"/>
  <c r="AP521" i="14"/>
  <c r="AP515" i="14"/>
  <c r="AP509" i="14"/>
  <c r="AP503" i="14"/>
  <c r="AP497" i="14"/>
  <c r="AP491" i="14"/>
  <c r="AP485" i="14"/>
  <c r="AQ730" i="14"/>
  <c r="AQ718" i="14"/>
  <c r="AO693" i="14"/>
  <c r="AO685" i="14"/>
  <c r="AO683" i="14"/>
  <c r="AQ681" i="14"/>
  <c r="AQ679" i="14"/>
  <c r="AQ665" i="14"/>
  <c r="AQ660" i="14"/>
  <c r="AP657" i="14"/>
  <c r="AQ655" i="14"/>
  <c r="AQ647" i="14"/>
  <c r="AQ642" i="14"/>
  <c r="AP639" i="14"/>
  <c r="AQ637" i="14"/>
  <c r="AQ629" i="14"/>
  <c r="AQ624" i="14"/>
  <c r="AP621" i="14"/>
  <c r="AQ619" i="14"/>
  <c r="AQ611" i="14"/>
  <c r="AQ606" i="14"/>
  <c r="AP603" i="14"/>
  <c r="AQ601" i="14"/>
  <c r="AQ593" i="14"/>
  <c r="AQ588" i="14"/>
  <c r="AP585" i="14"/>
  <c r="AQ583" i="14"/>
  <c r="AQ575" i="14"/>
  <c r="AQ570" i="14"/>
  <c r="AP567" i="14"/>
  <c r="AQ565" i="14"/>
  <c r="AQ561" i="14"/>
  <c r="AO557" i="14"/>
  <c r="AQ552" i="14"/>
  <c r="AO551" i="14"/>
  <c r="AQ546" i="14"/>
  <c r="AO545" i="14"/>
  <c r="AQ540" i="14"/>
  <c r="AO539" i="14"/>
  <c r="AQ534" i="14"/>
  <c r="AO533" i="14"/>
  <c r="AQ528" i="14"/>
  <c r="AO527" i="14"/>
  <c r="AQ522" i="14"/>
  <c r="AO521" i="14"/>
  <c r="AQ516" i="14"/>
  <c r="AO515" i="14"/>
  <c r="AQ510" i="14"/>
  <c r="AO509" i="14"/>
  <c r="AQ504" i="14"/>
  <c r="AO503" i="14"/>
  <c r="AQ498" i="14"/>
  <c r="AO497" i="14"/>
  <c r="AQ492" i="14"/>
  <c r="AO491" i="14"/>
  <c r="AQ486" i="14"/>
  <c r="AO485" i="14"/>
  <c r="AQ480" i="14"/>
  <c r="AO479" i="14"/>
  <c r="AQ474" i="14"/>
  <c r="AO473" i="14"/>
  <c r="AQ824" i="14"/>
  <c r="AO749" i="14"/>
  <c r="AO730" i="14"/>
  <c r="AO718" i="14"/>
  <c r="AQ688" i="14"/>
  <c r="AP681" i="14"/>
  <c r="AP679" i="14"/>
  <c r="AO670" i="14"/>
  <c r="AQ668" i="14"/>
  <c r="AP665" i="14"/>
  <c r="AP660" i="14"/>
  <c r="AP655" i="14"/>
  <c r="AO652" i="14"/>
  <c r="AQ650" i="14"/>
  <c r="AP647" i="14"/>
  <c r="AP642" i="14"/>
  <c r="AP637" i="14"/>
  <c r="AO634" i="14"/>
  <c r="AQ632" i="14"/>
  <c r="AP629" i="14"/>
  <c r="AP624" i="14"/>
  <c r="AP619" i="14"/>
  <c r="AO616" i="14"/>
  <c r="AQ614" i="14"/>
  <c r="AP611" i="14"/>
  <c r="AP606" i="14"/>
  <c r="AP601" i="14"/>
  <c r="AO598" i="14"/>
  <c r="AQ596" i="14"/>
  <c r="AP593" i="14"/>
  <c r="AP588" i="14"/>
  <c r="AP583" i="14"/>
  <c r="AO580" i="14"/>
  <c r="AQ578" i="14"/>
  <c r="AP575" i="14"/>
  <c r="AP570" i="14"/>
  <c r="AP565" i="14"/>
  <c r="AP561" i="14"/>
  <c r="AQ558" i="14"/>
  <c r="AP552" i="14"/>
  <c r="AP546" i="14"/>
  <c r="AP540" i="14"/>
  <c r="AP534" i="14"/>
  <c r="AP528" i="14"/>
  <c r="AP522" i="14"/>
  <c r="AP516" i="14"/>
  <c r="AP510" i="14"/>
  <c r="AP504" i="14"/>
  <c r="AQ738" i="14"/>
  <c r="AQ726" i="14"/>
  <c r="AP688" i="14"/>
  <c r="AO681" i="14"/>
  <c r="AO679" i="14"/>
  <c r="AQ677" i="14"/>
  <c r="AQ675" i="14"/>
  <c r="AP668" i="14"/>
  <c r="AO665" i="14"/>
  <c r="AO660" i="14"/>
  <c r="AO655" i="14"/>
  <c r="AP650" i="14"/>
  <c r="AO647" i="14"/>
  <c r="AO642" i="14"/>
  <c r="AO637" i="14"/>
  <c r="AP632" i="14"/>
  <c r="AO629" i="14"/>
  <c r="AO624" i="14"/>
  <c r="AO619" i="14"/>
  <c r="AP614" i="14"/>
  <c r="AO611" i="14"/>
  <c r="AO606" i="14"/>
  <c r="AO601" i="14"/>
  <c r="AP596" i="14"/>
  <c r="AO593" i="14"/>
  <c r="AO588" i="14"/>
  <c r="AO583" i="14"/>
  <c r="AP578" i="14"/>
  <c r="AO575" i="14"/>
  <c r="AO570" i="14"/>
  <c r="AO565" i="14"/>
  <c r="AP558" i="14"/>
  <c r="AQ553" i="14"/>
  <c r="AO552" i="14"/>
  <c r="AQ547" i="14"/>
  <c r="AO546" i="14"/>
  <c r="AQ541" i="14"/>
  <c r="AO540" i="14"/>
  <c r="AQ535" i="14"/>
  <c r="AO534" i="14"/>
  <c r="AQ529" i="14"/>
  <c r="AO528" i="14"/>
  <c r="AQ523" i="14"/>
  <c r="AO522" i="14"/>
  <c r="AQ835" i="14"/>
  <c r="AO782" i="14"/>
  <c r="AO738" i="14"/>
  <c r="AO726" i="14"/>
  <c r="AO721" i="14"/>
  <c r="AO717" i="14"/>
  <c r="AP690" i="14"/>
  <c r="AO688" i="14"/>
  <c r="AQ684" i="14"/>
  <c r="AP677" i="14"/>
  <c r="AP675" i="14"/>
  <c r="AO668" i="14"/>
  <c r="AQ663" i="14"/>
  <c r="AO650" i="14"/>
  <c r="AQ645" i="14"/>
  <c r="AO632" i="14"/>
  <c r="AQ627" i="14"/>
  <c r="AO614" i="14"/>
  <c r="AQ609" i="14"/>
  <c r="AO596" i="14"/>
  <c r="AQ591" i="14"/>
  <c r="AO578" i="14"/>
  <c r="AQ573" i="14"/>
  <c r="AO558" i="14"/>
  <c r="AP553" i="14"/>
  <c r="AP547" i="14"/>
  <c r="AP541" i="14"/>
  <c r="AP535" i="14"/>
  <c r="AP529" i="14"/>
  <c r="AP523" i="14"/>
  <c r="AP517" i="14"/>
  <c r="AP511" i="14"/>
  <c r="AP505" i="14"/>
  <c r="AP499" i="14"/>
  <c r="AP493" i="14"/>
  <c r="AP487" i="14"/>
  <c r="AP481" i="14"/>
  <c r="AP475" i="14"/>
  <c r="AP469" i="14"/>
  <c r="AP463" i="14"/>
  <c r="AP457" i="14"/>
  <c r="AP451" i="14"/>
  <c r="AP445" i="14"/>
  <c r="AP439" i="14"/>
  <c r="AP433" i="14"/>
  <c r="AP427" i="14"/>
  <c r="AP421" i="14"/>
  <c r="AP415" i="14"/>
  <c r="AP409" i="14"/>
  <c r="AP403" i="14"/>
  <c r="AP397" i="14"/>
  <c r="AP391" i="14"/>
  <c r="AP385" i="14"/>
  <c r="AP379" i="14"/>
  <c r="AP373" i="14"/>
  <c r="AP367" i="14"/>
  <c r="AP361" i="14"/>
  <c r="AP355" i="14"/>
  <c r="AP349" i="14"/>
  <c r="AP343" i="14"/>
  <c r="AP337" i="14"/>
  <c r="AP331" i="14"/>
  <c r="AP325" i="14"/>
  <c r="AP319" i="14"/>
  <c r="AO878" i="14"/>
  <c r="AQ720" i="14"/>
  <c r="AQ692" i="14"/>
  <c r="AO690" i="14"/>
  <c r="AP684" i="14"/>
  <c r="AO677" i="14"/>
  <c r="AO675" i="14"/>
  <c r="AQ673" i="14"/>
  <c r="AQ671" i="14"/>
  <c r="AQ666" i="14"/>
  <c r="AP663" i="14"/>
  <c r="AQ661" i="14"/>
  <c r="AQ653" i="14"/>
  <c r="AQ648" i="14"/>
  <c r="AP645" i="14"/>
  <c r="AQ643" i="14"/>
  <c r="AQ635" i="14"/>
  <c r="AQ630" i="14"/>
  <c r="AP627" i="14"/>
  <c r="AQ625" i="14"/>
  <c r="AQ617" i="14"/>
  <c r="AQ612" i="14"/>
  <c r="AP609" i="14"/>
  <c r="AQ607" i="14"/>
  <c r="AQ599" i="14"/>
  <c r="AQ594" i="14"/>
  <c r="AP591" i="14"/>
  <c r="AQ589" i="14"/>
  <c r="AQ581" i="14"/>
  <c r="AQ576" i="14"/>
  <c r="AP573" i="14"/>
  <c r="AQ571" i="14"/>
  <c r="AP562" i="14"/>
  <c r="AQ559" i="14"/>
  <c r="AQ554" i="14"/>
  <c r="AO553" i="14"/>
  <c r="AQ548" i="14"/>
  <c r="AO547" i="14"/>
  <c r="AQ542" i="14"/>
  <c r="AO541" i="14"/>
  <c r="AQ536" i="14"/>
  <c r="AO535" i="14"/>
  <c r="AQ530" i="14"/>
  <c r="AO529" i="14"/>
  <c r="AQ524" i="14"/>
  <c r="AO523" i="14"/>
  <c r="AQ518" i="14"/>
  <c r="AO517" i="14"/>
  <c r="AQ512" i="14"/>
  <c r="AO511" i="14"/>
  <c r="AQ506" i="14"/>
  <c r="AO505" i="14"/>
  <c r="AQ500" i="14"/>
  <c r="AO499" i="14"/>
  <c r="AQ494" i="14"/>
  <c r="AO493" i="14"/>
  <c r="AQ488" i="14"/>
  <c r="AO487" i="14"/>
  <c r="AQ482" i="14"/>
  <c r="AO481" i="14"/>
  <c r="AQ476" i="14"/>
  <c r="AO475" i="14"/>
  <c r="AQ470" i="14"/>
  <c r="AO469" i="14"/>
  <c r="AO754" i="14"/>
  <c r="AQ746" i="14"/>
  <c r="AQ742" i="14"/>
  <c r="AO720" i="14"/>
  <c r="AP692" i="14"/>
  <c r="AO686" i="14"/>
  <c r="AO684" i="14"/>
  <c r="AQ680" i="14"/>
  <c r="AP673" i="14"/>
  <c r="AP671" i="14"/>
  <c r="AP666" i="14"/>
  <c r="AP661" i="14"/>
  <c r="AO658" i="14"/>
  <c r="AQ656" i="14"/>
  <c r="AP653" i="14"/>
  <c r="AP648" i="14"/>
  <c r="AP643" i="14"/>
  <c r="AO640" i="14"/>
  <c r="AQ638" i="14"/>
  <c r="AP635" i="14"/>
  <c r="AP630" i="14"/>
  <c r="AP625" i="14"/>
  <c r="AO622" i="14"/>
  <c r="AQ620" i="14"/>
  <c r="AP617" i="14"/>
  <c r="AP612" i="14"/>
  <c r="AP607" i="14"/>
  <c r="AO604" i="14"/>
  <c r="AQ602" i="14"/>
  <c r="AP599" i="14"/>
  <c r="AP594" i="14"/>
  <c r="AP589" i="14"/>
  <c r="AO586" i="14"/>
  <c r="AQ584" i="14"/>
  <c r="AP581" i="14"/>
  <c r="AP576" i="14"/>
  <c r="AP571" i="14"/>
  <c r="AO568" i="14"/>
  <c r="AQ566" i="14"/>
  <c r="AO562" i="14"/>
  <c r="AP559" i="14"/>
  <c r="AP554" i="14"/>
  <c r="AP548" i="14"/>
  <c r="AP542" i="14"/>
  <c r="AP536" i="14"/>
  <c r="AP530" i="14"/>
  <c r="AP524" i="14"/>
  <c r="AP518" i="14"/>
  <c r="AO736" i="14"/>
  <c r="AQ700" i="14"/>
  <c r="AO661" i="14"/>
  <c r="AO607" i="14"/>
  <c r="AO548" i="14"/>
  <c r="AO530" i="14"/>
  <c r="AQ513" i="14"/>
  <c r="AP501" i="14"/>
  <c r="AP495" i="14"/>
  <c r="AP489" i="14"/>
  <c r="AP483" i="14"/>
  <c r="AQ479" i="14"/>
  <c r="AO476" i="14"/>
  <c r="AQ464" i="14"/>
  <c r="AQ462" i="14"/>
  <c r="AQ458" i="14"/>
  <c r="AQ456" i="14"/>
  <c r="AQ452" i="14"/>
  <c r="AQ450" i="14"/>
  <c r="AQ446" i="14"/>
  <c r="AQ444" i="14"/>
  <c r="AQ440" i="14"/>
  <c r="AQ438" i="14"/>
  <c r="AQ434" i="14"/>
  <c r="AQ432" i="14"/>
  <c r="AQ428" i="14"/>
  <c r="AQ426" i="14"/>
  <c r="AQ422" i="14"/>
  <c r="AO414" i="14"/>
  <c r="AO409" i="14"/>
  <c r="AQ404" i="14"/>
  <c r="AO396" i="14"/>
  <c r="AO391" i="14"/>
  <c r="AQ386" i="14"/>
  <c r="AO378" i="14"/>
  <c r="AO373" i="14"/>
  <c r="AQ368" i="14"/>
  <c r="AO360" i="14"/>
  <c r="AO355" i="14"/>
  <c r="AQ350" i="14"/>
  <c r="AO342" i="14"/>
  <c r="AO337" i="14"/>
  <c r="AQ332" i="14"/>
  <c r="AO324" i="14"/>
  <c r="AO319" i="14"/>
  <c r="AO313" i="14"/>
  <c r="AO309" i="14"/>
  <c r="AO305" i="14"/>
  <c r="AO301" i="14"/>
  <c r="AO297" i="14"/>
  <c r="AO293" i="14"/>
  <c r="AO289" i="14"/>
  <c r="AO285" i="14"/>
  <c r="AO281" i="14"/>
  <c r="AO277" i="14"/>
  <c r="AO273" i="14"/>
  <c r="AO269" i="14"/>
  <c r="AO265" i="14"/>
  <c r="AO261" i="14"/>
  <c r="AO257" i="14"/>
  <c r="AO253" i="14"/>
  <c r="AO249" i="14"/>
  <c r="AO245" i="14"/>
  <c r="AO241" i="14"/>
  <c r="AO237" i="14"/>
  <c r="AO233" i="14"/>
  <c r="AO229" i="14"/>
  <c r="AO225" i="14"/>
  <c r="AO221" i="14"/>
  <c r="AO217" i="14"/>
  <c r="AO213" i="14"/>
  <c r="AO209" i="14"/>
  <c r="AO205" i="14"/>
  <c r="AO201" i="14"/>
  <c r="AO197" i="14"/>
  <c r="AO193" i="14"/>
  <c r="AO189" i="14"/>
  <c r="AO185" i="14"/>
  <c r="AO181" i="14"/>
  <c r="AO177" i="14"/>
  <c r="AO173" i="14"/>
  <c r="AQ168" i="14"/>
  <c r="AO167" i="14"/>
  <c r="AQ162" i="14"/>
  <c r="AO161" i="14"/>
  <c r="AQ156" i="14"/>
  <c r="AO155" i="14"/>
  <c r="AQ150" i="14"/>
  <c r="AO149" i="14"/>
  <c r="AQ144" i="14"/>
  <c r="AO143" i="14"/>
  <c r="AQ138" i="14"/>
  <c r="AO137" i="14"/>
  <c r="AQ132" i="14"/>
  <c r="AO131" i="14"/>
  <c r="AQ126" i="14"/>
  <c r="AO125" i="14"/>
  <c r="AQ120" i="14"/>
  <c r="AO119" i="14"/>
  <c r="AQ114" i="14"/>
  <c r="AO113" i="14"/>
  <c r="AQ108" i="14"/>
  <c r="AO107" i="14"/>
  <c r="AQ102" i="14"/>
  <c r="AO101" i="14"/>
  <c r="AQ96" i="14"/>
  <c r="AO95" i="14"/>
  <c r="AQ90" i="14"/>
  <c r="AO89" i="14"/>
  <c r="AQ84" i="14"/>
  <c r="AO83" i="14"/>
  <c r="AQ78" i="14"/>
  <c r="AO77" i="14"/>
  <c r="AQ72" i="14"/>
  <c r="AO71" i="14"/>
  <c r="AQ66" i="14"/>
  <c r="AO65" i="14"/>
  <c r="AQ60" i="14"/>
  <c r="AO59" i="14"/>
  <c r="AQ54" i="14"/>
  <c r="AO53" i="14"/>
  <c r="AP51" i="14"/>
  <c r="AO44" i="14"/>
  <c r="AO37" i="14"/>
  <c r="AP35" i="14"/>
  <c r="AO28" i="14"/>
  <c r="AO17" i="14"/>
  <c r="AP16" i="14"/>
  <c r="AQ15" i="14"/>
  <c r="AO700" i="14"/>
  <c r="AO692" i="14"/>
  <c r="AP620" i="14"/>
  <c r="AP566" i="14"/>
  <c r="AQ563" i="14"/>
  <c r="AO559" i="14"/>
  <c r="AQ515" i="14"/>
  <c r="AO514" i="14"/>
  <c r="AP513" i="14"/>
  <c r="AP479" i="14"/>
  <c r="AO472" i="14"/>
  <c r="AP464" i="14"/>
  <c r="AP462" i="14"/>
  <c r="AP458" i="14"/>
  <c r="AP456" i="14"/>
  <c r="AP452" i="14"/>
  <c r="AP450" i="14"/>
  <c r="AP446" i="14"/>
  <c r="AP444" i="14"/>
  <c r="AP440" i="14"/>
  <c r="AP438" i="14"/>
  <c r="AP434" i="14"/>
  <c r="AP432" i="14"/>
  <c r="AP428" i="14"/>
  <c r="AP426" i="14"/>
  <c r="AP422" i="14"/>
  <c r="AQ417" i="14"/>
  <c r="AQ407" i="14"/>
  <c r="AP404" i="14"/>
  <c r="AQ399" i="14"/>
  <c r="AQ389" i="14"/>
  <c r="AP386" i="14"/>
  <c r="AQ381" i="14"/>
  <c r="AQ371" i="14"/>
  <c r="AP368" i="14"/>
  <c r="AQ363" i="14"/>
  <c r="AQ353" i="14"/>
  <c r="AP350" i="14"/>
  <c r="AQ345" i="14"/>
  <c r="AQ335" i="14"/>
  <c r="AP332" i="14"/>
  <c r="AQ327" i="14"/>
  <c r="AQ317" i="14"/>
  <c r="AQ314" i="14"/>
  <c r="AQ310" i="14"/>
  <c r="AQ306" i="14"/>
  <c r="AQ302" i="14"/>
  <c r="AQ298" i="14"/>
  <c r="AQ294" i="14"/>
  <c r="AQ290" i="14"/>
  <c r="AQ286" i="14"/>
  <c r="AQ282" i="14"/>
  <c r="AQ278" i="14"/>
  <c r="AQ274" i="14"/>
  <c r="AQ270" i="14"/>
  <c r="AQ266" i="14"/>
  <c r="AQ262" i="14"/>
  <c r="AQ258" i="14"/>
  <c r="AQ254" i="14"/>
  <c r="AQ250" i="14"/>
  <c r="AO703" i="14"/>
  <c r="AP680" i="14"/>
  <c r="AO671" i="14"/>
  <c r="AO620" i="14"/>
  <c r="AO617" i="14"/>
  <c r="AO566" i="14"/>
  <c r="AP563" i="14"/>
  <c r="AQ549" i="14"/>
  <c r="AQ531" i="14"/>
  <c r="AP512" i="14"/>
  <c r="AP500" i="14"/>
  <c r="AP494" i="14"/>
  <c r="AP488" i="14"/>
  <c r="AQ475" i="14"/>
  <c r="AO466" i="14"/>
  <c r="AO464" i="14"/>
  <c r="AO462" i="14"/>
  <c r="AO460" i="14"/>
  <c r="AO458" i="14"/>
  <c r="AO456" i="14"/>
  <c r="AO454" i="14"/>
  <c r="AO452" i="14"/>
  <c r="AO450" i="14"/>
  <c r="AO448" i="14"/>
  <c r="AO446" i="14"/>
  <c r="AO444" i="14"/>
  <c r="AO442" i="14"/>
  <c r="AO440" i="14"/>
  <c r="AO438" i="14"/>
  <c r="AO436" i="14"/>
  <c r="AO434" i="14"/>
  <c r="AO432" i="14"/>
  <c r="AO430" i="14"/>
  <c r="AO428" i="14"/>
  <c r="AO426" i="14"/>
  <c r="AO424" i="14"/>
  <c r="AO422" i="14"/>
  <c r="AQ420" i="14"/>
  <c r="AP417" i="14"/>
  <c r="AP412" i="14"/>
  <c r="AP407" i="14"/>
  <c r="AO404" i="14"/>
  <c r="AQ402" i="14"/>
  <c r="AP399" i="14"/>
  <c r="AP394" i="14"/>
  <c r="AP389" i="14"/>
  <c r="AO386" i="14"/>
  <c r="AQ384" i="14"/>
  <c r="AP381" i="14"/>
  <c r="AP376" i="14"/>
  <c r="AP371" i="14"/>
  <c r="AO368" i="14"/>
  <c r="AQ366" i="14"/>
  <c r="AP363" i="14"/>
  <c r="AP358" i="14"/>
  <c r="AP353" i="14"/>
  <c r="AO350" i="14"/>
  <c r="AQ348" i="14"/>
  <c r="AP345" i="14"/>
  <c r="AP340" i="14"/>
  <c r="AP335" i="14"/>
  <c r="AO332" i="14"/>
  <c r="AQ330" i="14"/>
  <c r="AP327" i="14"/>
  <c r="AQ761" i="14"/>
  <c r="AQ706" i="14"/>
  <c r="AO680" i="14"/>
  <c r="AQ633" i="14"/>
  <c r="AO630" i="14"/>
  <c r="AQ579" i="14"/>
  <c r="AO576" i="14"/>
  <c r="AP549" i="14"/>
  <c r="AP531" i="14"/>
  <c r="AQ517" i="14"/>
  <c r="AO516" i="14"/>
  <c r="AO512" i="14"/>
  <c r="AQ511" i="14"/>
  <c r="AO500" i="14"/>
  <c r="AO494" i="14"/>
  <c r="AO488" i="14"/>
  <c r="AP482" i="14"/>
  <c r="AQ471" i="14"/>
  <c r="AQ468" i="14"/>
  <c r="AP420" i="14"/>
  <c r="AQ415" i="14"/>
  <c r="AO412" i="14"/>
  <c r="AO407" i="14"/>
  <c r="AP402" i="14"/>
  <c r="AQ397" i="14"/>
  <c r="AO394" i="14"/>
  <c r="AO389" i="14"/>
  <c r="AP384" i="14"/>
  <c r="AQ379" i="14"/>
  <c r="AO376" i="14"/>
  <c r="AO371" i="14"/>
  <c r="AP366" i="14"/>
  <c r="AQ361" i="14"/>
  <c r="AO358" i="14"/>
  <c r="AO353" i="14"/>
  <c r="AP348" i="14"/>
  <c r="AQ343" i="14"/>
  <c r="AO340" i="14"/>
  <c r="AO335" i="14"/>
  <c r="AP330" i="14"/>
  <c r="AQ325" i="14"/>
  <c r="AO322" i="14"/>
  <c r="AO317" i="14"/>
  <c r="AO314" i="14"/>
  <c r="AO310" i="14"/>
  <c r="AO706" i="14"/>
  <c r="AO643" i="14"/>
  <c r="AO589" i="14"/>
  <c r="AO542" i="14"/>
  <c r="AO524" i="14"/>
  <c r="AQ519" i="14"/>
  <c r="AO518" i="14"/>
  <c r="AQ509" i="14"/>
  <c r="AQ507" i="14"/>
  <c r="AQ499" i="14"/>
  <c r="AQ493" i="14"/>
  <c r="AQ487" i="14"/>
  <c r="AO482" i="14"/>
  <c r="AP471" i="14"/>
  <c r="AP468" i="14"/>
  <c r="AO420" i="14"/>
  <c r="AO415" i="14"/>
  <c r="AQ410" i="14"/>
  <c r="AO402" i="14"/>
  <c r="AO397" i="14"/>
  <c r="AQ392" i="14"/>
  <c r="AO384" i="14"/>
  <c r="AO379" i="14"/>
  <c r="AQ374" i="14"/>
  <c r="AO366" i="14"/>
  <c r="AO361" i="14"/>
  <c r="AQ356" i="14"/>
  <c r="AO348" i="14"/>
  <c r="AO343" i="14"/>
  <c r="AQ338" i="14"/>
  <c r="AO330" i="14"/>
  <c r="AO325" i="14"/>
  <c r="AQ320" i="14"/>
  <c r="AQ311" i="14"/>
  <c r="AQ307" i="14"/>
  <c r="AQ303" i="14"/>
  <c r="AQ299" i="14"/>
  <c r="AQ295" i="14"/>
  <c r="AQ291" i="14"/>
  <c r="AQ287" i="14"/>
  <c r="AQ283" i="14"/>
  <c r="AQ279" i="14"/>
  <c r="AQ275" i="14"/>
  <c r="AQ271" i="14"/>
  <c r="AQ267" i="14"/>
  <c r="AQ263" i="14"/>
  <c r="AQ259" i="14"/>
  <c r="AQ255" i="14"/>
  <c r="AQ251" i="14"/>
  <c r="AQ247" i="14"/>
  <c r="AQ243" i="14"/>
  <c r="AQ239" i="14"/>
  <c r="AQ235" i="14"/>
  <c r="AQ231" i="14"/>
  <c r="AQ227" i="14"/>
  <c r="AQ223" i="14"/>
  <c r="AQ219" i="14"/>
  <c r="AQ215" i="14"/>
  <c r="AQ211" i="14"/>
  <c r="AQ207" i="14"/>
  <c r="AQ203" i="14"/>
  <c r="AO709" i="14"/>
  <c r="AP656" i="14"/>
  <c r="AP602" i="14"/>
  <c r="AP519" i="14"/>
  <c r="AO510" i="14"/>
  <c r="AO508" i="14"/>
  <c r="AP507" i="14"/>
  <c r="AO478" i="14"/>
  <c r="AO468" i="14"/>
  <c r="AQ413" i="14"/>
  <c r="AP410" i="14"/>
  <c r="AQ405" i="14"/>
  <c r="AQ395" i="14"/>
  <c r="AP392" i="14"/>
  <c r="AQ387" i="14"/>
  <c r="AQ377" i="14"/>
  <c r="AP374" i="14"/>
  <c r="AQ369" i="14"/>
  <c r="AQ359" i="14"/>
  <c r="AP356" i="14"/>
  <c r="AQ351" i="14"/>
  <c r="AQ341" i="14"/>
  <c r="AP338" i="14"/>
  <c r="AQ333" i="14"/>
  <c r="AQ323" i="14"/>
  <c r="AP320" i="14"/>
  <c r="AQ315" i="14"/>
  <c r="AP311" i="14"/>
  <c r="AP307" i="14"/>
  <c r="AP303" i="14"/>
  <c r="AP299" i="14"/>
  <c r="AP295" i="14"/>
  <c r="AP291" i="14"/>
  <c r="AP287" i="14"/>
  <c r="AP283" i="14"/>
  <c r="AQ712" i="14"/>
  <c r="AO656" i="14"/>
  <c r="AO653" i="14"/>
  <c r="AO602" i="14"/>
  <c r="AO599" i="14"/>
  <c r="AQ543" i="14"/>
  <c r="AQ525" i="14"/>
  <c r="AP506" i="14"/>
  <c r="AQ481" i="14"/>
  <c r="AP474" i="14"/>
  <c r="AQ463" i="14"/>
  <c r="AQ461" i="14"/>
  <c r="AQ457" i="14"/>
  <c r="AQ455" i="14"/>
  <c r="AQ451" i="14"/>
  <c r="AQ449" i="14"/>
  <c r="AQ445" i="14"/>
  <c r="AQ443" i="14"/>
  <c r="AQ439" i="14"/>
  <c r="AQ437" i="14"/>
  <c r="AQ433" i="14"/>
  <c r="AQ431" i="14"/>
  <c r="AQ427" i="14"/>
  <c r="AQ425" i="14"/>
  <c r="AP418" i="14"/>
  <c r="AP413" i="14"/>
  <c r="AO410" i="14"/>
  <c r="AQ408" i="14"/>
  <c r="AP405" i="14"/>
  <c r="AP400" i="14"/>
  <c r="AP395" i="14"/>
  <c r="AO392" i="14"/>
  <c r="AQ390" i="14"/>
  <c r="AP387" i="14"/>
  <c r="AP382" i="14"/>
  <c r="AP377" i="14"/>
  <c r="AO374" i="14"/>
  <c r="AQ372" i="14"/>
  <c r="AP369" i="14"/>
  <c r="AP364" i="14"/>
  <c r="AP359" i="14"/>
  <c r="AO356" i="14"/>
  <c r="AQ354" i="14"/>
  <c r="AP351" i="14"/>
  <c r="AP346" i="14"/>
  <c r="AP341" i="14"/>
  <c r="AO338" i="14"/>
  <c r="AQ336" i="14"/>
  <c r="AP333" i="14"/>
  <c r="AP328" i="14"/>
  <c r="AP323" i="14"/>
  <c r="AO320" i="14"/>
  <c r="AQ318" i="14"/>
  <c r="AP315" i="14"/>
  <c r="AO311" i="14"/>
  <c r="AO307" i="14"/>
  <c r="AO303" i="14"/>
  <c r="AO299" i="14"/>
  <c r="AO295" i="14"/>
  <c r="AO291" i="14"/>
  <c r="AO287" i="14"/>
  <c r="AO283" i="14"/>
  <c r="AO279" i="14"/>
  <c r="AO275" i="14"/>
  <c r="AO271" i="14"/>
  <c r="AO267" i="14"/>
  <c r="AO263" i="14"/>
  <c r="AO259" i="14"/>
  <c r="AO255" i="14"/>
  <c r="AO251" i="14"/>
  <c r="AO247" i="14"/>
  <c r="AO712" i="14"/>
  <c r="AQ669" i="14"/>
  <c r="AO666" i="14"/>
  <c r="AQ615" i="14"/>
  <c r="AO612" i="14"/>
  <c r="AP543" i="14"/>
  <c r="AP525" i="14"/>
  <c r="AO520" i="14"/>
  <c r="AO506" i="14"/>
  <c r="AQ505" i="14"/>
  <c r="AP498" i="14"/>
  <c r="AP492" i="14"/>
  <c r="AP486" i="14"/>
  <c r="AQ477" i="14"/>
  <c r="AO474" i="14"/>
  <c r="AP470" i="14"/>
  <c r="AQ467" i="14"/>
  <c r="AQ465" i="14"/>
  <c r="AO463" i="14"/>
  <c r="AP461" i="14"/>
  <c r="AQ459" i="14"/>
  <c r="AO457" i="14"/>
  <c r="AP455" i="14"/>
  <c r="AQ453" i="14"/>
  <c r="AO451" i="14"/>
  <c r="AP449" i="14"/>
  <c r="AQ447" i="14"/>
  <c r="AO445" i="14"/>
  <c r="AP443" i="14"/>
  <c r="AQ441" i="14"/>
  <c r="AO439" i="14"/>
  <c r="AP437" i="14"/>
  <c r="AQ435" i="14"/>
  <c r="AO433" i="14"/>
  <c r="AP431" i="14"/>
  <c r="AQ429" i="14"/>
  <c r="AO427" i="14"/>
  <c r="AP425" i="14"/>
  <c r="AQ423" i="14"/>
  <c r="AQ421" i="14"/>
  <c r="AO418" i="14"/>
  <c r="AO413" i="14"/>
  <c r="AP408" i="14"/>
  <c r="AQ403" i="14"/>
  <c r="AO400" i="14"/>
  <c r="AO395" i="14"/>
  <c r="AP390" i="14"/>
  <c r="AQ385" i="14"/>
  <c r="AO382" i="14"/>
  <c r="AO377" i="14"/>
  <c r="AP372" i="14"/>
  <c r="AQ367" i="14"/>
  <c r="AO364" i="14"/>
  <c r="AO359" i="14"/>
  <c r="AP354" i="14"/>
  <c r="AQ349" i="14"/>
  <c r="AO346" i="14"/>
  <c r="AO341" i="14"/>
  <c r="AP336" i="14"/>
  <c r="AQ331" i="14"/>
  <c r="AO328" i="14"/>
  <c r="AO323" i="14"/>
  <c r="AP318" i="14"/>
  <c r="AQ312" i="14"/>
  <c r="AQ308" i="14"/>
  <c r="AQ304" i="14"/>
  <c r="AQ300" i="14"/>
  <c r="AQ296" i="14"/>
  <c r="AQ292" i="14"/>
  <c r="AQ288" i="14"/>
  <c r="AQ284" i="14"/>
  <c r="AQ280" i="14"/>
  <c r="AQ276" i="14"/>
  <c r="AQ272" i="14"/>
  <c r="AQ268" i="14"/>
  <c r="AQ264" i="14"/>
  <c r="AQ260" i="14"/>
  <c r="AQ256" i="14"/>
  <c r="AQ252" i="14"/>
  <c r="AQ248" i="14"/>
  <c r="AQ244" i="14"/>
  <c r="AQ240" i="14"/>
  <c r="AQ236" i="14"/>
  <c r="AQ232" i="14"/>
  <c r="AQ228" i="14"/>
  <c r="AQ224" i="14"/>
  <c r="AQ220" i="14"/>
  <c r="AQ216" i="14"/>
  <c r="AQ212" i="14"/>
  <c r="AQ208" i="14"/>
  <c r="AQ204" i="14"/>
  <c r="AQ200" i="14"/>
  <c r="AQ196" i="14"/>
  <c r="AQ192" i="14"/>
  <c r="AQ188" i="14"/>
  <c r="AQ184" i="14"/>
  <c r="AQ180" i="14"/>
  <c r="AQ176" i="14"/>
  <c r="AP171" i="14"/>
  <c r="AP165" i="14"/>
  <c r="AP159" i="14"/>
  <c r="AP153" i="14"/>
  <c r="AP147" i="14"/>
  <c r="AP141" i="14"/>
  <c r="AP135" i="14"/>
  <c r="AP129" i="14"/>
  <c r="AP123" i="14"/>
  <c r="AP117" i="14"/>
  <c r="AP111" i="14"/>
  <c r="AP105" i="14"/>
  <c r="AP99" i="14"/>
  <c r="AP93" i="14"/>
  <c r="AP87" i="14"/>
  <c r="AP81" i="14"/>
  <c r="AP75" i="14"/>
  <c r="AP69" i="14"/>
  <c r="AP63" i="14"/>
  <c r="AP57" i="14"/>
  <c r="AP50" i="14"/>
  <c r="AQ48" i="14"/>
  <c r="AO43" i="14"/>
  <c r="AQ41" i="14"/>
  <c r="AP34" i="14"/>
  <c r="AQ32" i="14"/>
  <c r="AO27" i="14"/>
  <c r="AQ25" i="14"/>
  <c r="AP20" i="14"/>
  <c r="AQ14" i="14"/>
  <c r="AO13" i="14"/>
  <c r="AP268" i="14"/>
  <c r="AP244" i="14"/>
  <c r="AO625" i="14"/>
  <c r="AO571" i="14"/>
  <c r="AO554" i="14"/>
  <c r="AO536" i="14"/>
  <c r="AQ503" i="14"/>
  <c r="AO498" i="14"/>
  <c r="AQ497" i="14"/>
  <c r="AO492" i="14"/>
  <c r="AQ491" i="14"/>
  <c r="AO486" i="14"/>
  <c r="AQ485" i="14"/>
  <c r="AP477" i="14"/>
  <c r="AQ473" i="14"/>
  <c r="AO470" i="14"/>
  <c r="AP467" i="14"/>
  <c r="AP465" i="14"/>
  <c r="AO461" i="14"/>
  <c r="AP459" i="14"/>
  <c r="AO455" i="14"/>
  <c r="AP453" i="14"/>
  <c r="AO449" i="14"/>
  <c r="AP447" i="14"/>
  <c r="AO443" i="14"/>
  <c r="AP441" i="14"/>
  <c r="AO437" i="14"/>
  <c r="AP435" i="14"/>
  <c r="AO431" i="14"/>
  <c r="AP429" i="14"/>
  <c r="AO425" i="14"/>
  <c r="AP423" i="14"/>
  <c r="AO421" i="14"/>
  <c r="AQ416" i="14"/>
  <c r="AO408" i="14"/>
  <c r="AO403" i="14"/>
  <c r="AQ398" i="14"/>
  <c r="AO390" i="14"/>
  <c r="AO385" i="14"/>
  <c r="AQ380" i="14"/>
  <c r="AO372" i="14"/>
  <c r="AO367" i="14"/>
  <c r="AQ362" i="14"/>
  <c r="AO354" i="14"/>
  <c r="AO349" i="14"/>
  <c r="AQ344" i="14"/>
  <c r="AO336" i="14"/>
  <c r="AO331" i="14"/>
  <c r="AQ326" i="14"/>
  <c r="AO318" i="14"/>
  <c r="AP312" i="14"/>
  <c r="AP308" i="14"/>
  <c r="AP304" i="14"/>
  <c r="AP300" i="14"/>
  <c r="AP296" i="14"/>
  <c r="AP292" i="14"/>
  <c r="AP288" i="14"/>
  <c r="AP284" i="14"/>
  <c r="AP280" i="14"/>
  <c r="AP276" i="14"/>
  <c r="AP272" i="14"/>
  <c r="AP264" i="14"/>
  <c r="AP260" i="14"/>
  <c r="AP256" i="14"/>
  <c r="AP252" i="14"/>
  <c r="AP248" i="14"/>
  <c r="AP240" i="14"/>
  <c r="AQ1098" i="14"/>
  <c r="AQ751" i="14"/>
  <c r="AQ694" i="14"/>
  <c r="AP638" i="14"/>
  <c r="AP584" i="14"/>
  <c r="AQ521" i="14"/>
  <c r="AO504" i="14"/>
  <c r="AP473" i="14"/>
  <c r="AO467" i="14"/>
  <c r="AQ419" i="14"/>
  <c r="AP416" i="14"/>
  <c r="AQ411" i="14"/>
  <c r="AQ401" i="14"/>
  <c r="AP398" i="14"/>
  <c r="AQ393" i="14"/>
  <c r="AQ383" i="14"/>
  <c r="AP380" i="14"/>
  <c r="AQ375" i="14"/>
  <c r="AQ365" i="14"/>
  <c r="AP362" i="14"/>
  <c r="AQ357" i="14"/>
  <c r="AQ347" i="14"/>
  <c r="AP344" i="14"/>
  <c r="AQ339" i="14"/>
  <c r="AQ329" i="14"/>
  <c r="AP326" i="14"/>
  <c r="AQ321" i="14"/>
  <c r="AO312" i="14"/>
  <c r="AO308" i="14"/>
  <c r="AO304" i="14"/>
  <c r="AO300" i="14"/>
  <c r="AO296" i="14"/>
  <c r="AO292" i="14"/>
  <c r="AO288" i="14"/>
  <c r="AO284" i="14"/>
  <c r="AO694" i="14"/>
  <c r="AQ736" i="14"/>
  <c r="AO697" i="14"/>
  <c r="AO682" i="14"/>
  <c r="AQ676" i="14"/>
  <c r="AO673" i="14"/>
  <c r="AQ651" i="14"/>
  <c r="AO648" i="14"/>
  <c r="AO401" i="14"/>
  <c r="AO398" i="14"/>
  <c r="AP352" i="14"/>
  <c r="AQ324" i="14"/>
  <c r="AP302" i="14"/>
  <c r="AP290" i="14"/>
  <c r="AO243" i="14"/>
  <c r="AP232" i="14"/>
  <c r="AO230" i="14"/>
  <c r="AQ225" i="14"/>
  <c r="AP223" i="14"/>
  <c r="AP216" i="14"/>
  <c r="AO214" i="14"/>
  <c r="AQ209" i="14"/>
  <c r="AP207" i="14"/>
  <c r="AP191" i="14"/>
  <c r="AQ189" i="14"/>
  <c r="AO180" i="14"/>
  <c r="AP178" i="14"/>
  <c r="AQ169" i="14"/>
  <c r="AP166" i="14"/>
  <c r="AQ161" i="14"/>
  <c r="AQ151" i="14"/>
  <c r="AP148" i="14"/>
  <c r="AQ143" i="14"/>
  <c r="AQ133" i="14"/>
  <c r="AP130" i="14"/>
  <c r="AQ125" i="14"/>
  <c r="AQ115" i="14"/>
  <c r="AP112" i="14"/>
  <c r="AQ107" i="14"/>
  <c r="AQ97" i="14"/>
  <c r="AP94" i="14"/>
  <c r="AQ89" i="14"/>
  <c r="AQ79" i="14"/>
  <c r="AP76" i="14"/>
  <c r="AQ71" i="14"/>
  <c r="AQ61" i="14"/>
  <c r="AP58" i="14"/>
  <c r="AQ53" i="14"/>
  <c r="AO49" i="14"/>
  <c r="AQ39" i="14"/>
  <c r="AO35" i="14"/>
  <c r="AP30" i="14"/>
  <c r="AP200" i="14"/>
  <c r="AQ198" i="14"/>
  <c r="AO191" i="14"/>
  <c r="AP189" i="14"/>
  <c r="AP176" i="14"/>
  <c r="AQ174" i="14"/>
  <c r="AO166" i="14"/>
  <c r="AP161" i="14"/>
  <c r="AP151" i="14"/>
  <c r="AQ146" i="14"/>
  <c r="AP143" i="14"/>
  <c r="AP138" i="14"/>
  <c r="AO130" i="14"/>
  <c r="AQ128" i="14"/>
  <c r="AP125" i="14"/>
  <c r="AP120" i="14"/>
  <c r="AO112" i="14"/>
  <c r="AQ110" i="14"/>
  <c r="AP107" i="14"/>
  <c r="AP102" i="14"/>
  <c r="AO94" i="14"/>
  <c r="AQ92" i="14"/>
  <c r="AP84" i="14"/>
  <c r="AO76" i="14"/>
  <c r="AQ74" i="14"/>
  <c r="AP66" i="14"/>
  <c r="AP61" i="14"/>
  <c r="AO58" i="14"/>
  <c r="AP53" i="14"/>
  <c r="AP48" i="14"/>
  <c r="AQ43" i="14"/>
  <c r="AP39" i="14"/>
  <c r="AO30" i="14"/>
  <c r="AP25" i="14"/>
  <c r="AO115" i="14"/>
  <c r="AO638" i="14"/>
  <c r="AO502" i="14"/>
  <c r="AQ489" i="14"/>
  <c r="AO484" i="14"/>
  <c r="AP476" i="14"/>
  <c r="AP383" i="14"/>
  <c r="AQ355" i="14"/>
  <c r="AO352" i="14"/>
  <c r="AP324" i="14"/>
  <c r="AP316" i="14"/>
  <c r="AO302" i="14"/>
  <c r="AO290" i="14"/>
  <c r="AP275" i="14"/>
  <c r="AP274" i="14"/>
  <c r="AP267" i="14"/>
  <c r="AP266" i="14"/>
  <c r="AP259" i="14"/>
  <c r="AP258" i="14"/>
  <c r="AP251" i="14"/>
  <c r="AP250" i="14"/>
  <c r="AQ245" i="14"/>
  <c r="AQ242" i="14"/>
  <c r="AQ234" i="14"/>
  <c r="AO232" i="14"/>
  <c r="AP225" i="14"/>
  <c r="AO223" i="14"/>
  <c r="AQ218" i="14"/>
  <c r="AO216" i="14"/>
  <c r="AP209" i="14"/>
  <c r="AO207" i="14"/>
  <c r="AQ202" i="14"/>
  <c r="AQ187" i="14"/>
  <c r="AO178" i="14"/>
  <c r="AP169" i="14"/>
  <c r="AQ164" i="14"/>
  <c r="AP156" i="14"/>
  <c r="AO148" i="14"/>
  <c r="AP133" i="14"/>
  <c r="AP115" i="14"/>
  <c r="AP97" i="14"/>
  <c r="AP89" i="14"/>
  <c r="AP79" i="14"/>
  <c r="AP71" i="14"/>
  <c r="AQ56" i="14"/>
  <c r="AO581" i="14"/>
  <c r="AQ555" i="14"/>
  <c r="AQ414" i="14"/>
  <c r="AP411" i="14"/>
  <c r="AO383" i="14"/>
  <c r="AO380" i="14"/>
  <c r="AP334" i="14"/>
  <c r="AO316" i="14"/>
  <c r="AQ305" i="14"/>
  <c r="AQ293" i="14"/>
  <c r="AO274" i="14"/>
  <c r="AQ273" i="14"/>
  <c r="AO266" i="14"/>
  <c r="AQ265" i="14"/>
  <c r="AO258" i="14"/>
  <c r="AQ257" i="14"/>
  <c r="AO250" i="14"/>
  <c r="AQ249" i="14"/>
  <c r="AP245" i="14"/>
  <c r="AP242" i="14"/>
  <c r="AP234" i="14"/>
  <c r="AP218" i="14"/>
  <c r="AP202" i="14"/>
  <c r="AO200" i="14"/>
  <c r="AP198" i="14"/>
  <c r="AP187" i="14"/>
  <c r="AQ185" i="14"/>
  <c r="AO176" i="14"/>
  <c r="AP174" i="14"/>
  <c r="AO169" i="14"/>
  <c r="AP164" i="14"/>
  <c r="AQ159" i="14"/>
  <c r="AO156" i="14"/>
  <c r="AO151" i="14"/>
  <c r="AP146" i="14"/>
  <c r="AQ141" i="14"/>
  <c r="AO138" i="14"/>
  <c r="AO133" i="14"/>
  <c r="AP128" i="14"/>
  <c r="AQ123" i="14"/>
  <c r="AO120" i="14"/>
  <c r="AP110" i="14"/>
  <c r="AP555" i="14"/>
  <c r="AP414" i="14"/>
  <c r="AP365" i="14"/>
  <c r="AQ337" i="14"/>
  <c r="AO334" i="14"/>
  <c r="AP321" i="14"/>
  <c r="AP305" i="14"/>
  <c r="AP293" i="14"/>
  <c r="AQ281" i="14"/>
  <c r="AP273" i="14"/>
  <c r="AP265" i="14"/>
  <c r="AP257" i="14"/>
  <c r="AP249" i="14"/>
  <c r="AO242" i="14"/>
  <c r="AP239" i="14"/>
  <c r="AP236" i="14"/>
  <c r="AO234" i="14"/>
  <c r="AQ229" i="14"/>
  <c r="AP227" i="14"/>
  <c r="AP220" i="14"/>
  <c r="AO218" i="14"/>
  <c r="AQ213" i="14"/>
  <c r="AP211" i="14"/>
  <c r="AP204" i="14"/>
  <c r="AO202" i="14"/>
  <c r="AO198" i="14"/>
  <c r="AP196" i="14"/>
  <c r="AQ194" i="14"/>
  <c r="AO187" i="14"/>
  <c r="AP185" i="14"/>
  <c r="AQ183" i="14"/>
  <c r="AO174" i="14"/>
  <c r="AQ172" i="14"/>
  <c r="AO164" i="14"/>
  <c r="AO159" i="14"/>
  <c r="AQ154" i="14"/>
  <c r="AO146" i="14"/>
  <c r="AO141" i="14"/>
  <c r="AQ136" i="14"/>
  <c r="AO128" i="14"/>
  <c r="AO123" i="14"/>
  <c r="AQ118" i="14"/>
  <c r="AO110" i="14"/>
  <c r="AO105" i="14"/>
  <c r="AQ396" i="14"/>
  <c r="AP393" i="14"/>
  <c r="AO365" i="14"/>
  <c r="AO362" i="14"/>
  <c r="AQ313" i="14"/>
  <c r="AP306" i="14"/>
  <c r="AP294" i="14"/>
  <c r="AP282" i="14"/>
  <c r="AP281" i="14"/>
  <c r="AO239" i="14"/>
  <c r="AO236" i="14"/>
  <c r="AP229" i="14"/>
  <c r="AO227" i="14"/>
  <c r="AQ222" i="14"/>
  <c r="AO220" i="14"/>
  <c r="AP213" i="14"/>
  <c r="AO211" i="14"/>
  <c r="AQ206" i="14"/>
  <c r="AO204" i="14"/>
  <c r="AO196" i="14"/>
  <c r="AP194" i="14"/>
  <c r="AP183" i="14"/>
  <c r="AQ181" i="14"/>
  <c r="AP172" i="14"/>
  <c r="AQ167" i="14"/>
  <c r="AQ157" i="14"/>
  <c r="AP154" i="14"/>
  <c r="AQ149" i="14"/>
  <c r="AQ139" i="14"/>
  <c r="AP136" i="14"/>
  <c r="AQ131" i="14"/>
  <c r="AQ121" i="14"/>
  <c r="AP118" i="14"/>
  <c r="AQ113" i="14"/>
  <c r="AO594" i="14"/>
  <c r="AQ495" i="14"/>
  <c r="AO490" i="14"/>
  <c r="AP396" i="14"/>
  <c r="AP347" i="14"/>
  <c r="AP317" i="14"/>
  <c r="AP313" i="14"/>
  <c r="AO306" i="14"/>
  <c r="AO294" i="14"/>
  <c r="AO282" i="14"/>
  <c r="AO280" i="14"/>
  <c r="AO272" i="14"/>
  <c r="AO264" i="14"/>
  <c r="AO256" i="14"/>
  <c r="AO248" i="14"/>
  <c r="AQ241" i="14"/>
  <c r="AQ238" i="14"/>
  <c r="AP222" i="14"/>
  <c r="AP206" i="14"/>
  <c r="AO194" i="14"/>
  <c r="AP192" i="14"/>
  <c r="AQ190" i="14"/>
  <c r="AO183" i="14"/>
  <c r="AP181" i="14"/>
  <c r="AQ179" i="14"/>
  <c r="AO172" i="14"/>
  <c r="AQ170" i="14"/>
  <c r="AP167" i="14"/>
  <c r="AP162" i="14"/>
  <c r="AP157" i="14"/>
  <c r="AO154" i="14"/>
  <c r="AQ152" i="14"/>
  <c r="AP149" i="14"/>
  <c r="AP144" i="14"/>
  <c r="AP139" i="14"/>
  <c r="AO136" i="14"/>
  <c r="AQ134" i="14"/>
  <c r="AP131" i="14"/>
  <c r="AP126" i="14"/>
  <c r="AP480" i="14"/>
  <c r="AQ469" i="14"/>
  <c r="AP406" i="14"/>
  <c r="AQ378" i="14"/>
  <c r="AP375" i="14"/>
  <c r="AO347" i="14"/>
  <c r="AO344" i="14"/>
  <c r="AQ297" i="14"/>
  <c r="AQ285" i="14"/>
  <c r="AP241" i="14"/>
  <c r="AP238" i="14"/>
  <c r="AQ233" i="14"/>
  <c r="AP231" i="14"/>
  <c r="AP224" i="14"/>
  <c r="AO222" i="14"/>
  <c r="AQ217" i="14"/>
  <c r="AP215" i="14"/>
  <c r="AP208" i="14"/>
  <c r="AO206" i="14"/>
  <c r="AQ201" i="14"/>
  <c r="AO192" i="14"/>
  <c r="AP190" i="14"/>
  <c r="AP179" i="14"/>
  <c r="AQ177" i="14"/>
  <c r="AP170" i="14"/>
  <c r="AQ165" i="14"/>
  <c r="AO162" i="14"/>
  <c r="AO157" i="14"/>
  <c r="AP152" i="14"/>
  <c r="AQ147" i="14"/>
  <c r="AO144" i="14"/>
  <c r="AO139" i="14"/>
  <c r="AP134" i="14"/>
  <c r="AQ129" i="14"/>
  <c r="AO126" i="14"/>
  <c r="AO121" i="14"/>
  <c r="AP116" i="14"/>
  <c r="AQ111" i="14"/>
  <c r="AO584" i="14"/>
  <c r="AO480" i="14"/>
  <c r="AQ409" i="14"/>
  <c r="AO406" i="14"/>
  <c r="AP378" i="14"/>
  <c r="AP329" i="14"/>
  <c r="AP322" i="14"/>
  <c r="AQ309" i="14"/>
  <c r="AP297" i="14"/>
  <c r="AP285" i="14"/>
  <c r="AP279" i="14"/>
  <c r="AP278" i="14"/>
  <c r="AP271" i="14"/>
  <c r="AP270" i="14"/>
  <c r="AP263" i="14"/>
  <c r="AP262" i="14"/>
  <c r="AP255" i="14"/>
  <c r="AP254" i="14"/>
  <c r="AO244" i="14"/>
  <c r="AO238" i="14"/>
  <c r="AP233" i="14"/>
  <c r="AO231" i="14"/>
  <c r="AQ226" i="14"/>
  <c r="AO224" i="14"/>
  <c r="AP217" i="14"/>
  <c r="AO215" i="14"/>
  <c r="AQ210" i="14"/>
  <c r="AO208" i="14"/>
  <c r="AP201" i="14"/>
  <c r="AQ199" i="14"/>
  <c r="AO190" i="14"/>
  <c r="AP188" i="14"/>
  <c r="AQ186" i="14"/>
  <c r="AO179" i="14"/>
  <c r="AP177" i="14"/>
  <c r="AQ175" i="14"/>
  <c r="AO170" i="14"/>
  <c r="AO165" i="14"/>
  <c r="AQ160" i="14"/>
  <c r="AO152" i="14"/>
  <c r="AO147" i="14"/>
  <c r="AQ142" i="14"/>
  <c r="AO134" i="14"/>
  <c r="AO129" i="14"/>
  <c r="AQ124" i="14"/>
  <c r="AO116" i="14"/>
  <c r="AO111" i="14"/>
  <c r="AQ106" i="14"/>
  <c r="AO98" i="14"/>
  <c r="AO93" i="14"/>
  <c r="AQ88" i="14"/>
  <c r="AO80" i="14"/>
  <c r="AO75" i="14"/>
  <c r="AQ70" i="14"/>
  <c r="AO62" i="14"/>
  <c r="AO57" i="14"/>
  <c r="AO46" i="14"/>
  <c r="AP41" i="14"/>
  <c r="AP37" i="14"/>
  <c r="AP32" i="14"/>
  <c r="AQ27" i="14"/>
  <c r="AP23" i="14"/>
  <c r="AO21" i="14"/>
  <c r="AO18" i="14"/>
  <c r="AO635" i="14"/>
  <c r="AP388" i="14"/>
  <c r="AQ360" i="14"/>
  <c r="AP357" i="14"/>
  <c r="AO329" i="14"/>
  <c r="AO326" i="14"/>
  <c r="AP314" i="14"/>
  <c r="AP309" i="14"/>
  <c r="AP298" i="14"/>
  <c r="AP286" i="14"/>
  <c r="AO278" i="14"/>
  <c r="AQ277" i="14"/>
  <c r="AO270" i="14"/>
  <c r="AQ269" i="14"/>
  <c r="AO262" i="14"/>
  <c r="AQ261" i="14"/>
  <c r="AO254" i="14"/>
  <c r="AQ253" i="14"/>
  <c r="AP247" i="14"/>
  <c r="AP226" i="14"/>
  <c r="AP210" i="14"/>
  <c r="AP199" i="14"/>
  <c r="AQ197" i="14"/>
  <c r="AO188" i="14"/>
  <c r="AP186" i="14"/>
  <c r="AP175" i="14"/>
  <c r="AQ173" i="14"/>
  <c r="AQ163" i="14"/>
  <c r="AP160" i="14"/>
  <c r="AQ155" i="14"/>
  <c r="AQ145" i="14"/>
  <c r="AP142" i="14"/>
  <c r="AQ137" i="14"/>
  <c r="AQ127" i="14"/>
  <c r="AP124" i="14"/>
  <c r="AQ119" i="14"/>
  <c r="AQ109" i="14"/>
  <c r="AP106" i="14"/>
  <c r="AQ597" i="14"/>
  <c r="AQ501" i="14"/>
  <c r="AO496" i="14"/>
  <c r="AQ483" i="14"/>
  <c r="AP419" i="14"/>
  <c r="AQ391" i="14"/>
  <c r="AO388" i="14"/>
  <c r="AP360" i="14"/>
  <c r="AO298" i="14"/>
  <c r="AO286" i="14"/>
  <c r="AP277" i="14"/>
  <c r="AP269" i="14"/>
  <c r="AP261" i="14"/>
  <c r="AP253" i="14"/>
  <c r="AQ246" i="14"/>
  <c r="AQ237" i="14"/>
  <c r="AP235" i="14"/>
  <c r="AP228" i="14"/>
  <c r="AO226" i="14"/>
  <c r="AQ221" i="14"/>
  <c r="AP219" i="14"/>
  <c r="AP212" i="14"/>
  <c r="AO210" i="14"/>
  <c r="AQ205" i="14"/>
  <c r="AP203" i="14"/>
  <c r="AO199" i="14"/>
  <c r="AP197" i="14"/>
  <c r="AQ195" i="14"/>
  <c r="AO186" i="14"/>
  <c r="AP184" i="14"/>
  <c r="AQ182" i="14"/>
  <c r="AO175" i="14"/>
  <c r="AP173" i="14"/>
  <c r="AP168" i="14"/>
  <c r="AP163" i="14"/>
  <c r="AO160" i="14"/>
  <c r="AQ158" i="14"/>
  <c r="AP155" i="14"/>
  <c r="AP150" i="14"/>
  <c r="AP145" i="14"/>
  <c r="AO142" i="14"/>
  <c r="AQ140" i="14"/>
  <c r="AP137" i="14"/>
  <c r="AP132" i="14"/>
  <c r="AP127" i="14"/>
  <c r="AO124" i="14"/>
  <c r="AQ122" i="14"/>
  <c r="AP119" i="14"/>
  <c r="AQ537" i="14"/>
  <c r="AO419" i="14"/>
  <c r="AO416" i="14"/>
  <c r="AP370" i="14"/>
  <c r="AQ342" i="14"/>
  <c r="AP339" i="14"/>
  <c r="AQ319" i="14"/>
  <c r="AQ301" i="14"/>
  <c r="AQ289" i="14"/>
  <c r="AP246" i="14"/>
  <c r="AP237" i="14"/>
  <c r="AO235" i="14"/>
  <c r="AQ230" i="14"/>
  <c r="AO228" i="14"/>
  <c r="AP221" i="14"/>
  <c r="AO219" i="14"/>
  <c r="AQ214" i="14"/>
  <c r="AO212" i="14"/>
  <c r="AP205" i="14"/>
  <c r="AO203" i="14"/>
  <c r="AP195" i="14"/>
  <c r="AQ193" i="14"/>
  <c r="AO184" i="14"/>
  <c r="AP182" i="14"/>
  <c r="AQ171" i="14"/>
  <c r="AO168" i="14"/>
  <c r="AO163" i="14"/>
  <c r="AP158" i="14"/>
  <c r="AQ153" i="14"/>
  <c r="AO150" i="14"/>
  <c r="AO145" i="14"/>
  <c r="AP140" i="14"/>
  <c r="AP301" i="14"/>
  <c r="AO182" i="14"/>
  <c r="AO117" i="14"/>
  <c r="AO106" i="14"/>
  <c r="AP101" i="14"/>
  <c r="AP98" i="14"/>
  <c r="AP95" i="14"/>
  <c r="AO92" i="14"/>
  <c r="AO86" i="14"/>
  <c r="AQ67" i="14"/>
  <c r="AQ55" i="14"/>
  <c r="AP49" i="14"/>
  <c r="AQ45" i="14"/>
  <c r="AP40" i="14"/>
  <c r="AQ35" i="14"/>
  <c r="AO16" i="14"/>
  <c r="AP15" i="14"/>
  <c r="AQ105" i="14"/>
  <c r="AQ73" i="14"/>
  <c r="AP67" i="14"/>
  <c r="AQ64" i="14"/>
  <c r="AO40" i="14"/>
  <c r="AP26" i="14"/>
  <c r="AO15" i="14"/>
  <c r="AP73" i="14"/>
  <c r="AO67" i="14"/>
  <c r="AP64" i="14"/>
  <c r="AQ58" i="14"/>
  <c r="AO55" i="14"/>
  <c r="AQ36" i="14"/>
  <c r="AP31" i="14"/>
  <c r="AO26" i="14"/>
  <c r="AQ47" i="14"/>
  <c r="AP46" i="14"/>
  <c r="AO41" i="14"/>
  <c r="AO31" i="14"/>
  <c r="AO276" i="14"/>
  <c r="AP230" i="14"/>
  <c r="AP122" i="14"/>
  <c r="AQ112" i="14"/>
  <c r="AQ85" i="14"/>
  <c r="AP55" i="14"/>
  <c r="AP45" i="14"/>
  <c r="AQ31" i="14"/>
  <c r="AO61" i="14"/>
  <c r="AP27" i="14"/>
  <c r="AO370" i="14"/>
  <c r="AP310" i="14"/>
  <c r="AP180" i="14"/>
  <c r="AO158" i="14"/>
  <c r="AO153" i="14"/>
  <c r="AQ148" i="14"/>
  <c r="AQ135" i="14"/>
  <c r="AO122" i="14"/>
  <c r="AQ104" i="14"/>
  <c r="AQ91" i="14"/>
  <c r="AP85" i="14"/>
  <c r="AQ82" i="14"/>
  <c r="AP70" i="14"/>
  <c r="AO45" i="14"/>
  <c r="AP401" i="14"/>
  <c r="AO240" i="14"/>
  <c r="AO135" i="14"/>
  <c r="AO132" i="14"/>
  <c r="AO118" i="14"/>
  <c r="AP114" i="14"/>
  <c r="AP113" i="14"/>
  <c r="AP104" i="14"/>
  <c r="AQ100" i="14"/>
  <c r="AP91" i="14"/>
  <c r="AP88" i="14"/>
  <c r="AO85" i="14"/>
  <c r="AP82" i="14"/>
  <c r="AO79" i="14"/>
  <c r="AQ76" i="14"/>
  <c r="AO73" i="14"/>
  <c r="AO70" i="14"/>
  <c r="AO64" i="14"/>
  <c r="AO50" i="14"/>
  <c r="AP36" i="14"/>
  <c r="AO252" i="14"/>
  <c r="AP214" i="14"/>
  <c r="AO195" i="14"/>
  <c r="AQ178" i="14"/>
  <c r="AO114" i="14"/>
  <c r="AO104" i="14"/>
  <c r="AQ103" i="14"/>
  <c r="AP100" i="14"/>
  <c r="AO97" i="14"/>
  <c r="AQ94" i="14"/>
  <c r="AO91" i="14"/>
  <c r="AO88" i="14"/>
  <c r="AO82" i="14"/>
  <c r="AQ51" i="14"/>
  <c r="AP47" i="14"/>
  <c r="AP42" i="14"/>
  <c r="AO36" i="14"/>
  <c r="AQ28" i="14"/>
  <c r="AP22" i="14"/>
  <c r="AQ21" i="14"/>
  <c r="AQ13" i="14"/>
  <c r="AQ101" i="14"/>
  <c r="AP86" i="14"/>
  <c r="AP342" i="14"/>
  <c r="AP289" i="14"/>
  <c r="AO171" i="14"/>
  <c r="AQ166" i="14"/>
  <c r="AP103" i="14"/>
  <c r="AO100" i="14"/>
  <c r="AQ69" i="14"/>
  <c r="AQ57" i="14"/>
  <c r="AP54" i="14"/>
  <c r="AQ52" i="14"/>
  <c r="AO51" i="14"/>
  <c r="AO47" i="14"/>
  <c r="AO42" i="14"/>
  <c r="AQ37" i="14"/>
  <c r="AO32" i="14"/>
  <c r="AP28" i="14"/>
  <c r="AQ24" i="14"/>
  <c r="AQ23" i="14"/>
  <c r="AO22" i="14"/>
  <c r="AP21" i="14"/>
  <c r="AO74" i="14"/>
  <c r="AO68" i="14"/>
  <c r="AQ49" i="14"/>
  <c r="AP17" i="14"/>
  <c r="AO14" i="14"/>
  <c r="AP537" i="14"/>
  <c r="AO268" i="14"/>
  <c r="AP243" i="14"/>
  <c r="AP193" i="14"/>
  <c r="AO103" i="14"/>
  <c r="AQ87" i="14"/>
  <c r="AQ75" i="14"/>
  <c r="AP72" i="14"/>
  <c r="AO69" i="14"/>
  <c r="AO66" i="14"/>
  <c r="AQ63" i="14"/>
  <c r="AP60" i="14"/>
  <c r="AO54" i="14"/>
  <c r="AP52" i="14"/>
  <c r="AQ33" i="14"/>
  <c r="AP24" i="14"/>
  <c r="AO23" i="14"/>
  <c r="AQ20" i="14"/>
  <c r="AP13" i="14"/>
  <c r="AP65" i="14"/>
  <c r="AP59" i="14"/>
  <c r="AO56" i="14"/>
  <c r="AQ44" i="14"/>
  <c r="AQ17" i="14"/>
  <c r="AP92" i="14"/>
  <c r="AP77" i="14"/>
  <c r="AP44" i="14"/>
  <c r="AQ373" i="14"/>
  <c r="AQ93" i="14"/>
  <c r="AP90" i="14"/>
  <c r="AO87" i="14"/>
  <c r="AO84" i="14"/>
  <c r="AQ81" i="14"/>
  <c r="AP78" i="14"/>
  <c r="AO72" i="14"/>
  <c r="AO63" i="14"/>
  <c r="AO60" i="14"/>
  <c r="AO52" i="14"/>
  <c r="AP43" i="14"/>
  <c r="AP38" i="14"/>
  <c r="AP33" i="14"/>
  <c r="AQ29" i="14"/>
  <c r="AO24" i="14"/>
  <c r="AO20" i="14"/>
  <c r="AP96" i="14"/>
  <c r="AO90" i="14"/>
  <c r="AO48" i="14"/>
  <c r="AO33" i="14"/>
  <c r="AP29" i="14"/>
  <c r="AP19" i="14"/>
  <c r="AQ18" i="14"/>
  <c r="AQ68" i="14"/>
  <c r="AQ62" i="14"/>
  <c r="AQ59" i="14"/>
  <c r="AP56" i="14"/>
  <c r="AO34" i="14"/>
  <c r="AO29" i="14"/>
  <c r="AO109" i="14"/>
  <c r="AP108" i="14"/>
  <c r="AQ77" i="14"/>
  <c r="AP74" i="14"/>
  <c r="AP62" i="14"/>
  <c r="AP14" i="14"/>
  <c r="AQ191" i="14"/>
  <c r="AQ130" i="14"/>
  <c r="AO127" i="14"/>
  <c r="AO102" i="14"/>
  <c r="AQ99" i="14"/>
  <c r="AO81" i="14"/>
  <c r="AO78" i="14"/>
  <c r="AO38" i="14"/>
  <c r="AO19" i="14"/>
  <c r="AP18" i="14"/>
  <c r="AQ86" i="14"/>
  <c r="AQ83" i="14"/>
  <c r="AP121" i="14"/>
  <c r="AQ117" i="14"/>
  <c r="AQ98" i="14"/>
  <c r="AP80" i="14"/>
  <c r="AO246" i="14"/>
  <c r="AQ116" i="14"/>
  <c r="AP109" i="14"/>
  <c r="AO99" i="14"/>
  <c r="AO96" i="14"/>
  <c r="AQ65" i="14"/>
  <c r="AQ80" i="14"/>
  <c r="AP68" i="14"/>
  <c r="AO39" i="14"/>
  <c r="AO25" i="14"/>
  <c r="AO260" i="14"/>
  <c r="AO140" i="14"/>
  <c r="AO108" i="14"/>
  <c r="AQ95" i="14"/>
  <c r="AP83" i="14"/>
  <c r="AQ40" i="14"/>
  <c r="AM2528" i="14"/>
  <c r="AM2524" i="14"/>
  <c r="AM2520" i="14"/>
  <c r="AL2528" i="14"/>
  <c r="AL2524" i="14"/>
  <c r="AL2520" i="14"/>
  <c r="AL2516" i="14"/>
  <c r="AL2512" i="14"/>
  <c r="AL2508" i="14"/>
  <c r="AL2504" i="14"/>
  <c r="AL2500" i="14"/>
  <c r="AK2528" i="14"/>
  <c r="AK2524" i="14"/>
  <c r="AK2520" i="14"/>
  <c r="AK2516" i="14"/>
  <c r="AK2512" i="14"/>
  <c r="AK2508" i="14"/>
  <c r="AK2504" i="14"/>
  <c r="AK2500" i="14"/>
  <c r="AK2496" i="14"/>
  <c r="AK2492" i="14"/>
  <c r="AK2488" i="14"/>
  <c r="AK2484" i="14"/>
  <c r="AK2480" i="14"/>
  <c r="AK2476" i="14"/>
  <c r="AK2472" i="14"/>
  <c r="AM2525" i="14"/>
  <c r="AM2517" i="14"/>
  <c r="AL2515" i="14"/>
  <c r="AL2513" i="14"/>
  <c r="AL2511" i="14"/>
  <c r="AL2509" i="14"/>
  <c r="AL2507" i="14"/>
  <c r="AL2505" i="14"/>
  <c r="AL2503" i="14"/>
  <c r="AL2501" i="14"/>
  <c r="AL2499" i="14"/>
  <c r="AL2491" i="14"/>
  <c r="AL2483" i="14"/>
  <c r="AL2525" i="14"/>
  <c r="AL2517" i="14"/>
  <c r="AK2515" i="14"/>
  <c r="AK2513" i="14"/>
  <c r="AK2511" i="14"/>
  <c r="AK2509" i="14"/>
  <c r="AK2507" i="14"/>
  <c r="AK2525" i="14"/>
  <c r="AM2527" i="14"/>
  <c r="AM2522" i="14"/>
  <c r="AM2519" i="14"/>
  <c r="AL2497" i="14"/>
  <c r="AK2494" i="14"/>
  <c r="AL2489" i="14"/>
  <c r="AK2486" i="14"/>
  <c r="AL2481" i="14"/>
  <c r="AK2478" i="14"/>
  <c r="AL2473" i="14"/>
  <c r="AM2470" i="14"/>
  <c r="AM2466" i="14"/>
  <c r="AK2527" i="14"/>
  <c r="AM2526" i="14"/>
  <c r="AM2523" i="14"/>
  <c r="AM2521" i="14"/>
  <c r="AM2503" i="14"/>
  <c r="AM2497" i="14"/>
  <c r="AL2492" i="14"/>
  <c r="AL2487" i="14"/>
  <c r="AL2482" i="14"/>
  <c r="AL2477" i="14"/>
  <c r="AL2475" i="14"/>
  <c r="AM2473" i="14"/>
  <c r="AM2471" i="14"/>
  <c r="AL2468" i="14"/>
  <c r="AK2462" i="14"/>
  <c r="AK2458" i="14"/>
  <c r="AL2526" i="14"/>
  <c r="AL2523" i="14"/>
  <c r="AL2521" i="14"/>
  <c r="AL2519" i="14"/>
  <c r="AM2512" i="14"/>
  <c r="AK2503" i="14"/>
  <c r="AK2497" i="14"/>
  <c r="AK2526" i="14"/>
  <c r="AK2523" i="14"/>
  <c r="AL2522" i="14"/>
  <c r="AK2521" i="14"/>
  <c r="AK2519" i="14"/>
  <c r="AM2518" i="14"/>
  <c r="AK2522" i="14"/>
  <c r="AL2518" i="14"/>
  <c r="AM2511" i="14"/>
  <c r="AL2506" i="14"/>
  <c r="AK2499" i="14"/>
  <c r="AL2494" i="14"/>
  <c r="AK2489" i="14"/>
  <c r="AK2479" i="14"/>
  <c r="AM2510" i="14"/>
  <c r="AK2502" i="14"/>
  <c r="AM2498" i="14"/>
  <c r="AK2487" i="14"/>
  <c r="AM2482" i="14"/>
  <c r="AM2477" i="14"/>
  <c r="AL2474" i="14"/>
  <c r="AK2469" i="14"/>
  <c r="AK2467" i="14"/>
  <c r="AK2465" i="14"/>
  <c r="AL2463" i="14"/>
  <c r="AK2460" i="14"/>
  <c r="AL2455" i="14"/>
  <c r="AL2451" i="14"/>
  <c r="AL2447" i="14"/>
  <c r="AL2443" i="14"/>
  <c r="AL2439" i="14"/>
  <c r="AL2435" i="14"/>
  <c r="AL2431" i="14"/>
  <c r="AL2427" i="14"/>
  <c r="AL2423" i="14"/>
  <c r="AL2419" i="14"/>
  <c r="AL2415" i="14"/>
  <c r="AL2411" i="14"/>
  <c r="AL2407" i="14"/>
  <c r="AL2403" i="14"/>
  <c r="AL2399" i="14"/>
  <c r="AL2395" i="14"/>
  <c r="AL2391" i="14"/>
  <c r="AL2387" i="14"/>
  <c r="AK2518" i="14"/>
  <c r="AL2510" i="14"/>
  <c r="AL2498" i="14"/>
  <c r="AM2491" i="14"/>
  <c r="AM2486" i="14"/>
  <c r="AK2482" i="14"/>
  <c r="AK2477" i="14"/>
  <c r="AK2474" i="14"/>
  <c r="AK2463" i="14"/>
  <c r="AM2514" i="14"/>
  <c r="AK2510" i="14"/>
  <c r="AK2498" i="14"/>
  <c r="AK2491" i="14"/>
  <c r="AL2486" i="14"/>
  <c r="AM2481" i="14"/>
  <c r="AL2514" i="14"/>
  <c r="AM2513" i="14"/>
  <c r="AM2496" i="14"/>
  <c r="AM2485" i="14"/>
  <c r="AK2481" i="14"/>
  <c r="AM2476" i="14"/>
  <c r="AK2473" i="14"/>
  <c r="AL2461" i="14"/>
  <c r="AL2452" i="14"/>
  <c r="AL2448" i="14"/>
  <c r="AL2444" i="14"/>
  <c r="AL2440" i="14"/>
  <c r="AL2436" i="14"/>
  <c r="AL2432" i="14"/>
  <c r="AL2428" i="14"/>
  <c r="AL2424" i="14"/>
  <c r="AL2420" i="14"/>
  <c r="AL2416" i="14"/>
  <c r="AL2412" i="14"/>
  <c r="AL2408" i="14"/>
  <c r="AL2404" i="14"/>
  <c r="AK2495" i="14"/>
  <c r="AL2478" i="14"/>
  <c r="AM2468" i="14"/>
  <c r="AK2464" i="14"/>
  <c r="AM2457" i="14"/>
  <c r="AK2453" i="14"/>
  <c r="AK2449" i="14"/>
  <c r="AK2445" i="14"/>
  <c r="AK2441" i="14"/>
  <c r="AK2437" i="14"/>
  <c r="AK2433" i="14"/>
  <c r="AK2429" i="14"/>
  <c r="AK2425" i="14"/>
  <c r="AK2421" i="14"/>
  <c r="AK2417" i="14"/>
  <c r="AK2413" i="14"/>
  <c r="AK2409" i="14"/>
  <c r="AK2405" i="14"/>
  <c r="AL2398" i="14"/>
  <c r="AL2390" i="14"/>
  <c r="AM2488" i="14"/>
  <c r="AM2487" i="14"/>
  <c r="AM2479" i="14"/>
  <c r="AK2468" i="14"/>
  <c r="AM2463" i="14"/>
  <c r="AL2457" i="14"/>
  <c r="AM2516" i="14"/>
  <c r="AM2504" i="14"/>
  <c r="AL2496" i="14"/>
  <c r="AL2488" i="14"/>
  <c r="AL2479" i="14"/>
  <c r="AM2467" i="14"/>
  <c r="AM2459" i="14"/>
  <c r="AK2457" i="14"/>
  <c r="AM2505" i="14"/>
  <c r="AM2489" i="14"/>
  <c r="AM2480" i="14"/>
  <c r="AL2467" i="14"/>
  <c r="AL2459" i="14"/>
  <c r="AK2401" i="14"/>
  <c r="AL2396" i="14"/>
  <c r="AK2393" i="14"/>
  <c r="AL2388" i="14"/>
  <c r="AK2385" i="14"/>
  <c r="AM2382" i="14"/>
  <c r="AM2378" i="14"/>
  <c r="AM2374" i="14"/>
  <c r="AM2370" i="14"/>
  <c r="AM2366" i="14"/>
  <c r="AK2505" i="14"/>
  <c r="AM2501" i="14"/>
  <c r="AL2490" i="14"/>
  <c r="AM2483" i="14"/>
  <c r="AL2470" i="14"/>
  <c r="AM2461" i="14"/>
  <c r="AM2460" i="14"/>
  <c r="AM2458" i="14"/>
  <c r="AL2456" i="14"/>
  <c r="AM2455" i="14"/>
  <c r="AM2447" i="14"/>
  <c r="AL2441" i="14"/>
  <c r="AK2436" i="14"/>
  <c r="AM2431" i="14"/>
  <c r="AM2427" i="14"/>
  <c r="AM2420" i="14"/>
  <c r="AL2417" i="14"/>
  <c r="AL2410" i="14"/>
  <c r="AM2403" i="14"/>
  <c r="AK2398" i="14"/>
  <c r="AL2393" i="14"/>
  <c r="AK2388" i="14"/>
  <c r="AK2384" i="14"/>
  <c r="AL2379" i="14"/>
  <c r="AK2376" i="14"/>
  <c r="AL2371" i="14"/>
  <c r="AK2368" i="14"/>
  <c r="AM2362" i="14"/>
  <c r="AM2358" i="14"/>
  <c r="AM2354" i="14"/>
  <c r="AM2350" i="14"/>
  <c r="AK2501" i="14"/>
  <c r="AM2493" i="14"/>
  <c r="AK2490" i="14"/>
  <c r="AK2483" i="14"/>
  <c r="AM2478" i="14"/>
  <c r="AK2470" i="14"/>
  <c r="AK2461" i="14"/>
  <c r="AL2460" i="14"/>
  <c r="AK2459" i="14"/>
  <c r="AL2458" i="14"/>
  <c r="AK2456" i="14"/>
  <c r="AK2455" i="14"/>
  <c r="AM2454" i="14"/>
  <c r="AK2447" i="14"/>
  <c r="AM2446" i="14"/>
  <c r="AM2440" i="14"/>
  <c r="AK2431" i="14"/>
  <c r="AK2427" i="14"/>
  <c r="AK2420" i="14"/>
  <c r="AM2413" i="14"/>
  <c r="AK2410" i="14"/>
  <c r="AM2406" i="14"/>
  <c r="AK2403" i="14"/>
  <c r="AM2502" i="14"/>
  <c r="AL2493" i="14"/>
  <c r="AM2462" i="14"/>
  <c r="AL2454" i="14"/>
  <c r="AL2446" i="14"/>
  <c r="AK2440" i="14"/>
  <c r="AM2435" i="14"/>
  <c r="AM2430" i="14"/>
  <c r="AM2423" i="14"/>
  <c r="AM2416" i="14"/>
  <c r="AL2413" i="14"/>
  <c r="AL2502" i="14"/>
  <c r="AK2493" i="14"/>
  <c r="AL2471" i="14"/>
  <c r="AM2464" i="14"/>
  <c r="AL2462" i="14"/>
  <c r="AK2454" i="14"/>
  <c r="AM2453" i="14"/>
  <c r="AK2446" i="14"/>
  <c r="AM2445" i="14"/>
  <c r="AK2435" i="14"/>
  <c r="AL2430" i="14"/>
  <c r="AM2426" i="14"/>
  <c r="AK2423" i="14"/>
  <c r="AK2416" i="14"/>
  <c r="AM2409" i="14"/>
  <c r="AK2406" i="14"/>
  <c r="AK2400" i="14"/>
  <c r="AK2395" i="14"/>
  <c r="AM2392" i="14"/>
  <c r="AL2377" i="14"/>
  <c r="AL2369" i="14"/>
  <c r="AM2363" i="14"/>
  <c r="AM2359" i="14"/>
  <c r="AM2484" i="14"/>
  <c r="AL2480" i="14"/>
  <c r="AM2452" i="14"/>
  <c r="AL2445" i="14"/>
  <c r="AM2438" i="14"/>
  <c r="AL2437" i="14"/>
  <c r="AM2429" i="14"/>
  <c r="AK2428" i="14"/>
  <c r="AM2408" i="14"/>
  <c r="AK2394" i="14"/>
  <c r="AL2389" i="14"/>
  <c r="AL2385" i="14"/>
  <c r="AL2382" i="14"/>
  <c r="AK2380" i="14"/>
  <c r="AM2377" i="14"/>
  <c r="AM2372" i="14"/>
  <c r="AL2367" i="14"/>
  <c r="AK2365" i="14"/>
  <c r="AK2361" i="14"/>
  <c r="AL2357" i="14"/>
  <c r="AL2349" i="14"/>
  <c r="AL2345" i="14"/>
  <c r="AL2341" i="14"/>
  <c r="AL2337" i="14"/>
  <c r="AL2333" i="14"/>
  <c r="AL2329" i="14"/>
  <c r="AL2325" i="14"/>
  <c r="AL2321" i="14"/>
  <c r="AL2317" i="14"/>
  <c r="AL2313" i="14"/>
  <c r="AL2309" i="14"/>
  <c r="AL2305" i="14"/>
  <c r="AL2301" i="14"/>
  <c r="AL2297" i="14"/>
  <c r="AL2293" i="14"/>
  <c r="AL2289" i="14"/>
  <c r="AL2285" i="14"/>
  <c r="AL2281" i="14"/>
  <c r="AL2277" i="14"/>
  <c r="AL2273" i="14"/>
  <c r="AL2269" i="14"/>
  <c r="AL2265" i="14"/>
  <c r="AL2261" i="14"/>
  <c r="AL2257" i="14"/>
  <c r="AL2253" i="14"/>
  <c r="AL2249" i="14"/>
  <c r="AL2245" i="14"/>
  <c r="AL2241" i="14"/>
  <c r="AL2237" i="14"/>
  <c r="AL2233" i="14"/>
  <c r="AL2229" i="14"/>
  <c r="AL2225" i="14"/>
  <c r="AL2221" i="14"/>
  <c r="AL2217" i="14"/>
  <c r="AL2484" i="14"/>
  <c r="AM2465" i="14"/>
  <c r="AK2452" i="14"/>
  <c r="AL2438" i="14"/>
  <c r="AL2429" i="14"/>
  <c r="AM2412" i="14"/>
  <c r="AM2411" i="14"/>
  <c r="AM2410" i="14"/>
  <c r="AL2409" i="14"/>
  <c r="AK2408" i="14"/>
  <c r="AM2407" i="14"/>
  <c r="AM2405" i="14"/>
  <c r="AM2404" i="14"/>
  <c r="AM2398" i="14"/>
  <c r="AM2393" i="14"/>
  <c r="AK2389" i="14"/>
  <c r="AK2382" i="14"/>
  <c r="AK2377" i="14"/>
  <c r="AL2372" i="14"/>
  <c r="AK2367" i="14"/>
  <c r="AK2357" i="14"/>
  <c r="AM2352" i="14"/>
  <c r="AK2349" i="14"/>
  <c r="AK2345" i="14"/>
  <c r="AK2341" i="14"/>
  <c r="AK2337" i="14"/>
  <c r="AK2333" i="14"/>
  <c r="AK2329" i="14"/>
  <c r="AK2325" i="14"/>
  <c r="AK2321" i="14"/>
  <c r="AM2495" i="14"/>
  <c r="AM2475" i="14"/>
  <c r="AK2471" i="14"/>
  <c r="AL2465" i="14"/>
  <c r="AM2439" i="14"/>
  <c r="AK2438" i="14"/>
  <c r="AM2515" i="14"/>
  <c r="AM2508" i="14"/>
  <c r="AM2506" i="14"/>
  <c r="AM2499" i="14"/>
  <c r="AL2495" i="14"/>
  <c r="AK2475" i="14"/>
  <c r="AK2439" i="14"/>
  <c r="AK2430" i="14"/>
  <c r="AM2415" i="14"/>
  <c r="AL2414" i="14"/>
  <c r="AM2402" i="14"/>
  <c r="AM2397" i="14"/>
  <c r="AL2392" i="14"/>
  <c r="AM2384" i="14"/>
  <c r="AM2379" i="14"/>
  <c r="AK2374" i="14"/>
  <c r="AK2369" i="14"/>
  <c r="AL2355" i="14"/>
  <c r="AK2352" i="14"/>
  <c r="AL2346" i="14"/>
  <c r="AL2342" i="14"/>
  <c r="AL2338" i="14"/>
  <c r="AL2334" i="14"/>
  <c r="AL2330" i="14"/>
  <c r="AL2326" i="14"/>
  <c r="AL2322" i="14"/>
  <c r="AL2318" i="14"/>
  <c r="AL2314" i="14"/>
  <c r="AL2310" i="14"/>
  <c r="AL2306" i="14"/>
  <c r="AL2302" i="14"/>
  <c r="AL2298" i="14"/>
  <c r="AL2294" i="14"/>
  <c r="AL2290" i="14"/>
  <c r="AL2286" i="14"/>
  <c r="AL2282" i="14"/>
  <c r="AL2278" i="14"/>
  <c r="AL2274" i="14"/>
  <c r="AL2270" i="14"/>
  <c r="AL2266" i="14"/>
  <c r="AL2262" i="14"/>
  <c r="AL2258" i="14"/>
  <c r="AL2254" i="14"/>
  <c r="AL2250" i="14"/>
  <c r="AL2246" i="14"/>
  <c r="AL2242" i="14"/>
  <c r="AL2238" i="14"/>
  <c r="AL2234" i="14"/>
  <c r="AM2494" i="14"/>
  <c r="AK2485" i="14"/>
  <c r="AK2444" i="14"/>
  <c r="AM2442" i="14"/>
  <c r="AM2432" i="14"/>
  <c r="AK2419" i="14"/>
  <c r="AK2412" i="14"/>
  <c r="AL2406" i="14"/>
  <c r="AK2391" i="14"/>
  <c r="AK2390" i="14"/>
  <c r="AM2389" i="14"/>
  <c r="AK2386" i="14"/>
  <c r="AM2385" i="14"/>
  <c r="AL2376" i="14"/>
  <c r="AM2375" i="14"/>
  <c r="AK2366" i="14"/>
  <c r="AM2361" i="14"/>
  <c r="AM2353" i="14"/>
  <c r="AL2347" i="14"/>
  <c r="AM2344" i="14"/>
  <c r="AL2339" i="14"/>
  <c r="AM2336" i="14"/>
  <c r="AL2331" i="14"/>
  <c r="AM2328" i="14"/>
  <c r="AL2323" i="14"/>
  <c r="AM2320" i="14"/>
  <c r="AK2316" i="14"/>
  <c r="AK2312" i="14"/>
  <c r="AK2308" i="14"/>
  <c r="AK2304" i="14"/>
  <c r="AK2300" i="14"/>
  <c r="AK2296" i="14"/>
  <c r="AK2292" i="14"/>
  <c r="AK2288" i="14"/>
  <c r="AK2517" i="14"/>
  <c r="AL2476" i="14"/>
  <c r="AM2469" i="14"/>
  <c r="AL2442" i="14"/>
  <c r="AK2432" i="14"/>
  <c r="AM2394" i="14"/>
  <c r="AK2392" i="14"/>
  <c r="AL2384" i="14"/>
  <c r="AM2383" i="14"/>
  <c r="AL2375" i="14"/>
  <c r="AL2361" i="14"/>
  <c r="AL2353" i="14"/>
  <c r="AK2347" i="14"/>
  <c r="AL2344" i="14"/>
  <c r="AK2339" i="14"/>
  <c r="AL2336" i="14"/>
  <c r="AK2331" i="14"/>
  <c r="AL2328" i="14"/>
  <c r="AK2323" i="14"/>
  <c r="AL2320" i="14"/>
  <c r="AK2232" i="14"/>
  <c r="AM2227" i="14"/>
  <c r="AK2224" i="14"/>
  <c r="AM2219" i="14"/>
  <c r="AK2216" i="14"/>
  <c r="AM2209" i="14"/>
  <c r="AL2208" i="14"/>
  <c r="AK2207" i="14"/>
  <c r="AL2469" i="14"/>
  <c r="AL2453" i="14"/>
  <c r="AM2450" i="14"/>
  <c r="AK2442" i="14"/>
  <c r="AK2407" i="14"/>
  <c r="AM2396" i="14"/>
  <c r="AM2395" i="14"/>
  <c r="AL2394" i="14"/>
  <c r="AL2383" i="14"/>
  <c r="AK2375" i="14"/>
  <c r="AL2374" i="14"/>
  <c r="AM2365" i="14"/>
  <c r="AM2360" i="14"/>
  <c r="AM2356" i="14"/>
  <c r="AK2353" i="14"/>
  <c r="AM2349" i="14"/>
  <c r="AK2344" i="14"/>
  <c r="AM2341" i="14"/>
  <c r="AK2336" i="14"/>
  <c r="AM2333" i="14"/>
  <c r="AK2328" i="14"/>
  <c r="AM2325" i="14"/>
  <c r="AK2320" i="14"/>
  <c r="AM2472" i="14"/>
  <c r="AM2443" i="14"/>
  <c r="AM2441" i="14"/>
  <c r="AK2422" i="14"/>
  <c r="AM2417" i="14"/>
  <c r="AK2402" i="14"/>
  <c r="AM2399" i="14"/>
  <c r="AM2390" i="14"/>
  <c r="AK2379" i="14"/>
  <c r="AL2370" i="14"/>
  <c r="AK2348" i="14"/>
  <c r="AM2347" i="14"/>
  <c r="AK2346" i="14"/>
  <c r="AK2332" i="14"/>
  <c r="AM2331" i="14"/>
  <c r="AK2330" i="14"/>
  <c r="AM2317" i="14"/>
  <c r="AK2313" i="14"/>
  <c r="AM2507" i="14"/>
  <c r="AM2500" i="14"/>
  <c r="AM2492" i="14"/>
  <c r="AL2472" i="14"/>
  <c r="AK2443" i="14"/>
  <c r="AM2434" i="14"/>
  <c r="AM2425" i="14"/>
  <c r="AK2399" i="14"/>
  <c r="AM2391" i="14"/>
  <c r="AM2380" i="14"/>
  <c r="AM2371" i="14"/>
  <c r="AK2370" i="14"/>
  <c r="AM2345" i="14"/>
  <c r="AM2343" i="14"/>
  <c r="AM2329" i="14"/>
  <c r="AM2327" i="14"/>
  <c r="AK2317" i="14"/>
  <c r="AM2308" i="14"/>
  <c r="AL2304" i="14"/>
  <c r="AM2299" i="14"/>
  <c r="AL2295" i="14"/>
  <c r="AK2291" i="14"/>
  <c r="AM2286" i="14"/>
  <c r="AM2283" i="14"/>
  <c r="AM2280" i="14"/>
  <c r="AM2277" i="14"/>
  <c r="AM2274" i="14"/>
  <c r="AM2271" i="14"/>
  <c r="AM2268" i="14"/>
  <c r="AM2265" i="14"/>
  <c r="AK2263" i="14"/>
  <c r="AK2258" i="14"/>
  <c r="AM2253" i="14"/>
  <c r="AK2251" i="14"/>
  <c r="AK2246" i="14"/>
  <c r="AM2241" i="14"/>
  <c r="AK2239" i="14"/>
  <c r="AK2234" i="14"/>
  <c r="AK2228" i="14"/>
  <c r="AK2226" i="14"/>
  <c r="AL2224" i="14"/>
  <c r="AK2222" i="14"/>
  <c r="AL2220" i="14"/>
  <c r="AL2218" i="14"/>
  <c r="AM2216" i="14"/>
  <c r="AM2212" i="14"/>
  <c r="AM2201" i="14"/>
  <c r="AL2200" i="14"/>
  <c r="AL2199" i="14"/>
  <c r="AL2198" i="14"/>
  <c r="AL2197" i="14"/>
  <c r="AL2196" i="14"/>
  <c r="AL2195" i="14"/>
  <c r="AL2194" i="14"/>
  <c r="AL2193" i="14"/>
  <c r="AL2192" i="14"/>
  <c r="AL2191" i="14"/>
  <c r="AL2190" i="14"/>
  <c r="AL2189" i="14"/>
  <c r="AL2188" i="14"/>
  <c r="AL2187" i="14"/>
  <c r="AL2186" i="14"/>
  <c r="AL2185" i="14"/>
  <c r="AL2184" i="14"/>
  <c r="AL2183" i="14"/>
  <c r="AL2182" i="14"/>
  <c r="AL2181" i="14"/>
  <c r="AL2180" i="14"/>
  <c r="AL2179" i="14"/>
  <c r="AL2178" i="14"/>
  <c r="AL2177" i="14"/>
  <c r="AL2176" i="14"/>
  <c r="AL2175" i="14"/>
  <c r="AL2174" i="14"/>
  <c r="AL2173" i="14"/>
  <c r="AL2172" i="14"/>
  <c r="AL2171" i="14"/>
  <c r="AL2170" i="14"/>
  <c r="AL2169" i="14"/>
  <c r="AL2168" i="14"/>
  <c r="AL2167" i="14"/>
  <c r="AL2166" i="14"/>
  <c r="AL2165" i="14"/>
  <c r="AL2164" i="14"/>
  <c r="AL2163" i="14"/>
  <c r="AL2162" i="14"/>
  <c r="AL2161" i="14"/>
  <c r="AL2160" i="14"/>
  <c r="AL2159" i="14"/>
  <c r="AL2158" i="14"/>
  <c r="AL2157" i="14"/>
  <c r="AL2156" i="14"/>
  <c r="AL2155" i="14"/>
  <c r="AL2154" i="14"/>
  <c r="AL2153" i="14"/>
  <c r="AL2152" i="14"/>
  <c r="AL2151" i="14"/>
  <c r="AL2150" i="14"/>
  <c r="AL2149" i="14"/>
  <c r="AL2148" i="14"/>
  <c r="AL2147" i="14"/>
  <c r="AL2146" i="14"/>
  <c r="AL2145" i="14"/>
  <c r="AL2144" i="14"/>
  <c r="AL2143" i="14"/>
  <c r="AM2474" i="14"/>
  <c r="AM2437" i="14"/>
  <c r="AL2434" i="14"/>
  <c r="AL2425" i="14"/>
  <c r="AM2381" i="14"/>
  <c r="AL2380" i="14"/>
  <c r="AK2371" i="14"/>
  <c r="AL2343" i="14"/>
  <c r="AM2342" i="14"/>
  <c r="AL2327" i="14"/>
  <c r="AM2326" i="14"/>
  <c r="AM2312" i="14"/>
  <c r="AL2308" i="14"/>
  <c r="AM2303" i="14"/>
  <c r="AL2299" i="14"/>
  <c r="AK2295" i="14"/>
  <c r="AM2290" i="14"/>
  <c r="AK2448" i="14"/>
  <c r="AL2405" i="14"/>
  <c r="AM2388" i="14"/>
  <c r="AL2362" i="14"/>
  <c r="AL2352" i="14"/>
  <c r="AK2343" i="14"/>
  <c r="AK2338" i="14"/>
  <c r="AM2330" i="14"/>
  <c r="AM2324" i="14"/>
  <c r="AM2319" i="14"/>
  <c r="AM2318" i="14"/>
  <c r="AM2316" i="14"/>
  <c r="AL2315" i="14"/>
  <c r="AK2314" i="14"/>
  <c r="AM2313" i="14"/>
  <c r="AL2312" i="14"/>
  <c r="AK2311" i="14"/>
  <c r="AL2307" i="14"/>
  <c r="AM2306" i="14"/>
  <c r="AL2292" i="14"/>
  <c r="AM2291" i="14"/>
  <c r="AM2284" i="14"/>
  <c r="AM2276" i="14"/>
  <c r="AM2272" i="14"/>
  <c r="AM2261" i="14"/>
  <c r="AM2258" i="14"/>
  <c r="AL2255" i="14"/>
  <c r="AK2252" i="14"/>
  <c r="AM2421" i="14"/>
  <c r="AM2419" i="14"/>
  <c r="AK2415" i="14"/>
  <c r="AK2383" i="14"/>
  <c r="AK2362" i="14"/>
  <c r="AL2358" i="14"/>
  <c r="AM2332" i="14"/>
  <c r="AL2324" i="14"/>
  <c r="AL2319" i="14"/>
  <c r="AK2318" i="14"/>
  <c r="AL2316" i="14"/>
  <c r="AK2315" i="14"/>
  <c r="AK2307" i="14"/>
  <c r="AK2306" i="14"/>
  <c r="AM2305" i="14"/>
  <c r="AL2291" i="14"/>
  <c r="AK2290" i="14"/>
  <c r="AM2289" i="14"/>
  <c r="AL2284" i="14"/>
  <c r="AL2280" i="14"/>
  <c r="AL2276" i="14"/>
  <c r="AL2272" i="14"/>
  <c r="AL2268" i="14"/>
  <c r="AM2264" i="14"/>
  <c r="AK2261" i="14"/>
  <c r="AK2255" i="14"/>
  <c r="AM2248" i="14"/>
  <c r="AK2245" i="14"/>
  <c r="AK2242" i="14"/>
  <c r="AK2230" i="14"/>
  <c r="AK2225" i="14"/>
  <c r="AM2222" i="14"/>
  <c r="AM2217" i="14"/>
  <c r="AL2212" i="14"/>
  <c r="AL2209" i="14"/>
  <c r="AK2514" i="14"/>
  <c r="AM2490" i="14"/>
  <c r="AL2466" i="14"/>
  <c r="AK2451" i="14"/>
  <c r="AL2449" i="14"/>
  <c r="AL2426" i="14"/>
  <c r="AM2424" i="14"/>
  <c r="AM2422" i="14"/>
  <c r="AL2401" i="14"/>
  <c r="AM2376" i="14"/>
  <c r="AM2373" i="14"/>
  <c r="AL2359" i="14"/>
  <c r="AK2354" i="14"/>
  <c r="AM2348" i="14"/>
  <c r="AL2340" i="14"/>
  <c r="AL2335" i="14"/>
  <c r="AK2326" i="14"/>
  <c r="AK2301" i="14"/>
  <c r="AM2300" i="14"/>
  <c r="AK2426" i="14"/>
  <c r="AL2400" i="14"/>
  <c r="AL2378" i="14"/>
  <c r="AK2355" i="14"/>
  <c r="AK2342" i="14"/>
  <c r="AK2322" i="14"/>
  <c r="AK2310" i="14"/>
  <c r="AL2303" i="14"/>
  <c r="AK2297" i="14"/>
  <c r="AK2277" i="14"/>
  <c r="AK2265" i="14"/>
  <c r="AK2250" i="14"/>
  <c r="AL2244" i="14"/>
  <c r="AK2240" i="14"/>
  <c r="AM2235" i="14"/>
  <c r="AM2228" i="14"/>
  <c r="AM2221" i="14"/>
  <c r="AK2218" i="14"/>
  <c r="AL2205" i="14"/>
  <c r="AL2201" i="14"/>
  <c r="AK2195" i="14"/>
  <c r="AK2189" i="14"/>
  <c r="AK2183" i="14"/>
  <c r="AK2177" i="14"/>
  <c r="AK2171" i="14"/>
  <c r="AK2165" i="14"/>
  <c r="AK2159" i="14"/>
  <c r="AK2153" i="14"/>
  <c r="AK2147" i="14"/>
  <c r="AM2414" i="14"/>
  <c r="AL2402" i="14"/>
  <c r="AL2381" i="14"/>
  <c r="AK2378" i="14"/>
  <c r="AL2366" i="14"/>
  <c r="AM2311" i="14"/>
  <c r="AK2303" i="14"/>
  <c r="AM2298" i="14"/>
  <c r="AM2275" i="14"/>
  <c r="AM2257" i="14"/>
  <c r="AL2527" i="14"/>
  <c r="AL2464" i="14"/>
  <c r="AM2456" i="14"/>
  <c r="AM2418" i="14"/>
  <c r="AL2386" i="14"/>
  <c r="AL2368" i="14"/>
  <c r="AL2363" i="14"/>
  <c r="AK2350" i="14"/>
  <c r="AK2299" i="14"/>
  <c r="AK2262" i="14"/>
  <c r="AK2256" i="14"/>
  <c r="AK2248" i="14"/>
  <c r="AM2247" i="14"/>
  <c r="AK2450" i="14"/>
  <c r="AM2400" i="14"/>
  <c r="AM2368" i="14"/>
  <c r="AM2323" i="14"/>
  <c r="AL2296" i="14"/>
  <c r="AM2273" i="14"/>
  <c r="AK2272" i="14"/>
  <c r="AM2263" i="14"/>
  <c r="AL2252" i="14"/>
  <c r="AL2251" i="14"/>
  <c r="AL2248" i="14"/>
  <c r="AK2247" i="14"/>
  <c r="AK2244" i="14"/>
  <c r="AL2243" i="14"/>
  <c r="AK2233" i="14"/>
  <c r="AL2219" i="14"/>
  <c r="AL2213" i="14"/>
  <c r="AK2211" i="14"/>
  <c r="AM2202" i="14"/>
  <c r="AM2195" i="14"/>
  <c r="AK2191" i="14"/>
  <c r="AM2188" i="14"/>
  <c r="AK2184" i="14"/>
  <c r="AM2177" i="14"/>
  <c r="AK2173" i="14"/>
  <c r="AM2170" i="14"/>
  <c r="AK2166" i="14"/>
  <c r="AM2159" i="14"/>
  <c r="AK2155" i="14"/>
  <c r="AM2152" i="14"/>
  <c r="AK2148" i="14"/>
  <c r="AL2365" i="14"/>
  <c r="AM2355" i="14"/>
  <c r="AL2348" i="14"/>
  <c r="AM2334" i="14"/>
  <c r="AM2321" i="14"/>
  <c r="AM2310" i="14"/>
  <c r="AM2292" i="14"/>
  <c r="AK2289" i="14"/>
  <c r="AL2283" i="14"/>
  <c r="AK2273" i="14"/>
  <c r="AL2264" i="14"/>
  <c r="AL2263" i="14"/>
  <c r="AK2253" i="14"/>
  <c r="AK2243" i="14"/>
  <c r="AM2242" i="14"/>
  <c r="AK2241" i="14"/>
  <c r="AM2240" i="14"/>
  <c r="AM2239" i="14"/>
  <c r="AM2223" i="14"/>
  <c r="AK2219" i="14"/>
  <c r="AK2213" i="14"/>
  <c r="AM2205" i="14"/>
  <c r="AL2202" i="14"/>
  <c r="AM2199" i="14"/>
  <c r="AK2188" i="14"/>
  <c r="AM2181" i="14"/>
  <c r="AK2170" i="14"/>
  <c r="AM2163" i="14"/>
  <c r="AK2152" i="14"/>
  <c r="AM2145" i="14"/>
  <c r="AM2141" i="14"/>
  <c r="AK2140" i="14"/>
  <c r="AM2135" i="14"/>
  <c r="AK2134" i="14"/>
  <c r="AM2129" i="14"/>
  <c r="AK2128" i="14"/>
  <c r="AM2123" i="14"/>
  <c r="AK2122" i="14"/>
  <c r="AM2117" i="14"/>
  <c r="AK2116" i="14"/>
  <c r="AM2111" i="14"/>
  <c r="AK2110" i="14"/>
  <c r="AM2105" i="14"/>
  <c r="AK2104" i="14"/>
  <c r="AM2099" i="14"/>
  <c r="AK2098" i="14"/>
  <c r="AM2093" i="14"/>
  <c r="AK2092" i="14"/>
  <c r="AM2449" i="14"/>
  <c r="AM2444" i="14"/>
  <c r="AK2424" i="14"/>
  <c r="AM2369" i="14"/>
  <c r="AK2363" i="14"/>
  <c r="AL2356" i="14"/>
  <c r="AK2351" i="14"/>
  <c r="AK2324" i="14"/>
  <c r="AM2314" i="14"/>
  <c r="AM2304" i="14"/>
  <c r="AK2285" i="14"/>
  <c r="AK2276" i="14"/>
  <c r="AK2269" i="14"/>
  <c r="AM2255" i="14"/>
  <c r="AK2237" i="14"/>
  <c r="AM2231" i="14"/>
  <c r="AK2227" i="14"/>
  <c r="AK2217" i="14"/>
  <c r="AL2214" i="14"/>
  <c r="AL2210" i="14"/>
  <c r="AM2206" i="14"/>
  <c r="AL2203" i="14"/>
  <c r="AK2200" i="14"/>
  <c r="AM2193" i="14"/>
  <c r="AK2182" i="14"/>
  <c r="AM2175" i="14"/>
  <c r="AK2164" i="14"/>
  <c r="AK2418" i="14"/>
  <c r="AK2396" i="14"/>
  <c r="AK2387" i="14"/>
  <c r="AK2372" i="14"/>
  <c r="AM2346" i="14"/>
  <c r="AM2340" i="14"/>
  <c r="AM2282" i="14"/>
  <c r="AK2278" i="14"/>
  <c r="AL2275" i="14"/>
  <c r="AK2271" i="14"/>
  <c r="AK2268" i="14"/>
  <c r="AL2259" i="14"/>
  <c r="AM2246" i="14"/>
  <c r="AM2215" i="14"/>
  <c r="AK2205" i="14"/>
  <c r="AM2197" i="14"/>
  <c r="AK2190" i="14"/>
  <c r="AM2178" i="14"/>
  <c r="AM2171" i="14"/>
  <c r="AK2150" i="14"/>
  <c r="AM2148" i="14"/>
  <c r="AM2146" i="14"/>
  <c r="AM2144" i="14"/>
  <c r="AL2141" i="14"/>
  <c r="AK2137" i="14"/>
  <c r="AM2134" i="14"/>
  <c r="AL2130" i="14"/>
  <c r="AM2127" i="14"/>
  <c r="AL2123" i="14"/>
  <c r="AK2119" i="14"/>
  <c r="AM2116" i="14"/>
  <c r="AL2112" i="14"/>
  <c r="AM2109" i="14"/>
  <c r="AL2105" i="14"/>
  <c r="AK2101" i="14"/>
  <c r="AM2098" i="14"/>
  <c r="AL2094" i="14"/>
  <c r="AM2091" i="14"/>
  <c r="AM2081" i="14"/>
  <c r="AL2080" i="14"/>
  <c r="AK2079" i="14"/>
  <c r="AM2069" i="14"/>
  <c r="AL2068" i="14"/>
  <c r="AK2067" i="14"/>
  <c r="AM2057" i="14"/>
  <c r="AL2056" i="14"/>
  <c r="AK2055" i="14"/>
  <c r="AL2485" i="14"/>
  <c r="AL2421" i="14"/>
  <c r="AK2404" i="14"/>
  <c r="AK2340" i="14"/>
  <c r="AL2332" i="14"/>
  <c r="AM2301" i="14"/>
  <c r="AK2282" i="14"/>
  <c r="AK2275" i="14"/>
  <c r="AM2260" i="14"/>
  <c r="AK2259" i="14"/>
  <c r="AL2240" i="14"/>
  <c r="AL2216" i="14"/>
  <c r="AL2215" i="14"/>
  <c r="AM2211" i="14"/>
  <c r="AK2202" i="14"/>
  <c r="AK2199" i="14"/>
  <c r="AK2197" i="14"/>
  <c r="AM2192" i="14"/>
  <c r="AM2185" i="14"/>
  <c r="AM2180" i="14"/>
  <c r="AK2178" i="14"/>
  <c r="AM2166" i="14"/>
  <c r="AK2146" i="14"/>
  <c r="AK2144" i="14"/>
  <c r="AK2141" i="14"/>
  <c r="AM2138" i="14"/>
  <c r="AL2134" i="14"/>
  <c r="AK2130" i="14"/>
  <c r="AL2127" i="14"/>
  <c r="AK2123" i="14"/>
  <c r="AM2120" i="14"/>
  <c r="AL2360" i="14"/>
  <c r="AK2302" i="14"/>
  <c r="AM2254" i="14"/>
  <c r="AM2249" i="14"/>
  <c r="AM2230" i="14"/>
  <c r="AM2229" i="14"/>
  <c r="AL2226" i="14"/>
  <c r="AK2223" i="14"/>
  <c r="AM2214" i="14"/>
  <c r="AK2210" i="14"/>
  <c r="AK2204" i="14"/>
  <c r="AK2201" i="14"/>
  <c r="AM2196" i="14"/>
  <c r="AM2189" i="14"/>
  <c r="AK2157" i="14"/>
  <c r="AM2155" i="14"/>
  <c r="AM2153" i="14"/>
  <c r="AK2151" i="14"/>
  <c r="AK2142" i="14"/>
  <c r="AL2139" i="14"/>
  <c r="AK2135" i="14"/>
  <c r="AM2132" i="14"/>
  <c r="AL2128" i="14"/>
  <c r="AK2124" i="14"/>
  <c r="AL2121" i="14"/>
  <c r="AK2117" i="14"/>
  <c r="AM2114" i="14"/>
  <c r="AK2466" i="14"/>
  <c r="AK2397" i="14"/>
  <c r="AM2351" i="14"/>
  <c r="AM2337" i="14"/>
  <c r="AK2298" i="14"/>
  <c r="AM2295" i="14"/>
  <c r="AK2287" i="14"/>
  <c r="AK2284" i="14"/>
  <c r="AK2270" i="14"/>
  <c r="AM2267" i="14"/>
  <c r="AM2262" i="14"/>
  <c r="AL2236" i="14"/>
  <c r="AK2235" i="14"/>
  <c r="AK2231" i="14"/>
  <c r="AK2209" i="14"/>
  <c r="AK2206" i="14"/>
  <c r="AM2401" i="14"/>
  <c r="AK2358" i="14"/>
  <c r="AK2356" i="14"/>
  <c r="AM2338" i="14"/>
  <c r="AM2335" i="14"/>
  <c r="AM2293" i="14"/>
  <c r="AM2287" i="14"/>
  <c r="AM2278" i="14"/>
  <c r="AK2274" i="14"/>
  <c r="AM2238" i="14"/>
  <c r="AL2227" i="14"/>
  <c r="AK2187" i="14"/>
  <c r="AM2182" i="14"/>
  <c r="AM2176" i="14"/>
  <c r="AM2142" i="14"/>
  <c r="AL2137" i="14"/>
  <c r="AK2132" i="14"/>
  <c r="AL2122" i="14"/>
  <c r="AM2115" i="14"/>
  <c r="AL2110" i="14"/>
  <c r="AK2102" i="14"/>
  <c r="AK2097" i="14"/>
  <c r="AM2092" i="14"/>
  <c r="AM2089" i="14"/>
  <c r="AK2088" i="14"/>
  <c r="AL2083" i="14"/>
  <c r="AM2079" i="14"/>
  <c r="AK2506" i="14"/>
  <c r="AM2451" i="14"/>
  <c r="AM2367" i="14"/>
  <c r="AK2335" i="14"/>
  <c r="AK2293" i="14"/>
  <c r="AL2287" i="14"/>
  <c r="AM2285" i="14"/>
  <c r="AL2260" i="14"/>
  <c r="AM2250" i="14"/>
  <c r="AL2247" i="14"/>
  <c r="AK2238" i="14"/>
  <c r="AM2220" i="14"/>
  <c r="AK2192" i="14"/>
  <c r="AM2186" i="14"/>
  <c r="AK2181" i="14"/>
  <c r="AK2176" i="14"/>
  <c r="AM2161" i="14"/>
  <c r="AM2149" i="14"/>
  <c r="AK2145" i="14"/>
  <c r="AL2142" i="14"/>
  <c r="AM2139" i="14"/>
  <c r="AL2115" i="14"/>
  <c r="AM2113" i="14"/>
  <c r="AM2108" i="14"/>
  <c r="AK2105" i="14"/>
  <c r="AM2100" i="14"/>
  <c r="AL2092" i="14"/>
  <c r="AL2089" i="14"/>
  <c r="AK2083" i="14"/>
  <c r="AL2079" i="14"/>
  <c r="AM2074" i="14"/>
  <c r="AK2073" i="14"/>
  <c r="AL2069" i="14"/>
  <c r="AL2064" i="14"/>
  <c r="AM2059" i="14"/>
  <c r="AK2054" i="14"/>
  <c r="AM2044" i="14"/>
  <c r="AL2043" i="14"/>
  <c r="AK2042" i="14"/>
  <c r="AM2509" i="14"/>
  <c r="AM2364" i="14"/>
  <c r="AK2360" i="14"/>
  <c r="AK2283" i="14"/>
  <c r="AM2281" i="14"/>
  <c r="AK2260" i="14"/>
  <c r="AL2231" i="14"/>
  <c r="AM2224" i="14"/>
  <c r="AK2220" i="14"/>
  <c r="AM2204" i="14"/>
  <c r="AK2186" i="14"/>
  <c r="AM2165" i="14"/>
  <c r="AK2161" i="14"/>
  <c r="AM2157" i="14"/>
  <c r="AK2149" i="14"/>
  <c r="AK2139" i="14"/>
  <c r="AL2129" i="14"/>
  <c r="AM2119" i="14"/>
  <c r="AL2117" i="14"/>
  <c r="AK2115" i="14"/>
  <c r="AL2113" i="14"/>
  <c r="AL2108" i="14"/>
  <c r="AM2103" i="14"/>
  <c r="AL2100" i="14"/>
  <c r="AM2095" i="14"/>
  <c r="AM2090" i="14"/>
  <c r="AK2089" i="14"/>
  <c r="AM2084" i="14"/>
  <c r="AL2074" i="14"/>
  <c r="AK2069" i="14"/>
  <c r="AM2065" i="14"/>
  <c r="AK2064" i="14"/>
  <c r="AL2059" i="14"/>
  <c r="AM2055" i="14"/>
  <c r="AM2045" i="14"/>
  <c r="AL2044" i="14"/>
  <c r="AK2043" i="14"/>
  <c r="AL2450" i="14"/>
  <c r="AK2434" i="14"/>
  <c r="AK2334" i="14"/>
  <c r="AM2288" i="14"/>
  <c r="AL2279" i="14"/>
  <c r="AM2256" i="14"/>
  <c r="AM2251" i="14"/>
  <c r="AM2245" i="14"/>
  <c r="AL2232" i="14"/>
  <c r="AM2225" i="14"/>
  <c r="AK2221" i="14"/>
  <c r="AK2185" i="14"/>
  <c r="AM2174" i="14"/>
  <c r="AM2169" i="14"/>
  <c r="AM2164" i="14"/>
  <c r="AK2160" i="14"/>
  <c r="AK2156" i="14"/>
  <c r="AL2136" i="14"/>
  <c r="AM2133" i="14"/>
  <c r="AL2131" i="14"/>
  <c r="AK2126" i="14"/>
  <c r="AK2121" i="14"/>
  <c r="AK2111" i="14"/>
  <c r="AM2106" i="14"/>
  <c r="AL2093" i="14"/>
  <c r="AL2085" i="14"/>
  <c r="AM2076" i="14"/>
  <c r="AK2075" i="14"/>
  <c r="AK2070" i="14"/>
  <c r="AL2066" i="14"/>
  <c r="AL2060" i="14"/>
  <c r="AM2436" i="14"/>
  <c r="AM2307" i="14"/>
  <c r="AL2300" i="14"/>
  <c r="AM2269" i="14"/>
  <c r="AM2233" i="14"/>
  <c r="AM2226" i="14"/>
  <c r="AL2222" i="14"/>
  <c r="AK2215" i="14"/>
  <c r="AM2208" i="14"/>
  <c r="AM2194" i="14"/>
  <c r="AM2173" i="14"/>
  <c r="AK2168" i="14"/>
  <c r="AM2147" i="14"/>
  <c r="AM2143" i="14"/>
  <c r="AM2140" i="14"/>
  <c r="AL2118" i="14"/>
  <c r="AK2114" i="14"/>
  <c r="AL2104" i="14"/>
  <c r="AK2096" i="14"/>
  <c r="AK2091" i="14"/>
  <c r="AM2087" i="14"/>
  <c r="AK2086" i="14"/>
  <c r="AM2082" i="14"/>
  <c r="AL2350" i="14"/>
  <c r="AM2315" i="14"/>
  <c r="AK2286" i="14"/>
  <c r="AL2256" i="14"/>
  <c r="AK2229" i="14"/>
  <c r="AL2204" i="14"/>
  <c r="AM2198" i="14"/>
  <c r="AM2168" i="14"/>
  <c r="AM2167" i="14"/>
  <c r="AM2154" i="14"/>
  <c r="AK2125" i="14"/>
  <c r="AM2124" i="14"/>
  <c r="AL2120" i="14"/>
  <c r="AL2109" i="14"/>
  <c r="AM2097" i="14"/>
  <c r="AL2091" i="14"/>
  <c r="AL2087" i="14"/>
  <c r="AK2068" i="14"/>
  <c r="AK2066" i="14"/>
  <c r="AK2062" i="14"/>
  <c r="AK2060" i="14"/>
  <c r="AK2056" i="14"/>
  <c r="AL2054" i="14"/>
  <c r="AK2050" i="14"/>
  <c r="AM2047" i="14"/>
  <c r="AL2036" i="14"/>
  <c r="AL2030" i="14"/>
  <c r="AL2024" i="14"/>
  <c r="AL2018" i="14"/>
  <c r="AL2012" i="14"/>
  <c r="AL2006" i="14"/>
  <c r="AM2000" i="14"/>
  <c r="AL1999" i="14"/>
  <c r="AK1998" i="14"/>
  <c r="AK2381" i="14"/>
  <c r="AM2296" i="14"/>
  <c r="AM2243" i="14"/>
  <c r="AK2212" i="14"/>
  <c r="AK2198" i="14"/>
  <c r="AM2187" i="14"/>
  <c r="AM2179" i="14"/>
  <c r="AK2167" i="14"/>
  <c r="AK2154" i="14"/>
  <c r="AL2124" i="14"/>
  <c r="AM2122" i="14"/>
  <c r="AM2121" i="14"/>
  <c r="AK2120" i="14"/>
  <c r="AL2119" i="14"/>
  <c r="AM2118" i="14"/>
  <c r="AK2109" i="14"/>
  <c r="AL2103" i="14"/>
  <c r="AL2097" i="14"/>
  <c r="AK2087" i="14"/>
  <c r="AM2083" i="14"/>
  <c r="AM2072" i="14"/>
  <c r="AM2070" i="14"/>
  <c r="AM2051" i="14"/>
  <c r="AL2047" i="14"/>
  <c r="AM2042" i="14"/>
  <c r="AM2037" i="14"/>
  <c r="AK2036" i="14"/>
  <c r="AM2031" i="14"/>
  <c r="AK2030" i="14"/>
  <c r="AM2025" i="14"/>
  <c r="AK2024" i="14"/>
  <c r="AM2019" i="14"/>
  <c r="AK2018" i="14"/>
  <c r="AM2013" i="14"/>
  <c r="AK2012" i="14"/>
  <c r="AM2007" i="14"/>
  <c r="AK2006" i="14"/>
  <c r="AM2001" i="14"/>
  <c r="AL2000" i="14"/>
  <c r="AK1999" i="14"/>
  <c r="AK2249" i="14"/>
  <c r="AL2223" i="14"/>
  <c r="AM2200" i="14"/>
  <c r="AK2179" i="14"/>
  <c r="AK2169" i="14"/>
  <c r="AM2156" i="14"/>
  <c r="AK2118" i="14"/>
  <c r="AK2103" i="14"/>
  <c r="AM2096" i="14"/>
  <c r="AL2090" i="14"/>
  <c r="AM2078" i="14"/>
  <c r="AK2074" i="14"/>
  <c r="AL2072" i="14"/>
  <c r="AL2070" i="14"/>
  <c r="AL2051" i="14"/>
  <c r="AK2047" i="14"/>
  <c r="AL2042" i="14"/>
  <c r="AL2037" i="14"/>
  <c r="AL2031" i="14"/>
  <c r="AL2025" i="14"/>
  <c r="AL2019" i="14"/>
  <c r="AL2013" i="14"/>
  <c r="AL2007" i="14"/>
  <c r="AL2001" i="14"/>
  <c r="AK2000" i="14"/>
  <c r="AM2448" i="14"/>
  <c r="AM2433" i="14"/>
  <c r="AM2387" i="14"/>
  <c r="AL2288" i="14"/>
  <c r="AM2213" i="14"/>
  <c r="AM2207" i="14"/>
  <c r="AL2206" i="14"/>
  <c r="AK2180" i="14"/>
  <c r="AM2158" i="14"/>
  <c r="AL2116" i="14"/>
  <c r="AK2108" i="14"/>
  <c r="AM2102" i="14"/>
  <c r="AL2096" i="14"/>
  <c r="AK2090" i="14"/>
  <c r="AM2086" i="14"/>
  <c r="AL2082" i="14"/>
  <c r="AL2078" i="14"/>
  <c r="AL2076" i="14"/>
  <c r="AK2072" i="14"/>
  <c r="AM2063" i="14"/>
  <c r="AK2051" i="14"/>
  <c r="AL2045" i="14"/>
  <c r="AM2038" i="14"/>
  <c r="AK2037" i="14"/>
  <c r="AM2032" i="14"/>
  <c r="AK2031" i="14"/>
  <c r="AM2026" i="14"/>
  <c r="AK2025" i="14"/>
  <c r="AM2020" i="14"/>
  <c r="AK2019" i="14"/>
  <c r="AM2014" i="14"/>
  <c r="AK2013" i="14"/>
  <c r="AM2008" i="14"/>
  <c r="AK2007" i="14"/>
  <c r="AM2002" i="14"/>
  <c r="AK2001" i="14"/>
  <c r="AM2357" i="14"/>
  <c r="AM2339" i="14"/>
  <c r="AK2309" i="14"/>
  <c r="AK2280" i="14"/>
  <c r="AM2266" i="14"/>
  <c r="AM2236" i="14"/>
  <c r="AK2214" i="14"/>
  <c r="AK2208" i="14"/>
  <c r="AM2191" i="14"/>
  <c r="AM2172" i="14"/>
  <c r="AM2160" i="14"/>
  <c r="AK2143" i="14"/>
  <c r="AK2138" i="14"/>
  <c r="AL2114" i="14"/>
  <c r="AL2107" i="14"/>
  <c r="AM2101" i="14"/>
  <c r="AL2095" i="14"/>
  <c r="AM2067" i="14"/>
  <c r="AK2065" i="14"/>
  <c r="AK2063" i="14"/>
  <c r="AL2061" i="14"/>
  <c r="AK2057" i="14"/>
  <c r="AL2055" i="14"/>
  <c r="AL2052" i="14"/>
  <c r="AL2048" i="14"/>
  <c r="AM2039" i="14"/>
  <c r="AK2038" i="14"/>
  <c r="AM2033" i="14"/>
  <c r="AK2032" i="14"/>
  <c r="AM2027" i="14"/>
  <c r="AK2026" i="14"/>
  <c r="AM2021" i="14"/>
  <c r="AK2020" i="14"/>
  <c r="AM2015" i="14"/>
  <c r="AK2014" i="14"/>
  <c r="AM2009" i="14"/>
  <c r="AK2008" i="14"/>
  <c r="AM2003" i="14"/>
  <c r="AK2002" i="14"/>
  <c r="AM2386" i="14"/>
  <c r="AK2327" i="14"/>
  <c r="AM2309" i="14"/>
  <c r="AK2236" i="14"/>
  <c r="AL2140" i="14"/>
  <c r="AM2137" i="14"/>
  <c r="AK2112" i="14"/>
  <c r="AL2111" i="14"/>
  <c r="AM2110" i="14"/>
  <c r="AK2100" i="14"/>
  <c r="AK2099" i="14"/>
  <c r="AL2098" i="14"/>
  <c r="AM2088" i="14"/>
  <c r="AK2085" i="14"/>
  <c r="AL2084" i="14"/>
  <c r="AK2082" i="14"/>
  <c r="AK2076" i="14"/>
  <c r="AL2075" i="14"/>
  <c r="AK2058" i="14"/>
  <c r="AK2046" i="14"/>
  <c r="AK2034" i="14"/>
  <c r="AK2027" i="14"/>
  <c r="AK2016" i="14"/>
  <c r="AK2009" i="14"/>
  <c r="AK1988" i="14"/>
  <c r="AM1986" i="14"/>
  <c r="AL1981" i="14"/>
  <c r="AL1978" i="14"/>
  <c r="AL1975" i="14"/>
  <c r="AL1972" i="14"/>
  <c r="AL1969" i="14"/>
  <c r="AL1966" i="14"/>
  <c r="AL1963" i="14"/>
  <c r="AL1960" i="14"/>
  <c r="AL1957" i="14"/>
  <c r="AL1954" i="14"/>
  <c r="AL1951" i="14"/>
  <c r="AL1948" i="14"/>
  <c r="AL1945" i="14"/>
  <c r="AL1942" i="14"/>
  <c r="AL1939" i="14"/>
  <c r="AL1936" i="14"/>
  <c r="AL1933" i="14"/>
  <c r="AL1930" i="14"/>
  <c r="AL1927" i="14"/>
  <c r="AK2281" i="14"/>
  <c r="AM2270" i="14"/>
  <c r="AM2259" i="14"/>
  <c r="AK2254" i="14"/>
  <c r="AL2207" i="14"/>
  <c r="AK2113" i="14"/>
  <c r="AL2088" i="14"/>
  <c r="AL2086" i="14"/>
  <c r="AK2084" i="14"/>
  <c r="AM2073" i="14"/>
  <c r="AL2057" i="14"/>
  <c r="AM2050" i="14"/>
  <c r="AK2359" i="14"/>
  <c r="AL2267" i="14"/>
  <c r="AK2196" i="14"/>
  <c r="AM2184" i="14"/>
  <c r="AM2162" i="14"/>
  <c r="AL2101" i="14"/>
  <c r="AL2073" i="14"/>
  <c r="AM2071" i="14"/>
  <c r="AM2056" i="14"/>
  <c r="AL2050" i="14"/>
  <c r="AK2045" i="14"/>
  <c r="AM2040" i="14"/>
  <c r="AM2036" i="14"/>
  <c r="AL2029" i="14"/>
  <c r="AL2026" i="14"/>
  <c r="AM2022" i="14"/>
  <c r="AM2018" i="14"/>
  <c r="AL2011" i="14"/>
  <c r="AL2008" i="14"/>
  <c r="AM2004" i="14"/>
  <c r="AL2311" i="14"/>
  <c r="AK2305" i="14"/>
  <c r="AM2302" i="14"/>
  <c r="AK2267" i="14"/>
  <c r="AL2228" i="14"/>
  <c r="AM2210" i="14"/>
  <c r="AK2162" i="14"/>
  <c r="AM2150" i="14"/>
  <c r="AL2071" i="14"/>
  <c r="AM2054" i="14"/>
  <c r="AL2040" i="14"/>
  <c r="AL2033" i="14"/>
  <c r="AK2029" i="14"/>
  <c r="AL2022" i="14"/>
  <c r="AL2015" i="14"/>
  <c r="AK2011" i="14"/>
  <c r="AL2004" i="14"/>
  <c r="AM1997" i="14"/>
  <c r="AL1995" i="14"/>
  <c r="AL1993" i="14"/>
  <c r="AL1991" i="14"/>
  <c r="AM1989" i="14"/>
  <c r="AL1984" i="14"/>
  <c r="AM1979" i="14"/>
  <c r="AM1976" i="14"/>
  <c r="AM1973" i="14"/>
  <c r="AM1970" i="14"/>
  <c r="AM1967" i="14"/>
  <c r="AM1964" i="14"/>
  <c r="AM1961" i="14"/>
  <c r="AM1958" i="14"/>
  <c r="AM1955" i="14"/>
  <c r="AM1952" i="14"/>
  <c r="AM1949" i="14"/>
  <c r="AM1946" i="14"/>
  <c r="AM1943" i="14"/>
  <c r="AM1940" i="14"/>
  <c r="AM1937" i="14"/>
  <c r="AM1934" i="14"/>
  <c r="AM1931" i="14"/>
  <c r="AM1928" i="14"/>
  <c r="AM1922" i="14"/>
  <c r="AM1921" i="14"/>
  <c r="AM1920" i="14"/>
  <c r="AM1919" i="14"/>
  <c r="AM1918" i="14"/>
  <c r="AM1917" i="14"/>
  <c r="AM1916" i="14"/>
  <c r="AM1915" i="14"/>
  <c r="AM1914" i="14"/>
  <c r="AM1913" i="14"/>
  <c r="AM1912" i="14"/>
  <c r="AM1911" i="14"/>
  <c r="AM1910" i="14"/>
  <c r="AM1909" i="14"/>
  <c r="AM1908" i="14"/>
  <c r="AM1907" i="14"/>
  <c r="AM1906" i="14"/>
  <c r="AM1905" i="14"/>
  <c r="AM1904" i="14"/>
  <c r="AM1903" i="14"/>
  <c r="AM1902" i="14"/>
  <c r="AM1901" i="14"/>
  <c r="AM1900" i="14"/>
  <c r="AM1899" i="14"/>
  <c r="AM1898" i="14"/>
  <c r="AM1897" i="14"/>
  <c r="AM1896" i="14"/>
  <c r="AM1895" i="14"/>
  <c r="AM1894" i="14"/>
  <c r="AM1893" i="14"/>
  <c r="AM1892" i="14"/>
  <c r="AM1891" i="14"/>
  <c r="AM1890" i="14"/>
  <c r="AM1889" i="14"/>
  <c r="AM1888" i="14"/>
  <c r="AM1887" i="14"/>
  <c r="AM1886" i="14"/>
  <c r="AM1885" i="14"/>
  <c r="AM1884" i="14"/>
  <c r="AM1883" i="14"/>
  <c r="AM1882" i="14"/>
  <c r="AM1881" i="14"/>
  <c r="AM1880" i="14"/>
  <c r="AM1879" i="14"/>
  <c r="AM1878" i="14"/>
  <c r="AM1877" i="14"/>
  <c r="AM1876" i="14"/>
  <c r="AM1875" i="14"/>
  <c r="AM1874" i="14"/>
  <c r="AM1873" i="14"/>
  <c r="AM1872" i="14"/>
  <c r="AM1871" i="14"/>
  <c r="AM1870" i="14"/>
  <c r="AM1869" i="14"/>
  <c r="AM1868" i="14"/>
  <c r="AM1867" i="14"/>
  <c r="AM1866" i="14"/>
  <c r="AM1865" i="14"/>
  <c r="AM1864" i="14"/>
  <c r="AM1863" i="14"/>
  <c r="AM1862" i="14"/>
  <c r="AM1861" i="14"/>
  <c r="AM1860" i="14"/>
  <c r="AM1859" i="14"/>
  <c r="AM1858" i="14"/>
  <c r="AM1857" i="14"/>
  <c r="AM1856" i="14"/>
  <c r="AM1855" i="14"/>
  <c r="AM1854" i="14"/>
  <c r="AM1853" i="14"/>
  <c r="AM1852" i="14"/>
  <c r="AM1851" i="14"/>
  <c r="AM1850" i="14"/>
  <c r="AM1849" i="14"/>
  <c r="AM1848" i="14"/>
  <c r="AM1847" i="14"/>
  <c r="AL2433" i="14"/>
  <c r="AL2422" i="14"/>
  <c r="AL2397" i="14"/>
  <c r="AL2235" i="14"/>
  <c r="AL2230" i="14"/>
  <c r="AL2211" i="14"/>
  <c r="AM2128" i="14"/>
  <c r="AK2127" i="14"/>
  <c r="AL2126" i="14"/>
  <c r="AL2125" i="14"/>
  <c r="AL2102" i="14"/>
  <c r="AM2094" i="14"/>
  <c r="AM2068" i="14"/>
  <c r="AM2053" i="14"/>
  <c r="AL2049" i="14"/>
  <c r="AK2364" i="14"/>
  <c r="AM2252" i="14"/>
  <c r="AM2237" i="14"/>
  <c r="AK2175" i="14"/>
  <c r="AK2094" i="14"/>
  <c r="AL2027" i="14"/>
  <c r="AL2023" i="14"/>
  <c r="AK2015" i="14"/>
  <c r="AM1990" i="14"/>
  <c r="AM1985" i="14"/>
  <c r="AK1983" i="14"/>
  <c r="AM1974" i="14"/>
  <c r="AM1972" i="14"/>
  <c r="AL1970" i="14"/>
  <c r="AK1968" i="14"/>
  <c r="AL1953" i="14"/>
  <c r="AK1951" i="14"/>
  <c r="AK1949" i="14"/>
  <c r="AM1938" i="14"/>
  <c r="AM1936" i="14"/>
  <c r="AL1934" i="14"/>
  <c r="AK1932" i="14"/>
  <c r="AK2414" i="14"/>
  <c r="AK2319" i="14"/>
  <c r="AL2271" i="14"/>
  <c r="AM2234" i="14"/>
  <c r="AM2131" i="14"/>
  <c r="AM2107" i="14"/>
  <c r="AM2062" i="14"/>
  <c r="AM2061" i="14"/>
  <c r="AM2058" i="14"/>
  <c r="AM2048" i="14"/>
  <c r="AM2046" i="14"/>
  <c r="AK2023" i="14"/>
  <c r="AM2011" i="14"/>
  <c r="AM2010" i="14"/>
  <c r="AM1996" i="14"/>
  <c r="AM1993" i="14"/>
  <c r="AL1990" i="14"/>
  <c r="AL1985" i="14"/>
  <c r="AL1974" i="14"/>
  <c r="AK1972" i="14"/>
  <c r="AK1970" i="14"/>
  <c r="AM1959" i="14"/>
  <c r="AM1957" i="14"/>
  <c r="AL1955" i="14"/>
  <c r="AK1953" i="14"/>
  <c r="AL1938" i="14"/>
  <c r="AK1936" i="14"/>
  <c r="AK1934" i="14"/>
  <c r="AM2322" i="14"/>
  <c r="AK2264" i="14"/>
  <c r="AK2131" i="14"/>
  <c r="AK2107" i="14"/>
  <c r="AL2067" i="14"/>
  <c r="AL2062" i="14"/>
  <c r="AK2061" i="14"/>
  <c r="AM2060" i="14"/>
  <c r="AK2059" i="14"/>
  <c r="AL2058" i="14"/>
  <c r="AM2049" i="14"/>
  <c r="AK2048" i="14"/>
  <c r="AL2046" i="14"/>
  <c r="AL2010" i="14"/>
  <c r="AL1996" i="14"/>
  <c r="AK1993" i="14"/>
  <c r="AK1990" i="14"/>
  <c r="AM1987" i="14"/>
  <c r="AK1985" i="14"/>
  <c r="AM1980" i="14"/>
  <c r="AM1978" i="14"/>
  <c r="AL1976" i="14"/>
  <c r="AK1974" i="14"/>
  <c r="AL1959" i="14"/>
  <c r="AK1957" i="14"/>
  <c r="AK1955" i="14"/>
  <c r="AM1944" i="14"/>
  <c r="AM1942" i="14"/>
  <c r="AL1940" i="14"/>
  <c r="AK1938" i="14"/>
  <c r="AL1924" i="14"/>
  <c r="AL1921" i="14"/>
  <c r="AM2428" i="14"/>
  <c r="AL2373" i="14"/>
  <c r="AM2294" i="14"/>
  <c r="AL2239" i="14"/>
  <c r="AK2193" i="14"/>
  <c r="AM2151" i="14"/>
  <c r="AL2138" i="14"/>
  <c r="AL2135" i="14"/>
  <c r="AM2085" i="14"/>
  <c r="AM2077" i="14"/>
  <c r="AL2063" i="14"/>
  <c r="AL2053" i="14"/>
  <c r="AM2052" i="14"/>
  <c r="AK2049" i="14"/>
  <c r="AK2022" i="14"/>
  <c r="AL2021" i="14"/>
  <c r="AK2010" i="14"/>
  <c r="AM2006" i="14"/>
  <c r="AM1999" i="14"/>
  <c r="AK1996" i="14"/>
  <c r="AL1987" i="14"/>
  <c r="AM1982" i="14"/>
  <c r="AL1980" i="14"/>
  <c r="AK1978" i="14"/>
  <c r="AK1976" i="14"/>
  <c r="AM1965" i="14"/>
  <c r="AM1963" i="14"/>
  <c r="AL1961" i="14"/>
  <c r="AK1959" i="14"/>
  <c r="AL1944" i="14"/>
  <c r="AK1942" i="14"/>
  <c r="AK1940" i="14"/>
  <c r="AM1929" i="14"/>
  <c r="AM1927" i="14"/>
  <c r="AK1924" i="14"/>
  <c r="AK1921" i="14"/>
  <c r="AK1918" i="14"/>
  <c r="AK1915" i="14"/>
  <c r="AK1912" i="14"/>
  <c r="AK1909" i="14"/>
  <c r="AK1906" i="14"/>
  <c r="AK1903" i="14"/>
  <c r="AK1900" i="14"/>
  <c r="AK1897" i="14"/>
  <c r="AK1894" i="14"/>
  <c r="AK1891" i="14"/>
  <c r="AK1888" i="14"/>
  <c r="AK1885" i="14"/>
  <c r="AK1882" i="14"/>
  <c r="AK1879" i="14"/>
  <c r="AK1876" i="14"/>
  <c r="AK1873" i="14"/>
  <c r="AK1870" i="14"/>
  <c r="AK1867" i="14"/>
  <c r="AK1864" i="14"/>
  <c r="AK1861" i="14"/>
  <c r="AK1858" i="14"/>
  <c r="AK1855" i="14"/>
  <c r="AK1852" i="14"/>
  <c r="AL1847" i="14"/>
  <c r="AL1846" i="14"/>
  <c r="AL1845" i="14"/>
  <c r="AL1844" i="14"/>
  <c r="AL1843" i="14"/>
  <c r="AL1842" i="14"/>
  <c r="AL1841" i="14"/>
  <c r="AL1840" i="14"/>
  <c r="AL1839" i="14"/>
  <c r="AL1838" i="14"/>
  <c r="AL1837" i="14"/>
  <c r="AL1836" i="14"/>
  <c r="AL1835" i="14"/>
  <c r="AL1834" i="14"/>
  <c r="AL1833" i="14"/>
  <c r="AL1832" i="14"/>
  <c r="AL1831" i="14"/>
  <c r="AL1830" i="14"/>
  <c r="AL1829" i="14"/>
  <c r="AL1828" i="14"/>
  <c r="AL1827" i="14"/>
  <c r="AL1826" i="14"/>
  <c r="AL1825" i="14"/>
  <c r="AL1824" i="14"/>
  <c r="AL1823" i="14"/>
  <c r="AL1822" i="14"/>
  <c r="AL1821" i="14"/>
  <c r="AL1820" i="14"/>
  <c r="AL1819" i="14"/>
  <c r="AL1818" i="14"/>
  <c r="AL1817" i="14"/>
  <c r="AL1816" i="14"/>
  <c r="AL1815" i="14"/>
  <c r="AL1814" i="14"/>
  <c r="AL1813" i="14"/>
  <c r="AL1812" i="14"/>
  <c r="AL1811" i="14"/>
  <c r="AL1810" i="14"/>
  <c r="AL1809" i="14"/>
  <c r="AL1808" i="14"/>
  <c r="AL1807" i="14"/>
  <c r="AL1806" i="14"/>
  <c r="AL1805" i="14"/>
  <c r="AL1804" i="14"/>
  <c r="AL1803" i="14"/>
  <c r="AL1802" i="14"/>
  <c r="AL1801" i="14"/>
  <c r="AL1800" i="14"/>
  <c r="AL1799" i="14"/>
  <c r="AL1798" i="14"/>
  <c r="AL1797" i="14"/>
  <c r="AL1796" i="14"/>
  <c r="AL1795" i="14"/>
  <c r="AL1794" i="14"/>
  <c r="AL1793" i="14"/>
  <c r="AL1792" i="14"/>
  <c r="AL1791" i="14"/>
  <c r="AL1790" i="14"/>
  <c r="AL1789" i="14"/>
  <c r="AL1788" i="14"/>
  <c r="AL1787" i="14"/>
  <c r="AL1786" i="14"/>
  <c r="AL1785" i="14"/>
  <c r="AL1784" i="14"/>
  <c r="AL1783" i="14"/>
  <c r="AL1782" i="14"/>
  <c r="AL1781" i="14"/>
  <c r="AL1780" i="14"/>
  <c r="AL1779" i="14"/>
  <c r="AL1778" i="14"/>
  <c r="AL1777" i="14"/>
  <c r="AL1776" i="14"/>
  <c r="AL1775" i="14"/>
  <c r="AL1774" i="14"/>
  <c r="AL1773" i="14"/>
  <c r="AL1772" i="14"/>
  <c r="AL1771" i="14"/>
  <c r="AL1770" i="14"/>
  <c r="AL1769" i="14"/>
  <c r="AL1768" i="14"/>
  <c r="AL1767" i="14"/>
  <c r="AL1766" i="14"/>
  <c r="AL1765" i="14"/>
  <c r="AL1764" i="14"/>
  <c r="AL1763" i="14"/>
  <c r="AL1762" i="14"/>
  <c r="AL1761" i="14"/>
  <c r="AL1760" i="14"/>
  <c r="AL1759" i="14"/>
  <c r="AL1758" i="14"/>
  <c r="AL1757" i="14"/>
  <c r="AL1756" i="14"/>
  <c r="AL1755" i="14"/>
  <c r="AL1754" i="14"/>
  <c r="AL1753" i="14"/>
  <c r="AL1752" i="14"/>
  <c r="AL1751" i="14"/>
  <c r="AL1750" i="14"/>
  <c r="AL1749" i="14"/>
  <c r="AL1748" i="14"/>
  <c r="AL1747" i="14"/>
  <c r="AL1746" i="14"/>
  <c r="AL1745" i="14"/>
  <c r="AL1744" i="14"/>
  <c r="AL1743" i="14"/>
  <c r="AL1742" i="14"/>
  <c r="AL1741" i="14"/>
  <c r="AL1740" i="14"/>
  <c r="AL1739" i="14"/>
  <c r="AL1738" i="14"/>
  <c r="AL1737" i="14"/>
  <c r="AL1736" i="14"/>
  <c r="AL1735" i="14"/>
  <c r="AL1734" i="14"/>
  <c r="AL1733" i="14"/>
  <c r="AL1732" i="14"/>
  <c r="AL1731" i="14"/>
  <c r="AL1730" i="14"/>
  <c r="AL1729" i="14"/>
  <c r="AL1728" i="14"/>
  <c r="AL1727" i="14"/>
  <c r="AL1726" i="14"/>
  <c r="AL1725" i="14"/>
  <c r="AL1724" i="14"/>
  <c r="AL1723" i="14"/>
  <c r="AL1722" i="14"/>
  <c r="AL1721" i="14"/>
  <c r="AL1720" i="14"/>
  <c r="AL1719" i="14"/>
  <c r="AL1718" i="14"/>
  <c r="AL1717" i="14"/>
  <c r="AL1716" i="14"/>
  <c r="AL1715" i="14"/>
  <c r="AL1714" i="14"/>
  <c r="AL1713" i="14"/>
  <c r="AL1712" i="14"/>
  <c r="AL1711" i="14"/>
  <c r="AL1710" i="14"/>
  <c r="AL1709" i="14"/>
  <c r="AL1708" i="14"/>
  <c r="AL1707" i="14"/>
  <c r="AL1706" i="14"/>
  <c r="AL1705" i="14"/>
  <c r="AL1704" i="14"/>
  <c r="AL1703" i="14"/>
  <c r="AL1702" i="14"/>
  <c r="AL1701" i="14"/>
  <c r="AL1700" i="14"/>
  <c r="AL1699" i="14"/>
  <c r="AL1698" i="14"/>
  <c r="AL1697" i="14"/>
  <c r="AL1696" i="14"/>
  <c r="AL1695" i="14"/>
  <c r="AL1694" i="14"/>
  <c r="AL1693" i="14"/>
  <c r="AL1692" i="14"/>
  <c r="AL1691" i="14"/>
  <c r="AL1690" i="14"/>
  <c r="AL1689" i="14"/>
  <c r="AL1688" i="14"/>
  <c r="AL1687" i="14"/>
  <c r="AL1686" i="14"/>
  <c r="AL1685" i="14"/>
  <c r="AL1684" i="14"/>
  <c r="AL1683" i="14"/>
  <c r="AL1682" i="14"/>
  <c r="AL1681" i="14"/>
  <c r="AL1680" i="14"/>
  <c r="AL1679" i="14"/>
  <c r="AL1678" i="14"/>
  <c r="AL1677" i="14"/>
  <c r="AL1676" i="14"/>
  <c r="AL1675" i="14"/>
  <c r="AL1674" i="14"/>
  <c r="AL1673" i="14"/>
  <c r="AL1672" i="14"/>
  <c r="AL1671" i="14"/>
  <c r="AL1670" i="14"/>
  <c r="AL1669" i="14"/>
  <c r="AL1668" i="14"/>
  <c r="AL1667" i="14"/>
  <c r="AL1666" i="14"/>
  <c r="AL1665" i="14"/>
  <c r="AL1664" i="14"/>
  <c r="AL1663" i="14"/>
  <c r="AL1662" i="14"/>
  <c r="AL1661" i="14"/>
  <c r="AL1660" i="14"/>
  <c r="AL1659" i="14"/>
  <c r="AL1658" i="14"/>
  <c r="AL1657" i="14"/>
  <c r="AL1656" i="14"/>
  <c r="AL1655" i="14"/>
  <c r="AL1654" i="14"/>
  <c r="AL1653" i="14"/>
  <c r="AL1652" i="14"/>
  <c r="AL1651" i="14"/>
  <c r="AL1650" i="14"/>
  <c r="AL1649" i="14"/>
  <c r="AL1648" i="14"/>
  <c r="AL1647" i="14"/>
  <c r="AL1646" i="14"/>
  <c r="AL1645" i="14"/>
  <c r="AL1644" i="14"/>
  <c r="AL1643" i="14"/>
  <c r="AL1642" i="14"/>
  <c r="AL1641" i="14"/>
  <c r="AL1640" i="14"/>
  <c r="AL1639" i="14"/>
  <c r="AL1638" i="14"/>
  <c r="AL1637" i="14"/>
  <c r="AL1636" i="14"/>
  <c r="AL1635" i="14"/>
  <c r="AK2133" i="14"/>
  <c r="AM2075" i="14"/>
  <c r="AM2043" i="14"/>
  <c r="AK2039" i="14"/>
  <c r="AL2035" i="14"/>
  <c r="AM2034" i="14"/>
  <c r="AM2017" i="14"/>
  <c r="AL1989" i="14"/>
  <c r="AK1981" i="14"/>
  <c r="AL1967" i="14"/>
  <c r="AK1961" i="14"/>
  <c r="AM1960" i="14"/>
  <c r="AK1954" i="14"/>
  <c r="AL1947" i="14"/>
  <c r="AM1933" i="14"/>
  <c r="AK1929" i="14"/>
  <c r="AM1925" i="14"/>
  <c r="AL1907" i="14"/>
  <c r="AK1905" i="14"/>
  <c r="AL1890" i="14"/>
  <c r="AL1888" i="14"/>
  <c r="AK1886" i="14"/>
  <c r="AL1871" i="14"/>
  <c r="AK1869" i="14"/>
  <c r="AK1851" i="14"/>
  <c r="AK1842" i="14"/>
  <c r="AK1836" i="14"/>
  <c r="AK1830" i="14"/>
  <c r="AK1824" i="14"/>
  <c r="AK1818" i="14"/>
  <c r="AK1812" i="14"/>
  <c r="AK1806" i="14"/>
  <c r="AK1800" i="14"/>
  <c r="AK1794" i="14"/>
  <c r="AK1788" i="14"/>
  <c r="AK1782" i="14"/>
  <c r="AK1776" i="14"/>
  <c r="AK1770" i="14"/>
  <c r="AK1764" i="14"/>
  <c r="AK1758" i="14"/>
  <c r="AK1752" i="14"/>
  <c r="AK1746" i="14"/>
  <c r="AK1740" i="14"/>
  <c r="AK1734" i="14"/>
  <c r="AK1728" i="14"/>
  <c r="AK1722" i="14"/>
  <c r="AK1716" i="14"/>
  <c r="AK1710" i="14"/>
  <c r="AK1704" i="14"/>
  <c r="AK1698" i="14"/>
  <c r="AK1692" i="14"/>
  <c r="AK1686" i="14"/>
  <c r="AK1680" i="14"/>
  <c r="AK1674" i="14"/>
  <c r="AK1668" i="14"/>
  <c r="AK1662" i="14"/>
  <c r="AK1656" i="14"/>
  <c r="AK1650" i="14"/>
  <c r="AK1644" i="14"/>
  <c r="AK1638" i="14"/>
  <c r="AK2172" i="14"/>
  <c r="AM2112" i="14"/>
  <c r="AM2104" i="14"/>
  <c r="AK2078" i="14"/>
  <c r="AK2035" i="14"/>
  <c r="AL2034" i="14"/>
  <c r="AK2033" i="14"/>
  <c r="AL2017" i="14"/>
  <c r="AK1989" i="14"/>
  <c r="AL1973" i="14"/>
  <c r="AK1967" i="14"/>
  <c r="AK1960" i="14"/>
  <c r="AK1947" i="14"/>
  <c r="AM1939" i="14"/>
  <c r="AK1933" i="14"/>
  <c r="AL1925" i="14"/>
  <c r="AL1911" i="14"/>
  <c r="AL1909" i="14"/>
  <c r="AK1907" i="14"/>
  <c r="AL1892" i="14"/>
  <c r="AK1890" i="14"/>
  <c r="AL1875" i="14"/>
  <c r="AL1873" i="14"/>
  <c r="AK1871" i="14"/>
  <c r="AL1856" i="14"/>
  <c r="AL1848" i="14"/>
  <c r="AM1843" i="14"/>
  <c r="AM1837" i="14"/>
  <c r="AM1831" i="14"/>
  <c r="AM1825" i="14"/>
  <c r="AM1819" i="14"/>
  <c r="AM1813" i="14"/>
  <c r="AM1807" i="14"/>
  <c r="AM1801" i="14"/>
  <c r="AK2194" i="14"/>
  <c r="AM2136" i="14"/>
  <c r="AM2064" i="14"/>
  <c r="AM2028" i="14"/>
  <c r="AM2024" i="14"/>
  <c r="AK2017" i="14"/>
  <c r="AM1988" i="14"/>
  <c r="AK1980" i="14"/>
  <c r="AK1973" i="14"/>
  <c r="AM1966" i="14"/>
  <c r="AM1953" i="14"/>
  <c r="AL1946" i="14"/>
  <c r="AK1939" i="14"/>
  <c r="AM1932" i="14"/>
  <c r="AL1928" i="14"/>
  <c r="AK1925" i="14"/>
  <c r="AL1922" i="14"/>
  <c r="AL1913" i="14"/>
  <c r="AK1911" i="14"/>
  <c r="AL1896" i="14"/>
  <c r="AL1894" i="14"/>
  <c r="AK1892" i="14"/>
  <c r="AL1877" i="14"/>
  <c r="AK1875" i="14"/>
  <c r="AL1860" i="14"/>
  <c r="AL1858" i="14"/>
  <c r="AK1856" i="14"/>
  <c r="AL1854" i="14"/>
  <c r="AK1848" i="14"/>
  <c r="AK1843" i="14"/>
  <c r="AK1837" i="14"/>
  <c r="AK1831" i="14"/>
  <c r="AK1825" i="14"/>
  <c r="AK1819" i="14"/>
  <c r="AK1813" i="14"/>
  <c r="AK1807" i="14"/>
  <c r="AK2136" i="14"/>
  <c r="AM2126" i="14"/>
  <c r="AL2099" i="14"/>
  <c r="AK2044" i="14"/>
  <c r="AM2041" i="14"/>
  <c r="AK2040" i="14"/>
  <c r="AM2029" i="14"/>
  <c r="AL2028" i="14"/>
  <c r="AM2023" i="14"/>
  <c r="AM2016" i="14"/>
  <c r="AL2014" i="14"/>
  <c r="AM2012" i="14"/>
  <c r="AL1988" i="14"/>
  <c r="AL1979" i="14"/>
  <c r="AK1966" i="14"/>
  <c r="AL1952" i="14"/>
  <c r="AK1946" i="14"/>
  <c r="AM1945" i="14"/>
  <c r="AL1932" i="14"/>
  <c r="AK1928" i="14"/>
  <c r="AK1922" i="14"/>
  <c r="AL1917" i="14"/>
  <c r="AL1915" i="14"/>
  <c r="AK1913" i="14"/>
  <c r="AL1898" i="14"/>
  <c r="AK1896" i="14"/>
  <c r="AL1881" i="14"/>
  <c r="AL1879" i="14"/>
  <c r="AK1877" i="14"/>
  <c r="AL1862" i="14"/>
  <c r="AK1860" i="14"/>
  <c r="AK1854" i="14"/>
  <c r="AM1844" i="14"/>
  <c r="AM1838" i="14"/>
  <c r="AM1832" i="14"/>
  <c r="AM1826" i="14"/>
  <c r="AM1820" i="14"/>
  <c r="AM1814" i="14"/>
  <c r="AM1808" i="14"/>
  <c r="AM1802" i="14"/>
  <c r="AM1796" i="14"/>
  <c r="AM1790" i="14"/>
  <c r="AM1784" i="14"/>
  <c r="AM1778" i="14"/>
  <c r="AM1772" i="14"/>
  <c r="AM1766" i="14"/>
  <c r="AM1760" i="14"/>
  <c r="AM1754" i="14"/>
  <c r="AM1748" i="14"/>
  <c r="AM1742" i="14"/>
  <c r="AM1736" i="14"/>
  <c r="AM1730" i="14"/>
  <c r="AM1724" i="14"/>
  <c r="AM1718" i="14"/>
  <c r="AM1712" i="14"/>
  <c r="AM1706" i="14"/>
  <c r="AM1700" i="14"/>
  <c r="AM1694" i="14"/>
  <c r="AM1688" i="14"/>
  <c r="AM1682" i="14"/>
  <c r="AM1676" i="14"/>
  <c r="AM1670" i="14"/>
  <c r="AM1664" i="14"/>
  <c r="AM1658" i="14"/>
  <c r="AM1652" i="14"/>
  <c r="AM1646" i="14"/>
  <c r="AK2411" i="14"/>
  <c r="AK2294" i="14"/>
  <c r="AK2266" i="14"/>
  <c r="AM2232" i="14"/>
  <c r="AK2163" i="14"/>
  <c r="AK2158" i="14"/>
  <c r="AK2041" i="14"/>
  <c r="AK2106" i="14"/>
  <c r="AK2052" i="14"/>
  <c r="AL2032" i="14"/>
  <c r="AL2020" i="14"/>
  <c r="AK2004" i="14"/>
  <c r="AK1975" i="14"/>
  <c r="AK1944" i="14"/>
  <c r="AL1941" i="14"/>
  <c r="AK1917" i="14"/>
  <c r="AK1910" i="14"/>
  <c r="AL1883" i="14"/>
  <c r="AL1876" i="14"/>
  <c r="AK1863" i="14"/>
  <c r="AM1835" i="14"/>
  <c r="AK1833" i="14"/>
  <c r="AM1817" i="14"/>
  <c r="AK1815" i="14"/>
  <c r="AK1797" i="14"/>
  <c r="AM1792" i="14"/>
  <c r="AM1787" i="14"/>
  <c r="AK1779" i="14"/>
  <c r="AM1774" i="14"/>
  <c r="AM1769" i="14"/>
  <c r="AK1761" i="14"/>
  <c r="AM1756" i="14"/>
  <c r="AM1751" i="14"/>
  <c r="AK1743" i="14"/>
  <c r="AM1738" i="14"/>
  <c r="AM1733" i="14"/>
  <c r="AK1725" i="14"/>
  <c r="AM1720" i="14"/>
  <c r="AM1715" i="14"/>
  <c r="AK1707" i="14"/>
  <c r="AM1702" i="14"/>
  <c r="AM1697" i="14"/>
  <c r="AK1689" i="14"/>
  <c r="AM1684" i="14"/>
  <c r="AM1679" i="14"/>
  <c r="AK1671" i="14"/>
  <c r="AM2203" i="14"/>
  <c r="AL2081" i="14"/>
  <c r="AM2005" i="14"/>
  <c r="AM1962" i="14"/>
  <c r="AK1941" i="14"/>
  <c r="AM1926" i="14"/>
  <c r="AL1916" i="14"/>
  <c r="AL1903" i="14"/>
  <c r="AL1889" i="14"/>
  <c r="AK1883" i="14"/>
  <c r="AL1869" i="14"/>
  <c r="AL1851" i="14"/>
  <c r="AK1835" i="14"/>
  <c r="AK1817" i="14"/>
  <c r="AM1795" i="14"/>
  <c r="AK1792" i="14"/>
  <c r="AK1787" i="14"/>
  <c r="AM1782" i="14"/>
  <c r="AM1777" i="14"/>
  <c r="AK1774" i="14"/>
  <c r="AK1769" i="14"/>
  <c r="AM1764" i="14"/>
  <c r="AM1759" i="14"/>
  <c r="AK1756" i="14"/>
  <c r="AK1751" i="14"/>
  <c r="AM1746" i="14"/>
  <c r="AM1741" i="14"/>
  <c r="AK1738" i="14"/>
  <c r="AK1733" i="14"/>
  <c r="AM1728" i="14"/>
  <c r="AM1723" i="14"/>
  <c r="AK1720" i="14"/>
  <c r="AK1715" i="14"/>
  <c r="AM1710" i="14"/>
  <c r="AM1705" i="14"/>
  <c r="AK1702" i="14"/>
  <c r="AK1697" i="14"/>
  <c r="AM1692" i="14"/>
  <c r="AM1687" i="14"/>
  <c r="AK1684" i="14"/>
  <c r="AK2373" i="14"/>
  <c r="AK2203" i="14"/>
  <c r="AM2190" i="14"/>
  <c r="AK2174" i="14"/>
  <c r="AK2129" i="14"/>
  <c r="AK2081" i="14"/>
  <c r="AM2066" i="14"/>
  <c r="AL2005" i="14"/>
  <c r="AL1964" i="14"/>
  <c r="AK1963" i="14"/>
  <c r="AL1962" i="14"/>
  <c r="AK1945" i="14"/>
  <c r="AL1926" i="14"/>
  <c r="AK1916" i="14"/>
  <c r="AL1902" i="14"/>
  <c r="AL1895" i="14"/>
  <c r="AK1889" i="14"/>
  <c r="AL1882" i="14"/>
  <c r="AL1868" i="14"/>
  <c r="AK1862" i="14"/>
  <c r="AM1840" i="14"/>
  <c r="AM1822" i="14"/>
  <c r="AK1795" i="14"/>
  <c r="AK1777" i="14"/>
  <c r="AK1759" i="14"/>
  <c r="AK1741" i="14"/>
  <c r="AK1723" i="14"/>
  <c r="AK1705" i="14"/>
  <c r="AK1687" i="14"/>
  <c r="AK1669" i="14"/>
  <c r="AK1651" i="14"/>
  <c r="AL2351" i="14"/>
  <c r="AM2183" i="14"/>
  <c r="AL2132" i="14"/>
  <c r="AK2071" i="14"/>
  <c r="AM2030" i="14"/>
  <c r="AK2005" i="14"/>
  <c r="AM1992" i="14"/>
  <c r="AK1964" i="14"/>
  <c r="AK1962" i="14"/>
  <c r="AM1950" i="14"/>
  <c r="AL1931" i="14"/>
  <c r="AM1930" i="14"/>
  <c r="AK1927" i="14"/>
  <c r="AK1926" i="14"/>
  <c r="AM1923" i="14"/>
  <c r="AL1908" i="14"/>
  <c r="AK1902" i="14"/>
  <c r="AK1895" i="14"/>
  <c r="AL1874" i="14"/>
  <c r="AK1868" i="14"/>
  <c r="AL1861" i="14"/>
  <c r="AL1855" i="14"/>
  <c r="AM1845" i="14"/>
  <c r="AM1842" i="14"/>
  <c r="AK1840" i="14"/>
  <c r="AK1832" i="14"/>
  <c r="AM1827" i="14"/>
  <c r="AM1824" i="14"/>
  <c r="AK1822" i="14"/>
  <c r="AK1814" i="14"/>
  <c r="AM1809" i="14"/>
  <c r="AM1806" i="14"/>
  <c r="AM1800" i="14"/>
  <c r="AK1790" i="14"/>
  <c r="AM1785" i="14"/>
  <c r="AK1772" i="14"/>
  <c r="AM1767" i="14"/>
  <c r="AK1754" i="14"/>
  <c r="AM1749" i="14"/>
  <c r="AK1736" i="14"/>
  <c r="AM1731" i="14"/>
  <c r="AK1718" i="14"/>
  <c r="AM1713" i="14"/>
  <c r="AK1700" i="14"/>
  <c r="AM1695" i="14"/>
  <c r="AK1682" i="14"/>
  <c r="AM1677" i="14"/>
  <c r="AK1664" i="14"/>
  <c r="AM1659" i="14"/>
  <c r="AK1646" i="14"/>
  <c r="AM1640" i="14"/>
  <c r="AM1632" i="14"/>
  <c r="AK1631" i="14"/>
  <c r="AM1626" i="14"/>
  <c r="AK1625" i="14"/>
  <c r="AM1620" i="14"/>
  <c r="AK1619" i="14"/>
  <c r="AM1614" i="14"/>
  <c r="AK1613" i="14"/>
  <c r="AM1608" i="14"/>
  <c r="AK1607" i="14"/>
  <c r="AM1602" i="14"/>
  <c r="AK1601" i="14"/>
  <c r="AM1596" i="14"/>
  <c r="AK1595" i="14"/>
  <c r="AM1590" i="14"/>
  <c r="AK1589" i="14"/>
  <c r="AM1584" i="14"/>
  <c r="AK1583" i="14"/>
  <c r="AM1578" i="14"/>
  <c r="AK1577" i="14"/>
  <c r="AM1572" i="14"/>
  <c r="AK1571" i="14"/>
  <c r="AM1566" i="14"/>
  <c r="AK1565" i="14"/>
  <c r="AM1560" i="14"/>
  <c r="AK1559" i="14"/>
  <c r="AM1554" i="14"/>
  <c r="AK1553" i="14"/>
  <c r="AM1548" i="14"/>
  <c r="AK1547" i="14"/>
  <c r="AM1542" i="14"/>
  <c r="AK1541" i="14"/>
  <c r="AM1536" i="14"/>
  <c r="AK1535" i="14"/>
  <c r="AM1530" i="14"/>
  <c r="AK1529" i="14"/>
  <c r="AM1524" i="14"/>
  <c r="AK1523" i="14"/>
  <c r="AK1506" i="14"/>
  <c r="AK1502" i="14"/>
  <c r="AK1498" i="14"/>
  <c r="AK1494" i="14"/>
  <c r="AK1490" i="14"/>
  <c r="AK1486" i="14"/>
  <c r="AK1482" i="14"/>
  <c r="AK1478" i="14"/>
  <c r="AK1474" i="14"/>
  <c r="AK1470" i="14"/>
  <c r="AK1466" i="14"/>
  <c r="AK1462" i="14"/>
  <c r="AK1458" i="14"/>
  <c r="AK1454" i="14"/>
  <c r="AK1450" i="14"/>
  <c r="AK1446" i="14"/>
  <c r="AK1442" i="14"/>
  <c r="AK1438" i="14"/>
  <c r="AK1434" i="14"/>
  <c r="AK1430" i="14"/>
  <c r="AK1426" i="14"/>
  <c r="AK1422" i="14"/>
  <c r="AK1418" i="14"/>
  <c r="AK1414" i="14"/>
  <c r="AK1410" i="14"/>
  <c r="AK1406" i="14"/>
  <c r="AK1402" i="14"/>
  <c r="AK1398" i="14"/>
  <c r="AK1394" i="14"/>
  <c r="AK1390" i="14"/>
  <c r="AK1386" i="14"/>
  <c r="AK1382" i="14"/>
  <c r="AK1378" i="14"/>
  <c r="AK1374" i="14"/>
  <c r="AK1370" i="14"/>
  <c r="AK1369" i="14"/>
  <c r="AK1368" i="14"/>
  <c r="AK1367" i="14"/>
  <c r="AK1366" i="14"/>
  <c r="AK1365" i="14"/>
  <c r="AK1364" i="14"/>
  <c r="AK1363" i="14"/>
  <c r="AK1362" i="14"/>
  <c r="AK1361" i="14"/>
  <c r="AK1360" i="14"/>
  <c r="AK1359" i="14"/>
  <c r="AK1358" i="14"/>
  <c r="AK1357" i="14"/>
  <c r="AK1356" i="14"/>
  <c r="AK1355" i="14"/>
  <c r="AK1354" i="14"/>
  <c r="AK1353" i="14"/>
  <c r="AK1352" i="14"/>
  <c r="AK1351" i="14"/>
  <c r="AK1350" i="14"/>
  <c r="AK1349" i="14"/>
  <c r="AK1348" i="14"/>
  <c r="AK1347" i="14"/>
  <c r="AK1346" i="14"/>
  <c r="AK1345" i="14"/>
  <c r="AK1344" i="14"/>
  <c r="AK1343" i="14"/>
  <c r="AK1342" i="14"/>
  <c r="AK1341" i="14"/>
  <c r="AK1340" i="14"/>
  <c r="AK1339" i="14"/>
  <c r="AK1338" i="14"/>
  <c r="AK1337" i="14"/>
  <c r="AK1336" i="14"/>
  <c r="AK1335" i="14"/>
  <c r="AK1334" i="14"/>
  <c r="AK1333" i="14"/>
  <c r="AK1332" i="14"/>
  <c r="AK1331" i="14"/>
  <c r="AK1330" i="14"/>
  <c r="AK1329" i="14"/>
  <c r="AK1328" i="14"/>
  <c r="AK1327" i="14"/>
  <c r="AK1326" i="14"/>
  <c r="AK1325" i="14"/>
  <c r="AK1324" i="14"/>
  <c r="AK1323" i="14"/>
  <c r="AK1322" i="14"/>
  <c r="AK1321" i="14"/>
  <c r="AK1320" i="14"/>
  <c r="AK1319" i="14"/>
  <c r="AK1318" i="14"/>
  <c r="AK1317" i="14"/>
  <c r="AK1316" i="14"/>
  <c r="AK1315" i="14"/>
  <c r="AK1314" i="14"/>
  <c r="AK1313" i="14"/>
  <c r="AK1312" i="14"/>
  <c r="AK1311" i="14"/>
  <c r="AK1310" i="14"/>
  <c r="AK1309" i="14"/>
  <c r="AK1308" i="14"/>
  <c r="AK1307" i="14"/>
  <c r="AK1306" i="14"/>
  <c r="AK1305" i="14"/>
  <c r="AK1304" i="14"/>
  <c r="AK1303" i="14"/>
  <c r="AK1302" i="14"/>
  <c r="AK1301" i="14"/>
  <c r="AK1300" i="14"/>
  <c r="AK1299" i="14"/>
  <c r="AK1298" i="14"/>
  <c r="AK1297" i="14"/>
  <c r="AK1296" i="14"/>
  <c r="AK1295" i="14"/>
  <c r="AK1294" i="14"/>
  <c r="AL1994" i="14"/>
  <c r="AK1992" i="14"/>
  <c r="AK1991" i="14"/>
  <c r="AK1984" i="14"/>
  <c r="AM1983" i="14"/>
  <c r="AK1965" i="14"/>
  <c r="AK1950" i="14"/>
  <c r="AM1935" i="14"/>
  <c r="AK1923" i="14"/>
  <c r="AK1914" i="14"/>
  <c r="AK1901" i="14"/>
  <c r="AL1887" i="14"/>
  <c r="AL1880" i="14"/>
  <c r="AL1867" i="14"/>
  <c r="AL1850" i="14"/>
  <c r="AK1847" i="14"/>
  <c r="AK1829" i="14"/>
  <c r="AK1811" i="14"/>
  <c r="AK1804" i="14"/>
  <c r="AK1798" i="14"/>
  <c r="AK1793" i="14"/>
  <c r="AM1788" i="14"/>
  <c r="AM1783" i="14"/>
  <c r="AK1780" i="14"/>
  <c r="AK1775" i="14"/>
  <c r="AM1770" i="14"/>
  <c r="AM1765" i="14"/>
  <c r="AK1762" i="14"/>
  <c r="AK1757" i="14"/>
  <c r="AM1752" i="14"/>
  <c r="AM1747" i="14"/>
  <c r="AK1744" i="14"/>
  <c r="AK1739" i="14"/>
  <c r="AM1734" i="14"/>
  <c r="AM1729" i="14"/>
  <c r="AK1726" i="14"/>
  <c r="AK1721" i="14"/>
  <c r="AM1716" i="14"/>
  <c r="AM1711" i="14"/>
  <c r="AK1708" i="14"/>
  <c r="AK1703" i="14"/>
  <c r="AM1698" i="14"/>
  <c r="AM1693" i="14"/>
  <c r="AK1690" i="14"/>
  <c r="AK1685" i="14"/>
  <c r="AM1680" i="14"/>
  <c r="AM1675" i="14"/>
  <c r="AK1672" i="14"/>
  <c r="AK1667" i="14"/>
  <c r="AM1662" i="14"/>
  <c r="AM1657" i="14"/>
  <c r="AL2133" i="14"/>
  <c r="AK2093" i="14"/>
  <c r="AM1995" i="14"/>
  <c r="AL1992" i="14"/>
  <c r="AK1935" i="14"/>
  <c r="AL2354" i="14"/>
  <c r="AL2002" i="14"/>
  <c r="AK1995" i="14"/>
  <c r="AK1987" i="14"/>
  <c r="AM1984" i="14"/>
  <c r="AM1971" i="14"/>
  <c r="AL1949" i="14"/>
  <c r="AL1971" i="14"/>
  <c r="AK1952" i="14"/>
  <c r="AL1929" i="14"/>
  <c r="AM2125" i="14"/>
  <c r="AL2077" i="14"/>
  <c r="AL2038" i="14"/>
  <c r="AK2028" i="14"/>
  <c r="AL2003" i="14"/>
  <c r="AM1981" i="14"/>
  <c r="AK1971" i="14"/>
  <c r="AM1956" i="14"/>
  <c r="AL1943" i="14"/>
  <c r="AM1924" i="14"/>
  <c r="AK2077" i="14"/>
  <c r="AL2041" i="14"/>
  <c r="AK2021" i="14"/>
  <c r="AK2003" i="14"/>
  <c r="AL1956" i="14"/>
  <c r="AK1943" i="14"/>
  <c r="AM1941" i="14"/>
  <c r="AL1900" i="14"/>
  <c r="AK1838" i="14"/>
  <c r="AM1836" i="14"/>
  <c r="AK1802" i="14"/>
  <c r="AK1801" i="14"/>
  <c r="AL2364" i="14"/>
  <c r="AL1997" i="14"/>
  <c r="AL1982" i="14"/>
  <c r="AK1956" i="14"/>
  <c r="AL1950" i="14"/>
  <c r="AK1930" i="14"/>
  <c r="AK2095" i="14"/>
  <c r="AL1998" i="14"/>
  <c r="AL1923" i="14"/>
  <c r="AL1906" i="14"/>
  <c r="AK1904" i="14"/>
  <c r="AK1899" i="14"/>
  <c r="AK1898" i="14"/>
  <c r="AL1897" i="14"/>
  <c r="AL1891" i="14"/>
  <c r="AL1885" i="14"/>
  <c r="AK1884" i="14"/>
  <c r="AL1857" i="14"/>
  <c r="AK1786" i="14"/>
  <c r="AM1780" i="14"/>
  <c r="AK1745" i="14"/>
  <c r="AM1737" i="14"/>
  <c r="AK1724" i="14"/>
  <c r="AL2039" i="14"/>
  <c r="AL2016" i="14"/>
  <c r="AM1977" i="14"/>
  <c r="AM1968" i="14"/>
  <c r="AL1910" i="14"/>
  <c r="AL1872" i="14"/>
  <c r="AK1857" i="14"/>
  <c r="AM1793" i="14"/>
  <c r="AM1779" i="14"/>
  <c r="AM1771" i="14"/>
  <c r="AK1765" i="14"/>
  <c r="AM1758" i="14"/>
  <c r="AM1750" i="14"/>
  <c r="AK1737" i="14"/>
  <c r="AK1730" i="14"/>
  <c r="AM1709" i="14"/>
  <c r="AM2279" i="14"/>
  <c r="AL2065" i="14"/>
  <c r="AK1982" i="14"/>
  <c r="AL1977" i="14"/>
  <c r="AL1968" i="14"/>
  <c r="AL1958" i="14"/>
  <c r="AM1951" i="14"/>
  <c r="AL1893" i="14"/>
  <c r="AL1886" i="14"/>
  <c r="AK1880" i="14"/>
  <c r="AK1872" i="14"/>
  <c r="AL1870" i="14"/>
  <c r="AL1863" i="14"/>
  <c r="AL1859" i="14"/>
  <c r="AM1812" i="14"/>
  <c r="AK1785" i="14"/>
  <c r="AK1771" i="14"/>
  <c r="AK1750" i="14"/>
  <c r="AM1744" i="14"/>
  <c r="AK1709" i="14"/>
  <c r="AM1701" i="14"/>
  <c r="AK1688" i="14"/>
  <c r="AK1673" i="14"/>
  <c r="AK1666" i="14"/>
  <c r="AK1660" i="14"/>
  <c r="AK1657" i="14"/>
  <c r="AK2279" i="14"/>
  <c r="AM2244" i="14"/>
  <c r="AM2218" i="14"/>
  <c r="AM2080" i="14"/>
  <c r="AM2035" i="14"/>
  <c r="AM1994" i="14"/>
  <c r="AK1977" i="14"/>
  <c r="AM1975" i="14"/>
  <c r="AK1958" i="14"/>
  <c r="AL1912" i="14"/>
  <c r="AK1893" i="14"/>
  <c r="AL1865" i="14"/>
  <c r="AL1864" i="14"/>
  <c r="AK1859" i="14"/>
  <c r="AL1853" i="14"/>
  <c r="AM1834" i="14"/>
  <c r="AM1818" i="14"/>
  <c r="AM1816" i="14"/>
  <c r="AM1811" i="14"/>
  <c r="AM1810" i="14"/>
  <c r="AK1808" i="14"/>
  <c r="AM1791" i="14"/>
  <c r="AK1778" i="14"/>
  <c r="AM1757" i="14"/>
  <c r="AM1743" i="14"/>
  <c r="AM1735" i="14"/>
  <c r="AK1729" i="14"/>
  <c r="AM1722" i="14"/>
  <c r="AM1714" i="14"/>
  <c r="AK1701" i="14"/>
  <c r="AK1694" i="14"/>
  <c r="AK1645" i="14"/>
  <c r="AM1641" i="14"/>
  <c r="AK1639" i="14"/>
  <c r="AK1637" i="14"/>
  <c r="AL1634" i="14"/>
  <c r="AM1627" i="14"/>
  <c r="AK1623" i="14"/>
  <c r="AL1616" i="14"/>
  <c r="AM1609" i="14"/>
  <c r="AK1605" i="14"/>
  <c r="AL1598" i="14"/>
  <c r="AM1591" i="14"/>
  <c r="AK1587" i="14"/>
  <c r="AL1580" i="14"/>
  <c r="AM1573" i="14"/>
  <c r="AK1569" i="14"/>
  <c r="AL1562" i="14"/>
  <c r="AM1555" i="14"/>
  <c r="AK1551" i="14"/>
  <c r="AL1544" i="14"/>
  <c r="AM1537" i="14"/>
  <c r="AK1533" i="14"/>
  <c r="AL1526" i="14"/>
  <c r="AM1517" i="14"/>
  <c r="AL1516" i="14"/>
  <c r="AK1515" i="14"/>
  <c r="AL1507" i="14"/>
  <c r="AK1504" i="14"/>
  <c r="AM1496" i="14"/>
  <c r="AK2080" i="14"/>
  <c r="AK1994" i="14"/>
  <c r="AM1969" i="14"/>
  <c r="AK1931" i="14"/>
  <c r="AK1887" i="14"/>
  <c r="AK1865" i="14"/>
  <c r="AK1853" i="14"/>
  <c r="AL1852" i="14"/>
  <c r="AK1850" i="14"/>
  <c r="AL1849" i="14"/>
  <c r="AM1846" i="14"/>
  <c r="AK1844" i="14"/>
  <c r="AM1841" i="14"/>
  <c r="AK1834" i="14"/>
  <c r="AM1833" i="14"/>
  <c r="AM1821" i="14"/>
  <c r="AK1816" i="14"/>
  <c r="AK1810" i="14"/>
  <c r="AM1805" i="14"/>
  <c r="AK1791" i="14"/>
  <c r="AK1784" i="14"/>
  <c r="AM1763" i="14"/>
  <c r="AK1749" i="14"/>
  <c r="AK1735" i="14"/>
  <c r="AK1714" i="14"/>
  <c r="AM1708" i="14"/>
  <c r="AK1676" i="14"/>
  <c r="AK1652" i="14"/>
  <c r="AM2297" i="14"/>
  <c r="AL2106" i="14"/>
  <c r="AK1969" i="14"/>
  <c r="AK1881" i="14"/>
  <c r="AL1866" i="14"/>
  <c r="AK1849" i="14"/>
  <c r="AK1846" i="14"/>
  <c r="AK1841" i="14"/>
  <c r="AM1839" i="14"/>
  <c r="AM1823" i="14"/>
  <c r="AK1821" i="14"/>
  <c r="AK1820" i="14"/>
  <c r="AM1815" i="14"/>
  <c r="AK1809" i="14"/>
  <c r="AK1805" i="14"/>
  <c r="AK1763" i="14"/>
  <c r="AL1914" i="14"/>
  <c r="AK1874" i="14"/>
  <c r="AK1826" i="14"/>
  <c r="AK1796" i="14"/>
  <c r="AM1775" i="14"/>
  <c r="AM1761" i="14"/>
  <c r="AM1753" i="14"/>
  <c r="AL1986" i="14"/>
  <c r="AL1935" i="14"/>
  <c r="AL1919" i="14"/>
  <c r="AL1918" i="14"/>
  <c r="AL1878" i="14"/>
  <c r="AK2053" i="14"/>
  <c r="AL1904" i="14"/>
  <c r="AM1829" i="14"/>
  <c r="AM1797" i="14"/>
  <c r="AK1789" i="14"/>
  <c r="AM1781" i="14"/>
  <c r="AK1712" i="14"/>
  <c r="AK1711" i="14"/>
  <c r="AM1699" i="14"/>
  <c r="AK1695" i="14"/>
  <c r="AM1666" i="14"/>
  <c r="AM1665" i="14"/>
  <c r="AK1997" i="14"/>
  <c r="AL1901" i="14"/>
  <c r="AK1878" i="14"/>
  <c r="AK1866" i="14"/>
  <c r="AM1803" i="14"/>
  <c r="AK1781" i="14"/>
  <c r="AM1768" i="14"/>
  <c r="AM1704" i="14"/>
  <c r="AK1699" i="14"/>
  <c r="AK1665" i="14"/>
  <c r="AK1648" i="14"/>
  <c r="AM1642" i="14"/>
  <c r="AL1629" i="14"/>
  <c r="AM1624" i="14"/>
  <c r="AL1621" i="14"/>
  <c r="AL1613" i="14"/>
  <c r="AK1610" i="14"/>
  <c r="AL1605" i="14"/>
  <c r="AM1600" i="14"/>
  <c r="AL1597" i="14"/>
  <c r="AL1589" i="14"/>
  <c r="AL1581" i="14"/>
  <c r="AM1576" i="14"/>
  <c r="AL1573" i="14"/>
  <c r="AM1568" i="14"/>
  <c r="AL1565" i="14"/>
  <c r="AL1557" i="14"/>
  <c r="AM1552" i="14"/>
  <c r="AL1549" i="14"/>
  <c r="AL1541" i="14"/>
  <c r="AK1538" i="14"/>
  <c r="AL1533" i="14"/>
  <c r="AM1528" i="14"/>
  <c r="AK1908" i="14"/>
  <c r="AL1899" i="14"/>
  <c r="AL1884" i="14"/>
  <c r="AK1773" i="14"/>
  <c r="AK1753" i="14"/>
  <c r="AK1732" i="14"/>
  <c r="AK1706" i="14"/>
  <c r="AM1703" i="14"/>
  <c r="AM1663" i="14"/>
  <c r="AM1656" i="14"/>
  <c r="AM1647" i="14"/>
  <c r="AM1947" i="14"/>
  <c r="AK1845" i="14"/>
  <c r="AM1798" i="14"/>
  <c r="AM1794" i="14"/>
  <c r="AM1786" i="14"/>
  <c r="AM1740" i="14"/>
  <c r="AM1739" i="14"/>
  <c r="AK1731" i="14"/>
  <c r="AM1671" i="14"/>
  <c r="AK1670" i="14"/>
  <c r="AK1663" i="14"/>
  <c r="AK1647" i="14"/>
  <c r="AM1635" i="14"/>
  <c r="AM1630" i="14"/>
  <c r="AL1627" i="14"/>
  <c r="AM1622" i="14"/>
  <c r="AL1619" i="14"/>
  <c r="AL1611" i="14"/>
  <c r="AM1606" i="14"/>
  <c r="AL1603" i="14"/>
  <c r="AL1595" i="14"/>
  <c r="AK1592" i="14"/>
  <c r="AL1587" i="14"/>
  <c r="AM1582" i="14"/>
  <c r="AL1579" i="14"/>
  <c r="AL1571" i="14"/>
  <c r="AL1563" i="14"/>
  <c r="AM1558" i="14"/>
  <c r="AL1555" i="14"/>
  <c r="AM1550" i="14"/>
  <c r="AL1547" i="14"/>
  <c r="AL1539" i="14"/>
  <c r="AM1534" i="14"/>
  <c r="AL1531" i="14"/>
  <c r="AL1523" i="14"/>
  <c r="AK1520" i="14"/>
  <c r="AK1516" i="14"/>
  <c r="AL1983" i="14"/>
  <c r="AK1747" i="14"/>
  <c r="AM1745" i="14"/>
  <c r="AK1948" i="14"/>
  <c r="AL1937" i="14"/>
  <c r="AK1919" i="14"/>
  <c r="AK1827" i="14"/>
  <c r="AK1799" i="14"/>
  <c r="AK1755" i="14"/>
  <c r="AK1727" i="14"/>
  <c r="AK1719" i="14"/>
  <c r="AK1717" i="14"/>
  <c r="AM1691" i="14"/>
  <c r="AM1668" i="14"/>
  <c r="AL2009" i="14"/>
  <c r="AK1986" i="14"/>
  <c r="AK1937" i="14"/>
  <c r="AK1839" i="14"/>
  <c r="AM1828" i="14"/>
  <c r="AM1696" i="14"/>
  <c r="AK1691" i="14"/>
  <c r="AM1685" i="14"/>
  <c r="AM1681" i="14"/>
  <c r="AM1667" i="14"/>
  <c r="AM1660" i="14"/>
  <c r="AK1654" i="14"/>
  <c r="AK2257" i="14"/>
  <c r="AM1991" i="14"/>
  <c r="AK1828" i="14"/>
  <c r="AM1789" i="14"/>
  <c r="AM1678" i="14"/>
  <c r="AK1677" i="14"/>
  <c r="AM1661" i="14"/>
  <c r="AM1645" i="14"/>
  <c r="AK1633" i="14"/>
  <c r="AL1626" i="14"/>
  <c r="AK1624" i="14"/>
  <c r="AL1617" i="14"/>
  <c r="AK1615" i="14"/>
  <c r="AM1610" i="14"/>
  <c r="AM1603" i="14"/>
  <c r="AK1594" i="14"/>
  <c r="AM1580" i="14"/>
  <c r="AM1571" i="14"/>
  <c r="AM1564" i="14"/>
  <c r="AK1562" i="14"/>
  <c r="AL1553" i="14"/>
  <c r="AL1546" i="14"/>
  <c r="AK1544" i="14"/>
  <c r="AK1537" i="14"/>
  <c r="AM1532" i="14"/>
  <c r="AK1530" i="14"/>
  <c r="AK1524" i="14"/>
  <c r="AK1522" i="14"/>
  <c r="AM1520" i="14"/>
  <c r="AL1517" i="14"/>
  <c r="AL1514" i="14"/>
  <c r="AL1508" i="14"/>
  <c r="AM1506" i="14"/>
  <c r="AK1499" i="14"/>
  <c r="AL1497" i="14"/>
  <c r="AM1492" i="14"/>
  <c r="AL1489" i="14"/>
  <c r="AL1486" i="14"/>
  <c r="AK1483" i="14"/>
  <c r="AM1475" i="14"/>
  <c r="AL1472" i="14"/>
  <c r="AK1469" i="14"/>
  <c r="AM1461" i="14"/>
  <c r="AM1458" i="14"/>
  <c r="AL1455" i="14"/>
  <c r="AK1452" i="14"/>
  <c r="AK1979" i="14"/>
  <c r="AK1803" i="14"/>
  <c r="AM1773" i="14"/>
  <c r="AM1762" i="14"/>
  <c r="AK1678" i="14"/>
  <c r="AM1673" i="14"/>
  <c r="AK1661" i="14"/>
  <c r="AK1635" i="14"/>
  <c r="AM1628" i="14"/>
  <c r="AK1626" i="14"/>
  <c r="AM1619" i="14"/>
  <c r="AM1776" i="14"/>
  <c r="AK1768" i="14"/>
  <c r="AM1689" i="14"/>
  <c r="AK1679" i="14"/>
  <c r="AK1641" i="14"/>
  <c r="AL1628" i="14"/>
  <c r="AL1612" i="14"/>
  <c r="AM1605" i="14"/>
  <c r="AM2130" i="14"/>
  <c r="AL1905" i="14"/>
  <c r="AM1799" i="14"/>
  <c r="AK1748" i="14"/>
  <c r="AM1727" i="14"/>
  <c r="AM1721" i="14"/>
  <c r="AK1693" i="14"/>
  <c r="AM1674" i="14"/>
  <c r="AM1644" i="14"/>
  <c r="AM1637" i="14"/>
  <c r="AL1630" i="14"/>
  <c r="AK1628" i="14"/>
  <c r="AM1621" i="14"/>
  <c r="AM1690" i="14"/>
  <c r="AL1632" i="14"/>
  <c r="AK1630" i="14"/>
  <c r="AM1623" i="14"/>
  <c r="AK1621" i="14"/>
  <c r="AL1614" i="14"/>
  <c r="AL1607" i="14"/>
  <c r="AL1600" i="14"/>
  <c r="AK1598" i="14"/>
  <c r="AM1593" i="14"/>
  <c r="AK1591" i="14"/>
  <c r="AL1586" i="14"/>
  <c r="AK1584" i="14"/>
  <c r="AL1577" i="14"/>
  <c r="AK1575" i="14"/>
  <c r="AM1998" i="14"/>
  <c r="AM1954" i="14"/>
  <c r="AK1760" i="14"/>
  <c r="AK1713" i="14"/>
  <c r="AM1707" i="14"/>
  <c r="AM1655" i="14"/>
  <c r="AM1654" i="14"/>
  <c r="AM1653" i="14"/>
  <c r="AM1643" i="14"/>
  <c r="AK1640" i="14"/>
  <c r="AM1634" i="14"/>
  <c r="AK1632" i="14"/>
  <c r="AM1625" i="14"/>
  <c r="AL1623" i="14"/>
  <c r="AM1618" i="14"/>
  <c r="AM1616" i="14"/>
  <c r="AK1614" i="14"/>
  <c r="AL1609" i="14"/>
  <c r="AL1602" i="14"/>
  <c r="AK1600" i="14"/>
  <c r="AL1593" i="14"/>
  <c r="AM1830" i="14"/>
  <c r="AK1783" i="14"/>
  <c r="AM1725" i="14"/>
  <c r="AK1658" i="14"/>
  <c r="AK1649" i="14"/>
  <c r="AM1639" i="14"/>
  <c r="AK1636" i="14"/>
  <c r="AM1629" i="14"/>
  <c r="AK1627" i="14"/>
  <c r="AL1620" i="14"/>
  <c r="AK1611" i="14"/>
  <c r="AL1920" i="14"/>
  <c r="AM1755" i="14"/>
  <c r="AM1683" i="14"/>
  <c r="AM1672" i="14"/>
  <c r="AK1659" i="14"/>
  <c r="AM1631" i="14"/>
  <c r="AK1629" i="14"/>
  <c r="AK1620" i="14"/>
  <c r="AM1613" i="14"/>
  <c r="AK1920" i="14"/>
  <c r="AK1767" i="14"/>
  <c r="AK1742" i="14"/>
  <c r="AK1683" i="14"/>
  <c r="AM1648" i="14"/>
  <c r="AK1642" i="14"/>
  <c r="AM1633" i="14"/>
  <c r="AL1631" i="14"/>
  <c r="AL1622" i="14"/>
  <c r="AM1615" i="14"/>
  <c r="AL1608" i="14"/>
  <c r="AK1606" i="14"/>
  <c r="AM1601" i="14"/>
  <c r="AM1717" i="14"/>
  <c r="AK1681" i="14"/>
  <c r="AK1655" i="14"/>
  <c r="AM1599" i="14"/>
  <c r="AM1594" i="14"/>
  <c r="AK1590" i="14"/>
  <c r="AK1586" i="14"/>
  <c r="AL1567" i="14"/>
  <c r="AL1564" i="14"/>
  <c r="AM1561" i="14"/>
  <c r="AL1556" i="14"/>
  <c r="AK1548" i="14"/>
  <c r="AL1545" i="14"/>
  <c r="AK1534" i="14"/>
  <c r="AK1531" i="14"/>
  <c r="AL1528" i="14"/>
  <c r="AL1521" i="14"/>
  <c r="AL1519" i="14"/>
  <c r="AL1511" i="14"/>
  <c r="AL1506" i="14"/>
  <c r="AM1495" i="14"/>
  <c r="AK1488" i="14"/>
  <c r="AM1486" i="14"/>
  <c r="AM1484" i="14"/>
  <c r="AK1477" i="14"/>
  <c r="AM1948" i="14"/>
  <c r="AK1823" i="14"/>
  <c r="AK1766" i="14"/>
  <c r="AM1686" i="14"/>
  <c r="AK1653" i="14"/>
  <c r="AM1650" i="14"/>
  <c r="AL1599" i="14"/>
  <c r="AL1594" i="14"/>
  <c r="AM1589" i="14"/>
  <c r="AL1582" i="14"/>
  <c r="AM1726" i="14"/>
  <c r="AK1634" i="14"/>
  <c r="AM1604" i="14"/>
  <c r="AK1599" i="14"/>
  <c r="AK1696" i="14"/>
  <c r="AM1638" i="14"/>
  <c r="AL1615" i="14"/>
  <c r="AL1604" i="14"/>
  <c r="AM1588" i="14"/>
  <c r="AL1585" i="14"/>
  <c r="AK1578" i="14"/>
  <c r="AL1569" i="14"/>
  <c r="AK1609" i="14"/>
  <c r="AK1608" i="14"/>
  <c r="AM1607" i="14"/>
  <c r="AL1606" i="14"/>
  <c r="AK1604" i="14"/>
  <c r="AK1593" i="14"/>
  <c r="AL1588" i="14"/>
  <c r="AK1585" i="14"/>
  <c r="AM1581" i="14"/>
  <c r="AM1574" i="14"/>
  <c r="AL1566" i="14"/>
  <c r="AM1563" i="14"/>
  <c r="AK1558" i="14"/>
  <c r="AK1675" i="14"/>
  <c r="AM1651" i="14"/>
  <c r="AL1624" i="14"/>
  <c r="AK1616" i="14"/>
  <c r="AK1603" i="14"/>
  <c r="AM1598" i="14"/>
  <c r="AK1588" i="14"/>
  <c r="AL1965" i="14"/>
  <c r="AL1610" i="14"/>
  <c r="AK1602" i="14"/>
  <c r="AM1597" i="14"/>
  <c r="AM1592" i="14"/>
  <c r="AL2418" i="14"/>
  <c r="AM1617" i="14"/>
  <c r="AM1612" i="14"/>
  <c r="AM1611" i="14"/>
  <c r="AK1597" i="14"/>
  <c r="AL1592" i="14"/>
  <c r="AL1584" i="14"/>
  <c r="AL1568" i="14"/>
  <c r="AK1560" i="14"/>
  <c r="AM1557" i="14"/>
  <c r="AM1549" i="14"/>
  <c r="AM1546" i="14"/>
  <c r="AL1538" i="14"/>
  <c r="AL1535" i="14"/>
  <c r="AL1532" i="14"/>
  <c r="AM1529" i="14"/>
  <c r="AL1522" i="14"/>
  <c r="AL1518" i="14"/>
  <c r="AL1625" i="14"/>
  <c r="AK1617" i="14"/>
  <c r="AK1612" i="14"/>
  <c r="AL1601" i="14"/>
  <c r="AL1596" i="14"/>
  <c r="AM1587" i="14"/>
  <c r="AM1804" i="14"/>
  <c r="AL1633" i="14"/>
  <c r="AK1596" i="14"/>
  <c r="AK1570" i="14"/>
  <c r="AL1559" i="14"/>
  <c r="AK1552" i="14"/>
  <c r="AM1538" i="14"/>
  <c r="AM1518" i="14"/>
  <c r="AM1512" i="14"/>
  <c r="AK1509" i="14"/>
  <c r="AM1504" i="14"/>
  <c r="AL1499" i="14"/>
  <c r="AL1494" i="14"/>
  <c r="AK1492" i="14"/>
  <c r="AL1485" i="14"/>
  <c r="AL1483" i="14"/>
  <c r="AK1467" i="14"/>
  <c r="AL1465" i="14"/>
  <c r="AL1458" i="14"/>
  <c r="AM1456" i="14"/>
  <c r="AM1444" i="14"/>
  <c r="AL1441" i="14"/>
  <c r="AL1438" i="14"/>
  <c r="AK1435" i="14"/>
  <c r="AM1719" i="14"/>
  <c r="AK1622" i="14"/>
  <c r="AM1585" i="14"/>
  <c r="AL1542" i="14"/>
  <c r="AM1527" i="14"/>
  <c r="AK1518" i="14"/>
  <c r="AL1512" i="14"/>
  <c r="AL1504" i="14"/>
  <c r="AM1501" i="14"/>
  <c r="AL1496" i="14"/>
  <c r="AM1487" i="14"/>
  <c r="AK1485" i="14"/>
  <c r="AM1476" i="14"/>
  <c r="AM1474" i="14"/>
  <c r="AK1465" i="14"/>
  <c r="AM1463" i="14"/>
  <c r="AL1456" i="14"/>
  <c r="AM1454" i="14"/>
  <c r="AM1649" i="14"/>
  <c r="AL1590" i="14"/>
  <c r="AM1569" i="14"/>
  <c r="AL1558" i="14"/>
  <c r="AM1551" i="14"/>
  <c r="AK1546" i="14"/>
  <c r="AK1542" i="14"/>
  <c r="AK1532" i="14"/>
  <c r="AL1527" i="14"/>
  <c r="AL1524" i="14"/>
  <c r="AK1512" i="14"/>
  <c r="AL1501" i="14"/>
  <c r="AK1496" i="14"/>
  <c r="AL1487" i="14"/>
  <c r="AL1476" i="14"/>
  <c r="AL1474" i="14"/>
  <c r="AM1472" i="14"/>
  <c r="AL1463" i="14"/>
  <c r="AK1456" i="14"/>
  <c r="AL1454" i="14"/>
  <c r="AM1452" i="14"/>
  <c r="AL1447" i="14"/>
  <c r="AK1444" i="14"/>
  <c r="AM1436" i="14"/>
  <c r="AL1433" i="14"/>
  <c r="AL1430" i="14"/>
  <c r="AM1636" i="14"/>
  <c r="AL1618" i="14"/>
  <c r="AM1586" i="14"/>
  <c r="AK1568" i="14"/>
  <c r="AM1567" i="14"/>
  <c r="AK1557" i="14"/>
  <c r="AL1551" i="14"/>
  <c r="AL1537" i="14"/>
  <c r="AK1527" i="14"/>
  <c r="AL1520" i="14"/>
  <c r="AM1515" i="14"/>
  <c r="AM1510" i="14"/>
  <c r="AK1501" i="14"/>
  <c r="AM1498" i="14"/>
  <c r="AM1489" i="14"/>
  <c r="AK1487" i="14"/>
  <c r="AM1480" i="14"/>
  <c r="AM1478" i="14"/>
  <c r="AK1476" i="14"/>
  <c r="AK1472" i="14"/>
  <c r="AM1470" i="14"/>
  <c r="AM1468" i="14"/>
  <c r="AK1463" i="14"/>
  <c r="AL1461" i="14"/>
  <c r="AL1452" i="14"/>
  <c r="AM1450" i="14"/>
  <c r="AK1447" i="14"/>
  <c r="AM1439" i="14"/>
  <c r="AL1436" i="14"/>
  <c r="AK1433" i="14"/>
  <c r="AM1425" i="14"/>
  <c r="AM1422" i="14"/>
  <c r="AL1419" i="14"/>
  <c r="AK1416" i="14"/>
  <c r="AM1408" i="14"/>
  <c r="AL1405" i="14"/>
  <c r="AL1402" i="14"/>
  <c r="AK1399" i="14"/>
  <c r="AM1391" i="14"/>
  <c r="AL1388" i="14"/>
  <c r="AK1385" i="14"/>
  <c r="AM1377" i="14"/>
  <c r="AM1374" i="14"/>
  <c r="AL1371" i="14"/>
  <c r="AL1366" i="14"/>
  <c r="AL1360" i="14"/>
  <c r="AL1354" i="14"/>
  <c r="AL1348" i="14"/>
  <c r="AL1342" i="14"/>
  <c r="AL1336" i="14"/>
  <c r="AL1330" i="14"/>
  <c r="AL1324" i="14"/>
  <c r="AL1318" i="14"/>
  <c r="AL1312" i="14"/>
  <c r="AL1306" i="14"/>
  <c r="AL1300" i="14"/>
  <c r="AL1294" i="14"/>
  <c r="AM1732" i="14"/>
  <c r="AK1618" i="14"/>
  <c r="AL1576" i="14"/>
  <c r="AK1567" i="14"/>
  <c r="AM1565" i="14"/>
  <c r="AM1556" i="14"/>
  <c r="AM1545" i="14"/>
  <c r="AM1541" i="14"/>
  <c r="AL1536" i="14"/>
  <c r="AM1531" i="14"/>
  <c r="AM1523" i="14"/>
  <c r="AL1515" i="14"/>
  <c r="AM1513" i="14"/>
  <c r="AL1510" i="14"/>
  <c r="AM1503" i="14"/>
  <c r="AL1498" i="14"/>
  <c r="AM1493" i="14"/>
  <c r="AM1491" i="14"/>
  <c r="AK1489" i="14"/>
  <c r="AM1482" i="14"/>
  <c r="AL1480" i="14"/>
  <c r="AL1478" i="14"/>
  <c r="AL1470" i="14"/>
  <c r="AL1468" i="14"/>
  <c r="AK1461" i="14"/>
  <c r="AM1459" i="14"/>
  <c r="AL1450" i="14"/>
  <c r="AM1445" i="14"/>
  <c r="AM1442" i="14"/>
  <c r="AL1439" i="14"/>
  <c r="AK1436" i="14"/>
  <c r="AM1428" i="14"/>
  <c r="AL1425" i="14"/>
  <c r="AL1422" i="14"/>
  <c r="AK1419" i="14"/>
  <c r="AM1411" i="14"/>
  <c r="AL1408" i="14"/>
  <c r="AK1405" i="14"/>
  <c r="AM1397" i="14"/>
  <c r="AM1394" i="14"/>
  <c r="AL1391" i="14"/>
  <c r="AK1388" i="14"/>
  <c r="AM1380" i="14"/>
  <c r="AL1377" i="14"/>
  <c r="AL1374" i="14"/>
  <c r="AK1371" i="14"/>
  <c r="AM1367" i="14"/>
  <c r="AM1361" i="14"/>
  <c r="AM1355" i="14"/>
  <c r="AM1349" i="14"/>
  <c r="AM1343" i="14"/>
  <c r="AM1337" i="14"/>
  <c r="AM1331" i="14"/>
  <c r="AM1325" i="14"/>
  <c r="AM1319" i="14"/>
  <c r="AM1313" i="14"/>
  <c r="AM1307" i="14"/>
  <c r="AM1301" i="14"/>
  <c r="AM1295" i="14"/>
  <c r="AK1643" i="14"/>
  <c r="AL1591" i="14"/>
  <c r="AM1579" i="14"/>
  <c r="AM1577" i="14"/>
  <c r="AK1576" i="14"/>
  <c r="AK1566" i="14"/>
  <c r="AK1564" i="14"/>
  <c r="AK1556" i="14"/>
  <c r="AL1550" i="14"/>
  <c r="AK1545" i="14"/>
  <c r="AK1536" i="14"/>
  <c r="AK1517" i="14"/>
  <c r="AL1513" i="14"/>
  <c r="AK1510" i="14"/>
  <c r="AL1503" i="14"/>
  <c r="AL1493" i="14"/>
  <c r="AL1491" i="14"/>
  <c r="AL1482" i="14"/>
  <c r="AK1480" i="14"/>
  <c r="AK1468" i="14"/>
  <c r="AM1466" i="14"/>
  <c r="AL1459" i="14"/>
  <c r="AM1457" i="14"/>
  <c r="AM1448" i="14"/>
  <c r="AL1445" i="14"/>
  <c r="AL1442" i="14"/>
  <c r="AK1439" i="14"/>
  <c r="AM1595" i="14"/>
  <c r="AM1583" i="14"/>
  <c r="AK1581" i="14"/>
  <c r="AK1574" i="14"/>
  <c r="AK1561" i="14"/>
  <c r="AK1554" i="14"/>
  <c r="AK1549" i="14"/>
  <c r="AM1544" i="14"/>
  <c r="AK1540" i="14"/>
  <c r="AL1529" i="14"/>
  <c r="AK1519" i="14"/>
  <c r="AM1511" i="14"/>
  <c r="AK1505" i="14"/>
  <c r="AK1500" i="14"/>
  <c r="AM1497" i="14"/>
  <c r="AM1488" i="14"/>
  <c r="AM1477" i="14"/>
  <c r="AL1475" i="14"/>
  <c r="AL1473" i="14"/>
  <c r="AM1471" i="14"/>
  <c r="AK1464" i="14"/>
  <c r="AM1462" i="14"/>
  <c r="AK1455" i="14"/>
  <c r="AL1453" i="14"/>
  <c r="AM1451" i="14"/>
  <c r="AM1669" i="14"/>
  <c r="AL1583" i="14"/>
  <c r="AK1582" i="14"/>
  <c r="AK1573" i="14"/>
  <c r="AM1553" i="14"/>
  <c r="AM1543" i="14"/>
  <c r="AM1539" i="14"/>
  <c r="AM1525" i="14"/>
  <c r="AM1514" i="14"/>
  <c r="AK1511" i="14"/>
  <c r="AM1502" i="14"/>
  <c r="AK1497" i="14"/>
  <c r="AL1488" i="14"/>
  <c r="AM1481" i="14"/>
  <c r="AM1479" i="14"/>
  <c r="AL1477" i="14"/>
  <c r="AK1475" i="14"/>
  <c r="AK1473" i="14"/>
  <c r="AL1471" i="14"/>
  <c r="AM1469" i="14"/>
  <c r="AL1462" i="14"/>
  <c r="AM1460" i="14"/>
  <c r="AK1453" i="14"/>
  <c r="AL1451" i="14"/>
  <c r="AM1449" i="14"/>
  <c r="AM1446" i="14"/>
  <c r="AL1443" i="14"/>
  <c r="AK1440" i="14"/>
  <c r="AM1575" i="14"/>
  <c r="AL1552" i="14"/>
  <c r="AL1540" i="14"/>
  <c r="AK1513" i="14"/>
  <c r="AM1507" i="14"/>
  <c r="AM1485" i="14"/>
  <c r="AL1440" i="14"/>
  <c r="AM1438" i="14"/>
  <c r="AM1437" i="14"/>
  <c r="AK1431" i="14"/>
  <c r="AK1428" i="14"/>
  <c r="AM1421" i="14"/>
  <c r="AM1419" i="14"/>
  <c r="AL1406" i="14"/>
  <c r="AM1401" i="14"/>
  <c r="AM1399" i="14"/>
  <c r="AK1397" i="14"/>
  <c r="AK1395" i="14"/>
  <c r="AL1386" i="14"/>
  <c r="AM1375" i="14"/>
  <c r="AK1373" i="14"/>
  <c r="AL1367" i="14"/>
  <c r="AL1349" i="14"/>
  <c r="AL1331" i="14"/>
  <c r="AL1313" i="14"/>
  <c r="AL1295" i="14"/>
  <c r="AM1292" i="14"/>
  <c r="AK1291" i="14"/>
  <c r="AM1286" i="14"/>
  <c r="AK1285" i="14"/>
  <c r="AM1280" i="14"/>
  <c r="AK1279" i="14"/>
  <c r="AM1274" i="14"/>
  <c r="AK1273" i="14"/>
  <c r="AL1575" i="14"/>
  <c r="AM1559" i="14"/>
  <c r="AK1514" i="14"/>
  <c r="AK1507" i="14"/>
  <c r="AL1502" i="14"/>
  <c r="AK1491" i="14"/>
  <c r="AL1437" i="14"/>
  <c r="AL1421" i="14"/>
  <c r="AM1412" i="14"/>
  <c r="AM1410" i="14"/>
  <c r="AK1408" i="14"/>
  <c r="AL1401" i="14"/>
  <c r="AL1399" i="14"/>
  <c r="AM1388" i="14"/>
  <c r="AL1375" i="14"/>
  <c r="AL1572" i="14"/>
  <c r="AM1519" i="14"/>
  <c r="AM1508" i="14"/>
  <c r="AL1481" i="14"/>
  <c r="AM1455" i="14"/>
  <c r="AK1437" i="14"/>
  <c r="AM1435" i="14"/>
  <c r="AM1430" i="14"/>
  <c r="AM1423" i="14"/>
  <c r="AK1421" i="14"/>
  <c r="AM1414" i="14"/>
  <c r="AL1412" i="14"/>
  <c r="AL1410" i="14"/>
  <c r="AM1403" i="14"/>
  <c r="AK1401" i="14"/>
  <c r="AM1390" i="14"/>
  <c r="AM1381" i="14"/>
  <c r="AM1379" i="14"/>
  <c r="AK1377" i="14"/>
  <c r="AK1375" i="14"/>
  <c r="AM1370" i="14"/>
  <c r="AM1365" i="14"/>
  <c r="AL1362" i="14"/>
  <c r="AM1357" i="14"/>
  <c r="AM1352" i="14"/>
  <c r="AM1347" i="14"/>
  <c r="AL1344" i="14"/>
  <c r="AM1339" i="14"/>
  <c r="AK1580" i="14"/>
  <c r="AK1572" i="14"/>
  <c r="AK1563" i="14"/>
  <c r="AL1560" i="14"/>
  <c r="AM1533" i="14"/>
  <c r="AM1509" i="14"/>
  <c r="AK1508" i="14"/>
  <c r="AL1492" i="14"/>
  <c r="AK1481" i="14"/>
  <c r="AL1469" i="14"/>
  <c r="AL1435" i="14"/>
  <c r="AM1434" i="14"/>
  <c r="AL1423" i="14"/>
  <c r="AM1416" i="14"/>
  <c r="AL1414" i="14"/>
  <c r="AK1412" i="14"/>
  <c r="AL1403" i="14"/>
  <c r="AM1392" i="14"/>
  <c r="AL1390" i="14"/>
  <c r="AM1383" i="14"/>
  <c r="AL1381" i="14"/>
  <c r="AL1379" i="14"/>
  <c r="AL1370" i="14"/>
  <c r="AL1365" i="14"/>
  <c r="AM1360" i="14"/>
  <c r="AL1357" i="14"/>
  <c r="AL1525" i="14"/>
  <c r="AL1509" i="14"/>
  <c r="AK1503" i="14"/>
  <c r="AM1464" i="14"/>
  <c r="AL1434" i="14"/>
  <c r="AM1433" i="14"/>
  <c r="AM1429" i="14"/>
  <c r="AM1427" i="14"/>
  <c r="AK1425" i="14"/>
  <c r="AK1423" i="14"/>
  <c r="AM1418" i="14"/>
  <c r="AL1416" i="14"/>
  <c r="AM1405" i="14"/>
  <c r="AK1403" i="14"/>
  <c r="AM1396" i="14"/>
  <c r="AL1392" i="14"/>
  <c r="AM1385" i="14"/>
  <c r="AL1383" i="14"/>
  <c r="AK1381" i="14"/>
  <c r="AK1379" i="14"/>
  <c r="AM1372" i="14"/>
  <c r="AL1578" i="14"/>
  <c r="AL1534" i="14"/>
  <c r="AL1530" i="14"/>
  <c r="AK1525" i="14"/>
  <c r="AM1521" i="14"/>
  <c r="AM1516" i="14"/>
  <c r="AK1493" i="14"/>
  <c r="AL1464" i="14"/>
  <c r="AL1457" i="14"/>
  <c r="AL1429" i="14"/>
  <c r="AL1427" i="14"/>
  <c r="AL1418" i="14"/>
  <c r="AM1407" i="14"/>
  <c r="AM1398" i="14"/>
  <c r="AL1396" i="14"/>
  <c r="AL1394" i="14"/>
  <c r="AK1392" i="14"/>
  <c r="AM1387" i="14"/>
  <c r="AL1385" i="14"/>
  <c r="AK1383" i="14"/>
  <c r="AL1372" i="14"/>
  <c r="AM1368" i="14"/>
  <c r="AL1543" i="14"/>
  <c r="AM1535" i="14"/>
  <c r="AM1522" i="14"/>
  <c r="AM1505" i="14"/>
  <c r="AM1500" i="14"/>
  <c r="AL1495" i="14"/>
  <c r="AM1483" i="14"/>
  <c r="AK1449" i="14"/>
  <c r="AL1448" i="14"/>
  <c r="AM1447" i="14"/>
  <c r="AL1446" i="14"/>
  <c r="AK1445" i="14"/>
  <c r="AK1432" i="14"/>
  <c r="AM1424" i="14"/>
  <c r="AK1420" i="14"/>
  <c r="AM1415" i="14"/>
  <c r="AL1413" i="14"/>
  <c r="AL1411" i="14"/>
  <c r="AK1409" i="14"/>
  <c r="AM1404" i="14"/>
  <c r="AM1402" i="14"/>
  <c r="AK1400" i="14"/>
  <c r="AL1389" i="14"/>
  <c r="AM1378" i="14"/>
  <c r="AK1376" i="14"/>
  <c r="AL1361" i="14"/>
  <c r="AL1343" i="14"/>
  <c r="AL1574" i="14"/>
  <c r="AM1547" i="14"/>
  <c r="AK1543" i="14"/>
  <c r="AK1539" i="14"/>
  <c r="AL1505" i="14"/>
  <c r="AL1500" i="14"/>
  <c r="AK1495" i="14"/>
  <c r="AL1484" i="14"/>
  <c r="AL1466" i="14"/>
  <c r="AL1460" i="14"/>
  <c r="AK1459" i="14"/>
  <c r="AK1451" i="14"/>
  <c r="AK1448" i="14"/>
  <c r="AL1444" i="14"/>
  <c r="AM1443" i="14"/>
  <c r="AL1424" i="14"/>
  <c r="AM1417" i="14"/>
  <c r="AL1415" i="14"/>
  <c r="AK1413" i="14"/>
  <c r="AK1411" i="14"/>
  <c r="AL1404" i="14"/>
  <c r="AM1393" i="14"/>
  <c r="AK1389" i="14"/>
  <c r="AM1384" i="14"/>
  <c r="AM1382" i="14"/>
  <c r="AL1380" i="14"/>
  <c r="AL1378" i="14"/>
  <c r="AM1356" i="14"/>
  <c r="AL1570" i="14"/>
  <c r="AL1561" i="14"/>
  <c r="AL1554" i="14"/>
  <c r="AM1494" i="14"/>
  <c r="AK1484" i="14"/>
  <c r="AK1479" i="14"/>
  <c r="AK1471" i="14"/>
  <c r="AL1428" i="14"/>
  <c r="AK1417" i="14"/>
  <c r="AL1400" i="14"/>
  <c r="AM1395" i="14"/>
  <c r="AK1384" i="14"/>
  <c r="AL1363" i="14"/>
  <c r="AM1362" i="14"/>
  <c r="AM1345" i="14"/>
  <c r="AL1341" i="14"/>
  <c r="AM1338" i="14"/>
  <c r="AL1334" i="14"/>
  <c r="AM1332" i="14"/>
  <c r="AM1330" i="14"/>
  <c r="AM1315" i="14"/>
  <c r="AM1311" i="14"/>
  <c r="AL1298" i="14"/>
  <c r="AM1296" i="14"/>
  <c r="AM1294" i="14"/>
  <c r="AL1291" i="14"/>
  <c r="AM1453" i="14"/>
  <c r="AL1395" i="14"/>
  <c r="AM1359" i="14"/>
  <c r="AL1345" i="14"/>
  <c r="AL1338" i="14"/>
  <c r="AL1332" i="14"/>
  <c r="AM1328" i="14"/>
  <c r="AK1579" i="14"/>
  <c r="AK1429" i="14"/>
  <c r="AM1406" i="14"/>
  <c r="AK1528" i="14"/>
  <c r="AM1490" i="14"/>
  <c r="AM1467" i="14"/>
  <c r="AM1440" i="14"/>
  <c r="AL1407" i="14"/>
  <c r="AK1396" i="14"/>
  <c r="AK1391" i="14"/>
  <c r="AK1380" i="14"/>
  <c r="AM1358" i="14"/>
  <c r="AK1550" i="14"/>
  <c r="AL1490" i="14"/>
  <c r="AL1467" i="14"/>
  <c r="AM1441" i="14"/>
  <c r="AK1424" i="14"/>
  <c r="AM1413" i="14"/>
  <c r="AK1407" i="14"/>
  <c r="AM1562" i="14"/>
  <c r="AK1555" i="14"/>
  <c r="AK1441" i="14"/>
  <c r="AL1397" i="14"/>
  <c r="AM1386" i="14"/>
  <c r="AM1376" i="14"/>
  <c r="AM1369" i="14"/>
  <c r="AL1356" i="14"/>
  <c r="AL1355" i="14"/>
  <c r="AM1351" i="14"/>
  <c r="AL1347" i="14"/>
  <c r="AL1548" i="14"/>
  <c r="AM1540" i="14"/>
  <c r="AM1526" i="14"/>
  <c r="AK1521" i="14"/>
  <c r="AM1420" i="14"/>
  <c r="AL1387" i="14"/>
  <c r="AL1376" i="14"/>
  <c r="AM1371" i="14"/>
  <c r="AL1369" i="14"/>
  <c r="AL1351" i="14"/>
  <c r="AK1526" i="14"/>
  <c r="AM1431" i="14"/>
  <c r="AM1426" i="14"/>
  <c r="AL1420" i="14"/>
  <c r="AM1409" i="14"/>
  <c r="AL1398" i="14"/>
  <c r="AL1393" i="14"/>
  <c r="AK1387" i="14"/>
  <c r="AL1382" i="14"/>
  <c r="AL1368" i="14"/>
  <c r="AM1354" i="14"/>
  <c r="AL1333" i="14"/>
  <c r="AL1329" i="14"/>
  <c r="AL1314" i="14"/>
  <c r="AM1310" i="14"/>
  <c r="AL1297" i="14"/>
  <c r="AL1293" i="14"/>
  <c r="AM1290" i="14"/>
  <c r="AL1286" i="14"/>
  <c r="AK1282" i="14"/>
  <c r="AM1279" i="14"/>
  <c r="AL1275" i="14"/>
  <c r="AM1272" i="14"/>
  <c r="AK1271" i="14"/>
  <c r="AL1266" i="14"/>
  <c r="AL1260" i="14"/>
  <c r="AL1254" i="14"/>
  <c r="AL1248" i="14"/>
  <c r="AM1473" i="14"/>
  <c r="AM1465" i="14"/>
  <c r="AK1457" i="14"/>
  <c r="AL1431" i="14"/>
  <c r="AL1426" i="14"/>
  <c r="AK1415" i="14"/>
  <c r="AL1409" i="14"/>
  <c r="AK1393" i="14"/>
  <c r="AM1400" i="14"/>
  <c r="AL1346" i="14"/>
  <c r="AL1340" i="14"/>
  <c r="AL1339" i="14"/>
  <c r="AM1334" i="14"/>
  <c r="AM1320" i="14"/>
  <c r="AM1317" i="14"/>
  <c r="AM1309" i="14"/>
  <c r="AM1306" i="14"/>
  <c r="AL1290" i="14"/>
  <c r="AK1287" i="14"/>
  <c r="AM1285" i="14"/>
  <c r="AL1282" i="14"/>
  <c r="AL1277" i="14"/>
  <c r="AL1272" i="14"/>
  <c r="AK1268" i="14"/>
  <c r="AL1265" i="14"/>
  <c r="AK1261" i="14"/>
  <c r="AM1258" i="14"/>
  <c r="AK1254" i="14"/>
  <c r="AK1250" i="14"/>
  <c r="AL1247" i="14"/>
  <c r="AK1243" i="14"/>
  <c r="AM1238" i="14"/>
  <c r="AK1237" i="14"/>
  <c r="AM1232" i="14"/>
  <c r="AK1231" i="14"/>
  <c r="AM1226" i="14"/>
  <c r="AK1225" i="14"/>
  <c r="AM1220" i="14"/>
  <c r="AK1219" i="14"/>
  <c r="AM1214" i="14"/>
  <c r="AK1213" i="14"/>
  <c r="AM1208" i="14"/>
  <c r="AK1207" i="14"/>
  <c r="AM1202" i="14"/>
  <c r="AK1201" i="14"/>
  <c r="AM1196" i="14"/>
  <c r="AK1195" i="14"/>
  <c r="AM1190" i="14"/>
  <c r="AK1189" i="14"/>
  <c r="AM1184" i="14"/>
  <c r="AK1183" i="14"/>
  <c r="AM1178" i="14"/>
  <c r="AK1177" i="14"/>
  <c r="AM1172" i="14"/>
  <c r="AK1171" i="14"/>
  <c r="AM1166" i="14"/>
  <c r="AK1165" i="14"/>
  <c r="AM1160" i="14"/>
  <c r="AK1159" i="14"/>
  <c r="AM1154" i="14"/>
  <c r="AK1153" i="14"/>
  <c r="AM1148" i="14"/>
  <c r="AK1147" i="14"/>
  <c r="AM1142" i="14"/>
  <c r="AK1141" i="14"/>
  <c r="AM1136" i="14"/>
  <c r="AK1135" i="14"/>
  <c r="AM1130" i="14"/>
  <c r="AK1129" i="14"/>
  <c r="AM1124" i="14"/>
  <c r="AK1123" i="14"/>
  <c r="AL1417" i="14"/>
  <c r="AM1348" i="14"/>
  <c r="AM1326" i="14"/>
  <c r="AL1320" i="14"/>
  <c r="AL1317" i="14"/>
  <c r="AL1309" i="14"/>
  <c r="AL1292" i="14"/>
  <c r="AK1290" i="14"/>
  <c r="AL1285" i="14"/>
  <c r="AK1277" i="14"/>
  <c r="AK1272" i="14"/>
  <c r="AM1269" i="14"/>
  <c r="AK1265" i="14"/>
  <c r="AL1258" i="14"/>
  <c r="AM1251" i="14"/>
  <c r="AK1247" i="14"/>
  <c r="AL1238" i="14"/>
  <c r="AL1232" i="14"/>
  <c r="AL1226" i="14"/>
  <c r="AL1220" i="14"/>
  <c r="AL1214" i="14"/>
  <c r="AL1208" i="14"/>
  <c r="AL1202" i="14"/>
  <c r="AL1196" i="14"/>
  <c r="AL1190" i="14"/>
  <c r="AL1184" i="14"/>
  <c r="AL1178" i="14"/>
  <c r="AL1172" i="14"/>
  <c r="AL1166" i="14"/>
  <c r="AL1160" i="14"/>
  <c r="AL1154" i="14"/>
  <c r="AL1148" i="14"/>
  <c r="AL1142" i="14"/>
  <c r="AL1136" i="14"/>
  <c r="AL1130" i="14"/>
  <c r="AM1499" i="14"/>
  <c r="AL1449" i="14"/>
  <c r="AM1350" i="14"/>
  <c r="AL1326" i="14"/>
  <c r="AM1303" i="14"/>
  <c r="AM1300" i="14"/>
  <c r="AK1292" i="14"/>
  <c r="AM1288" i="14"/>
  <c r="AL1280" i="14"/>
  <c r="AL1384" i="14"/>
  <c r="AM1363" i="14"/>
  <c r="AL1350" i="14"/>
  <c r="AL1337" i="14"/>
  <c r="AM1333" i="14"/>
  <c r="AM1329" i="14"/>
  <c r="AM1322" i="14"/>
  <c r="AM1314" i="14"/>
  <c r="AL1311" i="14"/>
  <c r="AL1303" i="14"/>
  <c r="AM1297" i="14"/>
  <c r="AL1288" i="14"/>
  <c r="AM1283" i="14"/>
  <c r="AK1280" i="14"/>
  <c r="AM1278" i="14"/>
  <c r="AM1275" i="14"/>
  <c r="AK1269" i="14"/>
  <c r="AM1266" i="14"/>
  <c r="AL1262" i="14"/>
  <c r="AM1259" i="14"/>
  <c r="AL1255" i="14"/>
  <c r="AK1251" i="14"/>
  <c r="AM1248" i="14"/>
  <c r="AL1244" i="14"/>
  <c r="AK1372" i="14"/>
  <c r="AM1364" i="14"/>
  <c r="AM1353" i="14"/>
  <c r="AL1352" i="14"/>
  <c r="AL1325" i="14"/>
  <c r="AL1322" i="14"/>
  <c r="AL1319" i="14"/>
  <c r="AM1308" i="14"/>
  <c r="AM1305" i="14"/>
  <c r="AK1288" i="14"/>
  <c r="AL1283" i="14"/>
  <c r="AL1278" i="14"/>
  <c r="AK1275" i="14"/>
  <c r="AM1270" i="14"/>
  <c r="AK1460" i="14"/>
  <c r="AK1443" i="14"/>
  <c r="AM1432" i="14"/>
  <c r="AK1427" i="14"/>
  <c r="AM1389" i="14"/>
  <c r="AL1364" i="14"/>
  <c r="AL1353" i="14"/>
  <c r="AM1336" i="14"/>
  <c r="AM1316" i="14"/>
  <c r="AL1308" i="14"/>
  <c r="AL1305" i="14"/>
  <c r="AK1283" i="14"/>
  <c r="AK1278" i="14"/>
  <c r="AM1273" i="14"/>
  <c r="AL1270" i="14"/>
  <c r="AM1263" i="14"/>
  <c r="AL1479" i="14"/>
  <c r="AL1432" i="14"/>
  <c r="AL1316" i="14"/>
  <c r="AM1302" i="14"/>
  <c r="AM1299" i="14"/>
  <c r="AM1289" i="14"/>
  <c r="AK1286" i="14"/>
  <c r="AM1281" i="14"/>
  <c r="AL1273" i="14"/>
  <c r="AK1270" i="14"/>
  <c r="AK1404" i="14"/>
  <c r="AM1373" i="14"/>
  <c r="AL1359" i="14"/>
  <c r="AM1335" i="14"/>
  <c r="AM1321" i="14"/>
  <c r="AM1318" i="14"/>
  <c r="AL1310" i="14"/>
  <c r="AL1307" i="14"/>
  <c r="AK1293" i="14"/>
  <c r="AK1289" i="14"/>
  <c r="AL1284" i="14"/>
  <c r="AK1281" i="14"/>
  <c r="AL1276" i="14"/>
  <c r="AM1271" i="14"/>
  <c r="AL1267" i="14"/>
  <c r="AM1264" i="14"/>
  <c r="AK1260" i="14"/>
  <c r="AK1256" i="14"/>
  <c r="AL1253" i="14"/>
  <c r="AL1373" i="14"/>
  <c r="AL1335" i="14"/>
  <c r="AL1321" i="14"/>
  <c r="AM1304" i="14"/>
  <c r="AK1284" i="14"/>
  <c r="AL1279" i="14"/>
  <c r="AK1276" i="14"/>
  <c r="AL1271" i="14"/>
  <c r="AK1267" i="14"/>
  <c r="AL1264" i="14"/>
  <c r="AM1257" i="14"/>
  <c r="AK1253" i="14"/>
  <c r="AL1246" i="14"/>
  <c r="AL1327" i="14"/>
  <c r="AL1287" i="14"/>
  <c r="AK1264" i="14"/>
  <c r="AK1258" i="14"/>
  <c r="AM1253" i="14"/>
  <c r="AM1246" i="14"/>
  <c r="AK1232" i="14"/>
  <c r="AM1227" i="14"/>
  <c r="AK1214" i="14"/>
  <c r="AM1209" i="14"/>
  <c r="AK1196" i="14"/>
  <c r="AM1191" i="14"/>
  <c r="AK1178" i="14"/>
  <c r="AM1173" i="14"/>
  <c r="AK1160" i="14"/>
  <c r="AM1155" i="14"/>
  <c r="AK1142" i="14"/>
  <c r="AM1137" i="14"/>
  <c r="AK1126" i="14"/>
  <c r="AM1123" i="14"/>
  <c r="AM1118" i="14"/>
  <c r="AK1117" i="14"/>
  <c r="AM1112" i="14"/>
  <c r="AK1111" i="14"/>
  <c r="AM1106" i="14"/>
  <c r="AK1105" i="14"/>
  <c r="AM1100" i="14"/>
  <c r="AK1099" i="14"/>
  <c r="AM1094" i="14"/>
  <c r="AK1093" i="14"/>
  <c r="AM1088" i="14"/>
  <c r="AK1087" i="14"/>
  <c r="AM1082" i="14"/>
  <c r="AK1081" i="14"/>
  <c r="AM1076" i="14"/>
  <c r="AK1075" i="14"/>
  <c r="AM1070" i="14"/>
  <c r="AK1069" i="14"/>
  <c r="AM1064" i="14"/>
  <c r="AK1063" i="14"/>
  <c r="AM1058" i="14"/>
  <c r="AK1057" i="14"/>
  <c r="AM1052" i="14"/>
  <c r="AK1051" i="14"/>
  <c r="AM1046" i="14"/>
  <c r="AK1045" i="14"/>
  <c r="AM1040" i="14"/>
  <c r="AK1039" i="14"/>
  <c r="AM1341" i="14"/>
  <c r="AM1324" i="14"/>
  <c r="AL1263" i="14"/>
  <c r="AM1249" i="14"/>
  <c r="AK1246" i="14"/>
  <c r="AM1240" i="14"/>
  <c r="AM1235" i="14"/>
  <c r="AM1230" i="14"/>
  <c r="AL1227" i="14"/>
  <c r="AM1222" i="14"/>
  <c r="AM1217" i="14"/>
  <c r="AM1212" i="14"/>
  <c r="AL1209" i="14"/>
  <c r="AL1296" i="14"/>
  <c r="AK1263" i="14"/>
  <c r="AL1257" i="14"/>
  <c r="AM1252" i="14"/>
  <c r="AL1249" i="14"/>
  <c r="AM1243" i="14"/>
  <c r="AL1240" i="14"/>
  <c r="AL1235" i="14"/>
  <c r="AL1230" i="14"/>
  <c r="AK1227" i="14"/>
  <c r="AM1225" i="14"/>
  <c r="AL1222" i="14"/>
  <c r="AL1217" i="14"/>
  <c r="AL1212" i="14"/>
  <c r="AK1209" i="14"/>
  <c r="AM1207" i="14"/>
  <c r="AL1204" i="14"/>
  <c r="AL1199" i="14"/>
  <c r="AL1194" i="14"/>
  <c r="AK1191" i="14"/>
  <c r="AM1189" i="14"/>
  <c r="AL1186" i="14"/>
  <c r="AL1328" i="14"/>
  <c r="AL1304" i="14"/>
  <c r="AM1284" i="14"/>
  <c r="AM1262" i="14"/>
  <c r="AK1257" i="14"/>
  <c r="AL1252" i="14"/>
  <c r="AK1249" i="14"/>
  <c r="AL1243" i="14"/>
  <c r="AK1240" i="14"/>
  <c r="AK1235" i="14"/>
  <c r="AK1230" i="14"/>
  <c r="AL1225" i="14"/>
  <c r="AK1222" i="14"/>
  <c r="AK1217" i="14"/>
  <c r="AK1212" i="14"/>
  <c r="AL1207" i="14"/>
  <c r="AK1204" i="14"/>
  <c r="AK1199" i="14"/>
  <c r="AK1194" i="14"/>
  <c r="AL1189" i="14"/>
  <c r="AK1186" i="14"/>
  <c r="AK1181" i="14"/>
  <c r="AM1342" i="14"/>
  <c r="AM1276" i="14"/>
  <c r="AK1262" i="14"/>
  <c r="AM1261" i="14"/>
  <c r="AK1252" i="14"/>
  <c r="AM1245" i="14"/>
  <c r="AK1238" i="14"/>
  <c r="AM1233" i="14"/>
  <c r="AK1220" i="14"/>
  <c r="AM1215" i="14"/>
  <c r="AM1346" i="14"/>
  <c r="AL1301" i="14"/>
  <c r="AM1293" i="14"/>
  <c r="AL1289" i="14"/>
  <c r="AL1261" i="14"/>
  <c r="AM1256" i="14"/>
  <c r="AL1245" i="14"/>
  <c r="AM1241" i="14"/>
  <c r="AM1236" i="14"/>
  <c r="AL1233" i="14"/>
  <c r="AM1228" i="14"/>
  <c r="AM1223" i="14"/>
  <c r="AM1218" i="14"/>
  <c r="AL1215" i="14"/>
  <c r="AL1358" i="14"/>
  <c r="AL1315" i="14"/>
  <c r="AL1256" i="14"/>
  <c r="AK1248" i="14"/>
  <c r="AK1245" i="14"/>
  <c r="AL1241" i="14"/>
  <c r="AL1236" i="14"/>
  <c r="AK1233" i="14"/>
  <c r="AM1231" i="14"/>
  <c r="AL1228" i="14"/>
  <c r="AL1223" i="14"/>
  <c r="AL1218" i="14"/>
  <c r="AK1215" i="14"/>
  <c r="AM1213" i="14"/>
  <c r="AL1210" i="14"/>
  <c r="AL1205" i="14"/>
  <c r="AL1200" i="14"/>
  <c r="AK1197" i="14"/>
  <c r="AM1195" i="14"/>
  <c r="AL1192" i="14"/>
  <c r="AL1187" i="14"/>
  <c r="AL1182" i="14"/>
  <c r="AK1179" i="14"/>
  <c r="AM1312" i="14"/>
  <c r="AL1281" i="14"/>
  <c r="AM1277" i="14"/>
  <c r="AM1260" i="14"/>
  <c r="AM1255" i="14"/>
  <c r="AL1251" i="14"/>
  <c r="AK1241" i="14"/>
  <c r="AK1236" i="14"/>
  <c r="AL1231" i="14"/>
  <c r="AK1228" i="14"/>
  <c r="AK1223" i="14"/>
  <c r="AK1218" i="14"/>
  <c r="AL1213" i="14"/>
  <c r="AK1210" i="14"/>
  <c r="AK1205" i="14"/>
  <c r="AK1200" i="14"/>
  <c r="AL1195" i="14"/>
  <c r="AK1192" i="14"/>
  <c r="AK1187" i="14"/>
  <c r="AK1182" i="14"/>
  <c r="AL1177" i="14"/>
  <c r="AK1174" i="14"/>
  <c r="AK1169" i="14"/>
  <c r="AK1164" i="14"/>
  <c r="AL1159" i="14"/>
  <c r="AK1156" i="14"/>
  <c r="AK1151" i="14"/>
  <c r="AK1146" i="14"/>
  <c r="AL1141" i="14"/>
  <c r="AK1138" i="14"/>
  <c r="AK1133" i="14"/>
  <c r="AK1128" i="14"/>
  <c r="AM1125" i="14"/>
  <c r="AL1121" i="14"/>
  <c r="AL1115" i="14"/>
  <c r="AL1109" i="14"/>
  <c r="AL1103" i="14"/>
  <c r="AL1097" i="14"/>
  <c r="AL1091" i="14"/>
  <c r="AL1085" i="14"/>
  <c r="AL1079" i="14"/>
  <c r="AL1073" i="14"/>
  <c r="AL1067" i="14"/>
  <c r="AL1061" i="14"/>
  <c r="AL1055" i="14"/>
  <c r="AL1049" i="14"/>
  <c r="AL1043" i="14"/>
  <c r="AL1037" i="14"/>
  <c r="AL1031" i="14"/>
  <c r="AL1025" i="14"/>
  <c r="AL1019" i="14"/>
  <c r="AL1013" i="14"/>
  <c r="AM1298" i="14"/>
  <c r="AK1255" i="14"/>
  <c r="AM1239" i="14"/>
  <c r="AK1226" i="14"/>
  <c r="AM1221" i="14"/>
  <c r="AK1208" i="14"/>
  <c r="AM1203" i="14"/>
  <c r="AM1344" i="14"/>
  <c r="AL1299" i="14"/>
  <c r="AM1206" i="14"/>
  <c r="AK1193" i="14"/>
  <c r="AK1184" i="14"/>
  <c r="AM1179" i="14"/>
  <c r="AL1176" i="14"/>
  <c r="AL1174" i="14"/>
  <c r="AM1169" i="14"/>
  <c r="AK1167" i="14"/>
  <c r="AM1162" i="14"/>
  <c r="AL1155" i="14"/>
  <c r="AK1148" i="14"/>
  <c r="AK1134" i="14"/>
  <c r="AM1129" i="14"/>
  <c r="AK1127" i="14"/>
  <c r="AK1125" i="14"/>
  <c r="AM1121" i="14"/>
  <c r="AK1118" i="14"/>
  <c r="AM1116" i="14"/>
  <c r="AL1113" i="14"/>
  <c r="AL1108" i="14"/>
  <c r="AM1103" i="14"/>
  <c r="AK1100" i="14"/>
  <c r="AM1098" i="14"/>
  <c r="AL1095" i="14"/>
  <c r="AL1090" i="14"/>
  <c r="AM1085" i="14"/>
  <c r="AK1082" i="14"/>
  <c r="AM1080" i="14"/>
  <c r="AL1077" i="14"/>
  <c r="AL1072" i="14"/>
  <c r="AM1067" i="14"/>
  <c r="AK1064" i="14"/>
  <c r="AM1062" i="14"/>
  <c r="AL1059" i="14"/>
  <c r="AL1054" i="14"/>
  <c r="AM1049" i="14"/>
  <c r="AK1046" i="14"/>
  <c r="AM1044" i="14"/>
  <c r="AL1041" i="14"/>
  <c r="AM1036" i="14"/>
  <c r="AL1032" i="14"/>
  <c r="AK1028" i="14"/>
  <c r="AM1025" i="14"/>
  <c r="AL1021" i="14"/>
  <c r="AM1018" i="14"/>
  <c r="AL1014" i="14"/>
  <c r="AK1010" i="14"/>
  <c r="AM1005" i="14"/>
  <c r="AK1004" i="14"/>
  <c r="AM999" i="14"/>
  <c r="AK998" i="14"/>
  <c r="AM993" i="14"/>
  <c r="AK992" i="14"/>
  <c r="AM987" i="14"/>
  <c r="AK986" i="14"/>
  <c r="AM981" i="14"/>
  <c r="AK980" i="14"/>
  <c r="AM975" i="14"/>
  <c r="AK974" i="14"/>
  <c r="AM969" i="14"/>
  <c r="AK968" i="14"/>
  <c r="AM963" i="14"/>
  <c r="AK962" i="14"/>
  <c r="AM957" i="14"/>
  <c r="AK956" i="14"/>
  <c r="AM951" i="14"/>
  <c r="AK950" i="14"/>
  <c r="AM945" i="14"/>
  <c r="AK944" i="14"/>
  <c r="AM939" i="14"/>
  <c r="AK938" i="14"/>
  <c r="AM933" i="14"/>
  <c r="AK932" i="14"/>
  <c r="AM927" i="14"/>
  <c r="AK926" i="14"/>
  <c r="AM921" i="14"/>
  <c r="AK920" i="14"/>
  <c r="AM915" i="14"/>
  <c r="AK914" i="14"/>
  <c r="AM909" i="14"/>
  <c r="AK908" i="14"/>
  <c r="AM903" i="14"/>
  <c r="AK902" i="14"/>
  <c r="AM897" i="14"/>
  <c r="AK896" i="14"/>
  <c r="AM891" i="14"/>
  <c r="AK890" i="14"/>
  <c r="AM885" i="14"/>
  <c r="AK884" i="14"/>
  <c r="AM879" i="14"/>
  <c r="AK878" i="14"/>
  <c r="AM873" i="14"/>
  <c r="AK872" i="14"/>
  <c r="AM867" i="14"/>
  <c r="AK866" i="14"/>
  <c r="AM861" i="14"/>
  <c r="AK860" i="14"/>
  <c r="AM855" i="14"/>
  <c r="AK854" i="14"/>
  <c r="AM849" i="14"/>
  <c r="AK848" i="14"/>
  <c r="AM843" i="14"/>
  <c r="AK842" i="14"/>
  <c r="AM837" i="14"/>
  <c r="AK836" i="14"/>
  <c r="AM831" i="14"/>
  <c r="AK830" i="14"/>
  <c r="AM825" i="14"/>
  <c r="AK824" i="14"/>
  <c r="AM819" i="14"/>
  <c r="AK818" i="14"/>
  <c r="AM813" i="14"/>
  <c r="AK812" i="14"/>
  <c r="AM807" i="14"/>
  <c r="AK806" i="14"/>
  <c r="AM801" i="14"/>
  <c r="AK800" i="14"/>
  <c r="AM795" i="14"/>
  <c r="AK794" i="14"/>
  <c r="AM789" i="14"/>
  <c r="AK788" i="14"/>
  <c r="AM783" i="14"/>
  <c r="AK782" i="14"/>
  <c r="AM777" i="14"/>
  <c r="AK776" i="14"/>
  <c r="AM771" i="14"/>
  <c r="AK770" i="14"/>
  <c r="AM765" i="14"/>
  <c r="AK764" i="14"/>
  <c r="AM759" i="14"/>
  <c r="AK758" i="14"/>
  <c r="AM753" i="14"/>
  <c r="AK752" i="14"/>
  <c r="AM747" i="14"/>
  <c r="AK746" i="14"/>
  <c r="AL1274" i="14"/>
  <c r="AL1259" i="14"/>
  <c r="AM1242" i="14"/>
  <c r="AM1237" i="14"/>
  <c r="AL1206" i="14"/>
  <c r="AM1192" i="14"/>
  <c r="AM1183" i="14"/>
  <c r="AL1179" i="14"/>
  <c r="AK1176" i="14"/>
  <c r="AM1171" i="14"/>
  <c r="AL1169" i="14"/>
  <c r="AM1164" i="14"/>
  <c r="AL1162" i="14"/>
  <c r="AM1157" i="14"/>
  <c r="AK1155" i="14"/>
  <c r="AM1150" i="14"/>
  <c r="AM1143" i="14"/>
  <c r="AK1136" i="14"/>
  <c r="AL1129" i="14"/>
  <c r="AK1121" i="14"/>
  <c r="AL1116" i="14"/>
  <c r="AK1113" i="14"/>
  <c r="AK1108" i="14"/>
  <c r="AK1103" i="14"/>
  <c r="AL1098" i="14"/>
  <c r="AK1095" i="14"/>
  <c r="AK1090" i="14"/>
  <c r="AK1085" i="14"/>
  <c r="AL1080" i="14"/>
  <c r="AK1077" i="14"/>
  <c r="AK1072" i="14"/>
  <c r="AK1067" i="14"/>
  <c r="AL1062" i="14"/>
  <c r="AK1059" i="14"/>
  <c r="AK1054" i="14"/>
  <c r="AK1049" i="14"/>
  <c r="AL1044" i="14"/>
  <c r="AK1041" i="14"/>
  <c r="AL1036" i="14"/>
  <c r="AK1032" i="14"/>
  <c r="AM1029" i="14"/>
  <c r="AK1025" i="14"/>
  <c r="AK1021" i="14"/>
  <c r="AL1018" i="14"/>
  <c r="AK1014" i="14"/>
  <c r="AM1011" i="14"/>
  <c r="AK1274" i="14"/>
  <c r="AL1269" i="14"/>
  <c r="AM1265" i="14"/>
  <c r="AK1259" i="14"/>
  <c r="AL1242" i="14"/>
  <c r="AL1237" i="14"/>
  <c r="AK1206" i="14"/>
  <c r="AM1205" i="14"/>
  <c r="AM1204" i="14"/>
  <c r="AL1203" i="14"/>
  <c r="AL1191" i="14"/>
  <c r="AL1183" i="14"/>
  <c r="AL1171" i="14"/>
  <c r="AL1164" i="14"/>
  <c r="AK1162" i="14"/>
  <c r="AL1157" i="14"/>
  <c r="AM1152" i="14"/>
  <c r="AL1150" i="14"/>
  <c r="AM1145" i="14"/>
  <c r="AL1143" i="14"/>
  <c r="AM1131" i="14"/>
  <c r="AK1116" i="14"/>
  <c r="AM1111" i="14"/>
  <c r="AK1098" i="14"/>
  <c r="AM1093" i="14"/>
  <c r="AK1080" i="14"/>
  <c r="AM1075" i="14"/>
  <c r="AK1062" i="14"/>
  <c r="AM1057" i="14"/>
  <c r="AM1340" i="14"/>
  <c r="AL1302" i="14"/>
  <c r="AM1250" i="14"/>
  <c r="AK1242" i="14"/>
  <c r="AM1224" i="14"/>
  <c r="AM1219" i="14"/>
  <c r="AK1203" i="14"/>
  <c r="AK1202" i="14"/>
  <c r="AM1201" i="14"/>
  <c r="AK1190" i="14"/>
  <c r="AM1159" i="14"/>
  <c r="AK1157" i="14"/>
  <c r="AL1152" i="14"/>
  <c r="AK1150" i="14"/>
  <c r="AL1145" i="14"/>
  <c r="AK1143" i="14"/>
  <c r="AM1140" i="14"/>
  <c r="AM1138" i="14"/>
  <c r="AL1131" i="14"/>
  <c r="AM1119" i="14"/>
  <c r="AM1114" i="14"/>
  <c r="AL1111" i="14"/>
  <c r="AL1106" i="14"/>
  <c r="AM1101" i="14"/>
  <c r="AM1096" i="14"/>
  <c r="AL1093" i="14"/>
  <c r="AL1088" i="14"/>
  <c r="AM1083" i="14"/>
  <c r="AM1078" i="14"/>
  <c r="AL1075" i="14"/>
  <c r="AL1070" i="14"/>
  <c r="AM1065" i="14"/>
  <c r="AM1060" i="14"/>
  <c r="AL1057" i="14"/>
  <c r="AL1052" i="14"/>
  <c r="AM1047" i="14"/>
  <c r="AM1327" i="14"/>
  <c r="AL1250" i="14"/>
  <c r="AM1247" i="14"/>
  <c r="AM1229" i="14"/>
  <c r="AL1224" i="14"/>
  <c r="AL1219" i="14"/>
  <c r="AL1201" i="14"/>
  <c r="AM1200" i="14"/>
  <c r="AM1199" i="14"/>
  <c r="AM1198" i="14"/>
  <c r="AM1182" i="14"/>
  <c r="AL1173" i="14"/>
  <c r="AK1166" i="14"/>
  <c r="AK1152" i="14"/>
  <c r="AM1147" i="14"/>
  <c r="AK1145" i="14"/>
  <c r="AL1140" i="14"/>
  <c r="AL1138" i="14"/>
  <c r="AM1133" i="14"/>
  <c r="AK1131" i="14"/>
  <c r="AM1122" i="14"/>
  <c r="AL1119" i="14"/>
  <c r="AL1114" i="14"/>
  <c r="AM1109" i="14"/>
  <c r="AK1106" i="14"/>
  <c r="AM1104" i="14"/>
  <c r="AL1101" i="14"/>
  <c r="AL1096" i="14"/>
  <c r="AM1091" i="14"/>
  <c r="AK1088" i="14"/>
  <c r="AM1086" i="14"/>
  <c r="AL1083" i="14"/>
  <c r="AL1078" i="14"/>
  <c r="AM1073" i="14"/>
  <c r="AK1070" i="14"/>
  <c r="AM1068" i="14"/>
  <c r="AL1065" i="14"/>
  <c r="AL1060" i="14"/>
  <c r="AM1055" i="14"/>
  <c r="AK1052" i="14"/>
  <c r="AM1050" i="14"/>
  <c r="AL1047" i="14"/>
  <c r="AL1042" i="14"/>
  <c r="AM1037" i="14"/>
  <c r="AL1033" i="14"/>
  <c r="AM1030" i="14"/>
  <c r="AL1026" i="14"/>
  <c r="AK1022" i="14"/>
  <c r="AM1019" i="14"/>
  <c r="AM1366" i="14"/>
  <c r="AK1266" i="14"/>
  <c r="AM1234" i="14"/>
  <c r="AL1229" i="14"/>
  <c r="AK1224" i="14"/>
  <c r="AL1198" i="14"/>
  <c r="AM1197" i="14"/>
  <c r="AM1188" i="14"/>
  <c r="AM1175" i="14"/>
  <c r="AK1173" i="14"/>
  <c r="AM1168" i="14"/>
  <c r="AM1161" i="14"/>
  <c r="AK1154" i="14"/>
  <c r="AL1147" i="14"/>
  <c r="AK1140" i="14"/>
  <c r="AM1135" i="14"/>
  <c r="AL1133" i="14"/>
  <c r="AM1128" i="14"/>
  <c r="AM1126" i="14"/>
  <c r="AL1124" i="14"/>
  <c r="AL1122" i="14"/>
  <c r="AK1119" i="14"/>
  <c r="AK1114" i="14"/>
  <c r="AK1109" i="14"/>
  <c r="AL1104" i="14"/>
  <c r="AK1101" i="14"/>
  <c r="AK1096" i="14"/>
  <c r="AK1091" i="14"/>
  <c r="AL1086" i="14"/>
  <c r="AK1083" i="14"/>
  <c r="AK1078" i="14"/>
  <c r="AK1073" i="14"/>
  <c r="AL1068" i="14"/>
  <c r="AK1065" i="14"/>
  <c r="AK1060" i="14"/>
  <c r="AK1055" i="14"/>
  <c r="AL1050" i="14"/>
  <c r="AK1047" i="14"/>
  <c r="AK1042" i="14"/>
  <c r="AK1037" i="14"/>
  <c r="AK1033" i="14"/>
  <c r="AL1030" i="14"/>
  <c r="AK1026" i="14"/>
  <c r="AM1023" i="14"/>
  <c r="AM1323" i="14"/>
  <c r="AM1291" i="14"/>
  <c r="AM1254" i="14"/>
  <c r="AM1244" i="14"/>
  <c r="AL1239" i="14"/>
  <c r="AL1234" i="14"/>
  <c r="AK1229" i="14"/>
  <c r="AM1211" i="14"/>
  <c r="AM1210" i="14"/>
  <c r="AK1198" i="14"/>
  <c r="AL1197" i="14"/>
  <c r="AL1188" i="14"/>
  <c r="AM1181" i="14"/>
  <c r="AL1175" i="14"/>
  <c r="AM1170" i="14"/>
  <c r="AL1168" i="14"/>
  <c r="AM1163" i="14"/>
  <c r="AL1161" i="14"/>
  <c r="AM1149" i="14"/>
  <c r="AL1135" i="14"/>
  <c r="AL1128" i="14"/>
  <c r="AL1126" i="14"/>
  <c r="AK1124" i="14"/>
  <c r="AK1122" i="14"/>
  <c r="AM1117" i="14"/>
  <c r="AK1104" i="14"/>
  <c r="AM1099" i="14"/>
  <c r="AK1086" i="14"/>
  <c r="AM1081" i="14"/>
  <c r="AK1068" i="14"/>
  <c r="AM1063" i="14"/>
  <c r="AK1050" i="14"/>
  <c r="AM1045" i="14"/>
  <c r="AL1323" i="14"/>
  <c r="AM1282" i="14"/>
  <c r="AK1244" i="14"/>
  <c r="AK1239" i="14"/>
  <c r="AK1234" i="14"/>
  <c r="AM1216" i="14"/>
  <c r="AL1211" i="14"/>
  <c r="AK1188" i="14"/>
  <c r="AL1181" i="14"/>
  <c r="AM1177" i="14"/>
  <c r="AK1175" i="14"/>
  <c r="AL1170" i="14"/>
  <c r="AK1168" i="14"/>
  <c r="AL1163" i="14"/>
  <c r="AK1161" i="14"/>
  <c r="AM1158" i="14"/>
  <c r="AM1156" i="14"/>
  <c r="AL1149" i="14"/>
  <c r="AM1120" i="14"/>
  <c r="AL1117" i="14"/>
  <c r="AL1112" i="14"/>
  <c r="AM1107" i="14"/>
  <c r="AM1102" i="14"/>
  <c r="AL1099" i="14"/>
  <c r="AL1094" i="14"/>
  <c r="AM1089" i="14"/>
  <c r="AM1084" i="14"/>
  <c r="AL1081" i="14"/>
  <c r="AL1076" i="14"/>
  <c r="AM1071" i="14"/>
  <c r="AM1066" i="14"/>
  <c r="AL1063" i="14"/>
  <c r="AL1058" i="14"/>
  <c r="AM1053" i="14"/>
  <c r="AM1048" i="14"/>
  <c r="AL1045" i="14"/>
  <c r="AL1040" i="14"/>
  <c r="AL1034" i="14"/>
  <c r="AM1027" i="14"/>
  <c r="AK1023" i="14"/>
  <c r="AM1020" i="14"/>
  <c r="AL1016" i="14"/>
  <c r="AL1008" i="14"/>
  <c r="AL1002" i="14"/>
  <c r="AL996" i="14"/>
  <c r="AL990" i="14"/>
  <c r="AL984" i="14"/>
  <c r="AL978" i="14"/>
  <c r="AL972" i="14"/>
  <c r="AL966" i="14"/>
  <c r="AL960" i="14"/>
  <c r="AL954" i="14"/>
  <c r="AL948" i="14"/>
  <c r="AL942" i="14"/>
  <c r="AL936" i="14"/>
  <c r="AL930" i="14"/>
  <c r="AL924" i="14"/>
  <c r="AL918" i="14"/>
  <c r="AL912" i="14"/>
  <c r="AL906" i="14"/>
  <c r="AL900" i="14"/>
  <c r="AL894" i="14"/>
  <c r="AL888" i="14"/>
  <c r="AL882" i="14"/>
  <c r="AL876" i="14"/>
  <c r="AL870" i="14"/>
  <c r="AL864" i="14"/>
  <c r="AL858" i="14"/>
  <c r="AL852" i="14"/>
  <c r="AL846" i="14"/>
  <c r="AL840" i="14"/>
  <c r="AL834" i="14"/>
  <c r="AL828" i="14"/>
  <c r="AL822" i="14"/>
  <c r="AL816" i="14"/>
  <c r="AL810" i="14"/>
  <c r="AL804" i="14"/>
  <c r="AL798" i="14"/>
  <c r="AL792" i="14"/>
  <c r="AL786" i="14"/>
  <c r="AL780" i="14"/>
  <c r="AL774" i="14"/>
  <c r="AL768" i="14"/>
  <c r="AM1267" i="14"/>
  <c r="AL1221" i="14"/>
  <c r="AL1216" i="14"/>
  <c r="AK1211" i="14"/>
  <c r="AM1187" i="14"/>
  <c r="AK1170" i="14"/>
  <c r="AM1165" i="14"/>
  <c r="AK1163" i="14"/>
  <c r="AL1158" i="14"/>
  <c r="AL1156" i="14"/>
  <c r="AM1151" i="14"/>
  <c r="AK1149" i="14"/>
  <c r="AM1144" i="14"/>
  <c r="AL1137" i="14"/>
  <c r="AK1130" i="14"/>
  <c r="AL1120" i="14"/>
  <c r="AM1115" i="14"/>
  <c r="AK1112" i="14"/>
  <c r="AM1110" i="14"/>
  <c r="AL1107" i="14"/>
  <c r="AL1102" i="14"/>
  <c r="AM1097" i="14"/>
  <c r="AK1094" i="14"/>
  <c r="AM1092" i="14"/>
  <c r="AL1089" i="14"/>
  <c r="AL1084" i="14"/>
  <c r="AM1079" i="14"/>
  <c r="AK1076" i="14"/>
  <c r="AM1074" i="14"/>
  <c r="AL1071" i="14"/>
  <c r="AL1066" i="14"/>
  <c r="AM1061" i="14"/>
  <c r="AK1058" i="14"/>
  <c r="AM1056" i="14"/>
  <c r="AL1053" i="14"/>
  <c r="AL1048" i="14"/>
  <c r="AM1043" i="14"/>
  <c r="AM1193" i="14"/>
  <c r="AK1180" i="14"/>
  <c r="AL1132" i="14"/>
  <c r="AK1120" i="14"/>
  <c r="AK1107" i="14"/>
  <c r="AM1072" i="14"/>
  <c r="AL1038" i="14"/>
  <c r="AM1028" i="14"/>
  <c r="AL1023" i="14"/>
  <c r="AM1014" i="14"/>
  <c r="AK1003" i="14"/>
  <c r="AM998" i="14"/>
  <c r="AK985" i="14"/>
  <c r="AM980" i="14"/>
  <c r="AK967" i="14"/>
  <c r="AM962" i="14"/>
  <c r="AK949" i="14"/>
  <c r="AM944" i="14"/>
  <c r="AK931" i="14"/>
  <c r="AM926" i="14"/>
  <c r="AK913" i="14"/>
  <c r="AM908" i="14"/>
  <c r="AK895" i="14"/>
  <c r="AM890" i="14"/>
  <c r="AK877" i="14"/>
  <c r="AM872" i="14"/>
  <c r="AK859" i="14"/>
  <c r="AM1268" i="14"/>
  <c r="AK1216" i="14"/>
  <c r="AL1193" i="14"/>
  <c r="AK1132" i="14"/>
  <c r="AM1090" i="14"/>
  <c r="AM1059" i="14"/>
  <c r="AK1038" i="14"/>
  <c r="AM1033" i="14"/>
  <c r="AL1028" i="14"/>
  <c r="AK1019" i="14"/>
  <c r="AM1006" i="14"/>
  <c r="AM1001" i="14"/>
  <c r="AL998" i="14"/>
  <c r="AM1287" i="14"/>
  <c r="AL1268" i="14"/>
  <c r="AK1158" i="14"/>
  <c r="AL1151" i="14"/>
  <c r="AL1144" i="14"/>
  <c r="AL1125" i="14"/>
  <c r="AM1108" i="14"/>
  <c r="AM1077" i="14"/>
  <c r="AM1032" i="14"/>
  <c r="AM1022" i="14"/>
  <c r="AM1016" i="14"/>
  <c r="AM1009" i="14"/>
  <c r="AL1006" i="14"/>
  <c r="AL1001" i="14"/>
  <c r="AK1221" i="14"/>
  <c r="AM1185" i="14"/>
  <c r="AK1144" i="14"/>
  <c r="AM1095" i="14"/>
  <c r="AL1064" i="14"/>
  <c r="AM1051" i="14"/>
  <c r="AL1027" i="14"/>
  <c r="AL1022" i="14"/>
  <c r="AK1016" i="14"/>
  <c r="AL1011" i="14"/>
  <c r="AL1009" i="14"/>
  <c r="AK1006" i="14"/>
  <c r="AK1001" i="14"/>
  <c r="AK996" i="14"/>
  <c r="AM1194" i="14"/>
  <c r="AL1185" i="14"/>
  <c r="AK1137" i="14"/>
  <c r="AM1113" i="14"/>
  <c r="AL1082" i="14"/>
  <c r="AM1069" i="14"/>
  <c r="AL1056" i="14"/>
  <c r="AL1051" i="14"/>
  <c r="AK1036" i="14"/>
  <c r="AM1031" i="14"/>
  <c r="AK1027" i="14"/>
  <c r="AK1018" i="14"/>
  <c r="AM1013" i="14"/>
  <c r="AK1011" i="14"/>
  <c r="AK1009" i="14"/>
  <c r="AM1004" i="14"/>
  <c r="AK1185" i="14"/>
  <c r="AM1174" i="14"/>
  <c r="AM1167" i="14"/>
  <c r="AM1141" i="14"/>
  <c r="AL1100" i="14"/>
  <c r="AM1087" i="14"/>
  <c r="AL1074" i="14"/>
  <c r="AL1069" i="14"/>
  <c r="AK1056" i="14"/>
  <c r="AK1031" i="14"/>
  <c r="AM1026" i="14"/>
  <c r="AK1013" i="14"/>
  <c r="AM1007" i="14"/>
  <c r="AL1004" i="14"/>
  <c r="AL999" i="14"/>
  <c r="AM994" i="14"/>
  <c r="AL1167" i="14"/>
  <c r="AM1134" i="14"/>
  <c r="AL1118" i="14"/>
  <c r="AM1105" i="14"/>
  <c r="AL1092" i="14"/>
  <c r="AL1087" i="14"/>
  <c r="AK1074" i="14"/>
  <c r="AK1044" i="14"/>
  <c r="AK1043" i="14"/>
  <c r="AM1042" i="14"/>
  <c r="AM1035" i="14"/>
  <c r="AM1021" i="14"/>
  <c r="AL1007" i="14"/>
  <c r="AM1002" i="14"/>
  <c r="AK999" i="14"/>
  <c r="AM997" i="14"/>
  <c r="AL994" i="14"/>
  <c r="AL989" i="14"/>
  <c r="AM984" i="14"/>
  <c r="AK981" i="14"/>
  <c r="AM979" i="14"/>
  <c r="AL976" i="14"/>
  <c r="AL971" i="14"/>
  <c r="AM966" i="14"/>
  <c r="AK963" i="14"/>
  <c r="AM961" i="14"/>
  <c r="AL958" i="14"/>
  <c r="AL953" i="14"/>
  <c r="AM948" i="14"/>
  <c r="AK945" i="14"/>
  <c r="AM943" i="14"/>
  <c r="AL940" i="14"/>
  <c r="AL935" i="14"/>
  <c r="AM930" i="14"/>
  <c r="AK927" i="14"/>
  <c r="AM925" i="14"/>
  <c r="AL922" i="14"/>
  <c r="AL917" i="14"/>
  <c r="AM912" i="14"/>
  <c r="AK909" i="14"/>
  <c r="AM907" i="14"/>
  <c r="AL904" i="14"/>
  <c r="AL899" i="14"/>
  <c r="AM894" i="14"/>
  <c r="AK891" i="14"/>
  <c r="AM889" i="14"/>
  <c r="AL886" i="14"/>
  <c r="AL881" i="14"/>
  <c r="AM876" i="14"/>
  <c r="AK873" i="14"/>
  <c r="AM871" i="14"/>
  <c r="AL868" i="14"/>
  <c r="AL863" i="14"/>
  <c r="AM858" i="14"/>
  <c r="AK855" i="14"/>
  <c r="AM853" i="14"/>
  <c r="AL850" i="14"/>
  <c r="AL845" i="14"/>
  <c r="AM840" i="14"/>
  <c r="AK837" i="14"/>
  <c r="AM835" i="14"/>
  <c r="AL832" i="14"/>
  <c r="AL827" i="14"/>
  <c r="AM822" i="14"/>
  <c r="AK819" i="14"/>
  <c r="AM817" i="14"/>
  <c r="AL814" i="14"/>
  <c r="AL809" i="14"/>
  <c r="AM804" i="14"/>
  <c r="AK801" i="14"/>
  <c r="AM799" i="14"/>
  <c r="AL796" i="14"/>
  <c r="AL791" i="14"/>
  <c r="AM786" i="14"/>
  <c r="AK783" i="14"/>
  <c r="AM781" i="14"/>
  <c r="AM1186" i="14"/>
  <c r="AM1153" i="14"/>
  <c r="AM1146" i="14"/>
  <c r="AL1127" i="14"/>
  <c r="AL1123" i="14"/>
  <c r="AK1110" i="14"/>
  <c r="AK1079" i="14"/>
  <c r="AK1035" i="14"/>
  <c r="AM1024" i="14"/>
  <c r="AM1017" i="14"/>
  <c r="AL1015" i="14"/>
  <c r="AM1010" i="14"/>
  <c r="AM1570" i="14"/>
  <c r="AK1172" i="14"/>
  <c r="AL1153" i="14"/>
  <c r="AL1146" i="14"/>
  <c r="AM1139" i="14"/>
  <c r="AK1097" i="14"/>
  <c r="AK1066" i="14"/>
  <c r="AK1053" i="14"/>
  <c r="AK1040" i="14"/>
  <c r="AL1029" i="14"/>
  <c r="AL1024" i="14"/>
  <c r="AL1020" i="14"/>
  <c r="AL1017" i="14"/>
  <c r="AK1015" i="14"/>
  <c r="AM1012" i="14"/>
  <c r="AL1010" i="14"/>
  <c r="AL1005" i="14"/>
  <c r="AM1000" i="14"/>
  <c r="AM995" i="14"/>
  <c r="AL992" i="14"/>
  <c r="AL1180" i="14"/>
  <c r="AK1084" i="14"/>
  <c r="AM1054" i="14"/>
  <c r="AM991" i="14"/>
  <c r="AM988" i="14"/>
  <c r="AL986" i="14"/>
  <c r="AM974" i="14"/>
  <c r="AL967" i="14"/>
  <c r="AK960" i="14"/>
  <c r="AM955" i="14"/>
  <c r="AK953" i="14"/>
  <c r="AL946" i="14"/>
  <c r="AM941" i="14"/>
  <c r="AK939" i="14"/>
  <c r="AM934" i="14"/>
  <c r="AL932" i="14"/>
  <c r="AM920" i="14"/>
  <c r="AL913" i="14"/>
  <c r="AK906" i="14"/>
  <c r="AM901" i="14"/>
  <c r="AK899" i="14"/>
  <c r="AL892" i="14"/>
  <c r="AM887" i="14"/>
  <c r="AK885" i="14"/>
  <c r="AM880" i="14"/>
  <c r="AL878" i="14"/>
  <c r="AM866" i="14"/>
  <c r="AL859" i="14"/>
  <c r="AK839" i="14"/>
  <c r="AL837" i="14"/>
  <c r="AK835" i="14"/>
  <c r="AL833" i="14"/>
  <c r="AL831" i="14"/>
  <c r="AL829" i="14"/>
  <c r="AM827" i="14"/>
  <c r="AM823" i="14"/>
  <c r="AL802" i="14"/>
  <c r="AL800" i="14"/>
  <c r="AK798" i="14"/>
  <c r="AM796" i="14"/>
  <c r="AM794" i="14"/>
  <c r="AM792" i="14"/>
  <c r="AM790" i="14"/>
  <c r="AK777" i="14"/>
  <c r="AM775" i="14"/>
  <c r="AL772" i="14"/>
  <c r="AL767" i="14"/>
  <c r="AL764" i="14"/>
  <c r="AK760" i="14"/>
  <c r="AL757" i="14"/>
  <c r="AK753" i="14"/>
  <c r="AM750" i="14"/>
  <c r="AL746" i="14"/>
  <c r="AM742" i="14"/>
  <c r="AK741" i="14"/>
  <c r="AM736" i="14"/>
  <c r="AK735" i="14"/>
  <c r="AM730" i="14"/>
  <c r="AK729" i="14"/>
  <c r="AM724" i="14"/>
  <c r="AK723" i="14"/>
  <c r="AM718" i="14"/>
  <c r="AK717" i="14"/>
  <c r="AM712" i="14"/>
  <c r="AK711" i="14"/>
  <c r="AM706" i="14"/>
  <c r="AK705" i="14"/>
  <c r="AM700" i="14"/>
  <c r="AK699" i="14"/>
  <c r="AM694" i="14"/>
  <c r="AL693" i="14"/>
  <c r="AL692" i="14"/>
  <c r="AL691" i="14"/>
  <c r="AL690" i="14"/>
  <c r="AL689" i="14"/>
  <c r="AL688" i="14"/>
  <c r="AL687" i="14"/>
  <c r="AL686" i="14"/>
  <c r="AL685" i="14"/>
  <c r="AL684" i="14"/>
  <c r="AL683" i="14"/>
  <c r="AL682" i="14"/>
  <c r="AL681" i="14"/>
  <c r="AL680" i="14"/>
  <c r="AL679" i="14"/>
  <c r="AL678" i="14"/>
  <c r="AL677" i="14"/>
  <c r="AL676" i="14"/>
  <c r="AL675" i="14"/>
  <c r="AL674" i="14"/>
  <c r="AL673" i="14"/>
  <c r="AL672" i="14"/>
  <c r="AL671" i="14"/>
  <c r="AL670" i="14"/>
  <c r="AL669" i="14"/>
  <c r="AL668" i="14"/>
  <c r="AL667" i="14"/>
  <c r="AL666" i="14"/>
  <c r="AL665" i="14"/>
  <c r="AL664" i="14"/>
  <c r="AL663" i="14"/>
  <c r="AL662" i="14"/>
  <c r="AL661" i="14"/>
  <c r="AL660" i="14"/>
  <c r="AL659" i="14"/>
  <c r="AL658" i="14"/>
  <c r="AL657" i="14"/>
  <c r="AL656" i="14"/>
  <c r="AL655" i="14"/>
  <c r="AL654" i="14"/>
  <c r="AL653" i="14"/>
  <c r="AL652" i="14"/>
  <c r="AL651" i="14"/>
  <c r="AL650" i="14"/>
  <c r="AL649" i="14"/>
  <c r="AL648" i="14"/>
  <c r="AL647" i="14"/>
  <c r="AL646" i="14"/>
  <c r="AL645" i="14"/>
  <c r="AL644" i="14"/>
  <c r="AL643" i="14"/>
  <c r="AL642" i="14"/>
  <c r="AL641" i="14"/>
  <c r="AL640" i="14"/>
  <c r="AL639" i="14"/>
  <c r="AL638" i="14"/>
  <c r="AL637" i="14"/>
  <c r="AL636" i="14"/>
  <c r="AL635" i="14"/>
  <c r="AL634" i="14"/>
  <c r="AL633" i="14"/>
  <c r="AL632" i="14"/>
  <c r="AL631" i="14"/>
  <c r="AL630" i="14"/>
  <c r="AL629" i="14"/>
  <c r="AL628" i="14"/>
  <c r="AL627" i="14"/>
  <c r="AL626" i="14"/>
  <c r="AL625" i="14"/>
  <c r="AL624" i="14"/>
  <c r="AL623" i="14"/>
  <c r="AL622" i="14"/>
  <c r="AL621" i="14"/>
  <c r="AL620" i="14"/>
  <c r="AL619" i="14"/>
  <c r="AL618" i="14"/>
  <c r="AL617" i="14"/>
  <c r="AL616" i="14"/>
  <c r="AL615" i="14"/>
  <c r="AL614" i="14"/>
  <c r="AL613" i="14"/>
  <c r="AL612" i="14"/>
  <c r="AL611" i="14"/>
  <c r="AL610" i="14"/>
  <c r="AL609" i="14"/>
  <c r="AL608" i="14"/>
  <c r="AL607" i="14"/>
  <c r="AL606" i="14"/>
  <c r="AL605" i="14"/>
  <c r="AL604" i="14"/>
  <c r="AL603" i="14"/>
  <c r="AL602" i="14"/>
  <c r="AL601" i="14"/>
  <c r="AL600" i="14"/>
  <c r="AL599" i="14"/>
  <c r="AL598" i="14"/>
  <c r="AL597" i="14"/>
  <c r="AL596" i="14"/>
  <c r="AL595" i="14"/>
  <c r="AL594" i="14"/>
  <c r="AL593" i="14"/>
  <c r="AL592" i="14"/>
  <c r="AL591" i="14"/>
  <c r="AL590" i="14"/>
  <c r="AL589" i="14"/>
  <c r="AL588" i="14"/>
  <c r="AL587" i="14"/>
  <c r="AL586" i="14"/>
  <c r="AL585" i="14"/>
  <c r="AL584" i="14"/>
  <c r="AL583" i="14"/>
  <c r="AL582" i="14"/>
  <c r="AL581" i="14"/>
  <c r="AL580" i="14"/>
  <c r="AL579" i="14"/>
  <c r="AL578" i="14"/>
  <c r="AL577" i="14"/>
  <c r="AL576" i="14"/>
  <c r="AL575" i="14"/>
  <c r="AL574" i="14"/>
  <c r="AL573" i="14"/>
  <c r="AL572" i="14"/>
  <c r="AL571" i="14"/>
  <c r="AL570" i="14"/>
  <c r="AL569" i="14"/>
  <c r="AL568" i="14"/>
  <c r="AL567" i="14"/>
  <c r="AL566" i="14"/>
  <c r="AL565" i="14"/>
  <c r="AL564" i="14"/>
  <c r="AL563" i="14"/>
  <c r="AL562" i="14"/>
  <c r="AL561" i="14"/>
  <c r="AL560" i="14"/>
  <c r="AL559" i="14"/>
  <c r="AL558" i="14"/>
  <c r="AL557" i="14"/>
  <c r="AL556" i="14"/>
  <c r="AL555" i="14"/>
  <c r="AL554" i="14"/>
  <c r="AL553" i="14"/>
  <c r="AL552" i="14"/>
  <c r="AL551" i="14"/>
  <c r="AL550" i="14"/>
  <c r="AL549" i="14"/>
  <c r="AL548" i="14"/>
  <c r="AL547" i="14"/>
  <c r="AL546" i="14"/>
  <c r="AL545" i="14"/>
  <c r="AL544" i="14"/>
  <c r="AL543" i="14"/>
  <c r="AL542" i="14"/>
  <c r="AL541" i="14"/>
  <c r="AL540" i="14"/>
  <c r="AL539" i="14"/>
  <c r="AL538" i="14"/>
  <c r="AL537" i="14"/>
  <c r="AL536" i="14"/>
  <c r="AL535" i="14"/>
  <c r="AL534" i="14"/>
  <c r="AL533" i="14"/>
  <c r="AL532" i="14"/>
  <c r="AL531" i="14"/>
  <c r="AL530" i="14"/>
  <c r="AL529" i="14"/>
  <c r="AL528" i="14"/>
  <c r="AL527" i="14"/>
  <c r="AL526" i="14"/>
  <c r="AL525" i="14"/>
  <c r="AL524" i="14"/>
  <c r="AL523" i="14"/>
  <c r="AL522" i="14"/>
  <c r="AL521" i="14"/>
  <c r="AL520" i="14"/>
  <c r="AL519" i="14"/>
  <c r="AL518" i="14"/>
  <c r="AL517" i="14"/>
  <c r="AL516" i="14"/>
  <c r="AL515" i="14"/>
  <c r="AL514" i="14"/>
  <c r="AL513" i="14"/>
  <c r="AL512" i="14"/>
  <c r="AL511" i="14"/>
  <c r="AL510" i="14"/>
  <c r="AL509" i="14"/>
  <c r="AL508" i="14"/>
  <c r="AL507" i="14"/>
  <c r="AL506" i="14"/>
  <c r="AL505" i="14"/>
  <c r="AL504" i="14"/>
  <c r="AL503" i="14"/>
  <c r="AL502" i="14"/>
  <c r="AL501" i="14"/>
  <c r="AL500" i="14"/>
  <c r="AL499" i="14"/>
  <c r="AL498" i="14"/>
  <c r="AL497" i="14"/>
  <c r="AL496" i="14"/>
  <c r="AL495" i="14"/>
  <c r="AL494" i="14"/>
  <c r="AL493" i="14"/>
  <c r="AL492" i="14"/>
  <c r="AL491" i="14"/>
  <c r="AL490" i="14"/>
  <c r="AL489" i="14"/>
  <c r="AL488" i="14"/>
  <c r="AL487" i="14"/>
  <c r="AL486" i="14"/>
  <c r="AL485" i="14"/>
  <c r="AL484" i="14"/>
  <c r="AL483" i="14"/>
  <c r="AL482" i="14"/>
  <c r="AL481" i="14"/>
  <c r="AL480" i="14"/>
  <c r="AL479" i="14"/>
  <c r="AL478" i="14"/>
  <c r="AL477" i="14"/>
  <c r="AL476" i="14"/>
  <c r="AL475" i="14"/>
  <c r="AL474" i="14"/>
  <c r="AL473" i="14"/>
  <c r="AL472" i="14"/>
  <c r="AL471" i="14"/>
  <c r="AL470" i="14"/>
  <c r="AL469" i="14"/>
  <c r="AL468" i="14"/>
  <c r="AL467" i="14"/>
  <c r="AL466" i="14"/>
  <c r="AL465" i="14"/>
  <c r="AL464" i="14"/>
  <c r="AL463" i="14"/>
  <c r="AL462" i="14"/>
  <c r="AL461" i="14"/>
  <c r="AL460" i="14"/>
  <c r="AL459" i="14"/>
  <c r="AL458" i="14"/>
  <c r="AL457" i="14"/>
  <c r="AL456" i="14"/>
  <c r="AL455" i="14"/>
  <c r="AL454" i="14"/>
  <c r="AL453" i="14"/>
  <c r="AL452" i="14"/>
  <c r="AL451" i="14"/>
  <c r="AL450" i="14"/>
  <c r="AL449" i="14"/>
  <c r="AL448" i="14"/>
  <c r="AL447" i="14"/>
  <c r="AL446" i="14"/>
  <c r="AL445" i="14"/>
  <c r="AL444" i="14"/>
  <c r="AL443" i="14"/>
  <c r="AL442" i="14"/>
  <c r="AL441" i="14"/>
  <c r="AL440" i="14"/>
  <c r="AL439" i="14"/>
  <c r="AL438" i="14"/>
  <c r="AL437" i="14"/>
  <c r="AL436" i="14"/>
  <c r="AL435" i="14"/>
  <c r="AL434" i="14"/>
  <c r="AL433" i="14"/>
  <c r="AL432" i="14"/>
  <c r="AL431" i="14"/>
  <c r="AL430" i="14"/>
  <c r="AL429" i="14"/>
  <c r="AL428" i="14"/>
  <c r="AL427" i="14"/>
  <c r="AL426" i="14"/>
  <c r="AL425" i="14"/>
  <c r="AL424" i="14"/>
  <c r="AL423" i="14"/>
  <c r="AL422" i="14"/>
  <c r="AL421" i="14"/>
  <c r="AL420" i="14"/>
  <c r="AL419" i="14"/>
  <c r="AL418" i="14"/>
  <c r="AL417" i="14"/>
  <c r="AL416" i="14"/>
  <c r="AL415" i="14"/>
  <c r="AL414" i="14"/>
  <c r="AL413" i="14"/>
  <c r="AL412" i="14"/>
  <c r="AL411" i="14"/>
  <c r="AL410" i="14"/>
  <c r="AL409" i="14"/>
  <c r="AL408" i="14"/>
  <c r="AL407" i="14"/>
  <c r="AL406" i="14"/>
  <c r="AL405" i="14"/>
  <c r="AL404" i="14"/>
  <c r="AL403" i="14"/>
  <c r="AL402" i="14"/>
  <c r="AL401" i="14"/>
  <c r="AL400" i="14"/>
  <c r="AL399" i="14"/>
  <c r="AL398" i="14"/>
  <c r="AL397" i="14"/>
  <c r="AL396" i="14"/>
  <c r="AL395" i="14"/>
  <c r="AL394" i="14"/>
  <c r="AL393" i="14"/>
  <c r="AL392" i="14"/>
  <c r="AL391" i="14"/>
  <c r="AL390" i="14"/>
  <c r="AL389" i="14"/>
  <c r="AL388" i="14"/>
  <c r="AL387" i="14"/>
  <c r="AL386" i="14"/>
  <c r="AL385" i="14"/>
  <c r="AL384" i="14"/>
  <c r="AL383" i="14"/>
  <c r="AL382" i="14"/>
  <c r="AL381" i="14"/>
  <c r="AL380" i="14"/>
  <c r="AL379" i="14"/>
  <c r="AL378" i="14"/>
  <c r="AL377" i="14"/>
  <c r="AL376" i="14"/>
  <c r="AL375" i="14"/>
  <c r="AL374" i="14"/>
  <c r="AL373" i="14"/>
  <c r="AL372" i="14"/>
  <c r="AL371" i="14"/>
  <c r="AL370" i="14"/>
  <c r="AL369" i="14"/>
  <c r="AL368" i="14"/>
  <c r="AL367" i="14"/>
  <c r="AL366" i="14"/>
  <c r="AL365" i="14"/>
  <c r="AL364" i="14"/>
  <c r="AL363" i="14"/>
  <c r="AL362" i="14"/>
  <c r="AL361" i="14"/>
  <c r="AL360" i="14"/>
  <c r="AL359" i="14"/>
  <c r="AL358" i="14"/>
  <c r="AL357" i="14"/>
  <c r="AL356" i="14"/>
  <c r="AL355" i="14"/>
  <c r="AL354" i="14"/>
  <c r="AL353" i="14"/>
  <c r="AL352" i="14"/>
  <c r="AL351" i="14"/>
  <c r="AL350" i="14"/>
  <c r="AL349" i="14"/>
  <c r="AL348" i="14"/>
  <c r="AL347" i="14"/>
  <c r="AL346" i="14"/>
  <c r="AL345" i="14"/>
  <c r="AL344" i="14"/>
  <c r="AL343" i="14"/>
  <c r="AL342" i="14"/>
  <c r="AL341" i="14"/>
  <c r="AL340" i="14"/>
  <c r="AL339" i="14"/>
  <c r="AL338" i="14"/>
  <c r="AL337" i="14"/>
  <c r="AL336" i="14"/>
  <c r="AL335" i="14"/>
  <c r="AL334" i="14"/>
  <c r="AL333" i="14"/>
  <c r="AL332" i="14"/>
  <c r="AL331" i="14"/>
  <c r="AL330" i="14"/>
  <c r="AL329" i="14"/>
  <c r="AL328" i="14"/>
  <c r="AL327" i="14"/>
  <c r="AL326" i="14"/>
  <c r="AL325" i="14"/>
  <c r="AL324" i="14"/>
  <c r="AL323" i="14"/>
  <c r="AL322" i="14"/>
  <c r="AL321" i="14"/>
  <c r="AL320" i="14"/>
  <c r="AL319" i="14"/>
  <c r="AL318" i="14"/>
  <c r="AL317" i="14"/>
  <c r="AL316" i="14"/>
  <c r="AL315" i="14"/>
  <c r="AL1110" i="14"/>
  <c r="AK1089" i="14"/>
  <c r="AK1061" i="14"/>
  <c r="AM1034" i="14"/>
  <c r="AL991" i="14"/>
  <c r="AL988" i="14"/>
  <c r="AM983" i="14"/>
  <c r="AL981" i="14"/>
  <c r="AL974" i="14"/>
  <c r="AL955" i="14"/>
  <c r="AK948" i="14"/>
  <c r="AK946" i="14"/>
  <c r="AL941" i="14"/>
  <c r="AL934" i="14"/>
  <c r="AM929" i="14"/>
  <c r="AL927" i="14"/>
  <c r="AL920" i="14"/>
  <c r="AL901" i="14"/>
  <c r="AK894" i="14"/>
  <c r="AK892" i="14"/>
  <c r="AL887" i="14"/>
  <c r="AL880" i="14"/>
  <c r="AM875" i="14"/>
  <c r="AL873" i="14"/>
  <c r="AL866" i="14"/>
  <c r="AK1034" i="14"/>
  <c r="AM1015" i="14"/>
  <c r="AK1002" i="14"/>
  <c r="AK991" i="14"/>
  <c r="AK988" i="14"/>
  <c r="AL983" i="14"/>
  <c r="AM976" i="14"/>
  <c r="AL969" i="14"/>
  <c r="AL962" i="14"/>
  <c r="AK955" i="14"/>
  <c r="AL943" i="14"/>
  <c r="AK941" i="14"/>
  <c r="AM936" i="14"/>
  <c r="AK934" i="14"/>
  <c r="AL929" i="14"/>
  <c r="AM922" i="14"/>
  <c r="AL915" i="14"/>
  <c r="AL908" i="14"/>
  <c r="AK901" i="14"/>
  <c r="AL889" i="14"/>
  <c r="AK887" i="14"/>
  <c r="AM882" i="14"/>
  <c r="AK880" i="14"/>
  <c r="AL875" i="14"/>
  <c r="AM868" i="14"/>
  <c r="AL861" i="14"/>
  <c r="AM854" i="14"/>
  <c r="AM852" i="14"/>
  <c r="AM1176" i="14"/>
  <c r="AL1165" i="14"/>
  <c r="AK1115" i="14"/>
  <c r="AK1007" i="14"/>
  <c r="AM1003" i="14"/>
  <c r="AM985" i="14"/>
  <c r="AK983" i="14"/>
  <c r="AM978" i="14"/>
  <c r="AK976" i="14"/>
  <c r="AM971" i="14"/>
  <c r="AK969" i="14"/>
  <c r="AM964" i="14"/>
  <c r="AL957" i="14"/>
  <c r="AM950" i="14"/>
  <c r="AK943" i="14"/>
  <c r="AK936" i="14"/>
  <c r="AM931" i="14"/>
  <c r="AK929" i="14"/>
  <c r="AM924" i="14"/>
  <c r="AK922" i="14"/>
  <c r="AM917" i="14"/>
  <c r="AK915" i="14"/>
  <c r="AM910" i="14"/>
  <c r="AL903" i="14"/>
  <c r="AM896" i="14"/>
  <c r="AK889" i="14"/>
  <c r="AK882" i="14"/>
  <c r="AM877" i="14"/>
  <c r="AK875" i="14"/>
  <c r="AM870" i="14"/>
  <c r="AK868" i="14"/>
  <c r="AM863" i="14"/>
  <c r="AK861" i="14"/>
  <c r="AM856" i="14"/>
  <c r="AL854" i="14"/>
  <c r="AK852" i="14"/>
  <c r="AM850" i="14"/>
  <c r="AM848" i="14"/>
  <c r="AM846" i="14"/>
  <c r="AM844" i="14"/>
  <c r="AK1092" i="14"/>
  <c r="AM1041" i="14"/>
  <c r="AL1012" i="14"/>
  <c r="AM1008" i="14"/>
  <c r="AL1003" i="14"/>
  <c r="AM990" i="14"/>
  <c r="AL985" i="14"/>
  <c r="AK978" i="14"/>
  <c r="AM973" i="14"/>
  <c r="AK971" i="14"/>
  <c r="AL964" i="14"/>
  <c r="AM959" i="14"/>
  <c r="AK957" i="14"/>
  <c r="AM952" i="14"/>
  <c r="AL950" i="14"/>
  <c r="AM938" i="14"/>
  <c r="AL931" i="14"/>
  <c r="AK924" i="14"/>
  <c r="AM919" i="14"/>
  <c r="AK917" i="14"/>
  <c r="AL910" i="14"/>
  <c r="AM905" i="14"/>
  <c r="AK903" i="14"/>
  <c r="AM898" i="14"/>
  <c r="AL896" i="14"/>
  <c r="AM884" i="14"/>
  <c r="AL877" i="14"/>
  <c r="AK870" i="14"/>
  <c r="AM865" i="14"/>
  <c r="AK863" i="14"/>
  <c r="AL856" i="14"/>
  <c r="AK850" i="14"/>
  <c r="AL848" i="14"/>
  <c r="AK846" i="14"/>
  <c r="AL844" i="14"/>
  <c r="AM842" i="14"/>
  <c r="AM1127" i="14"/>
  <c r="AK1071" i="14"/>
  <c r="AM1038" i="14"/>
  <c r="AL1035" i="14"/>
  <c r="AK1012" i="14"/>
  <c r="AK1008" i="14"/>
  <c r="AL997" i="14"/>
  <c r="AM996" i="14"/>
  <c r="AL995" i="14"/>
  <c r="AK990" i="14"/>
  <c r="AL973" i="14"/>
  <c r="AK966" i="14"/>
  <c r="AK964" i="14"/>
  <c r="AL959" i="14"/>
  <c r="AL952" i="14"/>
  <c r="AM947" i="14"/>
  <c r="AL945" i="14"/>
  <c r="AL938" i="14"/>
  <c r="AL919" i="14"/>
  <c r="AK912" i="14"/>
  <c r="AK910" i="14"/>
  <c r="AL905" i="14"/>
  <c r="AL898" i="14"/>
  <c r="AM893" i="14"/>
  <c r="AL891" i="14"/>
  <c r="AL884" i="14"/>
  <c r="AL865" i="14"/>
  <c r="AK858" i="14"/>
  <c r="AK856" i="14"/>
  <c r="AL1134" i="14"/>
  <c r="AK1029" i="14"/>
  <c r="AK1020" i="14"/>
  <c r="AK997" i="14"/>
  <c r="AK995" i="14"/>
  <c r="AL987" i="14"/>
  <c r="AL980" i="14"/>
  <c r="AK973" i="14"/>
  <c r="AL961" i="14"/>
  <c r="AK959" i="14"/>
  <c r="AM954" i="14"/>
  <c r="AK952" i="14"/>
  <c r="AL947" i="14"/>
  <c r="AM940" i="14"/>
  <c r="AL933" i="14"/>
  <c r="AL926" i="14"/>
  <c r="AK919" i="14"/>
  <c r="AL907" i="14"/>
  <c r="AK905" i="14"/>
  <c r="AM900" i="14"/>
  <c r="AK898" i="14"/>
  <c r="AL893" i="14"/>
  <c r="AM886" i="14"/>
  <c r="AL879" i="14"/>
  <c r="AL872" i="14"/>
  <c r="AK865" i="14"/>
  <c r="AL838" i="14"/>
  <c r="AL836" i="14"/>
  <c r="AK834" i="14"/>
  <c r="AM832" i="14"/>
  <c r="AM830" i="14"/>
  <c r="AM828" i="14"/>
  <c r="AM826" i="14"/>
  <c r="AK803" i="14"/>
  <c r="AL801" i="14"/>
  <c r="AK799" i="14"/>
  <c r="AL797" i="14"/>
  <c r="AL795" i="14"/>
  <c r="AL793" i="14"/>
  <c r="AM791" i="14"/>
  <c r="AM787" i="14"/>
  <c r="AM776" i="14"/>
  <c r="AK762" i="14"/>
  <c r="AL755" i="14"/>
  <c r="AM748" i="14"/>
  <c r="AK744" i="14"/>
  <c r="AM739" i="14"/>
  <c r="AK738" i="14"/>
  <c r="AM733" i="14"/>
  <c r="AK732" i="14"/>
  <c r="AM727" i="14"/>
  <c r="AK726" i="14"/>
  <c r="AM721" i="14"/>
  <c r="AK720" i="14"/>
  <c r="AM715" i="14"/>
  <c r="AK714" i="14"/>
  <c r="AM709" i="14"/>
  <c r="AK708" i="14"/>
  <c r="AM703" i="14"/>
  <c r="AK702" i="14"/>
  <c r="AM697" i="14"/>
  <c r="AK696" i="14"/>
  <c r="AL1139" i="14"/>
  <c r="AM1132" i="14"/>
  <c r="AK1048" i="14"/>
  <c r="AM1039" i="14"/>
  <c r="AK994" i="14"/>
  <c r="AK987" i="14"/>
  <c r="AM982" i="14"/>
  <c r="AL975" i="14"/>
  <c r="AM968" i="14"/>
  <c r="AK961" i="14"/>
  <c r="AK954" i="14"/>
  <c r="AM949" i="14"/>
  <c r="AK947" i="14"/>
  <c r="AM942" i="14"/>
  <c r="AK940" i="14"/>
  <c r="AM935" i="14"/>
  <c r="AK933" i="14"/>
  <c r="AM928" i="14"/>
  <c r="AL921" i="14"/>
  <c r="AM914" i="14"/>
  <c r="AK907" i="14"/>
  <c r="AK900" i="14"/>
  <c r="AM895" i="14"/>
  <c r="AK893" i="14"/>
  <c r="AM888" i="14"/>
  <c r="AK886" i="14"/>
  <c r="AM881" i="14"/>
  <c r="AK879" i="14"/>
  <c r="AM874" i="14"/>
  <c r="AL867" i="14"/>
  <c r="AM860" i="14"/>
  <c r="AK838" i="14"/>
  <c r="AK832" i="14"/>
  <c r="AL830" i="14"/>
  <c r="AK828" i="14"/>
  <c r="AL826" i="14"/>
  <c r="AM824" i="14"/>
  <c r="AK797" i="14"/>
  <c r="AK795" i="14"/>
  <c r="AK793" i="14"/>
  <c r="AK791" i="14"/>
  <c r="AL789" i="14"/>
  <c r="AL787" i="14"/>
  <c r="AM785" i="14"/>
  <c r="AL776" i="14"/>
  <c r="AL771" i="14"/>
  <c r="AM766" i="14"/>
  <c r="AM763" i="14"/>
  <c r="AL759" i="14"/>
  <c r="AK755" i="14"/>
  <c r="AM752" i="14"/>
  <c r="AL748" i="14"/>
  <c r="AM745" i="14"/>
  <c r="AL739" i="14"/>
  <c r="AL733" i="14"/>
  <c r="AL727" i="14"/>
  <c r="AL721" i="14"/>
  <c r="AL715" i="14"/>
  <c r="AL709" i="14"/>
  <c r="AL703" i="14"/>
  <c r="AL697" i="14"/>
  <c r="AK1139" i="14"/>
  <c r="AK1102" i="14"/>
  <c r="AL1039" i="14"/>
  <c r="AK1024" i="14"/>
  <c r="AK1017" i="14"/>
  <c r="AL993" i="14"/>
  <c r="AM989" i="14"/>
  <c r="AL982" i="14"/>
  <c r="AM977" i="14"/>
  <c r="AK975" i="14"/>
  <c r="AM970" i="14"/>
  <c r="AL968" i="14"/>
  <c r="AM956" i="14"/>
  <c r="AL949" i="14"/>
  <c r="AK942" i="14"/>
  <c r="AM937" i="14"/>
  <c r="AK935" i="14"/>
  <c r="AL928" i="14"/>
  <c r="AM923" i="14"/>
  <c r="AK921" i="14"/>
  <c r="AM916" i="14"/>
  <c r="AL914" i="14"/>
  <c r="AM902" i="14"/>
  <c r="AL895" i="14"/>
  <c r="AK888" i="14"/>
  <c r="AM883" i="14"/>
  <c r="AK881" i="14"/>
  <c r="AL874" i="14"/>
  <c r="AM869" i="14"/>
  <c r="AK867" i="14"/>
  <c r="AM862" i="14"/>
  <c r="AL860" i="14"/>
  <c r="AL853" i="14"/>
  <c r="AM851" i="14"/>
  <c r="AM847" i="14"/>
  <c r="AK826" i="14"/>
  <c r="AL824" i="14"/>
  <c r="AK822" i="14"/>
  <c r="AM820" i="14"/>
  <c r="AM818" i="14"/>
  <c r="AL1046" i="14"/>
  <c r="AK993" i="14"/>
  <c r="AK989" i="14"/>
  <c r="AK984" i="14"/>
  <c r="AK982" i="14"/>
  <c r="AL977" i="14"/>
  <c r="AL970" i="14"/>
  <c r="AM965" i="14"/>
  <c r="AL963" i="14"/>
  <c r="AL956" i="14"/>
  <c r="AL937" i="14"/>
  <c r="AK930" i="14"/>
  <c r="AK928" i="14"/>
  <c r="AL923" i="14"/>
  <c r="AL916" i="14"/>
  <c r="AM911" i="14"/>
  <c r="AL909" i="14"/>
  <c r="AL902" i="14"/>
  <c r="AL883" i="14"/>
  <c r="AK876" i="14"/>
  <c r="AK874" i="14"/>
  <c r="AL869" i="14"/>
  <c r="AL862" i="14"/>
  <c r="AM857" i="14"/>
  <c r="AL855" i="14"/>
  <c r="AK853" i="14"/>
  <c r="AL851" i="14"/>
  <c r="AL849" i="14"/>
  <c r="AL847" i="14"/>
  <c r="AM845" i="14"/>
  <c r="AM841" i="14"/>
  <c r="AK1030" i="14"/>
  <c r="AK1005" i="14"/>
  <c r="AL1000" i="14"/>
  <c r="AL979" i="14"/>
  <c r="AK977" i="14"/>
  <c r="AM972" i="14"/>
  <c r="AK970" i="14"/>
  <c r="AL965" i="14"/>
  <c r="AM958" i="14"/>
  <c r="AL951" i="14"/>
  <c r="AL944" i="14"/>
  <c r="AK937" i="14"/>
  <c r="AL925" i="14"/>
  <c r="AK923" i="14"/>
  <c r="AM918" i="14"/>
  <c r="AK916" i="14"/>
  <c r="AL911" i="14"/>
  <c r="AM904" i="14"/>
  <c r="AL897" i="14"/>
  <c r="AL890" i="14"/>
  <c r="AK883" i="14"/>
  <c r="AM1180" i="14"/>
  <c r="AM986" i="14"/>
  <c r="AL843" i="14"/>
  <c r="AL820" i="14"/>
  <c r="AL815" i="14"/>
  <c r="AL811" i="14"/>
  <c r="AM800" i="14"/>
  <c r="AK796" i="14"/>
  <c r="AK792" i="14"/>
  <c r="AM788" i="14"/>
  <c r="AK774" i="14"/>
  <c r="AM768" i="14"/>
  <c r="AL758" i="14"/>
  <c r="AM692" i="14"/>
  <c r="AM689" i="14"/>
  <c r="AM685" i="14"/>
  <c r="AM681" i="14"/>
  <c r="AM677" i="14"/>
  <c r="AM673" i="14"/>
  <c r="AK668" i="14"/>
  <c r="AK662" i="14"/>
  <c r="AK656" i="14"/>
  <c r="AK650" i="14"/>
  <c r="AK644" i="14"/>
  <c r="AK638" i="14"/>
  <c r="AK632" i="14"/>
  <c r="AK626" i="14"/>
  <c r="AK620" i="14"/>
  <c r="AK614" i="14"/>
  <c r="AK608" i="14"/>
  <c r="AK602" i="14"/>
  <c r="AK596" i="14"/>
  <c r="AK590" i="14"/>
  <c r="AK584" i="14"/>
  <c r="AK578" i="14"/>
  <c r="AK572" i="14"/>
  <c r="AK566" i="14"/>
  <c r="AK560" i="14"/>
  <c r="AK979" i="14"/>
  <c r="AM967" i="14"/>
  <c r="AM960" i="14"/>
  <c r="AL871" i="14"/>
  <c r="AK847" i="14"/>
  <c r="AK843" i="14"/>
  <c r="AK820" i="14"/>
  <c r="AK815" i="14"/>
  <c r="AK811" i="14"/>
  <c r="AL807" i="14"/>
  <c r="AM803" i="14"/>
  <c r="AL788" i="14"/>
  <c r="AM784" i="14"/>
  <c r="AM780" i="14"/>
  <c r="AL777" i="14"/>
  <c r="AK771" i="14"/>
  <c r="AK768" i="14"/>
  <c r="AL765" i="14"/>
  <c r="AL753" i="14"/>
  <c r="AK692" i="14"/>
  <c r="AK689" i="14"/>
  <c r="AK685" i="14"/>
  <c r="AK681" i="14"/>
  <c r="AK677" i="14"/>
  <c r="AK673" i="14"/>
  <c r="AM669" i="14"/>
  <c r="AM663" i="14"/>
  <c r="AM657" i="14"/>
  <c r="AM651" i="14"/>
  <c r="AM645" i="14"/>
  <c r="AM639" i="14"/>
  <c r="AM633" i="14"/>
  <c r="AM627" i="14"/>
  <c r="AM621" i="14"/>
  <c r="AM615" i="14"/>
  <c r="AM609" i="14"/>
  <c r="AM603" i="14"/>
  <c r="AM597" i="14"/>
  <c r="AM591" i="14"/>
  <c r="AM585" i="14"/>
  <c r="AM579" i="14"/>
  <c r="AM573" i="14"/>
  <c r="AM567" i="14"/>
  <c r="AK972" i="14"/>
  <c r="AM953" i="14"/>
  <c r="AK871" i="14"/>
  <c r="AK862" i="14"/>
  <c r="AM859" i="14"/>
  <c r="AL819" i="14"/>
  <c r="AK807" i="14"/>
  <c r="AL803" i="14"/>
  <c r="AL784" i="14"/>
  <c r="AK780" i="14"/>
  <c r="AK765" i="14"/>
  <c r="AM760" i="14"/>
  <c r="AK748" i="14"/>
  <c r="AM743" i="14"/>
  <c r="AM737" i="14"/>
  <c r="AM731" i="14"/>
  <c r="AK965" i="14"/>
  <c r="AK958" i="14"/>
  <c r="AM946" i="14"/>
  <c r="AL939" i="14"/>
  <c r="AM932" i="14"/>
  <c r="AM838" i="14"/>
  <c r="AM814" i="14"/>
  <c r="AM810" i="14"/>
  <c r="AL799" i="14"/>
  <c r="AK784" i="14"/>
  <c r="AM773" i="14"/>
  <c r="AM762" i="14"/>
  <c r="AL760" i="14"/>
  <c r="AM755" i="14"/>
  <c r="AL750" i="14"/>
  <c r="AL745" i="14"/>
  <c r="AL743" i="14"/>
  <c r="AM741" i="14"/>
  <c r="AK739" i="14"/>
  <c r="AL737" i="14"/>
  <c r="AM735" i="14"/>
  <c r="AK733" i="14"/>
  <c r="AL731" i="14"/>
  <c r="AM729" i="14"/>
  <c r="AK727" i="14"/>
  <c r="AL725" i="14"/>
  <c r="AM723" i="14"/>
  <c r="AK951" i="14"/>
  <c r="AK925" i="14"/>
  <c r="AM913" i="14"/>
  <c r="AM906" i="14"/>
  <c r="AK844" i="14"/>
  <c r="AM839" i="14"/>
  <c r="AM833" i="14"/>
  <c r="AM829" i="14"/>
  <c r="AL818" i="14"/>
  <c r="AK814" i="14"/>
  <c r="AK810" i="14"/>
  <c r="AM806" i="14"/>
  <c r="AK787" i="14"/>
  <c r="AM779" i="14"/>
  <c r="AL773" i="14"/>
  <c r="AM770" i="14"/>
  <c r="AM767" i="14"/>
  <c r="AL762" i="14"/>
  <c r="AM757" i="14"/>
  <c r="AK750" i="14"/>
  <c r="AK745" i="14"/>
  <c r="AK743" i="14"/>
  <c r="AK918" i="14"/>
  <c r="AM899" i="14"/>
  <c r="AL857" i="14"/>
  <c r="AK851" i="14"/>
  <c r="AL839" i="14"/>
  <c r="AK833" i="14"/>
  <c r="AK831" i="14"/>
  <c r="AK829" i="14"/>
  <c r="AK827" i="14"/>
  <c r="AL825" i="14"/>
  <c r="AL817" i="14"/>
  <c r="AL806" i="14"/>
  <c r="AM802" i="14"/>
  <c r="AL783" i="14"/>
  <c r="AL779" i="14"/>
  <c r="AK773" i="14"/>
  <c r="AL770" i="14"/>
  <c r="AK767" i="14"/>
  <c r="AK757" i="14"/>
  <c r="AL752" i="14"/>
  <c r="AL841" i="14"/>
  <c r="AL835" i="14"/>
  <c r="AK823" i="14"/>
  <c r="AM816" i="14"/>
  <c r="AK805" i="14"/>
  <c r="AL782" i="14"/>
  <c r="AM778" i="14"/>
  <c r="AK775" i="14"/>
  <c r="AM772" i="14"/>
  <c r="AL769" i="14"/>
  <c r="AM761" i="14"/>
  <c r="AL754" i="14"/>
  <c r="AM749" i="14"/>
  <c r="AM744" i="14"/>
  <c r="AM740" i="14"/>
  <c r="AM864" i="14"/>
  <c r="AK849" i="14"/>
  <c r="AK841" i="14"/>
  <c r="AM821" i="14"/>
  <c r="AK816" i="14"/>
  <c r="AM812" i="14"/>
  <c r="AM808" i="14"/>
  <c r="AM797" i="14"/>
  <c r="AM793" i="14"/>
  <c r="AL778" i="14"/>
  <c r="AK772" i="14"/>
  <c r="AK769" i="14"/>
  <c r="AL766" i="14"/>
  <c r="AL761" i="14"/>
  <c r="AK864" i="14"/>
  <c r="AM836" i="14"/>
  <c r="AL821" i="14"/>
  <c r="AL812" i="14"/>
  <c r="AL808" i="14"/>
  <c r="AK789" i="14"/>
  <c r="AL785" i="14"/>
  <c r="AL781" i="14"/>
  <c r="AK778" i="14"/>
  <c r="AK766" i="14"/>
  <c r="AL763" i="14"/>
  <c r="AK761" i="14"/>
  <c r="AL756" i="14"/>
  <c r="AL751" i="14"/>
  <c r="AK749" i="14"/>
  <c r="AK742" i="14"/>
  <c r="AK740" i="14"/>
  <c r="AK736" i="14"/>
  <c r="AK734" i="14"/>
  <c r="AK730" i="14"/>
  <c r="AK728" i="14"/>
  <c r="AK724" i="14"/>
  <c r="AK722" i="14"/>
  <c r="AK718" i="14"/>
  <c r="AK716" i="14"/>
  <c r="AL1105" i="14"/>
  <c r="AL842" i="14"/>
  <c r="AK821" i="14"/>
  <c r="AM815" i="14"/>
  <c r="AM811" i="14"/>
  <c r="AK808" i="14"/>
  <c r="AK804" i="14"/>
  <c r="AK785" i="14"/>
  <c r="AK781" i="14"/>
  <c r="AM774" i="14"/>
  <c r="AK763" i="14"/>
  <c r="AM758" i="14"/>
  <c r="AK756" i="14"/>
  <c r="AK751" i="14"/>
  <c r="AM746" i="14"/>
  <c r="AK845" i="14"/>
  <c r="AM751" i="14"/>
  <c r="AK747" i="14"/>
  <c r="AL736" i="14"/>
  <c r="AK725" i="14"/>
  <c r="AL716" i="14"/>
  <c r="AL712" i="14"/>
  <c r="AK709" i="14"/>
  <c r="AL706" i="14"/>
  <c r="AK703" i="14"/>
  <c r="AL700" i="14"/>
  <c r="AK697" i="14"/>
  <c r="AL694" i="14"/>
  <c r="AM682" i="14"/>
  <c r="AM680" i="14"/>
  <c r="AK671" i="14"/>
  <c r="AK666" i="14"/>
  <c r="AK661" i="14"/>
  <c r="AM656" i="14"/>
  <c r="AK653" i="14"/>
  <c r="AK648" i="14"/>
  <c r="AK643" i="14"/>
  <c r="AM638" i="14"/>
  <c r="AK635" i="14"/>
  <c r="AK630" i="14"/>
  <c r="AK625" i="14"/>
  <c r="AM620" i="14"/>
  <c r="AK617" i="14"/>
  <c r="AK612" i="14"/>
  <c r="AK607" i="14"/>
  <c r="AM602" i="14"/>
  <c r="AK599" i="14"/>
  <c r="AK594" i="14"/>
  <c r="AK589" i="14"/>
  <c r="AM584" i="14"/>
  <c r="AK581" i="14"/>
  <c r="AK576" i="14"/>
  <c r="AK571" i="14"/>
  <c r="AM566" i="14"/>
  <c r="AK559" i="14"/>
  <c r="AK554" i="14"/>
  <c r="AK548" i="14"/>
  <c r="AK542" i="14"/>
  <c r="AK536" i="14"/>
  <c r="AK530" i="14"/>
  <c r="AK524" i="14"/>
  <c r="AK518" i="14"/>
  <c r="AK512" i="14"/>
  <c r="AK506" i="14"/>
  <c r="AK500" i="14"/>
  <c r="AK494" i="14"/>
  <c r="AK488" i="14"/>
  <c r="AK482" i="14"/>
  <c r="AK476" i="14"/>
  <c r="AK470" i="14"/>
  <c r="AK464" i="14"/>
  <c r="AK458" i="14"/>
  <c r="AK452" i="14"/>
  <c r="AK446" i="14"/>
  <c r="AK440" i="14"/>
  <c r="AK434" i="14"/>
  <c r="AK428" i="14"/>
  <c r="AK422" i="14"/>
  <c r="AK416" i="14"/>
  <c r="AK410" i="14"/>
  <c r="AK404" i="14"/>
  <c r="AK398" i="14"/>
  <c r="AK392" i="14"/>
  <c r="AK386" i="14"/>
  <c r="AK380" i="14"/>
  <c r="AK374" i="14"/>
  <c r="AK368" i="14"/>
  <c r="AK362" i="14"/>
  <c r="AK356" i="14"/>
  <c r="AK350" i="14"/>
  <c r="AK344" i="14"/>
  <c r="AK338" i="14"/>
  <c r="AK332" i="14"/>
  <c r="AK326" i="14"/>
  <c r="AK320" i="14"/>
  <c r="AM314" i="14"/>
  <c r="AM313" i="14"/>
  <c r="AM312" i="14"/>
  <c r="AM311" i="14"/>
  <c r="AM310" i="14"/>
  <c r="AM309" i="14"/>
  <c r="AM308" i="14"/>
  <c r="AM307" i="14"/>
  <c r="AM306" i="14"/>
  <c r="AM305" i="14"/>
  <c r="AM304" i="14"/>
  <c r="AM303" i="14"/>
  <c r="AM302" i="14"/>
  <c r="AM301" i="14"/>
  <c r="AM300" i="14"/>
  <c r="AM299" i="14"/>
  <c r="AM298" i="14"/>
  <c r="AM297" i="14"/>
  <c r="AM296" i="14"/>
  <c r="AM295" i="14"/>
  <c r="AM294" i="14"/>
  <c r="AM293" i="14"/>
  <c r="AM292" i="14"/>
  <c r="AM291" i="14"/>
  <c r="AM290" i="14"/>
  <c r="AM289" i="14"/>
  <c r="AM288" i="14"/>
  <c r="AM287" i="14"/>
  <c r="AM286" i="14"/>
  <c r="AM285" i="14"/>
  <c r="AM284" i="14"/>
  <c r="AM283" i="14"/>
  <c r="AM282" i="14"/>
  <c r="AM281" i="14"/>
  <c r="AM280" i="14"/>
  <c r="AM279" i="14"/>
  <c r="AM278" i="14"/>
  <c r="AM277" i="14"/>
  <c r="AM276" i="14"/>
  <c r="AM275" i="14"/>
  <c r="AM274" i="14"/>
  <c r="AM273" i="14"/>
  <c r="AM272" i="14"/>
  <c r="AM271" i="14"/>
  <c r="AM270" i="14"/>
  <c r="AM269" i="14"/>
  <c r="AM268" i="14"/>
  <c r="AM267" i="14"/>
  <c r="AM266" i="14"/>
  <c r="AM265" i="14"/>
  <c r="AM264" i="14"/>
  <c r="AM263" i="14"/>
  <c r="AM262" i="14"/>
  <c r="AM261" i="14"/>
  <c r="AM260" i="14"/>
  <c r="AM259" i="14"/>
  <c r="AM258" i="14"/>
  <c r="AM257" i="14"/>
  <c r="AM256" i="14"/>
  <c r="AM255" i="14"/>
  <c r="AM254" i="14"/>
  <c r="AM253" i="14"/>
  <c r="AM252" i="14"/>
  <c r="AM251" i="14"/>
  <c r="AM250" i="14"/>
  <c r="AM249" i="14"/>
  <c r="AM248" i="14"/>
  <c r="AM247" i="14"/>
  <c r="AM246" i="14"/>
  <c r="AM245" i="14"/>
  <c r="AM244" i="14"/>
  <c r="AM243" i="14"/>
  <c r="AM242" i="14"/>
  <c r="AM241" i="14"/>
  <c r="AM240" i="14"/>
  <c r="AM239" i="14"/>
  <c r="AM238" i="14"/>
  <c r="AM237" i="14"/>
  <c r="AM236" i="14"/>
  <c r="AM235" i="14"/>
  <c r="AM234" i="14"/>
  <c r="AM233" i="14"/>
  <c r="AM232" i="14"/>
  <c r="AM231" i="14"/>
  <c r="AM230" i="14"/>
  <c r="AM229" i="14"/>
  <c r="AM228" i="14"/>
  <c r="AM227" i="14"/>
  <c r="AM226" i="14"/>
  <c r="AM225" i="14"/>
  <c r="AM224" i="14"/>
  <c r="AM223" i="14"/>
  <c r="AM222" i="14"/>
  <c r="AM221" i="14"/>
  <c r="AM220" i="14"/>
  <c r="AM219" i="14"/>
  <c r="AM218" i="14"/>
  <c r="AM217" i="14"/>
  <c r="AM216" i="14"/>
  <c r="AM215" i="14"/>
  <c r="AM214" i="14"/>
  <c r="AM213" i="14"/>
  <c r="AM212" i="14"/>
  <c r="AM211" i="14"/>
  <c r="AM210" i="14"/>
  <c r="AM209" i="14"/>
  <c r="AM208" i="14"/>
  <c r="AM207" i="14"/>
  <c r="AM206" i="14"/>
  <c r="AM205" i="14"/>
  <c r="AM204" i="14"/>
  <c r="AM203" i="14"/>
  <c r="AM202" i="14"/>
  <c r="AM201" i="14"/>
  <c r="AM200" i="14"/>
  <c r="AM199" i="14"/>
  <c r="AM198" i="14"/>
  <c r="AM197" i="14"/>
  <c r="AM196" i="14"/>
  <c r="AM195" i="14"/>
  <c r="AM194" i="14"/>
  <c r="AM193" i="14"/>
  <c r="AM192" i="14"/>
  <c r="AM191" i="14"/>
  <c r="AM190" i="14"/>
  <c r="AM189" i="14"/>
  <c r="AM188" i="14"/>
  <c r="AM187" i="14"/>
  <c r="AM186" i="14"/>
  <c r="AM185" i="14"/>
  <c r="AM184" i="14"/>
  <c r="AM183" i="14"/>
  <c r="AM182" i="14"/>
  <c r="AM181" i="14"/>
  <c r="AM180" i="14"/>
  <c r="AM179" i="14"/>
  <c r="AM178" i="14"/>
  <c r="AM177" i="14"/>
  <c r="AM176" i="14"/>
  <c r="AM175" i="14"/>
  <c r="AM174" i="14"/>
  <c r="AM173" i="14"/>
  <c r="AM172" i="14"/>
  <c r="AM171" i="14"/>
  <c r="AM170" i="14"/>
  <c r="AM169" i="14"/>
  <c r="AM168" i="14"/>
  <c r="AM167" i="14"/>
  <c r="AM166" i="14"/>
  <c r="AM165" i="14"/>
  <c r="AM164" i="14"/>
  <c r="AM163" i="14"/>
  <c r="AM162" i="14"/>
  <c r="AM161" i="14"/>
  <c r="AM160" i="14"/>
  <c r="AM159" i="14"/>
  <c r="AM158" i="14"/>
  <c r="AM157" i="14"/>
  <c r="AM156" i="14"/>
  <c r="AM155" i="14"/>
  <c r="AM154" i="14"/>
  <c r="AM153" i="14"/>
  <c r="AM152" i="14"/>
  <c r="AM151" i="14"/>
  <c r="AM150" i="14"/>
  <c r="AM149" i="14"/>
  <c r="AM148" i="14"/>
  <c r="AM147" i="14"/>
  <c r="AM146" i="14"/>
  <c r="AM145" i="14"/>
  <c r="AM144" i="14"/>
  <c r="AM143" i="14"/>
  <c r="AM142" i="14"/>
  <c r="AM141" i="14"/>
  <c r="AM140" i="14"/>
  <c r="AM139" i="14"/>
  <c r="AM138" i="14"/>
  <c r="AM137" i="14"/>
  <c r="AM136" i="14"/>
  <c r="AM135" i="14"/>
  <c r="AM134" i="14"/>
  <c r="AM133" i="14"/>
  <c r="AM132" i="14"/>
  <c r="AM131" i="14"/>
  <c r="AM130" i="14"/>
  <c r="AM129" i="14"/>
  <c r="AM128" i="14"/>
  <c r="AM127" i="14"/>
  <c r="AM126" i="14"/>
  <c r="AM125" i="14"/>
  <c r="AM124" i="14"/>
  <c r="AM123" i="14"/>
  <c r="AM122" i="14"/>
  <c r="AM121" i="14"/>
  <c r="AM120" i="14"/>
  <c r="AM119" i="14"/>
  <c r="AM118" i="14"/>
  <c r="AM117" i="14"/>
  <c r="AM116" i="14"/>
  <c r="AM115" i="14"/>
  <c r="AM114" i="14"/>
  <c r="AM113" i="14"/>
  <c r="AM112" i="14"/>
  <c r="AM111" i="14"/>
  <c r="AM110" i="14"/>
  <c r="AM109" i="14"/>
  <c r="AM108" i="14"/>
  <c r="AM107" i="14"/>
  <c r="AM106" i="14"/>
  <c r="AM105" i="14"/>
  <c r="AM104" i="14"/>
  <c r="AM103" i="14"/>
  <c r="AM102" i="14"/>
  <c r="AM101" i="14"/>
  <c r="AM100" i="14"/>
  <c r="AM99" i="14"/>
  <c r="AM98"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49" i="14"/>
  <c r="AM45" i="14"/>
  <c r="AM41" i="14"/>
  <c r="AM37" i="14"/>
  <c r="AM33" i="14"/>
  <c r="AM29" i="14"/>
  <c r="AM25" i="14"/>
  <c r="AL20" i="14"/>
  <c r="AL17" i="14"/>
  <c r="AM531" i="14"/>
  <c r="AM525" i="14"/>
  <c r="AM519" i="14"/>
  <c r="AM507" i="14"/>
  <c r="AM501" i="14"/>
  <c r="AM495" i="14"/>
  <c r="AM483" i="14"/>
  <c r="AM477" i="14"/>
  <c r="AM471" i="14"/>
  <c r="AM459" i="14"/>
  <c r="AM453" i="14"/>
  <c r="AM447" i="14"/>
  <c r="AM435" i="14"/>
  <c r="AM429" i="14"/>
  <c r="AK1000" i="14"/>
  <c r="AL885" i="14"/>
  <c r="AL823" i="14"/>
  <c r="AL813" i="14"/>
  <c r="AM805" i="14"/>
  <c r="AK802" i="14"/>
  <c r="AL794" i="14"/>
  <c r="AL775" i="14"/>
  <c r="AL735" i="14"/>
  <c r="AM734" i="14"/>
  <c r="AM719" i="14"/>
  <c r="AK712" i="14"/>
  <c r="AK706" i="14"/>
  <c r="AK700" i="14"/>
  <c r="AK694" i="14"/>
  <c r="AK682" i="14"/>
  <c r="AK680" i="14"/>
  <c r="AK669" i="14"/>
  <c r="AK651" i="14"/>
  <c r="AK633" i="14"/>
  <c r="AK615" i="14"/>
  <c r="AK597" i="14"/>
  <c r="AK579" i="14"/>
  <c r="AM563" i="14"/>
  <c r="AM555" i="14"/>
  <c r="AM549" i="14"/>
  <c r="AM543" i="14"/>
  <c r="AM537" i="14"/>
  <c r="AM513" i="14"/>
  <c r="AM489" i="14"/>
  <c r="AM465" i="14"/>
  <c r="AM441" i="14"/>
  <c r="AM423" i="14"/>
  <c r="AM992" i="14"/>
  <c r="AM834" i="14"/>
  <c r="AK813" i="14"/>
  <c r="AL805" i="14"/>
  <c r="AK786" i="14"/>
  <c r="AL734" i="14"/>
  <c r="AM732" i="14"/>
  <c r="AL724" i="14"/>
  <c r="AL719" i="14"/>
  <c r="AK715" i="14"/>
  <c r="AM678" i="14"/>
  <c r="AM676" i="14"/>
  <c r="AM664" i="14"/>
  <c r="AM646" i="14"/>
  <c r="AM628" i="14"/>
  <c r="AM610" i="14"/>
  <c r="AM592" i="14"/>
  <c r="AM574" i="14"/>
  <c r="AK563" i="14"/>
  <c r="AK555" i="14"/>
  <c r="AK549" i="14"/>
  <c r="AK543" i="14"/>
  <c r="AK537" i="14"/>
  <c r="AK531" i="14"/>
  <c r="AK525" i="14"/>
  <c r="AK759" i="14"/>
  <c r="AL744" i="14"/>
  <c r="AL732" i="14"/>
  <c r="AK719" i="14"/>
  <c r="AM708" i="14"/>
  <c r="AM702" i="14"/>
  <c r="AM696" i="14"/>
  <c r="AM691" i="14"/>
  <c r="AM687" i="14"/>
  <c r="AK678" i="14"/>
  <c r="AK676" i="14"/>
  <c r="AM667" i="14"/>
  <c r="AK664" i="14"/>
  <c r="AM659" i="14"/>
  <c r="AM654" i="14"/>
  <c r="AM649" i="14"/>
  <c r="AK646" i="14"/>
  <c r="AM641" i="14"/>
  <c r="AM636" i="14"/>
  <c r="AM631" i="14"/>
  <c r="AK628" i="14"/>
  <c r="AM623" i="14"/>
  <c r="AM618" i="14"/>
  <c r="AM613" i="14"/>
  <c r="AK610" i="14"/>
  <c r="AM605" i="14"/>
  <c r="AM600" i="14"/>
  <c r="AM595" i="14"/>
  <c r="AK592" i="14"/>
  <c r="AM587" i="14"/>
  <c r="AM582" i="14"/>
  <c r="AM577" i="14"/>
  <c r="AK574" i="14"/>
  <c r="AM569" i="14"/>
  <c r="AM560" i="14"/>
  <c r="AM556" i="14"/>
  <c r="AM550" i="14"/>
  <c r="AM544" i="14"/>
  <c r="AM538" i="14"/>
  <c r="AM532" i="14"/>
  <c r="AM526" i="14"/>
  <c r="AM520" i="14"/>
  <c r="AM514" i="14"/>
  <c r="AM508" i="14"/>
  <c r="AM502" i="14"/>
  <c r="AM496" i="14"/>
  <c r="AM490" i="14"/>
  <c r="AM484" i="14"/>
  <c r="AK904" i="14"/>
  <c r="AL723" i="14"/>
  <c r="AM714" i="14"/>
  <c r="AM711" i="14"/>
  <c r="AL708" i="14"/>
  <c r="AM705" i="14"/>
  <c r="AL702" i="14"/>
  <c r="AM699" i="14"/>
  <c r="AL696" i="14"/>
  <c r="AK691" i="14"/>
  <c r="AK687" i="14"/>
  <c r="AM674" i="14"/>
  <c r="AM672" i="14"/>
  <c r="AK667" i="14"/>
  <c r="AM662" i="14"/>
  <c r="AK659" i="14"/>
  <c r="AK654" i="14"/>
  <c r="AK649" i="14"/>
  <c r="AM644" i="14"/>
  <c r="AK641" i="14"/>
  <c r="AK636" i="14"/>
  <c r="AK631" i="14"/>
  <c r="AM626" i="14"/>
  <c r="AK623" i="14"/>
  <c r="AK618" i="14"/>
  <c r="AK613" i="14"/>
  <c r="AM608" i="14"/>
  <c r="AK605" i="14"/>
  <c r="AK600" i="14"/>
  <c r="AK595" i="14"/>
  <c r="AM590" i="14"/>
  <c r="AK587" i="14"/>
  <c r="AK582" i="14"/>
  <c r="AK577" i="14"/>
  <c r="AM572" i="14"/>
  <c r="AK569" i="14"/>
  <c r="AM564" i="14"/>
  <c r="AK556" i="14"/>
  <c r="AK550" i="14"/>
  <c r="AK544" i="14"/>
  <c r="AK538" i="14"/>
  <c r="AK532" i="14"/>
  <c r="AK526" i="14"/>
  <c r="AK520" i="14"/>
  <c r="AK514" i="14"/>
  <c r="AK508" i="14"/>
  <c r="AK502" i="14"/>
  <c r="AK496" i="14"/>
  <c r="AK490" i="14"/>
  <c r="AK484" i="14"/>
  <c r="AK478" i="14"/>
  <c r="AK472" i="14"/>
  <c r="AM756" i="14"/>
  <c r="AK731" i="14"/>
  <c r="AM722" i="14"/>
  <c r="AL714" i="14"/>
  <c r="AL711" i="14"/>
  <c r="AL705" i="14"/>
  <c r="AL699" i="14"/>
  <c r="AM693" i="14"/>
  <c r="AM683" i="14"/>
  <c r="AK674" i="14"/>
  <c r="AK672" i="14"/>
  <c r="AK657" i="14"/>
  <c r="AK639" i="14"/>
  <c r="AK621" i="14"/>
  <c r="AK603" i="14"/>
  <c r="AK585" i="14"/>
  <c r="AK567" i="14"/>
  <c r="AK564" i="14"/>
  <c r="AM557" i="14"/>
  <c r="AM551" i="14"/>
  <c r="AM545" i="14"/>
  <c r="AM539" i="14"/>
  <c r="AM533" i="14"/>
  <c r="AM527" i="14"/>
  <c r="AM521" i="14"/>
  <c r="AM515" i="14"/>
  <c r="AM509" i="14"/>
  <c r="AM892" i="14"/>
  <c r="AK869" i="14"/>
  <c r="AL749" i="14"/>
  <c r="AL730" i="14"/>
  <c r="AL722" i="14"/>
  <c r="AL718" i="14"/>
  <c r="AK693" i="14"/>
  <c r="AK683" i="14"/>
  <c r="AM670" i="14"/>
  <c r="AM652" i="14"/>
  <c r="AM634" i="14"/>
  <c r="AM616" i="14"/>
  <c r="AM598" i="14"/>
  <c r="AM580" i="14"/>
  <c r="AM561" i="14"/>
  <c r="AK557" i="14"/>
  <c r="AK551" i="14"/>
  <c r="AK545" i="14"/>
  <c r="AK539" i="14"/>
  <c r="AK533" i="14"/>
  <c r="AK527" i="14"/>
  <c r="AK521" i="14"/>
  <c r="AM809" i="14"/>
  <c r="AM798" i="14"/>
  <c r="AL790" i="14"/>
  <c r="AK779" i="14"/>
  <c r="AL729" i="14"/>
  <c r="AM728" i="14"/>
  <c r="AM713" i="14"/>
  <c r="AM710" i="14"/>
  <c r="AM707" i="14"/>
  <c r="AM704" i="14"/>
  <c r="AM701" i="14"/>
  <c r="AM698" i="14"/>
  <c r="AM695" i="14"/>
  <c r="AM679" i="14"/>
  <c r="AK670" i="14"/>
  <c r="AM665" i="14"/>
  <c r="AM660" i="14"/>
  <c r="AM655" i="14"/>
  <c r="AK652" i="14"/>
  <c r="AM647" i="14"/>
  <c r="AM642" i="14"/>
  <c r="AM637" i="14"/>
  <c r="AK634" i="14"/>
  <c r="AM629" i="14"/>
  <c r="AM624" i="14"/>
  <c r="AM619" i="14"/>
  <c r="AK616" i="14"/>
  <c r="AM611" i="14"/>
  <c r="AM606" i="14"/>
  <c r="AM601" i="14"/>
  <c r="AK598" i="14"/>
  <c r="AM593" i="14"/>
  <c r="AM588" i="14"/>
  <c r="AM583" i="14"/>
  <c r="AK580" i="14"/>
  <c r="AM575" i="14"/>
  <c r="AM570" i="14"/>
  <c r="AM565" i="14"/>
  <c r="AK561" i="14"/>
  <c r="AM552" i="14"/>
  <c r="AM546" i="14"/>
  <c r="AM540" i="14"/>
  <c r="AM534" i="14"/>
  <c r="AM528" i="14"/>
  <c r="AM522" i="14"/>
  <c r="AM516" i="14"/>
  <c r="AM510" i="14"/>
  <c r="AM504" i="14"/>
  <c r="AM498" i="14"/>
  <c r="AM492" i="14"/>
  <c r="AM486" i="14"/>
  <c r="AM480" i="14"/>
  <c r="AM474" i="14"/>
  <c r="AM468" i="14"/>
  <c r="AM462" i="14"/>
  <c r="AM456" i="14"/>
  <c r="AM450" i="14"/>
  <c r="AM444" i="14"/>
  <c r="AM438" i="14"/>
  <c r="AM432" i="14"/>
  <c r="AM426" i="14"/>
  <c r="AM420" i="14"/>
  <c r="AM414" i="14"/>
  <c r="AM408" i="14"/>
  <c r="AM402" i="14"/>
  <c r="AM396" i="14"/>
  <c r="AM390" i="14"/>
  <c r="AM384" i="14"/>
  <c r="AM378" i="14"/>
  <c r="AM372" i="14"/>
  <c r="AM366" i="14"/>
  <c r="AM360" i="14"/>
  <c r="AM354" i="14"/>
  <c r="AM348" i="14"/>
  <c r="AM342" i="14"/>
  <c r="AM336" i="14"/>
  <c r="AM330" i="14"/>
  <c r="AM324" i="14"/>
  <c r="AM318" i="14"/>
  <c r="AK817" i="14"/>
  <c r="AK809" i="14"/>
  <c r="AK790" i="14"/>
  <c r="AM782" i="14"/>
  <c r="AM738" i="14"/>
  <c r="AL728" i="14"/>
  <c r="AM726" i="14"/>
  <c r="AK721" i="14"/>
  <c r="AM717" i="14"/>
  <c r="AL713" i="14"/>
  <c r="AL710" i="14"/>
  <c r="AL707" i="14"/>
  <c r="AL704" i="14"/>
  <c r="AL701" i="14"/>
  <c r="AL698" i="14"/>
  <c r="AL695" i="14"/>
  <c r="AM688" i="14"/>
  <c r="AK679" i="14"/>
  <c r="AM668" i="14"/>
  <c r="AK665" i="14"/>
  <c r="AK660" i="14"/>
  <c r="AK655" i="14"/>
  <c r="AM650" i="14"/>
  <c r="AK647" i="14"/>
  <c r="AK642" i="14"/>
  <c r="AK637" i="14"/>
  <c r="AM632" i="14"/>
  <c r="AK629" i="14"/>
  <c r="AK624" i="14"/>
  <c r="AK619" i="14"/>
  <c r="AM614" i="14"/>
  <c r="AK611" i="14"/>
  <c r="AK606" i="14"/>
  <c r="AK601" i="14"/>
  <c r="AM596" i="14"/>
  <c r="AK593" i="14"/>
  <c r="AK588" i="14"/>
  <c r="AK583" i="14"/>
  <c r="AM578" i="14"/>
  <c r="AK575" i="14"/>
  <c r="AK570" i="14"/>
  <c r="AK565" i="14"/>
  <c r="AM558" i="14"/>
  <c r="AK552" i="14"/>
  <c r="AK546" i="14"/>
  <c r="AK540" i="14"/>
  <c r="AK534" i="14"/>
  <c r="AK528" i="14"/>
  <c r="AK522" i="14"/>
  <c r="AK516" i="14"/>
  <c r="AK510" i="14"/>
  <c r="AK504" i="14"/>
  <c r="AK498" i="14"/>
  <c r="AK492" i="14"/>
  <c r="AK486" i="14"/>
  <c r="AK480" i="14"/>
  <c r="AK474" i="14"/>
  <c r="AK468" i="14"/>
  <c r="AK911" i="14"/>
  <c r="AM878" i="14"/>
  <c r="AK825" i="14"/>
  <c r="AL741" i="14"/>
  <c r="AL740" i="14"/>
  <c r="AL738" i="14"/>
  <c r="AL726" i="14"/>
  <c r="AL717" i="14"/>
  <c r="AK713" i="14"/>
  <c r="AK710" i="14"/>
  <c r="AK707" i="14"/>
  <c r="AK704" i="14"/>
  <c r="AK701" i="14"/>
  <c r="AK698" i="14"/>
  <c r="AK695" i="14"/>
  <c r="AM690" i="14"/>
  <c r="AK688" i="14"/>
  <c r="AM675" i="14"/>
  <c r="AK663" i="14"/>
  <c r="AK645" i="14"/>
  <c r="AK627" i="14"/>
  <c r="AK609" i="14"/>
  <c r="AK591" i="14"/>
  <c r="AK573" i="14"/>
  <c r="AK558" i="14"/>
  <c r="AM553" i="14"/>
  <c r="AM547" i="14"/>
  <c r="AM541" i="14"/>
  <c r="AM535" i="14"/>
  <c r="AM529" i="14"/>
  <c r="AM523" i="14"/>
  <c r="AM517" i="14"/>
  <c r="AM769" i="14"/>
  <c r="AM754" i="14"/>
  <c r="AM648" i="14"/>
  <c r="AM594" i="14"/>
  <c r="AK562" i="14"/>
  <c r="AM469" i="14"/>
  <c r="AM419" i="14"/>
  <c r="AK411" i="14"/>
  <c r="AM406" i="14"/>
  <c r="AM401" i="14"/>
  <c r="AK393" i="14"/>
  <c r="AM388" i="14"/>
  <c r="AM383" i="14"/>
  <c r="AK375" i="14"/>
  <c r="AM370" i="14"/>
  <c r="AM365" i="14"/>
  <c r="AK357" i="14"/>
  <c r="AM352" i="14"/>
  <c r="AM347" i="14"/>
  <c r="AK339" i="14"/>
  <c r="AM334" i="14"/>
  <c r="AM329" i="14"/>
  <c r="AK321" i="14"/>
  <c r="AM316" i="14"/>
  <c r="AK172" i="14"/>
  <c r="AK166" i="14"/>
  <c r="AK160" i="14"/>
  <c r="AK154" i="14"/>
  <c r="AK148" i="14"/>
  <c r="AK142" i="14"/>
  <c r="AK136" i="14"/>
  <c r="AK130" i="14"/>
  <c r="AK124" i="14"/>
  <c r="AK118" i="14"/>
  <c r="AK112" i="14"/>
  <c r="AK106" i="14"/>
  <c r="AK100" i="14"/>
  <c r="AK94" i="14"/>
  <c r="AK88" i="14"/>
  <c r="AK82" i="14"/>
  <c r="AK76" i="14"/>
  <c r="AK70" i="14"/>
  <c r="AK64" i="14"/>
  <c r="AK58" i="14"/>
  <c r="AK48" i="14"/>
  <c r="AM46" i="14"/>
  <c r="AL39" i="14"/>
  <c r="AK32" i="14"/>
  <c r="AM30" i="14"/>
  <c r="AL23" i="14"/>
  <c r="AK19" i="14"/>
  <c r="AL18" i="14"/>
  <c r="AK14" i="14"/>
  <c r="AK13" i="14"/>
  <c r="AK754" i="14"/>
  <c r="AM716" i="14"/>
  <c r="AM686" i="14"/>
  <c r="AM661" i="14"/>
  <c r="AM658" i="14"/>
  <c r="AM607" i="14"/>
  <c r="AM604" i="14"/>
  <c r="AM548" i="14"/>
  <c r="AM530" i="14"/>
  <c r="AK501" i="14"/>
  <c r="AK495" i="14"/>
  <c r="AK489" i="14"/>
  <c r="AK483" i="14"/>
  <c r="AM476" i="14"/>
  <c r="AK469" i="14"/>
  <c r="AK419" i="14"/>
  <c r="AK414" i="14"/>
  <c r="AM409" i="14"/>
  <c r="AK406" i="14"/>
  <c r="AK401" i="14"/>
  <c r="AK396" i="14"/>
  <c r="AM391" i="14"/>
  <c r="AK388" i="14"/>
  <c r="AK383" i="14"/>
  <c r="AK378" i="14"/>
  <c r="AM373" i="14"/>
  <c r="AK370" i="14"/>
  <c r="AK365" i="14"/>
  <c r="AK360" i="14"/>
  <c r="AM355" i="14"/>
  <c r="AK352" i="14"/>
  <c r="AK347" i="14"/>
  <c r="AK342" i="14"/>
  <c r="AM337" i="14"/>
  <c r="AK334" i="14"/>
  <c r="AK329" i="14"/>
  <c r="AK324" i="14"/>
  <c r="AM319" i="14"/>
  <c r="AK316" i="14"/>
  <c r="AL313" i="14"/>
  <c r="AL309" i="14"/>
  <c r="AL305" i="14"/>
  <c r="AL301" i="14"/>
  <c r="AL297" i="14"/>
  <c r="AL293" i="14"/>
  <c r="AL289" i="14"/>
  <c r="AL285" i="14"/>
  <c r="AL281" i="14"/>
  <c r="AL277" i="14"/>
  <c r="AL273" i="14"/>
  <c r="AL269" i="14"/>
  <c r="AL265" i="14"/>
  <c r="AL261" i="14"/>
  <c r="AL257" i="14"/>
  <c r="AL253" i="14"/>
  <c r="AL249" i="14"/>
  <c r="AK686" i="14"/>
  <c r="AK658" i="14"/>
  <c r="AK604" i="14"/>
  <c r="AM559" i="14"/>
  <c r="AK541" i="14"/>
  <c r="AK515" i="14"/>
  <c r="AK513" i="14"/>
  <c r="AM479" i="14"/>
  <c r="AM472" i="14"/>
  <c r="AK409" i="14"/>
  <c r="AK391" i="14"/>
  <c r="AK373" i="14"/>
  <c r="AK355" i="14"/>
  <c r="AK337" i="14"/>
  <c r="AM671" i="14"/>
  <c r="AM617" i="14"/>
  <c r="AK523" i="14"/>
  <c r="AK479" i="14"/>
  <c r="AM475" i="14"/>
  <c r="AM466" i="14"/>
  <c r="AM464" i="14"/>
  <c r="AK462" i="14"/>
  <c r="AM460" i="14"/>
  <c r="AM458" i="14"/>
  <c r="AK456" i="14"/>
  <c r="AM454" i="14"/>
  <c r="AM452" i="14"/>
  <c r="AK450" i="14"/>
  <c r="AM448" i="14"/>
  <c r="AM446" i="14"/>
  <c r="AK444" i="14"/>
  <c r="AM442" i="14"/>
  <c r="AM440" i="14"/>
  <c r="AK438" i="14"/>
  <c r="AM436" i="14"/>
  <c r="AM434" i="14"/>
  <c r="AK432" i="14"/>
  <c r="AM430" i="14"/>
  <c r="AM428" i="14"/>
  <c r="AK426" i="14"/>
  <c r="AM424" i="14"/>
  <c r="AM422" i="14"/>
  <c r="AM417" i="14"/>
  <c r="AM404" i="14"/>
  <c r="AM399" i="14"/>
  <c r="AM386" i="14"/>
  <c r="AM381" i="14"/>
  <c r="AM368" i="14"/>
  <c r="AM363" i="14"/>
  <c r="AM350" i="14"/>
  <c r="AM345" i="14"/>
  <c r="AM332" i="14"/>
  <c r="AM327" i="14"/>
  <c r="AK840" i="14"/>
  <c r="AK737" i="14"/>
  <c r="AM630" i="14"/>
  <c r="AM576" i="14"/>
  <c r="AK517" i="14"/>
  <c r="AM512" i="14"/>
  <c r="AM511" i="14"/>
  <c r="AM500" i="14"/>
  <c r="AM494" i="14"/>
  <c r="AM488" i="14"/>
  <c r="AK475" i="14"/>
  <c r="AK466" i="14"/>
  <c r="AK460" i="14"/>
  <c r="AK454" i="14"/>
  <c r="AK448" i="14"/>
  <c r="AK442" i="14"/>
  <c r="AK436" i="14"/>
  <c r="AK430" i="14"/>
  <c r="AK424" i="14"/>
  <c r="AK417" i="14"/>
  <c r="AM412" i="14"/>
  <c r="AM407" i="14"/>
  <c r="AK399" i="14"/>
  <c r="AM394" i="14"/>
  <c r="AM389" i="14"/>
  <c r="AK381" i="14"/>
  <c r="AM376" i="14"/>
  <c r="AM371" i="14"/>
  <c r="AK363" i="14"/>
  <c r="AM358" i="14"/>
  <c r="AM353" i="14"/>
  <c r="AK345" i="14"/>
  <c r="AM340" i="14"/>
  <c r="AM335" i="14"/>
  <c r="AK327" i="14"/>
  <c r="AM322" i="14"/>
  <c r="AM317" i="14"/>
  <c r="AL314" i="14"/>
  <c r="AL310" i="14"/>
  <c r="AL306" i="14"/>
  <c r="AL302" i="14"/>
  <c r="AL298" i="14"/>
  <c r="AL294" i="14"/>
  <c r="AL290" i="14"/>
  <c r="AL286" i="14"/>
  <c r="AL282" i="14"/>
  <c r="AL278" i="14"/>
  <c r="AL274" i="14"/>
  <c r="AL270" i="14"/>
  <c r="AL266" i="14"/>
  <c r="AL262" i="14"/>
  <c r="AL258" i="14"/>
  <c r="AL254" i="14"/>
  <c r="AL250" i="14"/>
  <c r="AL246" i="14"/>
  <c r="AL242" i="14"/>
  <c r="AL238" i="14"/>
  <c r="AL234" i="14"/>
  <c r="AL230" i="14"/>
  <c r="AL226" i="14"/>
  <c r="AL222" i="14"/>
  <c r="AL218" i="14"/>
  <c r="AL214" i="14"/>
  <c r="AL210" i="14"/>
  <c r="AL206" i="14"/>
  <c r="AL202" i="14"/>
  <c r="AK690" i="14"/>
  <c r="AM643" i="14"/>
  <c r="AM640" i="14"/>
  <c r="AM589" i="14"/>
  <c r="AM586" i="14"/>
  <c r="AM542" i="14"/>
  <c r="AM524" i="14"/>
  <c r="AM518" i="14"/>
  <c r="AK511" i="14"/>
  <c r="AK509" i="14"/>
  <c r="AM499" i="14"/>
  <c r="AM493" i="14"/>
  <c r="AM487" i="14"/>
  <c r="AM482" i="14"/>
  <c r="AK471" i="14"/>
  <c r="AK420" i="14"/>
  <c r="AM415" i="14"/>
  <c r="AK412" i="14"/>
  <c r="AK407" i="14"/>
  <c r="AK402" i="14"/>
  <c r="AM397" i="14"/>
  <c r="AK394" i="14"/>
  <c r="AK389" i="14"/>
  <c r="AK384" i="14"/>
  <c r="AM379" i="14"/>
  <c r="AK376" i="14"/>
  <c r="AK371" i="14"/>
  <c r="AK366" i="14"/>
  <c r="AM361" i="14"/>
  <c r="AK358" i="14"/>
  <c r="AK353" i="14"/>
  <c r="AK348" i="14"/>
  <c r="AM343" i="14"/>
  <c r="AK340" i="14"/>
  <c r="AK335" i="14"/>
  <c r="AK330" i="14"/>
  <c r="AM325" i="14"/>
  <c r="AK322" i="14"/>
  <c r="AK317" i="14"/>
  <c r="AK314" i="14"/>
  <c r="AK310" i="14"/>
  <c r="AK306" i="14"/>
  <c r="AK302" i="14"/>
  <c r="AK298" i="14"/>
  <c r="AK294" i="14"/>
  <c r="AK290" i="14"/>
  <c r="AK286" i="14"/>
  <c r="AK282" i="14"/>
  <c r="AM725" i="14"/>
  <c r="AM720" i="14"/>
  <c r="AM684" i="14"/>
  <c r="AK640" i="14"/>
  <c r="AK586" i="14"/>
  <c r="AK553" i="14"/>
  <c r="AK535" i="14"/>
  <c r="AK519" i="14"/>
  <c r="AK507" i="14"/>
  <c r="AK499" i="14"/>
  <c r="AK493" i="14"/>
  <c r="AK487" i="14"/>
  <c r="AM478" i="14"/>
  <c r="AK415" i="14"/>
  <c r="AK397" i="14"/>
  <c r="AK379" i="14"/>
  <c r="AK361" i="14"/>
  <c r="AK343" i="14"/>
  <c r="AK325" i="14"/>
  <c r="AK897" i="14"/>
  <c r="AM764" i="14"/>
  <c r="AL720" i="14"/>
  <c r="AK684" i="14"/>
  <c r="AM653" i="14"/>
  <c r="AM599" i="14"/>
  <c r="AM481" i="14"/>
  <c r="AM410" i="14"/>
  <c r="AM405" i="14"/>
  <c r="AM392" i="14"/>
  <c r="AM387" i="14"/>
  <c r="AM374" i="14"/>
  <c r="AM369" i="14"/>
  <c r="AM356" i="14"/>
  <c r="AM351" i="14"/>
  <c r="AM338" i="14"/>
  <c r="AM333" i="14"/>
  <c r="AM320" i="14"/>
  <c r="AM315" i="14"/>
  <c r="AL311" i="14"/>
  <c r="AL307" i="14"/>
  <c r="AL303" i="14"/>
  <c r="AL299" i="14"/>
  <c r="AL295" i="14"/>
  <c r="AL291" i="14"/>
  <c r="AL287" i="14"/>
  <c r="AL283" i="14"/>
  <c r="AL279" i="14"/>
  <c r="AL275" i="14"/>
  <c r="AL271" i="14"/>
  <c r="AL267" i="14"/>
  <c r="AL263" i="14"/>
  <c r="AL259" i="14"/>
  <c r="AL255" i="14"/>
  <c r="AL251" i="14"/>
  <c r="AL247" i="14"/>
  <c r="AL243" i="14"/>
  <c r="AL239" i="14"/>
  <c r="AL235" i="14"/>
  <c r="AL231" i="14"/>
  <c r="AL227" i="14"/>
  <c r="AL223" i="14"/>
  <c r="AL219" i="14"/>
  <c r="AL215" i="14"/>
  <c r="AL211" i="14"/>
  <c r="AL207" i="14"/>
  <c r="AL203" i="14"/>
  <c r="AL199" i="14"/>
  <c r="AL195" i="14"/>
  <c r="AL191" i="14"/>
  <c r="AL187" i="14"/>
  <c r="AL183" i="14"/>
  <c r="AL179" i="14"/>
  <c r="AL175" i="14"/>
  <c r="AL170" i="14"/>
  <c r="AL164" i="14"/>
  <c r="AL158" i="14"/>
  <c r="AL152" i="14"/>
  <c r="AL146" i="14"/>
  <c r="AL140" i="14"/>
  <c r="AL134" i="14"/>
  <c r="AL128" i="14"/>
  <c r="AL122" i="14"/>
  <c r="AL116" i="14"/>
  <c r="AL110" i="14"/>
  <c r="AL104" i="14"/>
  <c r="AL98" i="14"/>
  <c r="AL92" i="14"/>
  <c r="AL86" i="14"/>
  <c r="AL80" i="14"/>
  <c r="AL74" i="14"/>
  <c r="AL68" i="14"/>
  <c r="AL62" i="14"/>
  <c r="AL56" i="14"/>
  <c r="AM52" i="14"/>
  <c r="AK47" i="14"/>
  <c r="AL45" i="14"/>
  <c r="AL38" i="14"/>
  <c r="AM36" i="14"/>
  <c r="AK31" i="14"/>
  <c r="AL29" i="14"/>
  <c r="AL22" i="14"/>
  <c r="AM21" i="14"/>
  <c r="AK243" i="14"/>
  <c r="AL742" i="14"/>
  <c r="AK675" i="14"/>
  <c r="AM666" i="14"/>
  <c r="AM612" i="14"/>
  <c r="AM506" i="14"/>
  <c r="AM505" i="14"/>
  <c r="AK481" i="14"/>
  <c r="AM463" i="14"/>
  <c r="AM457" i="14"/>
  <c r="AM451" i="14"/>
  <c r="AM445" i="14"/>
  <c r="AM439" i="14"/>
  <c r="AM433" i="14"/>
  <c r="AM427" i="14"/>
  <c r="AM418" i="14"/>
  <c r="AM413" i="14"/>
  <c r="AK405" i="14"/>
  <c r="AM400" i="14"/>
  <c r="AM395" i="14"/>
  <c r="AK387" i="14"/>
  <c r="AM382" i="14"/>
  <c r="AM377" i="14"/>
  <c r="AK369" i="14"/>
  <c r="AM364" i="14"/>
  <c r="AM359" i="14"/>
  <c r="AK351" i="14"/>
  <c r="AM346" i="14"/>
  <c r="AM341" i="14"/>
  <c r="AK333" i="14"/>
  <c r="AM328" i="14"/>
  <c r="AM323" i="14"/>
  <c r="AK315" i="14"/>
  <c r="AK311" i="14"/>
  <c r="AK307" i="14"/>
  <c r="AK303" i="14"/>
  <c r="AK299" i="14"/>
  <c r="AK295" i="14"/>
  <c r="AK291" i="14"/>
  <c r="AK287" i="14"/>
  <c r="AK283" i="14"/>
  <c r="AK279" i="14"/>
  <c r="AK275" i="14"/>
  <c r="AK271" i="14"/>
  <c r="AK267" i="14"/>
  <c r="AK263" i="14"/>
  <c r="AK259" i="14"/>
  <c r="AK255" i="14"/>
  <c r="AK251" i="14"/>
  <c r="AK247" i="14"/>
  <c r="AK239" i="14"/>
  <c r="AK857" i="14"/>
  <c r="AM625" i="14"/>
  <c r="AM622" i="14"/>
  <c r="AM571" i="14"/>
  <c r="AM568" i="14"/>
  <c r="AM554" i="14"/>
  <c r="AM536" i="14"/>
  <c r="AK505" i="14"/>
  <c r="AM503" i="14"/>
  <c r="AM497" i="14"/>
  <c r="AM491" i="14"/>
  <c r="AM485" i="14"/>
  <c r="AK477" i="14"/>
  <c r="AM470" i="14"/>
  <c r="AK465" i="14"/>
  <c r="AK463" i="14"/>
  <c r="AM461" i="14"/>
  <c r="AK459" i="14"/>
  <c r="AK457" i="14"/>
  <c r="AM455" i="14"/>
  <c r="AK453" i="14"/>
  <c r="AK451" i="14"/>
  <c r="AM449" i="14"/>
  <c r="AK447" i="14"/>
  <c r="AK445" i="14"/>
  <c r="AM443" i="14"/>
  <c r="AK441" i="14"/>
  <c r="AK439" i="14"/>
  <c r="AM437" i="14"/>
  <c r="AK435" i="14"/>
  <c r="AK433" i="14"/>
  <c r="AM431" i="14"/>
  <c r="AK429" i="14"/>
  <c r="AK427" i="14"/>
  <c r="AM425" i="14"/>
  <c r="AK423" i="14"/>
  <c r="AM421" i="14"/>
  <c r="AK418" i="14"/>
  <c r="AK413" i="14"/>
  <c r="AK408" i="14"/>
  <c r="AM403" i="14"/>
  <c r="AK400" i="14"/>
  <c r="AK395" i="14"/>
  <c r="AK390" i="14"/>
  <c r="AM385" i="14"/>
  <c r="AK382" i="14"/>
  <c r="AK377" i="14"/>
  <c r="AK372" i="14"/>
  <c r="AM367" i="14"/>
  <c r="AK364" i="14"/>
  <c r="AK359" i="14"/>
  <c r="AK354" i="14"/>
  <c r="AM349" i="14"/>
  <c r="AK346" i="14"/>
  <c r="AK341" i="14"/>
  <c r="AK336" i="14"/>
  <c r="AM331" i="14"/>
  <c r="AK328" i="14"/>
  <c r="AK323" i="14"/>
  <c r="AK318" i="14"/>
  <c r="AL747" i="14"/>
  <c r="AM635" i="14"/>
  <c r="AK473" i="14"/>
  <c r="AK367" i="14"/>
  <c r="AK301" i="14"/>
  <c r="AK300" i="14"/>
  <c r="AK289" i="14"/>
  <c r="AK288" i="14"/>
  <c r="AL276" i="14"/>
  <c r="AL268" i="14"/>
  <c r="AL260" i="14"/>
  <c r="AL252" i="14"/>
  <c r="AK246" i="14"/>
  <c r="AL240" i="14"/>
  <c r="AK237" i="14"/>
  <c r="AK228" i="14"/>
  <c r="AK221" i="14"/>
  <c r="AK212" i="14"/>
  <c r="AK205" i="14"/>
  <c r="AK195" i="14"/>
  <c r="AL193" i="14"/>
  <c r="AK184" i="14"/>
  <c r="AL182" i="14"/>
  <c r="AL171" i="14"/>
  <c r="AK168" i="14"/>
  <c r="AK163" i="14"/>
  <c r="AK158" i="14"/>
  <c r="AL153" i="14"/>
  <c r="AK150" i="14"/>
  <c r="AK145" i="14"/>
  <c r="AK140" i="14"/>
  <c r="AL135" i="14"/>
  <c r="AK132" i="14"/>
  <c r="AK127" i="14"/>
  <c r="AK122" i="14"/>
  <c r="AL117" i="14"/>
  <c r="AK114" i="14"/>
  <c r="AK109" i="14"/>
  <c r="AK104" i="14"/>
  <c r="AL99" i="14"/>
  <c r="AK96" i="14"/>
  <c r="AK91" i="14"/>
  <c r="AK86" i="14"/>
  <c r="AL81" i="14"/>
  <c r="AK78" i="14"/>
  <c r="AK73" i="14"/>
  <c r="AK68" i="14"/>
  <c r="AL63" i="14"/>
  <c r="AK60" i="14"/>
  <c r="AK55" i="14"/>
  <c r="AK50" i="14"/>
  <c r="AM44" i="14"/>
  <c r="AL40" i="14"/>
  <c r="AK36" i="14"/>
  <c r="AL31" i="14"/>
  <c r="AM26" i="14"/>
  <c r="AM22" i="14"/>
  <c r="AM19" i="14"/>
  <c r="AL16" i="14"/>
  <c r="AK193" i="14"/>
  <c r="AK182" i="14"/>
  <c r="AK171" i="14"/>
  <c r="AK153" i="14"/>
  <c r="AK135" i="14"/>
  <c r="AK117" i="14"/>
  <c r="AK99" i="14"/>
  <c r="AK81" i="14"/>
  <c r="AL49" i="14"/>
  <c r="AL44" i="14"/>
  <c r="AK40" i="14"/>
  <c r="AM35" i="14"/>
  <c r="AL26" i="14"/>
  <c r="AL112" i="14"/>
  <c r="AK497" i="14"/>
  <c r="AM398" i="14"/>
  <c r="AK276" i="14"/>
  <c r="AK268" i="14"/>
  <c r="AK260" i="14"/>
  <c r="AK252" i="14"/>
  <c r="AK240" i="14"/>
  <c r="AK230" i="14"/>
  <c r="AK214" i="14"/>
  <c r="AL180" i="14"/>
  <c r="AK63" i="14"/>
  <c r="AK22" i="14"/>
  <c r="AL19" i="14"/>
  <c r="AK16" i="14"/>
  <c r="AK568" i="14"/>
  <c r="AK349" i="14"/>
  <c r="AL232" i="14"/>
  <c r="AL225" i="14"/>
  <c r="AK223" i="14"/>
  <c r="AL216" i="14"/>
  <c r="AL209" i="14"/>
  <c r="AK207" i="14"/>
  <c r="AK191" i="14"/>
  <c r="AL189" i="14"/>
  <c r="AK180" i="14"/>
  <c r="AL178" i="14"/>
  <c r="AL166" i="14"/>
  <c r="AL161" i="14"/>
  <c r="AL148" i="14"/>
  <c r="AL143" i="14"/>
  <c r="AL130" i="14"/>
  <c r="AL125" i="14"/>
  <c r="AM581" i="14"/>
  <c r="AK529" i="14"/>
  <c r="AM411" i="14"/>
  <c r="AM380" i="14"/>
  <c r="AL304" i="14"/>
  <c r="AL292" i="14"/>
  <c r="AK274" i="14"/>
  <c r="AK266" i="14"/>
  <c r="AK258" i="14"/>
  <c r="AK250" i="14"/>
  <c r="AL245" i="14"/>
  <c r="AK232" i="14"/>
  <c r="AK225" i="14"/>
  <c r="AK216" i="14"/>
  <c r="AK209" i="14"/>
  <c r="AL200" i="14"/>
  <c r="AK189" i="14"/>
  <c r="AK178" i="14"/>
  <c r="AL176" i="14"/>
  <c r="AL169" i="14"/>
  <c r="AK161" i="14"/>
  <c r="AL156" i="14"/>
  <c r="AL151" i="14"/>
  <c r="AK143" i="14"/>
  <c r="AL138" i="14"/>
  <c r="AL133" i="14"/>
  <c r="AK125" i="14"/>
  <c r="AL120" i="14"/>
  <c r="AL115" i="14"/>
  <c r="AK107" i="14"/>
  <c r="AK622" i="14"/>
  <c r="AK331" i="14"/>
  <c r="AM321" i="14"/>
  <c r="AL312" i="14"/>
  <c r="AK305" i="14"/>
  <c r="AK304" i="14"/>
  <c r="AK293" i="14"/>
  <c r="AK292" i="14"/>
  <c r="AK273" i="14"/>
  <c r="AK265" i="14"/>
  <c r="AK257" i="14"/>
  <c r="AK249" i="14"/>
  <c r="AK245" i="14"/>
  <c r="AK242" i="14"/>
  <c r="AK234" i="14"/>
  <c r="AK218" i="14"/>
  <c r="AK202" i="14"/>
  <c r="AK200" i="14"/>
  <c r="AL198" i="14"/>
  <c r="AK187" i="14"/>
  <c r="AL185" i="14"/>
  <c r="AK176" i="14"/>
  <c r="AL174" i="14"/>
  <c r="AK169" i="14"/>
  <c r="AK164" i="14"/>
  <c r="AL159" i="14"/>
  <c r="AK156" i="14"/>
  <c r="AK151" i="14"/>
  <c r="AK146" i="14"/>
  <c r="AL141" i="14"/>
  <c r="AK138" i="14"/>
  <c r="AK133" i="14"/>
  <c r="AK128" i="14"/>
  <c r="AL123" i="14"/>
  <c r="AK120" i="14"/>
  <c r="AK115" i="14"/>
  <c r="AK110" i="14"/>
  <c r="AM562" i="14"/>
  <c r="AK503" i="14"/>
  <c r="AK485" i="14"/>
  <c r="AM393" i="14"/>
  <c r="AM362" i="14"/>
  <c r="AK312" i="14"/>
  <c r="AK281" i="14"/>
  <c r="AL236" i="14"/>
  <c r="AL229" i="14"/>
  <c r="AK227" i="14"/>
  <c r="AL220" i="14"/>
  <c r="AL213" i="14"/>
  <c r="AK211" i="14"/>
  <c r="AL204" i="14"/>
  <c r="AK198" i="14"/>
  <c r="AL196" i="14"/>
  <c r="AK185" i="14"/>
  <c r="AK174" i="14"/>
  <c r="AK159" i="14"/>
  <c r="AK141" i="14"/>
  <c r="AK123" i="14"/>
  <c r="AK421" i="14"/>
  <c r="AK313" i="14"/>
  <c r="AL280" i="14"/>
  <c r="AL272" i="14"/>
  <c r="AL264" i="14"/>
  <c r="AL256" i="14"/>
  <c r="AL248" i="14"/>
  <c r="AK236" i="14"/>
  <c r="AK229" i="14"/>
  <c r="AK220" i="14"/>
  <c r="AK213" i="14"/>
  <c r="AK204" i="14"/>
  <c r="AK196" i="14"/>
  <c r="AL194" i="14"/>
  <c r="AK183" i="14"/>
  <c r="AL181" i="14"/>
  <c r="AL172" i="14"/>
  <c r="AL167" i="14"/>
  <c r="AL154" i="14"/>
  <c r="AL149" i="14"/>
  <c r="AL136" i="14"/>
  <c r="AL131" i="14"/>
  <c r="AL118" i="14"/>
  <c r="AL113" i="14"/>
  <c r="AK547" i="14"/>
  <c r="AM375" i="14"/>
  <c r="AM344" i="14"/>
  <c r="AL308" i="14"/>
  <c r="AL296" i="14"/>
  <c r="AL284" i="14"/>
  <c r="AK280" i="14"/>
  <c r="AK272" i="14"/>
  <c r="AK264" i="14"/>
  <c r="AK256" i="14"/>
  <c r="AK248" i="14"/>
  <c r="AL241" i="14"/>
  <c r="AK222" i="14"/>
  <c r="AK206" i="14"/>
  <c r="AK194" i="14"/>
  <c r="AL192" i="14"/>
  <c r="AK181" i="14"/>
  <c r="AK167" i="14"/>
  <c r="AL162" i="14"/>
  <c r="AL157" i="14"/>
  <c r="AK149" i="14"/>
  <c r="AL144" i="14"/>
  <c r="AL139" i="14"/>
  <c r="AK131" i="14"/>
  <c r="AL126" i="14"/>
  <c r="AL121" i="14"/>
  <c r="AK113" i="14"/>
  <c r="AL108" i="14"/>
  <c r="AL103" i="14"/>
  <c r="AK95" i="14"/>
  <c r="AL90" i="14"/>
  <c r="AL85" i="14"/>
  <c r="AK77" i="14"/>
  <c r="AL72" i="14"/>
  <c r="AL67" i="14"/>
  <c r="AK59" i="14"/>
  <c r="AL54" i="14"/>
  <c r="AM51" i="14"/>
  <c r="AL42" i="14"/>
  <c r="AK38" i="14"/>
  <c r="AL33" i="14"/>
  <c r="AL28" i="14"/>
  <c r="AK24" i="14"/>
  <c r="AM15" i="14"/>
  <c r="AK403" i="14"/>
  <c r="AK308" i="14"/>
  <c r="AK297" i="14"/>
  <c r="AK296" i="14"/>
  <c r="AK285" i="14"/>
  <c r="AK284" i="14"/>
  <c r="AL244" i="14"/>
  <c r="AK241" i="14"/>
  <c r="AK238" i="14"/>
  <c r="AL233" i="14"/>
  <c r="AK231" i="14"/>
  <c r="AL224" i="14"/>
  <c r="AL217" i="14"/>
  <c r="AK215" i="14"/>
  <c r="AL208" i="14"/>
  <c r="AL201" i="14"/>
  <c r="AK192" i="14"/>
  <c r="AL190" i="14"/>
  <c r="AK179" i="14"/>
  <c r="AL177" i="14"/>
  <c r="AK170" i="14"/>
  <c r="AL165" i="14"/>
  <c r="AK162" i="14"/>
  <c r="AK157" i="14"/>
  <c r="AK152" i="14"/>
  <c r="AL147" i="14"/>
  <c r="AK144" i="14"/>
  <c r="AK139" i="14"/>
  <c r="AK134" i="14"/>
  <c r="AL129" i="14"/>
  <c r="AK126" i="14"/>
  <c r="AK121" i="14"/>
  <c r="AK116" i="14"/>
  <c r="AL111" i="14"/>
  <c r="AK108" i="14"/>
  <c r="AK103" i="14"/>
  <c r="AK491" i="14"/>
  <c r="AM467" i="14"/>
  <c r="AM357" i="14"/>
  <c r="AM326" i="14"/>
  <c r="AK309" i="14"/>
  <c r="AK278" i="14"/>
  <c r="AK270" i="14"/>
  <c r="AK262" i="14"/>
  <c r="AK254" i="14"/>
  <c r="AK244" i="14"/>
  <c r="AK233" i="14"/>
  <c r="AK224" i="14"/>
  <c r="AK217" i="14"/>
  <c r="AK208" i="14"/>
  <c r="AK201" i="14"/>
  <c r="AK190" i="14"/>
  <c r="AL188" i="14"/>
  <c r="AK177" i="14"/>
  <c r="AK165" i="14"/>
  <c r="AK147" i="14"/>
  <c r="AK129" i="14"/>
  <c r="AK467" i="14"/>
  <c r="AK461" i="14"/>
  <c r="AK455" i="14"/>
  <c r="AK449" i="14"/>
  <c r="AK443" i="14"/>
  <c r="AK437" i="14"/>
  <c r="AK431" i="14"/>
  <c r="AK425" i="14"/>
  <c r="AK385" i="14"/>
  <c r="AK277" i="14"/>
  <c r="AK269" i="14"/>
  <c r="AK261" i="14"/>
  <c r="AK253" i="14"/>
  <c r="AK226" i="14"/>
  <c r="AK210" i="14"/>
  <c r="AK199" i="14"/>
  <c r="AL197" i="14"/>
  <c r="AK188" i="14"/>
  <c r="AL186" i="14"/>
  <c r="AK175" i="14"/>
  <c r="AL173" i="14"/>
  <c r="AL160" i="14"/>
  <c r="AL155" i="14"/>
  <c r="AL142" i="14"/>
  <c r="P16" i="20" l="1"/>
  <c r="R16" i="20" s="1"/>
  <c r="N16" i="20"/>
  <c r="O16" i="20" s="1"/>
  <c r="M16" i="20"/>
  <c r="Q16" i="20" s="1"/>
  <c r="S16" i="20" s="1"/>
  <c r="P15" i="20"/>
  <c r="R15" i="20" s="1"/>
  <c r="N15" i="20"/>
  <c r="O15" i="20" s="1"/>
  <c r="N41" i="20" s="1"/>
  <c r="M15" i="20"/>
  <c r="Q15" i="20" s="1"/>
  <c r="S15" i="20" s="1"/>
  <c r="E42" i="20"/>
  <c r="Y2565" i="20"/>
  <c r="Y2566" i="20" s="1"/>
  <c r="Y2567" i="20" s="1"/>
  <c r="Y2568" i="20" s="1"/>
  <c r="Y2569" i="20" s="1"/>
  <c r="K66" i="20"/>
  <c r="I66" i="20"/>
  <c r="E43" i="20"/>
  <c r="U1170" i="20"/>
  <c r="Z2565" i="20"/>
  <c r="Z2566" i="20" s="1"/>
  <c r="Z2567" i="20" s="1"/>
  <c r="Z2568" i="20" s="1"/>
  <c r="Z2569" i="20" s="1"/>
  <c r="E44" i="20"/>
  <c r="AA2565" i="20"/>
  <c r="AA2566" i="20" s="1"/>
  <c r="AA2567" i="20" s="1"/>
  <c r="AA2568" i="20" s="1"/>
  <c r="AA2569" i="20" s="1"/>
  <c r="P30" i="20"/>
  <c r="R30" i="20" s="1"/>
  <c r="N30" i="20"/>
  <c r="O30" i="20" s="1"/>
  <c r="M30" i="20"/>
  <c r="Q30" i="20" s="1"/>
  <c r="S30" i="20" s="1"/>
  <c r="P29" i="20"/>
  <c r="R29" i="20" s="1"/>
  <c r="N29" i="20"/>
  <c r="O29" i="20" s="1"/>
  <c r="M29" i="20"/>
  <c r="Q29" i="20" s="1"/>
  <c r="S29" i="20" s="1"/>
  <c r="P17" i="20"/>
  <c r="R17" i="20" s="1"/>
  <c r="N17" i="20"/>
  <c r="O17" i="20" s="1"/>
  <c r="M17" i="20"/>
  <c r="Q17" i="20" s="1"/>
  <c r="S17" i="20" s="1"/>
  <c r="M31" i="20"/>
  <c r="Q31" i="20" s="1"/>
  <c r="S31" i="20" s="1"/>
  <c r="P31" i="20"/>
  <c r="R31" i="20" s="1"/>
  <c r="N31" i="20"/>
  <c r="O31" i="20" s="1"/>
  <c r="N43" i="20" s="1"/>
  <c r="F3" i="3" a="1"/>
  <c r="F3" i="3" s="1"/>
  <c r="F43" i="20" l="1"/>
  <c r="AC2565" i="20"/>
  <c r="AC2566" i="20" s="1"/>
  <c r="AC2567" i="20" s="1"/>
  <c r="AC2568" i="20" s="1"/>
  <c r="AC2569" i="20" s="1"/>
  <c r="X2565" i="20"/>
  <c r="X2566" i="20" s="1"/>
  <c r="X2567" i="20" s="1"/>
  <c r="X2568" i="20" s="1"/>
  <c r="X2569" i="20" s="1"/>
  <c r="D44" i="20"/>
  <c r="K65" i="20"/>
  <c r="I65" i="20"/>
  <c r="D42" i="20"/>
  <c r="V2565" i="20"/>
  <c r="V2566" i="20" s="1"/>
  <c r="V2567" i="20" s="1"/>
  <c r="V2568" i="20" s="1"/>
  <c r="V2569" i="20" s="1"/>
  <c r="F44" i="20"/>
  <c r="AD2565" i="20"/>
  <c r="AD2566" i="20" s="1"/>
  <c r="AD2567" i="20" s="1"/>
  <c r="AD2568" i="20" s="1"/>
  <c r="AD2569" i="20" s="1"/>
  <c r="F42" i="20"/>
  <c r="AB2565" i="20"/>
  <c r="AB2566" i="20" s="1"/>
  <c r="AB2567" i="20" s="1"/>
  <c r="AB2568" i="20" s="1"/>
  <c r="AB2569" i="20" s="1"/>
  <c r="D43" i="20"/>
  <c r="W2565" i="20"/>
  <c r="W2566" i="20" s="1"/>
  <c r="W2567" i="20" s="1"/>
  <c r="W2568" i="20" s="1"/>
  <c r="W2569" i="20" s="1"/>
  <c r="A1" i="6"/>
  <c r="F29" i="6" l="1" a="1"/>
  <c r="F29" i="6" s="1"/>
  <c r="F8" i="6" a="1"/>
  <c r="F25" i="6" a="1"/>
  <c r="F25" i="6" s="1"/>
  <c r="F28" i="6" a="1"/>
  <c r="F28" i="6" s="1"/>
  <c r="F17" i="6" a="1"/>
  <c r="F13" i="6" a="1"/>
  <c r="F21" i="6" a="1"/>
  <c r="F8" i="6" l="1"/>
  <c r="R29" i="6"/>
  <c r="S29" i="6" s="1"/>
  <c r="H23" i="6"/>
  <c r="K24" i="6"/>
  <c r="I23" i="6"/>
  <c r="L24" i="6"/>
  <c r="G34" i="6"/>
  <c r="K23" i="6"/>
  <c r="N24" i="6"/>
  <c r="I34" i="6"/>
  <c r="H22" i="6"/>
  <c r="L23" i="6"/>
  <c r="O24" i="6"/>
  <c r="J34" i="6"/>
  <c r="I22" i="6"/>
  <c r="M23" i="6"/>
  <c r="K34" i="6"/>
  <c r="J22" i="6"/>
  <c r="J23" i="6"/>
  <c r="M24" i="6"/>
  <c r="H34" i="6"/>
  <c r="G22" i="6"/>
  <c r="H24" i="6"/>
  <c r="G24" i="6"/>
  <c r="I24" i="6"/>
  <c r="K22" i="6"/>
  <c r="O23" i="6"/>
  <c r="J24" i="6"/>
  <c r="L34" i="6"/>
  <c r="L22" i="6"/>
  <c r="M34" i="6"/>
  <c r="M22" i="6"/>
  <c r="N34" i="6"/>
  <c r="N22" i="6"/>
  <c r="O34" i="6"/>
  <c r="O22" i="6"/>
  <c r="G23" i="6"/>
  <c r="N23" i="6"/>
  <c r="I35" i="6"/>
  <c r="J35" i="6"/>
  <c r="L35" i="6"/>
  <c r="M35" i="6"/>
  <c r="N35" i="6"/>
  <c r="K35" i="6"/>
  <c r="G35" i="6"/>
  <c r="H35" i="6"/>
  <c r="O35" i="6"/>
  <c r="J10" i="6"/>
  <c r="N11" i="6"/>
  <c r="F11" i="6"/>
  <c r="I31" i="6"/>
  <c r="K10" i="6"/>
  <c r="O11" i="6"/>
  <c r="J31" i="6"/>
  <c r="H12" i="6"/>
  <c r="L31" i="6"/>
  <c r="N10" i="6"/>
  <c r="F10" i="6"/>
  <c r="I12" i="6"/>
  <c r="M31" i="6"/>
  <c r="O10" i="6"/>
  <c r="G11" i="6"/>
  <c r="J12" i="6"/>
  <c r="N31" i="6"/>
  <c r="L10" i="6"/>
  <c r="G12" i="6"/>
  <c r="K31" i="6"/>
  <c r="M10" i="6"/>
  <c r="K11" i="6"/>
  <c r="J11" i="6"/>
  <c r="L11" i="6"/>
  <c r="G31" i="6"/>
  <c r="H10" i="6"/>
  <c r="I10" i="6"/>
  <c r="I11" i="6"/>
  <c r="M11" i="6"/>
  <c r="H31" i="6"/>
  <c r="F31" i="6"/>
  <c r="G10" i="6"/>
  <c r="K12" i="6"/>
  <c r="O31" i="6"/>
  <c r="L12" i="6"/>
  <c r="M12" i="6"/>
  <c r="N12" i="6"/>
  <c r="O12" i="6"/>
  <c r="F12" i="6"/>
  <c r="H11" i="6"/>
  <c r="M14" i="6"/>
  <c r="H15" i="6"/>
  <c r="K16" i="6"/>
  <c r="L32" i="6"/>
  <c r="N14" i="6"/>
  <c r="I15" i="6"/>
  <c r="L16" i="6"/>
  <c r="M32" i="6"/>
  <c r="K15" i="6"/>
  <c r="N16" i="6"/>
  <c r="O32" i="6"/>
  <c r="L15" i="6"/>
  <c r="O16" i="6"/>
  <c r="M15" i="6"/>
  <c r="G14" i="6"/>
  <c r="O14" i="6"/>
  <c r="J15" i="6"/>
  <c r="M16" i="6"/>
  <c r="N32" i="6"/>
  <c r="N15" i="6"/>
  <c r="G32" i="6"/>
  <c r="G16" i="6"/>
  <c r="L14" i="6"/>
  <c r="G15" i="6"/>
  <c r="O15" i="6"/>
  <c r="H32" i="6"/>
  <c r="H14" i="6"/>
  <c r="H16" i="6"/>
  <c r="I32" i="6"/>
  <c r="I14" i="6"/>
  <c r="I16" i="6"/>
  <c r="J32" i="6"/>
  <c r="J14" i="6"/>
  <c r="J16" i="6"/>
  <c r="K32" i="6"/>
  <c r="K14" i="6"/>
  <c r="N19" i="6"/>
  <c r="O33" i="6"/>
  <c r="G18" i="6"/>
  <c r="O19" i="6"/>
  <c r="H20" i="6"/>
  <c r="J18" i="6"/>
  <c r="I20" i="6"/>
  <c r="G33" i="6"/>
  <c r="K18" i="6"/>
  <c r="G19" i="6"/>
  <c r="J20" i="6"/>
  <c r="H33" i="6"/>
  <c r="L18" i="6"/>
  <c r="H18" i="6"/>
  <c r="G20" i="6"/>
  <c r="I18" i="6"/>
  <c r="N20" i="6"/>
  <c r="L33" i="6"/>
  <c r="J33" i="6"/>
  <c r="M20" i="6"/>
  <c r="K33" i="6"/>
  <c r="O20" i="6"/>
  <c r="M33" i="6"/>
  <c r="L20" i="6"/>
  <c r="N33" i="6"/>
  <c r="H19" i="6"/>
  <c r="I19" i="6"/>
  <c r="J19" i="6"/>
  <c r="K19" i="6"/>
  <c r="L19" i="6"/>
  <c r="M18" i="6"/>
  <c r="M19" i="6"/>
  <c r="N18" i="6"/>
  <c r="K20" i="6"/>
  <c r="I33" i="6"/>
  <c r="O18" i="6"/>
  <c r="F13" i="6"/>
  <c r="R30" i="6" s="1"/>
  <c r="S30" i="6" s="1"/>
  <c r="F17" i="6"/>
  <c r="R31" i="6" s="1"/>
  <c r="S31" i="6" s="1"/>
  <c r="F21" i="6"/>
  <c r="R32" i="6" s="1"/>
  <c r="S32" i="6" s="1"/>
  <c r="S33" i="6" l="1"/>
  <c r="T33" i="6" s="1"/>
  <c r="F35" i="6"/>
  <c r="F19" i="6"/>
  <c r="F20" i="6"/>
  <c r="F33" i="6"/>
  <c r="F18" i="6"/>
  <c r="F22" i="6"/>
  <c r="F23" i="6"/>
  <c r="F34" i="6"/>
  <c r="F24" i="6"/>
  <c r="F15" i="6"/>
  <c r="F16" i="6"/>
  <c r="F14" i="6"/>
  <c r="F32" i="6"/>
  <c r="T31" i="6" l="1"/>
  <c r="T30" i="6"/>
  <c r="T29" i="6"/>
  <c r="T32" i="6"/>
  <c r="A1" i="2" l="1"/>
  <c r="M74" i="2" l="1" a="1"/>
  <c r="M74" i="2" s="1"/>
  <c r="M55" i="2" a="1"/>
  <c r="M55" i="2" s="1"/>
  <c r="C46" i="2" a="1"/>
  <c r="C46" i="2" s="1"/>
  <c r="C47" i="2" a="1"/>
  <c r="C47" i="2" s="1"/>
  <c r="C74" i="2" a="1"/>
  <c r="C55" i="2" a="1"/>
  <c r="C55" i="2" s="1"/>
  <c r="C43" i="2" a="1"/>
  <c r="C43" i="2" s="1"/>
  <c r="M73" i="2" a="1"/>
  <c r="M73" i="2" s="1"/>
  <c r="M54" i="2" a="1"/>
  <c r="M54" i="2" s="1"/>
  <c r="M43" i="2" a="1"/>
  <c r="M43" i="2" s="1"/>
  <c r="C73" i="2" a="1"/>
  <c r="C73" i="2" s="1"/>
  <c r="C54" i="2" a="1"/>
  <c r="C54" i="2" s="1"/>
  <c r="M44" i="2" a="1"/>
  <c r="M44" i="2" s="1"/>
  <c r="M46" i="2" a="1"/>
  <c r="M46" i="2" s="1"/>
  <c r="M72" i="2" a="1"/>
  <c r="M72" i="2" s="1"/>
  <c r="M53" i="2" a="1"/>
  <c r="M53" i="2" s="1"/>
  <c r="C72" i="2" a="1"/>
  <c r="C72" i="2" s="1"/>
  <c r="C53" i="2" a="1"/>
  <c r="C53" i="2" s="1"/>
  <c r="C44" i="2" a="1"/>
  <c r="C44" i="2" s="1"/>
  <c r="C52" i="2" a="1"/>
  <c r="C52" i="2" s="1"/>
  <c r="M39" i="2" a="1"/>
  <c r="M39" i="2" s="1"/>
  <c r="M71" i="2" a="1"/>
  <c r="M71" i="2" s="1"/>
  <c r="M52" i="2" a="1"/>
  <c r="M52" i="2" s="1"/>
  <c r="C42" i="2" a="1"/>
  <c r="C56" i="2" a="1"/>
  <c r="C56" i="2" s="1"/>
  <c r="C71" i="2" a="1"/>
  <c r="M47" i="2" a="1"/>
  <c r="M47" i="2" s="1"/>
  <c r="M70" i="2" a="1"/>
  <c r="M70" i="2" s="1"/>
  <c r="M51" i="2" a="1"/>
  <c r="M51" i="2" s="1"/>
  <c r="M42" i="2" a="1"/>
  <c r="M42" i="2" s="1"/>
  <c r="C70" i="2" a="1"/>
  <c r="C51" i="2" a="1"/>
  <c r="C51" i="2" s="1"/>
  <c r="M56" i="2" a="1"/>
  <c r="M56" i="2" s="1"/>
  <c r="M48" i="2" a="1"/>
  <c r="M48" i="2" s="1"/>
  <c r="M40" i="2" a="1"/>
  <c r="M40" i="2" s="1"/>
  <c r="C40" i="2" a="1"/>
  <c r="C40" i="2" s="1"/>
  <c r="C48" i="2" a="1"/>
  <c r="C48" i="2" s="1"/>
  <c r="C39" i="2" a="1"/>
  <c r="C39" i="2" s="1"/>
  <c r="M57" i="2" a="1"/>
  <c r="M57" i="2" s="1"/>
  <c r="C57" i="2" a="1"/>
  <c r="C57" i="2" s="1"/>
  <c r="C35" i="2" a="1"/>
  <c r="C35" i="2" s="1"/>
  <c r="M35" i="2" a="1"/>
  <c r="M35" i="2" s="1"/>
  <c r="C34" i="2" a="1"/>
  <c r="C34" i="2" s="1"/>
  <c r="M34" i="2" a="1"/>
  <c r="M34" i="2" s="1"/>
  <c r="C19" i="2" a="1"/>
  <c r="M19" i="2" a="1"/>
  <c r="M19" i="2" s="1"/>
  <c r="M17" i="2" a="1"/>
  <c r="M17" i="2" s="1"/>
  <c r="C17" i="2" a="1"/>
  <c r="B2" i="2" a="1"/>
  <c r="B2" i="2" s="1"/>
  <c r="C23" i="2" a="1"/>
  <c r="C21" i="2" a="1"/>
  <c r="C7" i="2" a="1"/>
  <c r="C7" i="2" s="1"/>
  <c r="C15" i="2" a="1"/>
  <c r="C11" i="2" a="1"/>
  <c r="C9" i="2" a="1"/>
  <c r="C13" i="2" a="1"/>
  <c r="M23" i="2" a="1"/>
  <c r="M23" i="2" s="1"/>
  <c r="M9" i="2" a="1"/>
  <c r="M9" i="2" s="1"/>
  <c r="C33" i="2" a="1"/>
  <c r="C33" i="2" s="1"/>
  <c r="M33" i="2" a="1"/>
  <c r="M33" i="2" s="1"/>
  <c r="M11" i="2" a="1"/>
  <c r="M11" i="2" s="1"/>
  <c r="M13" i="2" a="1"/>
  <c r="M13" i="2" s="1"/>
  <c r="M15" i="2" a="1"/>
  <c r="M15" i="2" s="1"/>
  <c r="M21" i="2" a="1"/>
  <c r="M21" i="2" s="1"/>
  <c r="C32" i="2" a="1"/>
  <c r="C32" i="2" s="1"/>
  <c r="M69" i="2" l="1"/>
  <c r="M45" i="2"/>
  <c r="M49" i="2" s="1"/>
  <c r="G69" i="2"/>
  <c r="F69" i="2"/>
  <c r="D69" i="2"/>
  <c r="D45" i="2" s="1"/>
  <c r="H69" i="2"/>
  <c r="H45" i="2" s="1"/>
  <c r="I69" i="2"/>
  <c r="J69" i="2"/>
  <c r="K69" i="2"/>
  <c r="K45" i="2" s="1"/>
  <c r="K49" i="2" s="1"/>
  <c r="L69" i="2"/>
  <c r="L45" i="2" s="1"/>
  <c r="L49" i="2" s="1"/>
  <c r="E69" i="2"/>
  <c r="E45" i="2" s="1"/>
  <c r="E49" i="2" s="1"/>
  <c r="C70" i="2"/>
  <c r="M75" i="2"/>
  <c r="M38" i="2" s="1"/>
  <c r="C71" i="2"/>
  <c r="G45" i="2"/>
  <c r="F45" i="2"/>
  <c r="I45" i="2"/>
  <c r="I49" i="2" s="1"/>
  <c r="J45" i="2"/>
  <c r="J49" i="2" s="1"/>
  <c r="C42" i="2"/>
  <c r="C49" i="2" s="1"/>
  <c r="G49" i="2"/>
  <c r="F49" i="2"/>
  <c r="H49" i="2"/>
  <c r="D49" i="2"/>
  <c r="G75" i="2"/>
  <c r="G38" i="2" s="1"/>
  <c r="E76" i="2"/>
  <c r="E37" i="2" s="1"/>
  <c r="I75" i="2"/>
  <c r="I38" i="2" s="1"/>
  <c r="F76" i="2"/>
  <c r="F37" i="2" s="1"/>
  <c r="K75" i="2"/>
  <c r="K38" i="2" s="1"/>
  <c r="G76" i="2"/>
  <c r="G37" i="2" s="1"/>
  <c r="H75" i="2"/>
  <c r="H38" i="2" s="1"/>
  <c r="H76" i="2"/>
  <c r="H37" i="2" s="1"/>
  <c r="D75" i="2"/>
  <c r="D38" i="2" s="1"/>
  <c r="L75" i="2"/>
  <c r="L38" i="2" s="1"/>
  <c r="I76" i="2"/>
  <c r="I37" i="2" s="1"/>
  <c r="E75" i="2"/>
  <c r="E38" i="2" s="1"/>
  <c r="F75" i="2"/>
  <c r="F38" i="2" s="1"/>
  <c r="J76" i="2"/>
  <c r="J37" i="2" s="1"/>
  <c r="J75" i="2"/>
  <c r="J38" i="2" s="1"/>
  <c r="D76" i="2"/>
  <c r="D37" i="2" s="1"/>
  <c r="K76" i="2"/>
  <c r="K37" i="2" s="1"/>
  <c r="L76" i="2"/>
  <c r="L37" i="2" s="1"/>
  <c r="C74" i="2"/>
  <c r="C76" i="2" s="1"/>
  <c r="C37" i="2" s="1"/>
  <c r="M76" i="2"/>
  <c r="M37" i="2" s="1"/>
  <c r="R22" i="2"/>
  <c r="S22" i="2"/>
  <c r="R17" i="2"/>
  <c r="S17" i="2"/>
  <c r="S16" i="2"/>
  <c r="R16" i="2"/>
  <c r="T20" i="2"/>
  <c r="R20" i="2"/>
  <c r="S20" i="2"/>
  <c r="E12" i="2"/>
  <c r="L12" i="2"/>
  <c r="K12" i="2"/>
  <c r="J12" i="2"/>
  <c r="I12" i="2"/>
  <c r="G12" i="2"/>
  <c r="F12" i="2"/>
  <c r="H12" i="2"/>
  <c r="E22" i="2"/>
  <c r="L22" i="2"/>
  <c r="K22" i="2"/>
  <c r="J22" i="2"/>
  <c r="H22" i="2"/>
  <c r="G22" i="2"/>
  <c r="I22" i="2"/>
  <c r="F22" i="2"/>
  <c r="C23" i="2"/>
  <c r="D24" i="2" s="1"/>
  <c r="G24" i="2"/>
  <c r="F24" i="2"/>
  <c r="L24" i="2"/>
  <c r="K24" i="2"/>
  <c r="J24" i="2"/>
  <c r="I24" i="2"/>
  <c r="H24" i="2"/>
  <c r="E24" i="2"/>
  <c r="G14" i="2"/>
  <c r="L14" i="2"/>
  <c r="K14" i="2"/>
  <c r="J14" i="2"/>
  <c r="I14" i="2"/>
  <c r="F14" i="2"/>
  <c r="E14" i="2"/>
  <c r="H14" i="2"/>
  <c r="S21" i="2"/>
  <c r="R21" i="2"/>
  <c r="M32" i="2" a="1"/>
  <c r="M32" i="2" s="1"/>
  <c r="R18" i="2"/>
  <c r="S18" i="2"/>
  <c r="K18" i="2"/>
  <c r="H18" i="2"/>
  <c r="G18" i="2"/>
  <c r="F18" i="2"/>
  <c r="E18" i="2"/>
  <c r="J18" i="2"/>
  <c r="I18" i="2"/>
  <c r="L18" i="2"/>
  <c r="H10" i="2"/>
  <c r="I10" i="2"/>
  <c r="J10" i="2"/>
  <c r="L10" i="2"/>
  <c r="E10" i="2"/>
  <c r="F10" i="2"/>
  <c r="G10" i="2"/>
  <c r="K10" i="2"/>
  <c r="S19" i="2"/>
  <c r="R19" i="2"/>
  <c r="I16" i="2"/>
  <c r="K16" i="2"/>
  <c r="J16" i="2"/>
  <c r="H16" i="2"/>
  <c r="G16" i="2"/>
  <c r="F16" i="2"/>
  <c r="E16" i="2"/>
  <c r="L16" i="2"/>
  <c r="J20" i="2"/>
  <c r="I20" i="2"/>
  <c r="H20" i="2"/>
  <c r="G20" i="2"/>
  <c r="E20" i="2"/>
  <c r="L20" i="2"/>
  <c r="K20" i="2"/>
  <c r="F20" i="2"/>
  <c r="T19" i="2"/>
  <c r="C21" i="2"/>
  <c r="T12" i="2" s="1"/>
  <c r="R12" i="2"/>
  <c r="S12" i="2"/>
  <c r="C9" i="2"/>
  <c r="T8" i="2" s="1"/>
  <c r="S8" i="2"/>
  <c r="R8" i="2"/>
  <c r="S9" i="2"/>
  <c r="R9" i="2"/>
  <c r="C15" i="2"/>
  <c r="T11" i="2" s="1"/>
  <c r="R11" i="2"/>
  <c r="C13" i="2"/>
  <c r="T10" i="2" s="1"/>
  <c r="R10" i="2"/>
  <c r="S10" i="2"/>
  <c r="C19" i="2"/>
  <c r="D20" i="2" s="1"/>
  <c r="S13" i="2"/>
  <c r="R13" i="2"/>
  <c r="C17" i="2"/>
  <c r="D18" i="2" s="1"/>
  <c r="C11" i="2"/>
  <c r="T9" i="2" s="1"/>
  <c r="S11" i="2"/>
  <c r="T18" i="2"/>
  <c r="M28" i="2"/>
  <c r="G30" i="2"/>
  <c r="K28" i="2"/>
  <c r="K31" i="2"/>
  <c r="J31" i="2"/>
  <c r="D28" i="2"/>
  <c r="T16" i="2"/>
  <c r="M25" i="2"/>
  <c r="L28" i="2"/>
  <c r="J28" i="2"/>
  <c r="F28" i="2"/>
  <c r="G28" i="2"/>
  <c r="M29" i="2"/>
  <c r="L25" i="2"/>
  <c r="E28" i="2"/>
  <c r="I25" i="2"/>
  <c r="D31" i="2"/>
  <c r="M30" i="2"/>
  <c r="L29" i="2"/>
  <c r="F31" i="2"/>
  <c r="T22" i="2"/>
  <c r="H29" i="2"/>
  <c r="L31" i="2"/>
  <c r="J29" i="2"/>
  <c r="K25" i="2"/>
  <c r="E31" i="2"/>
  <c r="G31" i="2"/>
  <c r="D29" i="2"/>
  <c r="D25" i="2"/>
  <c r="F30" i="2"/>
  <c r="K29" i="2"/>
  <c r="H31" i="2"/>
  <c r="H28" i="2"/>
  <c r="H25" i="2"/>
  <c r="G25" i="2"/>
  <c r="I29" i="2"/>
  <c r="E25" i="2"/>
  <c r="I28" i="2"/>
  <c r="F25" i="2"/>
  <c r="I30" i="2"/>
  <c r="J30" i="2"/>
  <c r="I31" i="2"/>
  <c r="M31" i="2"/>
  <c r="J25" i="2"/>
  <c r="L30" i="2"/>
  <c r="H30" i="2"/>
  <c r="E30" i="2"/>
  <c r="T17" i="2"/>
  <c r="K30" i="2"/>
  <c r="D30" i="2"/>
  <c r="G29" i="2"/>
  <c r="F29" i="2"/>
  <c r="E29" i="2"/>
  <c r="C75" i="2" l="1"/>
  <c r="C38" i="2" s="1"/>
  <c r="C69" i="2"/>
  <c r="C45" i="2" s="1"/>
  <c r="T21" i="2"/>
  <c r="D12" i="2"/>
  <c r="J26" i="2"/>
  <c r="H26" i="2"/>
  <c r="F26" i="2"/>
  <c r="D14" i="2"/>
  <c r="I26" i="2"/>
  <c r="E26" i="2"/>
  <c r="K26" i="2"/>
  <c r="L26" i="2"/>
  <c r="D22" i="2"/>
  <c r="D16" i="2"/>
  <c r="G26" i="2"/>
  <c r="D10" i="2"/>
  <c r="T13" i="2"/>
  <c r="C30" i="2"/>
  <c r="C29" i="2"/>
  <c r="C31" i="2"/>
  <c r="C28" i="2"/>
  <c r="C25" i="2"/>
  <c r="D2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 Errett</author>
  </authors>
  <commentList>
    <comment ref="B49" authorId="0" shapeId="0" xr:uid="{D5AD1BD1-EEC2-449F-BCA3-CEFEE40A160A}">
      <text>
        <r>
          <rPr>
            <b/>
            <sz val="18"/>
            <color indexed="81"/>
            <rFont val="Tahoma"/>
            <family val="2"/>
          </rPr>
          <t>William Errett:</t>
        </r>
        <r>
          <rPr>
            <sz val="18"/>
            <color indexed="81"/>
            <rFont val="Tahoma"/>
            <family val="2"/>
          </rPr>
          <t xml:space="preserve">
Check these numbers, specifically pension funding shortfall. Different companies will report pension funding shortfall differently depending on the structure of the pension plan. For example, accrued pension and other postretirement benefits &amp; Pension and postretirement benefit obligations are similar and common balance sheet line items. However, they are different as the funded status is being calculated differently between the two. The difference between the two is primarily in the use of ABO (actual benefit obligation) and or PBO (projected benefit obligation) in calculating the funded status of pension plans with an obligation in excess of the plan assets
For example, it is common to use PBO as it factors in the future salary increases of employees. This is not always the case, as some companies pension plans are frozen, meaning that future benefit accurals do not increase with future compensation increases. 
It is reported in several ways, and Guru Focus cannot distinguish the difference between the two. Ensure you/ Guru Focus using the correct number based off of the pension plan structure.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<sst xmlns="http://schemas.openxmlformats.org/spreadsheetml/2006/main" count="354" uniqueCount="224">
  <si>
    <t>Ticker:</t>
  </si>
  <si>
    <t>LULU</t>
  </si>
  <si>
    <t>Price:</t>
  </si>
  <si>
    <t>Company:</t>
  </si>
  <si>
    <t>Latest Earnings Date:</t>
  </si>
  <si>
    <t xml:space="preserve">Next Earnings Release: </t>
  </si>
  <si>
    <t>Market Cap:</t>
  </si>
  <si>
    <t>Directions</t>
  </si>
  <si>
    <r>
      <t xml:space="preserve">What Is The Tear Sheet? </t>
    </r>
    <r>
      <rPr>
        <sz val="16"/>
        <rFont val="Aptos Narrow"/>
        <family val="2"/>
        <scheme val="minor"/>
      </rPr>
      <t>The tear sheet leverages the investment research platform, Guru Focus, by using their excel add-in tool to collect and display data in a way that is that meaningful to Bulldog Investment Company. The tear sheet serves as a tool to speed up and streamline the investment research process.</t>
    </r>
  </si>
  <si>
    <r>
      <rPr>
        <b/>
        <sz val="16"/>
        <color theme="1"/>
        <rFont val="Aptos Narrow"/>
        <family val="2"/>
        <scheme val="minor"/>
      </rPr>
      <t>1.</t>
    </r>
    <r>
      <rPr>
        <sz val="16"/>
        <color theme="1"/>
        <rFont val="Aptos Narrow"/>
        <family val="2"/>
        <scheme val="minor"/>
      </rPr>
      <t xml:space="preserve"> </t>
    </r>
    <r>
      <rPr>
        <sz val="16"/>
        <rFont val="Aptos Narrow"/>
        <family val="2"/>
        <scheme val="minor"/>
      </rPr>
      <t>Download the GuruFocus Excel Add In using this link</t>
    </r>
  </si>
  <si>
    <t>Excel Add-in - GuruFocus.com</t>
  </si>
  <si>
    <r>
      <rPr>
        <b/>
        <sz val="16"/>
        <color theme="1"/>
        <rFont val="Aptos Narrow"/>
        <family val="2"/>
        <scheme val="minor"/>
      </rPr>
      <t>2.</t>
    </r>
    <r>
      <rPr>
        <sz val="16"/>
        <color theme="1"/>
        <rFont val="Aptos Narrow"/>
        <family val="2"/>
        <scheme val="minor"/>
      </rPr>
      <t xml:space="preserve"> Login to GuruFocus in the GuruFocus excel ribbon</t>
    </r>
  </si>
  <si>
    <r>
      <rPr>
        <b/>
        <sz val="16"/>
        <color theme="1"/>
        <rFont val="Aptos Narrow"/>
        <family val="2"/>
        <scheme val="minor"/>
      </rPr>
      <t>4.</t>
    </r>
    <r>
      <rPr>
        <sz val="16"/>
        <color theme="1"/>
        <rFont val="Aptos Narrow"/>
        <family val="2"/>
        <scheme val="minor"/>
      </rPr>
      <t xml:space="preserve"> If the data will not load, clear cache and reload data, located in the GuruFocus ribbon. </t>
    </r>
  </si>
  <si>
    <t>Guru Function Reference - Google Sheets</t>
  </si>
  <si>
    <t>Other Directions</t>
  </si>
  <si>
    <r>
      <rPr>
        <b/>
        <sz val="16"/>
        <color theme="1"/>
        <rFont val="Aptos Narrow"/>
        <family val="2"/>
        <scheme val="minor"/>
      </rPr>
      <t>1.</t>
    </r>
    <r>
      <rPr>
        <sz val="16"/>
        <color theme="1"/>
        <rFont val="Aptos Narrow"/>
        <family val="2"/>
        <scheme val="minor"/>
      </rPr>
      <t xml:space="preserve"> For more information on how to create IOFS graphs for presentations watch this video</t>
    </r>
  </si>
  <si>
    <t>How to Make IOFS Graphs</t>
  </si>
  <si>
    <r>
      <rPr>
        <b/>
        <sz val="16"/>
        <color theme="1"/>
        <rFont val="Aptos Narrow"/>
        <family val="2"/>
        <scheme val="minor"/>
      </rPr>
      <t>2.</t>
    </r>
    <r>
      <rPr>
        <sz val="16"/>
        <color theme="1"/>
        <rFont val="Aptos Narrow"/>
        <family val="2"/>
        <scheme val="minor"/>
      </rPr>
      <t xml:space="preserve"> For more information on how to identify a competitive advantage watch this video</t>
    </r>
  </si>
  <si>
    <t>Economic Moats</t>
  </si>
  <si>
    <r>
      <rPr>
        <b/>
        <sz val="16"/>
        <color theme="1"/>
        <rFont val="Aptos Narrow"/>
        <family val="2"/>
        <scheme val="minor"/>
      </rPr>
      <t>3.</t>
    </r>
    <r>
      <rPr>
        <sz val="16"/>
        <color theme="1"/>
        <rFont val="Aptos Narrow"/>
        <family val="2"/>
        <scheme val="minor"/>
      </rPr>
      <t xml:space="preserve"> For more information on how to edit value bands and remove outliers watch this video </t>
    </r>
  </si>
  <si>
    <t>BIC Research Process</t>
  </si>
  <si>
    <t xml:space="preserve">   </t>
  </si>
  <si>
    <t>Market Cap</t>
  </si>
  <si>
    <t>TTM</t>
  </si>
  <si>
    <t>IOFS Threshold</t>
  </si>
  <si>
    <t>IOFS - CAGR</t>
  </si>
  <si>
    <t>3Y</t>
  </si>
  <si>
    <t>5Y</t>
  </si>
  <si>
    <t>10Y</t>
  </si>
  <si>
    <t>IOFS</t>
  </si>
  <si>
    <t>Revenue</t>
  </si>
  <si>
    <t>Gross Profit</t>
  </si>
  <si>
    <t>YoY (%)</t>
  </si>
  <si>
    <t>Operating Income</t>
  </si>
  <si>
    <t>Gross profit</t>
  </si>
  <si>
    <t>Net Income</t>
  </si>
  <si>
    <t>Free Cash Flow</t>
  </si>
  <si>
    <t>Shares Outstanding</t>
  </si>
  <si>
    <t>Per Share - CAGR</t>
  </si>
  <si>
    <t>Owners Earnings</t>
  </si>
  <si>
    <t>Cash Flow From Operations</t>
  </si>
  <si>
    <t>Operating Cash Flow</t>
  </si>
  <si>
    <t>Capital Expenditures</t>
  </si>
  <si>
    <t>Dividends</t>
  </si>
  <si>
    <t>Book Value</t>
  </si>
  <si>
    <t>Margins %</t>
  </si>
  <si>
    <t>Net Margin</t>
  </si>
  <si>
    <t>Returns %</t>
  </si>
  <si>
    <t>ROE</t>
  </si>
  <si>
    <t>Dividend Yield %</t>
  </si>
  <si>
    <t>Leverage &amp; Liquidity</t>
  </si>
  <si>
    <t>LT Debt</t>
  </si>
  <si>
    <t>ST Debt</t>
  </si>
  <si>
    <t>Per Share Data</t>
  </si>
  <si>
    <t>Total</t>
  </si>
  <si>
    <t>Equity</t>
  </si>
  <si>
    <t>Return on Capital</t>
  </si>
  <si>
    <t>Return On Equity</t>
  </si>
  <si>
    <t>Capital Allocation</t>
  </si>
  <si>
    <t>% of Free Cash Flow</t>
  </si>
  <si>
    <t>% of Net Income</t>
  </si>
  <si>
    <t>% of Revenue</t>
  </si>
  <si>
    <t>Share Buybacks</t>
  </si>
  <si>
    <t>Acquisitions</t>
  </si>
  <si>
    <t>Net Debt Repayments</t>
  </si>
  <si>
    <t>5 Year Discounted Cash Flow Valuation Model</t>
  </si>
  <si>
    <t>&lt;manual inputs</t>
  </si>
  <si>
    <t>5 Year Discounted Cash Flow</t>
  </si>
  <si>
    <t>Total Return Price</t>
  </si>
  <si>
    <t>5 YR Return</t>
  </si>
  <si>
    <t>Annual Return</t>
  </si>
  <si>
    <t>Present Value</t>
  </si>
  <si>
    <t>Bear</t>
  </si>
  <si>
    <t>Base</t>
  </si>
  <si>
    <t>Bull</t>
  </si>
  <si>
    <t>Total RoR Sensitivity</t>
  </si>
  <si>
    <t>Est. EPS growth rate</t>
  </si>
  <si>
    <t>P / E</t>
  </si>
  <si>
    <t>Data</t>
  </si>
  <si>
    <t>75th Percentile (Over valued)</t>
  </si>
  <si>
    <t>50th Percentile (Fairly valued)</t>
  </si>
  <si>
    <t>25th Percentile (Under valued)</t>
  </si>
  <si>
    <t>Date</t>
  </si>
  <si>
    <t>PE</t>
  </si>
  <si>
    <t>25th</t>
  </si>
  <si>
    <t>50th</t>
  </si>
  <si>
    <t>75th</t>
  </si>
  <si>
    <t>PS</t>
  </si>
  <si>
    <t>PB</t>
  </si>
  <si>
    <t>EV/ Revenue</t>
  </si>
  <si>
    <t>EV/EBITDA</t>
  </si>
  <si>
    <t>EV/EBIT</t>
  </si>
  <si>
    <t>PEG</t>
  </si>
  <si>
    <t>Dividend Yield</t>
  </si>
  <si>
    <t>P/FCF</t>
  </si>
  <si>
    <t>Price to Sales</t>
  </si>
  <si>
    <t>Explanation Of Value Bands</t>
  </si>
  <si>
    <t>Price to Book Value</t>
  </si>
  <si>
    <t>Enterprise Value to Revenue</t>
  </si>
  <si>
    <t>Enterprise Value to EBITDA</t>
  </si>
  <si>
    <t>Enterprise Value to EBIT</t>
  </si>
  <si>
    <t>10 Year Value Bands</t>
  </si>
  <si>
    <t>EV/ FCF</t>
  </si>
  <si>
    <t>PEG - Date</t>
  </si>
  <si>
    <t>P/ FCF</t>
  </si>
  <si>
    <t>Price to Earnings Ratio</t>
  </si>
  <si>
    <t>PB Ratio</t>
  </si>
  <si>
    <t>EV/Revenue</t>
  </si>
  <si>
    <t>Free Cash Flow yield</t>
  </si>
  <si>
    <t>PEG Ratio</t>
  </si>
  <si>
    <t>Enterprise Value to Free Cash Flow</t>
  </si>
  <si>
    <r>
      <rPr>
        <b/>
        <sz val="16"/>
        <color theme="1"/>
        <rFont val="Aptos Narrow"/>
        <family val="2"/>
        <scheme val="minor"/>
      </rPr>
      <t>4.</t>
    </r>
    <r>
      <rPr>
        <sz val="16"/>
        <color theme="1"/>
        <rFont val="Aptos Narrow"/>
        <family val="2"/>
        <scheme val="minor"/>
      </rPr>
      <t xml:space="preserve"> For more information on how to add to the tear sheet, troubleshoot problems, or create your own version visit this link</t>
    </r>
  </si>
  <si>
    <t>Excel Add-in Video - Tutorials - GuruFocus.com</t>
  </si>
  <si>
    <t>Cash and Equivalents:</t>
  </si>
  <si>
    <r>
      <rPr>
        <b/>
        <sz val="16"/>
        <color theme="1"/>
        <rFont val="Aptos Narrow"/>
        <family val="2"/>
        <scheme val="minor"/>
      </rPr>
      <t>5.</t>
    </r>
    <r>
      <rPr>
        <sz val="16"/>
        <color theme="1"/>
        <rFont val="Aptos Narrow"/>
        <family val="2"/>
        <scheme val="minor"/>
      </rPr>
      <t xml:space="preserve"> To add to the tear sheet, troubleshoot problems, or create your own version use this link</t>
    </r>
  </si>
  <si>
    <r>
      <t>1a.</t>
    </r>
    <r>
      <rPr>
        <sz val="16"/>
        <color theme="1"/>
        <rFont val="Aptos Narrow"/>
        <family val="2"/>
        <scheme val="minor"/>
      </rPr>
      <t xml:space="preserve"> If you do not know the GuruFocus password, ask a leader or visit this link</t>
    </r>
  </si>
  <si>
    <t>BIC Passwords &amp; Resources</t>
  </si>
  <si>
    <t>Return on Capital:</t>
  </si>
  <si>
    <t>Return on Equity:</t>
  </si>
  <si>
    <t>Long Term Debt:</t>
  </si>
  <si>
    <t>Short Term Debt:</t>
  </si>
  <si>
    <t>Preferred Stock:</t>
  </si>
  <si>
    <t>Leases:</t>
  </si>
  <si>
    <t>Pension Funding Shortfall:</t>
  </si>
  <si>
    <t>Gross Margin:</t>
  </si>
  <si>
    <t>Operating Margin:</t>
  </si>
  <si>
    <t>Net Margin:</t>
  </si>
  <si>
    <t>Free Cash Flow Margin:</t>
  </si>
  <si>
    <t>D&amp;A/ Gross Profit:</t>
  </si>
  <si>
    <t>SG&amp;A/ Gross Profit:</t>
  </si>
  <si>
    <t>Discount Rate:</t>
  </si>
  <si>
    <t>Method:</t>
  </si>
  <si>
    <r>
      <t xml:space="preserve">3. </t>
    </r>
    <r>
      <rPr>
        <sz val="16"/>
        <color theme="1"/>
        <rFont val="Aptos Narrow"/>
        <family val="2"/>
        <scheme val="minor"/>
      </rPr>
      <t>Cells Colored tan are manual inputs</t>
    </r>
    <r>
      <rPr>
        <b/>
        <sz val="16"/>
        <color theme="1"/>
        <rFont val="Aptos Narrow"/>
        <family val="2"/>
        <scheme val="minor"/>
      </rPr>
      <t>, all sheets are driven off of the cover page, Cell C3</t>
    </r>
  </si>
  <si>
    <t>BF.B</t>
  </si>
  <si>
    <t>Dividend Yield (Inverted)</t>
  </si>
  <si>
    <t>Price to Free Cash Flow</t>
  </si>
  <si>
    <t xml:space="preserve">• For more information on how to edit value bands and remove outliers watch this video </t>
  </si>
  <si>
    <t>• PEG and P/FCF are quarterly data</t>
  </si>
  <si>
    <t>• Data is from the last  3650 regular days (10 Years)</t>
  </si>
  <si>
    <t>Dividend Payout Ratio:</t>
  </si>
  <si>
    <t xml:space="preserve">Obligation Ratio </t>
  </si>
  <si>
    <t>Earnings Per Share</t>
  </si>
  <si>
    <t xml:space="preserve">Diluted Earnings </t>
  </si>
  <si>
    <t>&lt; 60%</t>
  </si>
  <si>
    <t>&gt; 40%</t>
  </si>
  <si>
    <t>&gt; 20%</t>
  </si>
  <si>
    <t>&gt; 10%</t>
  </si>
  <si>
    <t>&gt; 15%</t>
  </si>
  <si>
    <t>Price to FCF</t>
  </si>
  <si>
    <t>Price to FCF Date</t>
  </si>
  <si>
    <t>PEG (Price/ Earnings to Growth)</t>
  </si>
  <si>
    <t>Intraportfolio Analysis</t>
  </si>
  <si>
    <t>Operating Margin %</t>
  </si>
  <si>
    <t>BRK.B</t>
  </si>
  <si>
    <t xml:space="preserve">UL </t>
  </si>
  <si>
    <t>ULTA</t>
  </si>
  <si>
    <t>Free cash Flow</t>
  </si>
  <si>
    <t>DG</t>
  </si>
  <si>
    <t xml:space="preserve">Gross Margin % </t>
  </si>
  <si>
    <t>UNP</t>
  </si>
  <si>
    <t>HSY</t>
  </si>
  <si>
    <t>Net margin %</t>
  </si>
  <si>
    <t>AZO</t>
  </si>
  <si>
    <t>ROE %</t>
  </si>
  <si>
    <t>HD</t>
  </si>
  <si>
    <t>ROIC %</t>
  </si>
  <si>
    <t>GOOGL</t>
  </si>
  <si>
    <t>Number of Employees</t>
  </si>
  <si>
    <t xml:space="preserve">GOOG </t>
  </si>
  <si>
    <t>ROST</t>
  </si>
  <si>
    <t>TSCO</t>
  </si>
  <si>
    <t>PE Ratio</t>
  </si>
  <si>
    <t>QCOM</t>
  </si>
  <si>
    <t>PS Ratio</t>
  </si>
  <si>
    <t>EV-to-EBIT</t>
  </si>
  <si>
    <t>EV-to-EBITDA</t>
  </si>
  <si>
    <t>MSFT</t>
  </si>
  <si>
    <t>EV-to-Revenue</t>
  </si>
  <si>
    <t>SPGI</t>
  </si>
  <si>
    <t>EV-to-FCF</t>
  </si>
  <si>
    <t>ADBE</t>
  </si>
  <si>
    <t>MNST</t>
  </si>
  <si>
    <t>MA</t>
  </si>
  <si>
    <t>FCF Yield %</t>
  </si>
  <si>
    <t>INTU</t>
  </si>
  <si>
    <t>V</t>
  </si>
  <si>
    <t>NKE</t>
  </si>
  <si>
    <t>• Must mannually update portfolio ticker symbols in column C, if changes to the portfolio are made</t>
  </si>
  <si>
    <t xml:space="preserve">• Must change unit of measurement in Y axis and data labels as well </t>
  </si>
  <si>
    <t>• For the best formatting, toggle cell E10 (sort smallest to largest)</t>
  </si>
  <si>
    <t>• Must mannually select metric using cell D10</t>
  </si>
  <si>
    <t>Competitor Analysis</t>
  </si>
  <si>
    <t>• To deselect or remove tickers toggle cell C10</t>
  </si>
  <si>
    <t>DuPont Analysis</t>
  </si>
  <si>
    <t>Ticker</t>
  </si>
  <si>
    <t>Asset Turnover</t>
  </si>
  <si>
    <t>Leverage Multiplier</t>
  </si>
  <si>
    <t>ROE Actual</t>
  </si>
  <si>
    <t>&lt; 30%</t>
  </si>
  <si>
    <t>&lt; 10%</t>
  </si>
  <si>
    <t>Millions</t>
  </si>
  <si>
    <t>(Estimate)</t>
  </si>
  <si>
    <t xml:space="preserve">Price:  </t>
  </si>
  <si>
    <t>SORT</t>
  </si>
  <si>
    <t>LT Leases</t>
  </si>
  <si>
    <t>ST Leases</t>
  </si>
  <si>
    <t>Marketable Securities</t>
  </si>
  <si>
    <t>Interest Expense/ Operating Income</t>
  </si>
  <si>
    <t>&lt; 35%</t>
  </si>
  <si>
    <t>Capital Expenditures/ Net Income</t>
  </si>
  <si>
    <t>&lt; 50%</t>
  </si>
  <si>
    <t>&lt; 5.0x</t>
  </si>
  <si>
    <t>In Millions ($) Except Per Share Data</t>
  </si>
  <si>
    <t>Dividend Payout Ratio</t>
  </si>
  <si>
    <t>Price + Dividends</t>
  </si>
  <si>
    <t>PV + Dividends</t>
  </si>
  <si>
    <t>5Y + Dividends</t>
  </si>
  <si>
    <t>Return + Dividends</t>
  </si>
  <si>
    <t>Current Market Value</t>
  </si>
  <si>
    <t>Present value</t>
  </si>
  <si>
    <t>Bear - Low End</t>
  </si>
  <si>
    <t>Bull - High End</t>
  </si>
  <si>
    <t>Total Leases</t>
  </si>
  <si>
    <t>EPS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</si>
</sst>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quot;* #,##0.00_);_(&quot;$&quot;* \(#,##0.00\);_(&quot;$&quot;* &quot;-&quot;??_);_(@_)"/>
    <numFmt numFmtId="43" formatCode="_(* #,##0.00_);_(* \(#,##0.00\);_(* &quot;-&quot;??_);_(@_)"/>
    <numFmt numFmtId="164" formatCode="_(&quot;$&quot;* #,##0_);_(&quot;$&quot;* \(#,##0\);_(&quot;$&quot;* &quot;-&quot;??_);_(@_)"/>
    <numFmt numFmtId="165" formatCode="0.0%"/>
    <numFmt numFmtId="166" formatCode="0.0%;[Red]\(0.0\)%;&quot;-&quot;"/>
    <numFmt numFmtId="167" formatCode="[$-409]d\-mmm;@"/>
    <numFmt numFmtId="168" formatCode="&quot;$&quot;#,##0"/>
    <numFmt numFmtId="169" formatCode="0_);[Red]\(0\)"/>
    <numFmt numFmtId="170" formatCode="&quot;$&quot;#,##0.00"/>
    <numFmt numFmtId="171" formatCode="0.0\x;[Red]\(0.0\)\x;\-"/>
    <numFmt numFmtId="172" formatCode="#,##0_);\(#,##0\);&quot;-&quot;"/>
    <numFmt numFmtId="173" formatCode="0.0"/>
    <numFmt numFmtId="174" formatCode="_(&quot;$&quot;* #,##0.000_);_(&quot;$&quot;* \(#,##0.000\);_(&quot;$&quot;* &quot;-&quot;??_);_(@_)"/>
    <numFmt numFmtId="175" formatCode="0.0\x"/>
    <numFmt numFmtId="176" formatCode="0.0\x;\(0.0\)\x"/>
    <numFmt numFmtId="177" formatCode="0.0%;\(0.0\)%"/>
    <numFmt numFmtId="178" formatCode="0.0%;[Red]\(0.0\)%"/>
    <numFmt numFmtId="179" formatCode="0%;[Red]\(0\)%"/>
    <numFmt numFmtId="180" formatCode="#,##0_);[Red]\(#,##0\);&quot;-&quot;"/>
    <numFmt numFmtId="181" formatCode="_(* #,##0_);_(* \(#,##0\);_(* &quot;-&quot;??_);_(@_)"/>
    <numFmt numFmtId="182" formatCode="0.000000"/>
    <numFmt numFmtId="183" formatCode="&quot;$&quot;#,##0_);\(&quot;$&quot;#,##0\);&quot;-&quot;"/>
    <numFmt numFmtId="184" formatCode="&quot;$&quot;#,##0_);[Red]\(&quot;$&quot;#,##0\);&quot;-&quot;"/>
    <numFmt numFmtId="185" formatCode="&quot;$&quot;#,##0.00_);\(&quot;$&quot;#,##0.00\);&quot;-&quot;"/>
  </numFmts>
  <fonts count="85">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sz val="11"/>
      <color theme="1"/>
      <name val="Aptos"/>
      <family val="2"/>
    </font>
    <font>
      <b/>
      <sz val="48"/>
      <color theme="3"/>
      <name val="Aptos"/>
      <family val="2"/>
    </font>
    <font>
      <sz val="14"/>
      <color theme="1"/>
      <name val="Aptos"/>
      <family val="2"/>
    </font>
    <font>
      <b/>
      <sz val="14"/>
      <color rgb="FF00B050"/>
      <name val="Aptos"/>
      <family val="2"/>
    </font>
    <font>
      <b/>
      <sz val="11"/>
      <color rgb="FF00B050"/>
      <name val="Aptos"/>
      <family val="2"/>
    </font>
    <font>
      <b/>
      <sz val="14"/>
      <color rgb="FFFF0000"/>
      <name val="Aptos"/>
      <family val="2"/>
    </font>
    <font>
      <b/>
      <sz val="11"/>
      <color rgb="FFFF0000"/>
      <name val="Aptos"/>
      <family val="2"/>
    </font>
    <font>
      <b/>
      <sz val="14"/>
      <color theme="1"/>
      <name val="Aptos"/>
      <family val="2"/>
    </font>
    <font>
      <b/>
      <sz val="11"/>
      <color theme="1"/>
      <name val="Aptos"/>
      <family val="2"/>
    </font>
    <font>
      <b/>
      <i/>
      <sz val="14"/>
      <color theme="0"/>
      <name val="Aptos"/>
      <family val="2"/>
    </font>
    <font>
      <i/>
      <sz val="14"/>
      <color theme="1"/>
      <name val="Aptos"/>
      <family val="2"/>
    </font>
    <font>
      <sz val="14"/>
      <name val="Aptos"/>
      <family val="2"/>
    </font>
    <font>
      <u/>
      <sz val="14"/>
      <color theme="1"/>
      <name val="Aptos"/>
      <family val="2"/>
    </font>
    <font>
      <i/>
      <sz val="12"/>
      <color rgb="FF0000FF"/>
      <name val="Aptos"/>
      <family val="2"/>
    </font>
    <font>
      <i/>
      <sz val="11"/>
      <color theme="1"/>
      <name val="Aptos"/>
      <family val="2"/>
    </font>
    <font>
      <i/>
      <sz val="14"/>
      <color rgb="FF0000FF"/>
      <name val="Aptos"/>
      <family val="2"/>
    </font>
    <font>
      <i/>
      <sz val="14"/>
      <name val="Aptos"/>
      <family val="2"/>
    </font>
    <font>
      <b/>
      <sz val="10"/>
      <color theme="0"/>
      <name val="Aptos"/>
      <family val="2"/>
    </font>
    <font>
      <i/>
      <sz val="8"/>
      <color rgb="FF0000FF"/>
      <name val="Aptos"/>
      <family val="2"/>
    </font>
    <font>
      <sz val="14"/>
      <color theme="1"/>
      <name val="Aptos Narrow"/>
      <family val="2"/>
      <scheme val="minor"/>
    </font>
    <font>
      <sz val="11"/>
      <color theme="0"/>
      <name val="Aptos"/>
      <family val="2"/>
    </font>
    <font>
      <i/>
      <sz val="13"/>
      <color rgb="FF0000FF"/>
      <name val="Aptos"/>
      <family val="2"/>
    </font>
    <font>
      <sz val="13"/>
      <color theme="1"/>
      <name val="Aptos"/>
      <family val="2"/>
    </font>
    <font>
      <i/>
      <sz val="14"/>
      <color theme="2"/>
      <name val="Aptos"/>
      <family val="2"/>
    </font>
    <font>
      <sz val="11"/>
      <name val="Aptos Narrow"/>
      <family val="2"/>
      <scheme val="minor"/>
    </font>
    <font>
      <sz val="14"/>
      <color theme="0"/>
      <name val="Aptos Narrow"/>
      <family val="2"/>
      <scheme val="minor"/>
    </font>
    <font>
      <u/>
      <sz val="11"/>
      <color theme="10"/>
      <name val="Aptos Narrow"/>
      <family val="2"/>
      <scheme val="minor"/>
    </font>
    <font>
      <b/>
      <sz val="14"/>
      <color theme="0"/>
      <name val="Aptos Narrow"/>
      <family val="2"/>
      <scheme val="minor"/>
    </font>
    <font>
      <b/>
      <sz val="20"/>
      <color theme="3"/>
      <name val="Aptos Narrow"/>
      <family val="2"/>
      <scheme val="minor"/>
    </font>
    <font>
      <sz val="12"/>
      <color theme="1"/>
      <name val="Aptos Narrow"/>
      <family val="2"/>
      <scheme val="minor"/>
    </font>
    <font>
      <b/>
      <sz val="12"/>
      <color theme="1"/>
      <name val="Aptos Narrow"/>
      <family val="2"/>
      <scheme val="minor"/>
    </font>
    <font>
      <b/>
      <sz val="10"/>
      <color theme="0"/>
      <name val="Aptos Narrow"/>
      <family val="2"/>
      <scheme val="minor"/>
    </font>
    <font>
      <b/>
      <i/>
      <sz val="11"/>
      <color theme="1"/>
      <name val="Aptos Narrow"/>
      <family val="2"/>
      <scheme val="minor"/>
    </font>
    <font>
      <b/>
      <sz val="12"/>
      <name val="Aptos Narrow"/>
      <family val="2"/>
      <scheme val="minor"/>
    </font>
    <font>
      <sz val="12"/>
      <name val="Aptos Narrow"/>
      <family val="2"/>
      <scheme val="minor"/>
    </font>
    <font>
      <sz val="8"/>
      <color theme="1"/>
      <name val="Arial"/>
      <family val="2"/>
    </font>
    <font>
      <sz val="10"/>
      <color theme="1"/>
      <name val="Arial"/>
      <family val="2"/>
    </font>
    <font>
      <b/>
      <sz val="10"/>
      <color theme="1"/>
      <name val="Arial"/>
      <family val="2"/>
    </font>
    <font>
      <i/>
      <sz val="14"/>
      <color rgb="FF0000FF"/>
      <name val="Aptos Narrow"/>
      <family val="2"/>
      <scheme val="minor"/>
    </font>
    <font>
      <b/>
      <sz val="11"/>
      <name val="Aptos Narrow"/>
      <family val="2"/>
      <scheme val="minor"/>
    </font>
    <font>
      <b/>
      <sz val="11"/>
      <color theme="0"/>
      <name val="Aptos Narrow"/>
      <family val="2"/>
      <scheme val="minor"/>
    </font>
    <font>
      <b/>
      <sz val="16"/>
      <color theme="1"/>
      <name val="Aptos"/>
      <family val="2"/>
    </font>
    <font>
      <sz val="16"/>
      <color theme="1"/>
      <name val="Aptos"/>
      <family val="2"/>
    </font>
    <font>
      <sz val="16"/>
      <color theme="1"/>
      <name val="Aptos Narrow"/>
      <family val="2"/>
      <scheme val="minor"/>
    </font>
    <font>
      <sz val="10"/>
      <color theme="0"/>
      <name val="Aptos Narrow"/>
      <family val="2"/>
      <scheme val="minor"/>
    </font>
    <font>
      <sz val="10"/>
      <color theme="1"/>
      <name val="Aptos Narrow"/>
      <family val="2"/>
      <scheme val="minor"/>
    </font>
    <font>
      <b/>
      <sz val="10"/>
      <name val="Aptos Narrow"/>
      <family val="2"/>
      <scheme val="minor"/>
    </font>
    <font>
      <sz val="10"/>
      <name val="Aptos Narrow"/>
      <family val="2"/>
      <scheme val="minor"/>
    </font>
    <font>
      <b/>
      <sz val="10"/>
      <color theme="1"/>
      <name val="Aptos Narrow"/>
      <family val="2"/>
      <scheme val="minor"/>
    </font>
    <font>
      <b/>
      <u/>
      <sz val="10"/>
      <color theme="1"/>
      <name val="Aptos Narrow"/>
      <family val="2"/>
      <scheme val="minor"/>
    </font>
    <font>
      <i/>
      <sz val="10"/>
      <color theme="1"/>
      <name val="Aptos Narrow"/>
      <family val="2"/>
      <scheme val="minor"/>
    </font>
    <font>
      <b/>
      <sz val="10"/>
      <color rgb="FF00B050"/>
      <name val="Aptos Narrow"/>
      <family val="2"/>
      <scheme val="minor"/>
    </font>
    <font>
      <sz val="10"/>
      <color rgb="FF00B050"/>
      <name val="Aptos Narrow"/>
      <family val="2"/>
      <scheme val="minor"/>
    </font>
    <font>
      <b/>
      <sz val="20"/>
      <color theme="1"/>
      <name val="Aptos Display"/>
      <family val="2"/>
      <scheme val="major"/>
    </font>
    <font>
      <b/>
      <sz val="16"/>
      <color theme="1"/>
      <name val="Aptos Narrow"/>
      <family val="2"/>
      <scheme val="minor"/>
    </font>
    <font>
      <b/>
      <sz val="16"/>
      <name val="Aptos Narrow"/>
      <family val="2"/>
      <scheme val="minor"/>
    </font>
    <font>
      <sz val="16"/>
      <name val="Aptos Narrow"/>
      <family val="2"/>
      <scheme val="minor"/>
    </font>
    <font>
      <u/>
      <sz val="16"/>
      <color theme="10"/>
      <name val="Aptos Narrow"/>
      <family val="2"/>
      <scheme val="minor"/>
    </font>
    <font>
      <b/>
      <sz val="14"/>
      <name val="Aptos"/>
      <family val="2"/>
    </font>
    <font>
      <b/>
      <sz val="14"/>
      <color theme="0"/>
      <name val="Aptos"/>
      <family val="2"/>
    </font>
    <font>
      <sz val="10"/>
      <color theme="0"/>
      <name val="Arial"/>
      <family val="2"/>
    </font>
    <font>
      <b/>
      <sz val="14"/>
      <color theme="1"/>
      <name val="Aptos Narrow"/>
      <family val="2"/>
      <scheme val="minor"/>
    </font>
    <font>
      <b/>
      <u/>
      <sz val="14"/>
      <color theme="1"/>
      <name val="Aptos Narrow"/>
      <family val="2"/>
      <scheme val="minor"/>
    </font>
    <font>
      <i/>
      <sz val="10"/>
      <name val="Aptos Narrow"/>
      <family val="2"/>
      <scheme val="minor"/>
    </font>
    <font>
      <b/>
      <sz val="18"/>
      <color theme="0"/>
      <name val="Aptos Narrow"/>
      <family val="2"/>
      <scheme val="minor"/>
    </font>
    <font>
      <b/>
      <sz val="48"/>
      <color theme="3"/>
      <name val="Aptos Narrow"/>
      <family val="2"/>
      <scheme val="minor"/>
    </font>
    <font>
      <sz val="14"/>
      <color rgb="FF0000FF"/>
      <name val="Aptos Narrow"/>
      <family val="2"/>
      <scheme val="minor"/>
    </font>
    <font>
      <b/>
      <sz val="14"/>
      <color theme="1"/>
      <name val="Calibri  "/>
    </font>
    <font>
      <i/>
      <sz val="14"/>
      <color rgb="FF0000FF"/>
      <name val="Calibri  "/>
    </font>
    <font>
      <u/>
      <sz val="14"/>
      <color theme="10"/>
      <name val="Aptos Narrow"/>
      <family val="2"/>
      <scheme val="minor"/>
    </font>
    <font>
      <b/>
      <sz val="14"/>
      <color theme="2"/>
      <name val="Aptos"/>
      <family val="2"/>
    </font>
    <font>
      <b/>
      <sz val="40"/>
      <color theme="3"/>
      <name val="Aptos Narrow"/>
      <family val="2"/>
      <scheme val="minor"/>
    </font>
    <font>
      <b/>
      <sz val="20"/>
      <color theme="0"/>
      <name val="Aptos Narrow"/>
      <family val="2"/>
      <scheme val="minor"/>
    </font>
    <font>
      <sz val="20"/>
      <color theme="1"/>
      <name val="Aptos Narrow"/>
      <family val="2"/>
      <scheme val="minor"/>
    </font>
    <font>
      <sz val="11"/>
      <color theme="3"/>
      <name val="Aptos Narrow"/>
      <family val="2"/>
      <scheme val="minor"/>
    </font>
    <font>
      <b/>
      <sz val="18"/>
      <color rgb="FFFF0000"/>
      <name val="Aptos Narrow"/>
      <family val="2"/>
      <scheme val="minor"/>
    </font>
    <font>
      <b/>
      <sz val="14"/>
      <name val="Aptos Narrow"/>
      <family val="2"/>
      <scheme val="minor"/>
    </font>
    <font>
      <sz val="14"/>
      <color theme="3"/>
      <name val="Aptos Narrow"/>
      <family val="2"/>
      <scheme val="minor"/>
    </font>
    <font>
      <sz val="14"/>
      <name val="Aptos Narrow"/>
      <family val="2"/>
      <scheme val="minor"/>
    </font>
    <font>
      <b/>
      <sz val="18"/>
      <color indexed="81"/>
      <name val="Tahoma"/>
      <family val="2"/>
    </font>
    <font>
      <sz val="18"/>
      <color indexed="81"/>
      <name val="Tahoma"/>
      <family val="2"/>
    </font>
  </fonts>
  <fills count="1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bgColor indexed="64"/>
      </patternFill>
    </fill>
    <fill>
      <patternFill patternType="solid">
        <fgColor theme="7"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BE9B7"/>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style="medium">
        <color indexed="64"/>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double">
        <color indexed="64"/>
      </bottom>
      <diagonal/>
    </border>
    <border>
      <left style="thin">
        <color indexed="64"/>
      </left>
      <right/>
      <top style="double">
        <color indexed="64"/>
      </top>
      <bottom/>
      <diagonal/>
    </border>
    <border>
      <left style="thin">
        <color indexed="64"/>
      </left>
      <right/>
      <top/>
      <bottom style="double">
        <color indexed="64"/>
      </bottom>
      <diagonal/>
    </border>
  </borders>
  <cellStyleXfs count="12">
    <xf numFmtId="0" fontId="0" fillId="0" borderId="0"/>
    <xf numFmtId="44" fontId="1" fillId="0" borderId="0" applyFont="0" applyFill="0" applyBorder="0" applyAlignment="0" applyProtection="0"/>
    <xf numFmtId="9" fontId="1" fillId="0" borderId="0" applyFont="0" applyFill="0" applyBorder="0" applyAlignment="0" applyProtection="0"/>
    <xf numFmtId="0" fontId="30" fillId="0" borderId="0" applyNumberFormat="0" applyFill="0" applyBorder="0" applyAlignment="0" applyProtection="0"/>
    <xf numFmtId="0" fontId="39" fillId="0" borderId="0"/>
    <xf numFmtId="9" fontId="39" fillId="0" borderId="0" applyFont="0" applyFill="0" applyBorder="0" applyAlignment="0" applyProtection="0"/>
    <xf numFmtId="0" fontId="39" fillId="0" borderId="0"/>
    <xf numFmtId="9" fontId="39"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39" fillId="0" borderId="0" applyFont="0" applyFill="0" applyBorder="0" applyAlignment="0" applyProtection="0"/>
  </cellStyleXfs>
  <cellXfs count="475">
    <xf numFmtId="0" fontId="0" fillId="0" borderId="0" xfId="0"/>
    <xf numFmtId="0" fontId="3" fillId="2" borderId="0" xfId="0" applyFont="1" applyFill="1"/>
    <xf numFmtId="0" fontId="4" fillId="0" borderId="0" xfId="0" applyFont="1"/>
    <xf numFmtId="9" fontId="8" fillId="3" borderId="0" xfId="2" applyFont="1" applyFill="1" applyBorder="1"/>
    <xf numFmtId="164" fontId="4" fillId="0" borderId="0" xfId="0" applyNumberFormat="1" applyFont="1"/>
    <xf numFmtId="9" fontId="10" fillId="3" borderId="0" xfId="2" applyFont="1" applyFill="1" applyBorder="1"/>
    <xf numFmtId="165" fontId="13" fillId="0" borderId="0" xfId="2" applyNumberFormat="1" applyFont="1" applyFill="1" applyBorder="1" applyAlignment="1">
      <alignment horizontal="right"/>
    </xf>
    <xf numFmtId="0" fontId="14" fillId="0" borderId="0" xfId="0" applyFont="1"/>
    <xf numFmtId="166" fontId="14" fillId="0" borderId="0" xfId="2" applyNumberFormat="1" applyFont="1" applyBorder="1"/>
    <xf numFmtId="0" fontId="3" fillId="0" borderId="0" xfId="0" applyFont="1"/>
    <xf numFmtId="167" fontId="3" fillId="0" borderId="0" xfId="0" applyNumberFormat="1" applyFont="1"/>
    <xf numFmtId="0" fontId="15" fillId="0" borderId="15" xfId="0" applyFont="1" applyBorder="1" applyAlignment="1">
      <alignment horizontal="left"/>
    </xf>
    <xf numFmtId="166" fontId="17" fillId="0" borderId="0" xfId="2" applyNumberFormat="1" applyFont="1" applyFill="1" applyBorder="1"/>
    <xf numFmtId="166" fontId="18" fillId="0" borderId="0" xfId="2" applyNumberFormat="1" applyFont="1" applyBorder="1"/>
    <xf numFmtId="0" fontId="6" fillId="0" borderId="15" xfId="0" applyFont="1" applyBorder="1"/>
    <xf numFmtId="168" fontId="6" fillId="0" borderId="0" xfId="2" applyNumberFormat="1" applyFont="1" applyFill="1" applyBorder="1"/>
    <xf numFmtId="166" fontId="19" fillId="0" borderId="0" xfId="2" applyNumberFormat="1" applyFont="1" applyBorder="1"/>
    <xf numFmtId="10" fontId="6" fillId="3" borderId="11" xfId="2" applyNumberFormat="1" applyFont="1" applyFill="1" applyBorder="1"/>
    <xf numFmtId="10" fontId="6" fillId="0" borderId="0" xfId="2" applyNumberFormat="1" applyFont="1" applyFill="1" applyBorder="1"/>
    <xf numFmtId="165" fontId="14" fillId="0" borderId="0" xfId="2" applyNumberFormat="1" applyFont="1" applyBorder="1"/>
    <xf numFmtId="165" fontId="14" fillId="0" borderId="0" xfId="2" applyNumberFormat="1" applyFont="1" applyFill="1" applyBorder="1"/>
    <xf numFmtId="44" fontId="14" fillId="0" borderId="0" xfId="0" applyNumberFormat="1" applyFont="1"/>
    <xf numFmtId="9" fontId="0" fillId="0" borderId="0" xfId="0" applyNumberFormat="1"/>
    <xf numFmtId="164" fontId="14" fillId="0" borderId="0" xfId="0" applyNumberFormat="1" applyFont="1"/>
    <xf numFmtId="171" fontId="6" fillId="0" borderId="0" xfId="2" applyNumberFormat="1" applyFont="1" applyFill="1" applyBorder="1"/>
    <xf numFmtId="171" fontId="16" fillId="0" borderId="0" xfId="2" applyNumberFormat="1" applyFont="1" applyFill="1" applyBorder="1"/>
    <xf numFmtId="10" fontId="0" fillId="0" borderId="0" xfId="0" applyNumberFormat="1"/>
    <xf numFmtId="0" fontId="13" fillId="0" borderId="0" xfId="0" applyFont="1" applyAlignment="1">
      <alignment horizontal="right"/>
    </xf>
    <xf numFmtId="0" fontId="21" fillId="0" borderId="0" xfId="0" applyFont="1" applyAlignment="1">
      <alignment horizontal="right"/>
    </xf>
    <xf numFmtId="166" fontId="19" fillId="0" borderId="0" xfId="2" applyNumberFormat="1" applyFont="1" applyFill="1" applyBorder="1"/>
    <xf numFmtId="166" fontId="22" fillId="0" borderId="0" xfId="2" applyNumberFormat="1" applyFont="1" applyFill="1" applyBorder="1"/>
    <xf numFmtId="171" fontId="6" fillId="0" borderId="0" xfId="0" applyNumberFormat="1" applyFont="1"/>
    <xf numFmtId="0" fontId="6" fillId="0" borderId="17" xfId="0" applyFont="1" applyBorder="1"/>
    <xf numFmtId="168" fontId="6" fillId="0" borderId="0" xfId="0" applyNumberFormat="1" applyFont="1"/>
    <xf numFmtId="172" fontId="6" fillId="0" borderId="0" xfId="0" applyNumberFormat="1" applyFont="1"/>
    <xf numFmtId="172" fontId="6" fillId="0" borderId="0" xfId="0" applyNumberFormat="1" applyFont="1" applyAlignment="1">
      <alignment horizontal="center"/>
    </xf>
    <xf numFmtId="4" fontId="6" fillId="0" borderId="0" xfId="0" applyNumberFormat="1" applyFont="1"/>
    <xf numFmtId="165" fontId="14" fillId="0" borderId="22" xfId="2" applyNumberFormat="1" applyFont="1" applyBorder="1"/>
    <xf numFmtId="0" fontId="6" fillId="0" borderId="26" xfId="0" applyFont="1" applyBorder="1"/>
    <xf numFmtId="0" fontId="6" fillId="3" borderId="18" xfId="0" applyFont="1" applyFill="1" applyBorder="1"/>
    <xf numFmtId="0" fontId="6" fillId="0" borderId="25" xfId="0" applyFont="1" applyBorder="1"/>
    <xf numFmtId="0" fontId="14" fillId="3" borderId="11" xfId="0" applyFont="1" applyFill="1" applyBorder="1"/>
    <xf numFmtId="0" fontId="14" fillId="3" borderId="18" xfId="0" applyFont="1" applyFill="1" applyBorder="1"/>
    <xf numFmtId="0" fontId="25" fillId="0" borderId="15" xfId="0" applyFont="1" applyBorder="1" applyAlignment="1">
      <alignment horizontal="left" indent="1"/>
    </xf>
    <xf numFmtId="166" fontId="25" fillId="0" borderId="0" xfId="2" applyNumberFormat="1" applyFont="1" applyBorder="1"/>
    <xf numFmtId="0" fontId="27" fillId="3" borderId="18" xfId="0" applyFont="1" applyFill="1" applyBorder="1"/>
    <xf numFmtId="0" fontId="27" fillId="3" borderId="11" xfId="0" applyFont="1" applyFill="1" applyBorder="1"/>
    <xf numFmtId="0" fontId="28" fillId="0" borderId="0" xfId="0" applyFont="1"/>
    <xf numFmtId="0" fontId="0" fillId="3" borderId="0" xfId="0" applyFill="1"/>
    <xf numFmtId="0" fontId="31" fillId="4" borderId="12" xfId="0" applyFont="1" applyFill="1" applyBorder="1"/>
    <xf numFmtId="0" fontId="2" fillId="0" borderId="0" xfId="0" applyFont="1"/>
    <xf numFmtId="0" fontId="32" fillId="0" borderId="0" xfId="0" applyFont="1"/>
    <xf numFmtId="0" fontId="30" fillId="0" borderId="0" xfId="3"/>
    <xf numFmtId="0" fontId="29" fillId="4" borderId="11" xfId="0" applyFont="1" applyFill="1" applyBorder="1"/>
    <xf numFmtId="0" fontId="29" fillId="4" borderId="11" xfId="0" applyFont="1" applyFill="1" applyBorder="1" applyAlignment="1">
      <alignment horizontal="right"/>
    </xf>
    <xf numFmtId="0" fontId="29" fillId="4" borderId="13" xfId="0" applyFont="1" applyFill="1" applyBorder="1" applyAlignment="1">
      <alignment horizontal="right"/>
    </xf>
    <xf numFmtId="0" fontId="34" fillId="0" borderId="0" xfId="0" applyFont="1"/>
    <xf numFmtId="164" fontId="34" fillId="0" borderId="0" xfId="0" applyNumberFormat="1" applyFont="1"/>
    <xf numFmtId="0" fontId="37" fillId="0" borderId="0" xfId="0" applyFont="1"/>
    <xf numFmtId="164" fontId="37" fillId="0" borderId="0" xfId="0" applyNumberFormat="1" applyFont="1"/>
    <xf numFmtId="0" fontId="33" fillId="0" borderId="0" xfId="0" applyFont="1" applyAlignment="1">
      <alignment horizontal="left"/>
    </xf>
    <xf numFmtId="164" fontId="38" fillId="0" borderId="0" xfId="0" applyNumberFormat="1" applyFont="1"/>
    <xf numFmtId="0" fontId="34" fillId="0" borderId="4" xfId="0" applyFont="1" applyBorder="1" applyAlignment="1">
      <alignment horizontal="left"/>
    </xf>
    <xf numFmtId="170" fontId="6" fillId="0" borderId="0" xfId="0" applyNumberFormat="1" applyFont="1"/>
    <xf numFmtId="166" fontId="14" fillId="0" borderId="22" xfId="2" applyNumberFormat="1" applyFont="1" applyBorder="1"/>
    <xf numFmtId="166" fontId="14" fillId="0" borderId="16" xfId="2" applyNumberFormat="1" applyFont="1" applyBorder="1"/>
    <xf numFmtId="166" fontId="14" fillId="0" borderId="24" xfId="2" applyNumberFormat="1" applyFont="1" applyBorder="1"/>
    <xf numFmtId="170" fontId="15" fillId="0" borderId="0" xfId="2" applyNumberFormat="1" applyFont="1" applyBorder="1"/>
    <xf numFmtId="164" fontId="28" fillId="0" borderId="0" xfId="0" applyNumberFormat="1" applyFont="1"/>
    <xf numFmtId="0" fontId="43" fillId="0" borderId="0" xfId="0" applyFont="1"/>
    <xf numFmtId="9" fontId="28" fillId="0" borderId="0" xfId="2" applyFont="1"/>
    <xf numFmtId="0" fontId="45" fillId="3" borderId="9" xfId="0" applyFont="1" applyFill="1" applyBorder="1"/>
    <xf numFmtId="0" fontId="46" fillId="3" borderId="10" xfId="0" applyFont="1" applyFill="1" applyBorder="1"/>
    <xf numFmtId="44" fontId="46" fillId="3" borderId="10" xfId="1" applyFont="1" applyFill="1" applyBorder="1"/>
    <xf numFmtId="0" fontId="46" fillId="3" borderId="21" xfId="0" applyFont="1" applyFill="1" applyBorder="1"/>
    <xf numFmtId="0" fontId="46" fillId="3" borderId="22" xfId="0" applyFont="1" applyFill="1" applyBorder="1"/>
    <xf numFmtId="0" fontId="46" fillId="3" borderId="16" xfId="0" applyFont="1" applyFill="1" applyBorder="1"/>
    <xf numFmtId="0" fontId="46" fillId="3" borderId="24" xfId="0" applyFont="1" applyFill="1" applyBorder="1"/>
    <xf numFmtId="0" fontId="47" fillId="0" borderId="0" xfId="0" applyFont="1"/>
    <xf numFmtId="171" fontId="0" fillId="0" borderId="0" xfId="0" applyNumberFormat="1"/>
    <xf numFmtId="0" fontId="3" fillId="4" borderId="11" xfId="0" applyFont="1" applyFill="1" applyBorder="1" applyAlignment="1">
      <alignment horizontal="right"/>
    </xf>
    <xf numFmtId="0" fontId="48" fillId="2" borderId="0" xfId="8" applyFont="1" applyFill="1" applyAlignment="1">
      <alignment horizontal="left" indent="1"/>
    </xf>
    <xf numFmtId="0" fontId="49" fillId="2" borderId="0" xfId="8" applyFont="1" applyFill="1" applyAlignment="1">
      <alignment vertical="center" wrapText="1"/>
    </xf>
    <xf numFmtId="0" fontId="49" fillId="2" borderId="0" xfId="8" applyFont="1" applyFill="1"/>
    <xf numFmtId="0" fontId="49" fillId="0" borderId="0" xfId="8" applyFont="1"/>
    <xf numFmtId="0" fontId="49" fillId="0" borderId="0" xfId="8" applyFont="1" applyAlignment="1">
      <alignment horizontal="left" indent="1"/>
    </xf>
    <xf numFmtId="0" fontId="48" fillId="2" borderId="0" xfId="8" applyFont="1" applyFill="1"/>
    <xf numFmtId="0" fontId="49" fillId="2" borderId="0" xfId="8" applyFont="1" applyFill="1" applyAlignment="1">
      <alignment horizontal="left" indent="1"/>
    </xf>
    <xf numFmtId="44" fontId="40" fillId="2" borderId="0" xfId="9" applyFont="1" applyFill="1" applyBorder="1" applyAlignment="1"/>
    <xf numFmtId="0" fontId="51" fillId="2" borderId="0" xfId="8" applyFont="1" applyFill="1"/>
    <xf numFmtId="0" fontId="48" fillId="0" borderId="0" xfId="8" applyFont="1"/>
    <xf numFmtId="170" fontId="48" fillId="0" borderId="0" xfId="8" applyNumberFormat="1" applyFont="1"/>
    <xf numFmtId="0" fontId="51" fillId="0" borderId="0" xfId="8" applyFont="1"/>
    <xf numFmtId="0" fontId="49" fillId="2" borderId="39" xfId="8" applyFont="1" applyFill="1" applyBorder="1"/>
    <xf numFmtId="0" fontId="52" fillId="2" borderId="39" xfId="8" applyFont="1" applyFill="1" applyBorder="1"/>
    <xf numFmtId="0" fontId="49" fillId="2" borderId="40" xfId="8" applyFont="1" applyFill="1" applyBorder="1"/>
    <xf numFmtId="0" fontId="49" fillId="2" borderId="41" xfId="8" applyFont="1" applyFill="1" applyBorder="1"/>
    <xf numFmtId="170" fontId="49" fillId="2" borderId="0" xfId="9" applyNumberFormat="1" applyFont="1" applyFill="1" applyBorder="1" applyAlignment="1">
      <alignment horizontal="center"/>
    </xf>
    <xf numFmtId="170" fontId="49" fillId="2" borderId="19" xfId="9" applyNumberFormat="1" applyFont="1" applyFill="1" applyBorder="1" applyAlignment="1">
      <alignment horizontal="center"/>
    </xf>
    <xf numFmtId="178" fontId="52" fillId="2" borderId="43" xfId="10" applyNumberFormat="1" applyFont="1" applyFill="1" applyBorder="1" applyAlignment="1">
      <alignment horizontal="center"/>
    </xf>
    <xf numFmtId="170" fontId="49" fillId="2" borderId="0" xfId="9" applyNumberFormat="1" applyFont="1" applyFill="1" applyBorder="1"/>
    <xf numFmtId="170" fontId="51" fillId="0" borderId="0" xfId="8" applyNumberFormat="1" applyFont="1"/>
    <xf numFmtId="9" fontId="51" fillId="2" borderId="0" xfId="2" applyFont="1" applyFill="1"/>
    <xf numFmtId="9" fontId="56" fillId="2" borderId="0" xfId="10" applyFont="1" applyFill="1" applyBorder="1"/>
    <xf numFmtId="170" fontId="49" fillId="0" borderId="0" xfId="8" applyNumberFormat="1" applyFont="1"/>
    <xf numFmtId="0" fontId="49" fillId="2" borderId="37" xfId="8" applyFont="1" applyFill="1" applyBorder="1"/>
    <xf numFmtId="170" fontId="49" fillId="2" borderId="37" xfId="9" applyNumberFormat="1" applyFont="1" applyFill="1" applyBorder="1"/>
    <xf numFmtId="170" fontId="49" fillId="2" borderId="45" xfId="8" applyNumberFormat="1" applyFont="1" applyFill="1" applyBorder="1"/>
    <xf numFmtId="178" fontId="52" fillId="2" borderId="46" xfId="10" applyNumberFormat="1" applyFont="1" applyFill="1" applyBorder="1" applyAlignment="1">
      <alignment horizontal="center"/>
    </xf>
    <xf numFmtId="0" fontId="49" fillId="2" borderId="39" xfId="8" applyFont="1" applyFill="1" applyBorder="1" applyAlignment="1">
      <alignment horizontal="center"/>
    </xf>
    <xf numFmtId="170" fontId="49" fillId="2" borderId="39" xfId="9" applyNumberFormat="1" applyFont="1" applyFill="1" applyBorder="1" applyAlignment="1">
      <alignment horizontal="center"/>
    </xf>
    <xf numFmtId="170" fontId="49" fillId="2" borderId="40" xfId="9" applyNumberFormat="1" applyFont="1" applyFill="1" applyBorder="1" applyAlignment="1">
      <alignment horizontal="center"/>
    </xf>
    <xf numFmtId="178" fontId="52" fillId="2" borderId="41" xfId="10" applyNumberFormat="1" applyFont="1" applyFill="1" applyBorder="1" applyAlignment="1">
      <alignment horizontal="center"/>
    </xf>
    <xf numFmtId="170" fontId="49" fillId="2" borderId="0" xfId="8" applyNumberFormat="1" applyFont="1" applyFill="1"/>
    <xf numFmtId="181" fontId="49" fillId="2" borderId="0" xfId="11" applyNumberFormat="1" applyFont="1" applyFill="1"/>
    <xf numFmtId="0" fontId="49" fillId="2" borderId="16" xfId="8" applyFont="1" applyFill="1" applyBorder="1"/>
    <xf numFmtId="0" fontId="49" fillId="2" borderId="48" xfId="8" applyFont="1" applyFill="1" applyBorder="1"/>
    <xf numFmtId="0" fontId="49" fillId="2" borderId="49" xfId="8" applyFont="1" applyFill="1" applyBorder="1"/>
    <xf numFmtId="0" fontId="49" fillId="2" borderId="0" xfId="8" applyFont="1" applyFill="1" applyAlignment="1">
      <alignment horizontal="center" vertical="center"/>
    </xf>
    <xf numFmtId="0" fontId="52" fillId="2" borderId="15" xfId="8" applyFont="1" applyFill="1" applyBorder="1" applyAlignment="1">
      <alignment textRotation="90"/>
    </xf>
    <xf numFmtId="14" fontId="48" fillId="0" borderId="0" xfId="8" applyNumberFormat="1" applyFont="1"/>
    <xf numFmtId="0" fontId="47" fillId="2" borderId="0" xfId="8" applyFont="1" applyFill="1"/>
    <xf numFmtId="175" fontId="58" fillId="2" borderId="0" xfId="8" applyNumberFormat="1" applyFont="1" applyFill="1"/>
    <xf numFmtId="177" fontId="47" fillId="2" borderId="4" xfId="8" applyNumberFormat="1" applyFont="1" applyFill="1" applyBorder="1"/>
    <xf numFmtId="177" fontId="47" fillId="2" borderId="0" xfId="8" applyNumberFormat="1" applyFont="1" applyFill="1"/>
    <xf numFmtId="177" fontId="47" fillId="2" borderId="22" xfId="8" applyNumberFormat="1" applyFont="1" applyFill="1" applyBorder="1"/>
    <xf numFmtId="175" fontId="58" fillId="2" borderId="16" xfId="8" applyNumberFormat="1" applyFont="1" applyFill="1" applyBorder="1"/>
    <xf numFmtId="177" fontId="47" fillId="2" borderId="51" xfId="8" applyNumberFormat="1" applyFont="1" applyFill="1" applyBorder="1"/>
    <xf numFmtId="177" fontId="47" fillId="2" borderId="16" xfId="8" applyNumberFormat="1" applyFont="1" applyFill="1" applyBorder="1"/>
    <xf numFmtId="177" fontId="47" fillId="2" borderId="24" xfId="8" applyNumberFormat="1" applyFont="1" applyFill="1" applyBorder="1"/>
    <xf numFmtId="14" fontId="51" fillId="0" borderId="0" xfId="8" applyNumberFormat="1" applyFont="1"/>
    <xf numFmtId="14" fontId="49" fillId="0" borderId="0" xfId="8" applyNumberFormat="1" applyFont="1"/>
    <xf numFmtId="0" fontId="0" fillId="0" borderId="0" xfId="0" applyAlignment="1">
      <alignment horizontal="left"/>
    </xf>
    <xf numFmtId="166" fontId="14" fillId="0" borderId="0" xfId="2" applyNumberFormat="1" applyFont="1" applyFill="1" applyBorder="1"/>
    <xf numFmtId="0" fontId="27" fillId="3" borderId="52" xfId="0" applyFont="1" applyFill="1" applyBorder="1"/>
    <xf numFmtId="168" fontId="6" fillId="0" borderId="22" xfId="0" applyNumberFormat="1" applyFont="1" applyBorder="1"/>
    <xf numFmtId="166" fontId="25" fillId="0" borderId="22" xfId="2" applyNumberFormat="1" applyFont="1" applyBorder="1"/>
    <xf numFmtId="10" fontId="6" fillId="3" borderId="52" xfId="2" applyNumberFormat="1" applyFont="1" applyFill="1" applyBorder="1"/>
    <xf numFmtId="0" fontId="14" fillId="3" borderId="52" xfId="0" applyFont="1" applyFill="1" applyBorder="1"/>
    <xf numFmtId="0" fontId="24" fillId="0" borderId="0" xfId="0" applyFont="1"/>
    <xf numFmtId="173" fontId="24" fillId="0" borderId="0" xfId="0" applyNumberFormat="1" applyFont="1"/>
    <xf numFmtId="44" fontId="24" fillId="0" borderId="0" xfId="0" applyNumberFormat="1" applyFont="1"/>
    <xf numFmtId="174" fontId="24" fillId="0" borderId="0" xfId="0" applyNumberFormat="1" applyFont="1"/>
    <xf numFmtId="14" fontId="63" fillId="4" borderId="9" xfId="0" applyNumberFormat="1" applyFont="1" applyFill="1" applyBorder="1" applyAlignment="1">
      <alignment horizontal="left"/>
    </xf>
    <xf numFmtId="165" fontId="63" fillId="4" borderId="10" xfId="2" applyNumberFormat="1" applyFont="1" applyFill="1" applyBorder="1" applyAlignment="1">
      <alignment horizontal="right"/>
    </xf>
    <xf numFmtId="165" fontId="63" fillId="4" borderId="21" xfId="2" applyNumberFormat="1" applyFont="1" applyFill="1" applyBorder="1" applyAlignment="1">
      <alignment horizontal="right"/>
    </xf>
    <xf numFmtId="0" fontId="63" fillId="4" borderId="25" xfId="0" applyFont="1" applyFill="1" applyBorder="1" applyAlignment="1">
      <alignment horizontal="center"/>
    </xf>
    <xf numFmtId="0" fontId="63" fillId="4" borderId="33" xfId="0" applyFont="1" applyFill="1" applyBorder="1"/>
    <xf numFmtId="0" fontId="63" fillId="4" borderId="34" xfId="0" applyFont="1" applyFill="1" applyBorder="1" applyAlignment="1">
      <alignment horizontal="right"/>
    </xf>
    <xf numFmtId="0" fontId="63" fillId="4" borderId="35" xfId="0" applyFont="1" applyFill="1" applyBorder="1" applyAlignment="1">
      <alignment horizontal="right"/>
    </xf>
    <xf numFmtId="170" fontId="51" fillId="2" borderId="0" xfId="8" applyNumberFormat="1" applyFont="1" applyFill="1"/>
    <xf numFmtId="182" fontId="51" fillId="0" borderId="0" xfId="8" applyNumberFormat="1" applyFont="1"/>
    <xf numFmtId="0" fontId="44" fillId="4" borderId="53" xfId="0" applyFont="1" applyFill="1" applyBorder="1"/>
    <xf numFmtId="0" fontId="44" fillId="4" borderId="53" xfId="0" applyFont="1" applyFill="1" applyBorder="1" applyAlignment="1">
      <alignment horizontal="right"/>
    </xf>
    <xf numFmtId="171" fontId="41" fillId="0" borderId="19" xfId="0" applyNumberFormat="1" applyFont="1" applyBorder="1"/>
    <xf numFmtId="0" fontId="2" fillId="0" borderId="19" xfId="0" applyFont="1" applyBorder="1"/>
    <xf numFmtId="171" fontId="2" fillId="0" borderId="19" xfId="0" applyNumberFormat="1" applyFont="1" applyBorder="1"/>
    <xf numFmtId="0" fontId="31" fillId="4" borderId="11" xfId="0" applyFont="1" applyFill="1" applyBorder="1"/>
    <xf numFmtId="0" fontId="44" fillId="4" borderId="11" xfId="0" applyFont="1" applyFill="1" applyBorder="1"/>
    <xf numFmtId="0" fontId="31" fillId="4" borderId="0" xfId="0" applyFont="1" applyFill="1"/>
    <xf numFmtId="0" fontId="44" fillId="4" borderId="11" xfId="0" applyFont="1" applyFill="1" applyBorder="1" applyAlignment="1">
      <alignment horizontal="right"/>
    </xf>
    <xf numFmtId="44" fontId="64" fillId="0" borderId="5" xfId="1" applyFont="1" applyBorder="1"/>
    <xf numFmtId="44" fontId="3" fillId="0" borderId="0" xfId="1" applyFont="1"/>
    <xf numFmtId="176" fontId="1" fillId="0" borderId="0" xfId="2" applyNumberFormat="1" applyFont="1" applyBorder="1" applyAlignment="1"/>
    <xf numFmtId="176" fontId="0" fillId="0" borderId="0" xfId="0" applyNumberFormat="1"/>
    <xf numFmtId="171" fontId="1" fillId="0" borderId="0" xfId="2" applyNumberFormat="1" applyFont="1" applyBorder="1" applyAlignment="1"/>
    <xf numFmtId="14" fontId="0" fillId="0" borderId="0" xfId="0" applyNumberFormat="1"/>
    <xf numFmtId="0" fontId="0" fillId="4" borderId="0" xfId="0" applyFill="1"/>
    <xf numFmtId="0" fontId="44" fillId="0" borderId="0" xfId="0" applyFont="1"/>
    <xf numFmtId="2" fontId="0" fillId="0" borderId="0" xfId="0" applyNumberFormat="1" applyAlignment="1">
      <alignment horizontal="center"/>
    </xf>
    <xf numFmtId="171" fontId="0" fillId="0" borderId="0" xfId="0" applyNumberFormat="1" applyAlignment="1">
      <alignment horizontal="center"/>
    </xf>
    <xf numFmtId="175" fontId="0" fillId="0" borderId="0" xfId="0" applyNumberFormat="1" applyAlignment="1">
      <alignment horizontal="center"/>
    </xf>
    <xf numFmtId="0" fontId="31" fillId="0" borderId="0" xfId="0" applyFont="1"/>
    <xf numFmtId="0" fontId="44" fillId="4" borderId="0" xfId="0" applyFont="1" applyFill="1"/>
    <xf numFmtId="0" fontId="44" fillId="4" borderId="0" xfId="0" applyFont="1" applyFill="1" applyAlignment="1">
      <alignment horizontal="center"/>
    </xf>
    <xf numFmtId="0" fontId="47" fillId="3" borderId="34" xfId="0" applyFont="1" applyFill="1" applyBorder="1"/>
    <xf numFmtId="0" fontId="47" fillId="3" borderId="35" xfId="0" applyFont="1" applyFill="1" applyBorder="1"/>
    <xf numFmtId="0" fontId="47" fillId="0" borderId="15" xfId="0" applyFont="1" applyBorder="1"/>
    <xf numFmtId="0" fontId="0" fillId="0" borderId="22" xfId="0" applyBorder="1"/>
    <xf numFmtId="0" fontId="47" fillId="0" borderId="15" xfId="0" applyFont="1" applyBorder="1" applyAlignment="1">
      <alignment horizontal="left"/>
    </xf>
    <xf numFmtId="0" fontId="61" fillId="0" borderId="0" xfId="3" applyFont="1" applyBorder="1"/>
    <xf numFmtId="0" fontId="58" fillId="0" borderId="15" xfId="0" applyFont="1" applyBorder="1" applyAlignment="1">
      <alignment horizontal="left"/>
    </xf>
    <xf numFmtId="0" fontId="47" fillId="0" borderId="17" xfId="0" applyFont="1" applyBorder="1"/>
    <xf numFmtId="0" fontId="0" fillId="0" borderId="16" xfId="0" applyBorder="1"/>
    <xf numFmtId="0" fontId="0" fillId="0" borderId="24" xfId="0" applyBorder="1"/>
    <xf numFmtId="0" fontId="61" fillId="0" borderId="16" xfId="3" applyFont="1" applyBorder="1"/>
    <xf numFmtId="0" fontId="2" fillId="4" borderId="0" xfId="0" applyFont="1" applyFill="1"/>
    <xf numFmtId="0" fontId="0" fillId="0" borderId="15" xfId="0" applyBorder="1"/>
    <xf numFmtId="0" fontId="0" fillId="3" borderId="34" xfId="0" applyFill="1" applyBorder="1"/>
    <xf numFmtId="0" fontId="0" fillId="3" borderId="35" xfId="0" applyFill="1" applyBorder="1"/>
    <xf numFmtId="0" fontId="45" fillId="3" borderId="33" xfId="0" applyFont="1" applyFill="1" applyBorder="1"/>
    <xf numFmtId="0" fontId="58" fillId="3" borderId="33" xfId="0" applyFont="1" applyFill="1" applyBorder="1"/>
    <xf numFmtId="0" fontId="23" fillId="3" borderId="4" xfId="0" applyFont="1" applyFill="1" applyBorder="1"/>
    <xf numFmtId="0" fontId="41" fillId="0" borderId="5" xfId="0" applyFont="1" applyBorder="1"/>
    <xf numFmtId="0" fontId="2" fillId="0" borderId="28" xfId="0" applyFont="1" applyBorder="1"/>
    <xf numFmtId="0" fontId="2" fillId="0" borderId="20" xfId="0" applyFont="1" applyBorder="1"/>
    <xf numFmtId="175" fontId="36" fillId="0" borderId="19" xfId="2" applyNumberFormat="1" applyFont="1" applyBorder="1" applyAlignment="1">
      <alignment horizontal="center"/>
    </xf>
    <xf numFmtId="175" fontId="2" fillId="0" borderId="19" xfId="2" applyNumberFormat="1" applyFont="1" applyBorder="1" applyAlignment="1">
      <alignment horizontal="left"/>
    </xf>
    <xf numFmtId="0" fontId="2" fillId="0" borderId="19" xfId="0" applyFont="1" applyBorder="1" applyAlignment="1">
      <alignment horizontal="left"/>
    </xf>
    <xf numFmtId="175" fontId="36" fillId="0" borderId="19" xfId="2" applyNumberFormat="1" applyFont="1" applyBorder="1" applyAlignment="1"/>
    <xf numFmtId="0" fontId="41" fillId="0" borderId="54" xfId="0" applyFont="1" applyBorder="1"/>
    <xf numFmtId="0" fontId="46" fillId="3" borderId="0" xfId="0" applyFont="1" applyFill="1" applyAlignment="1">
      <alignment horizontal="right"/>
    </xf>
    <xf numFmtId="0" fontId="46" fillId="3" borderId="0" xfId="0" applyFont="1" applyFill="1"/>
    <xf numFmtId="170" fontId="46" fillId="3" borderId="0" xfId="0" applyNumberFormat="1" applyFont="1" applyFill="1" applyAlignment="1">
      <alignment horizontal="left"/>
    </xf>
    <xf numFmtId="168" fontId="46" fillId="3" borderId="0" xfId="0" applyNumberFormat="1" applyFont="1" applyFill="1" applyAlignment="1">
      <alignment horizontal="right"/>
    </xf>
    <xf numFmtId="0" fontId="61" fillId="0" borderId="0" xfId="3" applyFont="1"/>
    <xf numFmtId="0" fontId="0" fillId="0" borderId="0" xfId="0" applyAlignment="1">
      <alignment horizontal="center"/>
    </xf>
    <xf numFmtId="0" fontId="47" fillId="0" borderId="0" xfId="0" applyFont="1" applyAlignment="1">
      <alignment vertical="top"/>
    </xf>
    <xf numFmtId="0" fontId="0" fillId="3" borderId="10" xfId="0" applyFill="1" applyBorder="1"/>
    <xf numFmtId="0" fontId="0" fillId="3" borderId="21" xfId="0" applyFill="1" applyBorder="1"/>
    <xf numFmtId="0" fontId="47" fillId="0" borderId="17" xfId="0" applyFont="1" applyBorder="1" applyAlignment="1">
      <alignment vertical="top"/>
    </xf>
    <xf numFmtId="0" fontId="47" fillId="0" borderId="16" xfId="0" applyFont="1" applyBorder="1" applyAlignment="1">
      <alignment vertical="top"/>
    </xf>
    <xf numFmtId="0" fontId="47" fillId="0" borderId="24" xfId="0" applyFont="1" applyBorder="1" applyAlignment="1">
      <alignment vertical="top"/>
    </xf>
    <xf numFmtId="168" fontId="46" fillId="3" borderId="16" xfId="0" applyNumberFormat="1" applyFont="1" applyFill="1" applyBorder="1" applyAlignment="1">
      <alignment horizontal="right"/>
    </xf>
    <xf numFmtId="0" fontId="61" fillId="0" borderId="0" xfId="3" applyFont="1" applyBorder="1" applyAlignment="1"/>
    <xf numFmtId="0" fontId="58" fillId="0" borderId="15" xfId="0" applyFont="1" applyBorder="1" applyAlignment="1">
      <alignment horizontal="left" indent="1"/>
    </xf>
    <xf numFmtId="0" fontId="11" fillId="3" borderId="14" xfId="0" applyFont="1" applyFill="1" applyBorder="1"/>
    <xf numFmtId="0" fontId="62" fillId="3" borderId="14" xfId="0" applyFont="1" applyFill="1" applyBorder="1" applyAlignment="1">
      <alignment horizontal="left"/>
    </xf>
    <xf numFmtId="0" fontId="23" fillId="0" borderId="0" xfId="0" applyFont="1"/>
    <xf numFmtId="0" fontId="65" fillId="0" borderId="30" xfId="0" applyFont="1" applyBorder="1"/>
    <xf numFmtId="0" fontId="52" fillId="0" borderId="0" xfId="8" applyFont="1" applyAlignment="1">
      <alignment horizontal="center" wrapText="1"/>
    </xf>
    <xf numFmtId="9" fontId="49" fillId="0" borderId="0" xfId="5" applyFont="1" applyFill="1" applyBorder="1" applyAlignment="1">
      <alignment horizontal="center" vertical="center"/>
    </xf>
    <xf numFmtId="9" fontId="54" fillId="10" borderId="0" xfId="5" applyFont="1" applyFill="1" applyBorder="1" applyAlignment="1">
      <alignment horizontal="right"/>
    </xf>
    <xf numFmtId="170" fontId="49" fillId="10" borderId="0" xfId="9" applyNumberFormat="1" applyFont="1" applyFill="1" applyBorder="1"/>
    <xf numFmtId="18" fontId="35" fillId="4" borderId="9" xfId="8" applyNumberFormat="1" applyFont="1" applyFill="1" applyBorder="1" applyAlignment="1">
      <alignment horizontal="left" vertical="center"/>
    </xf>
    <xf numFmtId="0" fontId="48" fillId="4" borderId="10" xfId="8" applyFont="1" applyFill="1" applyBorder="1"/>
    <xf numFmtId="0" fontId="48" fillId="4" borderId="21" xfId="8" applyFont="1" applyFill="1" applyBorder="1" applyAlignment="1">
      <alignment horizontal="right" vertical="center"/>
    </xf>
    <xf numFmtId="18" fontId="35" fillId="4" borderId="15" xfId="8" applyNumberFormat="1" applyFont="1" applyFill="1" applyBorder="1" applyAlignment="1">
      <alignment horizontal="left" vertical="center"/>
    </xf>
    <xf numFmtId="0" fontId="48" fillId="4" borderId="22" xfId="8" applyFont="1" applyFill="1" applyBorder="1"/>
    <xf numFmtId="0" fontId="35" fillId="4" borderId="36" xfId="8" applyFont="1" applyFill="1" applyBorder="1" applyAlignment="1">
      <alignment vertical="center" wrapText="1"/>
    </xf>
    <xf numFmtId="0" fontId="48" fillId="4" borderId="0" xfId="8" applyFont="1" applyFill="1"/>
    <xf numFmtId="0" fontId="35" fillId="4" borderId="0" xfId="8" applyFont="1" applyFill="1" applyAlignment="1">
      <alignment horizontal="center"/>
    </xf>
    <xf numFmtId="0" fontId="35" fillId="4" borderId="0" xfId="8" applyFont="1" applyFill="1" applyAlignment="1">
      <alignment horizontal="center" wrapText="1"/>
    </xf>
    <xf numFmtId="0" fontId="53" fillId="2" borderId="0" xfId="8" applyFont="1" applyFill="1"/>
    <xf numFmtId="0" fontId="54" fillId="2" borderId="0" xfId="8" applyFont="1" applyFill="1" applyAlignment="1">
      <alignment horizontal="center"/>
    </xf>
    <xf numFmtId="175" fontId="49" fillId="10" borderId="0" xfId="8" applyNumberFormat="1" applyFont="1" applyFill="1" applyAlignment="1">
      <alignment horizontal="center" vertical="center"/>
    </xf>
    <xf numFmtId="0" fontId="52" fillId="2" borderId="0" xfId="8" applyFont="1" applyFill="1"/>
    <xf numFmtId="170" fontId="49" fillId="5" borderId="0" xfId="4" applyNumberFormat="1" applyFont="1" applyFill="1" applyAlignment="1">
      <alignment horizontal="right"/>
    </xf>
    <xf numFmtId="0" fontId="55" fillId="2" borderId="0" xfId="8" applyFont="1" applyFill="1"/>
    <xf numFmtId="179" fontId="67" fillId="10" borderId="0" xfId="4" applyNumberFormat="1" applyFont="1" applyFill="1" applyAlignment="1">
      <alignment horizontal="right"/>
    </xf>
    <xf numFmtId="0" fontId="35" fillId="4" borderId="10" xfId="4" applyFont="1" applyFill="1" applyBorder="1" applyAlignment="1">
      <alignment horizontal="right" vertical="center"/>
    </xf>
    <xf numFmtId="178" fontId="49" fillId="2" borderId="19" xfId="10" applyNumberFormat="1" applyFont="1" applyFill="1" applyBorder="1" applyAlignment="1">
      <alignment horizontal="center"/>
    </xf>
    <xf numFmtId="178" fontId="49" fillId="2" borderId="45" xfId="10" applyNumberFormat="1" applyFont="1" applyFill="1" applyBorder="1" applyAlignment="1">
      <alignment horizontal="center"/>
    </xf>
    <xf numFmtId="178" fontId="52" fillId="2" borderId="40" xfId="10" applyNumberFormat="1" applyFont="1" applyFill="1" applyBorder="1" applyAlignment="1">
      <alignment horizontal="center"/>
    </xf>
    <xf numFmtId="0" fontId="52" fillId="0" borderId="0" xfId="8" applyFont="1" applyAlignment="1">
      <alignment textRotation="90"/>
    </xf>
    <xf numFmtId="0" fontId="47" fillId="0" borderId="0" xfId="8" applyFont="1"/>
    <xf numFmtId="9" fontId="58" fillId="0" borderId="0" xfId="8" applyNumberFormat="1" applyFont="1"/>
    <xf numFmtId="175" fontId="58" fillId="0" borderId="0" xfId="8" applyNumberFormat="1" applyFont="1"/>
    <xf numFmtId="177" fontId="47" fillId="0" borderId="0" xfId="8" applyNumberFormat="1" applyFont="1"/>
    <xf numFmtId="0" fontId="66" fillId="3" borderId="0" xfId="8" applyFont="1" applyFill="1"/>
    <xf numFmtId="0" fontId="66" fillId="10" borderId="0" xfId="8" applyFont="1" applyFill="1"/>
    <xf numFmtId="0" fontId="49" fillId="3" borderId="9" xfId="8" applyFont="1" applyFill="1" applyBorder="1"/>
    <xf numFmtId="0" fontId="49" fillId="3" borderId="10" xfId="8" applyFont="1" applyFill="1" applyBorder="1"/>
    <xf numFmtId="0" fontId="49" fillId="3" borderId="21" xfId="8" applyFont="1" applyFill="1" applyBorder="1"/>
    <xf numFmtId="0" fontId="49" fillId="3" borderId="0" xfId="8" applyFont="1" applyFill="1"/>
    <xf numFmtId="0" fontId="49" fillId="3" borderId="22" xfId="8" applyFont="1" applyFill="1" applyBorder="1"/>
    <xf numFmtId="0" fontId="49" fillId="3" borderId="15" xfId="8" applyFont="1" applyFill="1" applyBorder="1"/>
    <xf numFmtId="0" fontId="66" fillId="3" borderId="15" xfId="8" applyFont="1" applyFill="1" applyBorder="1"/>
    <xf numFmtId="0" fontId="49" fillId="3" borderId="17" xfId="8" applyFont="1" applyFill="1" applyBorder="1"/>
    <xf numFmtId="0" fontId="49" fillId="3" borderId="16" xfId="8" applyFont="1" applyFill="1" applyBorder="1"/>
    <xf numFmtId="0" fontId="49" fillId="3" borderId="24" xfId="8" applyFont="1" applyFill="1" applyBorder="1"/>
    <xf numFmtId="170" fontId="52" fillId="2" borderId="0" xfId="8" applyNumberFormat="1" applyFont="1" applyFill="1"/>
    <xf numFmtId="0" fontId="0" fillId="3" borderId="16" xfId="0" applyFill="1" applyBorder="1"/>
    <xf numFmtId="0" fontId="0" fillId="3" borderId="24" xfId="0" applyFill="1" applyBorder="1"/>
    <xf numFmtId="0" fontId="4" fillId="3" borderId="10" xfId="0" applyFont="1" applyFill="1" applyBorder="1"/>
    <xf numFmtId="0" fontId="4" fillId="3" borderId="21" xfId="0" applyFont="1" applyFill="1" applyBorder="1"/>
    <xf numFmtId="0" fontId="11" fillId="3" borderId="15" xfId="0" applyFont="1" applyFill="1" applyBorder="1" applyAlignment="1">
      <alignment horizontal="left" indent="2"/>
    </xf>
    <xf numFmtId="0" fontId="11" fillId="3" borderId="0" xfId="0" applyFont="1" applyFill="1"/>
    <xf numFmtId="38" fontId="12" fillId="3" borderId="0" xfId="0" applyNumberFormat="1" applyFont="1" applyFill="1"/>
    <xf numFmtId="0" fontId="7" fillId="3" borderId="0" xfId="0" applyFont="1" applyFill="1"/>
    <xf numFmtId="0" fontId="4" fillId="3" borderId="0" xfId="0" applyFont="1" applyFill="1"/>
    <xf numFmtId="0" fontId="4" fillId="3" borderId="22" xfId="0" applyFont="1" applyFill="1" applyBorder="1"/>
    <xf numFmtId="0" fontId="9" fillId="3" borderId="0" xfId="0" applyFont="1" applyFill="1"/>
    <xf numFmtId="0" fontId="4" fillId="3" borderId="17" xfId="0" applyFont="1" applyFill="1" applyBorder="1"/>
    <xf numFmtId="0" fontId="4" fillId="3" borderId="16" xfId="0" applyFont="1" applyFill="1" applyBorder="1"/>
    <xf numFmtId="0" fontId="11" fillId="3" borderId="16" xfId="0" applyFont="1" applyFill="1" applyBorder="1"/>
    <xf numFmtId="0" fontId="12" fillId="3" borderId="16" xfId="0" applyFont="1" applyFill="1" applyBorder="1"/>
    <xf numFmtId="9" fontId="12" fillId="3" borderId="16" xfId="0" applyNumberFormat="1" applyFont="1" applyFill="1" applyBorder="1"/>
    <xf numFmtId="0" fontId="4" fillId="3" borderId="24" xfId="0" applyFont="1" applyFill="1" applyBorder="1"/>
    <xf numFmtId="0" fontId="45" fillId="10" borderId="32" xfId="0" applyFont="1" applyFill="1" applyBorder="1" applyAlignment="1">
      <alignment horizontal="right" vertical="center"/>
    </xf>
    <xf numFmtId="0" fontId="0" fillId="3" borderId="9" xfId="0" applyFill="1" applyBorder="1"/>
    <xf numFmtId="0" fontId="0" fillId="3" borderId="22" xfId="0" applyFill="1" applyBorder="1"/>
    <xf numFmtId="0" fontId="28" fillId="3" borderId="17" xfId="0" applyFont="1" applyFill="1" applyBorder="1"/>
    <xf numFmtId="0" fontId="28" fillId="3" borderId="16" xfId="0" applyFont="1" applyFill="1" applyBorder="1"/>
    <xf numFmtId="0" fontId="28" fillId="3" borderId="24" xfId="0" applyFont="1" applyFill="1" applyBorder="1"/>
    <xf numFmtId="0" fontId="0" fillId="3" borderId="15" xfId="0" applyFill="1" applyBorder="1"/>
    <xf numFmtId="0" fontId="5" fillId="3" borderId="9" xfId="0" applyFont="1" applyFill="1" applyBorder="1" applyAlignment="1">
      <alignment vertical="center"/>
    </xf>
    <xf numFmtId="0" fontId="69" fillId="3" borderId="15" xfId="0" applyFont="1" applyFill="1" applyBorder="1"/>
    <xf numFmtId="0" fontId="65" fillId="0" borderId="4" xfId="0" applyFont="1" applyBorder="1" applyAlignment="1">
      <alignment horizontal="left"/>
    </xf>
    <xf numFmtId="0" fontId="65" fillId="0" borderId="0" xfId="0" applyFont="1"/>
    <xf numFmtId="164" fontId="65" fillId="0" borderId="0" xfId="0" applyNumberFormat="1" applyFont="1"/>
    <xf numFmtId="164" fontId="65" fillId="0" borderId="5" xfId="0" applyNumberFormat="1" applyFont="1" applyBorder="1"/>
    <xf numFmtId="0" fontId="70" fillId="0" borderId="4" xfId="0" applyFont="1" applyBorder="1" applyAlignment="1">
      <alignment horizontal="left" indent="1"/>
    </xf>
    <xf numFmtId="9" fontId="42" fillId="0" borderId="0" xfId="2" applyFont="1" applyBorder="1"/>
    <xf numFmtId="9" fontId="42" fillId="0" borderId="5" xfId="2" applyFont="1" applyBorder="1"/>
    <xf numFmtId="9" fontId="42" fillId="0" borderId="0" xfId="0" applyNumberFormat="1" applyFont="1"/>
    <xf numFmtId="9" fontId="42" fillId="0" borderId="5" xfId="0" applyNumberFormat="1" applyFont="1" applyBorder="1"/>
    <xf numFmtId="164" fontId="71" fillId="0" borderId="0" xfId="0" applyNumberFormat="1" applyFont="1"/>
    <xf numFmtId="9" fontId="72" fillId="0" borderId="0" xfId="2" applyFont="1" applyBorder="1"/>
    <xf numFmtId="9" fontId="72" fillId="0" borderId="5" xfId="2" applyFont="1" applyBorder="1"/>
    <xf numFmtId="9" fontId="72" fillId="0" borderId="0" xfId="0" applyNumberFormat="1" applyFont="1"/>
    <xf numFmtId="9" fontId="72" fillId="0" borderId="5" xfId="0" applyNumberFormat="1" applyFont="1" applyBorder="1"/>
    <xf numFmtId="0" fontId="65" fillId="0" borderId="31" xfId="0" applyFont="1" applyBorder="1"/>
    <xf numFmtId="164" fontId="65" fillId="0" borderId="31" xfId="0" applyNumberFormat="1" applyFont="1" applyBorder="1"/>
    <xf numFmtId="164" fontId="65" fillId="0" borderId="29" xfId="0" applyNumberFormat="1" applyFont="1" applyBorder="1"/>
    <xf numFmtId="164" fontId="4" fillId="3" borderId="0" xfId="0" applyNumberFormat="1" applyFont="1" applyFill="1"/>
    <xf numFmtId="0" fontId="47" fillId="3" borderId="0" xfId="0" applyFont="1" applyFill="1"/>
    <xf numFmtId="0" fontId="2" fillId="3" borderId="0" xfId="0" applyFont="1" applyFill="1"/>
    <xf numFmtId="0" fontId="23" fillId="3" borderId="15" xfId="0" applyFont="1" applyFill="1" applyBorder="1"/>
    <xf numFmtId="0" fontId="23" fillId="3" borderId="0" xfId="0" applyFont="1" applyFill="1"/>
    <xf numFmtId="0" fontId="23" fillId="3" borderId="16" xfId="0" applyFont="1" applyFill="1" applyBorder="1"/>
    <xf numFmtId="0" fontId="23" fillId="3" borderId="15" xfId="0" applyFont="1" applyFill="1" applyBorder="1" applyAlignment="1">
      <alignment horizontal="left"/>
    </xf>
    <xf numFmtId="0" fontId="73" fillId="3" borderId="0" xfId="3" applyFont="1" applyFill="1" applyBorder="1"/>
    <xf numFmtId="0" fontId="23" fillId="3" borderId="15" xfId="0" applyFont="1" applyFill="1" applyBorder="1" applyAlignment="1">
      <alignment horizontal="left" indent="3"/>
    </xf>
    <xf numFmtId="0" fontId="23" fillId="3" borderId="0" xfId="0" applyFont="1" applyFill="1" applyAlignment="1">
      <alignment horizontal="left" indent="3"/>
    </xf>
    <xf numFmtId="10" fontId="0" fillId="0" borderId="0" xfId="2" applyNumberFormat="1" applyFont="1"/>
    <xf numFmtId="0" fontId="44" fillId="4" borderId="19" xfId="0" applyFont="1" applyFill="1" applyBorder="1" applyAlignment="1">
      <alignment horizontal="right"/>
    </xf>
    <xf numFmtId="10" fontId="36" fillId="0" borderId="19" xfId="2" applyNumberFormat="1" applyFont="1" applyBorder="1"/>
    <xf numFmtId="10" fontId="2" fillId="0" borderId="19" xfId="2" applyNumberFormat="1" applyFont="1" applyBorder="1"/>
    <xf numFmtId="170" fontId="50" fillId="10" borderId="0" xfId="9" applyNumberFormat="1" applyFont="1" applyFill="1" applyBorder="1" applyAlignment="1">
      <alignment horizontal="right" vertical="center"/>
    </xf>
    <xf numFmtId="0" fontId="26" fillId="0" borderId="0" xfId="0" applyFont="1"/>
    <xf numFmtId="0" fontId="62" fillId="3" borderId="14" xfId="0" applyFont="1" applyFill="1" applyBorder="1"/>
    <xf numFmtId="0" fontId="74" fillId="3" borderId="11" xfId="0" applyFont="1" applyFill="1" applyBorder="1"/>
    <xf numFmtId="170" fontId="6" fillId="0" borderId="22" xfId="0" applyNumberFormat="1" applyFont="1" applyBorder="1"/>
    <xf numFmtId="170" fontId="6" fillId="0" borderId="16" xfId="0" applyNumberFormat="1" applyFont="1" applyBorder="1"/>
    <xf numFmtId="170" fontId="6" fillId="0" borderId="24" xfId="0" applyNumberFormat="1" applyFont="1" applyBorder="1"/>
    <xf numFmtId="183" fontId="6" fillId="0" borderId="0" xfId="0" applyNumberFormat="1" applyFont="1"/>
    <xf numFmtId="183" fontId="6" fillId="0" borderId="22" xfId="0" applyNumberFormat="1" applyFont="1" applyBorder="1"/>
    <xf numFmtId="184" fontId="6" fillId="0" borderId="0" xfId="0" applyNumberFormat="1" applyFont="1"/>
    <xf numFmtId="184" fontId="6" fillId="0" borderId="22" xfId="0" applyNumberFormat="1" applyFont="1" applyBorder="1"/>
    <xf numFmtId="184" fontId="6" fillId="0" borderId="22" xfId="2" applyNumberFormat="1" applyFont="1" applyBorder="1"/>
    <xf numFmtId="180" fontId="15" fillId="0" borderId="0" xfId="0" applyNumberFormat="1" applyFont="1"/>
    <xf numFmtId="180" fontId="15" fillId="0" borderId="0" xfId="2" applyNumberFormat="1" applyFont="1" applyBorder="1"/>
    <xf numFmtId="180" fontId="15" fillId="0" borderId="22" xfId="2" applyNumberFormat="1" applyFont="1" applyBorder="1"/>
    <xf numFmtId="185" fontId="15" fillId="0" borderId="0" xfId="0" applyNumberFormat="1" applyFont="1"/>
    <xf numFmtId="185" fontId="15" fillId="0" borderId="0" xfId="2" applyNumberFormat="1" applyFont="1" applyBorder="1"/>
    <xf numFmtId="185" fontId="15" fillId="0" borderId="22" xfId="0" applyNumberFormat="1" applyFont="1" applyBorder="1"/>
    <xf numFmtId="0" fontId="6" fillId="0" borderId="27" xfId="0" applyFont="1" applyBorder="1"/>
    <xf numFmtId="0" fontId="6" fillId="0" borderId="26" xfId="0" applyFont="1" applyBorder="1" applyAlignment="1">
      <alignment horizontal="center"/>
    </xf>
    <xf numFmtId="0" fontId="14" fillId="3" borderId="18" xfId="0" applyFont="1" applyFill="1" applyBorder="1" applyAlignment="1">
      <alignment horizontal="center"/>
    </xf>
    <xf numFmtId="0" fontId="6" fillId="0" borderId="25" xfId="0" applyFont="1" applyBorder="1" applyAlignment="1">
      <alignment horizontal="center"/>
    </xf>
    <xf numFmtId="0" fontId="75" fillId="3" borderId="15" xfId="8" applyFont="1" applyFill="1" applyBorder="1"/>
    <xf numFmtId="0" fontId="53" fillId="2" borderId="0" xfId="8" applyFont="1" applyFill="1" applyAlignment="1">
      <alignment horizontal="right"/>
    </xf>
    <xf numFmtId="165" fontId="58" fillId="2" borderId="7" xfId="8" applyNumberFormat="1" applyFont="1" applyFill="1" applyBorder="1"/>
    <xf numFmtId="165" fontId="58" fillId="2" borderId="23" xfId="8" applyNumberFormat="1" applyFont="1" applyFill="1" applyBorder="1"/>
    <xf numFmtId="165" fontId="50" fillId="10" borderId="0" xfId="2" applyNumberFormat="1" applyFont="1" applyFill="1" applyBorder="1" applyAlignment="1">
      <alignment horizontal="right" vertical="center"/>
    </xf>
    <xf numFmtId="0" fontId="76" fillId="4" borderId="11" xfId="0" applyFont="1" applyFill="1" applyBorder="1"/>
    <xf numFmtId="0" fontId="76" fillId="4" borderId="0" xfId="0" applyFont="1" applyFill="1"/>
    <xf numFmtId="0" fontId="77" fillId="0" borderId="0" xfId="0" applyFont="1"/>
    <xf numFmtId="171" fontId="0" fillId="0" borderId="0" xfId="2" applyNumberFormat="1" applyFont="1"/>
    <xf numFmtId="171" fontId="2" fillId="0" borderId="20" xfId="0" applyNumberFormat="1" applyFont="1" applyBorder="1"/>
    <xf numFmtId="0" fontId="78" fillId="4" borderId="0" xfId="0" applyFont="1" applyFill="1"/>
    <xf numFmtId="0" fontId="31" fillId="4" borderId="0" xfId="0" applyFont="1" applyFill="1" applyAlignment="1">
      <alignment horizontal="center"/>
    </xf>
    <xf numFmtId="0" fontId="79" fillId="0" borderId="0" xfId="0" applyFont="1"/>
    <xf numFmtId="0" fontId="0" fillId="3" borderId="15" xfId="0" applyFill="1" applyBorder="1" applyAlignment="1">
      <alignment horizontal="left" indent="1"/>
    </xf>
    <xf numFmtId="0" fontId="0" fillId="3" borderId="17" xfId="0" applyFill="1" applyBorder="1" applyAlignment="1">
      <alignment horizontal="left" indent="1"/>
    </xf>
    <xf numFmtId="0" fontId="23" fillId="3" borderId="0" xfId="0" applyFont="1" applyFill="1" applyAlignment="1">
      <alignment horizontal="right"/>
    </xf>
    <xf numFmtId="165" fontId="0" fillId="0" borderId="0" xfId="2" applyNumberFormat="1" applyFont="1" applyBorder="1" applyAlignment="1">
      <alignment horizontal="right"/>
    </xf>
    <xf numFmtId="171" fontId="0" fillId="0" borderId="0" xfId="0" applyNumberFormat="1" applyAlignment="1">
      <alignment horizontal="right"/>
    </xf>
    <xf numFmtId="165" fontId="0" fillId="0" borderId="0" xfId="2" applyNumberFormat="1" applyFont="1" applyBorder="1"/>
    <xf numFmtId="0" fontId="23" fillId="0" borderId="0" xfId="0" applyFont="1" applyAlignment="1">
      <alignment horizontal="right"/>
    </xf>
    <xf numFmtId="165" fontId="0" fillId="0" borderId="0" xfId="2" applyNumberFormat="1" applyFont="1" applyFill="1" applyBorder="1" applyAlignment="1">
      <alignment horizontal="right"/>
    </xf>
    <xf numFmtId="165" fontId="0" fillId="0" borderId="0" xfId="2" applyNumberFormat="1" applyFont="1" applyFill="1" applyBorder="1"/>
    <xf numFmtId="0" fontId="31" fillId="4" borderId="1" xfId="0" applyFont="1" applyFill="1" applyBorder="1"/>
    <xf numFmtId="0" fontId="0" fillId="4" borderId="2" xfId="0" applyFill="1" applyBorder="1"/>
    <xf numFmtId="0" fontId="0" fillId="4" borderId="3" xfId="0" applyFill="1" applyBorder="1"/>
    <xf numFmtId="0" fontId="23" fillId="3" borderId="5" xfId="0" applyFont="1" applyFill="1" applyBorder="1" applyAlignment="1">
      <alignment horizontal="right"/>
    </xf>
    <xf numFmtId="0" fontId="0" fillId="0" borderId="4" xfId="0" applyBorder="1"/>
    <xf numFmtId="165" fontId="0" fillId="0" borderId="5" xfId="2" applyNumberFormat="1" applyFont="1" applyBorder="1"/>
    <xf numFmtId="0" fontId="0" fillId="0" borderId="6" xfId="0" applyBorder="1"/>
    <xf numFmtId="165" fontId="0" fillId="0" borderId="7" xfId="2" applyNumberFormat="1" applyFont="1" applyBorder="1" applyAlignment="1">
      <alignment horizontal="right"/>
    </xf>
    <xf numFmtId="171" fontId="0" fillId="0" borderId="7" xfId="0" applyNumberFormat="1" applyBorder="1" applyAlignment="1">
      <alignment horizontal="right"/>
    </xf>
    <xf numFmtId="171" fontId="0" fillId="0" borderId="7" xfId="0" applyNumberFormat="1" applyBorder="1"/>
    <xf numFmtId="0" fontId="0" fillId="0" borderId="7" xfId="0" applyBorder="1"/>
    <xf numFmtId="165" fontId="0" fillId="0" borderId="7" xfId="2" applyNumberFormat="1" applyFont="1" applyBorder="1"/>
    <xf numFmtId="165" fontId="0" fillId="0" borderId="8" xfId="2" applyNumberFormat="1" applyFont="1" applyBorder="1"/>
    <xf numFmtId="0" fontId="23" fillId="0" borderId="55" xfId="0" applyFont="1" applyBorder="1"/>
    <xf numFmtId="0" fontId="23" fillId="10" borderId="55" xfId="0" applyFont="1" applyFill="1" applyBorder="1"/>
    <xf numFmtId="0" fontId="80" fillId="10" borderId="0" xfId="0" applyFont="1" applyFill="1"/>
    <xf numFmtId="0" fontId="81" fillId="4" borderId="0" xfId="0" applyFont="1" applyFill="1"/>
    <xf numFmtId="0" fontId="82" fillId="0" borderId="55" xfId="0" applyFont="1" applyBorder="1"/>
    <xf numFmtId="0" fontId="46" fillId="3" borderId="15" xfId="0" applyFont="1" applyFill="1" applyBorder="1"/>
    <xf numFmtId="0" fontId="46" fillId="3" borderId="15" xfId="0" applyFont="1" applyFill="1" applyBorder="1" applyAlignment="1">
      <alignment horizontal="left"/>
    </xf>
    <xf numFmtId="0" fontId="46" fillId="3" borderId="17" xfId="0" applyFont="1" applyFill="1" applyBorder="1"/>
    <xf numFmtId="170" fontId="45" fillId="3" borderId="10" xfId="1" applyNumberFormat="1" applyFont="1" applyFill="1" applyBorder="1" applyAlignment="1">
      <alignment horizontal="left" vertical="center"/>
    </xf>
    <xf numFmtId="0" fontId="45" fillId="3" borderId="10" xfId="0" applyFont="1" applyFill="1" applyBorder="1" applyAlignment="1">
      <alignment horizontal="right" vertical="center"/>
    </xf>
    <xf numFmtId="170" fontId="35" fillId="4" borderId="0" xfId="9" applyNumberFormat="1" applyFont="1" applyFill="1" applyBorder="1" applyAlignment="1">
      <alignment horizontal="right" vertical="center"/>
    </xf>
    <xf numFmtId="0" fontId="44" fillId="4" borderId="0" xfId="0" applyFont="1" applyFill="1" applyAlignment="1">
      <alignment horizontal="left" vertical="center"/>
    </xf>
    <xf numFmtId="166" fontId="19" fillId="2" borderId="0" xfId="2" applyNumberFormat="1" applyFont="1" applyFill="1" applyBorder="1"/>
    <xf numFmtId="166" fontId="20" fillId="2" borderId="0" xfId="2" applyNumberFormat="1" applyFont="1" applyFill="1" applyBorder="1"/>
    <xf numFmtId="169" fontId="42" fillId="2" borderId="0" xfId="2" applyNumberFormat="1" applyFont="1" applyFill="1" applyBorder="1"/>
    <xf numFmtId="168" fontId="15" fillId="2" borderId="0" xfId="2" applyNumberFormat="1" applyFont="1" applyFill="1" applyBorder="1"/>
    <xf numFmtId="165" fontId="14" fillId="2" borderId="0" xfId="2" applyNumberFormat="1" applyFont="1" applyFill="1" applyBorder="1"/>
    <xf numFmtId="169" fontId="19" fillId="2" borderId="0" xfId="2" applyNumberFormat="1" applyFont="1" applyFill="1" applyBorder="1"/>
    <xf numFmtId="170" fontId="15" fillId="2" borderId="0" xfId="2" applyNumberFormat="1" applyFont="1" applyFill="1" applyBorder="1"/>
    <xf numFmtId="166" fontId="14" fillId="2" borderId="0" xfId="2" applyNumberFormat="1" applyFont="1" applyFill="1" applyBorder="1"/>
    <xf numFmtId="0" fontId="63" fillId="2" borderId="0" xfId="0" applyFont="1" applyFill="1"/>
    <xf numFmtId="167" fontId="63" fillId="2" borderId="0" xfId="0" applyNumberFormat="1" applyFont="1" applyFill="1" applyAlignment="1">
      <alignment horizontal="right"/>
    </xf>
    <xf numFmtId="164" fontId="63" fillId="2" borderId="0" xfId="0" applyNumberFormat="1" applyFont="1" applyFill="1" applyAlignment="1">
      <alignment horizontal="right"/>
    </xf>
    <xf numFmtId="0" fontId="63" fillId="2" borderId="0" xfId="0" applyFont="1" applyFill="1" applyAlignment="1">
      <alignment horizontal="right"/>
    </xf>
    <xf numFmtId="0" fontId="4" fillId="2" borderId="0" xfId="0" applyFont="1" applyFill="1"/>
    <xf numFmtId="0" fontId="6" fillId="2" borderId="0" xfId="0" applyFont="1" applyFill="1"/>
    <xf numFmtId="168" fontId="6" fillId="2" borderId="0" xfId="0" applyNumberFormat="1" applyFont="1" applyFill="1"/>
    <xf numFmtId="0" fontId="19" fillId="2" borderId="0" xfId="0" applyFont="1" applyFill="1" applyAlignment="1">
      <alignment horizontal="left" indent="1"/>
    </xf>
    <xf numFmtId="166" fontId="19" fillId="2" borderId="0" xfId="0" applyNumberFormat="1" applyFont="1" applyFill="1"/>
    <xf numFmtId="0" fontId="6" fillId="2" borderId="0" xfId="0" applyFont="1" applyFill="1" applyAlignment="1">
      <alignment horizontal="left"/>
    </xf>
    <xf numFmtId="165" fontId="14" fillId="2" borderId="0" xfId="0" applyNumberFormat="1" applyFont="1" applyFill="1"/>
    <xf numFmtId="0" fontId="17" fillId="2" borderId="0" xfId="0" applyFont="1" applyFill="1" applyAlignment="1">
      <alignment horizontal="left" indent="1"/>
    </xf>
    <xf numFmtId="180" fontId="19" fillId="2" borderId="0" xfId="0" applyNumberFormat="1" applyFont="1" applyFill="1"/>
    <xf numFmtId="168" fontId="6" fillId="2" borderId="0" xfId="2" applyNumberFormat="1" applyFont="1" applyFill="1" applyBorder="1"/>
    <xf numFmtId="170" fontId="6" fillId="2" borderId="0" xfId="0" applyNumberFormat="1" applyFont="1" applyFill="1"/>
    <xf numFmtId="171" fontId="6" fillId="0" borderId="23" xfId="0" applyNumberFormat="1" applyFont="1" applyBorder="1"/>
    <xf numFmtId="0" fontId="58" fillId="0" borderId="0" xfId="8" applyFont="1" applyAlignment="1">
      <alignment horizontal="right"/>
    </xf>
    <xf numFmtId="0" fontId="48" fillId="4" borderId="10" xfId="8" applyFont="1" applyFill="1" applyBorder="1" applyAlignment="1">
      <alignment horizontal="right" vertical="center"/>
    </xf>
    <xf numFmtId="165" fontId="50" fillId="10" borderId="37" xfId="8" applyNumberFormat="1" applyFont="1" applyFill="1" applyBorder="1" applyAlignment="1">
      <alignment vertical="center" wrapText="1"/>
    </xf>
    <xf numFmtId="0" fontId="35" fillId="4" borderId="56" xfId="8" applyFont="1" applyFill="1" applyBorder="1" applyAlignment="1">
      <alignment horizontal="center" wrapText="1"/>
    </xf>
    <xf numFmtId="0" fontId="35" fillId="2" borderId="39" xfId="8" applyFont="1" applyFill="1" applyBorder="1"/>
    <xf numFmtId="0" fontId="49" fillId="2" borderId="57" xfId="8" applyFont="1" applyFill="1" applyBorder="1"/>
    <xf numFmtId="0" fontId="49" fillId="2" borderId="43" xfId="8" applyFont="1" applyFill="1" applyBorder="1"/>
    <xf numFmtId="178" fontId="49" fillId="2" borderId="4" xfId="10" applyNumberFormat="1" applyFont="1" applyFill="1" applyBorder="1" applyAlignment="1">
      <alignment horizontal="center"/>
    </xf>
    <xf numFmtId="170" fontId="54" fillId="0" borderId="0" xfId="5" applyNumberFormat="1" applyFont="1" applyFill="1" applyBorder="1" applyAlignment="1">
      <alignment horizontal="right"/>
    </xf>
    <xf numFmtId="9" fontId="56" fillId="0" borderId="0" xfId="10" applyFont="1" applyFill="1" applyBorder="1"/>
    <xf numFmtId="175" fontId="49" fillId="0" borderId="0" xfId="8" applyNumberFormat="1" applyFont="1" applyAlignment="1">
      <alignment horizontal="center" vertical="center"/>
    </xf>
    <xf numFmtId="170" fontId="67" fillId="0" borderId="0" xfId="4" applyNumberFormat="1" applyFont="1" applyAlignment="1">
      <alignment horizontal="right"/>
    </xf>
    <xf numFmtId="170" fontId="49" fillId="2" borderId="37" xfId="8" applyNumberFormat="1" applyFont="1" applyFill="1" applyBorder="1"/>
    <xf numFmtId="178" fontId="49" fillId="2" borderId="58" xfId="10" applyNumberFormat="1" applyFont="1" applyFill="1" applyBorder="1" applyAlignment="1">
      <alignment horizontal="center"/>
    </xf>
    <xf numFmtId="178" fontId="52" fillId="2" borderId="57" xfId="10" applyNumberFormat="1" applyFont="1" applyFill="1" applyBorder="1" applyAlignment="1">
      <alignment horizontal="center"/>
    </xf>
    <xf numFmtId="0" fontId="49" fillId="2" borderId="51" xfId="8" applyFont="1" applyFill="1" applyBorder="1"/>
    <xf numFmtId="0" fontId="59" fillId="0" borderId="9" xfId="0" applyFont="1" applyBorder="1" applyAlignment="1">
      <alignment horizontal="left" vertical="center" wrapText="1"/>
    </xf>
    <xf numFmtId="0" fontId="59" fillId="0" borderId="10" xfId="0" applyFont="1" applyBorder="1" applyAlignment="1">
      <alignment horizontal="left" vertical="center" wrapText="1"/>
    </xf>
    <xf numFmtId="0" fontId="59" fillId="0" borderId="21" xfId="0" applyFont="1" applyBorder="1" applyAlignment="1">
      <alignment horizontal="left" vertical="center" wrapText="1"/>
    </xf>
    <xf numFmtId="0" fontId="12" fillId="0" borderId="0" xfId="0" applyFont="1" applyAlignment="1">
      <alignment horizontal="center"/>
    </xf>
    <xf numFmtId="38" fontId="11" fillId="3" borderId="0" xfId="0" applyNumberFormat="1" applyFont="1" applyFill="1" applyAlignment="1">
      <alignment horizontal="left"/>
    </xf>
    <xf numFmtId="0" fontId="69" fillId="3" borderId="9" xfId="0" applyFont="1" applyFill="1" applyBorder="1" applyAlignment="1">
      <alignment horizontal="left" vertical="center"/>
    </xf>
    <xf numFmtId="0" fontId="69" fillId="3" borderId="10" xfId="0" applyFont="1" applyFill="1" applyBorder="1" applyAlignment="1">
      <alignment horizontal="left" vertical="center"/>
    </xf>
    <xf numFmtId="0" fontId="69" fillId="3" borderId="15" xfId="0" applyFont="1" applyFill="1" applyBorder="1" applyAlignment="1">
      <alignment horizontal="left" vertical="center"/>
    </xf>
    <xf numFmtId="0" fontId="69" fillId="3" borderId="0" xfId="0" applyFont="1" applyFill="1" applyAlignment="1">
      <alignment horizontal="left" vertical="center"/>
    </xf>
    <xf numFmtId="0" fontId="23" fillId="3" borderId="17" xfId="0" applyFont="1" applyFill="1" applyBorder="1" applyAlignment="1">
      <alignment horizontal="left" indent="3"/>
    </xf>
    <xf numFmtId="0" fontId="23" fillId="3" borderId="16" xfId="0" applyFont="1" applyFill="1" applyBorder="1" applyAlignment="1">
      <alignment horizontal="left" indent="3"/>
    </xf>
    <xf numFmtId="0" fontId="58" fillId="2" borderId="15" xfId="8" applyFont="1" applyFill="1" applyBorder="1" applyAlignment="1">
      <alignment horizontal="center" vertical="center" textRotation="90"/>
    </xf>
    <xf numFmtId="0" fontId="58" fillId="2" borderId="17" xfId="8" applyFont="1" applyFill="1" applyBorder="1" applyAlignment="1">
      <alignment horizontal="center" vertical="center" textRotation="90"/>
    </xf>
    <xf numFmtId="0" fontId="68" fillId="4" borderId="10" xfId="8" applyFont="1" applyFill="1" applyBorder="1" applyAlignment="1">
      <alignment horizontal="center" vertical="center" wrapText="1"/>
    </xf>
    <xf numFmtId="0" fontId="68" fillId="4" borderId="0" xfId="8" applyFont="1" applyFill="1" applyAlignment="1">
      <alignment horizontal="center" vertical="center" wrapText="1"/>
    </xf>
    <xf numFmtId="0" fontId="68" fillId="4" borderId="37" xfId="8" applyFont="1" applyFill="1" applyBorder="1" applyAlignment="1">
      <alignment horizontal="center" vertical="center" wrapText="1"/>
    </xf>
    <xf numFmtId="0" fontId="52" fillId="6" borderId="38" xfId="8" applyFont="1" applyFill="1" applyBorder="1" applyAlignment="1">
      <alignment horizontal="center" vertical="center"/>
    </xf>
    <xf numFmtId="0" fontId="52" fillId="6" borderId="42" xfId="8" applyFont="1" applyFill="1" applyBorder="1" applyAlignment="1">
      <alignment horizontal="center" vertical="center"/>
    </xf>
    <xf numFmtId="0" fontId="52" fillId="6" borderId="44" xfId="8" applyFont="1" applyFill="1" applyBorder="1" applyAlignment="1">
      <alignment horizontal="center" vertical="center"/>
    </xf>
    <xf numFmtId="0" fontId="57" fillId="0" borderId="0" xfId="8" applyFont="1" applyAlignment="1">
      <alignment horizontal="center" vertical="center" wrapText="1"/>
    </xf>
    <xf numFmtId="0" fontId="58" fillId="0" borderId="0" xfId="8" applyFont="1" applyAlignment="1">
      <alignment horizontal="right"/>
    </xf>
    <xf numFmtId="0" fontId="52" fillId="8" borderId="38" xfId="8" applyFont="1" applyFill="1" applyBorder="1" applyAlignment="1">
      <alignment horizontal="center" vertical="center" wrapText="1"/>
    </xf>
    <xf numFmtId="0" fontId="52" fillId="8" borderId="42" xfId="8" applyFont="1" applyFill="1" applyBorder="1" applyAlignment="1">
      <alignment horizontal="center" vertical="center" wrapText="1"/>
    </xf>
    <xf numFmtId="0" fontId="52" fillId="8" borderId="44" xfId="8" applyFont="1" applyFill="1" applyBorder="1" applyAlignment="1">
      <alignment horizontal="center" vertical="center" wrapText="1"/>
    </xf>
    <xf numFmtId="0" fontId="58" fillId="0" borderId="0" xfId="8" applyFont="1" applyAlignment="1">
      <alignment horizontal="center" vertical="center" textRotation="90"/>
    </xf>
    <xf numFmtId="0" fontId="52" fillId="7" borderId="38" xfId="8" applyFont="1" applyFill="1" applyBorder="1" applyAlignment="1">
      <alignment horizontal="center" vertical="center" wrapText="1"/>
    </xf>
    <xf numFmtId="0" fontId="52" fillId="7" borderId="42" xfId="8" applyFont="1" applyFill="1" applyBorder="1" applyAlignment="1">
      <alignment horizontal="center" vertical="center" wrapText="1"/>
    </xf>
    <xf numFmtId="0" fontId="52" fillId="7" borderId="47" xfId="8" applyFont="1" applyFill="1" applyBorder="1" applyAlignment="1">
      <alignment horizontal="center" vertical="center" wrapText="1"/>
    </xf>
    <xf numFmtId="44" fontId="52" fillId="2" borderId="10" xfId="9" applyFont="1" applyFill="1" applyBorder="1" applyAlignment="1">
      <alignment horizontal="center" vertical="center"/>
    </xf>
    <xf numFmtId="44" fontId="52" fillId="2" borderId="0" xfId="9" applyFont="1" applyFill="1" applyAlignment="1">
      <alignment horizontal="center" vertical="center"/>
    </xf>
    <xf numFmtId="0" fontId="57" fillId="9" borderId="9" xfId="8" applyFont="1" applyFill="1" applyBorder="1" applyAlignment="1">
      <alignment horizontal="center" vertical="center" wrapText="1"/>
    </xf>
    <xf numFmtId="0" fontId="57" fillId="9" borderId="10" xfId="8" applyFont="1" applyFill="1" applyBorder="1" applyAlignment="1">
      <alignment horizontal="center" vertical="center" wrapText="1"/>
    </xf>
    <xf numFmtId="0" fontId="57" fillId="9" borderId="21" xfId="8" applyFont="1" applyFill="1" applyBorder="1" applyAlignment="1">
      <alignment horizontal="center" vertical="center" wrapText="1"/>
    </xf>
    <xf numFmtId="0" fontId="57" fillId="9" borderId="15" xfId="8" applyFont="1" applyFill="1" applyBorder="1" applyAlignment="1">
      <alignment horizontal="center" vertical="center" wrapText="1"/>
    </xf>
    <xf numFmtId="0" fontId="57" fillId="9" borderId="0" xfId="8" applyFont="1" applyFill="1" applyAlignment="1">
      <alignment horizontal="center" vertical="center" wrapText="1"/>
    </xf>
    <xf numFmtId="0" fontId="57" fillId="9" borderId="22" xfId="8" applyFont="1" applyFill="1" applyBorder="1" applyAlignment="1">
      <alignment horizontal="center" vertical="center" wrapText="1"/>
    </xf>
    <xf numFmtId="0" fontId="57" fillId="9" borderId="50" xfId="8" applyFont="1" applyFill="1" applyBorder="1" applyAlignment="1">
      <alignment horizontal="center" vertical="center" wrapText="1"/>
    </xf>
    <xf numFmtId="0" fontId="57" fillId="9" borderId="7" xfId="8" applyFont="1" applyFill="1" applyBorder="1" applyAlignment="1">
      <alignment horizontal="center" vertical="center" wrapText="1"/>
    </xf>
    <xf numFmtId="0" fontId="57" fillId="9" borderId="23" xfId="8" applyFont="1" applyFill="1" applyBorder="1" applyAlignment="1">
      <alignment horizontal="center" vertical="center" wrapText="1"/>
    </xf>
    <xf numFmtId="170" fontId="51" fillId="0" borderId="0" xfId="8" applyNumberFormat="1" applyFont="1" applyAlignment="1">
      <alignment horizontal="center"/>
    </xf>
    <xf numFmtId="0" fontId="58" fillId="2" borderId="0" xfId="8" applyFont="1" applyFill="1" applyAlignment="1">
      <alignment horizontal="right"/>
    </xf>
    <xf numFmtId="0" fontId="58" fillId="2" borderId="22" xfId="8" applyFont="1" applyFill="1" applyBorder="1" applyAlignment="1">
      <alignment horizontal="right"/>
    </xf>
    <xf numFmtId="0" fontId="23" fillId="0" borderId="0" xfId="0" applyFont="1" applyAlignment="1">
      <alignment horizontal="right"/>
    </xf>
    <xf numFmtId="0" fontId="23" fillId="0" borderId="0" xfId="0" applyFont="1" applyAlignment="1">
      <alignment horizontal="center"/>
    </xf>
    <xf numFmtId="0" fontId="23" fillId="3" borderId="0" xfId="0" applyFont="1" applyFill="1" applyAlignment="1">
      <alignment horizontal="right"/>
    </xf>
    <xf numFmtId="0" fontId="23" fillId="3" borderId="0" xfId="0" applyFont="1" applyFill="1" applyAlignment="1">
      <alignment horizontal="center"/>
    </xf>
    <xf numFmtId="170" fontId="57" fillId="0" borderId="0" xfId="8" applyNumberFormat="1" applyFont="1" applyAlignment="1">
      <alignment horizontal="center" vertical="center" wrapText="1"/>
    </xf>
  </cellXfs>
  <cellStyles count="12">
    <cellStyle name="Comma 2" xfId="11" xr:uid="{B09391B9-373C-4FC0-A979-8D78C0CEAD8A}"/>
    <cellStyle name="Currency" xfId="1" builtinId="4"/>
    <cellStyle name="Currency 2" xfId="9" xr:uid="{F2B92DBC-7BE9-4562-A607-CCEDF8EA9048}"/>
    <cellStyle name="Hyperlink" xfId="3" builtinId="8"/>
    <cellStyle name="Normal" xfId="0" builtinId="0"/>
    <cellStyle name="Normal 2" xfId="4" xr:uid="{6625F7CD-7CC3-4E9E-AB28-0C474F0E2DFE}"/>
    <cellStyle name="Normal 2 2" xfId="6" xr:uid="{1F9587D8-BEA1-4934-89A1-28668BFB39D1}"/>
    <cellStyle name="Normal 2 2 2" xfId="8" xr:uid="{9DA19A9D-68C2-47AD-AAD4-4F24AA47FA18}"/>
    <cellStyle name="Percent" xfId="2" builtinId="5"/>
    <cellStyle name="Percent 2" xfId="10" xr:uid="{C5E46059-5D25-4D9E-B175-79709277FC0E}"/>
    <cellStyle name="Percent 3" xfId="5" xr:uid="{E88593DA-789B-4657-AA43-AE27965BA64D}"/>
    <cellStyle name="Percent 3 2" xfId="7" xr:uid="{B9E474C4-1E20-48F7-BE25-FF52AB92C5F8}"/>
  </cellStyles>
  <dxfs count="1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BE9B7"/>
      <color rgb="FF0000FF"/>
      <color rgb="FF0033CC"/>
      <color rgb="FFFAE3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1020580100779"/>
          <c:y val="5.5177967046733278E-2"/>
          <c:w val="0.83381031998660482"/>
          <c:h val="0.72101889519517215"/>
        </c:manualLayout>
      </c:layout>
      <c:lineChart>
        <c:grouping val="standard"/>
        <c:varyColors val="0"/>
        <c:ser>
          <c:idx val="0"/>
          <c:order val="0"/>
          <c:spPr>
            <a:ln w="19050" cap="rnd">
              <a:solidFill>
                <a:schemeClr val="tx1"/>
              </a:solidFill>
              <a:round/>
            </a:ln>
            <a:effectLst/>
          </c:spPr>
          <c:marker>
            <c:symbol val="none"/>
          </c:marker>
          <c:cat>
            <c:numRef>
              <c:f>'10 Year Value Bands'!$AE$77:$AE$2528</c:f>
              <c:numCache>
                <c:formatCode>General</c:formatCode>
                <c:ptCount val="2452"/>
              </c:numCache>
            </c:numRef>
          </c:cat>
          <c:val>
            <c:numRef>
              <c:f>'10 Year Value Bands'!$AF$77:$AF$2528</c:f>
              <c:numCache>
                <c:formatCode>0.0\x;[Red]\(0.0\)\x;\-</c:formatCode>
                <c:ptCount val="2452"/>
              </c:numCache>
            </c:numRef>
          </c:val>
          <c:smooth val="0"/>
          <c:extLst>
            <c:ext xmlns:c16="http://schemas.microsoft.com/office/drawing/2014/chart" uri="{C3380CC4-5D6E-409C-BE32-E72D297353CC}">
              <c16:uniqueId val="{00000000-C22A-416B-B55C-15A36DCFEB82}"/>
            </c:ext>
          </c:extLst>
        </c:ser>
        <c:ser>
          <c:idx val="1"/>
          <c:order val="1"/>
          <c:spPr>
            <a:ln w="28575" cap="rnd">
              <a:solidFill>
                <a:srgbClr val="00B050"/>
              </a:solidFill>
              <a:prstDash val="dash"/>
              <a:round/>
            </a:ln>
            <a:effectLst/>
          </c:spPr>
          <c:marker>
            <c:symbol val="none"/>
          </c:marker>
          <c:dLbls>
            <c:dLbl>
              <c:idx val="1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2A-416B-B55C-15A36DCFEB82}"/>
                </c:ext>
              </c:extLst>
            </c:dLbl>
            <c:spPr>
              <a:solidFill>
                <a:sysClr val="window" lastClr="FFFFFF"/>
              </a:solidFill>
              <a:ln>
                <a:solidFill>
                  <a:srgbClr val="00B05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Year Value Bands'!$AE$77:$AE$2528</c:f>
              <c:numCache>
                <c:formatCode>General</c:formatCode>
                <c:ptCount val="2452"/>
              </c:numCache>
            </c:numRef>
          </c:cat>
          <c:val>
            <c:numRef>
              <c:f>'10 Year Value Bands'!$AG$77:$AG$2528</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2-C22A-416B-B55C-15A36DCFEB82}"/>
            </c:ext>
          </c:extLst>
        </c:ser>
        <c:ser>
          <c:idx val="2"/>
          <c:order val="2"/>
          <c:spPr>
            <a:ln w="28575" cap="rnd">
              <a:solidFill>
                <a:srgbClr val="FFC000"/>
              </a:solidFill>
              <a:prstDash val="dash"/>
              <a:round/>
            </a:ln>
            <a:effectLst/>
          </c:spPr>
          <c:marker>
            <c:symbol val="none"/>
          </c:marker>
          <c:dLbls>
            <c:dLbl>
              <c:idx val="10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2A-416B-B55C-15A36DCFEB82}"/>
                </c:ext>
              </c:extLst>
            </c:dLbl>
            <c:spPr>
              <a:solidFill>
                <a:sysClr val="window" lastClr="FFFFFF"/>
              </a:solidFill>
              <a:ln>
                <a:solidFill>
                  <a:srgbClr val="FFC00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Year Value Bands'!$AE$77:$AE$2528</c:f>
              <c:numCache>
                <c:formatCode>General</c:formatCode>
                <c:ptCount val="2452"/>
              </c:numCache>
            </c:numRef>
          </c:cat>
          <c:val>
            <c:numRef>
              <c:f>'10 Year Value Bands'!$AH$77:$AH$2528</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4-C22A-416B-B55C-15A36DCFEB82}"/>
            </c:ext>
          </c:extLst>
        </c:ser>
        <c:ser>
          <c:idx val="3"/>
          <c:order val="3"/>
          <c:spPr>
            <a:ln w="28575" cap="rnd">
              <a:solidFill>
                <a:srgbClr val="FF0000"/>
              </a:solidFill>
              <a:prstDash val="dash"/>
              <a:round/>
            </a:ln>
            <a:effectLst/>
          </c:spPr>
          <c:marker>
            <c:symbol val="none"/>
          </c:marker>
          <c:dLbls>
            <c:dLbl>
              <c:idx val="8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2A-416B-B55C-15A36DCFEB82}"/>
                </c:ext>
              </c:extLst>
            </c:dLbl>
            <c:spPr>
              <a:solidFill>
                <a:sysClr val="window" lastClr="FFFFFF"/>
              </a:solidFill>
              <a:ln>
                <a:solidFill>
                  <a:srgbClr val="FF000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Year Value Bands'!$AE$77:$AE$2528</c:f>
              <c:numCache>
                <c:formatCode>General</c:formatCode>
                <c:ptCount val="2452"/>
              </c:numCache>
            </c:numRef>
          </c:cat>
          <c:val>
            <c:numRef>
              <c:f>'10 Year Value Bands'!$AI$77:$AI$2528</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6-C22A-416B-B55C-15A36DCFEB82}"/>
            </c:ext>
          </c:extLst>
        </c:ser>
        <c:dLbls>
          <c:showLegendKey val="0"/>
          <c:showVal val="0"/>
          <c:showCatName val="0"/>
          <c:showSerName val="0"/>
          <c:showPercent val="0"/>
          <c:showBubbleSize val="0"/>
        </c:dLbls>
        <c:smooth val="0"/>
        <c:axId val="331267135"/>
        <c:axId val="1977026895"/>
      </c:lineChart>
      <c:catAx>
        <c:axId val="331267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1977026895"/>
        <c:crosses val="autoZero"/>
        <c:auto val="1"/>
        <c:lblAlgn val="ctr"/>
        <c:lblOffset val="100"/>
        <c:tickLblSkip val="250"/>
        <c:noMultiLvlLbl val="0"/>
      </c:catAx>
      <c:valAx>
        <c:axId val="1977026895"/>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331267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68273196669963E-2"/>
          <c:y val="4.5296385787924026E-2"/>
          <c:w val="0.8933929855284749"/>
          <c:h val="0.80392487705559967"/>
        </c:manualLayout>
      </c:layout>
      <c:lineChart>
        <c:grouping val="standard"/>
        <c:varyColors val="0"/>
        <c:ser>
          <c:idx val="0"/>
          <c:order val="0"/>
          <c:spPr>
            <a:ln w="28575" cap="rnd">
              <a:solidFill>
                <a:sysClr val="windowText" lastClr="000000"/>
              </a:solidFill>
              <a:round/>
            </a:ln>
            <a:effectLst/>
          </c:spPr>
          <c:marker>
            <c:symbol val="none"/>
          </c:marker>
          <c:cat>
            <c:strRef>
              <c:f>'10 Year Value Bands'!$BW$13:$BW$52</c:f>
              <c:strCache>
                <c:ptCount val="1"/>
                <c:pt idx="0">
                  <c:v>#VALUE!</c:v>
                </c:pt>
              </c:strCache>
            </c:strRef>
          </c:cat>
          <c:val>
            <c:numRef>
              <c:f>'10 Year Value Bands'!$BX$13:$BX$52</c:f>
              <c:numCache>
                <c:formatCode>0.0\x;[Red]\(0.0\)\x;\-</c:formatCode>
                <c:ptCount val="40"/>
              </c:numCache>
            </c:numRef>
          </c:val>
          <c:smooth val="0"/>
          <c:extLst>
            <c:ext xmlns:c16="http://schemas.microsoft.com/office/drawing/2014/chart" uri="{C3380CC4-5D6E-409C-BE32-E72D297353CC}">
              <c16:uniqueId val="{00000000-3D02-4A8F-B06A-1FF58DE5F557}"/>
            </c:ext>
          </c:extLst>
        </c:ser>
        <c:ser>
          <c:idx val="1"/>
          <c:order val="1"/>
          <c:spPr>
            <a:ln w="28575" cap="rnd">
              <a:solidFill>
                <a:srgbClr val="00B050"/>
              </a:solidFill>
              <a:prstDash val="dash"/>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02-4A8F-B06A-1FF58DE5F557}"/>
                </c:ext>
              </c:extLst>
            </c:dLbl>
            <c:spPr>
              <a:solidFill>
                <a:schemeClr val="bg1"/>
              </a:solidFill>
              <a:ln>
                <a:solidFill>
                  <a:srgbClr val="00B05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Bands'!$BW$13:$BW$52</c:f>
              <c:strCache>
                <c:ptCount val="1"/>
                <c:pt idx="0">
                  <c:v>#VALUE!</c:v>
                </c:pt>
              </c:strCache>
            </c:strRef>
          </c:cat>
          <c:val>
            <c:numRef>
              <c:f>'10 Year Value Bands'!$BY$13:$BY$52</c:f>
              <c:numCache>
                <c:formatCode>0.0\x;[Red]\(0.0\)\x;\-</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1-3D02-4A8F-B06A-1FF58DE5F557}"/>
            </c:ext>
          </c:extLst>
        </c:ser>
        <c:ser>
          <c:idx val="2"/>
          <c:order val="2"/>
          <c:spPr>
            <a:ln w="28575" cap="rnd">
              <a:solidFill>
                <a:srgbClr val="FFC000"/>
              </a:solidFill>
              <a:prstDash val="dash"/>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02-4A8F-B06A-1FF58DE5F557}"/>
                </c:ext>
              </c:extLst>
            </c:dLbl>
            <c:spPr>
              <a:solidFill>
                <a:schemeClr val="bg1"/>
              </a:solidFill>
              <a:ln>
                <a:solidFill>
                  <a:srgbClr val="FFC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Bands'!$BW$13:$BW$52</c:f>
              <c:strCache>
                <c:ptCount val="1"/>
                <c:pt idx="0">
                  <c:v>#VALUE!</c:v>
                </c:pt>
              </c:strCache>
            </c:strRef>
          </c:cat>
          <c:val>
            <c:numRef>
              <c:f>'10 Year Value Bands'!$BZ$13:$BZ$52</c:f>
              <c:numCache>
                <c:formatCode>0.0\x;[Red]\(0.0\)\x;\-</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2-3D02-4A8F-B06A-1FF58DE5F557}"/>
            </c:ext>
          </c:extLst>
        </c:ser>
        <c:ser>
          <c:idx val="3"/>
          <c:order val="3"/>
          <c:spPr>
            <a:ln w="28575" cap="rnd">
              <a:solidFill>
                <a:srgbClr val="FF0000"/>
              </a:solidFill>
              <a:prstDash val="dash"/>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02-4A8F-B06A-1FF58DE5F557}"/>
                </c:ext>
              </c:extLst>
            </c:dLbl>
            <c:spPr>
              <a:solidFill>
                <a:schemeClr val="bg1"/>
              </a:solidFill>
              <a:ln>
                <a:solidFill>
                  <a:srgbClr val="FF0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Bands'!$BW$13:$BW$52</c:f>
              <c:strCache>
                <c:ptCount val="1"/>
                <c:pt idx="0">
                  <c:v>#VALUE!</c:v>
                </c:pt>
              </c:strCache>
            </c:strRef>
          </c:cat>
          <c:val>
            <c:numRef>
              <c:f>'10 Year Value Bands'!$CA$13:$CA$52</c:f>
              <c:numCache>
                <c:formatCode>0.0\x;[Red]\(0.0\)\x;\-</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3-3D02-4A8F-B06A-1FF58DE5F557}"/>
            </c:ext>
          </c:extLst>
        </c:ser>
        <c:dLbls>
          <c:showLegendKey val="0"/>
          <c:showVal val="0"/>
          <c:showCatName val="0"/>
          <c:showSerName val="0"/>
          <c:showPercent val="0"/>
          <c:showBubbleSize val="0"/>
        </c:dLbls>
        <c:smooth val="0"/>
        <c:axId val="1222483295"/>
        <c:axId val="1222475135"/>
      </c:lineChart>
      <c:catAx>
        <c:axId val="122248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22475135"/>
        <c:crosses val="autoZero"/>
        <c:auto val="1"/>
        <c:lblAlgn val="ctr"/>
        <c:lblOffset val="100"/>
        <c:noMultiLvlLbl val="0"/>
      </c:catAx>
      <c:valAx>
        <c:axId val="1222475135"/>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22483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Market Value vs Intrinsic Value Estimates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E261-40A8-BBED-8B89E65B919A}"/>
              </c:ext>
            </c:extLst>
          </c:dPt>
          <c:dPt>
            <c:idx val="1"/>
            <c:invertIfNegative val="0"/>
            <c:bubble3D val="0"/>
            <c:spPr>
              <a:solidFill>
                <a:srgbClr val="FF0000"/>
              </a:solidFill>
              <a:ln>
                <a:noFill/>
              </a:ln>
              <a:effectLst/>
            </c:spPr>
            <c:extLst>
              <c:ext xmlns:c16="http://schemas.microsoft.com/office/drawing/2014/chart" uri="{C3380CC4-5D6E-409C-BE32-E72D297353CC}">
                <c16:uniqueId val="{00000003-E261-40A8-BBED-8B89E65B919A}"/>
              </c:ext>
            </c:extLst>
          </c:dPt>
          <c:dPt>
            <c:idx val="2"/>
            <c:invertIfNegative val="0"/>
            <c:bubble3D val="0"/>
            <c:spPr>
              <a:solidFill>
                <a:srgbClr val="FFC000"/>
              </a:solidFill>
              <a:ln>
                <a:noFill/>
              </a:ln>
              <a:effectLst/>
            </c:spPr>
            <c:extLst>
              <c:ext xmlns:c16="http://schemas.microsoft.com/office/drawing/2014/chart" uri="{C3380CC4-5D6E-409C-BE32-E72D297353CC}">
                <c16:uniqueId val="{00000005-E261-40A8-BBED-8B89E65B919A}"/>
              </c:ext>
            </c:extLst>
          </c:dPt>
          <c:dPt>
            <c:idx val="3"/>
            <c:invertIfNegative val="0"/>
            <c:bubble3D val="0"/>
            <c:spPr>
              <a:solidFill>
                <a:srgbClr val="00B050"/>
              </a:solidFill>
              <a:ln>
                <a:noFill/>
              </a:ln>
              <a:effectLst/>
            </c:spPr>
            <c:extLst>
              <c:ext xmlns:c16="http://schemas.microsoft.com/office/drawing/2014/chart" uri="{C3380CC4-5D6E-409C-BE32-E72D297353CC}">
                <c16:uniqueId val="{00000007-E261-40A8-BBED-8B89E65B919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Model!$L$40:$L$43</c:f>
              <c:strCache>
                <c:ptCount val="4"/>
                <c:pt idx="0">
                  <c:v>Current Market Value</c:v>
                </c:pt>
                <c:pt idx="1">
                  <c:v>Bear - Low End</c:v>
                </c:pt>
                <c:pt idx="2">
                  <c:v>Base</c:v>
                </c:pt>
                <c:pt idx="3">
                  <c:v>Bull - High End</c:v>
                </c:pt>
              </c:strCache>
            </c:strRef>
          </c:cat>
          <c:val>
            <c:numRef>
              <c:f>Model!$N$40:$N$43</c:f>
              <c:numCache>
                <c:formatCode>"$"#,##0.00</c:formatCode>
                <c:ptCount val="4"/>
                <c:pt idx="0">
                  <c:v>0</c:v>
                </c:pt>
                <c:pt idx="1">
                  <c:v>0</c:v>
                </c:pt>
                <c:pt idx="2">
                  <c:v>0</c:v>
                </c:pt>
                <c:pt idx="3">
                  <c:v>0</c:v>
                </c:pt>
              </c:numCache>
            </c:numRef>
          </c:val>
          <c:extLst>
            <c:ext xmlns:c16="http://schemas.microsoft.com/office/drawing/2014/chart" uri="{C3380CC4-5D6E-409C-BE32-E72D297353CC}">
              <c16:uniqueId val="{00000008-E261-40A8-BBED-8B89E65B919A}"/>
            </c:ext>
          </c:extLst>
        </c:ser>
        <c:dLbls>
          <c:dLblPos val="outEnd"/>
          <c:showLegendKey val="0"/>
          <c:showVal val="1"/>
          <c:showCatName val="0"/>
          <c:showSerName val="0"/>
          <c:showPercent val="0"/>
          <c:showBubbleSize val="0"/>
        </c:dLbls>
        <c:gapWidth val="219"/>
        <c:overlap val="-27"/>
        <c:axId val="1569720495"/>
        <c:axId val="1569718575"/>
      </c:barChart>
      <c:catAx>
        <c:axId val="156972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569718575"/>
        <c:crosses val="autoZero"/>
        <c:auto val="1"/>
        <c:lblAlgn val="ctr"/>
        <c:lblOffset val="100"/>
        <c:noMultiLvlLbl val="0"/>
      </c:catAx>
      <c:valAx>
        <c:axId val="1569718575"/>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569720495"/>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b="1"/>
              <a:t>Capital Allocation Breakdown</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'Capital Allocation'!$C$31:$E$31</c:f>
              <c:strCache>
                <c:ptCount val="3"/>
                <c:pt idx="0">
                  <c:v>Capital Expenditures</c:v>
                </c:pt>
              </c:strCache>
            </c:strRef>
          </c:tx>
          <c:spPr>
            <a:solidFill>
              <a:schemeClr val="tx2"/>
            </a:solidFill>
            <a:ln>
              <a:noFill/>
            </a:ln>
            <a:effectLst/>
          </c:spPr>
          <c:invertIfNegative val="0"/>
          <c:cat>
            <c:strRef>
              <c:f>'Capital Allocation'!$F$8:$O$8</c:f>
              <c:strCache>
                <c:ptCount val="1"/>
                <c:pt idx="0">
                  <c:v>#VALUE!</c:v>
                </c:pt>
              </c:strCache>
            </c:strRef>
          </c:cat>
          <c:val>
            <c:numRef>
              <c:f>'Capital Allocation'!$F$31:$O$31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A1B-44F3-B582-8A26C059BF8C}"/>
            </c:ext>
          </c:extLst>
        </c:ser>
        <c:ser>
          <c:idx val="1"/>
          <c:order val="1"/>
          <c:tx>
            <c:strRef>
              <c:f>'Capital Allocation'!$C$32:$E$32</c:f>
              <c:strCache>
                <c:ptCount val="3"/>
                <c:pt idx="0">
                  <c:v>Share Buybacks</c:v>
                </c:pt>
              </c:strCache>
            </c:strRef>
          </c:tx>
          <c:spPr>
            <a:solidFill>
              <a:schemeClr val="tx2">
                <a:lumMod val="25000"/>
                <a:lumOff val="75000"/>
              </a:schemeClr>
            </a:solidFill>
            <a:ln>
              <a:noFill/>
            </a:ln>
            <a:effectLst/>
          </c:spPr>
          <c:invertIfNegative val="0"/>
          <c:cat>
            <c:strRef>
              <c:f>'Capital Allocation'!$F$8:$O$8</c:f>
              <c:strCache>
                <c:ptCount val="1"/>
                <c:pt idx="0">
                  <c:v>#VALUE!</c:v>
                </c:pt>
              </c:strCache>
            </c:strRef>
          </c:cat>
          <c:val>
            <c:numRef>
              <c:f>'Capital Allocation'!$F$32:$O$32</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A1B-44F3-B582-8A26C059BF8C}"/>
            </c:ext>
          </c:extLst>
        </c:ser>
        <c:ser>
          <c:idx val="2"/>
          <c:order val="2"/>
          <c:tx>
            <c:strRef>
              <c:f>'Capital Allocation'!$C$33:$E$33</c:f>
              <c:strCache>
                <c:ptCount val="3"/>
                <c:pt idx="0">
                  <c:v>Dividends</c:v>
                </c:pt>
              </c:strCache>
            </c:strRef>
          </c:tx>
          <c:spPr>
            <a:solidFill>
              <a:srgbClr val="FFC000"/>
            </a:solidFill>
            <a:ln>
              <a:noFill/>
            </a:ln>
            <a:effectLst/>
          </c:spPr>
          <c:invertIfNegative val="0"/>
          <c:cat>
            <c:strRef>
              <c:f>'Capital Allocation'!$F$8:$O$8</c:f>
              <c:strCache>
                <c:ptCount val="1"/>
                <c:pt idx="0">
                  <c:v>#VALUE!</c:v>
                </c:pt>
              </c:strCache>
            </c:strRef>
          </c:cat>
          <c:val>
            <c:numRef>
              <c:f>'Capital Allocation'!$F$33:$O$33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3A1B-44F3-B582-8A26C059BF8C}"/>
            </c:ext>
          </c:extLst>
        </c:ser>
        <c:ser>
          <c:idx val="3"/>
          <c:order val="3"/>
          <c:tx>
            <c:strRef>
              <c:f>'Capital Allocation'!$C$34:$E$34</c:f>
              <c:strCache>
                <c:ptCount val="3"/>
                <c:pt idx="0">
                  <c:v>Acquisitions</c:v>
                </c:pt>
              </c:strCache>
            </c:strRef>
          </c:tx>
          <c:spPr>
            <a:solidFill>
              <a:schemeClr val="bg1">
                <a:lumMod val="65000"/>
              </a:schemeClr>
            </a:solidFill>
            <a:ln>
              <a:noFill/>
            </a:ln>
            <a:effectLst/>
          </c:spPr>
          <c:invertIfNegative val="0"/>
          <c:cat>
            <c:strRef>
              <c:f>'Capital Allocation'!$F$8:$O$8</c:f>
              <c:strCache>
                <c:ptCount val="1"/>
                <c:pt idx="0">
                  <c:v>#VALUE!</c:v>
                </c:pt>
              </c:strCache>
            </c:strRef>
          </c:cat>
          <c:val>
            <c:numRef>
              <c:f>'Capital Allocation'!$F$34:$O$34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3A1B-44F3-B582-8A26C059BF8C}"/>
            </c:ext>
          </c:extLst>
        </c:ser>
        <c:ser>
          <c:idx val="4"/>
          <c:order val="4"/>
          <c:tx>
            <c:strRef>
              <c:f>'Capital Allocation'!$C$35:$E$35</c:f>
              <c:strCache>
                <c:ptCount val="3"/>
                <c:pt idx="0">
                  <c:v>Net Debt Repayments</c:v>
                </c:pt>
              </c:strCache>
            </c:strRef>
          </c:tx>
          <c:spPr>
            <a:solidFill>
              <a:schemeClr val="accent5"/>
            </a:solidFill>
            <a:ln>
              <a:noFill/>
            </a:ln>
            <a:effectLst/>
          </c:spPr>
          <c:invertIfNegative val="0"/>
          <c:cat>
            <c:strRef>
              <c:f>'Capital Allocation'!$F$8:$O$8</c:f>
              <c:strCache>
                <c:ptCount val="1"/>
                <c:pt idx="0">
                  <c:v>#VALUE!</c:v>
                </c:pt>
              </c:strCache>
            </c:strRef>
          </c:cat>
          <c:val>
            <c:numRef>
              <c:f>'Capital Allocation'!$F$35:$O$35</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3A1B-44F3-B582-8A26C059BF8C}"/>
            </c:ext>
          </c:extLst>
        </c:ser>
        <c:dLbls>
          <c:showLegendKey val="0"/>
          <c:showVal val="0"/>
          <c:showCatName val="0"/>
          <c:showSerName val="0"/>
          <c:showPercent val="0"/>
          <c:showBubbleSize val="0"/>
        </c:dLbls>
        <c:gapWidth val="150"/>
        <c:overlap val="100"/>
        <c:axId val="2061826383"/>
        <c:axId val="2061832143"/>
      </c:barChart>
      <c:catAx>
        <c:axId val="206182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61832143"/>
        <c:crosses val="autoZero"/>
        <c:auto val="1"/>
        <c:lblAlgn val="ctr"/>
        <c:lblOffset val="100"/>
        <c:noMultiLvlLbl val="0"/>
      </c:catAx>
      <c:valAx>
        <c:axId val="2061832143"/>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61826383"/>
        <c:crosses val="autoZero"/>
        <c:crossBetween val="between"/>
      </c:valAx>
      <c:spPr>
        <a:noFill/>
        <a:ln>
          <a:noFill/>
        </a:ln>
        <a:effectLst/>
      </c:spPr>
    </c:plotArea>
    <c:legend>
      <c:legendPos val="t"/>
      <c:legendEntry>
        <c:idx val="4"/>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b="1"/>
              <a:t>Capital Allocation Mix (Past 10 Years)</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C8E2-40F8-B856-8CDD286C558A}"/>
              </c:ext>
            </c:extLst>
          </c:dPt>
          <c:dPt>
            <c:idx val="1"/>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3-C8E2-40F8-B856-8CDD286C55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8E2-40F8-B856-8CDD286C558A}"/>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7-C8E2-40F8-B856-8CDD286C558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'Capital Allocation'!$Q$29:$Q$32</c:f>
              <c:strCache>
                <c:ptCount val="4"/>
                <c:pt idx="0">
                  <c:v>Capital Expenditures</c:v>
                </c:pt>
                <c:pt idx="1">
                  <c:v>Share Buybacks</c:v>
                </c:pt>
                <c:pt idx="2">
                  <c:v>Dividends</c:v>
                </c:pt>
                <c:pt idx="3">
                  <c:v>Acquisitions</c:v>
                </c:pt>
              </c:strCache>
            </c:strRef>
          </c:cat>
          <c:val>
            <c:numRef>
              <c:f>'Capital Allocation'!$T$29:$T$32</c:f>
              <c:numCache>
                <c:formatCode>0%</c:formatCode>
                <c:ptCount val="4"/>
                <c:pt idx="0">
                  <c:v>0</c:v>
                </c:pt>
                <c:pt idx="1">
                  <c:v>0</c:v>
                </c:pt>
                <c:pt idx="2">
                  <c:v>0</c:v>
                </c:pt>
                <c:pt idx="3">
                  <c:v>0</c:v>
                </c:pt>
              </c:numCache>
            </c:numRef>
          </c:val>
          <c:extLst>
            <c:ext xmlns:c16="http://schemas.microsoft.com/office/drawing/2014/chart" uri="{C3380CC4-5D6E-409C-BE32-E72D297353CC}">
              <c16:uniqueId val="{00000000-068F-4B6C-A3CF-897D40655576}"/>
            </c:ext>
          </c:extLst>
        </c:ser>
        <c:dLbls>
          <c:showLegendKey val="0"/>
          <c:showVal val="0"/>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Pt>
            <c:idx val="9"/>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1-9291-4636-A8F5-329DB6401F8D}"/>
              </c:ext>
            </c:extLst>
          </c:dPt>
          <c:dLbls>
            <c:dLbl>
              <c:idx val="6"/>
              <c:numFmt formatCode="General"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AE5-41CA-B701-32FB3124B2A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Comps!$C$11:$C$21</c:f>
              <c:strCache>
                <c:ptCount val="11"/>
                <c:pt idx="0">
                  <c:v>DG</c:v>
                </c:pt>
                <c:pt idx="1">
                  <c:v>ROST</c:v>
                </c:pt>
                <c:pt idx="2">
                  <c:v>HD</c:v>
                </c:pt>
                <c:pt idx="3">
                  <c:v>ULTA</c:v>
                </c:pt>
                <c:pt idx="4">
                  <c:v>UL </c:v>
                </c:pt>
                <c:pt idx="5">
                  <c:v>AZO</c:v>
                </c:pt>
                <c:pt idx="6">
                  <c:v>HSY</c:v>
                </c:pt>
                <c:pt idx="7">
                  <c:v>GOOGL</c:v>
                </c:pt>
                <c:pt idx="8">
                  <c:v>GOOG </c:v>
                </c:pt>
                <c:pt idx="9">
                  <c:v>0</c:v>
                </c:pt>
                <c:pt idx="10">
                  <c:v>UNP</c:v>
                </c:pt>
              </c:strCache>
            </c:strRef>
          </c:cat>
          <c:val>
            <c:numRef>
              <c:f>Comps!$E$11:$E$21</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2E7-4A20-8409-BFBEFA8FA355}"/>
            </c:ext>
          </c:extLst>
        </c:ser>
        <c:dLbls>
          <c:showLegendKey val="0"/>
          <c:showVal val="0"/>
          <c:showCatName val="0"/>
          <c:showSerName val="0"/>
          <c:showPercent val="0"/>
          <c:showBubbleSize val="0"/>
        </c:dLbls>
        <c:gapWidth val="150"/>
        <c:axId val="1141378367"/>
        <c:axId val="1141386047"/>
      </c:barChart>
      <c:lineChart>
        <c:grouping val="standard"/>
        <c:varyColors val="0"/>
        <c:ser>
          <c:idx val="1"/>
          <c:order val="1"/>
          <c:tx>
            <c:v>Average</c:v>
          </c:tx>
          <c:spPr>
            <a:ln w="28575" cap="rnd">
              <a:solidFill>
                <a:schemeClr val="bg1">
                  <a:lumMod val="50000"/>
                </a:schemeClr>
              </a:solidFill>
              <a:prstDash val="dash"/>
              <a:round/>
            </a:ln>
            <a:effectLst/>
          </c:spPr>
          <c:marker>
            <c:symbol val="none"/>
          </c:marker>
          <c:cat>
            <c:strRef>
              <c:f>Comps!$C$11:$C$21</c:f>
              <c:strCache>
                <c:ptCount val="11"/>
                <c:pt idx="0">
                  <c:v>DG</c:v>
                </c:pt>
                <c:pt idx="1">
                  <c:v>ROST</c:v>
                </c:pt>
                <c:pt idx="2">
                  <c:v>HD</c:v>
                </c:pt>
                <c:pt idx="3">
                  <c:v>ULTA</c:v>
                </c:pt>
                <c:pt idx="4">
                  <c:v>UL </c:v>
                </c:pt>
                <c:pt idx="5">
                  <c:v>AZO</c:v>
                </c:pt>
                <c:pt idx="6">
                  <c:v>HSY</c:v>
                </c:pt>
                <c:pt idx="7">
                  <c:v>GOOGL</c:v>
                </c:pt>
                <c:pt idx="8">
                  <c:v>GOOG </c:v>
                </c:pt>
                <c:pt idx="9">
                  <c:v>0</c:v>
                </c:pt>
                <c:pt idx="10">
                  <c:v>UNP</c:v>
                </c:pt>
              </c:strCache>
            </c:strRef>
          </c:cat>
          <c:val>
            <c:numRef>
              <c:f>Comps!$F$11:$F$21</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2E7-4A20-8409-BFBEFA8FA355}"/>
            </c:ext>
          </c:extLst>
        </c:ser>
        <c:dLbls>
          <c:showLegendKey val="0"/>
          <c:showVal val="0"/>
          <c:showCatName val="0"/>
          <c:showSerName val="0"/>
          <c:showPercent val="0"/>
          <c:showBubbleSize val="0"/>
        </c:dLbls>
        <c:marker val="1"/>
        <c:smooth val="0"/>
        <c:axId val="1141378367"/>
        <c:axId val="1141386047"/>
      </c:lineChart>
      <c:catAx>
        <c:axId val="114137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41386047"/>
        <c:crosses val="autoZero"/>
        <c:auto val="1"/>
        <c:lblAlgn val="ctr"/>
        <c:lblOffset val="100"/>
        <c:noMultiLvlLbl val="0"/>
      </c:catAx>
      <c:valAx>
        <c:axId val="11413860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41378367"/>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Average</c:v>
          </c:tx>
          <c:spPr>
            <a:solidFill>
              <a:schemeClr val="tx2"/>
            </a:solidFill>
            <a:ln>
              <a:noFill/>
            </a:ln>
            <a:effectLst/>
          </c:spPr>
          <c:invertIfNegative val="0"/>
          <c:dPt>
            <c:idx val="2"/>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1-41A2-4F99-8619-CAF6E041F6D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'Intraportfolio Analysis'!$C$11:$C$32</c:f>
              <c:strCache>
                <c:ptCount val="22"/>
                <c:pt idx="0">
                  <c:v>DG</c:v>
                </c:pt>
                <c:pt idx="1">
                  <c:v>SPGI</c:v>
                </c:pt>
                <c:pt idx="2">
                  <c:v>0</c:v>
                </c:pt>
                <c:pt idx="3">
                  <c:v>BRK.B</c:v>
                </c:pt>
                <c:pt idx="4">
                  <c:v>UNP</c:v>
                </c:pt>
                <c:pt idx="5">
                  <c:v>INTU</c:v>
                </c:pt>
                <c:pt idx="6">
                  <c:v>BF.B</c:v>
                </c:pt>
                <c:pt idx="7">
                  <c:v>TSCO</c:v>
                </c:pt>
                <c:pt idx="8">
                  <c:v>NKE</c:v>
                </c:pt>
                <c:pt idx="9">
                  <c:v>MSFT</c:v>
                </c:pt>
                <c:pt idx="10">
                  <c:v>HD</c:v>
                </c:pt>
                <c:pt idx="11">
                  <c:v>ADBE</c:v>
                </c:pt>
                <c:pt idx="12">
                  <c:v>ROST</c:v>
                </c:pt>
                <c:pt idx="13">
                  <c:v>HSY</c:v>
                </c:pt>
                <c:pt idx="14">
                  <c:v>MNST</c:v>
                </c:pt>
                <c:pt idx="15">
                  <c:v>ULTA</c:v>
                </c:pt>
                <c:pt idx="16">
                  <c:v>V</c:v>
                </c:pt>
                <c:pt idx="17">
                  <c:v>QCOM</c:v>
                </c:pt>
                <c:pt idx="18">
                  <c:v>AZO</c:v>
                </c:pt>
                <c:pt idx="19">
                  <c:v>GOOGL</c:v>
                </c:pt>
                <c:pt idx="20">
                  <c:v>LULU</c:v>
                </c:pt>
                <c:pt idx="21">
                  <c:v>MA</c:v>
                </c:pt>
              </c:strCache>
            </c:strRef>
          </c:cat>
          <c:val>
            <c:numRef>
              <c:f>'Intraportfolio Analysis'!$E$11:$E$32</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6B6-4DEF-8874-BF7A027076EB}"/>
            </c:ext>
          </c:extLst>
        </c:ser>
        <c:dLbls>
          <c:showLegendKey val="0"/>
          <c:showVal val="0"/>
          <c:showCatName val="0"/>
          <c:showSerName val="0"/>
          <c:showPercent val="0"/>
          <c:showBubbleSize val="0"/>
        </c:dLbls>
        <c:gapWidth val="150"/>
        <c:axId val="1912527423"/>
        <c:axId val="1912518303"/>
      </c:barChart>
      <c:lineChart>
        <c:grouping val="standard"/>
        <c:varyColors val="0"/>
        <c:ser>
          <c:idx val="1"/>
          <c:order val="1"/>
          <c:tx>
            <c:v>Average</c:v>
          </c:tx>
          <c:spPr>
            <a:ln w="28575" cap="rnd">
              <a:solidFill>
                <a:schemeClr val="bg1">
                  <a:lumMod val="50000"/>
                </a:schemeClr>
              </a:solidFill>
              <a:prstDash val="dash"/>
              <a:round/>
            </a:ln>
            <a:effectLst/>
          </c:spPr>
          <c:marker>
            <c:symbol val="none"/>
          </c:marker>
          <c:cat>
            <c:strRef>
              <c:f>'Intraportfolio Analysis'!$C$11:$C$32</c:f>
              <c:strCache>
                <c:ptCount val="22"/>
                <c:pt idx="0">
                  <c:v>DG</c:v>
                </c:pt>
                <c:pt idx="1">
                  <c:v>SPGI</c:v>
                </c:pt>
                <c:pt idx="2">
                  <c:v>0</c:v>
                </c:pt>
                <c:pt idx="3">
                  <c:v>BRK.B</c:v>
                </c:pt>
                <c:pt idx="4">
                  <c:v>UNP</c:v>
                </c:pt>
                <c:pt idx="5">
                  <c:v>INTU</c:v>
                </c:pt>
                <c:pt idx="6">
                  <c:v>BF.B</c:v>
                </c:pt>
                <c:pt idx="7">
                  <c:v>TSCO</c:v>
                </c:pt>
                <c:pt idx="8">
                  <c:v>NKE</c:v>
                </c:pt>
                <c:pt idx="9">
                  <c:v>MSFT</c:v>
                </c:pt>
                <c:pt idx="10">
                  <c:v>HD</c:v>
                </c:pt>
                <c:pt idx="11">
                  <c:v>ADBE</c:v>
                </c:pt>
                <c:pt idx="12">
                  <c:v>ROST</c:v>
                </c:pt>
                <c:pt idx="13">
                  <c:v>HSY</c:v>
                </c:pt>
                <c:pt idx="14">
                  <c:v>MNST</c:v>
                </c:pt>
                <c:pt idx="15">
                  <c:v>ULTA</c:v>
                </c:pt>
                <c:pt idx="16">
                  <c:v>V</c:v>
                </c:pt>
                <c:pt idx="17">
                  <c:v>QCOM</c:v>
                </c:pt>
                <c:pt idx="18">
                  <c:v>AZO</c:v>
                </c:pt>
                <c:pt idx="19">
                  <c:v>GOOGL</c:v>
                </c:pt>
                <c:pt idx="20">
                  <c:v>LULU</c:v>
                </c:pt>
                <c:pt idx="21">
                  <c:v>MA</c:v>
                </c:pt>
              </c:strCache>
            </c:strRef>
          </c:cat>
          <c:val>
            <c:numRef>
              <c:f>'Intraportfolio Analysis'!$F$11:$F$32</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46B6-4DEF-8874-BF7A027076EB}"/>
            </c:ext>
          </c:extLst>
        </c:ser>
        <c:dLbls>
          <c:showLegendKey val="0"/>
          <c:showVal val="0"/>
          <c:showCatName val="0"/>
          <c:showSerName val="0"/>
          <c:showPercent val="0"/>
          <c:showBubbleSize val="0"/>
        </c:dLbls>
        <c:marker val="1"/>
        <c:smooth val="0"/>
        <c:axId val="1912527423"/>
        <c:axId val="1912518303"/>
      </c:lineChart>
      <c:catAx>
        <c:axId val="1912527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912518303"/>
        <c:crosses val="autoZero"/>
        <c:auto val="1"/>
        <c:lblAlgn val="ctr"/>
        <c:lblOffset val="100"/>
        <c:noMultiLvlLbl val="0"/>
      </c:catAx>
      <c:valAx>
        <c:axId val="19125183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912527423"/>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9437841247557"/>
          <c:y val="6.426938269560202E-2"/>
          <c:w val="0.83543576541161535"/>
          <c:h val="0.72452027598811186"/>
        </c:manualLayout>
      </c:layout>
      <c:lineChart>
        <c:grouping val="standard"/>
        <c:varyColors val="0"/>
        <c:ser>
          <c:idx val="0"/>
          <c:order val="0"/>
          <c:spPr>
            <a:ln w="19050" cap="rnd">
              <a:solidFill>
                <a:schemeClr val="tx1"/>
              </a:solidFill>
              <a:round/>
            </a:ln>
            <a:effectLst/>
          </c:spPr>
          <c:marker>
            <c:symbol val="none"/>
          </c:marker>
          <c:cat>
            <c:numRef>
              <c:f>'10 Year Value Bands'!$AE$77:$AE$2528</c:f>
              <c:numCache>
                <c:formatCode>General</c:formatCode>
                <c:ptCount val="2452"/>
              </c:numCache>
            </c:numRef>
          </c:cat>
          <c:val>
            <c:numRef>
              <c:f>'10 Year Value Bands'!$AJ$77:$AJ$2528</c:f>
              <c:numCache>
                <c:formatCode>0.0\x;[Red]\(0.0\)\x;\-</c:formatCode>
                <c:ptCount val="2452"/>
              </c:numCache>
            </c:numRef>
          </c:val>
          <c:smooth val="0"/>
          <c:extLst>
            <c:ext xmlns:c16="http://schemas.microsoft.com/office/drawing/2014/chart" uri="{C3380CC4-5D6E-409C-BE32-E72D297353CC}">
              <c16:uniqueId val="{00000000-FED7-4EBD-884F-894E09B581FB}"/>
            </c:ext>
          </c:extLst>
        </c:ser>
        <c:ser>
          <c:idx val="1"/>
          <c:order val="1"/>
          <c:spPr>
            <a:ln w="28575" cap="rnd">
              <a:solidFill>
                <a:srgbClr val="00B050"/>
              </a:solidFill>
              <a:prstDash val="dash"/>
              <a:round/>
            </a:ln>
            <a:effectLst/>
          </c:spPr>
          <c:marker>
            <c:symbol val="none"/>
          </c:marker>
          <c:dLbls>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D7-4EBD-884F-894E09B581FB}"/>
                </c:ext>
              </c:extLst>
            </c:dLbl>
            <c:spPr>
              <a:solidFill>
                <a:sysClr val="window" lastClr="FFFFFF"/>
              </a:solidFill>
              <a:ln>
                <a:solidFill>
                  <a:srgbClr val="00B05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Year Value Bands'!$AE$77:$AE$2528</c:f>
              <c:numCache>
                <c:formatCode>General</c:formatCode>
                <c:ptCount val="2452"/>
              </c:numCache>
            </c:numRef>
          </c:cat>
          <c:val>
            <c:numRef>
              <c:f>'10 Year Value Bands'!$AK$77:$AK$2528</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2-FED7-4EBD-884F-894E09B581FB}"/>
            </c:ext>
          </c:extLst>
        </c:ser>
        <c:ser>
          <c:idx val="2"/>
          <c:order val="2"/>
          <c:spPr>
            <a:ln w="28575" cap="rnd">
              <a:solidFill>
                <a:srgbClr val="FFC000"/>
              </a:solidFill>
              <a:prstDash val="dash"/>
              <a:round/>
            </a:ln>
            <a:effectLst/>
          </c:spPr>
          <c:marker>
            <c:symbol val="none"/>
          </c:marker>
          <c:dLbls>
            <c:dLbl>
              <c:idx val="1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D7-4EBD-884F-894E09B581FB}"/>
                </c:ext>
              </c:extLst>
            </c:dLbl>
            <c:spPr>
              <a:solidFill>
                <a:sysClr val="window" lastClr="FFFFFF"/>
              </a:solidFill>
              <a:ln>
                <a:solidFill>
                  <a:srgbClr val="FFC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Year Value Bands'!$AE$77:$AE$2528</c:f>
              <c:numCache>
                <c:formatCode>General</c:formatCode>
                <c:ptCount val="2452"/>
              </c:numCache>
            </c:numRef>
          </c:cat>
          <c:val>
            <c:numRef>
              <c:f>'10 Year Value Bands'!$AL$77:$AL$2528</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4-FED7-4EBD-884F-894E09B581FB}"/>
            </c:ext>
          </c:extLst>
        </c:ser>
        <c:ser>
          <c:idx val="3"/>
          <c:order val="3"/>
          <c:spPr>
            <a:ln w="28575" cap="rnd">
              <a:solidFill>
                <a:srgbClr val="FF0000"/>
              </a:solidFill>
              <a:prstDash val="dash"/>
              <a:round/>
            </a:ln>
            <a:effectLst/>
          </c:spPr>
          <c:marker>
            <c:symbol val="none"/>
          </c:marker>
          <c:dLbls>
            <c:dLbl>
              <c:idx val="9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D7-4EBD-884F-894E09B581FB}"/>
                </c:ext>
              </c:extLst>
            </c:dLbl>
            <c:spPr>
              <a:solidFill>
                <a:schemeClr val="bg1"/>
              </a:solidFill>
              <a:ln>
                <a:solidFill>
                  <a:srgbClr val="FF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Year Value Bands'!$AE$77:$AE$2528</c:f>
              <c:numCache>
                <c:formatCode>General</c:formatCode>
                <c:ptCount val="2452"/>
              </c:numCache>
            </c:numRef>
          </c:cat>
          <c:val>
            <c:numRef>
              <c:f>'10 Year Value Bands'!$AM$77:$AM$2528</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6-FED7-4EBD-884F-894E09B581FB}"/>
            </c:ext>
          </c:extLst>
        </c:ser>
        <c:dLbls>
          <c:showLegendKey val="0"/>
          <c:showVal val="0"/>
          <c:showCatName val="0"/>
          <c:showSerName val="0"/>
          <c:showPercent val="0"/>
          <c:showBubbleSize val="0"/>
        </c:dLbls>
        <c:smooth val="0"/>
        <c:axId val="502243503"/>
        <c:axId val="552792576"/>
      </c:lineChart>
      <c:catAx>
        <c:axId val="502243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552792576"/>
        <c:crosses val="autoZero"/>
        <c:auto val="1"/>
        <c:lblAlgn val="ctr"/>
        <c:lblOffset val="100"/>
        <c:tickLblSkip val="250"/>
        <c:noMultiLvlLbl val="0"/>
      </c:catAx>
      <c:valAx>
        <c:axId val="552792576"/>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502243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solidFill>
                <a:schemeClr val="tx1"/>
              </a:solidFill>
              <a:round/>
            </a:ln>
            <a:effectLst/>
          </c:spPr>
          <c:marker>
            <c:symbol val="none"/>
          </c:marker>
          <c:cat>
            <c:strRef>
              <c:f>'10 Year Value Bands'!$AE$13:$AE$2464</c:f>
              <c:strCache>
                <c:ptCount val="1"/>
                <c:pt idx="0">
                  <c:v>#VALUE!</c:v>
                </c:pt>
              </c:strCache>
            </c:strRef>
          </c:cat>
          <c:val>
            <c:numRef>
              <c:f>'10 Year Value Bands'!$AN$13:$AN$2464</c:f>
              <c:numCache>
                <c:formatCode>0.0\x;[Red]\(0.0\)\x;\-</c:formatCode>
                <c:ptCount val="2452"/>
                <c:pt idx="0">
                  <c:v>0</c:v>
                </c:pt>
              </c:numCache>
            </c:numRef>
          </c:val>
          <c:smooth val="0"/>
          <c:extLst>
            <c:ext xmlns:c16="http://schemas.microsoft.com/office/drawing/2014/chart" uri="{C3380CC4-5D6E-409C-BE32-E72D297353CC}">
              <c16:uniqueId val="{00000000-BF52-4B8A-AB4C-5541C61C48A4}"/>
            </c:ext>
          </c:extLst>
        </c:ser>
        <c:ser>
          <c:idx val="1"/>
          <c:order val="1"/>
          <c:spPr>
            <a:ln w="28575" cap="rnd">
              <a:solidFill>
                <a:srgbClr val="00B050"/>
              </a:solidFill>
              <a:prstDash val="dash"/>
              <a:round/>
            </a:ln>
            <a:effectLst/>
          </c:spPr>
          <c:marker>
            <c:symbol val="none"/>
          </c:marker>
          <c:dLbls>
            <c:dLbl>
              <c:idx val="1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52-4B8A-AB4C-5541C61C48A4}"/>
                </c:ext>
              </c:extLst>
            </c:dLbl>
            <c:spPr>
              <a:solidFill>
                <a:sysClr val="window" lastClr="FFFFFF"/>
              </a:solidFill>
              <a:ln>
                <a:solidFill>
                  <a:srgbClr val="00B05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Bands'!$AO$13:$AO$2464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2-BF52-4B8A-AB4C-5541C61C48A4}"/>
            </c:ext>
          </c:extLst>
        </c:ser>
        <c:ser>
          <c:idx val="2"/>
          <c:order val="2"/>
          <c:spPr>
            <a:ln w="28575" cap="rnd">
              <a:solidFill>
                <a:srgbClr val="FFC000"/>
              </a:solidFill>
              <a:prstDash val="dash"/>
              <a:round/>
            </a:ln>
            <a:effectLst/>
          </c:spPr>
          <c:marker>
            <c:symbol val="none"/>
          </c:marker>
          <c:dLbls>
            <c:dLbl>
              <c:idx val="16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2-4B8A-AB4C-5541C61C48A4}"/>
                </c:ext>
              </c:extLst>
            </c:dLbl>
            <c:spPr>
              <a:solidFill>
                <a:sysClr val="window" lastClr="FFFFFF"/>
              </a:solidFill>
              <a:ln>
                <a:solidFill>
                  <a:srgbClr val="FFC00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Bands'!$AP$13:$AP$2464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4-BF52-4B8A-AB4C-5541C61C48A4}"/>
            </c:ext>
          </c:extLst>
        </c:ser>
        <c:ser>
          <c:idx val="3"/>
          <c:order val="3"/>
          <c:spPr>
            <a:ln w="28575" cap="rnd">
              <a:solidFill>
                <a:srgbClr val="FF0000"/>
              </a:solidFill>
              <a:prstDash val="dash"/>
              <a:round/>
            </a:ln>
            <a:effectLst/>
          </c:spPr>
          <c:marker>
            <c:symbol val="none"/>
          </c:marker>
          <c:dLbls>
            <c:dLbl>
              <c:idx val="1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52-4B8A-AB4C-5541C61C48A4}"/>
                </c:ext>
              </c:extLst>
            </c:dLbl>
            <c:spPr>
              <a:solidFill>
                <a:sysClr val="window" lastClr="FFFFFF"/>
              </a:solidFill>
              <a:ln>
                <a:solidFill>
                  <a:srgbClr val="FF000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Bands'!$AQ$13:$AQ$2464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6-BF52-4B8A-AB4C-5541C61C48A4}"/>
            </c:ext>
          </c:extLst>
        </c:ser>
        <c:dLbls>
          <c:showLegendKey val="0"/>
          <c:showVal val="0"/>
          <c:showCatName val="0"/>
          <c:showSerName val="0"/>
          <c:showPercent val="0"/>
          <c:showBubbleSize val="0"/>
        </c:dLbls>
        <c:smooth val="0"/>
        <c:axId val="2086090159"/>
        <c:axId val="2023869919"/>
      </c:lineChart>
      <c:catAx>
        <c:axId val="20860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023869919"/>
        <c:crosses val="autoZero"/>
        <c:auto val="1"/>
        <c:lblAlgn val="ctr"/>
        <c:lblOffset val="100"/>
        <c:tickLblSkip val="250"/>
        <c:tickMarkSkip val="500"/>
        <c:noMultiLvlLbl val="0"/>
      </c:catAx>
      <c:valAx>
        <c:axId val="2023869919"/>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208609015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solidFill>
                <a:schemeClr val="tx1"/>
              </a:solidFill>
              <a:round/>
            </a:ln>
            <a:effectLst/>
          </c:spPr>
          <c:marker>
            <c:symbol val="none"/>
          </c:marker>
          <c:cat>
            <c:strRef>
              <c:f>'10 Year Value Bands'!$AE$13:$AE$2464</c:f>
              <c:strCache>
                <c:ptCount val="1"/>
                <c:pt idx="0">
                  <c:v>#VALUE!</c:v>
                </c:pt>
              </c:strCache>
            </c:strRef>
          </c:cat>
          <c:val>
            <c:numRef>
              <c:f>'10 Year Value Bands'!$AR$13:$AR$2464</c:f>
              <c:numCache>
                <c:formatCode>0.0\x;[Red]\(0.0\)\x;\-</c:formatCode>
                <c:ptCount val="2452"/>
                <c:pt idx="0">
                  <c:v>0</c:v>
                </c:pt>
              </c:numCache>
            </c:numRef>
          </c:val>
          <c:smooth val="0"/>
          <c:extLst>
            <c:ext xmlns:c16="http://schemas.microsoft.com/office/drawing/2014/chart" uri="{C3380CC4-5D6E-409C-BE32-E72D297353CC}">
              <c16:uniqueId val="{00000000-70F6-4D86-8E79-B0266845EFB1}"/>
            </c:ext>
          </c:extLst>
        </c:ser>
        <c:ser>
          <c:idx val="1"/>
          <c:order val="1"/>
          <c:spPr>
            <a:ln w="28575" cap="rnd">
              <a:solidFill>
                <a:srgbClr val="00B050"/>
              </a:solidFill>
              <a:prstDash val="dash"/>
              <a:round/>
            </a:ln>
            <a:effectLst/>
          </c:spPr>
          <c:marker>
            <c:symbol val="none"/>
          </c:marker>
          <c:dLbls>
            <c:dLbl>
              <c:idx val="17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F6-4D86-8E79-B0266845EFB1}"/>
                </c:ext>
              </c:extLst>
            </c:dLbl>
            <c:spPr>
              <a:solidFill>
                <a:sysClr val="window" lastClr="FFFFFF"/>
              </a:solidFill>
              <a:ln>
                <a:solidFill>
                  <a:srgbClr val="00B05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Bands'!$AS$13:$AS$2464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2-70F6-4D86-8E79-B0266845EFB1}"/>
            </c:ext>
          </c:extLst>
        </c:ser>
        <c:ser>
          <c:idx val="2"/>
          <c:order val="2"/>
          <c:spPr>
            <a:ln w="28575" cap="rnd">
              <a:solidFill>
                <a:srgbClr val="FFC000"/>
              </a:solidFill>
              <a:prstDash val="dash"/>
              <a:round/>
            </a:ln>
            <a:effectLst/>
          </c:spPr>
          <c:marker>
            <c:symbol val="none"/>
          </c:marker>
          <c:dLbls>
            <c:dLbl>
              <c:idx val="18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F6-4D86-8E79-B0266845EFB1}"/>
                </c:ext>
              </c:extLst>
            </c:dLbl>
            <c:spPr>
              <a:solidFill>
                <a:sysClr val="window" lastClr="FFFFFF"/>
              </a:solidFill>
              <a:ln>
                <a:solidFill>
                  <a:srgbClr val="FFC00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Bands'!$AT$13:$AT$2464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4-70F6-4D86-8E79-B0266845EFB1}"/>
            </c:ext>
          </c:extLst>
        </c:ser>
        <c:ser>
          <c:idx val="3"/>
          <c:order val="3"/>
          <c:spPr>
            <a:ln w="28575" cap="rnd">
              <a:solidFill>
                <a:srgbClr val="FF0000"/>
              </a:solidFill>
              <a:prstDash val="dash"/>
              <a:round/>
            </a:ln>
            <a:effectLst/>
          </c:spPr>
          <c:marker>
            <c:symbol val="none"/>
          </c:marker>
          <c:dLbls>
            <c:dLbl>
              <c:idx val="16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F6-4D86-8E79-B0266845EFB1}"/>
                </c:ext>
              </c:extLst>
            </c:dLbl>
            <c:spPr>
              <a:solidFill>
                <a:sysClr val="window" lastClr="FFFFFF"/>
              </a:solidFill>
              <a:ln>
                <a:solidFill>
                  <a:srgbClr val="FF0000"/>
                </a:solid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Bands'!$AU$13:$AU$2464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6-70F6-4D86-8E79-B0266845EFB1}"/>
            </c:ext>
          </c:extLst>
        </c:ser>
        <c:dLbls>
          <c:showLegendKey val="0"/>
          <c:showVal val="0"/>
          <c:showCatName val="0"/>
          <c:showSerName val="0"/>
          <c:showPercent val="0"/>
          <c:showBubbleSize val="0"/>
        </c:dLbls>
        <c:smooth val="0"/>
        <c:axId val="184387455"/>
        <c:axId val="723047455"/>
      </c:lineChart>
      <c:catAx>
        <c:axId val="18438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723047455"/>
        <c:crosses val="autoZero"/>
        <c:auto val="1"/>
        <c:lblAlgn val="ctr"/>
        <c:lblOffset val="100"/>
        <c:tickLblSkip val="250"/>
        <c:noMultiLvlLbl val="0"/>
      </c:catAx>
      <c:valAx>
        <c:axId val="723047455"/>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84387455"/>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solidFill>
                <a:schemeClr val="tx1"/>
              </a:solidFill>
              <a:round/>
            </a:ln>
            <a:effectLst/>
          </c:spPr>
          <c:marker>
            <c:symbol val="none"/>
          </c:marker>
          <c:cat>
            <c:strRef>
              <c:f>'10 Year Value Bands'!$AE$13:$AE$2464</c:f>
              <c:strCache>
                <c:ptCount val="1"/>
                <c:pt idx="0">
                  <c:v>#VALUE!</c:v>
                </c:pt>
              </c:strCache>
            </c:strRef>
          </c:cat>
          <c:val>
            <c:numRef>
              <c:f>'10 Year Value Bands'!$AV$13:$AV$2464</c:f>
              <c:numCache>
                <c:formatCode>0.0\x;[Red]\(0.0\)\x;\-</c:formatCode>
                <c:ptCount val="2452"/>
                <c:pt idx="0">
                  <c:v>0</c:v>
                </c:pt>
              </c:numCache>
            </c:numRef>
          </c:val>
          <c:smooth val="0"/>
          <c:extLst>
            <c:ext xmlns:c16="http://schemas.microsoft.com/office/drawing/2014/chart" uri="{C3380CC4-5D6E-409C-BE32-E72D297353CC}">
              <c16:uniqueId val="{00000000-B4C8-4EE4-B218-7F927E3153B4}"/>
            </c:ext>
          </c:extLst>
        </c:ser>
        <c:ser>
          <c:idx val="1"/>
          <c:order val="1"/>
          <c:spPr>
            <a:ln w="28575" cap="rnd">
              <a:solidFill>
                <a:srgbClr val="00B050"/>
              </a:solidFill>
              <a:prstDash val="dash"/>
              <a:round/>
            </a:ln>
            <a:effectLst/>
          </c:spPr>
          <c:marker>
            <c:symbol val="none"/>
          </c:marker>
          <c:dLbls>
            <c:dLbl>
              <c:idx val="16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C8-4EE4-B218-7F927E3153B4}"/>
                </c:ext>
              </c:extLst>
            </c:dLbl>
            <c:spPr>
              <a:solidFill>
                <a:sysClr val="window" lastClr="FFFFFF"/>
              </a:solidFill>
              <a:ln>
                <a:solidFill>
                  <a:srgbClr val="00B05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Bands'!$AW$13:$AW$2464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2-B4C8-4EE4-B218-7F927E3153B4}"/>
            </c:ext>
          </c:extLst>
        </c:ser>
        <c:ser>
          <c:idx val="2"/>
          <c:order val="2"/>
          <c:spPr>
            <a:ln w="28575" cap="rnd">
              <a:solidFill>
                <a:srgbClr val="FFC000"/>
              </a:solidFill>
              <a:prstDash val="dash"/>
              <a:round/>
            </a:ln>
            <a:effectLst/>
          </c:spPr>
          <c:marker>
            <c:symbol val="none"/>
          </c:marker>
          <c:dLbls>
            <c:dLbl>
              <c:idx val="15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C8-4EE4-B218-7F927E3153B4}"/>
                </c:ext>
              </c:extLst>
            </c:dLbl>
            <c:spPr>
              <a:solidFill>
                <a:sysClr val="window" lastClr="FFFFFF"/>
              </a:solidFill>
              <a:ln>
                <a:solidFill>
                  <a:srgbClr val="FFC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Bands'!$AX$13:$AX$2464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4-B4C8-4EE4-B218-7F927E3153B4}"/>
            </c:ext>
          </c:extLst>
        </c:ser>
        <c:ser>
          <c:idx val="3"/>
          <c:order val="3"/>
          <c:spPr>
            <a:ln w="28575" cap="rnd">
              <a:solidFill>
                <a:srgbClr val="FF0000"/>
              </a:solidFill>
              <a:prstDash val="dash"/>
              <a:round/>
            </a:ln>
            <a:effectLst/>
          </c:spPr>
          <c:marker>
            <c:symbol val="none"/>
          </c:marker>
          <c:dLbls>
            <c:dLbl>
              <c:idx val="17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C8-4EE4-B218-7F927E3153B4}"/>
                </c:ext>
              </c:extLst>
            </c:dLbl>
            <c:spPr>
              <a:solidFill>
                <a:sysClr val="window" lastClr="FFFFFF"/>
              </a:solidFill>
              <a:ln>
                <a:solidFill>
                  <a:srgbClr val="FF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Bands'!$AY$13:$AY$2464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6-B4C8-4EE4-B218-7F927E3153B4}"/>
            </c:ext>
          </c:extLst>
        </c:ser>
        <c:dLbls>
          <c:showLegendKey val="0"/>
          <c:showVal val="0"/>
          <c:showCatName val="0"/>
          <c:showSerName val="0"/>
          <c:showPercent val="0"/>
          <c:showBubbleSize val="0"/>
        </c:dLbls>
        <c:smooth val="0"/>
        <c:axId val="184424111"/>
        <c:axId val="723050335"/>
      </c:lineChart>
      <c:catAx>
        <c:axId val="18442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723050335"/>
        <c:crosses val="autoZero"/>
        <c:auto val="1"/>
        <c:lblAlgn val="ctr"/>
        <c:lblOffset val="100"/>
        <c:tickLblSkip val="250"/>
        <c:noMultiLvlLbl val="0"/>
      </c:catAx>
      <c:valAx>
        <c:axId val="723050335"/>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844241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strRef>
              <c:f>'10 Year Value Bands'!$AE$13:$AE$2464</c:f>
              <c:strCache>
                <c:ptCount val="1"/>
                <c:pt idx="0">
                  <c:v>#VALUE!</c:v>
                </c:pt>
              </c:strCache>
            </c:strRef>
          </c:cat>
          <c:val>
            <c:numRef>
              <c:f>'10 Year Value Bands'!$AZ$13:$AZ$2464</c:f>
              <c:numCache>
                <c:formatCode>0.0\x;[Red]\(0.0\)\x;\-</c:formatCode>
                <c:ptCount val="2452"/>
                <c:pt idx="0">
                  <c:v>0</c:v>
                </c:pt>
              </c:numCache>
            </c:numRef>
          </c:val>
          <c:smooth val="0"/>
          <c:extLst>
            <c:ext xmlns:c16="http://schemas.microsoft.com/office/drawing/2014/chart" uri="{C3380CC4-5D6E-409C-BE32-E72D297353CC}">
              <c16:uniqueId val="{00000000-191F-4D29-B5B5-917B11814DAF}"/>
            </c:ext>
          </c:extLst>
        </c:ser>
        <c:ser>
          <c:idx val="1"/>
          <c:order val="1"/>
          <c:spPr>
            <a:ln w="28575" cap="rnd">
              <a:solidFill>
                <a:srgbClr val="00B050"/>
              </a:solidFill>
              <a:prstDash val="dash"/>
              <a:round/>
            </a:ln>
            <a:effectLst/>
          </c:spPr>
          <c:marker>
            <c:symbol val="none"/>
          </c:marker>
          <c:dLbls>
            <c:dLbl>
              <c:idx val="16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6C-4AE5-85FA-2A359EAB473E}"/>
                </c:ext>
              </c:extLst>
            </c:dLbl>
            <c:spPr>
              <a:solidFill>
                <a:schemeClr val="bg1"/>
              </a:solidFill>
              <a:ln>
                <a:solidFill>
                  <a:srgbClr val="00B05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Bands'!$BA$13:$BA$2464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2-191F-4D29-B5B5-917B11814DAF}"/>
            </c:ext>
          </c:extLst>
        </c:ser>
        <c:ser>
          <c:idx val="2"/>
          <c:order val="2"/>
          <c:spPr>
            <a:ln w="28575" cap="rnd">
              <a:solidFill>
                <a:srgbClr val="FFC000"/>
              </a:solidFill>
              <a:prstDash val="dash"/>
              <a:round/>
            </a:ln>
            <a:effectLst/>
          </c:spPr>
          <c:marker>
            <c:symbol val="none"/>
          </c:marker>
          <c:dLbls>
            <c:dLbl>
              <c:idx val="17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6C-4AE5-85FA-2A359EAB473E}"/>
                </c:ext>
              </c:extLst>
            </c:dLbl>
            <c:spPr>
              <a:solidFill>
                <a:schemeClr val="bg1"/>
              </a:solidFill>
              <a:ln>
                <a:solidFill>
                  <a:srgbClr val="FFC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Bands'!$BB$13:$BB$2464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4-191F-4D29-B5B5-917B11814DAF}"/>
            </c:ext>
          </c:extLst>
        </c:ser>
        <c:ser>
          <c:idx val="3"/>
          <c:order val="3"/>
          <c:spPr>
            <a:ln w="28575" cap="rnd">
              <a:solidFill>
                <a:srgbClr val="FF0000"/>
              </a:solidFill>
              <a:prstDash val="dash"/>
              <a:round/>
            </a:ln>
            <a:effectLst/>
          </c:spPr>
          <c:marker>
            <c:symbol val="none"/>
          </c:marker>
          <c:dLbls>
            <c:dLbl>
              <c:idx val="18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6C-4AE5-85FA-2A359EAB473E}"/>
                </c:ext>
              </c:extLst>
            </c:dLbl>
            <c:spPr>
              <a:solidFill>
                <a:schemeClr val="bg1"/>
              </a:solidFill>
              <a:ln>
                <a:solidFill>
                  <a:srgbClr val="FF0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Bands'!$AE$13:$AE$2464</c:f>
              <c:strCache>
                <c:ptCount val="1"/>
                <c:pt idx="0">
                  <c:v>#VALUE!</c:v>
                </c:pt>
              </c:strCache>
            </c:strRef>
          </c:cat>
          <c:val>
            <c:numRef>
              <c:f>'10 Year Value Bands'!$BC$13:$BC$2464</c:f>
              <c:numCache>
                <c:formatCode>0.0\x;[Red]\(0.0\)\x;\-</c:formatCode>
                <c:ptCount val="24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numCache>
            </c:numRef>
          </c:val>
          <c:smooth val="0"/>
          <c:extLst>
            <c:ext xmlns:c16="http://schemas.microsoft.com/office/drawing/2014/chart" uri="{C3380CC4-5D6E-409C-BE32-E72D297353CC}">
              <c16:uniqueId val="{00000006-191F-4D29-B5B5-917B11814DAF}"/>
            </c:ext>
          </c:extLst>
        </c:ser>
        <c:dLbls>
          <c:showLegendKey val="0"/>
          <c:showVal val="0"/>
          <c:showCatName val="0"/>
          <c:showSerName val="0"/>
          <c:showPercent val="0"/>
          <c:showBubbleSize val="0"/>
        </c:dLbls>
        <c:smooth val="0"/>
        <c:axId val="184486079"/>
        <c:axId val="910510415"/>
      </c:lineChart>
      <c:catAx>
        <c:axId val="184486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910510415"/>
        <c:crosses val="autoZero"/>
        <c:auto val="1"/>
        <c:lblAlgn val="ctr"/>
        <c:lblOffset val="100"/>
        <c:tickLblSkip val="250"/>
        <c:noMultiLvlLbl val="0"/>
      </c:catAx>
      <c:valAx>
        <c:axId val="910510415"/>
        <c:scaling>
          <c:orientation val="minMax"/>
        </c:scaling>
        <c:delete val="0"/>
        <c:axPos val="l"/>
        <c:numFmt formatCode="0.0\x;[Red]\(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84486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ysClr val="windowText" lastClr="000000"/>
              </a:solidFill>
              <a:round/>
            </a:ln>
            <a:effectLst/>
          </c:spPr>
          <c:marker>
            <c:symbol val="none"/>
          </c:marker>
          <c:cat>
            <c:strRef>
              <c:f>'10 Year Value Bands'!$AE$13:$AE$2526</c:f>
              <c:strCache>
                <c:ptCount val="1"/>
                <c:pt idx="0">
                  <c:v>#VALUE!</c:v>
                </c:pt>
              </c:strCache>
            </c:strRef>
          </c:cat>
          <c:val>
            <c:numRef>
              <c:f>'10 Year Value Bands'!$BD$13:$BD$2526</c:f>
              <c:numCache>
                <c:formatCode>General</c:formatCode>
                <c:ptCount val="2514"/>
                <c:pt idx="0" formatCode="0.0\x">
                  <c:v>0</c:v>
                </c:pt>
              </c:numCache>
            </c:numRef>
          </c:val>
          <c:smooth val="0"/>
          <c:extLst>
            <c:ext xmlns:c16="http://schemas.microsoft.com/office/drawing/2014/chart" uri="{C3380CC4-5D6E-409C-BE32-E72D297353CC}">
              <c16:uniqueId val="{00000000-71EE-48D4-AC0A-4D746F89BE09}"/>
            </c:ext>
          </c:extLst>
        </c:ser>
        <c:ser>
          <c:idx val="1"/>
          <c:order val="1"/>
          <c:spPr>
            <a:ln w="28575" cap="rnd">
              <a:solidFill>
                <a:srgbClr val="00B050"/>
              </a:solidFill>
              <a:prstDash val="dash"/>
              <a:round/>
            </a:ln>
            <a:effectLst/>
          </c:spPr>
          <c:marker>
            <c:symbol val="none"/>
          </c:marker>
          <c:dLbls>
            <c:dLbl>
              <c:idx val="2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E9-453E-B101-5D9438B35D2D}"/>
                </c:ext>
              </c:extLst>
            </c:dLbl>
            <c:spPr>
              <a:solidFill>
                <a:schemeClr val="bg1"/>
              </a:solidFill>
              <a:ln>
                <a:solidFill>
                  <a:srgbClr val="00B05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Bands'!$AE$13:$AE$2526</c:f>
              <c:strCache>
                <c:ptCount val="1"/>
                <c:pt idx="0">
                  <c:v>#VALUE!</c:v>
                </c:pt>
              </c:strCache>
            </c:strRef>
          </c:cat>
          <c:val>
            <c:numRef>
              <c:f>'10 Year Value Bands'!$BE$13:$BE$2526</c:f>
              <c:numCache>
                <c:formatCode>0.0\x;[Red]\(0.0\)\x;\-</c:formatCode>
                <c:ptCount val="2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numCache>
            </c:numRef>
          </c:val>
          <c:smooth val="0"/>
          <c:extLst>
            <c:ext xmlns:c16="http://schemas.microsoft.com/office/drawing/2014/chart" uri="{C3380CC4-5D6E-409C-BE32-E72D297353CC}">
              <c16:uniqueId val="{00000001-71EE-48D4-AC0A-4D746F89BE09}"/>
            </c:ext>
          </c:extLst>
        </c:ser>
        <c:ser>
          <c:idx val="2"/>
          <c:order val="2"/>
          <c:spPr>
            <a:ln w="28575" cap="rnd">
              <a:solidFill>
                <a:srgbClr val="FFC000"/>
              </a:solidFill>
              <a:prstDash val="dash"/>
              <a:round/>
            </a:ln>
            <a:effectLst/>
          </c:spPr>
          <c:marker>
            <c:symbol val="none"/>
          </c:marker>
          <c:dLbls>
            <c:dLbl>
              <c:idx val="23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E9-453E-B101-5D9438B35D2D}"/>
                </c:ext>
              </c:extLst>
            </c:dLbl>
            <c:spPr>
              <a:solidFill>
                <a:schemeClr val="bg1"/>
              </a:solidFill>
              <a:ln>
                <a:solidFill>
                  <a:srgbClr val="FFC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Bands'!$AE$13:$AE$2526</c:f>
              <c:strCache>
                <c:ptCount val="1"/>
                <c:pt idx="0">
                  <c:v>#VALUE!</c:v>
                </c:pt>
              </c:strCache>
            </c:strRef>
          </c:cat>
          <c:val>
            <c:numRef>
              <c:f>'10 Year Value Bands'!$BF$13:$BF$2526</c:f>
              <c:numCache>
                <c:formatCode>0.0\x;[Red]\(0.0\)\x;\-</c:formatCode>
                <c:ptCount val="2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numCache>
            </c:numRef>
          </c:val>
          <c:smooth val="0"/>
          <c:extLst>
            <c:ext xmlns:c16="http://schemas.microsoft.com/office/drawing/2014/chart" uri="{C3380CC4-5D6E-409C-BE32-E72D297353CC}">
              <c16:uniqueId val="{00000002-71EE-48D4-AC0A-4D746F89BE09}"/>
            </c:ext>
          </c:extLst>
        </c:ser>
        <c:ser>
          <c:idx val="3"/>
          <c:order val="3"/>
          <c:spPr>
            <a:ln w="28575" cap="rnd">
              <a:solidFill>
                <a:srgbClr val="FF0000"/>
              </a:solidFill>
              <a:prstDash val="dash"/>
              <a:round/>
            </a:ln>
            <a:effectLst/>
          </c:spPr>
          <c:marker>
            <c:symbol val="none"/>
          </c:marker>
          <c:dLbls>
            <c:dLbl>
              <c:idx val="2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E9-453E-B101-5D9438B35D2D}"/>
                </c:ext>
              </c:extLst>
            </c:dLbl>
            <c:spPr>
              <a:solidFill>
                <a:schemeClr val="bg1"/>
              </a:solidFill>
              <a:ln>
                <a:solidFill>
                  <a:srgbClr val="FF0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Bands'!$AE$13:$AE$2526</c:f>
              <c:strCache>
                <c:ptCount val="1"/>
                <c:pt idx="0">
                  <c:v>#VALUE!</c:v>
                </c:pt>
              </c:strCache>
            </c:strRef>
          </c:cat>
          <c:val>
            <c:numRef>
              <c:f>'10 Year Value Bands'!$BG$13:$BG$2526</c:f>
              <c:numCache>
                <c:formatCode>0.0\x;[Red]\(0.0\)\x;\-</c:formatCode>
                <c:ptCount val="2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numCache>
            </c:numRef>
          </c:val>
          <c:smooth val="0"/>
          <c:extLst>
            <c:ext xmlns:c16="http://schemas.microsoft.com/office/drawing/2014/chart" uri="{C3380CC4-5D6E-409C-BE32-E72D297353CC}">
              <c16:uniqueId val="{00000003-71EE-48D4-AC0A-4D746F89BE09}"/>
            </c:ext>
          </c:extLst>
        </c:ser>
        <c:dLbls>
          <c:showLegendKey val="0"/>
          <c:showVal val="0"/>
          <c:showCatName val="0"/>
          <c:showSerName val="0"/>
          <c:showPercent val="0"/>
          <c:showBubbleSize val="0"/>
        </c:dLbls>
        <c:smooth val="0"/>
        <c:axId val="938615952"/>
        <c:axId val="1324277360"/>
      </c:lineChart>
      <c:catAx>
        <c:axId val="93861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324277360"/>
        <c:crosses val="autoZero"/>
        <c:auto val="1"/>
        <c:lblAlgn val="ctr"/>
        <c:lblOffset val="100"/>
        <c:tickLblSkip val="250"/>
        <c:noMultiLvlLbl val="0"/>
      </c:catAx>
      <c:valAx>
        <c:axId val="1324277360"/>
        <c:scaling>
          <c:orientation val="minMax"/>
        </c:scaling>
        <c:delete val="0"/>
        <c:axPos val="l"/>
        <c:numFmt formatCode="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93861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ysClr val="windowText" lastClr="000000"/>
              </a:solidFill>
              <a:round/>
            </a:ln>
            <a:effectLst/>
          </c:spPr>
          <c:marker>
            <c:symbol val="none"/>
          </c:marker>
          <c:cat>
            <c:strRef>
              <c:f>'10 Year Value Bands'!$BI$13:$BI$52</c:f>
              <c:strCache>
                <c:ptCount val="1"/>
                <c:pt idx="0">
                  <c:v>#VALUE!</c:v>
                </c:pt>
              </c:strCache>
            </c:strRef>
          </c:cat>
          <c:val>
            <c:numRef>
              <c:f>'10 Year Value Bands'!$BJ$13:$BJ$52</c:f>
              <c:numCache>
                <c:formatCode>0.0\x;\(0.0\)\x</c:formatCode>
                <c:ptCount val="40"/>
              </c:numCache>
            </c:numRef>
          </c:val>
          <c:smooth val="0"/>
          <c:extLst>
            <c:ext xmlns:c16="http://schemas.microsoft.com/office/drawing/2014/chart" uri="{C3380CC4-5D6E-409C-BE32-E72D297353CC}">
              <c16:uniqueId val="{00000000-6F7F-4D01-AC5F-26C8291CEF5F}"/>
            </c:ext>
          </c:extLst>
        </c:ser>
        <c:ser>
          <c:idx val="1"/>
          <c:order val="1"/>
          <c:spPr>
            <a:ln w="28575" cap="rnd">
              <a:solidFill>
                <a:srgbClr val="00B050"/>
              </a:solidFill>
              <a:prstDash val="dash"/>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4E-4670-9E84-1CD3C73F0ACE}"/>
                </c:ext>
              </c:extLst>
            </c:dLbl>
            <c:spPr>
              <a:solidFill>
                <a:schemeClr val="bg1"/>
              </a:solidFill>
              <a:ln>
                <a:solidFill>
                  <a:srgbClr val="92D05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Bands'!$BI$13:$BI$52</c:f>
              <c:strCache>
                <c:ptCount val="1"/>
                <c:pt idx="0">
                  <c:v>#VALUE!</c:v>
                </c:pt>
              </c:strCache>
            </c:strRef>
          </c:cat>
          <c:val>
            <c:numRef>
              <c:f>'10 Year Value Bands'!$BK$13:$BK$52</c:f>
              <c:numCache>
                <c:formatCode>0.0\x;[Red]\(0.0\)\x;\-</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1-6F7F-4D01-AC5F-26C8291CEF5F}"/>
            </c:ext>
          </c:extLst>
        </c:ser>
        <c:ser>
          <c:idx val="2"/>
          <c:order val="2"/>
          <c:spPr>
            <a:ln w="28575" cap="rnd">
              <a:solidFill>
                <a:srgbClr val="FFC000"/>
              </a:solidFill>
              <a:prstDash val="dash"/>
              <a:round/>
            </a:ln>
            <a:effectLst/>
          </c:spPr>
          <c:marker>
            <c:symbol val="none"/>
          </c:marker>
          <c:dLbls>
            <c:dLbl>
              <c:idx val="3"/>
              <c:layout>
                <c:manualLayout>
                  <c:x val="-7.017543859649149E-3"/>
                  <c:y val="8.167501678673195E-17"/>
                </c:manualLayout>
              </c:layout>
              <c:spPr>
                <a:solidFill>
                  <a:schemeClr val="bg1"/>
                </a:solidFill>
                <a:ln>
                  <a:solidFill>
                    <a:srgbClr val="FFC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4E-4670-9E84-1CD3C73F0AC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Bands'!$BI$13:$BI$52</c:f>
              <c:strCache>
                <c:ptCount val="1"/>
                <c:pt idx="0">
                  <c:v>#VALUE!</c:v>
                </c:pt>
              </c:strCache>
            </c:strRef>
          </c:cat>
          <c:val>
            <c:numRef>
              <c:f>'10 Year Value Bands'!$BL$13:$BL$52</c:f>
              <c:numCache>
                <c:formatCode>0.0\x;[Red]\(0.0\)\x;\-</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2-6F7F-4D01-AC5F-26C8291CEF5F}"/>
            </c:ext>
          </c:extLst>
        </c:ser>
        <c:ser>
          <c:idx val="3"/>
          <c:order val="3"/>
          <c:spPr>
            <a:ln w="28575" cap="rnd">
              <a:solidFill>
                <a:srgbClr val="FF0000"/>
              </a:solidFill>
              <a:prstDash val="dash"/>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4E-4670-9E84-1CD3C73F0ACE}"/>
                </c:ext>
              </c:extLst>
            </c:dLbl>
            <c:spPr>
              <a:solidFill>
                <a:schemeClr val="bg1"/>
              </a:solidFill>
              <a:ln>
                <a:solidFill>
                  <a:srgbClr val="FF0000"/>
                </a:solid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Bands'!$BI$13:$BI$52</c:f>
              <c:strCache>
                <c:ptCount val="1"/>
                <c:pt idx="0">
                  <c:v>#VALUE!</c:v>
                </c:pt>
              </c:strCache>
            </c:strRef>
          </c:cat>
          <c:val>
            <c:numRef>
              <c:f>'10 Year Value Bands'!$BM$13:$BM$52</c:f>
              <c:numCache>
                <c:formatCode>0.0\x;[Red]\(0.0\)\x;\-</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3-6F7F-4D01-AC5F-26C8291CEF5F}"/>
            </c:ext>
          </c:extLst>
        </c:ser>
        <c:dLbls>
          <c:showLegendKey val="0"/>
          <c:showVal val="0"/>
          <c:showCatName val="0"/>
          <c:showSerName val="0"/>
          <c:showPercent val="0"/>
          <c:showBubbleSize val="0"/>
        </c:dLbls>
        <c:smooth val="0"/>
        <c:axId val="1091864112"/>
        <c:axId val="1091859792"/>
      </c:lineChart>
      <c:catAx>
        <c:axId val="10918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91859792"/>
        <c:crosses val="autoZero"/>
        <c:auto val="1"/>
        <c:lblAlgn val="ctr"/>
        <c:lblOffset val="100"/>
        <c:tickLblSkip val="4"/>
        <c:noMultiLvlLbl val="0"/>
      </c:catAx>
      <c:valAx>
        <c:axId val="1091859792"/>
        <c:scaling>
          <c:orientation val="minMax"/>
        </c:scaling>
        <c:delete val="0"/>
        <c:axPos val="l"/>
        <c:numFmt formatCode="0.0\x;\(0.0\)\x"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91864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07446617427881E-2"/>
          <c:y val="3.5382855852502962E-2"/>
          <c:w val="0.89813165054415234"/>
          <c:h val="0.79742574340231753"/>
        </c:manualLayout>
      </c:layout>
      <c:lineChart>
        <c:grouping val="standard"/>
        <c:varyColors val="0"/>
        <c:ser>
          <c:idx val="0"/>
          <c:order val="0"/>
          <c:spPr>
            <a:ln w="28575" cap="rnd">
              <a:solidFill>
                <a:schemeClr val="tx1"/>
              </a:solidFill>
              <a:round/>
            </a:ln>
            <a:effectLst/>
          </c:spPr>
          <c:marker>
            <c:symbol val="none"/>
          </c:marker>
          <c:cat>
            <c:strRef>
              <c:f>'10 Year Value Bands'!$AE$13:$AE$2524</c:f>
              <c:strCache>
                <c:ptCount val="1"/>
                <c:pt idx="0">
                  <c:v>#VALUE!</c:v>
                </c:pt>
              </c:strCache>
            </c:strRef>
          </c:cat>
          <c:val>
            <c:numRef>
              <c:f>'10 Year Value Bands'!$BS$13:$BS$2524</c:f>
              <c:numCache>
                <c:formatCode>0.00%</c:formatCode>
                <c:ptCount val="2512"/>
                <c:pt idx="0">
                  <c:v>0</c:v>
                </c:pt>
              </c:numCache>
            </c:numRef>
          </c:val>
          <c:smooth val="0"/>
          <c:extLst>
            <c:ext xmlns:c16="http://schemas.microsoft.com/office/drawing/2014/chart" uri="{C3380CC4-5D6E-409C-BE32-E72D297353CC}">
              <c16:uniqueId val="{00000000-C134-401F-98A4-CD9A12D30248}"/>
            </c:ext>
          </c:extLst>
        </c:ser>
        <c:ser>
          <c:idx val="1"/>
          <c:order val="1"/>
          <c:spPr>
            <a:ln w="28575" cap="rnd">
              <a:solidFill>
                <a:srgbClr val="FF0000"/>
              </a:solidFill>
              <a:prstDash val="dash"/>
              <a:round/>
            </a:ln>
            <a:effectLst/>
          </c:spPr>
          <c:marker>
            <c:symbol val="none"/>
          </c:marker>
          <c:dLbls>
            <c:dLbl>
              <c:idx val="27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34-401F-98A4-CD9A12D30248}"/>
                </c:ext>
              </c:extLst>
            </c:dLbl>
            <c:spPr>
              <a:solidFill>
                <a:schemeClr val="bg1"/>
              </a:solidFill>
              <a:ln>
                <a:solidFill>
                  <a:srgbClr val="FF0000"/>
                </a:solid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Bands'!$AE$13:$AE$2524</c:f>
              <c:strCache>
                <c:ptCount val="1"/>
                <c:pt idx="0">
                  <c:v>#VALUE!</c:v>
                </c:pt>
              </c:strCache>
            </c:strRef>
          </c:cat>
          <c:val>
            <c:numRef>
              <c:f>'10 Year Value Bands'!$BT$13:$BT$2524</c:f>
              <c:numCache>
                <c:formatCode>0.00%</c:formatCode>
                <c:ptCount val="25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numCache>
            </c:numRef>
          </c:val>
          <c:smooth val="0"/>
          <c:extLst>
            <c:ext xmlns:c16="http://schemas.microsoft.com/office/drawing/2014/chart" uri="{C3380CC4-5D6E-409C-BE32-E72D297353CC}">
              <c16:uniqueId val="{00000001-C134-401F-98A4-CD9A12D30248}"/>
            </c:ext>
          </c:extLst>
        </c:ser>
        <c:ser>
          <c:idx val="2"/>
          <c:order val="2"/>
          <c:spPr>
            <a:ln w="28575" cap="rnd">
              <a:solidFill>
                <a:srgbClr val="FFC000"/>
              </a:solidFill>
              <a:prstDash val="dash"/>
              <a:round/>
            </a:ln>
            <a:effectLst/>
          </c:spPr>
          <c:marker>
            <c:symbol val="none"/>
          </c:marker>
          <c:dLbls>
            <c:dLbl>
              <c:idx val="2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34-401F-98A4-CD9A12D30248}"/>
                </c:ext>
              </c:extLst>
            </c:dLbl>
            <c:spPr>
              <a:solidFill>
                <a:schemeClr val="bg1"/>
              </a:solidFill>
              <a:ln>
                <a:solidFill>
                  <a:srgbClr val="FFC000"/>
                </a:solid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Bands'!$AE$13:$AE$2524</c:f>
              <c:strCache>
                <c:ptCount val="1"/>
                <c:pt idx="0">
                  <c:v>#VALUE!</c:v>
                </c:pt>
              </c:strCache>
            </c:strRef>
          </c:cat>
          <c:val>
            <c:numRef>
              <c:f>'10 Year Value Bands'!$BU$13:$BU$2524</c:f>
              <c:numCache>
                <c:formatCode>0.00%</c:formatCode>
                <c:ptCount val="25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numCache>
            </c:numRef>
          </c:val>
          <c:smooth val="0"/>
          <c:extLst>
            <c:ext xmlns:c16="http://schemas.microsoft.com/office/drawing/2014/chart" uri="{C3380CC4-5D6E-409C-BE32-E72D297353CC}">
              <c16:uniqueId val="{00000002-C134-401F-98A4-CD9A12D30248}"/>
            </c:ext>
          </c:extLst>
        </c:ser>
        <c:ser>
          <c:idx val="3"/>
          <c:order val="3"/>
          <c:spPr>
            <a:ln w="28575" cap="rnd">
              <a:solidFill>
                <a:srgbClr val="00B050"/>
              </a:solidFill>
              <a:prstDash val="dash"/>
              <a:round/>
            </a:ln>
            <a:effectLst/>
          </c:spPr>
          <c:marker>
            <c:symbol val="none"/>
          </c:marker>
          <c:dLbls>
            <c:dLbl>
              <c:idx val="27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34-401F-98A4-CD9A12D30248}"/>
                </c:ext>
              </c:extLst>
            </c:dLbl>
            <c:spPr>
              <a:solidFill>
                <a:schemeClr val="bg1"/>
              </a:solidFill>
              <a:ln>
                <a:solidFill>
                  <a:srgbClr val="00B050"/>
                </a:solid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Year Value Bands'!$AE$13:$AE$2524</c:f>
              <c:strCache>
                <c:ptCount val="1"/>
                <c:pt idx="0">
                  <c:v>#VALUE!</c:v>
                </c:pt>
              </c:strCache>
            </c:strRef>
          </c:cat>
          <c:val>
            <c:numRef>
              <c:f>'10 Year Value Bands'!$BV$13:$BV$2524</c:f>
              <c:numCache>
                <c:formatCode>0.00%</c:formatCode>
                <c:ptCount val="25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numCache>
            </c:numRef>
          </c:val>
          <c:smooth val="0"/>
          <c:extLst>
            <c:ext xmlns:c16="http://schemas.microsoft.com/office/drawing/2014/chart" uri="{C3380CC4-5D6E-409C-BE32-E72D297353CC}">
              <c16:uniqueId val="{00000003-C134-401F-98A4-CD9A12D30248}"/>
            </c:ext>
          </c:extLst>
        </c:ser>
        <c:dLbls>
          <c:showLegendKey val="0"/>
          <c:showVal val="0"/>
          <c:showCatName val="0"/>
          <c:showSerName val="0"/>
          <c:showPercent val="0"/>
          <c:showBubbleSize val="0"/>
        </c:dLbls>
        <c:smooth val="0"/>
        <c:axId val="1196215247"/>
        <c:axId val="1196214767"/>
      </c:lineChart>
      <c:catAx>
        <c:axId val="1196215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96214767"/>
        <c:crosses val="autoZero"/>
        <c:auto val="1"/>
        <c:lblAlgn val="ctr"/>
        <c:lblOffset val="100"/>
        <c:tickLblSkip val="250"/>
        <c:noMultiLvlLbl val="0"/>
      </c:catAx>
      <c:valAx>
        <c:axId val="1196214767"/>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96215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3.xml"/><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14.xm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15.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9</xdr:col>
      <xdr:colOff>201504</xdr:colOff>
      <xdr:row>2</xdr:row>
      <xdr:rowOff>35087</xdr:rowOff>
    </xdr:from>
    <xdr:to>
      <xdr:col>9</xdr:col>
      <xdr:colOff>1537608</xdr:colOff>
      <xdr:row>6</xdr:row>
      <xdr:rowOff>244928</xdr:rowOff>
    </xdr:to>
    <xdr:pic>
      <xdr:nvPicPr>
        <xdr:cNvPr id="2" name="Picture 1" descr="Login | Bulldog Investment Company">
          <a:extLst>
            <a:ext uri="{FF2B5EF4-FFF2-40B4-BE49-F238E27FC236}">
              <a16:creationId xmlns:a16="http://schemas.microsoft.com/office/drawing/2014/main" id="{A0BD8568-4B61-4536-9DDB-FB0ACC4A0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58325" y="429694"/>
          <a:ext cx="1336104" cy="1298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979714</xdr:colOff>
      <xdr:row>1</xdr:row>
      <xdr:rowOff>98660</xdr:rowOff>
    </xdr:from>
    <xdr:to>
      <xdr:col>20</xdr:col>
      <xdr:colOff>926155</xdr:colOff>
      <xdr:row>4</xdr:row>
      <xdr:rowOff>59531</xdr:rowOff>
    </xdr:to>
    <xdr:pic>
      <xdr:nvPicPr>
        <xdr:cNvPr id="2" name="Picture 1" descr="Login | Bulldog Investment Company">
          <a:extLst>
            <a:ext uri="{FF2B5EF4-FFF2-40B4-BE49-F238E27FC236}">
              <a16:creationId xmlns:a16="http://schemas.microsoft.com/office/drawing/2014/main" id="{82A641C4-A749-493E-8093-24678F314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05964" y="302767"/>
          <a:ext cx="1035012" cy="1035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2355</xdr:colOff>
      <xdr:row>15</xdr:row>
      <xdr:rowOff>9525</xdr:rowOff>
    </xdr:from>
    <xdr:to>
      <xdr:col>15</xdr:col>
      <xdr:colOff>583406</xdr:colOff>
      <xdr:row>42</xdr:row>
      <xdr:rowOff>166689</xdr:rowOff>
    </xdr:to>
    <xdr:graphicFrame macro="">
      <xdr:nvGraphicFramePr>
        <xdr:cNvPr id="2" name="Chart 1">
          <a:extLst>
            <a:ext uri="{FF2B5EF4-FFF2-40B4-BE49-F238E27FC236}">
              <a16:creationId xmlns:a16="http://schemas.microsoft.com/office/drawing/2014/main" id="{364A2ED7-A1D2-4F8F-81EB-646555F7D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595312</xdr:colOff>
      <xdr:row>15</xdr:row>
      <xdr:rowOff>15240</xdr:rowOff>
    </xdr:from>
    <xdr:to>
      <xdr:col>27</xdr:col>
      <xdr:colOff>598715</xdr:colOff>
      <xdr:row>42</xdr:row>
      <xdr:rowOff>178594</xdr:rowOff>
    </xdr:to>
    <xdr:graphicFrame macro="">
      <xdr:nvGraphicFramePr>
        <xdr:cNvPr id="3" name="Chart 2">
          <a:extLst>
            <a:ext uri="{FF2B5EF4-FFF2-40B4-BE49-F238E27FC236}">
              <a16:creationId xmlns:a16="http://schemas.microsoft.com/office/drawing/2014/main" id="{E0BE2834-66FE-4637-A872-F88F5DA8A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66333</xdr:colOff>
      <xdr:row>44</xdr:row>
      <xdr:rowOff>13540</xdr:rowOff>
    </xdr:from>
    <xdr:to>
      <xdr:col>15</xdr:col>
      <xdr:colOff>595312</xdr:colOff>
      <xdr:row>72</xdr:row>
      <xdr:rowOff>166688</xdr:rowOff>
    </xdr:to>
    <xdr:graphicFrame macro="">
      <xdr:nvGraphicFramePr>
        <xdr:cNvPr id="4" name="Chart 3">
          <a:extLst>
            <a:ext uri="{FF2B5EF4-FFF2-40B4-BE49-F238E27FC236}">
              <a16:creationId xmlns:a16="http://schemas.microsoft.com/office/drawing/2014/main" id="{F99108FA-0A0E-4A44-9D21-52E7F52D5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44</xdr:row>
      <xdr:rowOff>11904</xdr:rowOff>
    </xdr:from>
    <xdr:to>
      <xdr:col>28</xdr:col>
      <xdr:colOff>0</xdr:colOff>
      <xdr:row>72</xdr:row>
      <xdr:rowOff>166688</xdr:rowOff>
    </xdr:to>
    <xdr:graphicFrame macro="">
      <xdr:nvGraphicFramePr>
        <xdr:cNvPr id="5" name="Chart 4">
          <a:extLst>
            <a:ext uri="{FF2B5EF4-FFF2-40B4-BE49-F238E27FC236}">
              <a16:creationId xmlns:a16="http://schemas.microsoft.com/office/drawing/2014/main" id="{BC9E8290-5FC4-4494-B02C-D7E90A3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56605</xdr:colOff>
      <xdr:row>74</xdr:row>
      <xdr:rowOff>16509</xdr:rowOff>
    </xdr:from>
    <xdr:to>
      <xdr:col>16</xdr:col>
      <xdr:colOff>1</xdr:colOff>
      <xdr:row>102</xdr:row>
      <xdr:rowOff>321469</xdr:rowOff>
    </xdr:to>
    <xdr:graphicFrame macro="">
      <xdr:nvGraphicFramePr>
        <xdr:cNvPr id="6" name="Chart 5">
          <a:extLst>
            <a:ext uri="{FF2B5EF4-FFF2-40B4-BE49-F238E27FC236}">
              <a16:creationId xmlns:a16="http://schemas.microsoft.com/office/drawing/2014/main" id="{C67DFE04-30D1-4060-8B0A-EFCC21D59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595312</xdr:colOff>
      <xdr:row>74</xdr:row>
      <xdr:rowOff>11906</xdr:rowOff>
    </xdr:from>
    <xdr:to>
      <xdr:col>28</xdr:col>
      <xdr:colOff>0</xdr:colOff>
      <xdr:row>102</xdr:row>
      <xdr:rowOff>321469</xdr:rowOff>
    </xdr:to>
    <xdr:graphicFrame macro="">
      <xdr:nvGraphicFramePr>
        <xdr:cNvPr id="7" name="Chart 6">
          <a:extLst>
            <a:ext uri="{FF2B5EF4-FFF2-40B4-BE49-F238E27FC236}">
              <a16:creationId xmlns:a16="http://schemas.microsoft.com/office/drawing/2014/main" id="{496F1C74-55D6-4AB6-BB0D-BFEB02F17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488157</xdr:colOff>
      <xdr:row>9</xdr:row>
      <xdr:rowOff>131445</xdr:rowOff>
    </xdr:from>
    <xdr:to>
      <xdr:col>19</xdr:col>
      <xdr:colOff>411481</xdr:colOff>
      <xdr:row>9</xdr:row>
      <xdr:rowOff>139065</xdr:rowOff>
    </xdr:to>
    <xdr:cxnSp macro="">
      <xdr:nvCxnSpPr>
        <xdr:cNvPr id="9" name="Straight Connector 8">
          <a:extLst>
            <a:ext uri="{FF2B5EF4-FFF2-40B4-BE49-F238E27FC236}">
              <a16:creationId xmlns:a16="http://schemas.microsoft.com/office/drawing/2014/main" id="{5E3AAE27-E2C3-4879-9E6F-2B5AE8848538}"/>
            </a:ext>
          </a:extLst>
        </xdr:cNvPr>
        <xdr:cNvCxnSpPr/>
      </xdr:nvCxnSpPr>
      <xdr:spPr>
        <a:xfrm flipV="1">
          <a:off x="9120188" y="1941195"/>
          <a:ext cx="1209199" cy="7620"/>
        </a:xfrm>
        <a:prstGeom prst="line">
          <a:avLst/>
        </a:prstGeom>
        <a:ln w="38100">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495776</xdr:colOff>
      <xdr:row>10</xdr:row>
      <xdr:rowOff>139065</xdr:rowOff>
    </xdr:from>
    <xdr:to>
      <xdr:col>19</xdr:col>
      <xdr:colOff>416718</xdr:colOff>
      <xdr:row>10</xdr:row>
      <xdr:rowOff>146685</xdr:rowOff>
    </xdr:to>
    <xdr:cxnSp macro="">
      <xdr:nvCxnSpPr>
        <xdr:cNvPr id="10" name="Straight Connector 9">
          <a:extLst>
            <a:ext uri="{FF2B5EF4-FFF2-40B4-BE49-F238E27FC236}">
              <a16:creationId xmlns:a16="http://schemas.microsoft.com/office/drawing/2014/main" id="{E9E2F727-83F3-47CC-B4F5-A3BB168EED2A}"/>
            </a:ext>
          </a:extLst>
        </xdr:cNvPr>
        <xdr:cNvCxnSpPr/>
      </xdr:nvCxnSpPr>
      <xdr:spPr>
        <a:xfrm flipV="1">
          <a:off x="9127807" y="2186940"/>
          <a:ext cx="1206817" cy="7620"/>
        </a:xfrm>
        <a:prstGeom prst="line">
          <a:avLst/>
        </a:prstGeom>
        <a:ln w="38100">
          <a:solidFill>
            <a:srgbClr val="FFC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507683</xdr:colOff>
      <xdr:row>11</xdr:row>
      <xdr:rowOff>122872</xdr:rowOff>
    </xdr:from>
    <xdr:to>
      <xdr:col>19</xdr:col>
      <xdr:colOff>428625</xdr:colOff>
      <xdr:row>11</xdr:row>
      <xdr:rowOff>130492</xdr:rowOff>
    </xdr:to>
    <xdr:cxnSp macro="">
      <xdr:nvCxnSpPr>
        <xdr:cNvPr id="11" name="Straight Connector 10">
          <a:extLst>
            <a:ext uri="{FF2B5EF4-FFF2-40B4-BE49-F238E27FC236}">
              <a16:creationId xmlns:a16="http://schemas.microsoft.com/office/drawing/2014/main" id="{F0657C7C-7889-49D8-A515-6F59F0D31041}"/>
            </a:ext>
          </a:extLst>
        </xdr:cNvPr>
        <xdr:cNvCxnSpPr/>
      </xdr:nvCxnSpPr>
      <xdr:spPr>
        <a:xfrm flipV="1">
          <a:off x="9139714" y="2408872"/>
          <a:ext cx="1206817" cy="7620"/>
        </a:xfrm>
        <a:prstGeom prst="line">
          <a:avLst/>
        </a:prstGeom>
        <a:ln w="38100">
          <a:solidFill>
            <a:srgbClr val="00B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488156</xdr:colOff>
      <xdr:row>1</xdr:row>
      <xdr:rowOff>126075</xdr:rowOff>
    </xdr:from>
    <xdr:to>
      <xdr:col>27</xdr:col>
      <xdr:colOff>438884</xdr:colOff>
      <xdr:row>11</xdr:row>
      <xdr:rowOff>12163</xdr:rowOff>
    </xdr:to>
    <xdr:pic>
      <xdr:nvPicPr>
        <xdr:cNvPr id="12" name="Picture 11" descr="Login | Bulldog Investment Company">
          <a:extLst>
            <a:ext uri="{FF2B5EF4-FFF2-40B4-BE49-F238E27FC236}">
              <a16:creationId xmlns:a16="http://schemas.microsoft.com/office/drawing/2014/main" id="{C560FA18-4639-47F6-921B-1B1B40F32B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94781" y="328481"/>
          <a:ext cx="2129572" cy="2053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11907</xdr:colOff>
      <xdr:row>104</xdr:row>
      <xdr:rowOff>13607</xdr:rowOff>
    </xdr:from>
    <xdr:to>
      <xdr:col>28</xdr:col>
      <xdr:colOff>0</xdr:colOff>
      <xdr:row>133</xdr:row>
      <xdr:rowOff>176893</xdr:rowOff>
    </xdr:to>
    <xdr:graphicFrame macro="">
      <xdr:nvGraphicFramePr>
        <xdr:cNvPr id="14" name="Chart 13">
          <a:extLst>
            <a:ext uri="{FF2B5EF4-FFF2-40B4-BE49-F238E27FC236}">
              <a16:creationId xmlns:a16="http://schemas.microsoft.com/office/drawing/2014/main" id="{7DF121AD-9E82-42F5-9B6E-E0D9AC1D5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11907</xdr:colOff>
      <xdr:row>135</xdr:row>
      <xdr:rowOff>13607</xdr:rowOff>
    </xdr:from>
    <xdr:to>
      <xdr:col>28</xdr:col>
      <xdr:colOff>0</xdr:colOff>
      <xdr:row>165</xdr:row>
      <xdr:rowOff>-1</xdr:rowOff>
    </xdr:to>
    <xdr:graphicFrame macro="">
      <xdr:nvGraphicFramePr>
        <xdr:cNvPr id="15" name="Chart 14">
          <a:extLst>
            <a:ext uri="{FF2B5EF4-FFF2-40B4-BE49-F238E27FC236}">
              <a16:creationId xmlns:a16="http://schemas.microsoft.com/office/drawing/2014/main" id="{781D90CD-DD59-4482-A905-9EB91CAAF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17857</xdr:colOff>
      <xdr:row>135</xdr:row>
      <xdr:rowOff>15478</xdr:rowOff>
    </xdr:from>
    <xdr:to>
      <xdr:col>16</xdr:col>
      <xdr:colOff>0</xdr:colOff>
      <xdr:row>164</xdr:row>
      <xdr:rowOff>178594</xdr:rowOff>
    </xdr:to>
    <xdr:graphicFrame macro="">
      <xdr:nvGraphicFramePr>
        <xdr:cNvPr id="8" name="Chart 7">
          <a:extLst>
            <a:ext uri="{FF2B5EF4-FFF2-40B4-BE49-F238E27FC236}">
              <a16:creationId xmlns:a16="http://schemas.microsoft.com/office/drawing/2014/main" id="{7905CF1A-8E92-BF4A-895F-FC3A9C753D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60381</xdr:colOff>
      <xdr:row>104</xdr:row>
      <xdr:rowOff>13775</xdr:rowOff>
    </xdr:from>
    <xdr:to>
      <xdr:col>15</xdr:col>
      <xdr:colOff>610620</xdr:colOff>
      <xdr:row>133</xdr:row>
      <xdr:rowOff>176893</xdr:rowOff>
    </xdr:to>
    <xdr:graphicFrame macro="">
      <xdr:nvGraphicFramePr>
        <xdr:cNvPr id="16" name="Chart 15">
          <a:extLst>
            <a:ext uri="{FF2B5EF4-FFF2-40B4-BE49-F238E27FC236}">
              <a16:creationId xmlns:a16="http://schemas.microsoft.com/office/drawing/2014/main" id="{6D9B1938-076D-D1D1-1B90-750EDF5002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41274</xdr:colOff>
      <xdr:row>1</xdr:row>
      <xdr:rowOff>37042</xdr:rowOff>
    </xdr:from>
    <xdr:to>
      <xdr:col>18</xdr:col>
      <xdr:colOff>928157</xdr:colOff>
      <xdr:row>6</xdr:row>
      <xdr:rowOff>112176</xdr:rowOff>
    </xdr:to>
    <xdr:pic>
      <xdr:nvPicPr>
        <xdr:cNvPr id="2" name="Picture 1" descr="Login | Bulldog Investment Company">
          <a:extLst>
            <a:ext uri="{FF2B5EF4-FFF2-40B4-BE49-F238E27FC236}">
              <a16:creationId xmlns:a16="http://schemas.microsoft.com/office/drawing/2014/main" id="{9A210CD9-F48A-49D1-A2ED-95D46C210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9649" y="218017"/>
          <a:ext cx="1534583" cy="1503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476250</xdr:colOff>
      <xdr:row>35</xdr:row>
      <xdr:rowOff>73025</xdr:rowOff>
    </xdr:from>
    <xdr:to>
      <xdr:col>19</xdr:col>
      <xdr:colOff>10582</xdr:colOff>
      <xdr:row>54</xdr:row>
      <xdr:rowOff>148167</xdr:rowOff>
    </xdr:to>
    <xdr:graphicFrame macro="">
      <xdr:nvGraphicFramePr>
        <xdr:cNvPr id="3" name="Chart 2">
          <a:extLst>
            <a:ext uri="{FF2B5EF4-FFF2-40B4-BE49-F238E27FC236}">
              <a16:creationId xmlns:a16="http://schemas.microsoft.com/office/drawing/2014/main" id="{72023D84-6EEF-4E71-A981-E26E3BBA0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95250</xdr:colOff>
      <xdr:row>25</xdr:row>
      <xdr:rowOff>147108</xdr:rowOff>
    </xdr:from>
    <xdr:to>
      <xdr:col>15</xdr:col>
      <xdr:colOff>0</xdr:colOff>
      <xdr:row>49</xdr:row>
      <xdr:rowOff>31750</xdr:rowOff>
    </xdr:to>
    <xdr:graphicFrame macro="">
      <xdr:nvGraphicFramePr>
        <xdr:cNvPr id="9" name="Chart 8">
          <a:extLst>
            <a:ext uri="{FF2B5EF4-FFF2-40B4-BE49-F238E27FC236}">
              <a16:creationId xmlns:a16="http://schemas.microsoft.com/office/drawing/2014/main" id="{F0642443-9817-AB9A-011A-E332174997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153880</xdr:colOff>
      <xdr:row>25</xdr:row>
      <xdr:rowOff>144357</xdr:rowOff>
    </xdr:from>
    <xdr:to>
      <xdr:col>25</xdr:col>
      <xdr:colOff>158750</xdr:colOff>
      <xdr:row>49</xdr:row>
      <xdr:rowOff>52917</xdr:rowOff>
    </xdr:to>
    <xdr:graphicFrame macro="">
      <xdr:nvGraphicFramePr>
        <xdr:cNvPr id="2" name="Chart 1">
          <a:extLst>
            <a:ext uri="{FF2B5EF4-FFF2-40B4-BE49-F238E27FC236}">
              <a16:creationId xmlns:a16="http://schemas.microsoft.com/office/drawing/2014/main" id="{C623E447-8F1E-42C6-0886-8E4615752C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345281</xdr:colOff>
      <xdr:row>2</xdr:row>
      <xdr:rowOff>42568</xdr:rowOff>
    </xdr:from>
    <xdr:to>
      <xdr:col>24</xdr:col>
      <xdr:colOff>378724</xdr:colOff>
      <xdr:row>5</xdr:row>
      <xdr:rowOff>136065</xdr:rowOff>
    </xdr:to>
    <xdr:pic>
      <xdr:nvPicPr>
        <xdr:cNvPr id="6" name="Picture 5" descr="Login | Bulldog Investment Company">
          <a:extLst>
            <a:ext uri="{FF2B5EF4-FFF2-40B4-BE49-F238E27FC236}">
              <a16:creationId xmlns:a16="http://schemas.microsoft.com/office/drawing/2014/main" id="{D0FFF292-564A-40E3-BFFE-72F4DEBAD0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89906" y="435474"/>
          <a:ext cx="1247881" cy="128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1637347</xdr:colOff>
      <xdr:row>1</xdr:row>
      <xdr:rowOff>164386</xdr:rowOff>
    </xdr:from>
    <xdr:to>
      <xdr:col>16</xdr:col>
      <xdr:colOff>2435130</xdr:colOff>
      <xdr:row>2</xdr:row>
      <xdr:rowOff>747647</xdr:rowOff>
    </xdr:to>
    <xdr:pic>
      <xdr:nvPicPr>
        <xdr:cNvPr id="2" name="Picture 1" descr="Login | Bulldog Investment Company">
          <a:extLst>
            <a:ext uri="{FF2B5EF4-FFF2-40B4-BE49-F238E27FC236}">
              <a16:creationId xmlns:a16="http://schemas.microsoft.com/office/drawing/2014/main" id="{7C5A6982-92FC-4193-84DE-036D61DEF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67122" y="354886"/>
          <a:ext cx="797783" cy="775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424116</xdr:colOff>
      <xdr:row>5</xdr:row>
      <xdr:rowOff>25256</xdr:rowOff>
    </xdr:from>
    <xdr:to>
      <xdr:col>6</xdr:col>
      <xdr:colOff>585529</xdr:colOff>
      <xdr:row>6</xdr:row>
      <xdr:rowOff>36717</xdr:rowOff>
    </xdr:to>
    <xdr:pic>
      <xdr:nvPicPr>
        <xdr:cNvPr id="7" name="Picture 6">
          <a:extLst>
            <a:ext uri="{FF2B5EF4-FFF2-40B4-BE49-F238E27FC236}">
              <a16:creationId xmlns:a16="http://schemas.microsoft.com/office/drawing/2014/main" id="{7904E776-D9E6-4D5E-AB4A-747E1B3829E7}"/>
            </a:ext>
          </a:extLst>
        </xdr:cNvPr>
        <xdr:cNvPicPr>
          <a:picLocks noChangeAspect="1"/>
        </xdr:cNvPicPr>
      </xdr:nvPicPr>
      <xdr:blipFill>
        <a:blip xmlns:r="http://schemas.openxmlformats.org/officeDocument/2006/relationships" r:embed="rId2"/>
        <a:stretch>
          <a:fillRect/>
        </a:stretch>
      </xdr:blipFill>
      <xdr:spPr>
        <a:xfrm>
          <a:off x="3957891" y="1606406"/>
          <a:ext cx="161413" cy="201961"/>
        </a:xfrm>
        <a:prstGeom prst="rect">
          <a:avLst/>
        </a:prstGeom>
      </xdr:spPr>
    </xdr:pic>
    <xdr:clientData/>
  </xdr:twoCellAnchor>
  <xdr:twoCellAnchor editAs="oneCell">
    <xdr:from>
      <xdr:col>7</xdr:col>
      <xdr:colOff>51954</xdr:colOff>
      <xdr:row>5</xdr:row>
      <xdr:rowOff>29316</xdr:rowOff>
    </xdr:from>
    <xdr:to>
      <xdr:col>9</xdr:col>
      <xdr:colOff>342929</xdr:colOff>
      <xdr:row>6</xdr:row>
      <xdr:rowOff>56058</xdr:rowOff>
    </xdr:to>
    <xdr:pic>
      <xdr:nvPicPr>
        <xdr:cNvPr id="8" name="Picture 7">
          <a:extLst>
            <a:ext uri="{FF2B5EF4-FFF2-40B4-BE49-F238E27FC236}">
              <a16:creationId xmlns:a16="http://schemas.microsoft.com/office/drawing/2014/main" id="{56513C3E-DA9C-4BAC-BC0E-194AAB474335}"/>
            </a:ext>
          </a:extLst>
        </xdr:cNvPr>
        <xdr:cNvPicPr>
          <a:picLocks noChangeAspect="1"/>
        </xdr:cNvPicPr>
      </xdr:nvPicPr>
      <xdr:blipFill>
        <a:blip xmlns:r="http://schemas.openxmlformats.org/officeDocument/2006/relationships" r:embed="rId3"/>
        <a:stretch>
          <a:fillRect/>
        </a:stretch>
      </xdr:blipFill>
      <xdr:spPr>
        <a:xfrm>
          <a:off x="4195329" y="1610466"/>
          <a:ext cx="1520758" cy="217242"/>
        </a:xfrm>
        <a:prstGeom prst="rect">
          <a:avLst/>
        </a:prstGeom>
      </xdr:spPr>
    </xdr:pic>
    <xdr:clientData/>
  </xdr:twoCellAnchor>
  <xdr:twoCellAnchor editAs="oneCell">
    <xdr:from>
      <xdr:col>4</xdr:col>
      <xdr:colOff>606136</xdr:colOff>
      <xdr:row>2</xdr:row>
      <xdr:rowOff>796947</xdr:rowOff>
    </xdr:from>
    <xdr:to>
      <xdr:col>7</xdr:col>
      <xdr:colOff>93200</xdr:colOff>
      <xdr:row>3</xdr:row>
      <xdr:rowOff>175822</xdr:rowOff>
    </xdr:to>
    <xdr:pic>
      <xdr:nvPicPr>
        <xdr:cNvPr id="9" name="Picture 8">
          <a:extLst>
            <a:ext uri="{FF2B5EF4-FFF2-40B4-BE49-F238E27FC236}">
              <a16:creationId xmlns:a16="http://schemas.microsoft.com/office/drawing/2014/main" id="{6BF3C952-DC3C-4341-9310-6E3C0A086354}"/>
            </a:ext>
          </a:extLst>
        </xdr:cNvPr>
        <xdr:cNvPicPr>
          <a:picLocks noChangeAspect="1"/>
        </xdr:cNvPicPr>
      </xdr:nvPicPr>
      <xdr:blipFill>
        <a:blip xmlns:r="http://schemas.openxmlformats.org/officeDocument/2006/relationships" r:embed="rId4"/>
        <a:stretch>
          <a:fillRect/>
        </a:stretch>
      </xdr:blipFill>
      <xdr:spPr>
        <a:xfrm>
          <a:off x="2920711" y="1187472"/>
          <a:ext cx="1347614" cy="223137"/>
        </a:xfrm>
        <a:prstGeom prst="rect">
          <a:avLst/>
        </a:prstGeom>
      </xdr:spPr>
    </xdr:pic>
    <xdr:clientData/>
  </xdr:twoCellAnchor>
  <xdr:twoCellAnchor>
    <xdr:from>
      <xdr:col>3</xdr:col>
      <xdr:colOff>21166</xdr:colOff>
      <xdr:row>9</xdr:row>
      <xdr:rowOff>221192</xdr:rowOff>
    </xdr:from>
    <xdr:to>
      <xdr:col>17</xdr:col>
      <xdr:colOff>10583</xdr:colOff>
      <xdr:row>37</xdr:row>
      <xdr:rowOff>158750</xdr:rowOff>
    </xdr:to>
    <xdr:graphicFrame macro="">
      <xdr:nvGraphicFramePr>
        <xdr:cNvPr id="10" name="Chart 9">
          <a:extLst>
            <a:ext uri="{FF2B5EF4-FFF2-40B4-BE49-F238E27FC236}">
              <a16:creationId xmlns:a16="http://schemas.microsoft.com/office/drawing/2014/main" id="{AEBDF04D-01E9-19EB-9740-FE5F9AA28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952500</xdr:colOff>
      <xdr:row>1</xdr:row>
      <xdr:rowOff>87787</xdr:rowOff>
    </xdr:from>
    <xdr:to>
      <xdr:col>16</xdr:col>
      <xdr:colOff>2805545</xdr:colOff>
      <xdr:row>7</xdr:row>
      <xdr:rowOff>118580</xdr:rowOff>
    </xdr:to>
    <xdr:pic>
      <xdr:nvPicPr>
        <xdr:cNvPr id="2" name="Picture 1" descr="Login | Bulldog Investment Company">
          <a:extLst>
            <a:ext uri="{FF2B5EF4-FFF2-40B4-BE49-F238E27FC236}">
              <a16:creationId xmlns:a16="http://schemas.microsoft.com/office/drawing/2014/main" id="{D97C718F-81F6-4EFD-B065-4C1086ED6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114" y="286946"/>
          <a:ext cx="1853045" cy="1797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424116</xdr:colOff>
      <xdr:row>5</xdr:row>
      <xdr:rowOff>25256</xdr:rowOff>
    </xdr:from>
    <xdr:to>
      <xdr:col>6</xdr:col>
      <xdr:colOff>585529</xdr:colOff>
      <xdr:row>6</xdr:row>
      <xdr:rowOff>36717</xdr:rowOff>
    </xdr:to>
    <xdr:pic>
      <xdr:nvPicPr>
        <xdr:cNvPr id="4" name="Picture 3">
          <a:extLst>
            <a:ext uri="{FF2B5EF4-FFF2-40B4-BE49-F238E27FC236}">
              <a16:creationId xmlns:a16="http://schemas.microsoft.com/office/drawing/2014/main" id="{95F75CF0-EB19-49F4-BA14-D6F81401AE7D}"/>
            </a:ext>
          </a:extLst>
        </xdr:cNvPr>
        <xdr:cNvPicPr>
          <a:picLocks noChangeAspect="1"/>
        </xdr:cNvPicPr>
      </xdr:nvPicPr>
      <xdr:blipFill>
        <a:blip xmlns:r="http://schemas.openxmlformats.org/officeDocument/2006/relationships" r:embed="rId2"/>
        <a:stretch>
          <a:fillRect/>
        </a:stretch>
      </xdr:blipFill>
      <xdr:spPr>
        <a:xfrm>
          <a:off x="3948366" y="1601211"/>
          <a:ext cx="161413" cy="201961"/>
        </a:xfrm>
        <a:prstGeom prst="rect">
          <a:avLst/>
        </a:prstGeom>
      </xdr:spPr>
    </xdr:pic>
    <xdr:clientData/>
  </xdr:twoCellAnchor>
  <xdr:twoCellAnchor editAs="oneCell">
    <xdr:from>
      <xdr:col>7</xdr:col>
      <xdr:colOff>51954</xdr:colOff>
      <xdr:row>5</xdr:row>
      <xdr:rowOff>29316</xdr:rowOff>
    </xdr:from>
    <xdr:to>
      <xdr:col>9</xdr:col>
      <xdr:colOff>353512</xdr:colOff>
      <xdr:row>6</xdr:row>
      <xdr:rowOff>56058</xdr:rowOff>
    </xdr:to>
    <xdr:pic>
      <xdr:nvPicPr>
        <xdr:cNvPr id="5" name="Picture 4">
          <a:extLst>
            <a:ext uri="{FF2B5EF4-FFF2-40B4-BE49-F238E27FC236}">
              <a16:creationId xmlns:a16="http://schemas.microsoft.com/office/drawing/2014/main" id="{2EFD0E38-1603-4C39-86CC-1F314A6BBF81}"/>
            </a:ext>
          </a:extLst>
        </xdr:cNvPr>
        <xdr:cNvPicPr>
          <a:picLocks noChangeAspect="1"/>
        </xdr:cNvPicPr>
      </xdr:nvPicPr>
      <xdr:blipFill>
        <a:blip xmlns:r="http://schemas.openxmlformats.org/officeDocument/2006/relationships" r:embed="rId3"/>
        <a:stretch>
          <a:fillRect/>
        </a:stretch>
      </xdr:blipFill>
      <xdr:spPr>
        <a:xfrm>
          <a:off x="4182340" y="1605271"/>
          <a:ext cx="1513831" cy="217242"/>
        </a:xfrm>
        <a:prstGeom prst="rect">
          <a:avLst/>
        </a:prstGeom>
      </xdr:spPr>
    </xdr:pic>
    <xdr:clientData/>
  </xdr:twoCellAnchor>
  <xdr:twoCellAnchor editAs="oneCell">
    <xdr:from>
      <xdr:col>4</xdr:col>
      <xdr:colOff>606136</xdr:colOff>
      <xdr:row>2</xdr:row>
      <xdr:rowOff>796947</xdr:rowOff>
    </xdr:from>
    <xdr:to>
      <xdr:col>7</xdr:col>
      <xdr:colOff>124950</xdr:colOff>
      <xdr:row>4</xdr:row>
      <xdr:rowOff>19959</xdr:rowOff>
    </xdr:to>
    <xdr:pic>
      <xdr:nvPicPr>
        <xdr:cNvPr id="7" name="Picture 6">
          <a:extLst>
            <a:ext uri="{FF2B5EF4-FFF2-40B4-BE49-F238E27FC236}">
              <a16:creationId xmlns:a16="http://schemas.microsoft.com/office/drawing/2014/main" id="{6D893214-32A5-6B4B-5EB5-CC0262751B40}"/>
            </a:ext>
          </a:extLst>
        </xdr:cNvPr>
        <xdr:cNvPicPr>
          <a:picLocks noChangeAspect="1"/>
        </xdr:cNvPicPr>
      </xdr:nvPicPr>
      <xdr:blipFill>
        <a:blip xmlns:r="http://schemas.openxmlformats.org/officeDocument/2006/relationships" r:embed="rId4"/>
        <a:stretch>
          <a:fillRect/>
        </a:stretch>
      </xdr:blipFill>
      <xdr:spPr>
        <a:xfrm>
          <a:off x="2918113" y="1177947"/>
          <a:ext cx="1337223" cy="227467"/>
        </a:xfrm>
        <a:prstGeom prst="rect">
          <a:avLst/>
        </a:prstGeom>
      </xdr:spPr>
    </xdr:pic>
    <xdr:clientData/>
  </xdr:twoCellAnchor>
  <xdr:twoCellAnchor>
    <xdr:from>
      <xdr:col>3</xdr:col>
      <xdr:colOff>34154</xdr:colOff>
      <xdr:row>9</xdr:row>
      <xdr:rowOff>238990</xdr:rowOff>
    </xdr:from>
    <xdr:to>
      <xdr:col>17</xdr:col>
      <xdr:colOff>21166</xdr:colOff>
      <xdr:row>37</xdr:row>
      <xdr:rowOff>112567</xdr:rowOff>
    </xdr:to>
    <xdr:graphicFrame macro="">
      <xdr:nvGraphicFramePr>
        <xdr:cNvPr id="8" name="Chart 7">
          <a:extLst>
            <a:ext uri="{FF2B5EF4-FFF2-40B4-BE49-F238E27FC236}">
              <a16:creationId xmlns:a16="http://schemas.microsoft.com/office/drawing/2014/main" id="{BD6892EE-79CB-7461-C626-03C8A8259A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therfinancial-my.sharepoint.com/personal/william_satherfinancial_com/Documents/Desktop/Earnings%20Tear%20Sheet.xlsx" TargetMode="External"/><Relationship Id="rId1" Type="http://schemas.openxmlformats.org/officeDocument/2006/relationships/externalLinkPath" Target="Earnings%20Tear%20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Financials"/>
      <sheetName val="10 Year Value Bands"/>
      <sheetName val="Model"/>
    </sheetNames>
    <sheetDataSet>
      <sheetData sheetId="0"/>
      <sheetData sheetId="1"/>
      <sheetData sheetId="2"/>
      <sheetData sheetId="3">
        <row r="40">
          <cell r="L40" t="str">
            <v>Current Market Value</v>
          </cell>
          <cell r="N40" t="str">
            <v>#TICKER?</v>
          </cell>
        </row>
        <row r="41">
          <cell r="L41" t="str">
            <v>Bear - Low End</v>
          </cell>
          <cell r="N41">
            <v>0</v>
          </cell>
        </row>
        <row r="42">
          <cell r="L42" t="str">
            <v>Base</v>
          </cell>
          <cell r="N42">
            <v>0</v>
          </cell>
        </row>
        <row r="43">
          <cell r="L43" t="str">
            <v>Bull - High End</v>
          </cell>
          <cell r="N43">
            <v>0</v>
          </cell>
        </row>
      </sheetData>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14</v>
  </rv>
</rvData>
</file>

<file path=xl/richData/rdrichvaluestructure.xml><?xml version="1.0" encoding="utf-8"?>
<rvStructures xmlns="http://schemas.microsoft.com/office/spreadsheetml/2017/richdata" count="1">
  <s t="_error">
    <k n="error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3" Type="http://schemas.microsoft.com/office/2011/relationships/webextension" Target="webextension3.xml"/><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350" row="10">
    <wetp:webextensionref xmlns:r="http://schemas.openxmlformats.org/officeDocument/2006/relationships" r:id="rId1"/>
  </wetp:taskpane>
  <wetp:taskpane dockstate="right" visibility="0" width="350" row="7">
    <wetp:webextensionref xmlns:r="http://schemas.openxmlformats.org/officeDocument/2006/relationships" r:id="rId2"/>
  </wetp:taskpane>
  <wetp:taskpane dockstate="right" visibility="0" width="350" row="7">
    <wetp:webextensionref xmlns:r="http://schemas.openxmlformats.org/officeDocument/2006/relationships" r:id="rId3"/>
  </wetp:taskpane>
</wetp:taskpanes>
</file>

<file path=xl/webextensions/webextension1.xml><?xml version="1.0" encoding="utf-8"?>
<we:webextension xmlns:we="http://schemas.microsoft.com/office/webextensions/webextension/2010/11" id="{5B794F05-6DEE-4607-9E2C-3E2EE65ED69F}">
  <we:reference id="ace25b8c-84c2-4991-b9ca-7c902117a154" version="1.0.5.2" store="EXCatalog" storeType="EXCatalog"/>
  <we:alternateReferences>
    <we:reference id="WA200003991" version="1.0.5.2" store="" storeType="OMEX"/>
  </we:alternateReferences>
  <we:properties>
    <we:property name="Office.AutoShowTaskpaneWithDocument" value="true"/>
  </we:properties>
  <we:bindings/>
  <we:snapshot xmlns:r="http://schemas.openxmlformats.org/officeDocument/2006/relationships"/>
  <we:extLst>
    <a:ext xmlns:a="http://schemas.openxmlformats.org/drawingml/2006/main" uri="{D87F86FE-615C-45B5-9D79-34F1136793EB}">
      <we:containsCustomFunctions val="1"/>
    </a:ext>
    <a:ext xmlns:a="http://schemas.openxmlformats.org/drawingml/2006/main" uri="{7C84B067-C214-45C3-A712-C9D94CD141B2}">
      <we:customFunctionIdList>
        <we:customFunctionIds>_xldudf_GURUF</we:customFunctionIds>
        <we:customFunctionIds>_xldudf_GURUS</we:customFunctionIds>
        <we:customFunctionIds>_xldudf_GURUG</we:customFunctionIds>
        <we:customFunctionIds>_xldudf_GURUE</we:customFunctionIds>
        <we:customFunctionIds>_xldudf_GURUI</we:customFunctionIds>
      </we:customFunctionIdList>
    </a:ext>
  </we:extLst>
</we:webextension>
</file>

<file path=xl/webextensions/webextension2.xml><?xml version="1.0" encoding="utf-8"?>
<we:webextension xmlns:we="http://schemas.microsoft.com/office/webextensions/webextension/2010/11" id="{B3FB8EFF-CACF-4670-A830-2F40B3CB1521}">
  <we:reference id="66cfb7aa-c8b5-4285-ae4a-6140b6c8d0d6" version="1.0.12.0" store="EXCatalog" storeType="EXCatalog"/>
  <we:alternateReferences>
    <we:reference id="WA200004907" version="1.0.12.0" store="en-US"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ebextensions/webextension3.xml><?xml version="1.0" encoding="utf-8"?>
<we:webextension xmlns:we="http://schemas.microsoft.com/office/webextensions/webextension/2010/11" id="{0E87840F-1BCE-4975-9E2D-E53A5F5A1E8F}">
  <we:reference id="wa200005271" version="2.5.5.0" store="en-US" storeType="OMEX"/>
  <we:alternateReferences>
    <we:reference id="wa200005271" version="2.5.5.0" store="wa200005271"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_xldudf_AI_TABLE</we:customFunctionIds>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s>_xldudf_AI_CHOICE</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urufocus.com/tutorial/video/114/excel-addin-video" TargetMode="External"/><Relationship Id="rId7" Type="http://schemas.openxmlformats.org/officeDocument/2006/relationships/hyperlink" Target="https://www.youtube.com/watch?v=M87ikFKatm0&amp;t=503s" TargetMode="External"/><Relationship Id="rId2" Type="http://schemas.openxmlformats.org/officeDocument/2006/relationships/hyperlink" Target="https://youtu.be/-QhLzzEvhwI?si=hXoNOBpVrlbQ4L76" TargetMode="External"/><Relationship Id="rId1" Type="http://schemas.openxmlformats.org/officeDocument/2006/relationships/hyperlink" Target="https://youtu.be/oAVZ0M0EDnA?si=_d_6exM7l2OHghm9" TargetMode="External"/><Relationship Id="rId6" Type="http://schemas.openxmlformats.org/officeDocument/2006/relationships/hyperlink" Target="https://bulldoginvestmentco.com/members-only-1" TargetMode="External"/><Relationship Id="rId5" Type="http://schemas.openxmlformats.org/officeDocument/2006/relationships/hyperlink" Target="https://docs.google.com/spreadsheets/d/1SO9wtFON5nsxQU_ZsrhR6FG0y4rH6LxYw7RIFXMfkCg/edit?pli=1&amp;gid=898812684" TargetMode="External"/><Relationship Id="rId4" Type="http://schemas.openxmlformats.org/officeDocument/2006/relationships/hyperlink" Target="https://www.gurufocus.com/excel-add-in"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M87ikFKatm0?si=cAGEJpJjt-K2AOwJ"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A54CF-F374-46EE-B99F-E8CAA75AB965}">
  <sheetPr>
    <tabColor theme="0" tint="-0.499984740745262"/>
  </sheetPr>
  <dimension ref="B2:J25"/>
  <sheetViews>
    <sheetView showGridLines="0" zoomScale="70" zoomScaleNormal="70" workbookViewId="0">
      <selection activeCell="C4" sqref="C4"/>
    </sheetView>
  </sheetViews>
  <sheetFormatPr defaultRowHeight="15"/>
  <cols>
    <col min="1" max="1" width="3.85546875" customWidth="1"/>
    <col min="2" max="2" width="32" customWidth="1"/>
    <col min="3" max="3" width="58.42578125" customWidth="1"/>
    <col min="4" max="4" width="25" customWidth="1"/>
    <col min="5" max="5" width="37.140625" customWidth="1"/>
    <col min="6" max="6" width="26.5703125" customWidth="1"/>
    <col min="7" max="7" width="1.85546875" customWidth="1"/>
    <col min="9" max="9" width="12.140625" bestFit="1" customWidth="1"/>
    <col min="10" max="10" width="24.140625" customWidth="1"/>
    <col min="14" max="14" width="11.140625" bestFit="1" customWidth="1"/>
  </cols>
  <sheetData>
    <row r="2" spans="2:10" ht="15.75" thickBot="1"/>
    <row r="3" spans="2:10" ht="21.75" thickBot="1">
      <c r="B3" s="71" t="s">
        <v>0</v>
      </c>
      <c r="C3" s="279"/>
      <c r="D3" s="72"/>
      <c r="E3" s="385" t="s">
        <v>202</v>
      </c>
      <c r="F3" s="384" t="e" cm="1" vm="1">
        <f t="array" aca="1" ref="F3" ca="1">_xldudf_GURUF(C3,"price")</f>
        <v>#VALUE!</v>
      </c>
      <c r="G3" s="73"/>
      <c r="H3" s="72"/>
      <c r="I3" s="72"/>
      <c r="J3" s="74"/>
    </row>
    <row r="4" spans="2:10" ht="21">
      <c r="B4" s="381" t="s">
        <v>3</v>
      </c>
      <c r="C4" s="201" t="e" cm="1" vm="1">
        <f t="array" aca="1" ref="C4" ca="1">_xldudf_GURUF(C3,"company")</f>
        <v>#VALUE!</v>
      </c>
      <c r="D4" s="202"/>
      <c r="E4" s="202"/>
      <c r="F4" s="203"/>
      <c r="G4" s="202"/>
      <c r="H4" s="202"/>
      <c r="I4" s="202"/>
      <c r="J4" s="75"/>
    </row>
    <row r="5" spans="2:10" ht="21">
      <c r="B5" s="382" t="s">
        <v>6</v>
      </c>
      <c r="C5" s="204" t="e" cm="1" vm="1">
        <f t="array" aca="1" ref="C5" ca="1">_xldudf_GURUF(C3,"market cap")</f>
        <v>#VALUE!</v>
      </c>
      <c r="D5" s="202" t="s">
        <v>200</v>
      </c>
      <c r="E5" s="202"/>
      <c r="F5" s="203"/>
      <c r="G5" s="202"/>
      <c r="H5" s="202"/>
      <c r="I5" s="202"/>
      <c r="J5" s="75"/>
    </row>
    <row r="6" spans="2:10" ht="21">
      <c r="B6" s="381" t="s">
        <v>4</v>
      </c>
      <c r="C6" s="201" t="e" cm="1" vm="1">
        <f t="array" aca="1" ref="C6" ca="1">_xldudf_GURUF(C3,"Latest Earnings Release Date")</f>
        <v>#VALUE!</v>
      </c>
      <c r="D6" s="202" t="s">
        <v>201</v>
      </c>
      <c r="E6" s="202"/>
      <c r="F6" s="203"/>
      <c r="G6" s="202"/>
      <c r="H6" s="202"/>
      <c r="I6" s="202"/>
      <c r="J6" s="75"/>
    </row>
    <row r="7" spans="2:10" ht="21.75" thickBot="1">
      <c r="B7" s="383" t="s">
        <v>5</v>
      </c>
      <c r="C7" s="213" t="e" cm="1" vm="1">
        <f t="array" aca="1" ref="C7" ca="1">_xldudf_GURUF(C3,"next earnings date")</f>
        <v>#VALUE!</v>
      </c>
      <c r="D7" s="76" t="s">
        <v>201</v>
      </c>
      <c r="E7" s="76"/>
      <c r="F7" s="76"/>
      <c r="G7" s="76"/>
      <c r="H7" s="76"/>
      <c r="I7" s="76"/>
      <c r="J7" s="77"/>
    </row>
    <row r="8" spans="2:10" ht="21.75" thickBot="1">
      <c r="B8" s="78"/>
      <c r="C8" s="78"/>
      <c r="D8" s="78"/>
      <c r="E8" s="78"/>
      <c r="F8" s="78"/>
      <c r="G8" s="78"/>
      <c r="H8" s="78"/>
      <c r="I8" s="78"/>
      <c r="J8" s="78"/>
    </row>
    <row r="9" spans="2:10" ht="21.75" thickBot="1">
      <c r="B9" s="190" t="s">
        <v>7</v>
      </c>
      <c r="C9" s="175"/>
      <c r="D9" s="175"/>
      <c r="E9" s="175"/>
      <c r="F9" s="175"/>
      <c r="G9" s="175"/>
      <c r="H9" s="175"/>
      <c r="I9" s="175"/>
      <c r="J9" s="176"/>
    </row>
    <row r="10" spans="2:10" s="132" customFormat="1" ht="67.150000000000006" customHeight="1">
      <c r="B10" s="428" t="s">
        <v>8</v>
      </c>
      <c r="C10" s="429"/>
      <c r="D10" s="429"/>
      <c r="E10" s="429"/>
      <c r="F10" s="429"/>
      <c r="G10" s="429"/>
      <c r="H10" s="429"/>
      <c r="I10" s="429"/>
      <c r="J10" s="430"/>
    </row>
    <row r="11" spans="2:10" ht="21">
      <c r="B11" s="177"/>
      <c r="J11" s="178"/>
    </row>
    <row r="12" spans="2:10" ht="21">
      <c r="B12" s="177" t="s">
        <v>9</v>
      </c>
      <c r="C12" s="214"/>
      <c r="D12" s="214" t="s">
        <v>10</v>
      </c>
      <c r="J12" s="178"/>
    </row>
    <row r="13" spans="2:10" ht="21">
      <c r="B13" s="215" t="s">
        <v>115</v>
      </c>
      <c r="C13" s="214"/>
      <c r="D13" s="214"/>
      <c r="E13" s="205" t="s">
        <v>116</v>
      </c>
      <c r="J13" s="178"/>
    </row>
    <row r="14" spans="2:10" ht="21">
      <c r="B14" s="177" t="s">
        <v>11</v>
      </c>
      <c r="J14" s="178"/>
    </row>
    <row r="15" spans="2:10" ht="21">
      <c r="B15" s="181" t="s">
        <v>132</v>
      </c>
      <c r="J15" s="178"/>
    </row>
    <row r="16" spans="2:10" ht="21">
      <c r="B16" s="179" t="s">
        <v>12</v>
      </c>
      <c r="J16" s="178"/>
    </row>
    <row r="17" spans="2:10" ht="21.75" thickBot="1">
      <c r="B17" s="182" t="s">
        <v>114</v>
      </c>
      <c r="C17" s="183"/>
      <c r="D17" s="185"/>
      <c r="E17" s="185" t="s">
        <v>13</v>
      </c>
      <c r="F17" s="185"/>
      <c r="G17" s="183"/>
      <c r="H17" s="185"/>
      <c r="I17" s="183"/>
      <c r="J17" s="184"/>
    </row>
    <row r="18" spans="2:10" ht="15.75" thickBot="1"/>
    <row r="19" spans="2:10" ht="21.75" thickBot="1">
      <c r="B19" s="191" t="s">
        <v>14</v>
      </c>
      <c r="C19" s="188"/>
      <c r="D19" s="188"/>
      <c r="E19" s="188"/>
      <c r="F19" s="188"/>
      <c r="G19" s="188"/>
      <c r="H19" s="188"/>
      <c r="I19" s="188"/>
      <c r="J19" s="189"/>
    </row>
    <row r="20" spans="2:10">
      <c r="B20" s="187"/>
      <c r="J20" s="178"/>
    </row>
    <row r="21" spans="2:10" ht="21">
      <c r="B21" s="177" t="s">
        <v>15</v>
      </c>
      <c r="E21" s="180" t="s">
        <v>16</v>
      </c>
      <c r="F21" s="180"/>
      <c r="J21" s="178"/>
    </row>
    <row r="22" spans="2:10" ht="21">
      <c r="B22" s="177" t="s">
        <v>17</v>
      </c>
      <c r="E22" s="180" t="s">
        <v>18</v>
      </c>
      <c r="F22" s="180"/>
      <c r="J22" s="178"/>
    </row>
    <row r="23" spans="2:10" ht="21">
      <c r="B23" s="177" t="s">
        <v>19</v>
      </c>
      <c r="E23" s="180" t="s">
        <v>20</v>
      </c>
      <c r="F23" s="180"/>
      <c r="J23" s="178"/>
    </row>
    <row r="24" spans="2:10" ht="21" customHeight="1" thickBot="1">
      <c r="B24" s="210" t="s">
        <v>111</v>
      </c>
      <c r="C24" s="211"/>
      <c r="D24" s="211"/>
      <c r="E24" s="211"/>
      <c r="F24" s="185" t="s">
        <v>112</v>
      </c>
      <c r="G24" s="211"/>
      <c r="H24" s="211"/>
      <c r="I24" s="211"/>
      <c r="J24" s="212"/>
    </row>
    <row r="25" spans="2:10" ht="15" customHeight="1">
      <c r="B25" s="207"/>
      <c r="C25" s="207"/>
      <c r="D25" s="207"/>
      <c r="E25" s="207"/>
      <c r="F25" s="207"/>
      <c r="G25" s="207"/>
      <c r="H25" s="207"/>
      <c r="I25" s="207"/>
      <c r="J25" s="207"/>
    </row>
  </sheetData>
  <mergeCells count="1">
    <mergeCell ref="B10:J10"/>
  </mergeCells>
  <hyperlinks>
    <hyperlink ref="E21" r:id="rId1" xr:uid="{F22E4F07-1822-4ACF-94F2-CE904060ECF3}"/>
    <hyperlink ref="E22" r:id="rId2" xr:uid="{6028B602-84DF-4685-8D77-5DC591C71707}"/>
    <hyperlink ref="F24" r:id="rId3" display="https://www.gurufocus.com/tutorial/video/114/excel-addin-video" xr:uid="{F464CFFB-E519-4919-A9B0-E5A22923DD2C}"/>
    <hyperlink ref="D12" r:id="rId4" display="https://www.gurufocus.com/excel-add-in" xr:uid="{137A4826-0328-40BE-AEDE-41B609B4FBAF}"/>
    <hyperlink ref="E17" r:id="rId5" location="gid=898812684" display="https://docs.google.com/spreadsheets/d/1SO9wtFON5nsxQU_ZsrhR6FG0y4rH6LxYw7RIFXMfkCg/edit?pli=1&amp;gid=898812684 - gid=898812684" xr:uid="{0B88BD9A-C5C0-4B79-B153-7746DFDAB2CC}"/>
    <hyperlink ref="E13" r:id="rId6" xr:uid="{A44B7FE1-071D-440C-B5EC-6E69E69984BE}"/>
    <hyperlink ref="E23" r:id="rId7" xr:uid="{80C2872A-5EC3-4486-A2DA-2EAEC0EEBD89}"/>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33F4-A2D9-4235-B152-8BA2F4D6304D}">
  <sheetPr>
    <tabColor theme="3"/>
  </sheetPr>
  <dimension ref="A1:Y80"/>
  <sheetViews>
    <sheetView showGridLines="0" showWhiteSpace="0" zoomScale="70" zoomScaleNormal="70" workbookViewId="0">
      <selection activeCell="B49" sqref="B49"/>
    </sheetView>
  </sheetViews>
  <sheetFormatPr defaultRowHeight="15"/>
  <cols>
    <col min="1" max="1" width="3.28515625" customWidth="1"/>
    <col min="2" max="2" width="42.7109375" style="2" customWidth="1"/>
    <col min="3" max="3" width="13.85546875" style="2" bestFit="1" customWidth="1"/>
    <col min="4" max="4" width="13.5703125" style="2" customWidth="1"/>
    <col min="5" max="5" width="13" style="2" bestFit="1" customWidth="1"/>
    <col min="6" max="6" width="12.85546875" style="2" customWidth="1"/>
    <col min="7" max="7" width="13.28515625" style="2" customWidth="1"/>
    <col min="8" max="8" width="13.140625" style="2" customWidth="1"/>
    <col min="9" max="9" width="13" style="2" bestFit="1" customWidth="1"/>
    <col min="10" max="10" width="12.7109375" style="2" customWidth="1"/>
    <col min="11" max="11" width="13.5703125" style="2" customWidth="1"/>
    <col min="12" max="12" width="13.140625" style="2" customWidth="1"/>
    <col min="13" max="13" width="13.85546875" style="2" bestFit="1" customWidth="1"/>
    <col min="14" max="14" width="3" style="2" customWidth="1"/>
    <col min="15" max="15" width="30.28515625" style="2" customWidth="1"/>
    <col min="16" max="16" width="3.140625" style="2" customWidth="1"/>
    <col min="17" max="17" width="33.140625" style="2" customWidth="1"/>
    <col min="18" max="18" width="15.140625" style="2" bestFit="1" customWidth="1"/>
    <col min="19" max="20" width="16.28515625" style="2" bestFit="1" customWidth="1"/>
    <col min="21" max="21" width="15.42578125" style="2" bestFit="1" customWidth="1"/>
    <col min="22" max="22" width="9.140625" style="2"/>
    <col min="24" max="24" width="9.28515625" bestFit="1" customWidth="1"/>
  </cols>
  <sheetData>
    <row r="1" spans="1:25" ht="15.75" thickBot="1">
      <c r="A1" s="1">
        <f>Cover!C3</f>
        <v>0</v>
      </c>
    </row>
    <row r="2" spans="1:25" ht="63.75">
      <c r="A2" t="s">
        <v>21</v>
      </c>
      <c r="B2" s="286" t="e" cm="1" vm="1">
        <f t="array" aca="1" ref="B2" ca="1">_xldudf_GURUF(A1,"Company")</f>
        <v>#VALUE!</v>
      </c>
      <c r="C2" s="264"/>
      <c r="D2" s="264"/>
      <c r="E2" s="264"/>
      <c r="F2" s="264"/>
      <c r="G2" s="264"/>
      <c r="H2" s="264"/>
      <c r="I2" s="264"/>
      <c r="J2" s="264"/>
      <c r="K2" s="264"/>
      <c r="L2" s="264"/>
      <c r="M2" s="264"/>
      <c r="N2" s="264"/>
      <c r="O2" s="264"/>
      <c r="P2" s="264"/>
      <c r="Q2" s="264"/>
      <c r="R2" s="264"/>
      <c r="S2" s="264"/>
      <c r="T2" s="264"/>
      <c r="U2" s="265"/>
    </row>
    <row r="3" spans="1:25" ht="1.5" customHeight="1">
      <c r="B3" s="266"/>
      <c r="C3" s="267"/>
      <c r="D3" s="267"/>
      <c r="E3" s="268"/>
      <c r="F3" s="432"/>
      <c r="G3" s="432"/>
      <c r="H3" s="432"/>
      <c r="I3" s="270"/>
      <c r="J3" s="270"/>
      <c r="K3" s="269"/>
      <c r="L3" s="3"/>
      <c r="M3" s="270"/>
      <c r="N3" s="270"/>
      <c r="O3" s="270"/>
      <c r="P3" s="270"/>
      <c r="Q3" s="305"/>
      <c r="R3" s="270"/>
      <c r="S3" s="270"/>
      <c r="T3" s="270"/>
      <c r="U3" s="271"/>
    </row>
    <row r="4" spans="1:25" ht="18.75">
      <c r="B4" s="266" t="s">
        <v>212</v>
      </c>
      <c r="C4" s="267"/>
      <c r="D4" s="267"/>
      <c r="E4" s="268"/>
      <c r="F4" s="432"/>
      <c r="G4" s="432"/>
      <c r="H4" s="432"/>
      <c r="I4" s="270"/>
      <c r="J4" s="270"/>
      <c r="K4" s="272"/>
      <c r="L4" s="5"/>
      <c r="M4" s="270"/>
      <c r="N4" s="270"/>
      <c r="O4" s="270"/>
      <c r="P4" s="270"/>
      <c r="Q4" s="270"/>
      <c r="R4" s="270"/>
      <c r="S4" s="270"/>
      <c r="T4" s="270"/>
      <c r="U4" s="271"/>
    </row>
    <row r="5" spans="1:25" ht="6.75" customHeight="1" thickBot="1">
      <c r="B5" s="273"/>
      <c r="C5" s="274"/>
      <c r="D5" s="274"/>
      <c r="E5" s="274"/>
      <c r="F5" s="274"/>
      <c r="G5" s="275"/>
      <c r="H5" s="276"/>
      <c r="I5" s="276"/>
      <c r="J5" s="276"/>
      <c r="K5" s="275"/>
      <c r="L5" s="277"/>
      <c r="M5" s="274"/>
      <c r="N5" s="274"/>
      <c r="O5" s="274"/>
      <c r="P5" s="274"/>
      <c r="Q5" s="274"/>
      <c r="R5" s="274"/>
      <c r="S5" s="274"/>
      <c r="T5" s="274"/>
      <c r="U5" s="278"/>
    </row>
    <row r="6" spans="1:25" ht="6" customHeight="1" thickBot="1">
      <c r="Q6" s="431"/>
      <c r="R6" s="431"/>
      <c r="S6" s="431"/>
      <c r="T6" s="431"/>
    </row>
    <row r="7" spans="1:25" ht="19.5" thickBot="1">
      <c r="B7" s="143">
        <f ca="1" xml:space="preserve"> TODAY()</f>
        <v>45726</v>
      </c>
      <c r="C7" s="144" t="e" cm="1" vm="1">
        <f t="array" aca="1" ref="C7" ca="1">_xldudf_GURUF(A1, "Revenue", "-10", "A","Y","H","A")</f>
        <v>#VALUE!</v>
      </c>
      <c r="D7" s="144"/>
      <c r="E7" s="144"/>
      <c r="F7" s="144"/>
      <c r="G7" s="144"/>
      <c r="H7" s="144"/>
      <c r="I7" s="144"/>
      <c r="J7" s="144"/>
      <c r="K7" s="144"/>
      <c r="L7" s="144"/>
      <c r="M7" s="145" t="s">
        <v>23</v>
      </c>
      <c r="N7" s="6"/>
      <c r="O7" s="146" t="s">
        <v>24</v>
      </c>
      <c r="Q7" s="147" t="s">
        <v>25</v>
      </c>
      <c r="R7" s="148" t="s">
        <v>26</v>
      </c>
      <c r="S7" s="148" t="s">
        <v>27</v>
      </c>
      <c r="T7" s="149" t="s">
        <v>28</v>
      </c>
    </row>
    <row r="8" spans="1:25" ht="19.5" thickBot="1">
      <c r="B8" s="321" t="s">
        <v>29</v>
      </c>
      <c r="C8" s="322"/>
      <c r="D8" s="46"/>
      <c r="E8" s="46"/>
      <c r="F8" s="46"/>
      <c r="G8" s="46"/>
      <c r="H8" s="46"/>
      <c r="I8" s="46"/>
      <c r="J8" s="46"/>
      <c r="K8" s="46"/>
      <c r="L8" s="46"/>
      <c r="M8" s="134"/>
      <c r="N8" s="7"/>
      <c r="O8" s="45"/>
      <c r="Q8" s="14" t="s">
        <v>30</v>
      </c>
      <c r="R8" s="8">
        <f>IFERROR(_xlfn.RRI(3,I9,L9),0)</f>
        <v>0</v>
      </c>
      <c r="S8" s="8">
        <f>IFERROR(_xlfn.RRI(5,G9,L9),0)</f>
        <v>0</v>
      </c>
      <c r="T8" s="64" t="e" vm="1">
        <f ca="1">IFERROR(_xlfn.RRI(10,C9,L9),0)</f>
        <v>#VALUE!</v>
      </c>
      <c r="X8" s="9"/>
      <c r="Y8" s="10"/>
    </row>
    <row r="9" spans="1:25" ht="18.75">
      <c r="B9" s="11" t="s">
        <v>30</v>
      </c>
      <c r="C9" s="328" t="e" cm="1" vm="1">
        <f t="array" aca="1" ref="C9" ca="1">_xldudf_GURUF(A1, "Revenue", "-10", "Y")</f>
        <v>#VALUE!</v>
      </c>
      <c r="D9" s="328"/>
      <c r="E9" s="328"/>
      <c r="F9" s="328"/>
      <c r="G9" s="328"/>
      <c r="H9" s="328"/>
      <c r="I9" s="328"/>
      <c r="J9" s="328"/>
      <c r="K9" s="328"/>
      <c r="L9" s="328"/>
      <c r="M9" s="329" t="e" cm="1" vm="1">
        <f t="array" aca="1" ref="M9" ca="1">_xldudf_GURUF(A1, "Revenue", "TTM", "Y")</f>
        <v>#VALUE!</v>
      </c>
      <c r="N9" s="33"/>
      <c r="O9" s="40"/>
      <c r="Q9" s="14" t="s">
        <v>31</v>
      </c>
      <c r="R9" s="8">
        <f>IFERROR(_xlfn.RRI(3,I11,L11),0)</f>
        <v>0</v>
      </c>
      <c r="S9" s="8">
        <f>IFERROR(_xlfn.RRI(5,G11,L11),0)</f>
        <v>0</v>
      </c>
      <c r="T9" s="64" t="e" vm="1">
        <f ca="1">IFERROR(_xlfn.RRI(10,C11,L11),0)</f>
        <v>#VALUE!</v>
      </c>
      <c r="X9" s="9">
        <v>1</v>
      </c>
      <c r="Y9" s="9"/>
    </row>
    <row r="10" spans="1:25" ht="18.75">
      <c r="B10" s="43" t="s">
        <v>32</v>
      </c>
      <c r="C10" s="320"/>
      <c r="D10" s="44" t="e" vm="1">
        <f ca="1">IFERROR(D9/C9-1,0)</f>
        <v>#VALUE!</v>
      </c>
      <c r="E10" s="44">
        <f t="shared" ref="E10:L10" si="0">IFERROR(E9/D9-1,0)</f>
        <v>0</v>
      </c>
      <c r="F10" s="44">
        <f t="shared" si="0"/>
        <v>0</v>
      </c>
      <c r="G10" s="44">
        <f t="shared" si="0"/>
        <v>0</v>
      </c>
      <c r="H10" s="44">
        <f t="shared" si="0"/>
        <v>0</v>
      </c>
      <c r="I10" s="44">
        <f t="shared" si="0"/>
        <v>0</v>
      </c>
      <c r="J10" s="44">
        <f t="shared" si="0"/>
        <v>0</v>
      </c>
      <c r="K10" s="44">
        <f t="shared" si="0"/>
        <v>0</v>
      </c>
      <c r="L10" s="44">
        <f t="shared" si="0"/>
        <v>0</v>
      </c>
      <c r="M10" s="136"/>
      <c r="N10" s="12"/>
      <c r="O10" s="38"/>
      <c r="Q10" s="11" t="s">
        <v>33</v>
      </c>
      <c r="R10" s="8">
        <f>IFERROR(_xlfn.RRI(3,I13,L13),0)</f>
        <v>0</v>
      </c>
      <c r="S10" s="8">
        <f>IFERROR(_xlfn.RRI(5,G13,L13),0)</f>
        <v>0</v>
      </c>
      <c r="T10" s="64" t="e" vm="1">
        <f ca="1">IFERROR(_xlfn.RRI(10,C13,L13),0)</f>
        <v>#VALUE!</v>
      </c>
      <c r="X10" s="9"/>
      <c r="Y10" s="9"/>
    </row>
    <row r="11" spans="1:25" ht="18.75">
      <c r="B11" s="11" t="s">
        <v>34</v>
      </c>
      <c r="C11" s="328" t="e" cm="1" vm="1">
        <f t="array" aca="1" ref="C11" ca="1">_xldudf_GURUF(A1, "Gross Profit", "-10", "Y")</f>
        <v>#VALUE!</v>
      </c>
      <c r="D11" s="328"/>
      <c r="E11" s="328"/>
      <c r="F11" s="328"/>
      <c r="G11" s="328"/>
      <c r="H11" s="328"/>
      <c r="I11" s="328"/>
      <c r="J11" s="328"/>
      <c r="K11" s="328"/>
      <c r="L11" s="328"/>
      <c r="M11" s="329" t="e" cm="1" vm="1">
        <f t="array" aca="1" ref="M11" ca="1">_xldudf_GURUF(A1, "Gross Profit", "TTM", "Y")</f>
        <v>#VALUE!</v>
      </c>
      <c r="N11" s="33"/>
      <c r="O11" s="38"/>
      <c r="Q11" s="11" t="s">
        <v>35</v>
      </c>
      <c r="R11" s="8">
        <f>IFERROR(_xlfn.RRI(3,I15,L15),0)</f>
        <v>0</v>
      </c>
      <c r="S11" s="8" t="e" vm="1">
        <f ca="1">IFERROR(_xlfn.RRI(5,H15,M15),0)</f>
        <v>#VALUE!</v>
      </c>
      <c r="T11" s="64" t="e" vm="1">
        <f ca="1">IFERROR(_xlfn.RRI(10,C15,M15),0)</f>
        <v>#VALUE!</v>
      </c>
      <c r="X11" s="9">
        <v>2</v>
      </c>
      <c r="Y11" s="9"/>
    </row>
    <row r="12" spans="1:25" ht="18.75">
      <c r="B12" s="43" t="s">
        <v>32</v>
      </c>
      <c r="C12" s="320"/>
      <c r="D12" s="44" t="e" vm="1">
        <f ca="1">IFERROR(D11/C11-1,0)</f>
        <v>#VALUE!</v>
      </c>
      <c r="E12" s="44">
        <f t="shared" ref="E12" si="1">IFERROR(E11/D11-1,0)</f>
        <v>0</v>
      </c>
      <c r="F12" s="44">
        <f t="shared" ref="F12" si="2">IFERROR(F11/E11-1,0)</f>
        <v>0</v>
      </c>
      <c r="G12" s="44">
        <f t="shared" ref="G12" si="3">IFERROR(G11/F11-1,0)</f>
        <v>0</v>
      </c>
      <c r="H12" s="44">
        <f t="shared" ref="H12" si="4">IFERROR(H11/G11-1,0)</f>
        <v>0</v>
      </c>
      <c r="I12" s="44">
        <f t="shared" ref="I12" si="5">IFERROR(I11/H11-1,0)</f>
        <v>0</v>
      </c>
      <c r="J12" s="44">
        <f t="shared" ref="J12" si="6">IFERROR(J11/I11-1,0)</f>
        <v>0</v>
      </c>
      <c r="K12" s="44">
        <f t="shared" ref="K12" si="7">IFERROR(K11/J11-1,0)</f>
        <v>0</v>
      </c>
      <c r="L12" s="44">
        <f t="shared" ref="L12" si="8">IFERROR(L11/K11-1,0)</f>
        <v>0</v>
      </c>
      <c r="M12" s="136"/>
      <c r="N12" s="12"/>
      <c r="O12" s="38"/>
      <c r="Q12" s="14" t="s">
        <v>36</v>
      </c>
      <c r="R12" s="8">
        <f>IFERROR(_xlfn.RRI(3,I21,L21),0)</f>
        <v>0</v>
      </c>
      <c r="S12" s="8">
        <f>_xlfn.RRI(5,G21,L21)</f>
        <v>0</v>
      </c>
      <c r="T12" s="64" t="e" vm="1">
        <f ca="1">IFERROR(_xlfn.RRI(10,C21,L21),0)</f>
        <v>#VALUE!</v>
      </c>
      <c r="X12" s="9"/>
      <c r="Y12" s="9"/>
    </row>
    <row r="13" spans="1:25" ht="19.5" thickBot="1">
      <c r="B13" s="11" t="s">
        <v>33</v>
      </c>
      <c r="C13" s="328" t="e" cm="1" vm="1">
        <f t="array" aca="1" ref="C13" ca="1">_xldudf_GURUF(A1,"Operating Income", "-10", "Y")</f>
        <v>#VALUE!</v>
      </c>
      <c r="D13" s="328"/>
      <c r="E13" s="328"/>
      <c r="F13" s="328"/>
      <c r="G13" s="328"/>
      <c r="H13" s="328"/>
      <c r="I13" s="328"/>
      <c r="J13" s="328"/>
      <c r="K13" s="328"/>
      <c r="L13" s="328"/>
      <c r="M13" s="329" t="e" cm="1" vm="1">
        <f t="array" aca="1" ref="M13" ca="1">_xldudf_GURUF(A1, "Operating Income", "TTM", "Y")</f>
        <v>#VALUE!</v>
      </c>
      <c r="N13" s="33"/>
      <c r="O13" s="38"/>
      <c r="Q13" s="32" t="s">
        <v>37</v>
      </c>
      <c r="R13" s="65">
        <f>IFERROR(_xlfn.RRI(3,I19,L19),0)</f>
        <v>0</v>
      </c>
      <c r="S13" s="65">
        <f>IFERROR(_xlfn.RRI(5,G19,L19),0)</f>
        <v>0</v>
      </c>
      <c r="T13" s="66" t="e" vm="1">
        <f ca="1">IFERROR(_xlfn.RRI(10,C19,L19),0)</f>
        <v>#VALUE!</v>
      </c>
      <c r="X13" s="9">
        <v>3</v>
      </c>
      <c r="Y13" s="9"/>
    </row>
    <row r="14" spans="1:25" ht="19.5" thickBot="1">
      <c r="B14" s="43" t="s">
        <v>32</v>
      </c>
      <c r="C14" s="320"/>
      <c r="D14" s="44" t="e" vm="1">
        <f ca="1">IFERROR(D13/C13-1,0)</f>
        <v>#VALUE!</v>
      </c>
      <c r="E14" s="44">
        <f t="shared" ref="E14" si="9">IFERROR(E13/D13-1,0)</f>
        <v>0</v>
      </c>
      <c r="F14" s="44">
        <f t="shared" ref="F14" si="10">IFERROR(F13/E13-1,0)</f>
        <v>0</v>
      </c>
      <c r="G14" s="44">
        <f t="shared" ref="G14" si="11">IFERROR(G13/F13-1,0)</f>
        <v>0</v>
      </c>
      <c r="H14" s="44">
        <f t="shared" ref="H14" si="12">IFERROR(H13/G13-1,0)</f>
        <v>0</v>
      </c>
      <c r="I14" s="44">
        <f t="shared" ref="I14" si="13">IFERROR(I13/H13-1,0)</f>
        <v>0</v>
      </c>
      <c r="J14" s="44">
        <f t="shared" ref="J14" si="14">IFERROR(J13/I13-1,0)</f>
        <v>0</v>
      </c>
      <c r="K14" s="44">
        <f t="shared" ref="K14" si="15">IFERROR(K13/J13-1,0)</f>
        <v>0</v>
      </c>
      <c r="L14" s="44">
        <f t="shared" ref="L14" si="16">IFERROR(L13/K13-1,0)</f>
        <v>0</v>
      </c>
      <c r="M14" s="136"/>
      <c r="N14" s="12"/>
      <c r="O14" s="38"/>
      <c r="R14" s="13"/>
      <c r="S14" s="13"/>
      <c r="T14" s="13"/>
      <c r="X14" s="9"/>
      <c r="Y14" s="9"/>
    </row>
    <row r="15" spans="1:25" ht="19.5" thickBot="1">
      <c r="B15" s="11" t="s">
        <v>35</v>
      </c>
      <c r="C15" s="328" t="e" cm="1" vm="1">
        <f t="array" aca="1" ref="C15" ca="1">_xldudf_GURUF(A1,"Net Income","-10", "Y")</f>
        <v>#VALUE!</v>
      </c>
      <c r="D15" s="328"/>
      <c r="E15" s="328"/>
      <c r="F15" s="328"/>
      <c r="G15" s="328"/>
      <c r="H15" s="328"/>
      <c r="I15" s="328"/>
      <c r="J15" s="328"/>
      <c r="K15" s="328"/>
      <c r="L15" s="328"/>
      <c r="M15" s="329" t="e" cm="1" vm="1">
        <f t="array" aca="1" ref="M15" ca="1">_xldudf_GURUF(A1, "Net Income", "TTM", "Y")</f>
        <v>#VALUE!</v>
      </c>
      <c r="N15" s="33"/>
      <c r="O15" s="38"/>
      <c r="Q15" s="147" t="s">
        <v>38</v>
      </c>
      <c r="R15" s="148" t="s">
        <v>26</v>
      </c>
      <c r="S15" s="148" t="s">
        <v>27</v>
      </c>
      <c r="T15" s="149" t="s">
        <v>28</v>
      </c>
      <c r="X15" s="9">
        <v>4</v>
      </c>
      <c r="Y15" s="9"/>
    </row>
    <row r="16" spans="1:25" ht="18.75">
      <c r="B16" s="43" t="s">
        <v>32</v>
      </c>
      <c r="C16" s="320"/>
      <c r="D16" s="44" t="e" vm="1">
        <f ca="1">IFERROR(D15/C15-1,0)</f>
        <v>#VALUE!</v>
      </c>
      <c r="E16" s="44">
        <f t="shared" ref="E16" si="17">IFERROR(E15/D15-1,0)</f>
        <v>0</v>
      </c>
      <c r="F16" s="44">
        <f t="shared" ref="F16" si="18">IFERROR(F15/E15-1,0)</f>
        <v>0</v>
      </c>
      <c r="G16" s="44">
        <f t="shared" ref="G16" si="19">IFERROR(G15/F15-1,0)</f>
        <v>0</v>
      </c>
      <c r="H16" s="44">
        <f t="shared" ref="H16" si="20">IFERROR(H15/G15-1,0)</f>
        <v>0</v>
      </c>
      <c r="I16" s="44">
        <f t="shared" ref="I16" si="21">IFERROR(I15/H15-1,0)</f>
        <v>0</v>
      </c>
      <c r="J16" s="44">
        <f t="shared" ref="J16" si="22">IFERROR(J15/I15-1,0)</f>
        <v>0</v>
      </c>
      <c r="K16" s="44">
        <f t="shared" ref="K16" si="23">IFERROR(K15/J15-1,0)</f>
        <v>0</v>
      </c>
      <c r="L16" s="44">
        <f t="shared" ref="L16" si="24">IFERROR(L15/K15-1,0)</f>
        <v>0</v>
      </c>
      <c r="M16" s="136"/>
      <c r="N16" s="12"/>
      <c r="O16" s="38"/>
      <c r="Q16" s="14" t="s">
        <v>30</v>
      </c>
      <c r="R16" s="8">
        <f t="shared" ref="R16:R18" si="25">IFERROR(_xlfn.RRI(3,I51,L51),0)</f>
        <v>0</v>
      </c>
      <c r="S16" s="8">
        <f t="shared" ref="S16:S18" si="26">IFERROR(_xlfn.RRI(5,G51,L51),0)</f>
        <v>0</v>
      </c>
      <c r="T16" s="64" t="e" vm="1">
        <f t="shared" ref="T16:T18" ca="1" si="27">IFERROR(_xlfn.RRI(10,C51,L51),0)</f>
        <v>#VALUE!</v>
      </c>
      <c r="X16" s="9"/>
      <c r="Y16" s="9"/>
    </row>
    <row r="17" spans="2:25" ht="18.75">
      <c r="B17" s="11" t="s">
        <v>141</v>
      </c>
      <c r="C17" s="334" t="e" cm="1" vm="1">
        <f t="array" aca="1" ref="C17" ca="1">_xldudf_GURUF(A1,"Earnings per Share (Diluted)","-10","Y")</f>
        <v>#VALUE!</v>
      </c>
      <c r="D17" s="335"/>
      <c r="E17" s="335"/>
      <c r="F17" s="335"/>
      <c r="G17" s="335"/>
      <c r="H17" s="335"/>
      <c r="I17" s="335"/>
      <c r="J17" s="335"/>
      <c r="K17" s="335"/>
      <c r="L17" s="335"/>
      <c r="M17" s="336" t="e" cm="1" vm="1">
        <f t="array" aca="1" ref="M17" ca="1">_xldudf_GURUF(A1,"Earnings per Share (Diluted)","ttm","Y")</f>
        <v>#VALUE!</v>
      </c>
      <c r="N17" s="12"/>
      <c r="O17" s="38"/>
      <c r="Q17" s="14" t="s">
        <v>39</v>
      </c>
      <c r="R17" s="8">
        <f t="shared" si="25"/>
        <v>0</v>
      </c>
      <c r="S17" s="8">
        <f t="shared" si="26"/>
        <v>0</v>
      </c>
      <c r="T17" s="64" t="e" vm="1">
        <f t="shared" ca="1" si="27"/>
        <v>#VALUE!</v>
      </c>
      <c r="X17" s="9"/>
      <c r="Y17" s="9"/>
    </row>
    <row r="18" spans="2:25" ht="18.75">
      <c r="B18" s="43" t="s">
        <v>32</v>
      </c>
      <c r="C18" s="320"/>
      <c r="D18" s="44" t="e" vm="1">
        <f ca="1">IFERROR(D17/C17-1,0)</f>
        <v>#VALUE!</v>
      </c>
      <c r="E18" s="44">
        <f t="shared" ref="E18" si="28">IFERROR(E17/D17-1,0)</f>
        <v>0</v>
      </c>
      <c r="F18" s="44">
        <f t="shared" ref="F18" si="29">IFERROR(F17/E17-1,0)</f>
        <v>0</v>
      </c>
      <c r="G18" s="44">
        <f t="shared" ref="G18" si="30">IFERROR(G17/F17-1,0)</f>
        <v>0</v>
      </c>
      <c r="H18" s="44">
        <f t="shared" ref="H18" si="31">IFERROR(H17/G17-1,0)</f>
        <v>0</v>
      </c>
      <c r="I18" s="44">
        <f t="shared" ref="I18" si="32">IFERROR(I17/H17-1,0)</f>
        <v>0</v>
      </c>
      <c r="J18" s="44">
        <f t="shared" ref="J18" si="33">IFERROR(J17/I17-1,0)</f>
        <v>0</v>
      </c>
      <c r="K18" s="44">
        <f t="shared" ref="K18" si="34">IFERROR(K17/J17-1,0)</f>
        <v>0</v>
      </c>
      <c r="L18" s="44">
        <f t="shared" ref="L18" si="35">IFERROR(L17/K17-1,0)</f>
        <v>0</v>
      </c>
      <c r="M18" s="136"/>
      <c r="N18" s="12"/>
      <c r="O18" s="38"/>
      <c r="Q18" s="14" t="s">
        <v>142</v>
      </c>
      <c r="R18" s="8">
        <f t="shared" si="25"/>
        <v>0</v>
      </c>
      <c r="S18" s="8">
        <f t="shared" si="26"/>
        <v>0</v>
      </c>
      <c r="T18" s="64" t="e" vm="1">
        <f t="shared" ca="1" si="27"/>
        <v>#VALUE!</v>
      </c>
      <c r="X18" s="9"/>
      <c r="Y18" s="9"/>
    </row>
    <row r="19" spans="2:25" ht="18.75">
      <c r="B19" s="14" t="s">
        <v>37</v>
      </c>
      <c r="C19" s="331" t="e" cm="1" vm="1">
        <f t="array" aca="1" ref="C19" ca="1">_xldudf_GURUF(A1,"shares outstanding (diluted average)","-10","y","n","h","a")</f>
        <v>#VALUE!</v>
      </c>
      <c r="D19" s="332"/>
      <c r="E19" s="332"/>
      <c r="F19" s="332"/>
      <c r="G19" s="332"/>
      <c r="H19" s="332"/>
      <c r="I19" s="332"/>
      <c r="J19" s="332"/>
      <c r="K19" s="332"/>
      <c r="L19" s="332"/>
      <c r="M19" s="333" t="e" cm="1" vm="1">
        <f t="array" aca="1" ref="M19" ca="1">_xldudf_GURUF(A1,"shares outstanding (diluted average)","ttm")</f>
        <v>#VALUE!</v>
      </c>
      <c r="N19" s="12"/>
      <c r="O19" s="338"/>
      <c r="Q19" s="14" t="s">
        <v>41</v>
      </c>
      <c r="R19" s="8">
        <f>IFERROR(_xlfn.RRI(3,I54,L54),0)</f>
        <v>0</v>
      </c>
      <c r="S19" s="8">
        <f>IFERROR(_xlfn.RRI(5,G54,L54),0)</f>
        <v>0</v>
      </c>
      <c r="T19" s="64" t="e" vm="1">
        <f ca="1">IFERROR(_xlfn.RRI(10,C54,L54),0)</f>
        <v>#VALUE!</v>
      </c>
      <c r="X19" s="9"/>
      <c r="Y19" s="9"/>
    </row>
    <row r="20" spans="2:25" ht="18.75">
      <c r="B20" s="43" t="s">
        <v>32</v>
      </c>
      <c r="C20" s="320"/>
      <c r="D20" s="44" t="e" vm="1">
        <f ca="1">IFERROR(D19/C19-1,0)</f>
        <v>#VALUE!</v>
      </c>
      <c r="E20" s="44">
        <f t="shared" ref="E20" si="36">IFERROR(E19/D19-1,0)</f>
        <v>0</v>
      </c>
      <c r="F20" s="44">
        <f t="shared" ref="F20" si="37">IFERROR(F19/E19-1,0)</f>
        <v>0</v>
      </c>
      <c r="G20" s="44">
        <f t="shared" ref="G20" si="38">IFERROR(G19/F19-1,0)</f>
        <v>0</v>
      </c>
      <c r="H20" s="44">
        <f t="shared" ref="H20" si="39">IFERROR(H19/G19-1,0)</f>
        <v>0</v>
      </c>
      <c r="I20" s="44">
        <f t="shared" ref="I20" si="40">IFERROR(I19/H19-1,0)</f>
        <v>0</v>
      </c>
      <c r="J20" s="44">
        <f t="shared" ref="J20" si="41">IFERROR(J19/I19-1,0)</f>
        <v>0</v>
      </c>
      <c r="K20" s="44">
        <f t="shared" ref="K20" si="42">IFERROR(K19/J19-1,0)</f>
        <v>0</v>
      </c>
      <c r="L20" s="44">
        <f t="shared" ref="L20" si="43">IFERROR(L19/K19-1,0)</f>
        <v>0</v>
      </c>
      <c r="M20" s="136"/>
      <c r="N20" s="12"/>
      <c r="O20" s="38"/>
      <c r="Q20" s="14" t="s">
        <v>36</v>
      </c>
      <c r="R20" s="8">
        <f>IFERROR(_xlfn.RRI(3,I55,L55),0)</f>
        <v>0</v>
      </c>
      <c r="S20" s="8">
        <f>IFERROR(_xlfn.RRI(5,G55,L55),0)</f>
        <v>0</v>
      </c>
      <c r="T20" s="64" t="e" vm="1">
        <f ca="1">IFERROR(_xlfn.RRI(10,C55,L55),0)</f>
        <v>#VALUE!</v>
      </c>
      <c r="X20" s="9"/>
      <c r="Y20" s="9"/>
    </row>
    <row r="21" spans="2:25" ht="18.75">
      <c r="B21" s="11" t="s">
        <v>36</v>
      </c>
      <c r="C21" s="328" t="e" cm="1" vm="1">
        <f t="array" aca="1" ref="C21" ca="1">_xldudf_GURUF(A1,"Free Cash Flow","-10", "Y")</f>
        <v>#VALUE!</v>
      </c>
      <c r="D21" s="328"/>
      <c r="E21" s="328"/>
      <c r="F21" s="328"/>
      <c r="G21" s="328"/>
      <c r="H21" s="328"/>
      <c r="I21" s="328"/>
      <c r="J21" s="328"/>
      <c r="K21" s="328"/>
      <c r="L21" s="328"/>
      <c r="M21" s="329" t="e" cm="1" vm="1">
        <f t="array" aca="1" ref="M21" ca="1">_xldudf_GURUF(A1,"Free Cash Flow","TTM", "Y")</f>
        <v>#VALUE!</v>
      </c>
      <c r="N21" s="33"/>
      <c r="O21" s="38"/>
      <c r="Q21" s="14" t="s">
        <v>43</v>
      </c>
      <c r="R21" s="8">
        <f>IFERROR(_xlfn.RRI(3,I56,L56),0)</f>
        <v>0</v>
      </c>
      <c r="S21" s="8">
        <f>IFERROR(_xlfn.RRI(5,G56,L56),0)</f>
        <v>0</v>
      </c>
      <c r="T21" s="64" t="e" vm="1">
        <f ca="1">IFERROR(_xlfn.RRI(10,C56,L56),0)</f>
        <v>#VALUE!</v>
      </c>
      <c r="X21" s="9"/>
      <c r="Y21" s="9"/>
    </row>
    <row r="22" spans="2:25" ht="19.5" thickBot="1">
      <c r="B22" s="43" t="s">
        <v>32</v>
      </c>
      <c r="C22" s="320"/>
      <c r="D22" s="44" t="e" vm="1">
        <f ca="1">IFERROR(D21/C21-1,0)</f>
        <v>#VALUE!</v>
      </c>
      <c r="E22" s="44">
        <f t="shared" ref="E22" si="44">IFERROR(E21/D21-1,0)</f>
        <v>0</v>
      </c>
      <c r="F22" s="44">
        <f t="shared" ref="F22" si="45">IFERROR(F21/E21-1,0)</f>
        <v>0</v>
      </c>
      <c r="G22" s="44">
        <f t="shared" ref="G22" si="46">IFERROR(G21/F21-1,0)</f>
        <v>0</v>
      </c>
      <c r="H22" s="44">
        <f t="shared" ref="H22" si="47">IFERROR(H21/G21-1,0)</f>
        <v>0</v>
      </c>
      <c r="I22" s="44">
        <f t="shared" ref="I22" si="48">IFERROR(I21/H21-1,0)</f>
        <v>0</v>
      </c>
      <c r="J22" s="44">
        <f t="shared" ref="J22" si="49">IFERROR(J21/I21-1,0)</f>
        <v>0</v>
      </c>
      <c r="K22" s="44">
        <f t="shared" ref="K22" si="50">IFERROR(K21/J21-1,0)</f>
        <v>0</v>
      </c>
      <c r="L22" s="44">
        <f t="shared" ref="L22" si="51">IFERROR(L21/K21-1,0)</f>
        <v>0</v>
      </c>
      <c r="M22" s="136"/>
      <c r="N22" s="12"/>
      <c r="O22" s="38"/>
      <c r="Q22" s="32" t="s">
        <v>44</v>
      </c>
      <c r="R22" s="65">
        <f>IFERROR(_xlfn.RRI(3,I57,L57),0)</f>
        <v>0</v>
      </c>
      <c r="S22" s="65">
        <f>IFERROR(_xlfn.RRI(5,G57,L57),0)</f>
        <v>0</v>
      </c>
      <c r="T22" s="66" t="e" vm="1">
        <f ca="1">IFERROR(_xlfn.RRI(10,C57,L57),0)</f>
        <v>#VALUE!</v>
      </c>
      <c r="X22" s="9"/>
      <c r="Y22" s="9"/>
    </row>
    <row r="23" spans="2:25" ht="18.75">
      <c r="B23" s="14" t="s">
        <v>40</v>
      </c>
      <c r="C23" s="328" t="e" cm="1" vm="1">
        <f t="array" aca="1" ref="C23" ca="1">_xldudf_GURUF(A1,"Cash flow from operations","-10", "Y")</f>
        <v>#VALUE!</v>
      </c>
      <c r="D23" s="328"/>
      <c r="E23" s="328"/>
      <c r="F23" s="328"/>
      <c r="G23" s="328"/>
      <c r="H23" s="328"/>
      <c r="I23" s="328"/>
      <c r="J23" s="328"/>
      <c r="K23" s="328"/>
      <c r="L23" s="328"/>
      <c r="M23" s="330" t="e" cm="1" vm="1">
        <f t="array" aca="1" ref="M23" ca="1">_xldudf_GURUF(A1,"Cash Flow From Operations","TTM", "Y")</f>
        <v>#VALUE!</v>
      </c>
      <c r="N23" s="15"/>
      <c r="O23" s="38"/>
      <c r="X23" s="9">
        <v>5</v>
      </c>
      <c r="Y23" s="9"/>
    </row>
    <row r="24" spans="2:25" ht="18.75">
      <c r="B24" s="43" t="s">
        <v>32</v>
      </c>
      <c r="C24" s="320"/>
      <c r="D24" s="44" t="e" vm="1">
        <f ca="1">IFERROR(D23/C23-1,0)</f>
        <v>#VALUE!</v>
      </c>
      <c r="E24" s="44">
        <f t="shared" ref="E24" si="52">IFERROR(E23/D23-1,0)</f>
        <v>0</v>
      </c>
      <c r="F24" s="44">
        <f t="shared" ref="F24" si="53">IFERROR(F23/E23-1,0)</f>
        <v>0</v>
      </c>
      <c r="G24" s="44">
        <f t="shared" ref="G24" si="54">IFERROR(G23/F23-1,0)</f>
        <v>0</v>
      </c>
      <c r="H24" s="44">
        <f t="shared" ref="H24" si="55">IFERROR(H23/G23-1,0)</f>
        <v>0</v>
      </c>
      <c r="I24" s="44">
        <f t="shared" ref="I24" si="56">IFERROR(I23/H23-1,0)</f>
        <v>0</v>
      </c>
      <c r="J24" s="44">
        <f t="shared" ref="J24" si="57">IFERROR(J23/I23-1,0)</f>
        <v>0</v>
      </c>
      <c r="K24" s="44">
        <f t="shared" ref="K24" si="58">IFERROR(K23/J23-1,0)</f>
        <v>0</v>
      </c>
      <c r="L24" s="44">
        <f t="shared" ref="L24" si="59">IFERROR(L23/K23-1,0)</f>
        <v>0</v>
      </c>
      <c r="M24" s="136"/>
      <c r="N24" s="12"/>
      <c r="O24" s="38"/>
      <c r="Q24" s="396"/>
      <c r="R24" s="397"/>
      <c r="S24" s="398"/>
      <c r="T24" s="399"/>
      <c r="X24" s="9"/>
      <c r="Y24" s="9"/>
    </row>
    <row r="25" spans="2:25" ht="18.75">
      <c r="B25" s="14" t="s">
        <v>42</v>
      </c>
      <c r="C25" s="328" t="e" vm="1">
        <f ca="1">-(C21-C23)</f>
        <v>#VALUE!</v>
      </c>
      <c r="D25" s="328">
        <f t="shared" ref="D25:M25" si="60">-(D21-D23)</f>
        <v>0</v>
      </c>
      <c r="E25" s="328">
        <f t="shared" si="60"/>
        <v>0</v>
      </c>
      <c r="F25" s="328">
        <f t="shared" si="60"/>
        <v>0</v>
      </c>
      <c r="G25" s="328">
        <f t="shared" si="60"/>
        <v>0</v>
      </c>
      <c r="H25" s="328">
        <f t="shared" si="60"/>
        <v>0</v>
      </c>
      <c r="I25" s="328">
        <f t="shared" si="60"/>
        <v>0</v>
      </c>
      <c r="J25" s="328">
        <f t="shared" si="60"/>
        <v>0</v>
      </c>
      <c r="K25" s="328">
        <f t="shared" si="60"/>
        <v>0</v>
      </c>
      <c r="L25" s="328">
        <f t="shared" si="60"/>
        <v>0</v>
      </c>
      <c r="M25" s="329" t="e" vm="1">
        <f t="shared" ca="1" si="60"/>
        <v>#VALUE!</v>
      </c>
      <c r="N25" s="33"/>
      <c r="O25" s="38"/>
      <c r="Q25" s="401"/>
      <c r="R25" s="402"/>
      <c r="S25" s="402"/>
      <c r="T25" s="402"/>
      <c r="U25" s="399"/>
      <c r="V25" s="400"/>
      <c r="X25" s="9"/>
      <c r="Y25" s="9"/>
    </row>
    <row r="26" spans="2:25" ht="18.75">
      <c r="B26" s="43" t="s">
        <v>32</v>
      </c>
      <c r="C26" s="320"/>
      <c r="D26" s="44" t="e" vm="1">
        <f ca="1">IFERROR(D25/C25-1,0)</f>
        <v>#VALUE!</v>
      </c>
      <c r="E26" s="44">
        <f t="shared" ref="E26" si="61">IFERROR(E25/D25-1,0)</f>
        <v>0</v>
      </c>
      <c r="F26" s="44">
        <f t="shared" ref="F26" si="62">IFERROR(F25/E25-1,0)</f>
        <v>0</v>
      </c>
      <c r="G26" s="44">
        <f t="shared" ref="G26" si="63">IFERROR(G25/F25-1,0)</f>
        <v>0</v>
      </c>
      <c r="H26" s="44">
        <f t="shared" ref="H26" si="64">IFERROR(H25/G25-1,0)</f>
        <v>0</v>
      </c>
      <c r="I26" s="44">
        <f t="shared" ref="I26" si="65">IFERROR(I25/H25-1,0)</f>
        <v>0</v>
      </c>
      <c r="J26" s="44">
        <f t="shared" ref="J26" si="66">IFERROR(J25/I25-1,0)</f>
        <v>0</v>
      </c>
      <c r="K26" s="44">
        <f t="shared" ref="K26" si="67">IFERROR(K25/J25-1,0)</f>
        <v>0</v>
      </c>
      <c r="L26" s="44">
        <f t="shared" ref="L26" si="68">IFERROR(L25/K25-1,0)</f>
        <v>0</v>
      </c>
      <c r="M26" s="136"/>
      <c r="N26" s="12"/>
      <c r="O26" s="38"/>
      <c r="Q26" s="403"/>
      <c r="R26" s="404"/>
      <c r="S26" s="388"/>
      <c r="T26" s="388"/>
      <c r="U26" s="391"/>
      <c r="V26" s="400"/>
      <c r="X26" s="9"/>
      <c r="Y26" s="9"/>
    </row>
    <row r="27" spans="2:25" ht="19.5" thickBot="1">
      <c r="B27" s="217" t="s">
        <v>45</v>
      </c>
      <c r="C27" s="17"/>
      <c r="D27" s="17"/>
      <c r="E27" s="17"/>
      <c r="F27" s="17"/>
      <c r="G27" s="17"/>
      <c r="H27" s="17"/>
      <c r="I27" s="17"/>
      <c r="J27" s="17"/>
      <c r="K27" s="17"/>
      <c r="L27" s="17"/>
      <c r="M27" s="137"/>
      <c r="N27" s="18"/>
      <c r="O27" s="39"/>
      <c r="Q27" s="405"/>
      <c r="R27" s="406"/>
      <c r="S27" s="389"/>
      <c r="T27" s="389"/>
      <c r="U27" s="388"/>
      <c r="V27" s="400"/>
      <c r="X27" s="9"/>
      <c r="Y27" s="9"/>
    </row>
    <row r="28" spans="2:25" ht="18.75">
      <c r="B28" s="14" t="s">
        <v>124</v>
      </c>
      <c r="C28" s="8" t="e" vm="1">
        <f t="shared" ref="C28:M28" ca="1" si="69">C11/C9</f>
        <v>#VALUE!</v>
      </c>
      <c r="D28" s="8" t="e">
        <f t="shared" si="69"/>
        <v>#DIV/0!</v>
      </c>
      <c r="E28" s="8" t="e">
        <f t="shared" si="69"/>
        <v>#DIV/0!</v>
      </c>
      <c r="F28" s="8" t="e">
        <f t="shared" si="69"/>
        <v>#DIV/0!</v>
      </c>
      <c r="G28" s="8" t="e">
        <f t="shared" si="69"/>
        <v>#DIV/0!</v>
      </c>
      <c r="H28" s="8" t="e">
        <f t="shared" si="69"/>
        <v>#DIV/0!</v>
      </c>
      <c r="I28" s="8" t="e">
        <f t="shared" si="69"/>
        <v>#DIV/0!</v>
      </c>
      <c r="J28" s="8" t="e">
        <f t="shared" si="69"/>
        <v>#DIV/0!</v>
      </c>
      <c r="K28" s="8" t="e">
        <f t="shared" si="69"/>
        <v>#DIV/0!</v>
      </c>
      <c r="L28" s="8" t="e">
        <f t="shared" si="69"/>
        <v>#DIV/0!</v>
      </c>
      <c r="M28" s="64" t="e" vm="1">
        <f t="shared" ca="1" si="69"/>
        <v>#VALUE!</v>
      </c>
      <c r="N28" s="20"/>
      <c r="O28" s="338" t="s">
        <v>144</v>
      </c>
      <c r="Q28" s="407"/>
      <c r="R28" s="408"/>
      <c r="S28" s="390"/>
      <c r="T28" s="390"/>
      <c r="U28" s="389"/>
      <c r="V28" s="400"/>
      <c r="X28" s="9"/>
      <c r="Y28" s="9"/>
    </row>
    <row r="29" spans="2:25" ht="18.75">
      <c r="B29" s="14" t="s">
        <v>125</v>
      </c>
      <c r="C29" s="8" t="e" vm="1">
        <f t="shared" ref="C29:M29" ca="1" si="70">C13/C9</f>
        <v>#VALUE!</v>
      </c>
      <c r="D29" s="8" t="e">
        <f t="shared" si="70"/>
        <v>#DIV/0!</v>
      </c>
      <c r="E29" s="8" t="e">
        <f t="shared" si="70"/>
        <v>#DIV/0!</v>
      </c>
      <c r="F29" s="8" t="e">
        <f t="shared" si="70"/>
        <v>#DIV/0!</v>
      </c>
      <c r="G29" s="8" t="e">
        <f t="shared" si="70"/>
        <v>#DIV/0!</v>
      </c>
      <c r="H29" s="8" t="e">
        <f t="shared" si="70"/>
        <v>#DIV/0!</v>
      </c>
      <c r="I29" s="8" t="e">
        <f t="shared" si="70"/>
        <v>#DIV/0!</v>
      </c>
      <c r="J29" s="8" t="e">
        <f t="shared" si="70"/>
        <v>#DIV/0!</v>
      </c>
      <c r="K29" s="8" t="e">
        <f t="shared" si="70"/>
        <v>#DIV/0!</v>
      </c>
      <c r="L29" s="8" t="e">
        <f t="shared" si="70"/>
        <v>#DIV/0!</v>
      </c>
      <c r="M29" s="64" t="e" vm="1">
        <f t="shared" ca="1" si="70"/>
        <v>#VALUE!</v>
      </c>
      <c r="N29" s="20"/>
      <c r="O29" s="338" t="s">
        <v>145</v>
      </c>
      <c r="Q29" s="401"/>
      <c r="R29" s="402"/>
      <c r="S29" s="391"/>
      <c r="T29" s="391"/>
      <c r="U29" s="390"/>
      <c r="V29" s="400"/>
      <c r="X29" s="9">
        <v>6</v>
      </c>
      <c r="Y29" s="9"/>
    </row>
    <row r="30" spans="2:25" ht="18.75">
      <c r="B30" s="14" t="s">
        <v>126</v>
      </c>
      <c r="C30" s="8" t="e" vm="1">
        <f t="shared" ref="C30:M30" ca="1" si="71">C15/C9</f>
        <v>#VALUE!</v>
      </c>
      <c r="D30" s="8" t="e">
        <f t="shared" si="71"/>
        <v>#DIV/0!</v>
      </c>
      <c r="E30" s="8" t="e">
        <f t="shared" si="71"/>
        <v>#DIV/0!</v>
      </c>
      <c r="F30" s="8" t="e">
        <f t="shared" si="71"/>
        <v>#DIV/0!</v>
      </c>
      <c r="G30" s="8" t="e">
        <f t="shared" si="71"/>
        <v>#DIV/0!</v>
      </c>
      <c r="H30" s="8" t="e">
        <f t="shared" si="71"/>
        <v>#DIV/0!</v>
      </c>
      <c r="I30" s="8" t="e">
        <f t="shared" si="71"/>
        <v>#DIV/0!</v>
      </c>
      <c r="J30" s="8" t="e">
        <f t="shared" si="71"/>
        <v>#DIV/0!</v>
      </c>
      <c r="K30" s="8" t="e">
        <f t="shared" si="71"/>
        <v>#DIV/0!</v>
      </c>
      <c r="L30" s="8" t="e">
        <f t="shared" si="71"/>
        <v>#DIV/0!</v>
      </c>
      <c r="M30" s="64" t="e" vm="1">
        <f t="shared" ca="1" si="71"/>
        <v>#VALUE!</v>
      </c>
      <c r="N30" s="20"/>
      <c r="O30" s="338" t="s">
        <v>146</v>
      </c>
      <c r="Q30" s="401"/>
      <c r="R30" s="406"/>
      <c r="S30" s="392"/>
      <c r="T30" s="392"/>
      <c r="U30" s="409"/>
      <c r="V30" s="400"/>
      <c r="X30" s="9"/>
      <c r="Y30" s="9"/>
    </row>
    <row r="31" spans="2:25" ht="18.75">
      <c r="B31" s="14" t="s">
        <v>127</v>
      </c>
      <c r="C31" s="8" t="e" vm="1">
        <f t="shared" ref="C31:M31" ca="1" si="72">C21/C9</f>
        <v>#VALUE!</v>
      </c>
      <c r="D31" s="8" t="e">
        <f t="shared" si="72"/>
        <v>#DIV/0!</v>
      </c>
      <c r="E31" s="8" t="e">
        <f t="shared" si="72"/>
        <v>#DIV/0!</v>
      </c>
      <c r="F31" s="8" t="e">
        <f t="shared" si="72"/>
        <v>#DIV/0!</v>
      </c>
      <c r="G31" s="8" t="e">
        <f t="shared" si="72"/>
        <v>#DIV/0!</v>
      </c>
      <c r="H31" s="8" t="e">
        <f t="shared" si="72"/>
        <v>#DIV/0!</v>
      </c>
      <c r="I31" s="8" t="e">
        <f t="shared" si="72"/>
        <v>#DIV/0!</v>
      </c>
      <c r="J31" s="8" t="e">
        <f t="shared" si="72"/>
        <v>#DIV/0!</v>
      </c>
      <c r="K31" s="8" t="e">
        <f t="shared" si="72"/>
        <v>#DIV/0!</v>
      </c>
      <c r="L31" s="8" t="e">
        <f t="shared" si="72"/>
        <v>#DIV/0!</v>
      </c>
      <c r="M31" s="64" t="e" vm="1">
        <f t="shared" ca="1" si="72"/>
        <v>#VALUE!</v>
      </c>
      <c r="N31" s="20"/>
      <c r="O31" s="338" t="s">
        <v>146</v>
      </c>
      <c r="Q31" s="407"/>
      <c r="R31" s="408"/>
      <c r="S31" s="393"/>
      <c r="T31" s="393"/>
      <c r="U31" s="392"/>
      <c r="V31" s="400"/>
      <c r="X31" s="9"/>
      <c r="Y31" s="9"/>
    </row>
    <row r="32" spans="2:25" ht="18.75">
      <c r="B32" s="14" t="s">
        <v>128</v>
      </c>
      <c r="C32" s="8" t="e" cm="1" vm="1">
        <f t="array" aca="1" ref="C32" ca="1">_xldudf_GURUF(A1, "Depreciation, Depletion and Amortization", "-10", "Y")/_xldudf_GURUF(A1, "Gross Profit", "-10", "Y")</f>
        <v>#VALUE!</v>
      </c>
      <c r="D32" s="8"/>
      <c r="E32" s="8"/>
      <c r="F32" s="8"/>
      <c r="G32" s="8"/>
      <c r="H32" s="8"/>
      <c r="I32" s="8"/>
      <c r="J32" s="8"/>
      <c r="K32" s="8"/>
      <c r="L32" s="8"/>
      <c r="M32" s="64" t="e" cm="1" vm="1">
        <f t="array" aca="1" ref="M32" ca="1">_xldudf_GURUF(A1, "Depreciation, Depletion and Amortization", "TTM", "Y")/M11</f>
        <v>#VALUE!</v>
      </c>
      <c r="N32" s="20"/>
      <c r="O32" s="338" t="s">
        <v>199</v>
      </c>
      <c r="Q32" s="401"/>
      <c r="R32" s="410"/>
      <c r="S32" s="410"/>
      <c r="T32" s="410"/>
      <c r="U32" s="393"/>
      <c r="V32" s="400"/>
      <c r="X32" s="9"/>
      <c r="Y32" s="9"/>
    </row>
    <row r="33" spans="1:25" ht="18.75">
      <c r="B33" s="14" t="s">
        <v>129</v>
      </c>
      <c r="C33" s="8" t="e" cm="1" vm="1">
        <f t="array" aca="1" ref="C33" ca="1">_xldudf_GURUF(A1, "Selling, General, &amp; Admin. Expense", "-10", "Y")/_xldudf_GURUF(A1, "Gross Profit", "-10", "Y")</f>
        <v>#VALUE!</v>
      </c>
      <c r="D33" s="8"/>
      <c r="E33" s="8"/>
      <c r="F33" s="8"/>
      <c r="G33" s="8"/>
      <c r="H33" s="8"/>
      <c r="I33" s="8"/>
      <c r="J33" s="8"/>
      <c r="K33" s="8"/>
      <c r="L33" s="8"/>
      <c r="M33" s="64" t="e" cm="1" vm="1">
        <f t="array" aca="1" ref="M33" ca="1">_xldudf_GURUF(A1, "Selling, General, &amp; Admin. Expense", "TTM", "Y")/_xldudf_GURUF(A1, "Gross Profit", "TTM")</f>
        <v>#VALUE!</v>
      </c>
      <c r="N33" s="20"/>
      <c r="O33" s="338" t="s">
        <v>198</v>
      </c>
      <c r="Q33" s="403"/>
      <c r="R33" s="404"/>
      <c r="S33" s="388"/>
      <c r="T33" s="388"/>
      <c r="U33" s="394"/>
      <c r="V33" s="400"/>
      <c r="X33" s="9"/>
      <c r="Y33" s="9"/>
    </row>
    <row r="34" spans="1:25" ht="18.75">
      <c r="B34" s="14" t="s">
        <v>207</v>
      </c>
      <c r="C34" s="8" t="e" cm="1" vm="1">
        <f t="array" aca="1" ref="C34" ca="1">-_xldudf_GURUF(A1, "Interest Expense", "-10", "Y")/_xldudf_GURUF(A1, "Operating Income", "-10", "Y")</f>
        <v>#VALUE!</v>
      </c>
      <c r="D34" s="8"/>
      <c r="E34" s="8"/>
      <c r="F34" s="8"/>
      <c r="G34" s="8"/>
      <c r="H34" s="8"/>
      <c r="I34" s="8"/>
      <c r="J34" s="8"/>
      <c r="K34" s="8"/>
      <c r="L34" s="8"/>
      <c r="M34" s="64" t="e" cm="1" vm="1">
        <f t="array" aca="1" ref="M34" ca="1">-_xldudf_GURUF(A1, "Interest Expense", "TTM", "Y")/_xldudf_GURUF(A1, "Operating Income", "TTM")</f>
        <v>#VALUE!</v>
      </c>
      <c r="N34" s="20"/>
      <c r="O34" s="338" t="s">
        <v>208</v>
      </c>
      <c r="Q34" s="403"/>
      <c r="R34" s="404"/>
      <c r="S34" s="388"/>
      <c r="T34" s="388"/>
      <c r="U34" s="388"/>
      <c r="V34" s="400"/>
      <c r="X34" s="9"/>
      <c r="Y34" s="9"/>
    </row>
    <row r="35" spans="1:25" ht="18.75">
      <c r="B35" s="14" t="s">
        <v>209</v>
      </c>
      <c r="C35" s="8" t="e" cm="1" vm="1">
        <f t="array" aca="1" ref="C35" ca="1">-_xldudf_GURUF(A1, "Capital Expenditure", "-10", "Y")/_xldudf_GURUF(A1, "Net Income", "-10", "Y")</f>
        <v>#VALUE!</v>
      </c>
      <c r="D35" s="8"/>
      <c r="E35" s="8"/>
      <c r="F35" s="8"/>
      <c r="G35" s="8"/>
      <c r="H35" s="8"/>
      <c r="I35" s="8"/>
      <c r="J35" s="8"/>
      <c r="K35" s="8"/>
      <c r="L35" s="8"/>
      <c r="M35" s="64" t="e" cm="1" vm="1">
        <f t="array" aca="1" ref="M35" ca="1">-_xldudf_GURUF(A1, "Capital Expenditure", "TTM", "Y")/_xldudf_GURUF(A1, "Net Income", "TTM")</f>
        <v>#VALUE!</v>
      </c>
      <c r="N35" s="20"/>
      <c r="O35" s="338" t="s">
        <v>210</v>
      </c>
      <c r="Q35" s="403"/>
      <c r="R35" s="404"/>
      <c r="S35" s="388"/>
      <c r="T35" s="388"/>
      <c r="U35" s="388"/>
      <c r="V35" s="400"/>
      <c r="X35" s="9"/>
      <c r="Y35" s="9"/>
    </row>
    <row r="36" spans="1:25" ht="19.5" thickBot="1">
      <c r="B36" s="216" t="s">
        <v>47</v>
      </c>
      <c r="C36" s="41"/>
      <c r="D36" s="41"/>
      <c r="E36" s="41"/>
      <c r="F36" s="41"/>
      <c r="G36" s="41"/>
      <c r="H36" s="41"/>
      <c r="I36" s="41"/>
      <c r="J36" s="41"/>
      <c r="K36" s="41"/>
      <c r="L36" s="41"/>
      <c r="M36" s="138"/>
      <c r="N36" s="24"/>
      <c r="O36" s="339"/>
      <c r="P36" s="388"/>
      <c r="Q36" s="400"/>
      <c r="R36"/>
      <c r="S36" s="388"/>
      <c r="T36" s="388"/>
      <c r="U36" s="388"/>
      <c r="V36" s="400"/>
      <c r="X36" s="9"/>
      <c r="Y36" s="9"/>
    </row>
    <row r="37" spans="1:25" ht="18.75">
      <c r="B37" s="14" t="s">
        <v>118</v>
      </c>
      <c r="C37" s="19" t="e" vm="1">
        <f ca="1">C76</f>
        <v>#VALUE!</v>
      </c>
      <c r="D37" s="19" t="e">
        <f t="shared" ref="D37:M37" si="73">D76</f>
        <v>#DIV/0!</v>
      </c>
      <c r="E37" s="19" t="e">
        <f t="shared" si="73"/>
        <v>#DIV/0!</v>
      </c>
      <c r="F37" s="19" t="e">
        <f t="shared" si="73"/>
        <v>#DIV/0!</v>
      </c>
      <c r="G37" s="19" t="e">
        <f t="shared" si="73"/>
        <v>#DIV/0!</v>
      </c>
      <c r="H37" s="19" t="e">
        <f t="shared" si="73"/>
        <v>#DIV/0!</v>
      </c>
      <c r="I37" s="19" t="e">
        <f t="shared" si="73"/>
        <v>#DIV/0!</v>
      </c>
      <c r="J37" s="19" t="e">
        <f t="shared" si="73"/>
        <v>#DIV/0!</v>
      </c>
      <c r="K37" s="19" t="e">
        <f t="shared" si="73"/>
        <v>#DIV/0!</v>
      </c>
      <c r="L37" s="19" t="e">
        <f t="shared" si="73"/>
        <v>#DIV/0!</v>
      </c>
      <c r="M37" s="37" t="e" vm="1">
        <f t="shared" ca="1" si="73"/>
        <v>#VALUE!</v>
      </c>
      <c r="N37" s="25"/>
      <c r="O37" s="338" t="s">
        <v>147</v>
      </c>
      <c r="P37" s="388"/>
      <c r="Q37" s="400"/>
      <c r="R37"/>
      <c r="S37" s="395"/>
      <c r="T37" s="395"/>
      <c r="U37" s="388"/>
      <c r="V37" s="400"/>
      <c r="X37" s="9"/>
      <c r="Y37" s="9"/>
    </row>
    <row r="38" spans="1:25" ht="18.75">
      <c r="B38" s="14" t="s">
        <v>117</v>
      </c>
      <c r="C38" s="19" t="e" vm="1">
        <f ca="1">C75</f>
        <v>#VALUE!</v>
      </c>
      <c r="D38" s="19" t="e">
        <f t="shared" ref="D38:M38" si="74">D75</f>
        <v>#DIV/0!</v>
      </c>
      <c r="E38" s="19" t="e">
        <f t="shared" si="74"/>
        <v>#DIV/0!</v>
      </c>
      <c r="F38" s="19" t="e">
        <f t="shared" si="74"/>
        <v>#DIV/0!</v>
      </c>
      <c r="G38" s="19" t="e">
        <f t="shared" si="74"/>
        <v>#DIV/0!</v>
      </c>
      <c r="H38" s="19" t="e">
        <f t="shared" si="74"/>
        <v>#DIV/0!</v>
      </c>
      <c r="I38" s="19" t="e">
        <f t="shared" si="74"/>
        <v>#DIV/0!</v>
      </c>
      <c r="J38" s="19" t="e">
        <f t="shared" si="74"/>
        <v>#DIV/0!</v>
      </c>
      <c r="K38" s="19" t="e">
        <f t="shared" si="74"/>
        <v>#DIV/0!</v>
      </c>
      <c r="L38" s="19" t="e">
        <f t="shared" si="74"/>
        <v>#DIV/0!</v>
      </c>
      <c r="M38" s="37" t="e" vm="1">
        <f t="shared" ca="1" si="74"/>
        <v>#VALUE!</v>
      </c>
      <c r="N38" s="20"/>
      <c r="O38" s="338" t="s">
        <v>147</v>
      </c>
      <c r="P38" s="388"/>
      <c r="Q38" s="400"/>
      <c r="R38"/>
      <c r="S38" s="133"/>
      <c r="T38" s="133"/>
      <c r="U38" s="388"/>
      <c r="V38" s="400"/>
      <c r="X38" s="9"/>
      <c r="Y38" s="9"/>
    </row>
    <row r="39" spans="1:25" ht="18.75">
      <c r="B39" s="11" t="s">
        <v>49</v>
      </c>
      <c r="C39" s="19" t="e" cm="1" vm="1">
        <f t="array" aca="1" ref="C39" ca="1">_xldudf_GURUF(A1,"Dividend yield %","-10", "Y")/100</f>
        <v>#VALUE!</v>
      </c>
      <c r="D39" s="19"/>
      <c r="E39" s="19"/>
      <c r="F39" s="19"/>
      <c r="G39" s="19"/>
      <c r="H39" s="19"/>
      <c r="I39" s="19"/>
      <c r="J39" s="19"/>
      <c r="K39" s="19"/>
      <c r="L39" s="19"/>
      <c r="M39" s="37" t="e" cm="1" vm="1">
        <f t="array" aca="1" ref="M39" ca="1">_xldudf_GURUF(A1,"Dividend yield %","TTM", "Y")/100</f>
        <v>#VALUE!</v>
      </c>
      <c r="N39" s="20"/>
      <c r="O39" s="338"/>
      <c r="P39" s="16"/>
      <c r="R39"/>
      <c r="S39" s="133"/>
      <c r="T39" s="133"/>
      <c r="U39" s="16"/>
      <c r="X39" s="9"/>
      <c r="Y39" s="9"/>
    </row>
    <row r="40" spans="1:25" ht="18.75">
      <c r="B40" s="14" t="s">
        <v>139</v>
      </c>
      <c r="C40" s="19" t="e" cm="1" vm="1">
        <f t="array" aca="1" ref="C40" ca="1">_xldudf_GURUF(A1,"Dividend Payout Ratio","-10", "Y")</f>
        <v>#VALUE!</v>
      </c>
      <c r="D40" s="19"/>
      <c r="E40" s="19"/>
      <c r="F40" s="19"/>
      <c r="G40" s="19"/>
      <c r="H40" s="19"/>
      <c r="I40" s="19"/>
      <c r="J40" s="19"/>
      <c r="K40" s="19"/>
      <c r="L40" s="19"/>
      <c r="M40" s="37" t="e" cm="1" vm="1">
        <f t="array" aca="1" ref="M40" ca="1">_xldudf_GURUF(A1,"Dividend Payout Ratio","TTM", "Y")</f>
        <v>#VALUE!</v>
      </c>
      <c r="N40" s="20"/>
      <c r="O40" s="338" t="s">
        <v>143</v>
      </c>
      <c r="P40" s="16"/>
      <c r="R40"/>
      <c r="S40" s="133"/>
      <c r="T40" s="133"/>
      <c r="U40" s="16"/>
      <c r="X40" s="9"/>
      <c r="Y40" s="9"/>
    </row>
    <row r="41" spans="1:25" ht="19.5" thickBot="1">
      <c r="A41" s="22"/>
      <c r="B41" s="216" t="s">
        <v>50</v>
      </c>
      <c r="C41" s="41"/>
      <c r="D41" s="41"/>
      <c r="E41" s="41"/>
      <c r="F41" s="41"/>
      <c r="G41" s="41"/>
      <c r="H41" s="41"/>
      <c r="I41" s="41"/>
      <c r="J41" s="41"/>
      <c r="K41" s="41"/>
      <c r="L41" s="41"/>
      <c r="M41" s="138"/>
      <c r="N41" s="20"/>
      <c r="O41" s="339"/>
      <c r="P41" s="67"/>
      <c r="R41"/>
      <c r="U41" s="67"/>
      <c r="X41" s="9"/>
      <c r="Y41" s="9"/>
    </row>
    <row r="42" spans="1:25" ht="18.75">
      <c r="A42" s="22"/>
      <c r="B42" s="14" t="s">
        <v>119</v>
      </c>
      <c r="C42" s="326" t="e" cm="1" vm="1">
        <f t="array" aca="1" ref="C42" ca="1">_xldudf_GURUF(A1,"Long-Term Debt","-10","Y")</f>
        <v>#VALUE!</v>
      </c>
      <c r="D42" s="326"/>
      <c r="E42" s="326"/>
      <c r="F42" s="326"/>
      <c r="G42" s="326"/>
      <c r="H42" s="326"/>
      <c r="I42" s="326"/>
      <c r="J42" s="326"/>
      <c r="K42" s="326"/>
      <c r="L42" s="326"/>
      <c r="M42" s="327" t="e" cm="1" vm="1">
        <f t="array" aca="1" ref="M42" ca="1">_xldudf_GURUF(A1,"Long-Term Debt","TTM","Y")</f>
        <v>#VALUE!</v>
      </c>
      <c r="N42" s="20"/>
      <c r="O42" s="340"/>
      <c r="P42" s="16"/>
      <c r="R42"/>
      <c r="S42" s="27"/>
      <c r="T42" s="27"/>
      <c r="U42" s="16"/>
      <c r="X42" s="9"/>
      <c r="Y42" s="9"/>
    </row>
    <row r="43" spans="1:25" ht="18.75">
      <c r="A43" s="22"/>
      <c r="B43" s="14" t="s">
        <v>120</v>
      </c>
      <c r="C43" s="326" t="e" cm="1" vm="1">
        <f t="array" aca="1" ref="C43" ca="1">_xldudf_GURUF(A1,"Short-Term Debt","-10","Y")</f>
        <v>#VALUE!</v>
      </c>
      <c r="D43" s="326"/>
      <c r="E43" s="326"/>
      <c r="F43" s="326"/>
      <c r="G43" s="326"/>
      <c r="H43" s="326"/>
      <c r="I43" s="326"/>
      <c r="J43" s="326"/>
      <c r="K43" s="326"/>
      <c r="L43" s="326"/>
      <c r="M43" s="327" t="e" cm="1" vm="1">
        <f t="array" aca="1" ref="M43" ca="1">_xldudf_GURUF(A1,"Short-Term Debt","TTM","Y")</f>
        <v>#VALUE!</v>
      </c>
      <c r="N43" s="7"/>
      <c r="O43" s="338"/>
      <c r="R43"/>
      <c r="S43" s="133"/>
      <c r="T43" s="133"/>
      <c r="X43" s="9">
        <v>14</v>
      </c>
      <c r="Y43" s="9"/>
    </row>
    <row r="44" spans="1:25" ht="18.75">
      <c r="A44" s="22"/>
      <c r="B44" s="14" t="s">
        <v>121</v>
      </c>
      <c r="C44" s="326" t="e" cm="1" vm="1">
        <f t="array" aca="1" ref="C44" ca="1">_xldudf_GURUF(A1,"Preferred Stock","-10","Y")</f>
        <v>#VALUE!</v>
      </c>
      <c r="D44" s="326"/>
      <c r="E44" s="326"/>
      <c r="F44" s="326"/>
      <c r="G44" s="326"/>
      <c r="H44" s="326"/>
      <c r="I44" s="326"/>
      <c r="J44" s="326"/>
      <c r="K44" s="326"/>
      <c r="L44" s="326"/>
      <c r="M44" s="327" t="e" cm="1" vm="1">
        <f t="array" aca="1" ref="M44" ca="1">_xldudf_GURUF(A1,"Preferred Stock","TTM","Y")</f>
        <v>#VALUE!</v>
      </c>
      <c r="N44" s="34"/>
      <c r="O44" s="338"/>
      <c r="P44" s="27"/>
      <c r="R44"/>
      <c r="S44" s="133"/>
      <c r="T44" s="133"/>
      <c r="U44" s="27"/>
      <c r="X44" s="9"/>
      <c r="Y44" s="9"/>
    </row>
    <row r="45" spans="1:25" ht="18.75">
      <c r="A45" s="26"/>
      <c r="B45" s="14" t="s">
        <v>122</v>
      </c>
      <c r="C45" s="326" t="e" vm="1">
        <f ca="1">IF(C71*7&gt;C69,C71*7,C69)</f>
        <v>#VALUE!</v>
      </c>
      <c r="D45" s="326">
        <f t="shared" ref="D45:M45" si="75">IF(D71*7&gt;D69,D71*7,D69)</f>
        <v>0</v>
      </c>
      <c r="E45" s="326">
        <f t="shared" si="75"/>
        <v>0</v>
      </c>
      <c r="F45" s="326">
        <f t="shared" si="75"/>
        <v>0</v>
      </c>
      <c r="G45" s="326">
        <f t="shared" si="75"/>
        <v>0</v>
      </c>
      <c r="H45" s="326">
        <f t="shared" si="75"/>
        <v>0</v>
      </c>
      <c r="I45" s="326">
        <f t="shared" si="75"/>
        <v>0</v>
      </c>
      <c r="J45" s="326">
        <f t="shared" si="75"/>
        <v>0</v>
      </c>
      <c r="K45" s="326">
        <f t="shared" si="75"/>
        <v>0</v>
      </c>
      <c r="L45" s="326">
        <f t="shared" si="75"/>
        <v>0</v>
      </c>
      <c r="M45" s="327" t="e" vm="1">
        <f t="shared" ca="1" si="75"/>
        <v>#VALUE!</v>
      </c>
      <c r="N45" s="34"/>
      <c r="O45" s="338"/>
      <c r="P45" s="27"/>
      <c r="R45"/>
      <c r="S45" s="133"/>
      <c r="T45" s="133"/>
      <c r="U45" s="27"/>
      <c r="X45" s="9"/>
      <c r="Y45" s="9"/>
    </row>
    <row r="46" spans="1:25" ht="18.75">
      <c r="A46" s="26"/>
      <c r="B46" s="14" t="s">
        <v>123</v>
      </c>
      <c r="C46" s="326" t="e" cm="1" vm="1">
        <f t="array" aca="1" ref="C46" ca="1">_xldudf_GURUF(A1,"Pension and retirement benefit","-10","Y")</f>
        <v>#VALUE!</v>
      </c>
      <c r="D46" s="326"/>
      <c r="E46" s="326"/>
      <c r="F46" s="326"/>
      <c r="G46" s="326"/>
      <c r="H46" s="326"/>
      <c r="I46" s="326"/>
      <c r="J46" s="326"/>
      <c r="K46" s="326"/>
      <c r="L46" s="326"/>
      <c r="M46" s="327" t="e" cm="1" vm="1">
        <f t="array" aca="1" ref="M46" ca="1">_xldudf_GURUF(A1,"Pension and retirement benefit","TTM","Y")</f>
        <v>#VALUE!</v>
      </c>
      <c r="N46" s="34"/>
      <c r="O46" s="338"/>
      <c r="P46" s="23"/>
      <c r="R46"/>
      <c r="S46" s="133"/>
      <c r="T46" s="133"/>
      <c r="U46" s="23"/>
      <c r="X46" s="9"/>
      <c r="Y46" s="9"/>
    </row>
    <row r="47" spans="1:25" ht="18.75">
      <c r="B47" s="14" t="s">
        <v>113</v>
      </c>
      <c r="C47" s="33" t="e" cm="1" vm="1">
        <f t="array" aca="1" ref="C47" ca="1">_xldudf_GURUF(A1,"Cash and cash equivalents","-10","Y")</f>
        <v>#VALUE!</v>
      </c>
      <c r="D47" s="33"/>
      <c r="E47" s="33"/>
      <c r="F47" s="33"/>
      <c r="G47" s="33"/>
      <c r="H47" s="33"/>
      <c r="I47" s="33"/>
      <c r="J47" s="33"/>
      <c r="K47" s="33"/>
      <c r="L47" s="33"/>
      <c r="M47" s="135" t="e" cm="1" vm="1">
        <f t="array" aca="1" ref="M47" ca="1">_xldudf_GURUF(A1,"Cash and cash equivalents","ttm","Y")</f>
        <v>#VALUE!</v>
      </c>
      <c r="N47" s="34"/>
      <c r="O47" s="338"/>
      <c r="P47" s="29"/>
      <c r="Q47" s="28"/>
      <c r="R47"/>
      <c r="S47" s="133"/>
      <c r="T47" s="133"/>
      <c r="U47" s="29"/>
      <c r="V47" s="28"/>
      <c r="X47" s="9"/>
      <c r="Y47" s="9"/>
    </row>
    <row r="48" spans="1:25" ht="18.75">
      <c r="B48" s="14" t="s">
        <v>206</v>
      </c>
      <c r="C48" s="33" t="e" cm="1" vm="1">
        <f t="array" aca="1" ref="C48" ca="1">_xldudf_GURUF(A1,"Marketable Securities","-10","Y")</f>
        <v>#VALUE!</v>
      </c>
      <c r="D48" s="33"/>
      <c r="E48" s="33"/>
      <c r="F48" s="33"/>
      <c r="G48" s="33"/>
      <c r="H48" s="33"/>
      <c r="I48" s="33"/>
      <c r="J48" s="33"/>
      <c r="K48" s="33"/>
      <c r="L48" s="33"/>
      <c r="M48" s="135" t="e" cm="1" vm="1">
        <f t="array" aca="1" ref="M48" ca="1">_xldudf_GURUF(A1,"Marketable Securities","ttm","Y")</f>
        <v>#VALUE!</v>
      </c>
      <c r="N48" s="34"/>
      <c r="O48" s="338"/>
      <c r="P48" s="29"/>
      <c r="Q48" s="28"/>
      <c r="R48"/>
      <c r="U48" s="29"/>
      <c r="V48" s="28"/>
      <c r="X48" s="9"/>
      <c r="Y48" s="9"/>
    </row>
    <row r="49" spans="1:25" ht="18.75">
      <c r="A49" s="22"/>
      <c r="B49" s="14" t="s">
        <v>140</v>
      </c>
      <c r="C49" s="31" t="e" vm="1">
        <f t="shared" ref="C49:M49" ca="1" si="76">(SUM(C42:C45)-C47-C48)/C15</f>
        <v>#VALUE!</v>
      </c>
      <c r="D49" s="31" t="e">
        <f t="shared" si="76"/>
        <v>#DIV/0!</v>
      </c>
      <c r="E49" s="31" t="e">
        <f t="shared" si="76"/>
        <v>#DIV/0!</v>
      </c>
      <c r="F49" s="31" t="e">
        <f t="shared" si="76"/>
        <v>#DIV/0!</v>
      </c>
      <c r="G49" s="31" t="e">
        <f t="shared" si="76"/>
        <v>#DIV/0!</v>
      </c>
      <c r="H49" s="31" t="e">
        <f t="shared" si="76"/>
        <v>#DIV/0!</v>
      </c>
      <c r="I49" s="31" t="e">
        <f t="shared" si="76"/>
        <v>#DIV/0!</v>
      </c>
      <c r="J49" s="31" t="e">
        <f t="shared" si="76"/>
        <v>#DIV/0!</v>
      </c>
      <c r="K49" s="31" t="e">
        <f t="shared" si="76"/>
        <v>#DIV/0!</v>
      </c>
      <c r="L49" s="31" t="e">
        <f t="shared" si="76"/>
        <v>#DIV/0!</v>
      </c>
      <c r="M49" s="411" t="e" vm="1">
        <f t="shared" ca="1" si="76"/>
        <v>#VALUE!</v>
      </c>
      <c r="N49" s="35"/>
      <c r="O49" s="338" t="s">
        <v>211</v>
      </c>
      <c r="P49" s="21"/>
      <c r="Q49" s="4"/>
      <c r="R49"/>
      <c r="U49" s="21"/>
      <c r="V49" s="4"/>
      <c r="X49" s="9"/>
      <c r="Y49" s="9"/>
    </row>
    <row r="50" spans="1:25" ht="19.5" thickBot="1">
      <c r="A50" s="22"/>
      <c r="B50" s="216" t="s">
        <v>53</v>
      </c>
      <c r="C50" s="41"/>
      <c r="D50" s="41"/>
      <c r="E50" s="41"/>
      <c r="F50" s="41"/>
      <c r="G50" s="41"/>
      <c r="H50" s="41"/>
      <c r="I50" s="41"/>
      <c r="J50" s="41"/>
      <c r="K50" s="41"/>
      <c r="L50" s="41"/>
      <c r="M50" s="138"/>
      <c r="N50" s="24"/>
      <c r="O50" s="42"/>
      <c r="P50" s="21"/>
      <c r="Q50" s="4"/>
      <c r="R50"/>
      <c r="U50" s="21"/>
      <c r="V50" s="4"/>
      <c r="X50" s="9"/>
      <c r="Y50" s="9"/>
    </row>
    <row r="51" spans="1:25" ht="18.75">
      <c r="B51" s="14" t="s">
        <v>30</v>
      </c>
      <c r="C51" s="63" t="e" cm="1" vm="1">
        <f t="array" aca="1" ref="C51" ca="1">_xldudf_GURUF(A1,"Revenue per Share","-10","Y")</f>
        <v>#VALUE!</v>
      </c>
      <c r="D51" s="63"/>
      <c r="E51" s="63"/>
      <c r="F51" s="63"/>
      <c r="G51" s="63"/>
      <c r="H51" s="63"/>
      <c r="I51" s="63"/>
      <c r="J51" s="63"/>
      <c r="K51" s="63"/>
      <c r="L51" s="63"/>
      <c r="M51" s="323" t="e" cm="1" vm="1">
        <f t="array" aca="1" ref="M51" ca="1">_xldudf_GURUF(A1,"Revenue per Share","ttm","Y")</f>
        <v>#VALUE!</v>
      </c>
      <c r="N51" s="24"/>
      <c r="O51" s="40"/>
      <c r="P51" s="29"/>
      <c r="Q51" s="30"/>
      <c r="R51"/>
      <c r="U51" s="29"/>
      <c r="V51" s="30"/>
      <c r="X51" s="9"/>
      <c r="Y51" s="9"/>
    </row>
    <row r="52" spans="1:25" ht="18.75">
      <c r="B52" s="14" t="s">
        <v>39</v>
      </c>
      <c r="C52" s="63" t="e" cm="1" vm="1">
        <f t="array" aca="1" ref="C52" ca="1">_xldudf_GURUF(A1,"Owner Earnings per Share (TTM)","-10","Y")</f>
        <v>#VALUE!</v>
      </c>
      <c r="D52" s="63"/>
      <c r="E52" s="63"/>
      <c r="F52" s="63"/>
      <c r="G52" s="63"/>
      <c r="H52" s="63"/>
      <c r="I52" s="63"/>
      <c r="J52" s="63"/>
      <c r="K52" s="63"/>
      <c r="L52" s="63"/>
      <c r="M52" s="323" t="e" cm="1" vm="1">
        <f t="array" aca="1" ref="M52" ca="1">_xldudf_GURUF(A1,"Owner Earnings per Share (TTM)","ttm","Y")</f>
        <v>#VALUE!</v>
      </c>
      <c r="N52" s="7"/>
      <c r="O52" s="38"/>
      <c r="P52" s="23"/>
      <c r="Q52" s="4"/>
      <c r="R52"/>
      <c r="U52" s="23"/>
      <c r="V52" s="4"/>
      <c r="X52" s="9"/>
      <c r="Y52" s="9"/>
    </row>
    <row r="53" spans="1:25" ht="18.75">
      <c r="B53" s="14" t="s">
        <v>142</v>
      </c>
      <c r="C53" s="63" t="e" cm="1" vm="1">
        <f t="array" aca="1" ref="C53" ca="1">_xldudf_GURUF(A1,"Earnings per Share (Diluted)","-10","Y")</f>
        <v>#VALUE!</v>
      </c>
      <c r="D53" s="63"/>
      <c r="E53" s="63"/>
      <c r="F53" s="63"/>
      <c r="G53" s="63"/>
      <c r="H53" s="63"/>
      <c r="I53" s="63"/>
      <c r="J53" s="63"/>
      <c r="K53" s="63"/>
      <c r="L53" s="63"/>
      <c r="M53" s="323" t="e" cm="1" vm="1">
        <f t="array" aca="1" ref="M53" ca="1">_xldudf_GURUF(A1,"Earnings per Share (Diluted)","ttm","Y")</f>
        <v>#VALUE!</v>
      </c>
      <c r="N53" s="36"/>
      <c r="O53" s="38"/>
      <c r="P53" s="29"/>
      <c r="Q53" s="30"/>
      <c r="R53"/>
      <c r="U53" s="29"/>
      <c r="V53" s="30"/>
      <c r="X53" s="9"/>
      <c r="Y53" s="9"/>
    </row>
    <row r="54" spans="1:25" ht="18.75">
      <c r="A54" s="22"/>
      <c r="B54" s="14" t="s">
        <v>41</v>
      </c>
      <c r="C54" s="63" t="e" cm="1" vm="1">
        <f t="array" aca="1" ref="C54" ca="1">_xldudf_GURUF(A1,"Operating Cash Flow per Share","-10","Y")</f>
        <v>#VALUE!</v>
      </c>
      <c r="D54" s="63"/>
      <c r="E54" s="63"/>
      <c r="F54" s="63"/>
      <c r="G54" s="63"/>
      <c r="H54" s="63"/>
      <c r="I54" s="63"/>
      <c r="J54" s="63"/>
      <c r="K54" s="63"/>
      <c r="L54" s="63"/>
      <c r="M54" s="323" t="e" cm="1" vm="1">
        <f t="array" aca="1" ref="M54" ca="1">_xldudf_GURUF(A1,"Operating Cash Flow per Share","ttm","Y")</f>
        <v>#VALUE!</v>
      </c>
      <c r="N54" s="36"/>
      <c r="O54" s="38"/>
      <c r="P54" s="23"/>
      <c r="Q54" s="30"/>
      <c r="R54"/>
      <c r="U54" s="23"/>
      <c r="V54" s="30"/>
      <c r="X54" s="9"/>
      <c r="Y54" s="9"/>
    </row>
    <row r="55" spans="1:25" ht="18.75">
      <c r="A55" s="22"/>
      <c r="B55" s="14" t="s">
        <v>36</v>
      </c>
      <c r="C55" s="63" t="e" cm="1" vm="1">
        <f t="array" aca="1" ref="C55" ca="1">_xldudf_GURUF(A1,"Free Cash Flow per Share","-10","Y")</f>
        <v>#VALUE!</v>
      </c>
      <c r="D55" s="63"/>
      <c r="E55" s="63"/>
      <c r="F55" s="63"/>
      <c r="G55" s="63"/>
      <c r="H55" s="63"/>
      <c r="I55" s="63"/>
      <c r="J55" s="63"/>
      <c r="K55" s="63"/>
      <c r="L55" s="63"/>
      <c r="M55" s="323" t="e" cm="1" vm="1">
        <f t="array" aca="1" ref="M55" ca="1">_xldudf_GURUF(A1,"Free Cash Flow per Share","ttm","Y")</f>
        <v>#VALUE!</v>
      </c>
      <c r="N55" s="36"/>
      <c r="O55" s="38"/>
      <c r="P55" s="29"/>
      <c r="Q55" s="30"/>
      <c r="R55"/>
      <c r="U55" s="29"/>
      <c r="V55" s="30"/>
      <c r="X55" s="9"/>
      <c r="Y55" s="9"/>
    </row>
    <row r="56" spans="1:25" ht="18.75">
      <c r="B56" s="14" t="s">
        <v>43</v>
      </c>
      <c r="C56" s="63" t="e" cm="1" vm="1">
        <f t="array" aca="1" ref="C56" ca="1">_xldudf_GURUF(A1,"Dividends per Share","-10","Y")</f>
        <v>#VALUE!</v>
      </c>
      <c r="D56" s="63"/>
      <c r="E56" s="63"/>
      <c r="F56" s="63"/>
      <c r="G56" s="63"/>
      <c r="H56" s="63"/>
      <c r="I56" s="63"/>
      <c r="J56" s="63"/>
      <c r="K56" s="63"/>
      <c r="L56" s="63"/>
      <c r="M56" s="323" t="e" cm="1" vm="1">
        <f t="array" aca="1" ref="M56" ca="1">_xldudf_GURUF(A1,"Dividends per Share","ttm","Y")</f>
        <v>#VALUE!</v>
      </c>
      <c r="N56" s="36"/>
      <c r="O56" s="38"/>
      <c r="Q56" s="4"/>
      <c r="R56"/>
      <c r="V56" s="4"/>
      <c r="X56" s="9"/>
      <c r="Y56" s="9"/>
    </row>
    <row r="57" spans="1:25" ht="19.5" thickBot="1">
      <c r="B57" s="32" t="s">
        <v>44</v>
      </c>
      <c r="C57" s="324" t="e" cm="1" vm="1">
        <f t="array" aca="1" ref="C57" ca="1">_xldudf_GURUF(A1,"Book Value per Share","-10","Y")</f>
        <v>#VALUE!</v>
      </c>
      <c r="D57" s="324"/>
      <c r="E57" s="324"/>
      <c r="F57" s="324"/>
      <c r="G57" s="324"/>
      <c r="H57" s="324"/>
      <c r="I57" s="324"/>
      <c r="J57" s="324"/>
      <c r="K57" s="324"/>
      <c r="L57" s="324"/>
      <c r="M57" s="325" t="e" cm="1" vm="1">
        <f t="array" aca="1" ref="M57" ca="1">_xldudf_GURUF(A1,"Book Value per Share","ttm","Y")</f>
        <v>#VALUE!</v>
      </c>
      <c r="N57" s="36"/>
      <c r="O57" s="337"/>
      <c r="R57"/>
      <c r="X57" s="9"/>
      <c r="Y57" s="9"/>
    </row>
    <row r="58" spans="1:25" ht="18.75">
      <c r="N58" s="31"/>
      <c r="R58"/>
    </row>
    <row r="59" spans="1:25">
      <c r="R59"/>
    </row>
    <row r="60" spans="1:25">
      <c r="R60"/>
    </row>
    <row r="61" spans="1:25">
      <c r="R61"/>
    </row>
    <row r="62" spans="1:25">
      <c r="B62" s="139"/>
      <c r="C62" s="139"/>
      <c r="D62" s="139"/>
      <c r="E62" s="139"/>
      <c r="F62" s="139"/>
      <c r="G62" s="139"/>
      <c r="H62" s="139"/>
      <c r="I62" s="139"/>
      <c r="J62" s="139"/>
      <c r="K62" s="139"/>
      <c r="L62" s="139"/>
      <c r="M62" s="139"/>
      <c r="N62" s="139"/>
      <c r="O62" s="139"/>
      <c r="R62"/>
    </row>
    <row r="63" spans="1:25">
      <c r="B63" s="139"/>
      <c r="C63" s="139"/>
      <c r="D63" s="139"/>
      <c r="E63" s="139"/>
      <c r="F63" s="139"/>
      <c r="G63" s="139"/>
      <c r="H63" s="139"/>
      <c r="I63" s="139"/>
      <c r="J63" s="139"/>
      <c r="K63" s="139"/>
      <c r="L63" s="139"/>
      <c r="M63" s="139"/>
      <c r="N63" s="139"/>
      <c r="O63" s="139"/>
      <c r="R63"/>
    </row>
    <row r="64" spans="1:25">
      <c r="B64" s="139"/>
      <c r="C64" s="139"/>
      <c r="D64" s="139"/>
      <c r="E64" s="139"/>
      <c r="F64" s="139"/>
      <c r="G64" s="139"/>
      <c r="H64" s="139"/>
      <c r="I64" s="139"/>
      <c r="J64" s="139"/>
      <c r="K64" s="139"/>
      <c r="L64" s="139"/>
      <c r="M64" s="139"/>
      <c r="N64" s="139"/>
      <c r="O64" s="139"/>
      <c r="R64"/>
    </row>
    <row r="65" spans="2:18">
      <c r="B65" s="139"/>
      <c r="C65" s="139"/>
      <c r="D65" s="139"/>
      <c r="E65" s="139"/>
      <c r="F65" s="139"/>
      <c r="G65" s="139"/>
      <c r="H65" s="139"/>
      <c r="I65" s="139"/>
      <c r="J65" s="139"/>
      <c r="K65" s="139"/>
      <c r="L65" s="139"/>
      <c r="M65" s="139"/>
      <c r="N65" s="139"/>
      <c r="O65" s="139"/>
      <c r="R65"/>
    </row>
    <row r="66" spans="2:18">
      <c r="B66" s="139"/>
      <c r="C66" s="139"/>
      <c r="D66" s="139"/>
      <c r="E66" s="139"/>
      <c r="F66" s="139"/>
      <c r="G66" s="139"/>
      <c r="H66" s="139"/>
      <c r="I66" s="139"/>
      <c r="J66" s="139"/>
      <c r="K66" s="139"/>
      <c r="L66" s="139"/>
      <c r="M66" s="139"/>
      <c r="N66" s="139"/>
      <c r="O66" s="139"/>
      <c r="R66"/>
    </row>
    <row r="67" spans="2:18">
      <c r="B67" s="139"/>
      <c r="C67" s="139"/>
      <c r="D67" s="139"/>
      <c r="E67" s="139"/>
      <c r="F67" s="139"/>
      <c r="G67" s="139"/>
      <c r="H67" s="139"/>
      <c r="I67" s="139"/>
      <c r="J67" s="139"/>
      <c r="K67" s="139"/>
      <c r="L67" s="139"/>
      <c r="M67" s="139"/>
      <c r="N67" s="139"/>
      <c r="O67" s="139"/>
      <c r="R67"/>
    </row>
    <row r="68" spans="2:18">
      <c r="B68" s="139"/>
      <c r="C68" s="139"/>
      <c r="D68" s="139"/>
      <c r="E68" s="139"/>
      <c r="F68" s="139"/>
      <c r="G68" s="139"/>
      <c r="H68" s="139"/>
      <c r="I68" s="139"/>
      <c r="J68" s="139"/>
      <c r="K68" s="139"/>
      <c r="L68" s="139"/>
      <c r="M68" s="139"/>
      <c r="N68" s="139"/>
      <c r="O68" s="139"/>
      <c r="R68"/>
    </row>
    <row r="69" spans="2:18">
      <c r="B69" s="139" t="s">
        <v>222</v>
      </c>
      <c r="C69" s="139" t="e" vm="1">
        <f ca="1">C70+C71</f>
        <v>#VALUE!</v>
      </c>
      <c r="D69" s="139">
        <f t="shared" ref="D69:M69" si="77">D70+D71</f>
        <v>0</v>
      </c>
      <c r="E69" s="139">
        <f t="shared" si="77"/>
        <v>0</v>
      </c>
      <c r="F69" s="139">
        <f t="shared" si="77"/>
        <v>0</v>
      </c>
      <c r="G69" s="139">
        <f t="shared" si="77"/>
        <v>0</v>
      </c>
      <c r="H69" s="139">
        <f t="shared" si="77"/>
        <v>0</v>
      </c>
      <c r="I69" s="139">
        <f t="shared" si="77"/>
        <v>0</v>
      </c>
      <c r="J69" s="139">
        <f t="shared" si="77"/>
        <v>0</v>
      </c>
      <c r="K69" s="139">
        <f t="shared" si="77"/>
        <v>0</v>
      </c>
      <c r="L69" s="139">
        <f t="shared" si="77"/>
        <v>0</v>
      </c>
      <c r="M69" s="139" t="e" vm="1">
        <f t="shared" ca="1" si="77"/>
        <v>#VALUE!</v>
      </c>
      <c r="N69" s="139"/>
      <c r="O69" s="139"/>
      <c r="R69"/>
    </row>
    <row r="70" spans="2:18">
      <c r="B70" s="139" t="s">
        <v>204</v>
      </c>
      <c r="C70" s="139" t="e" cm="1" vm="1">
        <f t="array" aca="1" ref="C70" ca="1">_xldudf_GURUF(A1,"Long-Term Capital Lease Obligation","-10","Y")</f>
        <v>#VALUE!</v>
      </c>
      <c r="D70" s="139"/>
      <c r="E70" s="139"/>
      <c r="F70" s="139"/>
      <c r="G70" s="139"/>
      <c r="H70" s="139"/>
      <c r="I70" s="139"/>
      <c r="J70" s="139"/>
      <c r="K70" s="139"/>
      <c r="L70" s="139"/>
      <c r="M70" s="140" t="e" cm="1" vm="1">
        <f t="array" aca="1" ref="M70" ca="1">_xldudf_GURUF($A$1,"Long-Term Capital Lease Obligation","TTM","Y")</f>
        <v>#VALUE!</v>
      </c>
      <c r="N70" s="139"/>
      <c r="O70" s="139"/>
      <c r="R70"/>
    </row>
    <row r="71" spans="2:18">
      <c r="B71" s="139" t="s">
        <v>205</v>
      </c>
      <c r="C71" s="139" t="e" cm="1" vm="1">
        <f t="array" aca="1" ref="C71" ca="1">_xldudf_GURUF(A1,"Short-Term Capital Lease Obligation","-10","Y")</f>
        <v>#VALUE!</v>
      </c>
      <c r="D71" s="139"/>
      <c r="E71" s="139"/>
      <c r="F71" s="139"/>
      <c r="G71" s="139"/>
      <c r="H71" s="139"/>
      <c r="I71" s="139"/>
      <c r="J71" s="139"/>
      <c r="K71" s="139"/>
      <c r="L71" s="139"/>
      <c r="M71" s="140" t="e" cm="1" vm="1">
        <f t="array" aca="1" ref="M71" ca="1">_xldudf_GURUF($A$1,"Short-Term Capital Lease Obligation","TTM","Y")</f>
        <v>#VALUE!</v>
      </c>
      <c r="N71" s="139"/>
      <c r="O71" s="139"/>
      <c r="R71"/>
    </row>
    <row r="72" spans="2:18">
      <c r="B72" s="139" t="s">
        <v>51</v>
      </c>
      <c r="C72" s="139" t="e" cm="1" vm="1">
        <f t="array" aca="1" ref="C72" ca="1">_xldudf_GURUF(A1,"Long-Term Debt","-10","Y")</f>
        <v>#VALUE!</v>
      </c>
      <c r="D72" s="139"/>
      <c r="E72" s="139"/>
      <c r="F72" s="139"/>
      <c r="G72" s="139"/>
      <c r="H72" s="139"/>
      <c r="I72" s="139"/>
      <c r="J72" s="139"/>
      <c r="K72" s="139"/>
      <c r="L72" s="139"/>
      <c r="M72" s="140" t="e" cm="1" vm="1">
        <f t="array" aca="1" ref="M72" ca="1">_xldudf_GURUF($A$1,"Long-Term Debt","TTM","Y")</f>
        <v>#VALUE!</v>
      </c>
      <c r="N72" s="139"/>
      <c r="O72" s="139"/>
      <c r="R72"/>
    </row>
    <row r="73" spans="2:18">
      <c r="B73" s="139" t="s">
        <v>52</v>
      </c>
      <c r="C73" s="139" t="e" cm="1" vm="1">
        <f t="array" aca="1" ref="C73" ca="1">_xldudf_GURUF(A1,"Short-Term Debt","-10","Y")</f>
        <v>#VALUE!</v>
      </c>
      <c r="D73" s="139"/>
      <c r="E73" s="139"/>
      <c r="F73" s="139"/>
      <c r="G73" s="139"/>
      <c r="H73" s="139"/>
      <c r="I73" s="139"/>
      <c r="J73" s="139"/>
      <c r="K73" s="139"/>
      <c r="L73" s="139"/>
      <c r="M73" s="140" t="e" cm="1" vm="1">
        <f t="array" aca="1" ref="M73" ca="1">_xldudf_GURUF($A$1,"Short-Term Debt","TTM","Y")</f>
        <v>#VALUE!</v>
      </c>
      <c r="N73" s="139"/>
      <c r="O73" s="139"/>
      <c r="R73"/>
    </row>
    <row r="74" spans="2:18">
      <c r="B74" s="139" t="s">
        <v>55</v>
      </c>
      <c r="C74" s="139" t="e" cm="1" vm="1">
        <f t="array" aca="1" ref="C74" ca="1">_xldudf_GURUF(A1,"Total Stockholders Equity","-10","Y")</f>
        <v>#VALUE!</v>
      </c>
      <c r="D74" s="139"/>
      <c r="E74" s="139"/>
      <c r="F74" s="139"/>
      <c r="G74" s="139"/>
      <c r="H74" s="139"/>
      <c r="I74" s="139"/>
      <c r="J74" s="139"/>
      <c r="K74" s="139"/>
      <c r="L74" s="139"/>
      <c r="M74" s="140" t="e" cm="1" vm="1">
        <f t="array" aca="1" ref="M74" ca="1">_xldudf_GURUF($A$1,"Total Stockholders Equity","TTM","Y")</f>
        <v>#VALUE!</v>
      </c>
      <c r="N74" s="140"/>
      <c r="O74" s="139"/>
      <c r="R74"/>
    </row>
    <row r="75" spans="2:18">
      <c r="B75" s="139" t="s">
        <v>56</v>
      </c>
      <c r="C75" s="141" t="e" vm="1">
        <f t="shared" ref="C75:M75" ca="1" si="78">C15/(C72+C73+C74)</f>
        <v>#VALUE!</v>
      </c>
      <c r="D75" s="141" t="e">
        <f t="shared" si="78"/>
        <v>#DIV/0!</v>
      </c>
      <c r="E75" s="141" t="e">
        <f t="shared" si="78"/>
        <v>#DIV/0!</v>
      </c>
      <c r="F75" s="141" t="e">
        <f t="shared" si="78"/>
        <v>#DIV/0!</v>
      </c>
      <c r="G75" s="141" t="e">
        <f t="shared" si="78"/>
        <v>#DIV/0!</v>
      </c>
      <c r="H75" s="141" t="e">
        <f t="shared" si="78"/>
        <v>#DIV/0!</v>
      </c>
      <c r="I75" s="141" t="e">
        <f t="shared" si="78"/>
        <v>#DIV/0!</v>
      </c>
      <c r="J75" s="141" t="e">
        <f t="shared" si="78"/>
        <v>#DIV/0!</v>
      </c>
      <c r="K75" s="141" t="e">
        <f t="shared" si="78"/>
        <v>#DIV/0!</v>
      </c>
      <c r="L75" s="141" t="e">
        <f t="shared" si="78"/>
        <v>#DIV/0!</v>
      </c>
      <c r="M75" s="141" t="e" vm="1">
        <f t="shared" ca="1" si="78"/>
        <v>#VALUE!</v>
      </c>
      <c r="N75" s="140"/>
      <c r="O75" s="139"/>
      <c r="R75"/>
    </row>
    <row r="76" spans="2:18">
      <c r="B76" s="139" t="s">
        <v>57</v>
      </c>
      <c r="C76" s="142" t="e" vm="1">
        <f t="shared" ref="C76:M76" ca="1" si="79">C15/C74</f>
        <v>#VALUE!</v>
      </c>
      <c r="D76" s="142" t="e">
        <f t="shared" si="79"/>
        <v>#DIV/0!</v>
      </c>
      <c r="E76" s="142" t="e">
        <f t="shared" si="79"/>
        <v>#DIV/0!</v>
      </c>
      <c r="F76" s="142" t="e">
        <f t="shared" si="79"/>
        <v>#DIV/0!</v>
      </c>
      <c r="G76" s="142" t="e">
        <f t="shared" si="79"/>
        <v>#DIV/0!</v>
      </c>
      <c r="H76" s="142" t="e">
        <f t="shared" si="79"/>
        <v>#DIV/0!</v>
      </c>
      <c r="I76" s="142" t="e">
        <f t="shared" si="79"/>
        <v>#DIV/0!</v>
      </c>
      <c r="J76" s="142" t="e">
        <f t="shared" si="79"/>
        <v>#DIV/0!</v>
      </c>
      <c r="K76" s="142" t="e">
        <f t="shared" si="79"/>
        <v>#DIV/0!</v>
      </c>
      <c r="L76" s="142" t="e">
        <f t="shared" si="79"/>
        <v>#DIV/0!</v>
      </c>
      <c r="M76" s="142" t="e" vm="1">
        <f t="shared" ca="1" si="79"/>
        <v>#VALUE!</v>
      </c>
      <c r="N76" s="140"/>
      <c r="O76" s="139"/>
      <c r="R76"/>
    </row>
    <row r="77" spans="2:18">
      <c r="B77" s="139"/>
      <c r="C77" s="139"/>
      <c r="D77" s="139"/>
      <c r="E77" s="139"/>
      <c r="F77" s="139"/>
      <c r="G77" s="139"/>
      <c r="H77" s="139"/>
      <c r="I77" s="139"/>
      <c r="J77" s="139"/>
      <c r="K77" s="139"/>
      <c r="L77" s="139"/>
      <c r="M77" s="139"/>
      <c r="N77" s="141"/>
      <c r="O77" s="139"/>
      <c r="P77" s="139"/>
    </row>
    <row r="78" spans="2:18">
      <c r="B78" s="139"/>
      <c r="C78" s="139"/>
      <c r="D78" s="139"/>
      <c r="E78" s="139"/>
      <c r="F78" s="139"/>
      <c r="G78" s="139"/>
      <c r="H78" s="139"/>
      <c r="I78" s="139"/>
      <c r="J78" s="139"/>
      <c r="K78" s="139"/>
      <c r="L78" s="139"/>
      <c r="M78" s="139"/>
      <c r="N78" s="142"/>
      <c r="O78" s="139"/>
      <c r="P78" s="139"/>
    </row>
    <row r="79" spans="2:18">
      <c r="P79" s="139"/>
    </row>
    <row r="80" spans="2:18">
      <c r="P80" s="139"/>
    </row>
  </sheetData>
  <mergeCells count="3">
    <mergeCell ref="Q6:T6"/>
    <mergeCell ref="F3:H3"/>
    <mergeCell ref="F4:H4"/>
  </mergeCells>
  <conditionalFormatting sqref="C28:M28">
    <cfRule type="cellIs" dxfId="17" priority="18" operator="lessThan">
      <formula>0.4</formula>
    </cfRule>
  </conditionalFormatting>
  <conditionalFormatting sqref="C29:M29">
    <cfRule type="cellIs" dxfId="16" priority="17" operator="lessThan">
      <formula>0.2</formula>
    </cfRule>
  </conditionalFormatting>
  <conditionalFormatting sqref="C30:M31">
    <cfRule type="cellIs" dxfId="15" priority="16" operator="lessThan">
      <formula>0.1</formula>
    </cfRule>
  </conditionalFormatting>
  <conditionalFormatting sqref="C32:M32">
    <cfRule type="cellIs" dxfId="14" priority="15" operator="greaterThan">
      <formula>0.1</formula>
    </cfRule>
  </conditionalFormatting>
  <conditionalFormatting sqref="C33:M33">
    <cfRule type="cellIs" dxfId="13" priority="13" operator="greaterThan">
      <formula>0.3</formula>
    </cfRule>
  </conditionalFormatting>
  <conditionalFormatting sqref="C34:M34">
    <cfRule type="cellIs" dxfId="12" priority="5" operator="greaterThan">
      <formula>0.35</formula>
    </cfRule>
  </conditionalFormatting>
  <conditionalFormatting sqref="C35:M35">
    <cfRule type="cellIs" dxfId="11" priority="4" operator="greaterThan">
      <formula>0.5</formula>
    </cfRule>
  </conditionalFormatting>
  <conditionalFormatting sqref="C37:M38">
    <cfRule type="cellIs" dxfId="10" priority="2" operator="lessThan">
      <formula>0.15</formula>
    </cfRule>
  </conditionalFormatting>
  <conditionalFormatting sqref="C49:M49">
    <cfRule type="cellIs" dxfId="9" priority="3" operator="greaterThan">
      <formula>5</formula>
    </cfRule>
  </conditionalFormatting>
  <conditionalFormatting sqref="D40:M40">
    <cfRule type="cellIs" dxfId="8" priority="1" operator="greaterThan">
      <formula>0.6</formula>
    </cfRule>
  </conditionalFormatting>
  <pageMargins left="0.7" right="0.7" top="0.75" bottom="0.75" header="0.3" footer="0.3"/>
  <pageSetup scale="47" orientation="portrait" r:id="rId1"/>
  <ignoredErrors>
    <ignoredError sqref="D25:M25 M21 M11 M19 M13 M15 M17 M23"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59F75-CA25-4BC3-B69D-F5C7FA3773C5}">
  <sheetPr>
    <tabColor theme="3"/>
  </sheetPr>
  <dimension ref="A1:CA2528"/>
  <sheetViews>
    <sheetView showGridLines="0" topLeftCell="A103" zoomScale="80" zoomScaleNormal="80" workbookViewId="0">
      <selection activeCell="AC14" sqref="AC14"/>
    </sheetView>
  </sheetViews>
  <sheetFormatPr defaultRowHeight="15"/>
  <cols>
    <col min="1" max="1" width="0.85546875" customWidth="1"/>
    <col min="2" max="2" width="1" customWidth="1"/>
    <col min="19" max="19" width="1.140625" customWidth="1"/>
    <col min="20" max="20" width="31.28515625" bestFit="1" customWidth="1"/>
    <col min="22" max="22" width="13.85546875" bestFit="1" customWidth="1"/>
    <col min="23" max="23" width="11.5703125" customWidth="1"/>
    <col min="24" max="24" width="9" customWidth="1"/>
    <col min="25" max="25" width="8.85546875" customWidth="1"/>
    <col min="26" max="26" width="12.42578125" customWidth="1"/>
    <col min="27" max="27" width="11.28515625" bestFit="1" customWidth="1"/>
    <col min="31" max="31" width="11.28515625" style="50" bestFit="1" customWidth="1"/>
    <col min="32" max="32" width="6.5703125" style="50" bestFit="1" customWidth="1"/>
    <col min="33" max="35" width="5.85546875" bestFit="1" customWidth="1"/>
    <col min="36" max="36" width="5.85546875" style="50" bestFit="1" customWidth="1"/>
    <col min="37" max="39" width="5.140625" bestFit="1" customWidth="1"/>
    <col min="40" max="40" width="5.85546875" style="50" bestFit="1" customWidth="1"/>
    <col min="41" max="43" width="5.85546875" bestFit="1" customWidth="1"/>
    <col min="44" max="44" width="12.42578125" style="50" bestFit="1" customWidth="1"/>
    <col min="45" max="47" width="5.140625" bestFit="1" customWidth="1"/>
    <col min="48" max="48" width="10.7109375" style="50" bestFit="1" customWidth="1"/>
    <col min="49" max="51" width="5.85546875" bestFit="1" customWidth="1"/>
    <col min="52" max="52" width="8" style="50" bestFit="1" customWidth="1"/>
    <col min="53" max="55" width="5.85546875" bestFit="1" customWidth="1"/>
    <col min="56" max="56" width="8.140625" style="50" bestFit="1" customWidth="1"/>
    <col min="57" max="59" width="5.85546875" bestFit="1" customWidth="1"/>
    <col min="60" max="60" width="6.28515625" customWidth="1"/>
    <col min="61" max="61" width="10.7109375" style="50" bestFit="1" customWidth="1"/>
    <col min="62" max="62" width="7" bestFit="1" customWidth="1"/>
    <col min="63" max="64" width="5.140625" bestFit="1" customWidth="1"/>
    <col min="65" max="65" width="5.85546875" bestFit="1" customWidth="1"/>
    <col min="66" max="66" width="9.140625" style="50" bestFit="1" customWidth="1"/>
    <col min="67" max="67" width="7" bestFit="1" customWidth="1"/>
    <col min="68" max="70" width="5.85546875" bestFit="1" customWidth="1"/>
    <col min="71" max="71" width="14.28515625" bestFit="1" customWidth="1"/>
    <col min="72" max="74" width="6.5703125" bestFit="1" customWidth="1"/>
    <col min="75" max="75" width="16.7109375" style="50" bestFit="1" customWidth="1"/>
    <col min="76" max="76" width="11.7109375" bestFit="1" customWidth="1"/>
    <col min="77" max="79" width="5.85546875" bestFit="1" customWidth="1"/>
  </cols>
  <sheetData>
    <row r="1" spans="1:79" ht="15.75" thickBot="1">
      <c r="A1" s="9">
        <f>Cover!C3</f>
        <v>0</v>
      </c>
    </row>
    <row r="2" spans="1:79">
      <c r="A2" s="9" t="e">
        <f>#REF!</f>
        <v>#REF!</v>
      </c>
      <c r="C2" s="433" t="s">
        <v>101</v>
      </c>
      <c r="D2" s="434"/>
      <c r="E2" s="434"/>
      <c r="F2" s="434"/>
      <c r="G2" s="434"/>
      <c r="H2" s="434"/>
      <c r="I2" s="434"/>
      <c r="J2" s="434"/>
      <c r="K2" s="434"/>
      <c r="L2" s="434"/>
      <c r="M2" s="434"/>
      <c r="N2" s="434"/>
      <c r="O2" s="434"/>
      <c r="P2" s="208"/>
      <c r="Q2" s="208"/>
      <c r="R2" s="208"/>
      <c r="S2" s="208"/>
      <c r="T2" s="208"/>
      <c r="U2" s="208"/>
      <c r="V2" s="208"/>
      <c r="W2" s="208"/>
      <c r="X2" s="208"/>
      <c r="Y2" s="208"/>
      <c r="Z2" s="208"/>
      <c r="AA2" s="208"/>
      <c r="AB2" s="209"/>
    </row>
    <row r="3" spans="1:79">
      <c r="A3" s="9"/>
      <c r="C3" s="435"/>
      <c r="D3" s="436"/>
      <c r="E3" s="436"/>
      <c r="F3" s="436"/>
      <c r="G3" s="436"/>
      <c r="H3" s="436"/>
      <c r="I3" s="436"/>
      <c r="J3" s="436"/>
      <c r="K3" s="436"/>
      <c r="L3" s="436"/>
      <c r="M3" s="436"/>
      <c r="N3" s="436"/>
      <c r="O3" s="436"/>
      <c r="P3" s="48"/>
      <c r="Q3" s="48"/>
      <c r="R3" s="48"/>
      <c r="S3" s="48"/>
      <c r="T3" s="48"/>
      <c r="U3" s="48"/>
      <c r="V3" s="48"/>
      <c r="W3" s="48"/>
      <c r="X3" s="48"/>
      <c r="Y3" s="48"/>
      <c r="Z3" s="48"/>
      <c r="AA3" s="48"/>
      <c r="AB3" s="281"/>
    </row>
    <row r="4" spans="1:79">
      <c r="A4" s="9"/>
      <c r="C4" s="435"/>
      <c r="D4" s="436"/>
      <c r="E4" s="436"/>
      <c r="F4" s="436"/>
      <c r="G4" s="436"/>
      <c r="H4" s="436"/>
      <c r="I4" s="436"/>
      <c r="J4" s="436"/>
      <c r="K4" s="436"/>
      <c r="L4" s="436"/>
      <c r="M4" s="436"/>
      <c r="N4" s="436"/>
      <c r="O4" s="436"/>
      <c r="P4" s="48"/>
      <c r="Q4" s="48"/>
      <c r="R4" s="48"/>
      <c r="S4" s="48"/>
      <c r="T4" s="48"/>
      <c r="U4" s="48"/>
      <c r="V4" s="48"/>
      <c r="W4" s="48"/>
      <c r="X4" s="48"/>
      <c r="Y4" s="48"/>
      <c r="Z4" s="48"/>
      <c r="AA4" s="48"/>
      <c r="AB4" s="281"/>
    </row>
    <row r="5" spans="1:79" ht="21">
      <c r="A5" s="9"/>
      <c r="C5" s="435"/>
      <c r="D5" s="436"/>
      <c r="E5" s="436"/>
      <c r="F5" s="436"/>
      <c r="G5" s="436"/>
      <c r="H5" s="436"/>
      <c r="I5" s="436"/>
      <c r="J5" s="436"/>
      <c r="K5" s="436"/>
      <c r="L5" s="436"/>
      <c r="M5" s="436"/>
      <c r="N5" s="436"/>
      <c r="O5" s="436"/>
      <c r="P5" s="48"/>
      <c r="Q5" s="48"/>
      <c r="R5" s="48"/>
      <c r="S5" s="48"/>
      <c r="T5" s="48"/>
      <c r="U5" s="48"/>
      <c r="V5" s="48"/>
      <c r="W5" s="48"/>
      <c r="X5" s="48"/>
      <c r="Y5" s="48"/>
      <c r="Z5" s="48"/>
      <c r="AA5" s="48"/>
      <c r="AB5" s="281"/>
      <c r="AE5" s="306" t="s">
        <v>78</v>
      </c>
      <c r="AF5" s="307"/>
      <c r="AG5" s="48"/>
      <c r="AH5" s="48"/>
      <c r="AI5" s="48"/>
      <c r="AJ5" s="307"/>
      <c r="AK5" s="48"/>
      <c r="AL5" s="48"/>
      <c r="AM5" s="48"/>
      <c r="AN5" s="307"/>
      <c r="AO5" s="48"/>
      <c r="AP5" s="48"/>
      <c r="AQ5" s="48"/>
      <c r="AR5" s="307"/>
      <c r="AS5" s="48"/>
      <c r="AT5" s="48"/>
      <c r="AU5" s="48"/>
      <c r="AV5" s="307"/>
      <c r="AW5" s="48"/>
      <c r="AX5" s="48"/>
      <c r="AY5" s="48"/>
      <c r="AZ5" s="307"/>
      <c r="BA5" s="48"/>
      <c r="BB5" s="48"/>
      <c r="BC5" s="48"/>
      <c r="BD5" s="307"/>
      <c r="BE5" s="48"/>
      <c r="BF5" s="48"/>
      <c r="BG5" s="48"/>
      <c r="BH5" s="48"/>
      <c r="BI5" s="307"/>
      <c r="BJ5" s="48"/>
      <c r="BK5" s="48"/>
      <c r="BL5" s="48"/>
      <c r="BM5" s="48"/>
      <c r="BN5" s="307"/>
      <c r="BO5" s="48"/>
      <c r="BP5" s="48"/>
      <c r="BQ5" s="48"/>
      <c r="BR5" s="48"/>
      <c r="BS5" s="48"/>
      <c r="BT5" s="48"/>
      <c r="BU5" s="48"/>
      <c r="BV5" s="48"/>
    </row>
    <row r="6" spans="1:79">
      <c r="A6" s="9"/>
      <c r="C6" s="435"/>
      <c r="D6" s="436"/>
      <c r="E6" s="436"/>
      <c r="F6" s="436"/>
      <c r="G6" s="436"/>
      <c r="H6" s="436"/>
      <c r="I6" s="436"/>
      <c r="J6" s="436"/>
      <c r="K6" s="436"/>
      <c r="L6" s="436"/>
      <c r="M6" s="436"/>
      <c r="N6" s="436"/>
      <c r="O6" s="436"/>
      <c r="P6" s="48"/>
      <c r="Q6" s="48"/>
      <c r="R6" s="48"/>
      <c r="S6" s="48"/>
      <c r="T6" s="48"/>
      <c r="U6" s="48"/>
      <c r="V6" s="48"/>
      <c r="W6" s="48"/>
      <c r="X6" s="48"/>
      <c r="Y6" s="48"/>
      <c r="Z6" s="48"/>
      <c r="AA6" s="48"/>
      <c r="AB6" s="281"/>
    </row>
    <row r="7" spans="1:79">
      <c r="A7" s="9"/>
      <c r="C7" s="435"/>
      <c r="D7" s="436"/>
      <c r="E7" s="436"/>
      <c r="F7" s="436"/>
      <c r="G7" s="436"/>
      <c r="H7" s="436"/>
      <c r="I7" s="436"/>
      <c r="J7" s="436"/>
      <c r="K7" s="436"/>
      <c r="L7" s="436"/>
      <c r="M7" s="436"/>
      <c r="N7" s="436"/>
      <c r="O7" s="436"/>
      <c r="P7" s="48"/>
      <c r="Q7" s="48"/>
      <c r="R7" s="48"/>
      <c r="S7" s="48"/>
      <c r="T7" s="48"/>
      <c r="U7" s="48"/>
      <c r="V7" s="48"/>
      <c r="W7" s="48"/>
      <c r="X7" s="48"/>
      <c r="Y7" s="48"/>
      <c r="Z7" s="48"/>
      <c r="AA7" s="48"/>
      <c r="AB7" s="281"/>
      <c r="CA7" s="47"/>
    </row>
    <row r="8" spans="1:79" ht="18.75">
      <c r="A8" s="9"/>
      <c r="C8" s="308" t="s">
        <v>136</v>
      </c>
      <c r="D8" s="48"/>
      <c r="E8" s="48"/>
      <c r="F8" s="48"/>
      <c r="G8" s="48"/>
      <c r="H8" s="48"/>
      <c r="I8" s="48"/>
      <c r="J8" s="48"/>
      <c r="K8" s="48"/>
      <c r="L8" s="48"/>
      <c r="M8" s="48"/>
      <c r="N8" s="312" t="s">
        <v>20</v>
      </c>
      <c r="O8" s="48"/>
      <c r="P8" s="48"/>
      <c r="Q8" s="48"/>
      <c r="R8" s="48"/>
      <c r="S8" s="48"/>
      <c r="T8" s="48"/>
      <c r="U8" s="48"/>
      <c r="V8" s="48"/>
      <c r="W8" s="48"/>
      <c r="X8" s="48"/>
      <c r="Y8" s="48"/>
      <c r="Z8" s="48"/>
      <c r="AA8" s="48"/>
      <c r="AB8" s="281"/>
      <c r="CA8" s="47"/>
    </row>
    <row r="9" spans="1:79" ht="18.75">
      <c r="A9" s="9"/>
      <c r="C9" s="308" t="s">
        <v>138</v>
      </c>
      <c r="D9" s="309"/>
      <c r="E9" s="309"/>
      <c r="F9" s="309"/>
      <c r="G9" s="309"/>
      <c r="H9" s="309"/>
      <c r="I9" s="309"/>
      <c r="J9" s="309"/>
      <c r="K9" s="309"/>
      <c r="L9" s="309"/>
      <c r="M9" s="309"/>
      <c r="N9" s="309"/>
      <c r="O9" s="309"/>
      <c r="P9" s="309"/>
      <c r="Q9" s="48"/>
      <c r="R9" s="48"/>
      <c r="S9" s="48"/>
      <c r="T9" s="48"/>
      <c r="U9" s="48"/>
      <c r="V9" s="48"/>
      <c r="W9" s="48"/>
      <c r="X9" s="48"/>
      <c r="Y9" s="48"/>
      <c r="Z9" s="48"/>
      <c r="AA9" s="48"/>
      <c r="AB9" s="281"/>
      <c r="CA9" s="47"/>
    </row>
    <row r="10" spans="1:79" ht="18.75">
      <c r="C10" s="311" t="s">
        <v>137</v>
      </c>
      <c r="D10" s="309"/>
      <c r="E10" s="309"/>
      <c r="F10" s="309"/>
      <c r="G10" s="309"/>
      <c r="H10" s="309"/>
      <c r="I10" s="309"/>
      <c r="J10" s="309"/>
      <c r="K10" s="309"/>
      <c r="L10" s="309"/>
      <c r="M10" s="309"/>
      <c r="N10" s="309" t="s">
        <v>79</v>
      </c>
      <c r="O10" s="309"/>
      <c r="P10" s="309"/>
      <c r="Q10" s="48"/>
      <c r="R10" s="48"/>
      <c r="S10" s="48"/>
      <c r="T10" s="48"/>
      <c r="U10" s="48"/>
      <c r="V10" s="48"/>
      <c r="W10" s="48"/>
      <c r="X10" s="48"/>
      <c r="Y10" s="48"/>
      <c r="Z10" s="48"/>
      <c r="AA10" s="48"/>
      <c r="AB10" s="281"/>
      <c r="CA10" s="47"/>
    </row>
    <row r="11" spans="1:79" ht="18.75">
      <c r="C11" s="313"/>
      <c r="D11" s="314"/>
      <c r="E11" s="314"/>
      <c r="F11" s="314"/>
      <c r="G11" s="314"/>
      <c r="H11" s="314"/>
      <c r="I11" s="314"/>
      <c r="J11" s="309"/>
      <c r="K11" s="309"/>
      <c r="L11" s="309"/>
      <c r="M11" s="309"/>
      <c r="N11" s="309" t="s">
        <v>80</v>
      </c>
      <c r="O11" s="309"/>
      <c r="P11" s="309"/>
      <c r="Q11" s="48"/>
      <c r="R11" s="48"/>
      <c r="S11" s="48"/>
      <c r="T11" s="48"/>
      <c r="U11" s="48"/>
      <c r="V11" s="48"/>
      <c r="W11" s="48"/>
      <c r="X11" s="48"/>
      <c r="Y11" s="48"/>
      <c r="Z11" s="48"/>
      <c r="AA11" s="48"/>
      <c r="AB11" s="281"/>
      <c r="AF11" s="194"/>
      <c r="AJ11" s="194"/>
      <c r="AN11" s="194"/>
      <c r="AR11" s="194"/>
      <c r="AV11" s="194"/>
      <c r="AZ11" s="194"/>
      <c r="BD11" s="194"/>
      <c r="BI11" s="194"/>
      <c r="BN11" s="194"/>
      <c r="BS11" s="194"/>
      <c r="BW11" s="194"/>
      <c r="CA11" s="47"/>
    </row>
    <row r="12" spans="1:79" ht="19.5" thickBot="1">
      <c r="C12" s="437"/>
      <c r="D12" s="438"/>
      <c r="E12" s="438"/>
      <c r="F12" s="438"/>
      <c r="G12" s="438"/>
      <c r="H12" s="438"/>
      <c r="I12" s="438"/>
      <c r="J12" s="310"/>
      <c r="K12" s="310"/>
      <c r="L12" s="310"/>
      <c r="M12" s="310"/>
      <c r="N12" s="310" t="s">
        <v>81</v>
      </c>
      <c r="O12" s="310"/>
      <c r="P12" s="310"/>
      <c r="Q12" s="262"/>
      <c r="R12" s="262"/>
      <c r="S12" s="262"/>
      <c r="T12" s="262"/>
      <c r="U12" s="262"/>
      <c r="V12" s="262"/>
      <c r="W12" s="262"/>
      <c r="X12" s="262"/>
      <c r="Y12" s="262"/>
      <c r="Z12" s="262"/>
      <c r="AA12" s="262"/>
      <c r="AB12" s="263"/>
      <c r="AE12" s="152" t="s">
        <v>82</v>
      </c>
      <c r="AF12" s="153" t="s">
        <v>83</v>
      </c>
      <c r="AG12" s="80" t="s">
        <v>84</v>
      </c>
      <c r="AH12" s="80" t="s">
        <v>85</v>
      </c>
      <c r="AI12" s="80" t="s">
        <v>86</v>
      </c>
      <c r="AJ12" s="153" t="s">
        <v>87</v>
      </c>
      <c r="AK12" s="80" t="s">
        <v>84</v>
      </c>
      <c r="AL12" s="80" t="s">
        <v>85</v>
      </c>
      <c r="AM12" s="80" t="s">
        <v>86</v>
      </c>
      <c r="AN12" s="153" t="s">
        <v>88</v>
      </c>
      <c r="AO12" s="80" t="s">
        <v>84</v>
      </c>
      <c r="AP12" s="80" t="s">
        <v>85</v>
      </c>
      <c r="AQ12" s="80" t="s">
        <v>86</v>
      </c>
      <c r="AR12" s="153" t="s">
        <v>89</v>
      </c>
      <c r="AS12" s="80" t="s">
        <v>84</v>
      </c>
      <c r="AT12" s="80" t="s">
        <v>85</v>
      </c>
      <c r="AU12" s="80" t="s">
        <v>86</v>
      </c>
      <c r="AV12" s="153" t="s">
        <v>90</v>
      </c>
      <c r="AW12" s="80" t="s">
        <v>84</v>
      </c>
      <c r="AX12" s="80" t="s">
        <v>85</v>
      </c>
      <c r="AY12" s="80" t="s">
        <v>86</v>
      </c>
      <c r="AZ12" s="153" t="s">
        <v>91</v>
      </c>
      <c r="BA12" s="80" t="s">
        <v>84</v>
      </c>
      <c r="BB12" s="80" t="s">
        <v>85</v>
      </c>
      <c r="BC12" s="80" t="s">
        <v>86</v>
      </c>
      <c r="BD12" s="153" t="s">
        <v>102</v>
      </c>
      <c r="BE12" s="80" t="s">
        <v>84</v>
      </c>
      <c r="BF12" s="80" t="s">
        <v>85</v>
      </c>
      <c r="BG12" s="80" t="s">
        <v>86</v>
      </c>
      <c r="BH12" s="80"/>
      <c r="BI12" s="153" t="s">
        <v>103</v>
      </c>
      <c r="BJ12" s="160" t="s">
        <v>92</v>
      </c>
      <c r="BK12" s="80" t="s">
        <v>84</v>
      </c>
      <c r="BL12" s="80" t="s">
        <v>85</v>
      </c>
      <c r="BM12" s="80" t="s">
        <v>86</v>
      </c>
      <c r="BN12" s="153" t="s">
        <v>104</v>
      </c>
      <c r="BO12" s="160" t="s">
        <v>94</v>
      </c>
      <c r="BP12" s="80" t="s">
        <v>84</v>
      </c>
      <c r="BQ12" s="80" t="s">
        <v>85</v>
      </c>
      <c r="BR12" s="80" t="s">
        <v>86</v>
      </c>
      <c r="BS12" s="316" t="s">
        <v>93</v>
      </c>
      <c r="BT12" s="80" t="s">
        <v>84</v>
      </c>
      <c r="BU12" s="80" t="s">
        <v>85</v>
      </c>
      <c r="BV12" s="80" t="s">
        <v>86</v>
      </c>
      <c r="BW12" s="316" t="s">
        <v>149</v>
      </c>
      <c r="BX12" s="80" t="s">
        <v>148</v>
      </c>
      <c r="BY12" s="80" t="s">
        <v>84</v>
      </c>
      <c r="BZ12" s="80" t="s">
        <v>85</v>
      </c>
      <c r="CA12" s="80" t="s">
        <v>86</v>
      </c>
    </row>
    <row r="13" spans="1:79">
      <c r="AD13" s="161" t="e" cm="1" vm="1">
        <f t="array" aca="1" ref="AD13" ca="1">_xldudf_GURUF(A1, "Price", "-3650", "d", "n", "V")</f>
        <v>#VALUE!</v>
      </c>
      <c r="AE13" s="193" t="e" cm="1" vm="1">
        <f t="array" aca="1" ref="AE13" ca="1">_xldudf_GURUF(A1, "PE Ratio", "-3650", "d", "y", "V")</f>
        <v>#VALUE!</v>
      </c>
      <c r="AF13" s="154"/>
      <c r="AG13" s="79" t="e">
        <f>_xlfn.PERCENTILE.INC($AF$77:$AF$2528,0.25)</f>
        <v>#NUM!</v>
      </c>
      <c r="AH13" s="79" t="e">
        <f>_xlfn.PERCENTILE.INC($AF$13:$AF$2528,0.5)</f>
        <v>#NUM!</v>
      </c>
      <c r="AI13" s="79" t="e">
        <f>_xlfn.PERCENTILE.INC($AF$13:$AF$2464,0.75)</f>
        <v>#NUM!</v>
      </c>
      <c r="AJ13" s="200" t="e" cm="1" vm="1">
        <f t="array" aca="1" ref="AJ13" ca="1">_xldudf_GURUF(A1, "PS Ratio", "-3650", "d", "n", "V")</f>
        <v>#VALUE!</v>
      </c>
      <c r="AK13" s="79" t="e" vm="1">
        <f t="shared" ref="AK13:AK76" ca="1" si="0">_xlfn.PERCENTILE.INC($AJ$13:$AJ$2464,0.25)</f>
        <v>#VALUE!</v>
      </c>
      <c r="AL13" s="79" t="e" vm="1">
        <f t="shared" ref="AL13:AL76" ca="1" si="1">_xlfn.PERCENTILE.INC($AJ$13:$AJ$2464,0.5)</f>
        <v>#VALUE!</v>
      </c>
      <c r="AM13" s="79" t="e" vm="1">
        <f t="shared" ref="AM13:AM76" ca="1" si="2">_xlfn.PERCENTILE.INC($AJ$13:$AJ$2464,0.75)</f>
        <v>#VALUE!</v>
      </c>
      <c r="AN13" s="154" t="e" cm="1" vm="1">
        <f t="array" aca="1" ref="AN13" ca="1">_xldudf_GURUF(A1, "PB Ratio", "-3650", "d", "N", "V")</f>
        <v>#VALUE!</v>
      </c>
      <c r="AO13" s="79" t="e" vm="1">
        <f ca="1">_xlfn.PERCENTILE.INC($AN$13:$AN$2464,0.25)</f>
        <v>#VALUE!</v>
      </c>
      <c r="AP13" s="79" t="e" vm="1">
        <f ca="1">_xlfn.PERCENTILE.INC($AN$13:$AN$2464,0.5)</f>
        <v>#VALUE!</v>
      </c>
      <c r="AQ13" s="79" t="e" vm="1">
        <f ca="1">_xlfn.PERCENTILE.INC($AN$13:$AN$2464,0.75)</f>
        <v>#VALUE!</v>
      </c>
      <c r="AR13" s="154" t="e" cm="1" vm="1">
        <f t="array" aca="1" ref="AR13" ca="1">_xldudf_GURUF(A1, "EV-to-Revenue", "-3650", "d", "N", "V")</f>
        <v>#VALUE!</v>
      </c>
      <c r="AS13" s="79" t="e" vm="1">
        <f ca="1">_xlfn.PERCENTILE.INC($AR$13:$AR$2464,0.25)</f>
        <v>#VALUE!</v>
      </c>
      <c r="AT13" s="79" t="e" vm="1">
        <f ca="1">_xlfn.PERCENTILE.INC($AR$13:$AR$2464,0.5)</f>
        <v>#VALUE!</v>
      </c>
      <c r="AU13" s="79" t="e" vm="1">
        <f ca="1">_xlfn.PERCENTILE.INC($AR$13:$AR$2464,0.75)</f>
        <v>#VALUE!</v>
      </c>
      <c r="AV13" s="154" t="e" cm="1" vm="1">
        <f t="array" aca="1" ref="AV13" ca="1">_xldudf_GURUF(A1, "EV-to-EBITDA", "-3650", "d", "N", "V")</f>
        <v>#VALUE!</v>
      </c>
      <c r="AW13" s="79" t="e" vm="1">
        <f ca="1">_xlfn.PERCENTILE.INC($AV$13:$AV$2464,0.25)</f>
        <v>#VALUE!</v>
      </c>
      <c r="AX13" s="79" t="e" vm="1">
        <f ca="1">_xlfn.PERCENTILE.INC($AV$13:$AV$2464,0.5)</f>
        <v>#VALUE!</v>
      </c>
      <c r="AY13" s="79" t="e" vm="1">
        <f ca="1">_xlfn.PERCENTILE.INC($AV$13:$AV$2464,0.75)</f>
        <v>#VALUE!</v>
      </c>
      <c r="AZ13" s="154" t="e" cm="1" vm="1">
        <f t="array" aca="1" ref="AZ13" ca="1">_xldudf_GURUF(A1, "EV-to-EBIT", "-3650", "d", "N", "V")</f>
        <v>#VALUE!</v>
      </c>
      <c r="BA13" s="79" t="e" vm="1">
        <f ca="1">_xlfn.PERCENTILE.INC($AZ$13:$AZ$2464,0.25)</f>
        <v>#VALUE!</v>
      </c>
      <c r="BB13" s="79" t="e" vm="1">
        <f ca="1">_xlfn.PERCENTILE.INC($AZ$13:$AZ$2464,0.5)</f>
        <v>#VALUE!</v>
      </c>
      <c r="BC13" s="79" t="e" vm="1">
        <f ca="1">_xlfn.PERCENTILE.INC($AZ$13:$AZ$2464,0.75)</f>
        <v>#VALUE!</v>
      </c>
      <c r="BD13" s="196" t="e" cm="1" vm="1">
        <f t="array" aca="1" ref="BD13" ca="1">_xldudf_GURUF($A$1, "EV-to-FCF","-3650","d","n","v",)</f>
        <v>#VALUE!</v>
      </c>
      <c r="BE13" s="79" t="e" vm="1">
        <f ca="1">_xlfn.PERCENTILE.INC($BD$13:$BD$2464,0.25)</f>
        <v>#VALUE!</v>
      </c>
      <c r="BF13" s="79" t="e" vm="1">
        <f ca="1">_xlfn.PERCENTILE.INC($BD$13:$BD$2464,0.5)</f>
        <v>#VALUE!</v>
      </c>
      <c r="BG13" s="79" t="e" vm="1">
        <f ca="1">_xlfn.PERCENTILE.INC($BD$13:$BD$2464,0.75)</f>
        <v>#VALUE!</v>
      </c>
      <c r="BH13" s="79"/>
      <c r="BI13" s="197" t="e" cm="1" vm="1">
        <f t="array" aca="1" ref="BI13" ca="1">_xldudf_GURUF($A$1, "PEG Ratio","-40","q","y","v")</f>
        <v>#VALUE!</v>
      </c>
      <c r="BJ13" s="163"/>
      <c r="BK13" s="79" t="e">
        <f>_xlfn.PERCENTILE.INC($BJ$13:$BJ$52,0.25)</f>
        <v>#NUM!</v>
      </c>
      <c r="BL13" s="79" t="e">
        <f>_xlfn.PERCENTILE.INC($BJ$13:$BJ$52,0.5)</f>
        <v>#NUM!</v>
      </c>
      <c r="BM13" s="79" t="e">
        <f>_xlfn.PERCENTILE.INC($BJ$13:$BJ$52,0.75)</f>
        <v>#NUM!</v>
      </c>
      <c r="BN13" s="199" t="e" cm="1" vm="1">
        <f t="array" aca="1" ref="BN13" ca="1">_xldudf_GURUF($A$1, "Price-to-free-cash-flow","-40","q","y","v","a")</f>
        <v>#VALUE!</v>
      </c>
      <c r="BO13" s="165"/>
      <c r="BP13" s="79" t="e">
        <f>_xlfn.PERCENTILE.INC($BO$13:$BO$52,0.25)</f>
        <v>#NUM!</v>
      </c>
      <c r="BQ13" s="79" t="e">
        <f>_xlfn.PERCENTILE.INC($BO$13:$BO$52,0.5)</f>
        <v>#NUM!</v>
      </c>
      <c r="BR13" s="79" t="e">
        <f>_xlfn.PERCENTILE.INC($BO$13:$BO$52,0.75)</f>
        <v>#NUM!</v>
      </c>
      <c r="BS13" s="317" t="e" cm="1" vm="1">
        <f t="array" aca="1" ref="BS13" ca="1">_xldudf_GURUF($A$1, "Dividend Yield %","-3650","d","n","v","a")/100</f>
        <v>#VALUE!</v>
      </c>
      <c r="BT13" s="315" t="e" vm="1">
        <f ca="1">_xlfn.PERCENTILE.INC($BS$13:$BS$2545,0.25)</f>
        <v>#VALUE!</v>
      </c>
      <c r="BU13" s="315" t="e" vm="1">
        <f ca="1">_xlfn.PERCENTILE.INC($BS$13:$BS$2545,0.5)</f>
        <v>#VALUE!</v>
      </c>
      <c r="BV13" s="315" t="e" vm="1">
        <f ca="1">_xlfn.PERCENTILE.INC($BS$13:$BS$2545,0.75)</f>
        <v>#VALUE!</v>
      </c>
      <c r="BW13" s="156" t="e" cm="1" vm="1">
        <f t="array" aca="1" ref="BW13" ca="1">_xldudf_GURUF($A$1, "Price-to-Free-Cash-Flow","-40,","Q","Y","V","A")</f>
        <v>#VALUE!</v>
      </c>
      <c r="BX13" s="79"/>
      <c r="BY13" s="349" t="e">
        <f>_xlfn.PERCENTILE.INC($BX$13:$BX$70,0.25)</f>
        <v>#NUM!</v>
      </c>
      <c r="BZ13" s="349" t="e">
        <f>_xlfn.PERCENTILE.INC($BX$13:$BX$70,0.5)</f>
        <v>#NUM!</v>
      </c>
      <c r="CA13" s="349" t="e">
        <f>_xlfn.PERCENTILE.INC($BX$13:$BX$70,0.75)</f>
        <v>#NUM!</v>
      </c>
    </row>
    <row r="14" spans="1:79">
      <c r="AD14" s="162"/>
      <c r="AF14" s="156"/>
      <c r="AG14" s="79" t="e">
        <f t="shared" ref="AG14:AG77" si="3">_xlfn.PERCENTILE.INC($AF$13:$AF$2464,0.25)</f>
        <v>#NUM!</v>
      </c>
      <c r="AH14" s="79" t="e">
        <f t="shared" ref="AH14:AH77" si="4">_xlfn.PERCENTILE.INC($AF$13:$AF$2464,0.5)</f>
        <v>#NUM!</v>
      </c>
      <c r="AI14" s="79" t="e">
        <f t="shared" ref="AI14:AI77" si="5">_xlfn.PERCENTILE.INC($AF$13:$AF$2464,0.75)</f>
        <v>#NUM!</v>
      </c>
      <c r="AJ14" s="155"/>
      <c r="AK14" s="79" t="e" vm="1">
        <f t="shared" ca="1" si="0"/>
        <v>#VALUE!</v>
      </c>
      <c r="AL14" s="79" t="e" vm="1">
        <f t="shared" ca="1" si="1"/>
        <v>#VALUE!</v>
      </c>
      <c r="AM14" s="79" t="e" vm="1">
        <f t="shared" ca="1" si="2"/>
        <v>#VALUE!</v>
      </c>
      <c r="AN14" s="156"/>
      <c r="AO14" s="79" t="e" vm="1">
        <f t="shared" ref="AO14:AO77" ca="1" si="6">_xlfn.PERCENTILE.INC($AN$13:$AN$2464,0.25)</f>
        <v>#VALUE!</v>
      </c>
      <c r="AP14" s="79" t="e" vm="1">
        <f t="shared" ref="AP14:AP77" ca="1" si="7">_xlfn.PERCENTILE.INC($AN$13:$AN$2464,0.5)</f>
        <v>#VALUE!</v>
      </c>
      <c r="AQ14" s="79" t="e" vm="1">
        <f t="shared" ref="AQ14:AQ77" ca="1" si="8">_xlfn.PERCENTILE.INC($AN$13:$AN$2464,0.75)</f>
        <v>#VALUE!</v>
      </c>
      <c r="AR14" s="156"/>
      <c r="AS14" s="79" t="e" vm="1">
        <f t="shared" ref="AS14:AS77" ca="1" si="9">_xlfn.PERCENTILE.INC($AR$13:$AR$2464,0.25)</f>
        <v>#VALUE!</v>
      </c>
      <c r="AT14" s="79" t="e" vm="1">
        <f t="shared" ref="AT14:AT77" ca="1" si="10">_xlfn.PERCENTILE.INC($AR$13:$AR$2464,0.5)</f>
        <v>#VALUE!</v>
      </c>
      <c r="AU14" s="79" t="e" vm="1">
        <f t="shared" ref="AU14:AU77" ca="1" si="11">_xlfn.PERCENTILE.INC($AR$13:$AR$2464,0.75)</f>
        <v>#VALUE!</v>
      </c>
      <c r="AV14" s="156"/>
      <c r="AW14" s="79" t="e" vm="1">
        <f t="shared" ref="AW14:AW77" ca="1" si="12">_xlfn.PERCENTILE.INC($AV$13:$AV$2464,0.25)</f>
        <v>#VALUE!</v>
      </c>
      <c r="AX14" s="79" t="e" vm="1">
        <f t="shared" ref="AX14:AX77" ca="1" si="13">_xlfn.PERCENTILE.INC($AV$13:$AV$2464,0.5)</f>
        <v>#VALUE!</v>
      </c>
      <c r="AY14" s="79" t="e" vm="1">
        <f t="shared" ref="AY14:AY77" ca="1" si="14">_xlfn.PERCENTILE.INC($AV$13:$AV$2464,0.75)</f>
        <v>#VALUE!</v>
      </c>
      <c r="AZ14" s="156"/>
      <c r="BA14" s="79" t="e" vm="1">
        <f t="shared" ref="BA14:BA77" ca="1" si="15">_xlfn.PERCENTILE.INC($AZ$13:$AZ$2464,0.25)</f>
        <v>#VALUE!</v>
      </c>
      <c r="BB14" s="79" t="e" vm="1">
        <f t="shared" ref="BB14:BB77" ca="1" si="16">_xlfn.PERCENTILE.INC($AZ$13:$AZ$2464,0.5)</f>
        <v>#VALUE!</v>
      </c>
      <c r="BC14" s="79" t="e" vm="1">
        <f t="shared" ref="BC14:BC77" ca="1" si="17">_xlfn.PERCENTILE.INC($AZ$13:$AZ$2464,0.75)</f>
        <v>#VALUE!</v>
      </c>
      <c r="BD14" s="155"/>
      <c r="BE14" s="79" t="e" vm="1">
        <f t="shared" ref="BE14:BE77" ca="1" si="18">_xlfn.PERCENTILE.INC($BD$13:$BD$2464,0.25)</f>
        <v>#VALUE!</v>
      </c>
      <c r="BF14" s="79" t="e" vm="1">
        <f t="shared" ref="BF14:BF77" ca="1" si="19">_xlfn.PERCENTILE.INC($BD$13:$BD$2464,0.5)</f>
        <v>#VALUE!</v>
      </c>
      <c r="BG14" s="79" t="e" vm="1">
        <f t="shared" ref="BG14:BG77" ca="1" si="20">_xlfn.PERCENTILE.INC($BD$13:$BD$2464,0.75)</f>
        <v>#VALUE!</v>
      </c>
      <c r="BH14" s="79"/>
      <c r="BI14" s="198"/>
      <c r="BJ14" s="164"/>
      <c r="BK14" s="79" t="e">
        <f t="shared" ref="BK14:BK52" si="21">_xlfn.PERCENTILE.INC($BJ$13:$BJ$52,0.25)</f>
        <v>#NUM!</v>
      </c>
      <c r="BL14" s="79" t="e">
        <f t="shared" ref="BL14:BL52" si="22">_xlfn.PERCENTILE.INC($BJ$13:$BJ$52,0.5)</f>
        <v>#NUM!</v>
      </c>
      <c r="BM14" s="79" t="e">
        <f t="shared" ref="BM14:BM52" si="23">_xlfn.PERCENTILE.INC($BJ$13:$BJ$52,0.75)</f>
        <v>#NUM!</v>
      </c>
      <c r="BN14" s="155"/>
      <c r="BO14" s="79"/>
      <c r="BP14" s="79" t="e">
        <f t="shared" ref="BP14:BP52" si="24">_xlfn.PERCENTILE.INC($BO$13:$BO$52,0.25)</f>
        <v>#NUM!</v>
      </c>
      <c r="BQ14" s="79" t="e">
        <f t="shared" ref="BQ14:BQ52" si="25">_xlfn.PERCENTILE.INC($BO$13:$BO$52,0.5)</f>
        <v>#NUM!</v>
      </c>
      <c r="BR14" s="79" t="e">
        <f t="shared" ref="BR14:BR52" si="26">_xlfn.PERCENTILE.INC($BO$13:$BO$52,0.75)</f>
        <v>#NUM!</v>
      </c>
      <c r="BS14" s="318"/>
      <c r="BT14" s="315" t="e" vm="1">
        <f t="shared" ref="BT14:BT77" ca="1" si="27">_xlfn.PERCENTILE.INC($BS$13:$BS$2545,0.25)</f>
        <v>#VALUE!</v>
      </c>
      <c r="BU14" s="315" t="e" vm="1">
        <f t="shared" ref="BU14:BU77" ca="1" si="28">_xlfn.PERCENTILE.INC($BS$13:$BS$2545,0.5)</f>
        <v>#VALUE!</v>
      </c>
      <c r="BV14" s="315" t="e" vm="1">
        <f t="shared" ref="BV14:BV77" ca="1" si="29">_xlfn.PERCENTILE.INC($BS$13:$BS$2545,0.75)</f>
        <v>#VALUE!</v>
      </c>
      <c r="BW14" s="156"/>
      <c r="BX14" s="79"/>
      <c r="BY14" s="349" t="e">
        <f t="shared" ref="BY14:BY52" si="30">_xlfn.PERCENTILE.INC($BX$13:$BX$70,0.25)</f>
        <v>#NUM!</v>
      </c>
      <c r="BZ14" s="349" t="e">
        <f t="shared" ref="BZ14:BZ52" si="31">_xlfn.PERCENTILE.INC($BX$13:$BX$70,0.5)</f>
        <v>#NUM!</v>
      </c>
      <c r="CA14" s="349" t="e">
        <f t="shared" ref="CA14:CA52" si="32">_xlfn.PERCENTILE.INC($BX$13:$BX$70,0.75)</f>
        <v>#NUM!</v>
      </c>
    </row>
    <row r="15" spans="1:79" ht="27" thickBot="1">
      <c r="C15" s="346" t="s">
        <v>105</v>
      </c>
      <c r="D15" s="157"/>
      <c r="E15" s="157"/>
      <c r="F15" s="157"/>
      <c r="G15" s="157"/>
      <c r="H15" s="157"/>
      <c r="I15" s="157"/>
      <c r="J15" s="157"/>
      <c r="K15" s="157"/>
      <c r="L15" s="157"/>
      <c r="M15" s="158"/>
      <c r="N15" s="158"/>
      <c r="O15" s="158"/>
      <c r="P15" s="158"/>
      <c r="Q15" s="158"/>
      <c r="R15" s="346" t="s">
        <v>95</v>
      </c>
      <c r="S15" s="186"/>
      <c r="T15" s="173"/>
      <c r="U15" s="173"/>
      <c r="V15" s="174"/>
      <c r="W15" s="174"/>
      <c r="X15" s="174"/>
      <c r="Y15" s="174"/>
      <c r="Z15" s="174"/>
      <c r="AA15" s="174"/>
      <c r="AB15" s="186"/>
      <c r="AC15" s="50"/>
      <c r="AD15" s="162"/>
      <c r="AF15" s="156"/>
      <c r="AG15" s="79" t="e">
        <f t="shared" si="3"/>
        <v>#NUM!</v>
      </c>
      <c r="AH15" s="79" t="e">
        <f t="shared" si="4"/>
        <v>#NUM!</v>
      </c>
      <c r="AI15" s="79" t="e">
        <f t="shared" si="5"/>
        <v>#NUM!</v>
      </c>
      <c r="AJ15" s="156"/>
      <c r="AK15" s="79" t="e" vm="1">
        <f t="shared" ca="1" si="0"/>
        <v>#VALUE!</v>
      </c>
      <c r="AL15" s="79" t="e" vm="1">
        <f t="shared" ca="1" si="1"/>
        <v>#VALUE!</v>
      </c>
      <c r="AM15" s="79" t="e" vm="1">
        <f t="shared" ca="1" si="2"/>
        <v>#VALUE!</v>
      </c>
      <c r="AN15" s="156"/>
      <c r="AO15" s="79" t="e" vm="1">
        <f t="shared" ca="1" si="6"/>
        <v>#VALUE!</v>
      </c>
      <c r="AP15" s="79" t="e" vm="1">
        <f t="shared" ca="1" si="7"/>
        <v>#VALUE!</v>
      </c>
      <c r="AQ15" s="79" t="e" vm="1">
        <f t="shared" ca="1" si="8"/>
        <v>#VALUE!</v>
      </c>
      <c r="AR15" s="156"/>
      <c r="AS15" s="79" t="e" vm="1">
        <f t="shared" ca="1" si="9"/>
        <v>#VALUE!</v>
      </c>
      <c r="AT15" s="79" t="e" vm="1">
        <f t="shared" ca="1" si="10"/>
        <v>#VALUE!</v>
      </c>
      <c r="AU15" s="79" t="e" vm="1">
        <f t="shared" ca="1" si="11"/>
        <v>#VALUE!</v>
      </c>
      <c r="AV15" s="156"/>
      <c r="AW15" s="79" t="e" vm="1">
        <f t="shared" ca="1" si="12"/>
        <v>#VALUE!</v>
      </c>
      <c r="AX15" s="79" t="e" vm="1">
        <f t="shared" ca="1" si="13"/>
        <v>#VALUE!</v>
      </c>
      <c r="AY15" s="79" t="e" vm="1">
        <f t="shared" ca="1" si="14"/>
        <v>#VALUE!</v>
      </c>
      <c r="AZ15" s="156"/>
      <c r="BA15" s="79" t="e" vm="1">
        <f t="shared" ca="1" si="15"/>
        <v>#VALUE!</v>
      </c>
      <c r="BB15" s="79" t="e" vm="1">
        <f t="shared" ca="1" si="16"/>
        <v>#VALUE!</v>
      </c>
      <c r="BC15" s="79" t="e" vm="1">
        <f t="shared" ca="1" si="17"/>
        <v>#VALUE!</v>
      </c>
      <c r="BD15" s="155"/>
      <c r="BE15" s="79" t="e" vm="1">
        <f t="shared" ca="1" si="18"/>
        <v>#VALUE!</v>
      </c>
      <c r="BF15" s="79" t="e" vm="1">
        <f t="shared" ca="1" si="19"/>
        <v>#VALUE!</v>
      </c>
      <c r="BG15" s="79" t="e" vm="1">
        <f t="shared" ca="1" si="20"/>
        <v>#VALUE!</v>
      </c>
      <c r="BH15" s="79"/>
      <c r="BI15" s="198"/>
      <c r="BJ15" s="164"/>
      <c r="BK15" s="79" t="e">
        <f t="shared" si="21"/>
        <v>#NUM!</v>
      </c>
      <c r="BL15" s="79" t="e">
        <f t="shared" si="22"/>
        <v>#NUM!</v>
      </c>
      <c r="BM15" s="79" t="e">
        <f t="shared" si="23"/>
        <v>#NUM!</v>
      </c>
      <c r="BN15" s="155"/>
      <c r="BO15" s="79"/>
      <c r="BP15" s="79" t="e">
        <f t="shared" si="24"/>
        <v>#NUM!</v>
      </c>
      <c r="BQ15" s="79" t="e">
        <f t="shared" si="25"/>
        <v>#NUM!</v>
      </c>
      <c r="BR15" s="79" t="e">
        <f t="shared" si="26"/>
        <v>#NUM!</v>
      </c>
      <c r="BS15" s="318"/>
      <c r="BT15" s="315" t="e" vm="1">
        <f t="shared" ca="1" si="27"/>
        <v>#VALUE!</v>
      </c>
      <c r="BU15" s="315" t="e" vm="1">
        <f t="shared" ca="1" si="28"/>
        <v>#VALUE!</v>
      </c>
      <c r="BV15" s="315" t="e" vm="1">
        <f t="shared" ca="1" si="29"/>
        <v>#VALUE!</v>
      </c>
      <c r="BW15" s="156"/>
      <c r="BX15" s="79"/>
      <c r="BY15" s="349" t="e">
        <f t="shared" si="30"/>
        <v>#NUM!</v>
      </c>
      <c r="BZ15" s="349" t="e">
        <f t="shared" si="31"/>
        <v>#NUM!</v>
      </c>
      <c r="CA15" s="349" t="e">
        <f t="shared" si="32"/>
        <v>#NUM!</v>
      </c>
    </row>
    <row r="16" spans="1:79">
      <c r="V16" s="169"/>
      <c r="W16" s="170"/>
      <c r="X16" s="170"/>
      <c r="Y16" s="170"/>
      <c r="Z16" s="170"/>
      <c r="AA16" s="170"/>
      <c r="AD16" s="162"/>
      <c r="AF16" s="156"/>
      <c r="AG16" s="79" t="e">
        <f t="shared" si="3"/>
        <v>#NUM!</v>
      </c>
      <c r="AH16" s="79" t="e">
        <f t="shared" si="4"/>
        <v>#NUM!</v>
      </c>
      <c r="AI16" s="79" t="e">
        <f t="shared" si="5"/>
        <v>#NUM!</v>
      </c>
      <c r="AJ16" s="156"/>
      <c r="AK16" s="79" t="e" vm="1">
        <f t="shared" ca="1" si="0"/>
        <v>#VALUE!</v>
      </c>
      <c r="AL16" s="79" t="e" vm="1">
        <f t="shared" ca="1" si="1"/>
        <v>#VALUE!</v>
      </c>
      <c r="AM16" s="79" t="e" vm="1">
        <f t="shared" ca="1" si="2"/>
        <v>#VALUE!</v>
      </c>
      <c r="AN16" s="156"/>
      <c r="AO16" s="79" t="e" vm="1">
        <f t="shared" ca="1" si="6"/>
        <v>#VALUE!</v>
      </c>
      <c r="AP16" s="79" t="e" vm="1">
        <f t="shared" ca="1" si="7"/>
        <v>#VALUE!</v>
      </c>
      <c r="AQ16" s="79" t="e" vm="1">
        <f t="shared" ca="1" si="8"/>
        <v>#VALUE!</v>
      </c>
      <c r="AR16" s="156"/>
      <c r="AS16" s="79" t="e" vm="1">
        <f t="shared" ca="1" si="9"/>
        <v>#VALUE!</v>
      </c>
      <c r="AT16" s="79" t="e" vm="1">
        <f t="shared" ca="1" si="10"/>
        <v>#VALUE!</v>
      </c>
      <c r="AU16" s="79" t="e" vm="1">
        <f t="shared" ca="1" si="11"/>
        <v>#VALUE!</v>
      </c>
      <c r="AV16" s="156"/>
      <c r="AW16" s="79" t="e" vm="1">
        <f t="shared" ca="1" si="12"/>
        <v>#VALUE!</v>
      </c>
      <c r="AX16" s="79" t="e" vm="1">
        <f t="shared" ca="1" si="13"/>
        <v>#VALUE!</v>
      </c>
      <c r="AY16" s="79" t="e" vm="1">
        <f t="shared" ca="1" si="14"/>
        <v>#VALUE!</v>
      </c>
      <c r="AZ16" s="156"/>
      <c r="BA16" s="79" t="e" vm="1">
        <f t="shared" ca="1" si="15"/>
        <v>#VALUE!</v>
      </c>
      <c r="BB16" s="79" t="e" vm="1">
        <f t="shared" ca="1" si="16"/>
        <v>#VALUE!</v>
      </c>
      <c r="BC16" s="79" t="e" vm="1">
        <f t="shared" ca="1" si="17"/>
        <v>#VALUE!</v>
      </c>
      <c r="BD16" s="155"/>
      <c r="BE16" s="79" t="e" vm="1">
        <f t="shared" ca="1" si="18"/>
        <v>#VALUE!</v>
      </c>
      <c r="BF16" s="79" t="e" vm="1">
        <f t="shared" ca="1" si="19"/>
        <v>#VALUE!</v>
      </c>
      <c r="BG16" s="79" t="e" vm="1">
        <f t="shared" ca="1" si="20"/>
        <v>#VALUE!</v>
      </c>
      <c r="BH16" s="79"/>
      <c r="BI16" s="198"/>
      <c r="BJ16" s="164"/>
      <c r="BK16" s="79" t="e">
        <f t="shared" si="21"/>
        <v>#NUM!</v>
      </c>
      <c r="BL16" s="79" t="e">
        <f t="shared" si="22"/>
        <v>#NUM!</v>
      </c>
      <c r="BM16" s="79" t="e">
        <f t="shared" si="23"/>
        <v>#NUM!</v>
      </c>
      <c r="BN16" s="155"/>
      <c r="BO16" s="79"/>
      <c r="BP16" s="79" t="e">
        <f t="shared" si="24"/>
        <v>#NUM!</v>
      </c>
      <c r="BQ16" s="79" t="e">
        <f t="shared" si="25"/>
        <v>#NUM!</v>
      </c>
      <c r="BR16" s="79" t="e">
        <f t="shared" si="26"/>
        <v>#NUM!</v>
      </c>
      <c r="BS16" s="318"/>
      <c r="BT16" s="315" t="e" vm="1">
        <f t="shared" ca="1" si="27"/>
        <v>#VALUE!</v>
      </c>
      <c r="BU16" s="315" t="e" vm="1">
        <f t="shared" ca="1" si="28"/>
        <v>#VALUE!</v>
      </c>
      <c r="BV16" s="315" t="e" vm="1">
        <f t="shared" ca="1" si="29"/>
        <v>#VALUE!</v>
      </c>
      <c r="BW16" s="156"/>
      <c r="BX16" s="79"/>
      <c r="BY16" s="349" t="e">
        <f t="shared" si="30"/>
        <v>#NUM!</v>
      </c>
      <c r="BZ16" s="349" t="e">
        <f t="shared" si="31"/>
        <v>#NUM!</v>
      </c>
      <c r="CA16" s="349" t="e">
        <f t="shared" si="32"/>
        <v>#NUM!</v>
      </c>
    </row>
    <row r="17" spans="3:79">
      <c r="V17" s="169"/>
      <c r="W17" s="170"/>
      <c r="X17" s="170"/>
      <c r="Y17" s="170"/>
      <c r="Z17" s="170"/>
      <c r="AA17" s="170"/>
      <c r="AD17" s="162"/>
      <c r="AF17" s="156"/>
      <c r="AG17" s="79" t="e">
        <f t="shared" si="3"/>
        <v>#NUM!</v>
      </c>
      <c r="AH17" s="79" t="e">
        <f t="shared" si="4"/>
        <v>#NUM!</v>
      </c>
      <c r="AI17" s="79" t="e">
        <f t="shared" si="5"/>
        <v>#NUM!</v>
      </c>
      <c r="AJ17" s="156"/>
      <c r="AK17" s="79" t="e" vm="1">
        <f t="shared" ca="1" si="0"/>
        <v>#VALUE!</v>
      </c>
      <c r="AL17" s="79" t="e" vm="1">
        <f t="shared" ca="1" si="1"/>
        <v>#VALUE!</v>
      </c>
      <c r="AM17" s="79" t="e" vm="1">
        <f t="shared" ca="1" si="2"/>
        <v>#VALUE!</v>
      </c>
      <c r="AN17" s="156"/>
      <c r="AO17" s="79" t="e" vm="1">
        <f t="shared" ca="1" si="6"/>
        <v>#VALUE!</v>
      </c>
      <c r="AP17" s="79" t="e" vm="1">
        <f t="shared" ca="1" si="7"/>
        <v>#VALUE!</v>
      </c>
      <c r="AQ17" s="79" t="e" vm="1">
        <f t="shared" ca="1" si="8"/>
        <v>#VALUE!</v>
      </c>
      <c r="AR17" s="156"/>
      <c r="AS17" s="79" t="e" vm="1">
        <f t="shared" ca="1" si="9"/>
        <v>#VALUE!</v>
      </c>
      <c r="AT17" s="79" t="e" vm="1">
        <f t="shared" ca="1" si="10"/>
        <v>#VALUE!</v>
      </c>
      <c r="AU17" s="79" t="e" vm="1">
        <f t="shared" ca="1" si="11"/>
        <v>#VALUE!</v>
      </c>
      <c r="AV17" s="156"/>
      <c r="AW17" s="79" t="e" vm="1">
        <f t="shared" ca="1" si="12"/>
        <v>#VALUE!</v>
      </c>
      <c r="AX17" s="79" t="e" vm="1">
        <f t="shared" ca="1" si="13"/>
        <v>#VALUE!</v>
      </c>
      <c r="AY17" s="79" t="e" vm="1">
        <f t="shared" ca="1" si="14"/>
        <v>#VALUE!</v>
      </c>
      <c r="AZ17" s="156"/>
      <c r="BA17" s="79" t="e" vm="1">
        <f t="shared" ca="1" si="15"/>
        <v>#VALUE!</v>
      </c>
      <c r="BB17" s="79" t="e" vm="1">
        <f t="shared" ca="1" si="16"/>
        <v>#VALUE!</v>
      </c>
      <c r="BC17" s="79" t="e" vm="1">
        <f t="shared" ca="1" si="17"/>
        <v>#VALUE!</v>
      </c>
      <c r="BD17" s="155"/>
      <c r="BE17" s="79" t="e" vm="1">
        <f t="shared" ca="1" si="18"/>
        <v>#VALUE!</v>
      </c>
      <c r="BF17" s="79" t="e" vm="1">
        <f t="shared" ca="1" si="19"/>
        <v>#VALUE!</v>
      </c>
      <c r="BG17" s="79" t="e" vm="1">
        <f t="shared" ca="1" si="20"/>
        <v>#VALUE!</v>
      </c>
      <c r="BH17" s="79"/>
      <c r="BI17" s="198"/>
      <c r="BJ17" s="164"/>
      <c r="BK17" s="79" t="e">
        <f t="shared" si="21"/>
        <v>#NUM!</v>
      </c>
      <c r="BL17" s="79" t="e">
        <f t="shared" si="22"/>
        <v>#NUM!</v>
      </c>
      <c r="BM17" s="79" t="e">
        <f t="shared" si="23"/>
        <v>#NUM!</v>
      </c>
      <c r="BN17" s="155"/>
      <c r="BO17" s="79"/>
      <c r="BP17" s="79" t="e">
        <f t="shared" si="24"/>
        <v>#NUM!</v>
      </c>
      <c r="BQ17" s="79" t="e">
        <f t="shared" si="25"/>
        <v>#NUM!</v>
      </c>
      <c r="BR17" s="79" t="e">
        <f t="shared" si="26"/>
        <v>#NUM!</v>
      </c>
      <c r="BS17" s="318"/>
      <c r="BT17" s="315" t="e" vm="1">
        <f t="shared" ca="1" si="27"/>
        <v>#VALUE!</v>
      </c>
      <c r="BU17" s="315" t="e" vm="1">
        <f t="shared" ca="1" si="28"/>
        <v>#VALUE!</v>
      </c>
      <c r="BV17" s="315" t="e" vm="1">
        <f t="shared" ca="1" si="29"/>
        <v>#VALUE!</v>
      </c>
      <c r="BW17" s="156"/>
      <c r="BX17" s="79"/>
      <c r="BY17" s="349" t="e">
        <f t="shared" si="30"/>
        <v>#NUM!</v>
      </c>
      <c r="BZ17" s="349" t="e">
        <f t="shared" si="31"/>
        <v>#NUM!</v>
      </c>
      <c r="CA17" s="349" t="e">
        <f t="shared" si="32"/>
        <v>#NUM!</v>
      </c>
    </row>
    <row r="18" spans="3:79">
      <c r="V18" s="169"/>
      <c r="W18" s="170"/>
      <c r="X18" s="170"/>
      <c r="Y18" s="170"/>
      <c r="Z18" s="170"/>
      <c r="AA18" s="170"/>
      <c r="AD18" s="162"/>
      <c r="AF18" s="156"/>
      <c r="AG18" s="79" t="e">
        <f t="shared" si="3"/>
        <v>#NUM!</v>
      </c>
      <c r="AH18" s="79" t="e">
        <f t="shared" si="4"/>
        <v>#NUM!</v>
      </c>
      <c r="AI18" s="79" t="e">
        <f t="shared" si="5"/>
        <v>#NUM!</v>
      </c>
      <c r="AJ18" s="156"/>
      <c r="AK18" s="79" t="e" vm="1">
        <f t="shared" ca="1" si="0"/>
        <v>#VALUE!</v>
      </c>
      <c r="AL18" s="79" t="e" vm="1">
        <f t="shared" ca="1" si="1"/>
        <v>#VALUE!</v>
      </c>
      <c r="AM18" s="79" t="e" vm="1">
        <f t="shared" ca="1" si="2"/>
        <v>#VALUE!</v>
      </c>
      <c r="AN18" s="156"/>
      <c r="AO18" s="79" t="e" vm="1">
        <f t="shared" ca="1" si="6"/>
        <v>#VALUE!</v>
      </c>
      <c r="AP18" s="79" t="e" vm="1">
        <f t="shared" ca="1" si="7"/>
        <v>#VALUE!</v>
      </c>
      <c r="AQ18" s="79" t="e" vm="1">
        <f t="shared" ca="1" si="8"/>
        <v>#VALUE!</v>
      </c>
      <c r="AR18" s="156"/>
      <c r="AS18" s="79" t="e" vm="1">
        <f t="shared" ca="1" si="9"/>
        <v>#VALUE!</v>
      </c>
      <c r="AT18" s="79" t="e" vm="1">
        <f t="shared" ca="1" si="10"/>
        <v>#VALUE!</v>
      </c>
      <c r="AU18" s="79" t="e" vm="1">
        <f t="shared" ca="1" si="11"/>
        <v>#VALUE!</v>
      </c>
      <c r="AV18" s="156"/>
      <c r="AW18" s="79" t="e" vm="1">
        <f t="shared" ca="1" si="12"/>
        <v>#VALUE!</v>
      </c>
      <c r="AX18" s="79" t="e" vm="1">
        <f t="shared" ca="1" si="13"/>
        <v>#VALUE!</v>
      </c>
      <c r="AY18" s="79" t="e" vm="1">
        <f t="shared" ca="1" si="14"/>
        <v>#VALUE!</v>
      </c>
      <c r="AZ18" s="156"/>
      <c r="BA18" s="79" t="e" vm="1">
        <f t="shared" ca="1" si="15"/>
        <v>#VALUE!</v>
      </c>
      <c r="BB18" s="79" t="e" vm="1">
        <f t="shared" ca="1" si="16"/>
        <v>#VALUE!</v>
      </c>
      <c r="BC18" s="79" t="e" vm="1">
        <f t="shared" ca="1" si="17"/>
        <v>#VALUE!</v>
      </c>
      <c r="BD18" s="155"/>
      <c r="BE18" s="79" t="e" vm="1">
        <f t="shared" ca="1" si="18"/>
        <v>#VALUE!</v>
      </c>
      <c r="BF18" s="79" t="e" vm="1">
        <f t="shared" ca="1" si="19"/>
        <v>#VALUE!</v>
      </c>
      <c r="BG18" s="79" t="e" vm="1">
        <f t="shared" ca="1" si="20"/>
        <v>#VALUE!</v>
      </c>
      <c r="BH18" s="79"/>
      <c r="BI18" s="198"/>
      <c r="BJ18" s="164"/>
      <c r="BK18" s="79" t="e">
        <f t="shared" si="21"/>
        <v>#NUM!</v>
      </c>
      <c r="BL18" s="79" t="e">
        <f t="shared" si="22"/>
        <v>#NUM!</v>
      </c>
      <c r="BM18" s="79" t="e">
        <f t="shared" si="23"/>
        <v>#NUM!</v>
      </c>
      <c r="BN18" s="155"/>
      <c r="BO18" s="79"/>
      <c r="BP18" s="79" t="e">
        <f t="shared" si="24"/>
        <v>#NUM!</v>
      </c>
      <c r="BQ18" s="79" t="e">
        <f t="shared" si="25"/>
        <v>#NUM!</v>
      </c>
      <c r="BR18" s="79" t="e">
        <f t="shared" si="26"/>
        <v>#NUM!</v>
      </c>
      <c r="BS18" s="318"/>
      <c r="BT18" s="315" t="e" vm="1">
        <f t="shared" ca="1" si="27"/>
        <v>#VALUE!</v>
      </c>
      <c r="BU18" s="315" t="e" vm="1">
        <f t="shared" ca="1" si="28"/>
        <v>#VALUE!</v>
      </c>
      <c r="BV18" s="315" t="e" vm="1">
        <f t="shared" ca="1" si="29"/>
        <v>#VALUE!</v>
      </c>
      <c r="BW18" s="156"/>
      <c r="BX18" s="79"/>
      <c r="BY18" s="349" t="e">
        <f t="shared" si="30"/>
        <v>#NUM!</v>
      </c>
      <c r="BZ18" s="349" t="e">
        <f t="shared" si="31"/>
        <v>#NUM!</v>
      </c>
      <c r="CA18" s="349" t="e">
        <f t="shared" si="32"/>
        <v>#NUM!</v>
      </c>
    </row>
    <row r="19" spans="3:79">
      <c r="V19" s="169"/>
      <c r="W19" s="170"/>
      <c r="X19" s="170"/>
      <c r="Y19" s="170"/>
      <c r="Z19" s="170"/>
      <c r="AA19" s="170"/>
      <c r="AD19" s="162"/>
      <c r="AF19" s="156"/>
      <c r="AG19" s="79" t="e">
        <f t="shared" si="3"/>
        <v>#NUM!</v>
      </c>
      <c r="AH19" s="79" t="e">
        <f t="shared" si="4"/>
        <v>#NUM!</v>
      </c>
      <c r="AI19" s="79" t="e">
        <f t="shared" si="5"/>
        <v>#NUM!</v>
      </c>
      <c r="AJ19" s="156"/>
      <c r="AK19" s="79" t="e" vm="1">
        <f t="shared" ca="1" si="0"/>
        <v>#VALUE!</v>
      </c>
      <c r="AL19" s="79" t="e" vm="1">
        <f t="shared" ca="1" si="1"/>
        <v>#VALUE!</v>
      </c>
      <c r="AM19" s="79" t="e" vm="1">
        <f t="shared" ca="1" si="2"/>
        <v>#VALUE!</v>
      </c>
      <c r="AN19" s="156"/>
      <c r="AO19" s="79" t="e" vm="1">
        <f t="shared" ca="1" si="6"/>
        <v>#VALUE!</v>
      </c>
      <c r="AP19" s="79" t="e" vm="1">
        <f t="shared" ca="1" si="7"/>
        <v>#VALUE!</v>
      </c>
      <c r="AQ19" s="79" t="e" vm="1">
        <f t="shared" ca="1" si="8"/>
        <v>#VALUE!</v>
      </c>
      <c r="AR19" s="156"/>
      <c r="AS19" s="79" t="e" vm="1">
        <f t="shared" ca="1" si="9"/>
        <v>#VALUE!</v>
      </c>
      <c r="AT19" s="79" t="e" vm="1">
        <f t="shared" ca="1" si="10"/>
        <v>#VALUE!</v>
      </c>
      <c r="AU19" s="79" t="e" vm="1">
        <f t="shared" ca="1" si="11"/>
        <v>#VALUE!</v>
      </c>
      <c r="AV19" s="156"/>
      <c r="AW19" s="79" t="e" vm="1">
        <f t="shared" ca="1" si="12"/>
        <v>#VALUE!</v>
      </c>
      <c r="AX19" s="79" t="e" vm="1">
        <f t="shared" ca="1" si="13"/>
        <v>#VALUE!</v>
      </c>
      <c r="AY19" s="79" t="e" vm="1">
        <f t="shared" ca="1" si="14"/>
        <v>#VALUE!</v>
      </c>
      <c r="AZ19" s="156"/>
      <c r="BA19" s="79" t="e" vm="1">
        <f t="shared" ca="1" si="15"/>
        <v>#VALUE!</v>
      </c>
      <c r="BB19" s="79" t="e" vm="1">
        <f t="shared" ca="1" si="16"/>
        <v>#VALUE!</v>
      </c>
      <c r="BC19" s="79" t="e" vm="1">
        <f t="shared" ca="1" si="17"/>
        <v>#VALUE!</v>
      </c>
      <c r="BD19" s="155"/>
      <c r="BE19" s="79" t="e" vm="1">
        <f t="shared" ca="1" si="18"/>
        <v>#VALUE!</v>
      </c>
      <c r="BF19" s="79" t="e" vm="1">
        <f t="shared" ca="1" si="19"/>
        <v>#VALUE!</v>
      </c>
      <c r="BG19" s="79" t="e" vm="1">
        <f t="shared" ca="1" si="20"/>
        <v>#VALUE!</v>
      </c>
      <c r="BH19" s="79"/>
      <c r="BI19" s="198"/>
      <c r="BJ19" s="164"/>
      <c r="BK19" s="79" t="e">
        <f t="shared" si="21"/>
        <v>#NUM!</v>
      </c>
      <c r="BL19" s="79" t="e">
        <f t="shared" si="22"/>
        <v>#NUM!</v>
      </c>
      <c r="BM19" s="79" t="e">
        <f t="shared" si="23"/>
        <v>#NUM!</v>
      </c>
      <c r="BN19" s="155"/>
      <c r="BO19" s="79"/>
      <c r="BP19" s="79" t="e">
        <f t="shared" si="24"/>
        <v>#NUM!</v>
      </c>
      <c r="BQ19" s="79" t="e">
        <f t="shared" si="25"/>
        <v>#NUM!</v>
      </c>
      <c r="BR19" s="79" t="e">
        <f t="shared" si="26"/>
        <v>#NUM!</v>
      </c>
      <c r="BS19" s="318"/>
      <c r="BT19" s="315" t="e" vm="1">
        <f t="shared" ca="1" si="27"/>
        <v>#VALUE!</v>
      </c>
      <c r="BU19" s="315" t="e" vm="1">
        <f t="shared" ca="1" si="28"/>
        <v>#VALUE!</v>
      </c>
      <c r="BV19" s="315" t="e" vm="1">
        <f t="shared" ca="1" si="29"/>
        <v>#VALUE!</v>
      </c>
      <c r="BW19" s="156"/>
      <c r="BX19" s="79"/>
      <c r="BY19" s="349" t="e">
        <f t="shared" si="30"/>
        <v>#NUM!</v>
      </c>
      <c r="BZ19" s="349" t="e">
        <f t="shared" si="31"/>
        <v>#NUM!</v>
      </c>
      <c r="CA19" s="349" t="e">
        <f t="shared" si="32"/>
        <v>#NUM!</v>
      </c>
    </row>
    <row r="20" spans="3:79">
      <c r="V20" s="169"/>
      <c r="W20" s="170"/>
      <c r="X20" s="170"/>
      <c r="Y20" s="170"/>
      <c r="Z20" s="170"/>
      <c r="AA20" s="170"/>
      <c r="AD20" s="162"/>
      <c r="AF20" s="156"/>
      <c r="AG20" s="79" t="e">
        <f t="shared" si="3"/>
        <v>#NUM!</v>
      </c>
      <c r="AH20" s="79" t="e">
        <f t="shared" si="4"/>
        <v>#NUM!</v>
      </c>
      <c r="AI20" s="79" t="e">
        <f t="shared" si="5"/>
        <v>#NUM!</v>
      </c>
      <c r="AJ20" s="156"/>
      <c r="AK20" s="79" t="e" vm="1">
        <f t="shared" ca="1" si="0"/>
        <v>#VALUE!</v>
      </c>
      <c r="AL20" s="79" t="e" vm="1">
        <f t="shared" ca="1" si="1"/>
        <v>#VALUE!</v>
      </c>
      <c r="AM20" s="79" t="e" vm="1">
        <f t="shared" ca="1" si="2"/>
        <v>#VALUE!</v>
      </c>
      <c r="AN20" s="156"/>
      <c r="AO20" s="79" t="e" vm="1">
        <f t="shared" ca="1" si="6"/>
        <v>#VALUE!</v>
      </c>
      <c r="AP20" s="79" t="e" vm="1">
        <f t="shared" ca="1" si="7"/>
        <v>#VALUE!</v>
      </c>
      <c r="AQ20" s="79" t="e" vm="1">
        <f t="shared" ca="1" si="8"/>
        <v>#VALUE!</v>
      </c>
      <c r="AR20" s="156"/>
      <c r="AS20" s="79" t="e" vm="1">
        <f t="shared" ca="1" si="9"/>
        <v>#VALUE!</v>
      </c>
      <c r="AT20" s="79" t="e" vm="1">
        <f t="shared" ca="1" si="10"/>
        <v>#VALUE!</v>
      </c>
      <c r="AU20" s="79" t="e" vm="1">
        <f t="shared" ca="1" si="11"/>
        <v>#VALUE!</v>
      </c>
      <c r="AV20" s="156"/>
      <c r="AW20" s="79" t="e" vm="1">
        <f t="shared" ca="1" si="12"/>
        <v>#VALUE!</v>
      </c>
      <c r="AX20" s="79" t="e" vm="1">
        <f t="shared" ca="1" si="13"/>
        <v>#VALUE!</v>
      </c>
      <c r="AY20" s="79" t="e" vm="1">
        <f t="shared" ca="1" si="14"/>
        <v>#VALUE!</v>
      </c>
      <c r="AZ20" s="156"/>
      <c r="BA20" s="79" t="e" vm="1">
        <f t="shared" ca="1" si="15"/>
        <v>#VALUE!</v>
      </c>
      <c r="BB20" s="79" t="e" vm="1">
        <f t="shared" ca="1" si="16"/>
        <v>#VALUE!</v>
      </c>
      <c r="BC20" s="79" t="e" vm="1">
        <f t="shared" ca="1" si="17"/>
        <v>#VALUE!</v>
      </c>
      <c r="BD20" s="155"/>
      <c r="BE20" s="79" t="e" vm="1">
        <f t="shared" ca="1" si="18"/>
        <v>#VALUE!</v>
      </c>
      <c r="BF20" s="79" t="e" vm="1">
        <f t="shared" ca="1" si="19"/>
        <v>#VALUE!</v>
      </c>
      <c r="BG20" s="79" t="e" vm="1">
        <f t="shared" ca="1" si="20"/>
        <v>#VALUE!</v>
      </c>
      <c r="BH20" s="79"/>
      <c r="BI20" s="198"/>
      <c r="BJ20" s="164"/>
      <c r="BK20" s="79" t="e">
        <f t="shared" si="21"/>
        <v>#NUM!</v>
      </c>
      <c r="BL20" s="79" t="e">
        <f t="shared" si="22"/>
        <v>#NUM!</v>
      </c>
      <c r="BM20" s="79" t="e">
        <f t="shared" si="23"/>
        <v>#NUM!</v>
      </c>
      <c r="BN20" s="155"/>
      <c r="BO20" s="79"/>
      <c r="BP20" s="79" t="e">
        <f t="shared" si="24"/>
        <v>#NUM!</v>
      </c>
      <c r="BQ20" s="79" t="e">
        <f t="shared" si="25"/>
        <v>#NUM!</v>
      </c>
      <c r="BR20" s="79" t="e">
        <f t="shared" si="26"/>
        <v>#NUM!</v>
      </c>
      <c r="BS20" s="318"/>
      <c r="BT20" s="315" t="e" vm="1">
        <f t="shared" ca="1" si="27"/>
        <v>#VALUE!</v>
      </c>
      <c r="BU20" s="315" t="e" vm="1">
        <f t="shared" ca="1" si="28"/>
        <v>#VALUE!</v>
      </c>
      <c r="BV20" s="315" t="e" vm="1">
        <f t="shared" ca="1" si="29"/>
        <v>#VALUE!</v>
      </c>
      <c r="BW20" s="156"/>
      <c r="BX20" s="79"/>
      <c r="BY20" s="349" t="e">
        <f t="shared" si="30"/>
        <v>#NUM!</v>
      </c>
      <c r="BZ20" s="349" t="e">
        <f t="shared" si="31"/>
        <v>#NUM!</v>
      </c>
      <c r="CA20" s="349" t="e">
        <f t="shared" si="32"/>
        <v>#NUM!</v>
      </c>
    </row>
    <row r="21" spans="3:79">
      <c r="V21" s="169"/>
      <c r="W21" s="170"/>
      <c r="X21" s="170"/>
      <c r="Y21" s="170"/>
      <c r="Z21" s="170"/>
      <c r="AA21" s="170"/>
      <c r="AD21" s="162"/>
      <c r="AF21" s="156"/>
      <c r="AG21" s="79" t="e">
        <f t="shared" si="3"/>
        <v>#NUM!</v>
      </c>
      <c r="AH21" s="79" t="e">
        <f t="shared" si="4"/>
        <v>#NUM!</v>
      </c>
      <c r="AI21" s="79" t="e">
        <f t="shared" si="5"/>
        <v>#NUM!</v>
      </c>
      <c r="AJ21" s="156"/>
      <c r="AK21" s="79" t="e" vm="1">
        <f t="shared" ca="1" si="0"/>
        <v>#VALUE!</v>
      </c>
      <c r="AL21" s="79" t="e" vm="1">
        <f t="shared" ca="1" si="1"/>
        <v>#VALUE!</v>
      </c>
      <c r="AM21" s="79" t="e" vm="1">
        <f t="shared" ca="1" si="2"/>
        <v>#VALUE!</v>
      </c>
      <c r="AN21" s="156"/>
      <c r="AO21" s="79" t="e" vm="1">
        <f t="shared" ca="1" si="6"/>
        <v>#VALUE!</v>
      </c>
      <c r="AP21" s="79" t="e" vm="1">
        <f t="shared" ca="1" si="7"/>
        <v>#VALUE!</v>
      </c>
      <c r="AQ21" s="79" t="e" vm="1">
        <f t="shared" ca="1" si="8"/>
        <v>#VALUE!</v>
      </c>
      <c r="AR21" s="156"/>
      <c r="AS21" s="79" t="e" vm="1">
        <f t="shared" ca="1" si="9"/>
        <v>#VALUE!</v>
      </c>
      <c r="AT21" s="79" t="e" vm="1">
        <f t="shared" ca="1" si="10"/>
        <v>#VALUE!</v>
      </c>
      <c r="AU21" s="79" t="e" vm="1">
        <f t="shared" ca="1" si="11"/>
        <v>#VALUE!</v>
      </c>
      <c r="AV21" s="156"/>
      <c r="AW21" s="79" t="e" vm="1">
        <f t="shared" ca="1" si="12"/>
        <v>#VALUE!</v>
      </c>
      <c r="AX21" s="79" t="e" vm="1">
        <f t="shared" ca="1" si="13"/>
        <v>#VALUE!</v>
      </c>
      <c r="AY21" s="79" t="e" vm="1">
        <f t="shared" ca="1" si="14"/>
        <v>#VALUE!</v>
      </c>
      <c r="AZ21" s="156"/>
      <c r="BA21" s="79" t="e" vm="1">
        <f t="shared" ca="1" si="15"/>
        <v>#VALUE!</v>
      </c>
      <c r="BB21" s="79" t="e" vm="1">
        <f t="shared" ca="1" si="16"/>
        <v>#VALUE!</v>
      </c>
      <c r="BC21" s="79" t="e" vm="1">
        <f t="shared" ca="1" si="17"/>
        <v>#VALUE!</v>
      </c>
      <c r="BD21" s="155"/>
      <c r="BE21" s="79" t="e" vm="1">
        <f t="shared" ca="1" si="18"/>
        <v>#VALUE!</v>
      </c>
      <c r="BF21" s="79" t="e" vm="1">
        <f t="shared" ca="1" si="19"/>
        <v>#VALUE!</v>
      </c>
      <c r="BG21" s="79" t="e" vm="1">
        <f t="shared" ca="1" si="20"/>
        <v>#VALUE!</v>
      </c>
      <c r="BH21" s="79"/>
      <c r="BI21" s="198"/>
      <c r="BJ21" s="164"/>
      <c r="BK21" s="79" t="e">
        <f t="shared" si="21"/>
        <v>#NUM!</v>
      </c>
      <c r="BL21" s="79" t="e">
        <f t="shared" si="22"/>
        <v>#NUM!</v>
      </c>
      <c r="BM21" s="79" t="e">
        <f t="shared" si="23"/>
        <v>#NUM!</v>
      </c>
      <c r="BN21" s="155"/>
      <c r="BO21" s="79"/>
      <c r="BP21" s="79" t="e">
        <f t="shared" si="24"/>
        <v>#NUM!</v>
      </c>
      <c r="BQ21" s="79" t="e">
        <f t="shared" si="25"/>
        <v>#NUM!</v>
      </c>
      <c r="BR21" s="79" t="e">
        <f t="shared" si="26"/>
        <v>#NUM!</v>
      </c>
      <c r="BS21" s="318"/>
      <c r="BT21" s="315" t="e" vm="1">
        <f t="shared" ca="1" si="27"/>
        <v>#VALUE!</v>
      </c>
      <c r="BU21" s="315" t="e" vm="1">
        <f t="shared" ca="1" si="28"/>
        <v>#VALUE!</v>
      </c>
      <c r="BV21" s="315" t="e" vm="1">
        <f t="shared" ca="1" si="29"/>
        <v>#VALUE!</v>
      </c>
      <c r="BW21" s="156"/>
      <c r="BX21" s="79"/>
      <c r="BY21" s="349" t="e">
        <f t="shared" si="30"/>
        <v>#NUM!</v>
      </c>
      <c r="BZ21" s="349" t="e">
        <f t="shared" si="31"/>
        <v>#NUM!</v>
      </c>
      <c r="CA21" s="349" t="e">
        <f t="shared" si="32"/>
        <v>#NUM!</v>
      </c>
    </row>
    <row r="22" spans="3:79">
      <c r="V22" s="169"/>
      <c r="W22" s="170"/>
      <c r="X22" s="171"/>
      <c r="Y22" s="171"/>
      <c r="Z22" s="171"/>
      <c r="AA22" s="170"/>
      <c r="AD22" s="162"/>
      <c r="AF22" s="156"/>
      <c r="AG22" s="79" t="e">
        <f t="shared" si="3"/>
        <v>#NUM!</v>
      </c>
      <c r="AH22" s="79" t="e">
        <f t="shared" si="4"/>
        <v>#NUM!</v>
      </c>
      <c r="AI22" s="79" t="e">
        <f t="shared" si="5"/>
        <v>#NUM!</v>
      </c>
      <c r="AJ22" s="156"/>
      <c r="AK22" s="79" t="e" vm="1">
        <f t="shared" ca="1" si="0"/>
        <v>#VALUE!</v>
      </c>
      <c r="AL22" s="79" t="e" vm="1">
        <f t="shared" ca="1" si="1"/>
        <v>#VALUE!</v>
      </c>
      <c r="AM22" s="79" t="e" vm="1">
        <f t="shared" ca="1" si="2"/>
        <v>#VALUE!</v>
      </c>
      <c r="AN22" s="156"/>
      <c r="AO22" s="79" t="e" vm="1">
        <f t="shared" ca="1" si="6"/>
        <v>#VALUE!</v>
      </c>
      <c r="AP22" s="79" t="e" vm="1">
        <f t="shared" ca="1" si="7"/>
        <v>#VALUE!</v>
      </c>
      <c r="AQ22" s="79" t="e" vm="1">
        <f t="shared" ca="1" si="8"/>
        <v>#VALUE!</v>
      </c>
      <c r="AR22" s="156"/>
      <c r="AS22" s="79" t="e" vm="1">
        <f t="shared" ca="1" si="9"/>
        <v>#VALUE!</v>
      </c>
      <c r="AT22" s="79" t="e" vm="1">
        <f t="shared" ca="1" si="10"/>
        <v>#VALUE!</v>
      </c>
      <c r="AU22" s="79" t="e" vm="1">
        <f t="shared" ca="1" si="11"/>
        <v>#VALUE!</v>
      </c>
      <c r="AV22" s="156"/>
      <c r="AW22" s="79" t="e" vm="1">
        <f t="shared" ca="1" si="12"/>
        <v>#VALUE!</v>
      </c>
      <c r="AX22" s="79" t="e" vm="1">
        <f t="shared" ca="1" si="13"/>
        <v>#VALUE!</v>
      </c>
      <c r="AY22" s="79" t="e" vm="1">
        <f t="shared" ca="1" si="14"/>
        <v>#VALUE!</v>
      </c>
      <c r="AZ22" s="156"/>
      <c r="BA22" s="79" t="e" vm="1">
        <f t="shared" ca="1" si="15"/>
        <v>#VALUE!</v>
      </c>
      <c r="BB22" s="79" t="e" vm="1">
        <f t="shared" ca="1" si="16"/>
        <v>#VALUE!</v>
      </c>
      <c r="BC22" s="79" t="e" vm="1">
        <f t="shared" ca="1" si="17"/>
        <v>#VALUE!</v>
      </c>
      <c r="BD22" s="155"/>
      <c r="BE22" s="79" t="e" vm="1">
        <f t="shared" ca="1" si="18"/>
        <v>#VALUE!</v>
      </c>
      <c r="BF22" s="79" t="e" vm="1">
        <f t="shared" ca="1" si="19"/>
        <v>#VALUE!</v>
      </c>
      <c r="BG22" s="79" t="e" vm="1">
        <f t="shared" ca="1" si="20"/>
        <v>#VALUE!</v>
      </c>
      <c r="BH22" s="79"/>
      <c r="BI22" s="198"/>
      <c r="BJ22" s="164"/>
      <c r="BK22" s="79" t="e">
        <f t="shared" si="21"/>
        <v>#NUM!</v>
      </c>
      <c r="BL22" s="79" t="e">
        <f t="shared" si="22"/>
        <v>#NUM!</v>
      </c>
      <c r="BM22" s="79" t="e">
        <f t="shared" si="23"/>
        <v>#NUM!</v>
      </c>
      <c r="BN22" s="155"/>
      <c r="BO22" s="79"/>
      <c r="BP22" s="79" t="e">
        <f t="shared" si="24"/>
        <v>#NUM!</v>
      </c>
      <c r="BQ22" s="79" t="e">
        <f t="shared" si="25"/>
        <v>#NUM!</v>
      </c>
      <c r="BR22" s="79" t="e">
        <f t="shared" si="26"/>
        <v>#NUM!</v>
      </c>
      <c r="BS22" s="318"/>
      <c r="BT22" s="315" t="e" vm="1">
        <f t="shared" ca="1" si="27"/>
        <v>#VALUE!</v>
      </c>
      <c r="BU22" s="315" t="e" vm="1">
        <f t="shared" ca="1" si="28"/>
        <v>#VALUE!</v>
      </c>
      <c r="BV22" s="315" t="e" vm="1">
        <f t="shared" ca="1" si="29"/>
        <v>#VALUE!</v>
      </c>
      <c r="BW22" s="156"/>
      <c r="BX22" s="79"/>
      <c r="BY22" s="349" t="e">
        <f t="shared" si="30"/>
        <v>#NUM!</v>
      </c>
      <c r="BZ22" s="349" t="e">
        <f t="shared" si="31"/>
        <v>#NUM!</v>
      </c>
      <c r="CA22" s="349" t="e">
        <f t="shared" si="32"/>
        <v>#NUM!</v>
      </c>
    </row>
    <row r="23" spans="3:79">
      <c r="AD23" s="162"/>
      <c r="AF23" s="156"/>
      <c r="AG23" s="79" t="e">
        <f t="shared" si="3"/>
        <v>#NUM!</v>
      </c>
      <c r="AH23" s="79" t="e">
        <f t="shared" si="4"/>
        <v>#NUM!</v>
      </c>
      <c r="AI23" s="79" t="e">
        <f t="shared" si="5"/>
        <v>#NUM!</v>
      </c>
      <c r="AJ23" s="156"/>
      <c r="AK23" s="79" t="e" vm="1">
        <f t="shared" ca="1" si="0"/>
        <v>#VALUE!</v>
      </c>
      <c r="AL23" s="79" t="e" vm="1">
        <f t="shared" ca="1" si="1"/>
        <v>#VALUE!</v>
      </c>
      <c r="AM23" s="79" t="e" vm="1">
        <f t="shared" ca="1" si="2"/>
        <v>#VALUE!</v>
      </c>
      <c r="AN23" s="156"/>
      <c r="AO23" s="79" t="e" vm="1">
        <f t="shared" ca="1" si="6"/>
        <v>#VALUE!</v>
      </c>
      <c r="AP23" s="79" t="e" vm="1">
        <f t="shared" ca="1" si="7"/>
        <v>#VALUE!</v>
      </c>
      <c r="AQ23" s="79" t="e" vm="1">
        <f t="shared" ca="1" si="8"/>
        <v>#VALUE!</v>
      </c>
      <c r="AR23" s="156"/>
      <c r="AS23" s="79" t="e" vm="1">
        <f t="shared" ca="1" si="9"/>
        <v>#VALUE!</v>
      </c>
      <c r="AT23" s="79" t="e" vm="1">
        <f t="shared" ca="1" si="10"/>
        <v>#VALUE!</v>
      </c>
      <c r="AU23" s="79" t="e" vm="1">
        <f t="shared" ca="1" si="11"/>
        <v>#VALUE!</v>
      </c>
      <c r="AV23" s="156"/>
      <c r="AW23" s="79" t="e" vm="1">
        <f t="shared" ca="1" si="12"/>
        <v>#VALUE!</v>
      </c>
      <c r="AX23" s="79" t="e" vm="1">
        <f t="shared" ca="1" si="13"/>
        <v>#VALUE!</v>
      </c>
      <c r="AY23" s="79" t="e" vm="1">
        <f t="shared" ca="1" si="14"/>
        <v>#VALUE!</v>
      </c>
      <c r="AZ23" s="156"/>
      <c r="BA23" s="79" t="e" vm="1">
        <f t="shared" ca="1" si="15"/>
        <v>#VALUE!</v>
      </c>
      <c r="BB23" s="79" t="e" vm="1">
        <f t="shared" ca="1" si="16"/>
        <v>#VALUE!</v>
      </c>
      <c r="BC23" s="79" t="e" vm="1">
        <f t="shared" ca="1" si="17"/>
        <v>#VALUE!</v>
      </c>
      <c r="BD23" s="155"/>
      <c r="BE23" s="79" t="e" vm="1">
        <f t="shared" ca="1" si="18"/>
        <v>#VALUE!</v>
      </c>
      <c r="BF23" s="79" t="e" vm="1">
        <f t="shared" ca="1" si="19"/>
        <v>#VALUE!</v>
      </c>
      <c r="BG23" s="79" t="e" vm="1">
        <f t="shared" ca="1" si="20"/>
        <v>#VALUE!</v>
      </c>
      <c r="BH23" s="79"/>
      <c r="BI23" s="198"/>
      <c r="BJ23" s="164"/>
      <c r="BK23" s="79" t="e">
        <f t="shared" si="21"/>
        <v>#NUM!</v>
      </c>
      <c r="BL23" s="79" t="e">
        <f t="shared" si="22"/>
        <v>#NUM!</v>
      </c>
      <c r="BM23" s="79" t="e">
        <f t="shared" si="23"/>
        <v>#NUM!</v>
      </c>
      <c r="BN23" s="155"/>
      <c r="BO23" s="79"/>
      <c r="BP23" s="79" t="e">
        <f t="shared" si="24"/>
        <v>#NUM!</v>
      </c>
      <c r="BQ23" s="79" t="e">
        <f t="shared" si="25"/>
        <v>#NUM!</v>
      </c>
      <c r="BR23" s="79" t="e">
        <f t="shared" si="26"/>
        <v>#NUM!</v>
      </c>
      <c r="BS23" s="318"/>
      <c r="BT23" s="315" t="e" vm="1">
        <f t="shared" ca="1" si="27"/>
        <v>#VALUE!</v>
      </c>
      <c r="BU23" s="315" t="e" vm="1">
        <f t="shared" ca="1" si="28"/>
        <v>#VALUE!</v>
      </c>
      <c r="BV23" s="315" t="e" vm="1">
        <f t="shared" ca="1" si="29"/>
        <v>#VALUE!</v>
      </c>
      <c r="BW23" s="156"/>
      <c r="BX23" s="79"/>
      <c r="BY23" s="349" t="e">
        <f t="shared" si="30"/>
        <v>#NUM!</v>
      </c>
      <c r="BZ23" s="349" t="e">
        <f t="shared" si="31"/>
        <v>#NUM!</v>
      </c>
      <c r="CA23" s="349" t="e">
        <f t="shared" si="32"/>
        <v>#NUM!</v>
      </c>
    </row>
    <row r="24" spans="3:79" ht="18.75">
      <c r="T24" s="172" t="s">
        <v>96</v>
      </c>
      <c r="U24" s="9"/>
      <c r="V24" s="9"/>
      <c r="W24" s="9"/>
      <c r="X24" s="9"/>
      <c r="Y24" s="9"/>
      <c r="Z24" s="9"/>
      <c r="AA24" s="9"/>
      <c r="AB24" s="9"/>
      <c r="AD24" s="162"/>
      <c r="AF24" s="156"/>
      <c r="AG24" s="79" t="e">
        <f t="shared" si="3"/>
        <v>#NUM!</v>
      </c>
      <c r="AH24" s="79" t="e">
        <f t="shared" si="4"/>
        <v>#NUM!</v>
      </c>
      <c r="AI24" s="79" t="e">
        <f t="shared" si="5"/>
        <v>#NUM!</v>
      </c>
      <c r="AJ24" s="156"/>
      <c r="AK24" s="79" t="e" vm="1">
        <f t="shared" ca="1" si="0"/>
        <v>#VALUE!</v>
      </c>
      <c r="AL24" s="79" t="e" vm="1">
        <f t="shared" ca="1" si="1"/>
        <v>#VALUE!</v>
      </c>
      <c r="AM24" s="79" t="e" vm="1">
        <f t="shared" ca="1" si="2"/>
        <v>#VALUE!</v>
      </c>
      <c r="AN24" s="156"/>
      <c r="AO24" s="79" t="e" vm="1">
        <f t="shared" ca="1" si="6"/>
        <v>#VALUE!</v>
      </c>
      <c r="AP24" s="79" t="e" vm="1">
        <f t="shared" ca="1" si="7"/>
        <v>#VALUE!</v>
      </c>
      <c r="AQ24" s="79" t="e" vm="1">
        <f t="shared" ca="1" si="8"/>
        <v>#VALUE!</v>
      </c>
      <c r="AR24" s="156"/>
      <c r="AS24" s="79" t="e" vm="1">
        <f t="shared" ca="1" si="9"/>
        <v>#VALUE!</v>
      </c>
      <c r="AT24" s="79" t="e" vm="1">
        <f t="shared" ca="1" si="10"/>
        <v>#VALUE!</v>
      </c>
      <c r="AU24" s="79" t="e" vm="1">
        <f t="shared" ca="1" si="11"/>
        <v>#VALUE!</v>
      </c>
      <c r="AV24" s="156"/>
      <c r="AW24" s="79" t="e" vm="1">
        <f t="shared" ca="1" si="12"/>
        <v>#VALUE!</v>
      </c>
      <c r="AX24" s="79" t="e" vm="1">
        <f t="shared" ca="1" si="13"/>
        <v>#VALUE!</v>
      </c>
      <c r="AY24" s="79" t="e" vm="1">
        <f t="shared" ca="1" si="14"/>
        <v>#VALUE!</v>
      </c>
      <c r="AZ24" s="156"/>
      <c r="BA24" s="79" t="e" vm="1">
        <f t="shared" ca="1" si="15"/>
        <v>#VALUE!</v>
      </c>
      <c r="BB24" s="79" t="e" vm="1">
        <f t="shared" ca="1" si="16"/>
        <v>#VALUE!</v>
      </c>
      <c r="BC24" s="79" t="e" vm="1">
        <f t="shared" ca="1" si="17"/>
        <v>#VALUE!</v>
      </c>
      <c r="BD24" s="155"/>
      <c r="BE24" s="79" t="e" vm="1">
        <f t="shared" ca="1" si="18"/>
        <v>#VALUE!</v>
      </c>
      <c r="BF24" s="79" t="e" vm="1">
        <f t="shared" ca="1" si="19"/>
        <v>#VALUE!</v>
      </c>
      <c r="BG24" s="79" t="e" vm="1">
        <f t="shared" ca="1" si="20"/>
        <v>#VALUE!</v>
      </c>
      <c r="BH24" s="79"/>
      <c r="BI24" s="198"/>
      <c r="BJ24" s="164"/>
      <c r="BK24" s="79" t="e">
        <f t="shared" si="21"/>
        <v>#NUM!</v>
      </c>
      <c r="BL24" s="79" t="e">
        <f t="shared" si="22"/>
        <v>#NUM!</v>
      </c>
      <c r="BM24" s="79" t="e">
        <f t="shared" si="23"/>
        <v>#NUM!</v>
      </c>
      <c r="BN24" s="155"/>
      <c r="BO24" s="79"/>
      <c r="BP24" s="79" t="e">
        <f t="shared" si="24"/>
        <v>#NUM!</v>
      </c>
      <c r="BQ24" s="79" t="e">
        <f t="shared" si="25"/>
        <v>#NUM!</v>
      </c>
      <c r="BR24" s="79" t="e">
        <f t="shared" si="26"/>
        <v>#NUM!</v>
      </c>
      <c r="BS24" s="318"/>
      <c r="BT24" s="315" t="e" vm="1">
        <f t="shared" ca="1" si="27"/>
        <v>#VALUE!</v>
      </c>
      <c r="BU24" s="315" t="e" vm="1">
        <f t="shared" ca="1" si="28"/>
        <v>#VALUE!</v>
      </c>
      <c r="BV24" s="315" t="e" vm="1">
        <f t="shared" ca="1" si="29"/>
        <v>#VALUE!</v>
      </c>
      <c r="BW24" s="156"/>
      <c r="BX24" s="79"/>
      <c r="BY24" s="349" t="e">
        <f t="shared" si="30"/>
        <v>#NUM!</v>
      </c>
      <c r="BZ24" s="349" t="e">
        <f t="shared" si="31"/>
        <v>#NUM!</v>
      </c>
      <c r="CA24" s="349" t="e">
        <f t="shared" si="32"/>
        <v>#NUM!</v>
      </c>
    </row>
    <row r="25" spans="3:79">
      <c r="AD25" s="162"/>
      <c r="AF25" s="156"/>
      <c r="AG25" s="79" t="e">
        <f t="shared" si="3"/>
        <v>#NUM!</v>
      </c>
      <c r="AH25" s="79" t="e">
        <f t="shared" si="4"/>
        <v>#NUM!</v>
      </c>
      <c r="AI25" s="79" t="e">
        <f t="shared" si="5"/>
        <v>#NUM!</v>
      </c>
      <c r="AJ25" s="156"/>
      <c r="AK25" s="79" t="e" vm="1">
        <f t="shared" ca="1" si="0"/>
        <v>#VALUE!</v>
      </c>
      <c r="AL25" s="79" t="e" vm="1">
        <f t="shared" ca="1" si="1"/>
        <v>#VALUE!</v>
      </c>
      <c r="AM25" s="79" t="e" vm="1">
        <f t="shared" ca="1" si="2"/>
        <v>#VALUE!</v>
      </c>
      <c r="AN25" s="156"/>
      <c r="AO25" s="79" t="e" vm="1">
        <f t="shared" ca="1" si="6"/>
        <v>#VALUE!</v>
      </c>
      <c r="AP25" s="79" t="e" vm="1">
        <f t="shared" ca="1" si="7"/>
        <v>#VALUE!</v>
      </c>
      <c r="AQ25" s="79" t="e" vm="1">
        <f t="shared" ca="1" si="8"/>
        <v>#VALUE!</v>
      </c>
      <c r="AR25" s="156"/>
      <c r="AS25" s="79" t="e" vm="1">
        <f t="shared" ca="1" si="9"/>
        <v>#VALUE!</v>
      </c>
      <c r="AT25" s="79" t="e" vm="1">
        <f t="shared" ca="1" si="10"/>
        <v>#VALUE!</v>
      </c>
      <c r="AU25" s="79" t="e" vm="1">
        <f t="shared" ca="1" si="11"/>
        <v>#VALUE!</v>
      </c>
      <c r="AV25" s="156"/>
      <c r="AW25" s="79" t="e" vm="1">
        <f t="shared" ca="1" si="12"/>
        <v>#VALUE!</v>
      </c>
      <c r="AX25" s="79" t="e" vm="1">
        <f t="shared" ca="1" si="13"/>
        <v>#VALUE!</v>
      </c>
      <c r="AY25" s="79" t="e" vm="1">
        <f t="shared" ca="1" si="14"/>
        <v>#VALUE!</v>
      </c>
      <c r="AZ25" s="156"/>
      <c r="BA25" s="79" t="e" vm="1">
        <f t="shared" ca="1" si="15"/>
        <v>#VALUE!</v>
      </c>
      <c r="BB25" s="79" t="e" vm="1">
        <f t="shared" ca="1" si="16"/>
        <v>#VALUE!</v>
      </c>
      <c r="BC25" s="79" t="e" vm="1">
        <f t="shared" ca="1" si="17"/>
        <v>#VALUE!</v>
      </c>
      <c r="BD25" s="155"/>
      <c r="BE25" s="79" t="e" vm="1">
        <f t="shared" ca="1" si="18"/>
        <v>#VALUE!</v>
      </c>
      <c r="BF25" s="79" t="e" vm="1">
        <f t="shared" ca="1" si="19"/>
        <v>#VALUE!</v>
      </c>
      <c r="BG25" s="79" t="e" vm="1">
        <f t="shared" ca="1" si="20"/>
        <v>#VALUE!</v>
      </c>
      <c r="BH25" s="79"/>
      <c r="BI25" s="198"/>
      <c r="BJ25" s="164"/>
      <c r="BK25" s="79" t="e">
        <f t="shared" si="21"/>
        <v>#NUM!</v>
      </c>
      <c r="BL25" s="79" t="e">
        <f t="shared" si="22"/>
        <v>#NUM!</v>
      </c>
      <c r="BM25" s="79" t="e">
        <f t="shared" si="23"/>
        <v>#NUM!</v>
      </c>
      <c r="BN25" s="155"/>
      <c r="BO25" s="79"/>
      <c r="BP25" s="79" t="e">
        <f t="shared" si="24"/>
        <v>#NUM!</v>
      </c>
      <c r="BQ25" s="79" t="e">
        <f t="shared" si="25"/>
        <v>#NUM!</v>
      </c>
      <c r="BR25" s="79" t="e">
        <f t="shared" si="26"/>
        <v>#NUM!</v>
      </c>
      <c r="BS25" s="318"/>
      <c r="BT25" s="315" t="e" vm="1">
        <f t="shared" ca="1" si="27"/>
        <v>#VALUE!</v>
      </c>
      <c r="BU25" s="315" t="e" vm="1">
        <f t="shared" ca="1" si="28"/>
        <v>#VALUE!</v>
      </c>
      <c r="BV25" s="315" t="e" vm="1">
        <f t="shared" ca="1" si="29"/>
        <v>#VALUE!</v>
      </c>
      <c r="BW25" s="156"/>
      <c r="BX25" s="79"/>
      <c r="BY25" s="349" t="e">
        <f t="shared" si="30"/>
        <v>#NUM!</v>
      </c>
      <c r="BZ25" s="349" t="e">
        <f t="shared" si="31"/>
        <v>#NUM!</v>
      </c>
      <c r="CA25" s="349" t="e">
        <f t="shared" si="32"/>
        <v>#NUM!</v>
      </c>
    </row>
    <row r="26" spans="3:79">
      <c r="AD26" s="162"/>
      <c r="AF26" s="156"/>
      <c r="AG26" s="79" t="e">
        <f t="shared" si="3"/>
        <v>#NUM!</v>
      </c>
      <c r="AH26" s="79" t="e">
        <f t="shared" si="4"/>
        <v>#NUM!</v>
      </c>
      <c r="AI26" s="79" t="e">
        <f t="shared" si="5"/>
        <v>#NUM!</v>
      </c>
      <c r="AJ26" s="156"/>
      <c r="AK26" s="79" t="e" vm="1">
        <f t="shared" ca="1" si="0"/>
        <v>#VALUE!</v>
      </c>
      <c r="AL26" s="79" t="e" vm="1">
        <f t="shared" ca="1" si="1"/>
        <v>#VALUE!</v>
      </c>
      <c r="AM26" s="79" t="e" vm="1">
        <f t="shared" ca="1" si="2"/>
        <v>#VALUE!</v>
      </c>
      <c r="AN26" s="156"/>
      <c r="AO26" s="79" t="e" vm="1">
        <f t="shared" ca="1" si="6"/>
        <v>#VALUE!</v>
      </c>
      <c r="AP26" s="79" t="e" vm="1">
        <f t="shared" ca="1" si="7"/>
        <v>#VALUE!</v>
      </c>
      <c r="AQ26" s="79" t="e" vm="1">
        <f t="shared" ca="1" si="8"/>
        <v>#VALUE!</v>
      </c>
      <c r="AR26" s="156"/>
      <c r="AS26" s="79" t="e" vm="1">
        <f t="shared" ca="1" si="9"/>
        <v>#VALUE!</v>
      </c>
      <c r="AT26" s="79" t="e" vm="1">
        <f t="shared" ca="1" si="10"/>
        <v>#VALUE!</v>
      </c>
      <c r="AU26" s="79" t="e" vm="1">
        <f t="shared" ca="1" si="11"/>
        <v>#VALUE!</v>
      </c>
      <c r="AV26" s="156"/>
      <c r="AW26" s="79" t="e" vm="1">
        <f t="shared" ca="1" si="12"/>
        <v>#VALUE!</v>
      </c>
      <c r="AX26" s="79" t="e" vm="1">
        <f t="shared" ca="1" si="13"/>
        <v>#VALUE!</v>
      </c>
      <c r="AY26" s="79" t="e" vm="1">
        <f t="shared" ca="1" si="14"/>
        <v>#VALUE!</v>
      </c>
      <c r="AZ26" s="156"/>
      <c r="BA26" s="79" t="e" vm="1">
        <f t="shared" ca="1" si="15"/>
        <v>#VALUE!</v>
      </c>
      <c r="BB26" s="79" t="e" vm="1">
        <f t="shared" ca="1" si="16"/>
        <v>#VALUE!</v>
      </c>
      <c r="BC26" s="79" t="e" vm="1">
        <f t="shared" ca="1" si="17"/>
        <v>#VALUE!</v>
      </c>
      <c r="BD26" s="155"/>
      <c r="BE26" s="79" t="e" vm="1">
        <f t="shared" ca="1" si="18"/>
        <v>#VALUE!</v>
      </c>
      <c r="BF26" s="79" t="e" vm="1">
        <f t="shared" ca="1" si="19"/>
        <v>#VALUE!</v>
      </c>
      <c r="BG26" s="79" t="e" vm="1">
        <f t="shared" ca="1" si="20"/>
        <v>#VALUE!</v>
      </c>
      <c r="BH26" s="79"/>
      <c r="BI26" s="198"/>
      <c r="BJ26" s="164"/>
      <c r="BK26" s="79" t="e">
        <f t="shared" si="21"/>
        <v>#NUM!</v>
      </c>
      <c r="BL26" s="79" t="e">
        <f t="shared" si="22"/>
        <v>#NUM!</v>
      </c>
      <c r="BM26" s="79" t="e">
        <f t="shared" si="23"/>
        <v>#NUM!</v>
      </c>
      <c r="BN26" s="155"/>
      <c r="BO26" s="79"/>
      <c r="BP26" s="79" t="e">
        <f t="shared" si="24"/>
        <v>#NUM!</v>
      </c>
      <c r="BQ26" s="79" t="e">
        <f t="shared" si="25"/>
        <v>#NUM!</v>
      </c>
      <c r="BR26" s="79" t="e">
        <f t="shared" si="26"/>
        <v>#NUM!</v>
      </c>
      <c r="BS26" s="318"/>
      <c r="BT26" s="315" t="e" vm="1">
        <f t="shared" ca="1" si="27"/>
        <v>#VALUE!</v>
      </c>
      <c r="BU26" s="315" t="e" vm="1">
        <f t="shared" ca="1" si="28"/>
        <v>#VALUE!</v>
      </c>
      <c r="BV26" s="315" t="e" vm="1">
        <f t="shared" ca="1" si="29"/>
        <v>#VALUE!</v>
      </c>
      <c r="BW26" s="156"/>
      <c r="BX26" s="79"/>
      <c r="BY26" s="349" t="e">
        <f t="shared" si="30"/>
        <v>#NUM!</v>
      </c>
      <c r="BZ26" s="349" t="e">
        <f t="shared" si="31"/>
        <v>#NUM!</v>
      </c>
      <c r="CA26" s="349" t="e">
        <f t="shared" si="32"/>
        <v>#NUM!</v>
      </c>
    </row>
    <row r="27" spans="3:79">
      <c r="AD27" s="162"/>
      <c r="AF27" s="156"/>
      <c r="AG27" s="79" t="e">
        <f t="shared" si="3"/>
        <v>#NUM!</v>
      </c>
      <c r="AH27" s="79" t="e">
        <f t="shared" si="4"/>
        <v>#NUM!</v>
      </c>
      <c r="AI27" s="79" t="e">
        <f t="shared" si="5"/>
        <v>#NUM!</v>
      </c>
      <c r="AJ27" s="156"/>
      <c r="AK27" s="79" t="e" vm="1">
        <f t="shared" ca="1" si="0"/>
        <v>#VALUE!</v>
      </c>
      <c r="AL27" s="79" t="e" vm="1">
        <f t="shared" ca="1" si="1"/>
        <v>#VALUE!</v>
      </c>
      <c r="AM27" s="79" t="e" vm="1">
        <f t="shared" ca="1" si="2"/>
        <v>#VALUE!</v>
      </c>
      <c r="AN27" s="156"/>
      <c r="AO27" s="79" t="e" vm="1">
        <f t="shared" ca="1" si="6"/>
        <v>#VALUE!</v>
      </c>
      <c r="AP27" s="79" t="e" vm="1">
        <f t="shared" ca="1" si="7"/>
        <v>#VALUE!</v>
      </c>
      <c r="AQ27" s="79" t="e" vm="1">
        <f t="shared" ca="1" si="8"/>
        <v>#VALUE!</v>
      </c>
      <c r="AR27" s="156"/>
      <c r="AS27" s="79" t="e" vm="1">
        <f t="shared" ca="1" si="9"/>
        <v>#VALUE!</v>
      </c>
      <c r="AT27" s="79" t="e" vm="1">
        <f t="shared" ca="1" si="10"/>
        <v>#VALUE!</v>
      </c>
      <c r="AU27" s="79" t="e" vm="1">
        <f t="shared" ca="1" si="11"/>
        <v>#VALUE!</v>
      </c>
      <c r="AV27" s="156"/>
      <c r="AW27" s="79" t="e" vm="1">
        <f t="shared" ca="1" si="12"/>
        <v>#VALUE!</v>
      </c>
      <c r="AX27" s="79" t="e" vm="1">
        <f t="shared" ca="1" si="13"/>
        <v>#VALUE!</v>
      </c>
      <c r="AY27" s="79" t="e" vm="1">
        <f t="shared" ca="1" si="14"/>
        <v>#VALUE!</v>
      </c>
      <c r="AZ27" s="156"/>
      <c r="BA27" s="79" t="e" vm="1">
        <f t="shared" ca="1" si="15"/>
        <v>#VALUE!</v>
      </c>
      <c r="BB27" s="79" t="e" vm="1">
        <f t="shared" ca="1" si="16"/>
        <v>#VALUE!</v>
      </c>
      <c r="BC27" s="79" t="e" vm="1">
        <f t="shared" ca="1" si="17"/>
        <v>#VALUE!</v>
      </c>
      <c r="BD27" s="155"/>
      <c r="BE27" s="79" t="e" vm="1">
        <f t="shared" ca="1" si="18"/>
        <v>#VALUE!</v>
      </c>
      <c r="BF27" s="79" t="e" vm="1">
        <f t="shared" ca="1" si="19"/>
        <v>#VALUE!</v>
      </c>
      <c r="BG27" s="79" t="e" vm="1">
        <f t="shared" ca="1" si="20"/>
        <v>#VALUE!</v>
      </c>
      <c r="BH27" s="79"/>
      <c r="BI27" s="198"/>
      <c r="BJ27" s="164"/>
      <c r="BK27" s="79" t="e">
        <f t="shared" si="21"/>
        <v>#NUM!</v>
      </c>
      <c r="BL27" s="79" t="e">
        <f t="shared" si="22"/>
        <v>#NUM!</v>
      </c>
      <c r="BM27" s="79" t="e">
        <f t="shared" si="23"/>
        <v>#NUM!</v>
      </c>
      <c r="BN27" s="155"/>
      <c r="BO27" s="79"/>
      <c r="BP27" s="79" t="e">
        <f t="shared" si="24"/>
        <v>#NUM!</v>
      </c>
      <c r="BQ27" s="79" t="e">
        <f t="shared" si="25"/>
        <v>#NUM!</v>
      </c>
      <c r="BR27" s="79" t="e">
        <f t="shared" si="26"/>
        <v>#NUM!</v>
      </c>
      <c r="BS27" s="318"/>
      <c r="BT27" s="315" t="e" vm="1">
        <f t="shared" ca="1" si="27"/>
        <v>#VALUE!</v>
      </c>
      <c r="BU27" s="315" t="e" vm="1">
        <f t="shared" ca="1" si="28"/>
        <v>#VALUE!</v>
      </c>
      <c r="BV27" s="315" t="e" vm="1">
        <f t="shared" ca="1" si="29"/>
        <v>#VALUE!</v>
      </c>
      <c r="BW27" s="156"/>
      <c r="BX27" s="79"/>
      <c r="BY27" s="349" t="e">
        <f t="shared" si="30"/>
        <v>#NUM!</v>
      </c>
      <c r="BZ27" s="349" t="e">
        <f t="shared" si="31"/>
        <v>#NUM!</v>
      </c>
      <c r="CA27" s="349" t="e">
        <f t="shared" si="32"/>
        <v>#NUM!</v>
      </c>
    </row>
    <row r="28" spans="3:79">
      <c r="AD28" s="162"/>
      <c r="AF28" s="156"/>
      <c r="AG28" s="79" t="e">
        <f t="shared" si="3"/>
        <v>#NUM!</v>
      </c>
      <c r="AH28" s="79" t="e">
        <f t="shared" si="4"/>
        <v>#NUM!</v>
      </c>
      <c r="AI28" s="79" t="e">
        <f t="shared" si="5"/>
        <v>#NUM!</v>
      </c>
      <c r="AJ28" s="156"/>
      <c r="AK28" s="79" t="e" vm="1">
        <f t="shared" ca="1" si="0"/>
        <v>#VALUE!</v>
      </c>
      <c r="AL28" s="79" t="e" vm="1">
        <f t="shared" ca="1" si="1"/>
        <v>#VALUE!</v>
      </c>
      <c r="AM28" s="79" t="e" vm="1">
        <f t="shared" ca="1" si="2"/>
        <v>#VALUE!</v>
      </c>
      <c r="AN28" s="156"/>
      <c r="AO28" s="79" t="e" vm="1">
        <f t="shared" ca="1" si="6"/>
        <v>#VALUE!</v>
      </c>
      <c r="AP28" s="79" t="e" vm="1">
        <f t="shared" ca="1" si="7"/>
        <v>#VALUE!</v>
      </c>
      <c r="AQ28" s="79" t="e" vm="1">
        <f t="shared" ca="1" si="8"/>
        <v>#VALUE!</v>
      </c>
      <c r="AR28" s="156"/>
      <c r="AS28" s="79" t="e" vm="1">
        <f t="shared" ca="1" si="9"/>
        <v>#VALUE!</v>
      </c>
      <c r="AT28" s="79" t="e" vm="1">
        <f t="shared" ca="1" si="10"/>
        <v>#VALUE!</v>
      </c>
      <c r="AU28" s="79" t="e" vm="1">
        <f t="shared" ca="1" si="11"/>
        <v>#VALUE!</v>
      </c>
      <c r="AV28" s="156"/>
      <c r="AW28" s="79" t="e" vm="1">
        <f t="shared" ca="1" si="12"/>
        <v>#VALUE!</v>
      </c>
      <c r="AX28" s="79" t="e" vm="1">
        <f t="shared" ca="1" si="13"/>
        <v>#VALUE!</v>
      </c>
      <c r="AY28" s="79" t="e" vm="1">
        <f t="shared" ca="1" si="14"/>
        <v>#VALUE!</v>
      </c>
      <c r="AZ28" s="156"/>
      <c r="BA28" s="79" t="e" vm="1">
        <f t="shared" ca="1" si="15"/>
        <v>#VALUE!</v>
      </c>
      <c r="BB28" s="79" t="e" vm="1">
        <f t="shared" ca="1" si="16"/>
        <v>#VALUE!</v>
      </c>
      <c r="BC28" s="79" t="e" vm="1">
        <f t="shared" ca="1" si="17"/>
        <v>#VALUE!</v>
      </c>
      <c r="BD28" s="155"/>
      <c r="BE28" s="79" t="e" vm="1">
        <f t="shared" ca="1" si="18"/>
        <v>#VALUE!</v>
      </c>
      <c r="BF28" s="79" t="e" vm="1">
        <f t="shared" ca="1" si="19"/>
        <v>#VALUE!</v>
      </c>
      <c r="BG28" s="79" t="e" vm="1">
        <f t="shared" ca="1" si="20"/>
        <v>#VALUE!</v>
      </c>
      <c r="BH28" s="79"/>
      <c r="BI28" s="198"/>
      <c r="BJ28" s="164"/>
      <c r="BK28" s="79" t="e">
        <f t="shared" si="21"/>
        <v>#NUM!</v>
      </c>
      <c r="BL28" s="79" t="e">
        <f t="shared" si="22"/>
        <v>#NUM!</v>
      </c>
      <c r="BM28" s="79" t="e">
        <f t="shared" si="23"/>
        <v>#NUM!</v>
      </c>
      <c r="BN28" s="155"/>
      <c r="BO28" s="79"/>
      <c r="BP28" s="79" t="e">
        <f t="shared" si="24"/>
        <v>#NUM!</v>
      </c>
      <c r="BQ28" s="79" t="e">
        <f t="shared" si="25"/>
        <v>#NUM!</v>
      </c>
      <c r="BR28" s="79" t="e">
        <f t="shared" si="26"/>
        <v>#NUM!</v>
      </c>
      <c r="BS28" s="318"/>
      <c r="BT28" s="315" t="e" vm="1">
        <f t="shared" ca="1" si="27"/>
        <v>#VALUE!</v>
      </c>
      <c r="BU28" s="315" t="e" vm="1">
        <f t="shared" ca="1" si="28"/>
        <v>#VALUE!</v>
      </c>
      <c r="BV28" s="315" t="e" vm="1">
        <f t="shared" ca="1" si="29"/>
        <v>#VALUE!</v>
      </c>
      <c r="BW28" s="156"/>
      <c r="BX28" s="79"/>
      <c r="BY28" s="349" t="e">
        <f t="shared" si="30"/>
        <v>#NUM!</v>
      </c>
      <c r="BZ28" s="349" t="e">
        <f t="shared" si="31"/>
        <v>#NUM!</v>
      </c>
      <c r="CA28" s="349" t="e">
        <f t="shared" si="32"/>
        <v>#NUM!</v>
      </c>
    </row>
    <row r="29" spans="3:79">
      <c r="AD29" s="162"/>
      <c r="AF29" s="156"/>
      <c r="AG29" s="79" t="e">
        <f t="shared" si="3"/>
        <v>#NUM!</v>
      </c>
      <c r="AH29" s="79" t="e">
        <f t="shared" si="4"/>
        <v>#NUM!</v>
      </c>
      <c r="AI29" s="79" t="e">
        <f t="shared" si="5"/>
        <v>#NUM!</v>
      </c>
      <c r="AJ29" s="156"/>
      <c r="AK29" s="79" t="e" vm="1">
        <f t="shared" ca="1" si="0"/>
        <v>#VALUE!</v>
      </c>
      <c r="AL29" s="79" t="e" vm="1">
        <f t="shared" ca="1" si="1"/>
        <v>#VALUE!</v>
      </c>
      <c r="AM29" s="79" t="e" vm="1">
        <f t="shared" ca="1" si="2"/>
        <v>#VALUE!</v>
      </c>
      <c r="AN29" s="156"/>
      <c r="AO29" s="79" t="e" vm="1">
        <f t="shared" ca="1" si="6"/>
        <v>#VALUE!</v>
      </c>
      <c r="AP29" s="79" t="e" vm="1">
        <f t="shared" ca="1" si="7"/>
        <v>#VALUE!</v>
      </c>
      <c r="AQ29" s="79" t="e" vm="1">
        <f t="shared" ca="1" si="8"/>
        <v>#VALUE!</v>
      </c>
      <c r="AR29" s="156"/>
      <c r="AS29" s="79" t="e" vm="1">
        <f t="shared" ca="1" si="9"/>
        <v>#VALUE!</v>
      </c>
      <c r="AT29" s="79" t="e" vm="1">
        <f t="shared" ca="1" si="10"/>
        <v>#VALUE!</v>
      </c>
      <c r="AU29" s="79" t="e" vm="1">
        <f t="shared" ca="1" si="11"/>
        <v>#VALUE!</v>
      </c>
      <c r="AV29" s="156"/>
      <c r="AW29" s="79" t="e" vm="1">
        <f t="shared" ca="1" si="12"/>
        <v>#VALUE!</v>
      </c>
      <c r="AX29" s="79" t="e" vm="1">
        <f t="shared" ca="1" si="13"/>
        <v>#VALUE!</v>
      </c>
      <c r="AY29" s="79" t="e" vm="1">
        <f t="shared" ca="1" si="14"/>
        <v>#VALUE!</v>
      </c>
      <c r="AZ29" s="156"/>
      <c r="BA29" s="79" t="e" vm="1">
        <f t="shared" ca="1" si="15"/>
        <v>#VALUE!</v>
      </c>
      <c r="BB29" s="79" t="e" vm="1">
        <f t="shared" ca="1" si="16"/>
        <v>#VALUE!</v>
      </c>
      <c r="BC29" s="79" t="e" vm="1">
        <f t="shared" ca="1" si="17"/>
        <v>#VALUE!</v>
      </c>
      <c r="BD29" s="155"/>
      <c r="BE29" s="79" t="e" vm="1">
        <f t="shared" ca="1" si="18"/>
        <v>#VALUE!</v>
      </c>
      <c r="BF29" s="79" t="e" vm="1">
        <f t="shared" ca="1" si="19"/>
        <v>#VALUE!</v>
      </c>
      <c r="BG29" s="79" t="e" vm="1">
        <f t="shared" ca="1" si="20"/>
        <v>#VALUE!</v>
      </c>
      <c r="BH29" s="79"/>
      <c r="BI29" s="198"/>
      <c r="BJ29" s="164"/>
      <c r="BK29" s="79" t="e">
        <f t="shared" si="21"/>
        <v>#NUM!</v>
      </c>
      <c r="BL29" s="79" t="e">
        <f t="shared" si="22"/>
        <v>#NUM!</v>
      </c>
      <c r="BM29" s="79" t="e">
        <f t="shared" si="23"/>
        <v>#NUM!</v>
      </c>
      <c r="BN29" s="155"/>
      <c r="BO29" s="79"/>
      <c r="BP29" s="79" t="e">
        <f t="shared" si="24"/>
        <v>#NUM!</v>
      </c>
      <c r="BQ29" s="79" t="e">
        <f t="shared" si="25"/>
        <v>#NUM!</v>
      </c>
      <c r="BR29" s="79" t="e">
        <f t="shared" si="26"/>
        <v>#NUM!</v>
      </c>
      <c r="BS29" s="318"/>
      <c r="BT29" s="315" t="e" vm="1">
        <f t="shared" ca="1" si="27"/>
        <v>#VALUE!</v>
      </c>
      <c r="BU29" s="315" t="e" vm="1">
        <f t="shared" ca="1" si="28"/>
        <v>#VALUE!</v>
      </c>
      <c r="BV29" s="315" t="e" vm="1">
        <f t="shared" ca="1" si="29"/>
        <v>#VALUE!</v>
      </c>
      <c r="BW29" s="156"/>
      <c r="BX29" s="79"/>
      <c r="BY29" s="349" t="e">
        <f t="shared" si="30"/>
        <v>#NUM!</v>
      </c>
      <c r="BZ29" s="349" t="e">
        <f t="shared" si="31"/>
        <v>#NUM!</v>
      </c>
      <c r="CA29" s="349" t="e">
        <f t="shared" si="32"/>
        <v>#NUM!</v>
      </c>
    </row>
    <row r="30" spans="3:79">
      <c r="AD30" s="162"/>
      <c r="AF30" s="156"/>
      <c r="AG30" s="79" t="e">
        <f t="shared" si="3"/>
        <v>#NUM!</v>
      </c>
      <c r="AH30" s="79" t="e">
        <f t="shared" si="4"/>
        <v>#NUM!</v>
      </c>
      <c r="AI30" s="79" t="e">
        <f t="shared" si="5"/>
        <v>#NUM!</v>
      </c>
      <c r="AJ30" s="156"/>
      <c r="AK30" s="79" t="e" vm="1">
        <f t="shared" ca="1" si="0"/>
        <v>#VALUE!</v>
      </c>
      <c r="AL30" s="79" t="e" vm="1">
        <f t="shared" ca="1" si="1"/>
        <v>#VALUE!</v>
      </c>
      <c r="AM30" s="79" t="e" vm="1">
        <f t="shared" ca="1" si="2"/>
        <v>#VALUE!</v>
      </c>
      <c r="AN30" s="156"/>
      <c r="AO30" s="79" t="e" vm="1">
        <f t="shared" ca="1" si="6"/>
        <v>#VALUE!</v>
      </c>
      <c r="AP30" s="79" t="e" vm="1">
        <f t="shared" ca="1" si="7"/>
        <v>#VALUE!</v>
      </c>
      <c r="AQ30" s="79" t="e" vm="1">
        <f t="shared" ca="1" si="8"/>
        <v>#VALUE!</v>
      </c>
      <c r="AR30" s="156"/>
      <c r="AS30" s="79" t="e" vm="1">
        <f t="shared" ca="1" si="9"/>
        <v>#VALUE!</v>
      </c>
      <c r="AT30" s="79" t="e" vm="1">
        <f t="shared" ca="1" si="10"/>
        <v>#VALUE!</v>
      </c>
      <c r="AU30" s="79" t="e" vm="1">
        <f t="shared" ca="1" si="11"/>
        <v>#VALUE!</v>
      </c>
      <c r="AV30" s="156"/>
      <c r="AW30" s="79" t="e" vm="1">
        <f t="shared" ca="1" si="12"/>
        <v>#VALUE!</v>
      </c>
      <c r="AX30" s="79" t="e" vm="1">
        <f t="shared" ca="1" si="13"/>
        <v>#VALUE!</v>
      </c>
      <c r="AY30" s="79" t="e" vm="1">
        <f t="shared" ca="1" si="14"/>
        <v>#VALUE!</v>
      </c>
      <c r="AZ30" s="156"/>
      <c r="BA30" s="79" t="e" vm="1">
        <f t="shared" ca="1" si="15"/>
        <v>#VALUE!</v>
      </c>
      <c r="BB30" s="79" t="e" vm="1">
        <f t="shared" ca="1" si="16"/>
        <v>#VALUE!</v>
      </c>
      <c r="BC30" s="79" t="e" vm="1">
        <f t="shared" ca="1" si="17"/>
        <v>#VALUE!</v>
      </c>
      <c r="BD30" s="155"/>
      <c r="BE30" s="79" t="e" vm="1">
        <f t="shared" ca="1" si="18"/>
        <v>#VALUE!</v>
      </c>
      <c r="BF30" s="79" t="e" vm="1">
        <f t="shared" ca="1" si="19"/>
        <v>#VALUE!</v>
      </c>
      <c r="BG30" s="79" t="e" vm="1">
        <f t="shared" ca="1" si="20"/>
        <v>#VALUE!</v>
      </c>
      <c r="BH30" s="79"/>
      <c r="BI30" s="198"/>
      <c r="BJ30" s="164"/>
      <c r="BK30" s="79" t="e">
        <f t="shared" si="21"/>
        <v>#NUM!</v>
      </c>
      <c r="BL30" s="79" t="e">
        <f t="shared" si="22"/>
        <v>#NUM!</v>
      </c>
      <c r="BM30" s="79" t="e">
        <f t="shared" si="23"/>
        <v>#NUM!</v>
      </c>
      <c r="BN30" s="155"/>
      <c r="BO30" s="79"/>
      <c r="BP30" s="79" t="e">
        <f t="shared" si="24"/>
        <v>#NUM!</v>
      </c>
      <c r="BQ30" s="79" t="e">
        <f t="shared" si="25"/>
        <v>#NUM!</v>
      </c>
      <c r="BR30" s="79" t="e">
        <f t="shared" si="26"/>
        <v>#NUM!</v>
      </c>
      <c r="BS30" s="318"/>
      <c r="BT30" s="315" t="e" vm="1">
        <f t="shared" ca="1" si="27"/>
        <v>#VALUE!</v>
      </c>
      <c r="BU30" s="315" t="e" vm="1">
        <f t="shared" ca="1" si="28"/>
        <v>#VALUE!</v>
      </c>
      <c r="BV30" s="315" t="e" vm="1">
        <f t="shared" ca="1" si="29"/>
        <v>#VALUE!</v>
      </c>
      <c r="BW30" s="156"/>
      <c r="BX30" s="79"/>
      <c r="BY30" s="349" t="e">
        <f t="shared" si="30"/>
        <v>#NUM!</v>
      </c>
      <c r="BZ30" s="349" t="e">
        <f t="shared" si="31"/>
        <v>#NUM!</v>
      </c>
      <c r="CA30" s="349" t="e">
        <f t="shared" si="32"/>
        <v>#NUM!</v>
      </c>
    </row>
    <row r="31" spans="3:79" ht="18.75">
      <c r="C31" s="172" t="s">
        <v>106</v>
      </c>
      <c r="D31" s="172"/>
      <c r="E31" s="172"/>
      <c r="F31" s="172"/>
      <c r="G31" s="172"/>
      <c r="H31" s="172"/>
      <c r="I31" s="172"/>
      <c r="J31" s="172"/>
      <c r="K31" s="172" t="s">
        <v>107</v>
      </c>
      <c r="L31" s="172"/>
      <c r="M31" s="168"/>
      <c r="N31" s="168"/>
      <c r="O31" s="168"/>
      <c r="P31" s="168"/>
      <c r="Q31" s="168"/>
      <c r="R31" s="168"/>
      <c r="S31" s="50"/>
      <c r="T31" s="50"/>
      <c r="U31" s="50"/>
      <c r="V31" s="50"/>
      <c r="W31" s="50"/>
      <c r="X31" s="50"/>
      <c r="Y31" s="50"/>
      <c r="Z31" s="50"/>
      <c r="AA31" s="50"/>
      <c r="AB31" s="50"/>
      <c r="AC31" s="50"/>
      <c r="AD31" s="162"/>
      <c r="AF31" s="156"/>
      <c r="AG31" s="79" t="e">
        <f t="shared" si="3"/>
        <v>#NUM!</v>
      </c>
      <c r="AH31" s="79" t="e">
        <f t="shared" si="4"/>
        <v>#NUM!</v>
      </c>
      <c r="AI31" s="79" t="e">
        <f t="shared" si="5"/>
        <v>#NUM!</v>
      </c>
      <c r="AJ31" s="156"/>
      <c r="AK31" s="79" t="e" vm="1">
        <f t="shared" ca="1" si="0"/>
        <v>#VALUE!</v>
      </c>
      <c r="AL31" s="79" t="e" vm="1">
        <f t="shared" ca="1" si="1"/>
        <v>#VALUE!</v>
      </c>
      <c r="AM31" s="79" t="e" vm="1">
        <f t="shared" ca="1" si="2"/>
        <v>#VALUE!</v>
      </c>
      <c r="AN31" s="156"/>
      <c r="AO31" s="79" t="e" vm="1">
        <f t="shared" ca="1" si="6"/>
        <v>#VALUE!</v>
      </c>
      <c r="AP31" s="79" t="e" vm="1">
        <f t="shared" ca="1" si="7"/>
        <v>#VALUE!</v>
      </c>
      <c r="AQ31" s="79" t="e" vm="1">
        <f t="shared" ca="1" si="8"/>
        <v>#VALUE!</v>
      </c>
      <c r="AR31" s="156"/>
      <c r="AS31" s="79" t="e" vm="1">
        <f t="shared" ca="1" si="9"/>
        <v>#VALUE!</v>
      </c>
      <c r="AT31" s="79" t="e" vm="1">
        <f t="shared" ca="1" si="10"/>
        <v>#VALUE!</v>
      </c>
      <c r="AU31" s="79" t="e" vm="1">
        <f t="shared" ca="1" si="11"/>
        <v>#VALUE!</v>
      </c>
      <c r="AV31" s="156"/>
      <c r="AW31" s="79" t="e" vm="1">
        <f t="shared" ca="1" si="12"/>
        <v>#VALUE!</v>
      </c>
      <c r="AX31" s="79" t="e" vm="1">
        <f t="shared" ca="1" si="13"/>
        <v>#VALUE!</v>
      </c>
      <c r="AY31" s="79" t="e" vm="1">
        <f t="shared" ca="1" si="14"/>
        <v>#VALUE!</v>
      </c>
      <c r="AZ31" s="156"/>
      <c r="BA31" s="79" t="e" vm="1">
        <f t="shared" ca="1" si="15"/>
        <v>#VALUE!</v>
      </c>
      <c r="BB31" s="79" t="e" vm="1">
        <f t="shared" ca="1" si="16"/>
        <v>#VALUE!</v>
      </c>
      <c r="BC31" s="79" t="e" vm="1">
        <f t="shared" ca="1" si="17"/>
        <v>#VALUE!</v>
      </c>
      <c r="BD31" s="155"/>
      <c r="BE31" s="79" t="e" vm="1">
        <f t="shared" ca="1" si="18"/>
        <v>#VALUE!</v>
      </c>
      <c r="BF31" s="79" t="e" vm="1">
        <f t="shared" ca="1" si="19"/>
        <v>#VALUE!</v>
      </c>
      <c r="BG31" s="79" t="e" vm="1">
        <f t="shared" ca="1" si="20"/>
        <v>#VALUE!</v>
      </c>
      <c r="BH31" s="79"/>
      <c r="BI31" s="198"/>
      <c r="BJ31" s="164"/>
      <c r="BK31" s="79" t="e">
        <f t="shared" si="21"/>
        <v>#NUM!</v>
      </c>
      <c r="BL31" s="79" t="e">
        <f t="shared" si="22"/>
        <v>#NUM!</v>
      </c>
      <c r="BM31" s="79" t="e">
        <f t="shared" si="23"/>
        <v>#NUM!</v>
      </c>
      <c r="BN31" s="155"/>
      <c r="BO31" s="79"/>
      <c r="BP31" s="79" t="e">
        <f t="shared" si="24"/>
        <v>#NUM!</v>
      </c>
      <c r="BQ31" s="79" t="e">
        <f t="shared" si="25"/>
        <v>#NUM!</v>
      </c>
      <c r="BR31" s="79" t="e">
        <f t="shared" si="26"/>
        <v>#NUM!</v>
      </c>
      <c r="BS31" s="318"/>
      <c r="BT31" s="315" t="e" vm="1">
        <f t="shared" ca="1" si="27"/>
        <v>#VALUE!</v>
      </c>
      <c r="BU31" s="315" t="e" vm="1">
        <f t="shared" ca="1" si="28"/>
        <v>#VALUE!</v>
      </c>
      <c r="BV31" s="315" t="e" vm="1">
        <f t="shared" ca="1" si="29"/>
        <v>#VALUE!</v>
      </c>
      <c r="BW31" s="156"/>
      <c r="BX31" s="79"/>
      <c r="BY31" s="349" t="e">
        <f t="shared" si="30"/>
        <v>#NUM!</v>
      </c>
      <c r="BZ31" s="349" t="e">
        <f t="shared" si="31"/>
        <v>#NUM!</v>
      </c>
      <c r="CA31" s="349" t="e">
        <f t="shared" si="32"/>
        <v>#NUM!</v>
      </c>
    </row>
    <row r="32" spans="3:79">
      <c r="AD32" s="162"/>
      <c r="AF32" s="156"/>
      <c r="AG32" s="79" t="e">
        <f t="shared" si="3"/>
        <v>#NUM!</v>
      </c>
      <c r="AH32" s="79" t="e">
        <f t="shared" si="4"/>
        <v>#NUM!</v>
      </c>
      <c r="AI32" s="79" t="e">
        <f t="shared" si="5"/>
        <v>#NUM!</v>
      </c>
      <c r="AJ32" s="156"/>
      <c r="AK32" s="79" t="e" vm="1">
        <f t="shared" ca="1" si="0"/>
        <v>#VALUE!</v>
      </c>
      <c r="AL32" s="79" t="e" vm="1">
        <f t="shared" ca="1" si="1"/>
        <v>#VALUE!</v>
      </c>
      <c r="AM32" s="79" t="e" vm="1">
        <f t="shared" ca="1" si="2"/>
        <v>#VALUE!</v>
      </c>
      <c r="AN32" s="156"/>
      <c r="AO32" s="79" t="e" vm="1">
        <f t="shared" ca="1" si="6"/>
        <v>#VALUE!</v>
      </c>
      <c r="AP32" s="79" t="e" vm="1">
        <f t="shared" ca="1" si="7"/>
        <v>#VALUE!</v>
      </c>
      <c r="AQ32" s="79" t="e" vm="1">
        <f t="shared" ca="1" si="8"/>
        <v>#VALUE!</v>
      </c>
      <c r="AR32" s="156"/>
      <c r="AS32" s="79" t="e" vm="1">
        <f t="shared" ca="1" si="9"/>
        <v>#VALUE!</v>
      </c>
      <c r="AT32" s="79" t="e" vm="1">
        <f t="shared" ca="1" si="10"/>
        <v>#VALUE!</v>
      </c>
      <c r="AU32" s="79" t="e" vm="1">
        <f t="shared" ca="1" si="11"/>
        <v>#VALUE!</v>
      </c>
      <c r="AV32" s="156"/>
      <c r="AW32" s="79" t="e" vm="1">
        <f t="shared" ca="1" si="12"/>
        <v>#VALUE!</v>
      </c>
      <c r="AX32" s="79" t="e" vm="1">
        <f t="shared" ca="1" si="13"/>
        <v>#VALUE!</v>
      </c>
      <c r="AY32" s="79" t="e" vm="1">
        <f t="shared" ca="1" si="14"/>
        <v>#VALUE!</v>
      </c>
      <c r="AZ32" s="156"/>
      <c r="BA32" s="79" t="e" vm="1">
        <f t="shared" ca="1" si="15"/>
        <v>#VALUE!</v>
      </c>
      <c r="BB32" s="79" t="e" vm="1">
        <f t="shared" ca="1" si="16"/>
        <v>#VALUE!</v>
      </c>
      <c r="BC32" s="79" t="e" vm="1">
        <f t="shared" ca="1" si="17"/>
        <v>#VALUE!</v>
      </c>
      <c r="BD32" s="155"/>
      <c r="BE32" s="79" t="e" vm="1">
        <f t="shared" ca="1" si="18"/>
        <v>#VALUE!</v>
      </c>
      <c r="BF32" s="79" t="e" vm="1">
        <f t="shared" ca="1" si="19"/>
        <v>#VALUE!</v>
      </c>
      <c r="BG32" s="79" t="e" vm="1">
        <f t="shared" ca="1" si="20"/>
        <v>#VALUE!</v>
      </c>
      <c r="BH32" s="79"/>
      <c r="BI32" s="198"/>
      <c r="BJ32" s="164"/>
      <c r="BK32" s="79" t="e">
        <f t="shared" si="21"/>
        <v>#NUM!</v>
      </c>
      <c r="BL32" s="79" t="e">
        <f t="shared" si="22"/>
        <v>#NUM!</v>
      </c>
      <c r="BM32" s="79" t="e">
        <f t="shared" si="23"/>
        <v>#NUM!</v>
      </c>
      <c r="BN32" s="155"/>
      <c r="BO32" s="79"/>
      <c r="BP32" s="79" t="e">
        <f t="shared" si="24"/>
        <v>#NUM!</v>
      </c>
      <c r="BQ32" s="79" t="e">
        <f t="shared" si="25"/>
        <v>#NUM!</v>
      </c>
      <c r="BR32" s="79" t="e">
        <f t="shared" si="26"/>
        <v>#NUM!</v>
      </c>
      <c r="BS32" s="318"/>
      <c r="BT32" s="315" t="e" vm="1">
        <f t="shared" ca="1" si="27"/>
        <v>#VALUE!</v>
      </c>
      <c r="BU32" s="315" t="e" vm="1">
        <f t="shared" ca="1" si="28"/>
        <v>#VALUE!</v>
      </c>
      <c r="BV32" s="315" t="e" vm="1">
        <f t="shared" ca="1" si="29"/>
        <v>#VALUE!</v>
      </c>
      <c r="BW32" s="156"/>
      <c r="BX32" s="79"/>
      <c r="BY32" s="349" t="e">
        <f t="shared" si="30"/>
        <v>#NUM!</v>
      </c>
      <c r="BZ32" s="349" t="e">
        <f t="shared" si="31"/>
        <v>#NUM!</v>
      </c>
      <c r="CA32" s="349" t="e">
        <f t="shared" si="32"/>
        <v>#NUM!</v>
      </c>
    </row>
    <row r="33" spans="3:79">
      <c r="AD33" s="162"/>
      <c r="AF33" s="156"/>
      <c r="AG33" s="79" t="e">
        <f t="shared" si="3"/>
        <v>#NUM!</v>
      </c>
      <c r="AH33" s="79" t="e">
        <f t="shared" si="4"/>
        <v>#NUM!</v>
      </c>
      <c r="AI33" s="79" t="e">
        <f t="shared" si="5"/>
        <v>#NUM!</v>
      </c>
      <c r="AJ33" s="156"/>
      <c r="AK33" s="79" t="e" vm="1">
        <f t="shared" ca="1" si="0"/>
        <v>#VALUE!</v>
      </c>
      <c r="AL33" s="79" t="e" vm="1">
        <f t="shared" ca="1" si="1"/>
        <v>#VALUE!</v>
      </c>
      <c r="AM33" s="79" t="e" vm="1">
        <f t="shared" ca="1" si="2"/>
        <v>#VALUE!</v>
      </c>
      <c r="AN33" s="156"/>
      <c r="AO33" s="79" t="e" vm="1">
        <f t="shared" ca="1" si="6"/>
        <v>#VALUE!</v>
      </c>
      <c r="AP33" s="79" t="e" vm="1">
        <f t="shared" ca="1" si="7"/>
        <v>#VALUE!</v>
      </c>
      <c r="AQ33" s="79" t="e" vm="1">
        <f t="shared" ca="1" si="8"/>
        <v>#VALUE!</v>
      </c>
      <c r="AR33" s="156"/>
      <c r="AS33" s="79" t="e" vm="1">
        <f t="shared" ca="1" si="9"/>
        <v>#VALUE!</v>
      </c>
      <c r="AT33" s="79" t="e" vm="1">
        <f t="shared" ca="1" si="10"/>
        <v>#VALUE!</v>
      </c>
      <c r="AU33" s="79" t="e" vm="1">
        <f t="shared" ca="1" si="11"/>
        <v>#VALUE!</v>
      </c>
      <c r="AV33" s="156"/>
      <c r="AW33" s="79" t="e" vm="1">
        <f t="shared" ca="1" si="12"/>
        <v>#VALUE!</v>
      </c>
      <c r="AX33" s="79" t="e" vm="1">
        <f t="shared" ca="1" si="13"/>
        <v>#VALUE!</v>
      </c>
      <c r="AY33" s="79" t="e" vm="1">
        <f t="shared" ca="1" si="14"/>
        <v>#VALUE!</v>
      </c>
      <c r="AZ33" s="156"/>
      <c r="BA33" s="79" t="e" vm="1">
        <f t="shared" ca="1" si="15"/>
        <v>#VALUE!</v>
      </c>
      <c r="BB33" s="79" t="e" vm="1">
        <f t="shared" ca="1" si="16"/>
        <v>#VALUE!</v>
      </c>
      <c r="BC33" s="79" t="e" vm="1">
        <f t="shared" ca="1" si="17"/>
        <v>#VALUE!</v>
      </c>
      <c r="BD33" s="155"/>
      <c r="BE33" s="79" t="e" vm="1">
        <f t="shared" ca="1" si="18"/>
        <v>#VALUE!</v>
      </c>
      <c r="BF33" s="79" t="e" vm="1">
        <f t="shared" ca="1" si="19"/>
        <v>#VALUE!</v>
      </c>
      <c r="BG33" s="79" t="e" vm="1">
        <f t="shared" ca="1" si="20"/>
        <v>#VALUE!</v>
      </c>
      <c r="BH33" s="79"/>
      <c r="BI33" s="198"/>
      <c r="BJ33" s="164"/>
      <c r="BK33" s="79" t="e">
        <f t="shared" si="21"/>
        <v>#NUM!</v>
      </c>
      <c r="BL33" s="79" t="e">
        <f t="shared" si="22"/>
        <v>#NUM!</v>
      </c>
      <c r="BM33" s="79" t="e">
        <f t="shared" si="23"/>
        <v>#NUM!</v>
      </c>
      <c r="BN33" s="155"/>
      <c r="BO33" s="79"/>
      <c r="BP33" s="79" t="e">
        <f t="shared" si="24"/>
        <v>#NUM!</v>
      </c>
      <c r="BQ33" s="79" t="e">
        <f t="shared" si="25"/>
        <v>#NUM!</v>
      </c>
      <c r="BR33" s="79" t="e">
        <f t="shared" si="26"/>
        <v>#NUM!</v>
      </c>
      <c r="BS33" s="318"/>
      <c r="BT33" s="315" t="e" vm="1">
        <f t="shared" ca="1" si="27"/>
        <v>#VALUE!</v>
      </c>
      <c r="BU33" s="315" t="e" vm="1">
        <f t="shared" ca="1" si="28"/>
        <v>#VALUE!</v>
      </c>
      <c r="BV33" s="315" t="e" vm="1">
        <f t="shared" ca="1" si="29"/>
        <v>#VALUE!</v>
      </c>
      <c r="BW33" s="156"/>
      <c r="BX33" s="79"/>
      <c r="BY33" s="349" t="e">
        <f t="shared" si="30"/>
        <v>#NUM!</v>
      </c>
      <c r="BZ33" s="349" t="e">
        <f t="shared" si="31"/>
        <v>#NUM!</v>
      </c>
      <c r="CA33" s="349" t="e">
        <f t="shared" si="32"/>
        <v>#NUM!</v>
      </c>
    </row>
    <row r="34" spans="3:79">
      <c r="AD34" s="162"/>
      <c r="AF34" s="156"/>
      <c r="AG34" s="79" t="e">
        <f t="shared" si="3"/>
        <v>#NUM!</v>
      </c>
      <c r="AH34" s="79" t="e">
        <f t="shared" si="4"/>
        <v>#NUM!</v>
      </c>
      <c r="AI34" s="79" t="e">
        <f t="shared" si="5"/>
        <v>#NUM!</v>
      </c>
      <c r="AJ34" s="156"/>
      <c r="AK34" s="79" t="e" vm="1">
        <f t="shared" ca="1" si="0"/>
        <v>#VALUE!</v>
      </c>
      <c r="AL34" s="79" t="e" vm="1">
        <f t="shared" ca="1" si="1"/>
        <v>#VALUE!</v>
      </c>
      <c r="AM34" s="79" t="e" vm="1">
        <f t="shared" ca="1" si="2"/>
        <v>#VALUE!</v>
      </c>
      <c r="AN34" s="156"/>
      <c r="AO34" s="79" t="e" vm="1">
        <f t="shared" ca="1" si="6"/>
        <v>#VALUE!</v>
      </c>
      <c r="AP34" s="79" t="e" vm="1">
        <f t="shared" ca="1" si="7"/>
        <v>#VALUE!</v>
      </c>
      <c r="AQ34" s="79" t="e" vm="1">
        <f t="shared" ca="1" si="8"/>
        <v>#VALUE!</v>
      </c>
      <c r="AR34" s="156"/>
      <c r="AS34" s="79" t="e" vm="1">
        <f t="shared" ca="1" si="9"/>
        <v>#VALUE!</v>
      </c>
      <c r="AT34" s="79" t="e" vm="1">
        <f t="shared" ca="1" si="10"/>
        <v>#VALUE!</v>
      </c>
      <c r="AU34" s="79" t="e" vm="1">
        <f t="shared" ca="1" si="11"/>
        <v>#VALUE!</v>
      </c>
      <c r="AV34" s="156"/>
      <c r="AW34" s="79" t="e" vm="1">
        <f t="shared" ca="1" si="12"/>
        <v>#VALUE!</v>
      </c>
      <c r="AX34" s="79" t="e" vm="1">
        <f t="shared" ca="1" si="13"/>
        <v>#VALUE!</v>
      </c>
      <c r="AY34" s="79" t="e" vm="1">
        <f t="shared" ca="1" si="14"/>
        <v>#VALUE!</v>
      </c>
      <c r="AZ34" s="156"/>
      <c r="BA34" s="79" t="e" vm="1">
        <f t="shared" ca="1" si="15"/>
        <v>#VALUE!</v>
      </c>
      <c r="BB34" s="79" t="e" vm="1">
        <f t="shared" ca="1" si="16"/>
        <v>#VALUE!</v>
      </c>
      <c r="BC34" s="79" t="e" vm="1">
        <f t="shared" ca="1" si="17"/>
        <v>#VALUE!</v>
      </c>
      <c r="BD34" s="155"/>
      <c r="BE34" s="79" t="e" vm="1">
        <f t="shared" ca="1" si="18"/>
        <v>#VALUE!</v>
      </c>
      <c r="BF34" s="79" t="e" vm="1">
        <f t="shared" ca="1" si="19"/>
        <v>#VALUE!</v>
      </c>
      <c r="BG34" s="79" t="e" vm="1">
        <f t="shared" ca="1" si="20"/>
        <v>#VALUE!</v>
      </c>
      <c r="BH34" s="79"/>
      <c r="BI34" s="198"/>
      <c r="BJ34" s="164"/>
      <c r="BK34" s="79" t="e">
        <f t="shared" si="21"/>
        <v>#NUM!</v>
      </c>
      <c r="BL34" s="79" t="e">
        <f t="shared" si="22"/>
        <v>#NUM!</v>
      </c>
      <c r="BM34" s="79" t="e">
        <f t="shared" si="23"/>
        <v>#NUM!</v>
      </c>
      <c r="BN34" s="155"/>
      <c r="BO34" s="79"/>
      <c r="BP34" s="79" t="e">
        <f t="shared" si="24"/>
        <v>#NUM!</v>
      </c>
      <c r="BQ34" s="79" t="e">
        <f t="shared" si="25"/>
        <v>#NUM!</v>
      </c>
      <c r="BR34" s="79" t="e">
        <f t="shared" si="26"/>
        <v>#NUM!</v>
      </c>
      <c r="BS34" s="318"/>
      <c r="BT34" s="315" t="e" vm="1">
        <f t="shared" ca="1" si="27"/>
        <v>#VALUE!</v>
      </c>
      <c r="BU34" s="315" t="e" vm="1">
        <f t="shared" ca="1" si="28"/>
        <v>#VALUE!</v>
      </c>
      <c r="BV34" s="315" t="e" vm="1">
        <f t="shared" ca="1" si="29"/>
        <v>#VALUE!</v>
      </c>
      <c r="BW34" s="156"/>
      <c r="BX34" s="79"/>
      <c r="BY34" s="349" t="e">
        <f t="shared" si="30"/>
        <v>#NUM!</v>
      </c>
      <c r="BZ34" s="349" t="e">
        <f t="shared" si="31"/>
        <v>#NUM!</v>
      </c>
      <c r="CA34" s="349" t="e">
        <f t="shared" si="32"/>
        <v>#NUM!</v>
      </c>
    </row>
    <row r="35" spans="3:79">
      <c r="AD35" s="162"/>
      <c r="AF35" s="156"/>
      <c r="AG35" s="79" t="e">
        <f t="shared" si="3"/>
        <v>#NUM!</v>
      </c>
      <c r="AH35" s="79" t="e">
        <f t="shared" si="4"/>
        <v>#NUM!</v>
      </c>
      <c r="AI35" s="79" t="e">
        <f t="shared" si="5"/>
        <v>#NUM!</v>
      </c>
      <c r="AJ35" s="156"/>
      <c r="AK35" s="79" t="e" vm="1">
        <f t="shared" ca="1" si="0"/>
        <v>#VALUE!</v>
      </c>
      <c r="AL35" s="79" t="e" vm="1">
        <f t="shared" ca="1" si="1"/>
        <v>#VALUE!</v>
      </c>
      <c r="AM35" s="79" t="e" vm="1">
        <f t="shared" ca="1" si="2"/>
        <v>#VALUE!</v>
      </c>
      <c r="AN35" s="156"/>
      <c r="AO35" s="79" t="e" vm="1">
        <f t="shared" ca="1" si="6"/>
        <v>#VALUE!</v>
      </c>
      <c r="AP35" s="79" t="e" vm="1">
        <f t="shared" ca="1" si="7"/>
        <v>#VALUE!</v>
      </c>
      <c r="AQ35" s="79" t="e" vm="1">
        <f t="shared" ca="1" si="8"/>
        <v>#VALUE!</v>
      </c>
      <c r="AR35" s="156"/>
      <c r="AS35" s="79" t="e" vm="1">
        <f t="shared" ca="1" si="9"/>
        <v>#VALUE!</v>
      </c>
      <c r="AT35" s="79" t="e" vm="1">
        <f t="shared" ca="1" si="10"/>
        <v>#VALUE!</v>
      </c>
      <c r="AU35" s="79" t="e" vm="1">
        <f t="shared" ca="1" si="11"/>
        <v>#VALUE!</v>
      </c>
      <c r="AV35" s="156"/>
      <c r="AW35" s="79" t="e" vm="1">
        <f t="shared" ca="1" si="12"/>
        <v>#VALUE!</v>
      </c>
      <c r="AX35" s="79" t="e" vm="1">
        <f t="shared" ca="1" si="13"/>
        <v>#VALUE!</v>
      </c>
      <c r="AY35" s="79" t="e" vm="1">
        <f t="shared" ca="1" si="14"/>
        <v>#VALUE!</v>
      </c>
      <c r="AZ35" s="156"/>
      <c r="BA35" s="79" t="e" vm="1">
        <f t="shared" ca="1" si="15"/>
        <v>#VALUE!</v>
      </c>
      <c r="BB35" s="79" t="e" vm="1">
        <f t="shared" ca="1" si="16"/>
        <v>#VALUE!</v>
      </c>
      <c r="BC35" s="79" t="e" vm="1">
        <f t="shared" ca="1" si="17"/>
        <v>#VALUE!</v>
      </c>
      <c r="BD35" s="155"/>
      <c r="BE35" s="79" t="e" vm="1">
        <f t="shared" ca="1" si="18"/>
        <v>#VALUE!</v>
      </c>
      <c r="BF35" s="79" t="e" vm="1">
        <f t="shared" ca="1" si="19"/>
        <v>#VALUE!</v>
      </c>
      <c r="BG35" s="79" t="e" vm="1">
        <f t="shared" ca="1" si="20"/>
        <v>#VALUE!</v>
      </c>
      <c r="BH35" s="79"/>
      <c r="BI35" s="198"/>
      <c r="BJ35" s="164"/>
      <c r="BK35" s="79" t="e">
        <f t="shared" si="21"/>
        <v>#NUM!</v>
      </c>
      <c r="BL35" s="79" t="e">
        <f t="shared" si="22"/>
        <v>#NUM!</v>
      </c>
      <c r="BM35" s="79" t="e">
        <f t="shared" si="23"/>
        <v>#NUM!</v>
      </c>
      <c r="BN35" s="155"/>
      <c r="BO35" s="79"/>
      <c r="BP35" s="79" t="e">
        <f t="shared" si="24"/>
        <v>#NUM!</v>
      </c>
      <c r="BQ35" s="79" t="e">
        <f t="shared" si="25"/>
        <v>#NUM!</v>
      </c>
      <c r="BR35" s="79" t="e">
        <f t="shared" si="26"/>
        <v>#NUM!</v>
      </c>
      <c r="BS35" s="318"/>
      <c r="BT35" s="315" t="e" vm="1">
        <f t="shared" ca="1" si="27"/>
        <v>#VALUE!</v>
      </c>
      <c r="BU35" s="315" t="e" vm="1">
        <f t="shared" ca="1" si="28"/>
        <v>#VALUE!</v>
      </c>
      <c r="BV35" s="315" t="e" vm="1">
        <f t="shared" ca="1" si="29"/>
        <v>#VALUE!</v>
      </c>
      <c r="BW35" s="156"/>
      <c r="BX35" s="79"/>
      <c r="BY35" s="349" t="e">
        <f t="shared" si="30"/>
        <v>#NUM!</v>
      </c>
      <c r="BZ35" s="349" t="e">
        <f t="shared" si="31"/>
        <v>#NUM!</v>
      </c>
      <c r="CA35" s="349" t="e">
        <f t="shared" si="32"/>
        <v>#NUM!</v>
      </c>
    </row>
    <row r="36" spans="3:79">
      <c r="AD36" s="162"/>
      <c r="AF36" s="156"/>
      <c r="AG36" s="79" t="e">
        <f t="shared" si="3"/>
        <v>#NUM!</v>
      </c>
      <c r="AH36" s="79" t="e">
        <f t="shared" si="4"/>
        <v>#NUM!</v>
      </c>
      <c r="AI36" s="79" t="e">
        <f t="shared" si="5"/>
        <v>#NUM!</v>
      </c>
      <c r="AJ36" s="156"/>
      <c r="AK36" s="79" t="e" vm="1">
        <f t="shared" ca="1" si="0"/>
        <v>#VALUE!</v>
      </c>
      <c r="AL36" s="79" t="e" vm="1">
        <f t="shared" ca="1" si="1"/>
        <v>#VALUE!</v>
      </c>
      <c r="AM36" s="79" t="e" vm="1">
        <f t="shared" ca="1" si="2"/>
        <v>#VALUE!</v>
      </c>
      <c r="AN36" s="156"/>
      <c r="AO36" s="79" t="e" vm="1">
        <f t="shared" ca="1" si="6"/>
        <v>#VALUE!</v>
      </c>
      <c r="AP36" s="79" t="e" vm="1">
        <f t="shared" ca="1" si="7"/>
        <v>#VALUE!</v>
      </c>
      <c r="AQ36" s="79" t="e" vm="1">
        <f t="shared" ca="1" si="8"/>
        <v>#VALUE!</v>
      </c>
      <c r="AR36" s="156"/>
      <c r="AS36" s="79" t="e" vm="1">
        <f t="shared" ca="1" si="9"/>
        <v>#VALUE!</v>
      </c>
      <c r="AT36" s="79" t="e" vm="1">
        <f t="shared" ca="1" si="10"/>
        <v>#VALUE!</v>
      </c>
      <c r="AU36" s="79" t="e" vm="1">
        <f t="shared" ca="1" si="11"/>
        <v>#VALUE!</v>
      </c>
      <c r="AV36" s="156"/>
      <c r="AW36" s="79" t="e" vm="1">
        <f t="shared" ca="1" si="12"/>
        <v>#VALUE!</v>
      </c>
      <c r="AX36" s="79" t="e" vm="1">
        <f t="shared" ca="1" si="13"/>
        <v>#VALUE!</v>
      </c>
      <c r="AY36" s="79" t="e" vm="1">
        <f t="shared" ca="1" si="14"/>
        <v>#VALUE!</v>
      </c>
      <c r="AZ36" s="156"/>
      <c r="BA36" s="79" t="e" vm="1">
        <f t="shared" ca="1" si="15"/>
        <v>#VALUE!</v>
      </c>
      <c r="BB36" s="79" t="e" vm="1">
        <f t="shared" ca="1" si="16"/>
        <v>#VALUE!</v>
      </c>
      <c r="BC36" s="79" t="e" vm="1">
        <f t="shared" ca="1" si="17"/>
        <v>#VALUE!</v>
      </c>
      <c r="BD36" s="155"/>
      <c r="BE36" s="79" t="e" vm="1">
        <f t="shared" ca="1" si="18"/>
        <v>#VALUE!</v>
      </c>
      <c r="BF36" s="79" t="e" vm="1">
        <f t="shared" ca="1" si="19"/>
        <v>#VALUE!</v>
      </c>
      <c r="BG36" s="79" t="e" vm="1">
        <f t="shared" ca="1" si="20"/>
        <v>#VALUE!</v>
      </c>
      <c r="BH36" s="79"/>
      <c r="BI36" s="198"/>
      <c r="BJ36" s="164"/>
      <c r="BK36" s="79" t="e">
        <f t="shared" si="21"/>
        <v>#NUM!</v>
      </c>
      <c r="BL36" s="79" t="e">
        <f t="shared" si="22"/>
        <v>#NUM!</v>
      </c>
      <c r="BM36" s="79" t="e">
        <f t="shared" si="23"/>
        <v>#NUM!</v>
      </c>
      <c r="BN36" s="155"/>
      <c r="BO36" s="79"/>
      <c r="BP36" s="79" t="e">
        <f t="shared" si="24"/>
        <v>#NUM!</v>
      </c>
      <c r="BQ36" s="79" t="e">
        <f t="shared" si="25"/>
        <v>#NUM!</v>
      </c>
      <c r="BR36" s="79" t="e">
        <f t="shared" si="26"/>
        <v>#NUM!</v>
      </c>
      <c r="BS36" s="318"/>
      <c r="BT36" s="315" t="e" vm="1">
        <f t="shared" ca="1" si="27"/>
        <v>#VALUE!</v>
      </c>
      <c r="BU36" s="315" t="e" vm="1">
        <f t="shared" ca="1" si="28"/>
        <v>#VALUE!</v>
      </c>
      <c r="BV36" s="315" t="e" vm="1">
        <f t="shared" ca="1" si="29"/>
        <v>#VALUE!</v>
      </c>
      <c r="BW36" s="156"/>
      <c r="BX36" s="79"/>
      <c r="BY36" s="349" t="e">
        <f t="shared" si="30"/>
        <v>#NUM!</v>
      </c>
      <c r="BZ36" s="349" t="e">
        <f t="shared" si="31"/>
        <v>#NUM!</v>
      </c>
      <c r="CA36" s="349" t="e">
        <f t="shared" si="32"/>
        <v>#NUM!</v>
      </c>
    </row>
    <row r="37" spans="3:79">
      <c r="AD37" s="162"/>
      <c r="AF37" s="156"/>
      <c r="AG37" s="79" t="e">
        <f t="shared" si="3"/>
        <v>#NUM!</v>
      </c>
      <c r="AH37" s="79" t="e">
        <f t="shared" si="4"/>
        <v>#NUM!</v>
      </c>
      <c r="AI37" s="79" t="e">
        <f t="shared" si="5"/>
        <v>#NUM!</v>
      </c>
      <c r="AJ37" s="156"/>
      <c r="AK37" s="79" t="e" vm="1">
        <f t="shared" ca="1" si="0"/>
        <v>#VALUE!</v>
      </c>
      <c r="AL37" s="79" t="e" vm="1">
        <f t="shared" ca="1" si="1"/>
        <v>#VALUE!</v>
      </c>
      <c r="AM37" s="79" t="e" vm="1">
        <f t="shared" ca="1" si="2"/>
        <v>#VALUE!</v>
      </c>
      <c r="AN37" s="156"/>
      <c r="AO37" s="79" t="e" vm="1">
        <f t="shared" ca="1" si="6"/>
        <v>#VALUE!</v>
      </c>
      <c r="AP37" s="79" t="e" vm="1">
        <f t="shared" ca="1" si="7"/>
        <v>#VALUE!</v>
      </c>
      <c r="AQ37" s="79" t="e" vm="1">
        <f t="shared" ca="1" si="8"/>
        <v>#VALUE!</v>
      </c>
      <c r="AR37" s="156"/>
      <c r="AS37" s="79" t="e" vm="1">
        <f t="shared" ca="1" si="9"/>
        <v>#VALUE!</v>
      </c>
      <c r="AT37" s="79" t="e" vm="1">
        <f t="shared" ca="1" si="10"/>
        <v>#VALUE!</v>
      </c>
      <c r="AU37" s="79" t="e" vm="1">
        <f t="shared" ca="1" si="11"/>
        <v>#VALUE!</v>
      </c>
      <c r="AV37" s="156"/>
      <c r="AW37" s="79" t="e" vm="1">
        <f t="shared" ca="1" si="12"/>
        <v>#VALUE!</v>
      </c>
      <c r="AX37" s="79" t="e" vm="1">
        <f t="shared" ca="1" si="13"/>
        <v>#VALUE!</v>
      </c>
      <c r="AY37" s="79" t="e" vm="1">
        <f t="shared" ca="1" si="14"/>
        <v>#VALUE!</v>
      </c>
      <c r="AZ37" s="156"/>
      <c r="BA37" s="79" t="e" vm="1">
        <f t="shared" ca="1" si="15"/>
        <v>#VALUE!</v>
      </c>
      <c r="BB37" s="79" t="e" vm="1">
        <f t="shared" ca="1" si="16"/>
        <v>#VALUE!</v>
      </c>
      <c r="BC37" s="79" t="e" vm="1">
        <f t="shared" ca="1" si="17"/>
        <v>#VALUE!</v>
      </c>
      <c r="BD37" s="155"/>
      <c r="BE37" s="79" t="e" vm="1">
        <f t="shared" ca="1" si="18"/>
        <v>#VALUE!</v>
      </c>
      <c r="BF37" s="79" t="e" vm="1">
        <f t="shared" ca="1" si="19"/>
        <v>#VALUE!</v>
      </c>
      <c r="BG37" s="79" t="e" vm="1">
        <f t="shared" ca="1" si="20"/>
        <v>#VALUE!</v>
      </c>
      <c r="BH37" s="79"/>
      <c r="BI37" s="198"/>
      <c r="BJ37" s="164"/>
      <c r="BK37" s="79" t="e">
        <f t="shared" si="21"/>
        <v>#NUM!</v>
      </c>
      <c r="BL37" s="79" t="e">
        <f t="shared" si="22"/>
        <v>#NUM!</v>
      </c>
      <c r="BM37" s="79" t="e">
        <f t="shared" si="23"/>
        <v>#NUM!</v>
      </c>
      <c r="BN37" s="155"/>
      <c r="BO37" s="79"/>
      <c r="BP37" s="79" t="e">
        <f t="shared" si="24"/>
        <v>#NUM!</v>
      </c>
      <c r="BQ37" s="79" t="e">
        <f t="shared" si="25"/>
        <v>#NUM!</v>
      </c>
      <c r="BR37" s="79" t="e">
        <f t="shared" si="26"/>
        <v>#NUM!</v>
      </c>
      <c r="BS37" s="318"/>
      <c r="BT37" s="315" t="e" vm="1">
        <f t="shared" ca="1" si="27"/>
        <v>#VALUE!</v>
      </c>
      <c r="BU37" s="315" t="e" vm="1">
        <f t="shared" ca="1" si="28"/>
        <v>#VALUE!</v>
      </c>
      <c r="BV37" s="315" t="e" vm="1">
        <f t="shared" ca="1" si="29"/>
        <v>#VALUE!</v>
      </c>
      <c r="BW37" s="156"/>
      <c r="BX37" s="79"/>
      <c r="BY37" s="349" t="e">
        <f t="shared" si="30"/>
        <v>#NUM!</v>
      </c>
      <c r="BZ37" s="349" t="e">
        <f t="shared" si="31"/>
        <v>#NUM!</v>
      </c>
      <c r="CA37" s="349" t="e">
        <f t="shared" si="32"/>
        <v>#NUM!</v>
      </c>
    </row>
    <row r="38" spans="3:79">
      <c r="AD38" s="162"/>
      <c r="AF38" s="156"/>
      <c r="AG38" s="79" t="e">
        <f t="shared" si="3"/>
        <v>#NUM!</v>
      </c>
      <c r="AH38" s="79" t="e">
        <f t="shared" si="4"/>
        <v>#NUM!</v>
      </c>
      <c r="AI38" s="79" t="e">
        <f t="shared" si="5"/>
        <v>#NUM!</v>
      </c>
      <c r="AJ38" s="156"/>
      <c r="AK38" s="79" t="e" vm="1">
        <f t="shared" ca="1" si="0"/>
        <v>#VALUE!</v>
      </c>
      <c r="AL38" s="79" t="e" vm="1">
        <f t="shared" ca="1" si="1"/>
        <v>#VALUE!</v>
      </c>
      <c r="AM38" s="79" t="e" vm="1">
        <f t="shared" ca="1" si="2"/>
        <v>#VALUE!</v>
      </c>
      <c r="AN38" s="156"/>
      <c r="AO38" s="79" t="e" vm="1">
        <f t="shared" ca="1" si="6"/>
        <v>#VALUE!</v>
      </c>
      <c r="AP38" s="79" t="e" vm="1">
        <f t="shared" ca="1" si="7"/>
        <v>#VALUE!</v>
      </c>
      <c r="AQ38" s="79" t="e" vm="1">
        <f t="shared" ca="1" si="8"/>
        <v>#VALUE!</v>
      </c>
      <c r="AR38" s="156"/>
      <c r="AS38" s="79" t="e" vm="1">
        <f t="shared" ca="1" si="9"/>
        <v>#VALUE!</v>
      </c>
      <c r="AT38" s="79" t="e" vm="1">
        <f t="shared" ca="1" si="10"/>
        <v>#VALUE!</v>
      </c>
      <c r="AU38" s="79" t="e" vm="1">
        <f t="shared" ca="1" si="11"/>
        <v>#VALUE!</v>
      </c>
      <c r="AV38" s="156"/>
      <c r="AW38" s="79" t="e" vm="1">
        <f t="shared" ca="1" si="12"/>
        <v>#VALUE!</v>
      </c>
      <c r="AX38" s="79" t="e" vm="1">
        <f t="shared" ca="1" si="13"/>
        <v>#VALUE!</v>
      </c>
      <c r="AY38" s="79" t="e" vm="1">
        <f t="shared" ca="1" si="14"/>
        <v>#VALUE!</v>
      </c>
      <c r="AZ38" s="156"/>
      <c r="BA38" s="79" t="e" vm="1">
        <f t="shared" ca="1" si="15"/>
        <v>#VALUE!</v>
      </c>
      <c r="BB38" s="79" t="e" vm="1">
        <f t="shared" ca="1" si="16"/>
        <v>#VALUE!</v>
      </c>
      <c r="BC38" s="79" t="e" vm="1">
        <f t="shared" ca="1" si="17"/>
        <v>#VALUE!</v>
      </c>
      <c r="BD38" s="155"/>
      <c r="BE38" s="79" t="e" vm="1">
        <f t="shared" ca="1" si="18"/>
        <v>#VALUE!</v>
      </c>
      <c r="BF38" s="79" t="e" vm="1">
        <f t="shared" ca="1" si="19"/>
        <v>#VALUE!</v>
      </c>
      <c r="BG38" s="79" t="e" vm="1">
        <f t="shared" ca="1" si="20"/>
        <v>#VALUE!</v>
      </c>
      <c r="BH38" s="79"/>
      <c r="BI38" s="198"/>
      <c r="BJ38" s="164"/>
      <c r="BK38" s="79" t="e">
        <f t="shared" si="21"/>
        <v>#NUM!</v>
      </c>
      <c r="BL38" s="79" t="e">
        <f t="shared" si="22"/>
        <v>#NUM!</v>
      </c>
      <c r="BM38" s="79" t="e">
        <f t="shared" si="23"/>
        <v>#NUM!</v>
      </c>
      <c r="BN38" s="155"/>
      <c r="BO38" s="79"/>
      <c r="BP38" s="79" t="e">
        <f t="shared" si="24"/>
        <v>#NUM!</v>
      </c>
      <c r="BQ38" s="79" t="e">
        <f t="shared" si="25"/>
        <v>#NUM!</v>
      </c>
      <c r="BR38" s="79" t="e">
        <f t="shared" si="26"/>
        <v>#NUM!</v>
      </c>
      <c r="BS38" s="318"/>
      <c r="BT38" s="315" t="e" vm="1">
        <f t="shared" ca="1" si="27"/>
        <v>#VALUE!</v>
      </c>
      <c r="BU38" s="315" t="e" vm="1">
        <f t="shared" ca="1" si="28"/>
        <v>#VALUE!</v>
      </c>
      <c r="BV38" s="315" t="e" vm="1">
        <f t="shared" ca="1" si="29"/>
        <v>#VALUE!</v>
      </c>
      <c r="BW38" s="156"/>
      <c r="BX38" s="79"/>
      <c r="BY38" s="349" t="e">
        <f t="shared" si="30"/>
        <v>#NUM!</v>
      </c>
      <c r="BZ38" s="349" t="e">
        <f t="shared" si="31"/>
        <v>#NUM!</v>
      </c>
      <c r="CA38" s="349" t="e">
        <f t="shared" si="32"/>
        <v>#NUM!</v>
      </c>
    </row>
    <row r="39" spans="3:79">
      <c r="AD39" s="162"/>
      <c r="AF39" s="156"/>
      <c r="AG39" s="79" t="e">
        <f t="shared" si="3"/>
        <v>#NUM!</v>
      </c>
      <c r="AH39" s="79" t="e">
        <f t="shared" si="4"/>
        <v>#NUM!</v>
      </c>
      <c r="AI39" s="79" t="e">
        <f t="shared" si="5"/>
        <v>#NUM!</v>
      </c>
      <c r="AJ39" s="156"/>
      <c r="AK39" s="79" t="e" vm="1">
        <f t="shared" ca="1" si="0"/>
        <v>#VALUE!</v>
      </c>
      <c r="AL39" s="79" t="e" vm="1">
        <f t="shared" ca="1" si="1"/>
        <v>#VALUE!</v>
      </c>
      <c r="AM39" s="79" t="e" vm="1">
        <f t="shared" ca="1" si="2"/>
        <v>#VALUE!</v>
      </c>
      <c r="AN39" s="156"/>
      <c r="AO39" s="79" t="e" vm="1">
        <f t="shared" ca="1" si="6"/>
        <v>#VALUE!</v>
      </c>
      <c r="AP39" s="79" t="e" vm="1">
        <f t="shared" ca="1" si="7"/>
        <v>#VALUE!</v>
      </c>
      <c r="AQ39" s="79" t="e" vm="1">
        <f t="shared" ca="1" si="8"/>
        <v>#VALUE!</v>
      </c>
      <c r="AR39" s="156"/>
      <c r="AS39" s="79" t="e" vm="1">
        <f t="shared" ca="1" si="9"/>
        <v>#VALUE!</v>
      </c>
      <c r="AT39" s="79" t="e" vm="1">
        <f t="shared" ca="1" si="10"/>
        <v>#VALUE!</v>
      </c>
      <c r="AU39" s="79" t="e" vm="1">
        <f t="shared" ca="1" si="11"/>
        <v>#VALUE!</v>
      </c>
      <c r="AV39" s="156"/>
      <c r="AW39" s="79" t="e" vm="1">
        <f t="shared" ca="1" si="12"/>
        <v>#VALUE!</v>
      </c>
      <c r="AX39" s="79" t="e" vm="1">
        <f t="shared" ca="1" si="13"/>
        <v>#VALUE!</v>
      </c>
      <c r="AY39" s="79" t="e" vm="1">
        <f t="shared" ca="1" si="14"/>
        <v>#VALUE!</v>
      </c>
      <c r="AZ39" s="156"/>
      <c r="BA39" s="79" t="e" vm="1">
        <f t="shared" ca="1" si="15"/>
        <v>#VALUE!</v>
      </c>
      <c r="BB39" s="79" t="e" vm="1">
        <f t="shared" ca="1" si="16"/>
        <v>#VALUE!</v>
      </c>
      <c r="BC39" s="79" t="e" vm="1">
        <f t="shared" ca="1" si="17"/>
        <v>#VALUE!</v>
      </c>
      <c r="BD39" s="155"/>
      <c r="BE39" s="79" t="e" vm="1">
        <f t="shared" ca="1" si="18"/>
        <v>#VALUE!</v>
      </c>
      <c r="BF39" s="79" t="e" vm="1">
        <f t="shared" ca="1" si="19"/>
        <v>#VALUE!</v>
      </c>
      <c r="BG39" s="79" t="e" vm="1">
        <f t="shared" ca="1" si="20"/>
        <v>#VALUE!</v>
      </c>
      <c r="BH39" s="79"/>
      <c r="BI39" s="198"/>
      <c r="BJ39" s="164"/>
      <c r="BK39" s="79" t="e">
        <f t="shared" si="21"/>
        <v>#NUM!</v>
      </c>
      <c r="BL39" s="79" t="e">
        <f t="shared" si="22"/>
        <v>#NUM!</v>
      </c>
      <c r="BM39" s="79" t="e">
        <f t="shared" si="23"/>
        <v>#NUM!</v>
      </c>
      <c r="BN39" s="155"/>
      <c r="BO39" s="79"/>
      <c r="BP39" s="79" t="e">
        <f t="shared" si="24"/>
        <v>#NUM!</v>
      </c>
      <c r="BQ39" s="79" t="e">
        <f t="shared" si="25"/>
        <v>#NUM!</v>
      </c>
      <c r="BR39" s="79" t="e">
        <f t="shared" si="26"/>
        <v>#NUM!</v>
      </c>
      <c r="BS39" s="318"/>
      <c r="BT39" s="315" t="e" vm="1">
        <f t="shared" ca="1" si="27"/>
        <v>#VALUE!</v>
      </c>
      <c r="BU39" s="315" t="e" vm="1">
        <f t="shared" ca="1" si="28"/>
        <v>#VALUE!</v>
      </c>
      <c r="BV39" s="315" t="e" vm="1">
        <f t="shared" ca="1" si="29"/>
        <v>#VALUE!</v>
      </c>
      <c r="BW39" s="156"/>
      <c r="BX39" s="79"/>
      <c r="BY39" s="349" t="e">
        <f t="shared" si="30"/>
        <v>#NUM!</v>
      </c>
      <c r="BZ39" s="349" t="e">
        <f t="shared" si="31"/>
        <v>#NUM!</v>
      </c>
      <c r="CA39" s="349" t="e">
        <f t="shared" si="32"/>
        <v>#NUM!</v>
      </c>
    </row>
    <row r="40" spans="3:79">
      <c r="AD40" s="162"/>
      <c r="AF40" s="156"/>
      <c r="AG40" s="79" t="e">
        <f t="shared" si="3"/>
        <v>#NUM!</v>
      </c>
      <c r="AH40" s="79" t="e">
        <f t="shared" si="4"/>
        <v>#NUM!</v>
      </c>
      <c r="AI40" s="79" t="e">
        <f t="shared" si="5"/>
        <v>#NUM!</v>
      </c>
      <c r="AJ40" s="156"/>
      <c r="AK40" s="79" t="e" vm="1">
        <f t="shared" ca="1" si="0"/>
        <v>#VALUE!</v>
      </c>
      <c r="AL40" s="79" t="e" vm="1">
        <f t="shared" ca="1" si="1"/>
        <v>#VALUE!</v>
      </c>
      <c r="AM40" s="79" t="e" vm="1">
        <f t="shared" ca="1" si="2"/>
        <v>#VALUE!</v>
      </c>
      <c r="AN40" s="156"/>
      <c r="AO40" s="79" t="e" vm="1">
        <f t="shared" ca="1" si="6"/>
        <v>#VALUE!</v>
      </c>
      <c r="AP40" s="79" t="e" vm="1">
        <f t="shared" ca="1" si="7"/>
        <v>#VALUE!</v>
      </c>
      <c r="AQ40" s="79" t="e" vm="1">
        <f t="shared" ca="1" si="8"/>
        <v>#VALUE!</v>
      </c>
      <c r="AR40" s="156"/>
      <c r="AS40" s="79" t="e" vm="1">
        <f t="shared" ca="1" si="9"/>
        <v>#VALUE!</v>
      </c>
      <c r="AT40" s="79" t="e" vm="1">
        <f t="shared" ca="1" si="10"/>
        <v>#VALUE!</v>
      </c>
      <c r="AU40" s="79" t="e" vm="1">
        <f t="shared" ca="1" si="11"/>
        <v>#VALUE!</v>
      </c>
      <c r="AV40" s="156"/>
      <c r="AW40" s="79" t="e" vm="1">
        <f t="shared" ca="1" si="12"/>
        <v>#VALUE!</v>
      </c>
      <c r="AX40" s="79" t="e" vm="1">
        <f t="shared" ca="1" si="13"/>
        <v>#VALUE!</v>
      </c>
      <c r="AY40" s="79" t="e" vm="1">
        <f t="shared" ca="1" si="14"/>
        <v>#VALUE!</v>
      </c>
      <c r="AZ40" s="156"/>
      <c r="BA40" s="79" t="e" vm="1">
        <f t="shared" ca="1" si="15"/>
        <v>#VALUE!</v>
      </c>
      <c r="BB40" s="79" t="e" vm="1">
        <f t="shared" ca="1" si="16"/>
        <v>#VALUE!</v>
      </c>
      <c r="BC40" s="79" t="e" vm="1">
        <f t="shared" ca="1" si="17"/>
        <v>#VALUE!</v>
      </c>
      <c r="BD40" s="155"/>
      <c r="BE40" s="79" t="e" vm="1">
        <f t="shared" ca="1" si="18"/>
        <v>#VALUE!</v>
      </c>
      <c r="BF40" s="79" t="e" vm="1">
        <f t="shared" ca="1" si="19"/>
        <v>#VALUE!</v>
      </c>
      <c r="BG40" s="79" t="e" vm="1">
        <f t="shared" ca="1" si="20"/>
        <v>#VALUE!</v>
      </c>
      <c r="BH40" s="79"/>
      <c r="BI40" s="198"/>
      <c r="BJ40" s="164"/>
      <c r="BK40" s="79" t="e">
        <f t="shared" si="21"/>
        <v>#NUM!</v>
      </c>
      <c r="BL40" s="79" t="e">
        <f t="shared" si="22"/>
        <v>#NUM!</v>
      </c>
      <c r="BM40" s="79" t="e">
        <f t="shared" si="23"/>
        <v>#NUM!</v>
      </c>
      <c r="BN40" s="155"/>
      <c r="BO40" s="79"/>
      <c r="BP40" s="79" t="e">
        <f t="shared" si="24"/>
        <v>#NUM!</v>
      </c>
      <c r="BQ40" s="79" t="e">
        <f t="shared" si="25"/>
        <v>#NUM!</v>
      </c>
      <c r="BR40" s="79" t="e">
        <f t="shared" si="26"/>
        <v>#NUM!</v>
      </c>
      <c r="BS40" s="318"/>
      <c r="BT40" s="315" t="e" vm="1">
        <f t="shared" ca="1" si="27"/>
        <v>#VALUE!</v>
      </c>
      <c r="BU40" s="315" t="e" vm="1">
        <f t="shared" ca="1" si="28"/>
        <v>#VALUE!</v>
      </c>
      <c r="BV40" s="315" t="e" vm="1">
        <f t="shared" ca="1" si="29"/>
        <v>#VALUE!</v>
      </c>
      <c r="BW40" s="156"/>
      <c r="BX40" s="79"/>
      <c r="BY40" s="349" t="e">
        <f t="shared" si="30"/>
        <v>#NUM!</v>
      </c>
      <c r="BZ40" s="349" t="e">
        <f t="shared" si="31"/>
        <v>#NUM!</v>
      </c>
      <c r="CA40" s="349" t="e">
        <f t="shared" si="32"/>
        <v>#NUM!</v>
      </c>
    </row>
    <row r="41" spans="3:79">
      <c r="AD41" s="162"/>
      <c r="AF41" s="156"/>
      <c r="AG41" s="79" t="e">
        <f t="shared" si="3"/>
        <v>#NUM!</v>
      </c>
      <c r="AH41" s="79" t="e">
        <f t="shared" si="4"/>
        <v>#NUM!</v>
      </c>
      <c r="AI41" s="79" t="e">
        <f t="shared" si="5"/>
        <v>#NUM!</v>
      </c>
      <c r="AJ41" s="156"/>
      <c r="AK41" s="79" t="e" vm="1">
        <f t="shared" ca="1" si="0"/>
        <v>#VALUE!</v>
      </c>
      <c r="AL41" s="79" t="e" vm="1">
        <f t="shared" ca="1" si="1"/>
        <v>#VALUE!</v>
      </c>
      <c r="AM41" s="79" t="e" vm="1">
        <f t="shared" ca="1" si="2"/>
        <v>#VALUE!</v>
      </c>
      <c r="AN41" s="156"/>
      <c r="AO41" s="79" t="e" vm="1">
        <f t="shared" ca="1" si="6"/>
        <v>#VALUE!</v>
      </c>
      <c r="AP41" s="79" t="e" vm="1">
        <f t="shared" ca="1" si="7"/>
        <v>#VALUE!</v>
      </c>
      <c r="AQ41" s="79" t="e" vm="1">
        <f t="shared" ca="1" si="8"/>
        <v>#VALUE!</v>
      </c>
      <c r="AR41" s="156"/>
      <c r="AS41" s="79" t="e" vm="1">
        <f t="shared" ca="1" si="9"/>
        <v>#VALUE!</v>
      </c>
      <c r="AT41" s="79" t="e" vm="1">
        <f t="shared" ca="1" si="10"/>
        <v>#VALUE!</v>
      </c>
      <c r="AU41" s="79" t="e" vm="1">
        <f t="shared" ca="1" si="11"/>
        <v>#VALUE!</v>
      </c>
      <c r="AV41" s="156"/>
      <c r="AW41" s="79" t="e" vm="1">
        <f t="shared" ca="1" si="12"/>
        <v>#VALUE!</v>
      </c>
      <c r="AX41" s="79" t="e" vm="1">
        <f t="shared" ca="1" si="13"/>
        <v>#VALUE!</v>
      </c>
      <c r="AY41" s="79" t="e" vm="1">
        <f t="shared" ca="1" si="14"/>
        <v>#VALUE!</v>
      </c>
      <c r="AZ41" s="156"/>
      <c r="BA41" s="79" t="e" vm="1">
        <f t="shared" ca="1" si="15"/>
        <v>#VALUE!</v>
      </c>
      <c r="BB41" s="79" t="e" vm="1">
        <f t="shared" ca="1" si="16"/>
        <v>#VALUE!</v>
      </c>
      <c r="BC41" s="79" t="e" vm="1">
        <f t="shared" ca="1" si="17"/>
        <v>#VALUE!</v>
      </c>
      <c r="BD41" s="155"/>
      <c r="BE41" s="79" t="e" vm="1">
        <f t="shared" ca="1" si="18"/>
        <v>#VALUE!</v>
      </c>
      <c r="BF41" s="79" t="e" vm="1">
        <f t="shared" ca="1" si="19"/>
        <v>#VALUE!</v>
      </c>
      <c r="BG41" s="79" t="e" vm="1">
        <f t="shared" ca="1" si="20"/>
        <v>#VALUE!</v>
      </c>
      <c r="BH41" s="79"/>
      <c r="BI41" s="198"/>
      <c r="BJ41" s="164"/>
      <c r="BK41" s="79" t="e">
        <f t="shared" si="21"/>
        <v>#NUM!</v>
      </c>
      <c r="BL41" s="79" t="e">
        <f t="shared" si="22"/>
        <v>#NUM!</v>
      </c>
      <c r="BM41" s="79" t="e">
        <f t="shared" si="23"/>
        <v>#NUM!</v>
      </c>
      <c r="BN41" s="155"/>
      <c r="BO41" s="79"/>
      <c r="BP41" s="79" t="e">
        <f t="shared" si="24"/>
        <v>#NUM!</v>
      </c>
      <c r="BQ41" s="79" t="e">
        <f t="shared" si="25"/>
        <v>#NUM!</v>
      </c>
      <c r="BR41" s="79" t="e">
        <f t="shared" si="26"/>
        <v>#NUM!</v>
      </c>
      <c r="BS41" s="318"/>
      <c r="BT41" s="315" t="e" vm="1">
        <f t="shared" ca="1" si="27"/>
        <v>#VALUE!</v>
      </c>
      <c r="BU41" s="315" t="e" vm="1">
        <f t="shared" ca="1" si="28"/>
        <v>#VALUE!</v>
      </c>
      <c r="BV41" s="315" t="e" vm="1">
        <f t="shared" ca="1" si="29"/>
        <v>#VALUE!</v>
      </c>
      <c r="BW41" s="156"/>
      <c r="BX41" s="79"/>
      <c r="BY41" s="349" t="e">
        <f t="shared" si="30"/>
        <v>#NUM!</v>
      </c>
      <c r="BZ41" s="349" t="e">
        <f t="shared" si="31"/>
        <v>#NUM!</v>
      </c>
      <c r="CA41" s="349" t="e">
        <f t="shared" si="32"/>
        <v>#NUM!</v>
      </c>
    </row>
    <row r="42" spans="3:79">
      <c r="AD42" s="162"/>
      <c r="AF42" s="156"/>
      <c r="AG42" s="79" t="e">
        <f t="shared" si="3"/>
        <v>#NUM!</v>
      </c>
      <c r="AH42" s="79" t="e">
        <f t="shared" si="4"/>
        <v>#NUM!</v>
      </c>
      <c r="AI42" s="79" t="e">
        <f t="shared" si="5"/>
        <v>#NUM!</v>
      </c>
      <c r="AJ42" s="156"/>
      <c r="AK42" s="79" t="e" vm="1">
        <f t="shared" ca="1" si="0"/>
        <v>#VALUE!</v>
      </c>
      <c r="AL42" s="79" t="e" vm="1">
        <f t="shared" ca="1" si="1"/>
        <v>#VALUE!</v>
      </c>
      <c r="AM42" s="79" t="e" vm="1">
        <f t="shared" ca="1" si="2"/>
        <v>#VALUE!</v>
      </c>
      <c r="AN42" s="156"/>
      <c r="AO42" s="79" t="e" vm="1">
        <f t="shared" ca="1" si="6"/>
        <v>#VALUE!</v>
      </c>
      <c r="AP42" s="79" t="e" vm="1">
        <f t="shared" ca="1" si="7"/>
        <v>#VALUE!</v>
      </c>
      <c r="AQ42" s="79" t="e" vm="1">
        <f t="shared" ca="1" si="8"/>
        <v>#VALUE!</v>
      </c>
      <c r="AR42" s="156"/>
      <c r="AS42" s="79" t="e" vm="1">
        <f t="shared" ca="1" si="9"/>
        <v>#VALUE!</v>
      </c>
      <c r="AT42" s="79" t="e" vm="1">
        <f t="shared" ca="1" si="10"/>
        <v>#VALUE!</v>
      </c>
      <c r="AU42" s="79" t="e" vm="1">
        <f t="shared" ca="1" si="11"/>
        <v>#VALUE!</v>
      </c>
      <c r="AV42" s="156"/>
      <c r="AW42" s="79" t="e" vm="1">
        <f t="shared" ca="1" si="12"/>
        <v>#VALUE!</v>
      </c>
      <c r="AX42" s="79" t="e" vm="1">
        <f t="shared" ca="1" si="13"/>
        <v>#VALUE!</v>
      </c>
      <c r="AY42" s="79" t="e" vm="1">
        <f t="shared" ca="1" si="14"/>
        <v>#VALUE!</v>
      </c>
      <c r="AZ42" s="156"/>
      <c r="BA42" s="79" t="e" vm="1">
        <f t="shared" ca="1" si="15"/>
        <v>#VALUE!</v>
      </c>
      <c r="BB42" s="79" t="e" vm="1">
        <f t="shared" ca="1" si="16"/>
        <v>#VALUE!</v>
      </c>
      <c r="BC42" s="79" t="e" vm="1">
        <f t="shared" ca="1" si="17"/>
        <v>#VALUE!</v>
      </c>
      <c r="BD42" s="155"/>
      <c r="BE42" s="79" t="e" vm="1">
        <f t="shared" ca="1" si="18"/>
        <v>#VALUE!</v>
      </c>
      <c r="BF42" s="79" t="e" vm="1">
        <f t="shared" ca="1" si="19"/>
        <v>#VALUE!</v>
      </c>
      <c r="BG42" s="79" t="e" vm="1">
        <f t="shared" ca="1" si="20"/>
        <v>#VALUE!</v>
      </c>
      <c r="BH42" s="79"/>
      <c r="BI42" s="198"/>
      <c r="BJ42" s="164"/>
      <c r="BK42" s="79" t="e">
        <f t="shared" si="21"/>
        <v>#NUM!</v>
      </c>
      <c r="BL42" s="79" t="e">
        <f t="shared" si="22"/>
        <v>#NUM!</v>
      </c>
      <c r="BM42" s="79" t="e">
        <f t="shared" si="23"/>
        <v>#NUM!</v>
      </c>
      <c r="BN42" s="155"/>
      <c r="BO42" s="79"/>
      <c r="BP42" s="79" t="e">
        <f t="shared" si="24"/>
        <v>#NUM!</v>
      </c>
      <c r="BQ42" s="79" t="e">
        <f t="shared" si="25"/>
        <v>#NUM!</v>
      </c>
      <c r="BR42" s="79" t="e">
        <f t="shared" si="26"/>
        <v>#NUM!</v>
      </c>
      <c r="BS42" s="318"/>
      <c r="BT42" s="315" t="e" vm="1">
        <f t="shared" ca="1" si="27"/>
        <v>#VALUE!</v>
      </c>
      <c r="BU42" s="315" t="e" vm="1">
        <f t="shared" ca="1" si="28"/>
        <v>#VALUE!</v>
      </c>
      <c r="BV42" s="315" t="e" vm="1">
        <f t="shared" ca="1" si="29"/>
        <v>#VALUE!</v>
      </c>
      <c r="BW42" s="156"/>
      <c r="BX42" s="79"/>
      <c r="BY42" s="349" t="e">
        <f t="shared" si="30"/>
        <v>#NUM!</v>
      </c>
      <c r="BZ42" s="349" t="e">
        <f t="shared" si="31"/>
        <v>#NUM!</v>
      </c>
      <c r="CA42" s="349" t="e">
        <f t="shared" si="32"/>
        <v>#NUM!</v>
      </c>
    </row>
    <row r="43" spans="3:79">
      <c r="AD43" s="162"/>
      <c r="AF43" s="156"/>
      <c r="AG43" s="79" t="e">
        <f t="shared" si="3"/>
        <v>#NUM!</v>
      </c>
      <c r="AH43" s="79" t="e">
        <f t="shared" si="4"/>
        <v>#NUM!</v>
      </c>
      <c r="AI43" s="79" t="e">
        <f t="shared" si="5"/>
        <v>#NUM!</v>
      </c>
      <c r="AJ43" s="156"/>
      <c r="AK43" s="79" t="e" vm="1">
        <f t="shared" ca="1" si="0"/>
        <v>#VALUE!</v>
      </c>
      <c r="AL43" s="79" t="e" vm="1">
        <f t="shared" ca="1" si="1"/>
        <v>#VALUE!</v>
      </c>
      <c r="AM43" s="79" t="e" vm="1">
        <f t="shared" ca="1" si="2"/>
        <v>#VALUE!</v>
      </c>
      <c r="AN43" s="156"/>
      <c r="AO43" s="79" t="e" vm="1">
        <f t="shared" ca="1" si="6"/>
        <v>#VALUE!</v>
      </c>
      <c r="AP43" s="79" t="e" vm="1">
        <f t="shared" ca="1" si="7"/>
        <v>#VALUE!</v>
      </c>
      <c r="AQ43" s="79" t="e" vm="1">
        <f t="shared" ca="1" si="8"/>
        <v>#VALUE!</v>
      </c>
      <c r="AR43" s="156"/>
      <c r="AS43" s="79" t="e" vm="1">
        <f t="shared" ca="1" si="9"/>
        <v>#VALUE!</v>
      </c>
      <c r="AT43" s="79" t="e" vm="1">
        <f t="shared" ca="1" si="10"/>
        <v>#VALUE!</v>
      </c>
      <c r="AU43" s="79" t="e" vm="1">
        <f t="shared" ca="1" si="11"/>
        <v>#VALUE!</v>
      </c>
      <c r="AV43" s="156"/>
      <c r="AW43" s="79" t="e" vm="1">
        <f t="shared" ca="1" si="12"/>
        <v>#VALUE!</v>
      </c>
      <c r="AX43" s="79" t="e" vm="1">
        <f t="shared" ca="1" si="13"/>
        <v>#VALUE!</v>
      </c>
      <c r="AY43" s="79" t="e" vm="1">
        <f t="shared" ca="1" si="14"/>
        <v>#VALUE!</v>
      </c>
      <c r="AZ43" s="156"/>
      <c r="BA43" s="79" t="e" vm="1">
        <f t="shared" ca="1" si="15"/>
        <v>#VALUE!</v>
      </c>
      <c r="BB43" s="79" t="e" vm="1">
        <f t="shared" ca="1" si="16"/>
        <v>#VALUE!</v>
      </c>
      <c r="BC43" s="79" t="e" vm="1">
        <f t="shared" ca="1" si="17"/>
        <v>#VALUE!</v>
      </c>
      <c r="BD43" s="155"/>
      <c r="BE43" s="79" t="e" vm="1">
        <f t="shared" ca="1" si="18"/>
        <v>#VALUE!</v>
      </c>
      <c r="BF43" s="79" t="e" vm="1">
        <f t="shared" ca="1" si="19"/>
        <v>#VALUE!</v>
      </c>
      <c r="BG43" s="79" t="e" vm="1">
        <f t="shared" ca="1" si="20"/>
        <v>#VALUE!</v>
      </c>
      <c r="BH43" s="79"/>
      <c r="BI43" s="198"/>
      <c r="BJ43" s="164"/>
      <c r="BK43" s="79" t="e">
        <f t="shared" si="21"/>
        <v>#NUM!</v>
      </c>
      <c r="BL43" s="79" t="e">
        <f t="shared" si="22"/>
        <v>#NUM!</v>
      </c>
      <c r="BM43" s="79" t="e">
        <f t="shared" si="23"/>
        <v>#NUM!</v>
      </c>
      <c r="BN43" s="155"/>
      <c r="BO43" s="79"/>
      <c r="BP43" s="79" t="e">
        <f t="shared" si="24"/>
        <v>#NUM!</v>
      </c>
      <c r="BQ43" s="79" t="e">
        <f t="shared" si="25"/>
        <v>#NUM!</v>
      </c>
      <c r="BR43" s="79" t="e">
        <f t="shared" si="26"/>
        <v>#NUM!</v>
      </c>
      <c r="BS43" s="318"/>
      <c r="BT43" s="315" t="e" vm="1">
        <f t="shared" ca="1" si="27"/>
        <v>#VALUE!</v>
      </c>
      <c r="BU43" s="315" t="e" vm="1">
        <f t="shared" ca="1" si="28"/>
        <v>#VALUE!</v>
      </c>
      <c r="BV43" s="315" t="e" vm="1">
        <f t="shared" ca="1" si="29"/>
        <v>#VALUE!</v>
      </c>
      <c r="BW43" s="156"/>
      <c r="BX43" s="79"/>
      <c r="BY43" s="349" t="e">
        <f t="shared" si="30"/>
        <v>#NUM!</v>
      </c>
      <c r="BZ43" s="349" t="e">
        <f t="shared" si="31"/>
        <v>#NUM!</v>
      </c>
      <c r="CA43" s="349" t="e">
        <f t="shared" si="32"/>
        <v>#NUM!</v>
      </c>
    </row>
    <row r="44" spans="3:79" ht="26.25">
      <c r="C44" s="347" t="s">
        <v>97</v>
      </c>
      <c r="D44" s="347"/>
      <c r="E44" s="347"/>
      <c r="F44" s="347"/>
      <c r="G44" s="347"/>
      <c r="H44" s="347"/>
      <c r="I44" s="347"/>
      <c r="J44" s="347"/>
      <c r="K44" s="347"/>
      <c r="L44" s="347"/>
      <c r="M44" s="347"/>
      <c r="N44" s="347"/>
      <c r="O44" s="347"/>
      <c r="P44" s="347"/>
      <c r="Q44" s="347"/>
      <c r="R44" s="347" t="s">
        <v>98</v>
      </c>
      <c r="S44" s="159"/>
      <c r="T44" s="167"/>
      <c r="U44" s="167"/>
      <c r="V44" s="167"/>
      <c r="W44" s="167"/>
      <c r="X44" s="167"/>
      <c r="Y44" s="167"/>
      <c r="Z44" s="167"/>
      <c r="AA44" s="167"/>
      <c r="AB44" s="167"/>
      <c r="AD44" s="162"/>
      <c r="AF44" s="156"/>
      <c r="AG44" s="79" t="e">
        <f t="shared" si="3"/>
        <v>#NUM!</v>
      </c>
      <c r="AH44" s="79" t="e">
        <f t="shared" si="4"/>
        <v>#NUM!</v>
      </c>
      <c r="AI44" s="79" t="e">
        <f t="shared" si="5"/>
        <v>#NUM!</v>
      </c>
      <c r="AJ44" s="156"/>
      <c r="AK44" s="79" t="e" vm="1">
        <f t="shared" ca="1" si="0"/>
        <v>#VALUE!</v>
      </c>
      <c r="AL44" s="79" t="e" vm="1">
        <f t="shared" ca="1" si="1"/>
        <v>#VALUE!</v>
      </c>
      <c r="AM44" s="79" t="e" vm="1">
        <f t="shared" ca="1" si="2"/>
        <v>#VALUE!</v>
      </c>
      <c r="AN44" s="156"/>
      <c r="AO44" s="79" t="e" vm="1">
        <f t="shared" ca="1" si="6"/>
        <v>#VALUE!</v>
      </c>
      <c r="AP44" s="79" t="e" vm="1">
        <f t="shared" ca="1" si="7"/>
        <v>#VALUE!</v>
      </c>
      <c r="AQ44" s="79" t="e" vm="1">
        <f ca="1">_xlfn.PERCENTILE.INC($AN$13:$AN$2464,0.75)</f>
        <v>#VALUE!</v>
      </c>
      <c r="AR44" s="156"/>
      <c r="AS44" s="79" t="e" vm="1">
        <f t="shared" ca="1" si="9"/>
        <v>#VALUE!</v>
      </c>
      <c r="AT44" s="79" t="e" vm="1">
        <f t="shared" ca="1" si="10"/>
        <v>#VALUE!</v>
      </c>
      <c r="AU44" s="79" t="e" vm="1">
        <f t="shared" ca="1" si="11"/>
        <v>#VALUE!</v>
      </c>
      <c r="AV44" s="156"/>
      <c r="AW44" s="79" t="e" vm="1">
        <f t="shared" ca="1" si="12"/>
        <v>#VALUE!</v>
      </c>
      <c r="AX44" s="79" t="e" vm="1">
        <f t="shared" ca="1" si="13"/>
        <v>#VALUE!</v>
      </c>
      <c r="AY44" s="79" t="e" vm="1">
        <f t="shared" ca="1" si="14"/>
        <v>#VALUE!</v>
      </c>
      <c r="AZ44" s="156"/>
      <c r="BA44" s="79" t="e" vm="1">
        <f t="shared" ca="1" si="15"/>
        <v>#VALUE!</v>
      </c>
      <c r="BB44" s="79" t="e" vm="1">
        <f t="shared" ca="1" si="16"/>
        <v>#VALUE!</v>
      </c>
      <c r="BC44" s="79" t="e" vm="1">
        <f t="shared" ca="1" si="17"/>
        <v>#VALUE!</v>
      </c>
      <c r="BD44" s="155"/>
      <c r="BE44" s="79" t="e" vm="1">
        <f t="shared" ca="1" si="18"/>
        <v>#VALUE!</v>
      </c>
      <c r="BF44" s="79" t="e" vm="1">
        <f t="shared" ca="1" si="19"/>
        <v>#VALUE!</v>
      </c>
      <c r="BG44" s="79" t="e" vm="1">
        <f t="shared" ca="1" si="20"/>
        <v>#VALUE!</v>
      </c>
      <c r="BH44" s="79"/>
      <c r="BI44" s="198"/>
      <c r="BJ44" s="164"/>
      <c r="BK44" s="79" t="e">
        <f t="shared" si="21"/>
        <v>#NUM!</v>
      </c>
      <c r="BL44" s="79" t="e">
        <f t="shared" si="22"/>
        <v>#NUM!</v>
      </c>
      <c r="BM44" s="79" t="e">
        <f t="shared" si="23"/>
        <v>#NUM!</v>
      </c>
      <c r="BN44" s="155"/>
      <c r="BO44" s="79"/>
      <c r="BP44" s="79" t="e">
        <f t="shared" si="24"/>
        <v>#NUM!</v>
      </c>
      <c r="BQ44" s="79" t="e">
        <f t="shared" si="25"/>
        <v>#NUM!</v>
      </c>
      <c r="BR44" s="79" t="e">
        <f t="shared" si="26"/>
        <v>#NUM!</v>
      </c>
      <c r="BS44" s="318"/>
      <c r="BT44" s="315" t="e" vm="1">
        <f t="shared" ca="1" si="27"/>
        <v>#VALUE!</v>
      </c>
      <c r="BU44" s="315" t="e" vm="1">
        <f t="shared" ca="1" si="28"/>
        <v>#VALUE!</v>
      </c>
      <c r="BV44" s="315" t="e" vm="1">
        <f t="shared" ca="1" si="29"/>
        <v>#VALUE!</v>
      </c>
      <c r="BW44" s="156"/>
      <c r="BX44" s="79"/>
      <c r="BY44" s="349" t="e">
        <f t="shared" si="30"/>
        <v>#NUM!</v>
      </c>
      <c r="BZ44" s="349" t="e">
        <f t="shared" si="31"/>
        <v>#NUM!</v>
      </c>
      <c r="CA44" s="349" t="e">
        <f t="shared" si="32"/>
        <v>#NUM!</v>
      </c>
    </row>
    <row r="45" spans="3:79">
      <c r="AD45" s="162"/>
      <c r="AF45" s="156"/>
      <c r="AG45" s="79" t="e">
        <f t="shared" si="3"/>
        <v>#NUM!</v>
      </c>
      <c r="AH45" s="79" t="e">
        <f t="shared" si="4"/>
        <v>#NUM!</v>
      </c>
      <c r="AI45" s="79" t="e">
        <f t="shared" si="5"/>
        <v>#NUM!</v>
      </c>
      <c r="AJ45" s="156"/>
      <c r="AK45" s="79" t="e" vm="1">
        <f t="shared" ca="1" si="0"/>
        <v>#VALUE!</v>
      </c>
      <c r="AL45" s="79" t="e" vm="1">
        <f t="shared" ca="1" si="1"/>
        <v>#VALUE!</v>
      </c>
      <c r="AM45" s="79" t="e" vm="1">
        <f t="shared" ca="1" si="2"/>
        <v>#VALUE!</v>
      </c>
      <c r="AN45" s="156"/>
      <c r="AO45" s="79" t="e" vm="1">
        <f t="shared" ca="1" si="6"/>
        <v>#VALUE!</v>
      </c>
      <c r="AP45" s="79" t="e" vm="1">
        <f t="shared" ca="1" si="7"/>
        <v>#VALUE!</v>
      </c>
      <c r="AQ45" s="79" t="e" vm="1">
        <f t="shared" ca="1" si="8"/>
        <v>#VALUE!</v>
      </c>
      <c r="AR45" s="156"/>
      <c r="AS45" s="79" t="e" vm="1">
        <f t="shared" ca="1" si="9"/>
        <v>#VALUE!</v>
      </c>
      <c r="AT45" s="79" t="e" vm="1">
        <f t="shared" ca="1" si="10"/>
        <v>#VALUE!</v>
      </c>
      <c r="AU45" s="79" t="e" vm="1">
        <f t="shared" ca="1" si="11"/>
        <v>#VALUE!</v>
      </c>
      <c r="AV45" s="156"/>
      <c r="AW45" s="79" t="e" vm="1">
        <f t="shared" ca="1" si="12"/>
        <v>#VALUE!</v>
      </c>
      <c r="AX45" s="79" t="e" vm="1">
        <f t="shared" ca="1" si="13"/>
        <v>#VALUE!</v>
      </c>
      <c r="AY45" s="79" t="e" vm="1">
        <f t="shared" ca="1" si="14"/>
        <v>#VALUE!</v>
      </c>
      <c r="AZ45" s="156"/>
      <c r="BA45" s="79" t="e" vm="1">
        <f t="shared" ca="1" si="15"/>
        <v>#VALUE!</v>
      </c>
      <c r="BB45" s="79" t="e" vm="1">
        <f t="shared" ca="1" si="16"/>
        <v>#VALUE!</v>
      </c>
      <c r="BC45" s="79" t="e" vm="1">
        <f t="shared" ca="1" si="17"/>
        <v>#VALUE!</v>
      </c>
      <c r="BD45" s="155"/>
      <c r="BE45" s="79" t="e" vm="1">
        <f t="shared" ca="1" si="18"/>
        <v>#VALUE!</v>
      </c>
      <c r="BF45" s="79" t="e" vm="1">
        <f t="shared" ca="1" si="19"/>
        <v>#VALUE!</v>
      </c>
      <c r="BG45" s="79" t="e" vm="1">
        <f t="shared" ca="1" si="20"/>
        <v>#VALUE!</v>
      </c>
      <c r="BH45" s="79"/>
      <c r="BI45" s="198"/>
      <c r="BJ45" s="164"/>
      <c r="BK45" s="79" t="e">
        <f t="shared" si="21"/>
        <v>#NUM!</v>
      </c>
      <c r="BL45" s="79" t="e">
        <f t="shared" si="22"/>
        <v>#NUM!</v>
      </c>
      <c r="BM45" s="79" t="e">
        <f t="shared" si="23"/>
        <v>#NUM!</v>
      </c>
      <c r="BN45" s="155"/>
      <c r="BO45" s="79"/>
      <c r="BP45" s="79" t="e">
        <f t="shared" si="24"/>
        <v>#NUM!</v>
      </c>
      <c r="BQ45" s="79" t="e">
        <f t="shared" si="25"/>
        <v>#NUM!</v>
      </c>
      <c r="BR45" s="79" t="e">
        <f t="shared" si="26"/>
        <v>#NUM!</v>
      </c>
      <c r="BS45" s="318"/>
      <c r="BT45" s="315" t="e" vm="1">
        <f t="shared" ca="1" si="27"/>
        <v>#VALUE!</v>
      </c>
      <c r="BU45" s="315" t="e" vm="1">
        <f t="shared" ca="1" si="28"/>
        <v>#VALUE!</v>
      </c>
      <c r="BV45" s="315" t="e" vm="1">
        <f t="shared" ca="1" si="29"/>
        <v>#VALUE!</v>
      </c>
      <c r="BW45" s="156"/>
      <c r="BX45" s="79"/>
      <c r="BY45" s="349" t="e">
        <f t="shared" si="30"/>
        <v>#NUM!</v>
      </c>
      <c r="BZ45" s="349" t="e">
        <f t="shared" si="31"/>
        <v>#NUM!</v>
      </c>
      <c r="CA45" s="349" t="e">
        <f t="shared" si="32"/>
        <v>#NUM!</v>
      </c>
    </row>
    <row r="46" spans="3:79">
      <c r="AD46" s="162"/>
      <c r="AF46" s="156"/>
      <c r="AG46" s="79" t="e">
        <f t="shared" si="3"/>
        <v>#NUM!</v>
      </c>
      <c r="AH46" s="79" t="e">
        <f t="shared" si="4"/>
        <v>#NUM!</v>
      </c>
      <c r="AI46" s="79" t="e">
        <f t="shared" si="5"/>
        <v>#NUM!</v>
      </c>
      <c r="AJ46" s="156"/>
      <c r="AK46" s="79" t="e" vm="1">
        <f t="shared" ca="1" si="0"/>
        <v>#VALUE!</v>
      </c>
      <c r="AL46" s="79" t="e" vm="1">
        <f t="shared" ca="1" si="1"/>
        <v>#VALUE!</v>
      </c>
      <c r="AM46" s="79" t="e" vm="1">
        <f t="shared" ca="1" si="2"/>
        <v>#VALUE!</v>
      </c>
      <c r="AN46" s="156"/>
      <c r="AO46" s="79" t="e" vm="1">
        <f t="shared" ca="1" si="6"/>
        <v>#VALUE!</v>
      </c>
      <c r="AP46" s="79" t="e" vm="1">
        <f t="shared" ca="1" si="7"/>
        <v>#VALUE!</v>
      </c>
      <c r="AQ46" s="79" t="e" vm="1">
        <f t="shared" ca="1" si="8"/>
        <v>#VALUE!</v>
      </c>
      <c r="AR46" s="156"/>
      <c r="AS46" s="79" t="e" vm="1">
        <f t="shared" ca="1" si="9"/>
        <v>#VALUE!</v>
      </c>
      <c r="AT46" s="79" t="e" vm="1">
        <f t="shared" ca="1" si="10"/>
        <v>#VALUE!</v>
      </c>
      <c r="AU46" s="79" t="e" vm="1">
        <f t="shared" ca="1" si="11"/>
        <v>#VALUE!</v>
      </c>
      <c r="AV46" s="156"/>
      <c r="AW46" s="79" t="e" vm="1">
        <f t="shared" ca="1" si="12"/>
        <v>#VALUE!</v>
      </c>
      <c r="AX46" s="79" t="e" vm="1">
        <f t="shared" ca="1" si="13"/>
        <v>#VALUE!</v>
      </c>
      <c r="AY46" s="79" t="e" vm="1">
        <f t="shared" ca="1" si="14"/>
        <v>#VALUE!</v>
      </c>
      <c r="AZ46" s="156"/>
      <c r="BA46" s="79" t="e" vm="1">
        <f t="shared" ca="1" si="15"/>
        <v>#VALUE!</v>
      </c>
      <c r="BB46" s="79" t="e" vm="1">
        <f t="shared" ca="1" si="16"/>
        <v>#VALUE!</v>
      </c>
      <c r="BC46" s="79" t="e" vm="1">
        <f t="shared" ca="1" si="17"/>
        <v>#VALUE!</v>
      </c>
      <c r="BD46" s="155"/>
      <c r="BE46" s="79" t="e" vm="1">
        <f t="shared" ca="1" si="18"/>
        <v>#VALUE!</v>
      </c>
      <c r="BF46" s="79" t="e" vm="1">
        <f t="shared" ca="1" si="19"/>
        <v>#VALUE!</v>
      </c>
      <c r="BG46" s="79" t="e" vm="1">
        <f t="shared" ca="1" si="20"/>
        <v>#VALUE!</v>
      </c>
      <c r="BH46" s="79"/>
      <c r="BI46" s="198"/>
      <c r="BJ46" s="164"/>
      <c r="BK46" s="79" t="e">
        <f t="shared" si="21"/>
        <v>#NUM!</v>
      </c>
      <c r="BL46" s="79" t="e">
        <f t="shared" si="22"/>
        <v>#NUM!</v>
      </c>
      <c r="BM46" s="79" t="e">
        <f t="shared" si="23"/>
        <v>#NUM!</v>
      </c>
      <c r="BN46" s="155"/>
      <c r="BO46" s="79"/>
      <c r="BP46" s="79" t="e">
        <f t="shared" si="24"/>
        <v>#NUM!</v>
      </c>
      <c r="BQ46" s="79" t="e">
        <f t="shared" si="25"/>
        <v>#NUM!</v>
      </c>
      <c r="BR46" s="79" t="e">
        <f t="shared" si="26"/>
        <v>#NUM!</v>
      </c>
      <c r="BS46" s="318"/>
      <c r="BT46" s="315" t="e" vm="1">
        <f t="shared" ca="1" si="27"/>
        <v>#VALUE!</v>
      </c>
      <c r="BU46" s="315" t="e" vm="1">
        <f t="shared" ca="1" si="28"/>
        <v>#VALUE!</v>
      </c>
      <c r="BV46" s="315" t="e" vm="1">
        <f t="shared" ca="1" si="29"/>
        <v>#VALUE!</v>
      </c>
      <c r="BW46" s="156"/>
      <c r="BX46" s="79"/>
      <c r="BY46" s="349" t="e">
        <f t="shared" si="30"/>
        <v>#NUM!</v>
      </c>
      <c r="BZ46" s="349" t="e">
        <f t="shared" si="31"/>
        <v>#NUM!</v>
      </c>
      <c r="CA46" s="349" t="e">
        <f t="shared" si="32"/>
        <v>#NUM!</v>
      </c>
    </row>
    <row r="47" spans="3:79" ht="18.75">
      <c r="C47" s="172" t="s">
        <v>90</v>
      </c>
      <c r="D47" s="172"/>
      <c r="E47" s="172"/>
      <c r="F47" s="172"/>
      <c r="G47" s="172"/>
      <c r="H47" s="172"/>
      <c r="I47" s="172"/>
      <c r="J47" s="172"/>
      <c r="K47" s="172" t="s">
        <v>91</v>
      </c>
      <c r="L47" s="168"/>
      <c r="M47" s="168"/>
      <c r="N47" s="168"/>
      <c r="O47" s="168"/>
      <c r="P47" s="168"/>
      <c r="Q47" s="168"/>
      <c r="R47" s="168"/>
      <c r="S47" s="50"/>
      <c r="T47" s="50"/>
      <c r="U47" s="50"/>
      <c r="V47" s="50"/>
      <c r="W47" s="50"/>
      <c r="X47" s="50"/>
      <c r="Y47" s="50"/>
      <c r="Z47" s="50"/>
      <c r="AA47" s="50"/>
      <c r="AB47" s="50"/>
      <c r="AC47" s="50"/>
      <c r="AD47" s="162"/>
      <c r="AF47" s="156"/>
      <c r="AG47" s="79" t="e">
        <f t="shared" si="3"/>
        <v>#NUM!</v>
      </c>
      <c r="AH47" s="79" t="e">
        <f t="shared" si="4"/>
        <v>#NUM!</v>
      </c>
      <c r="AI47" s="79" t="e">
        <f t="shared" si="5"/>
        <v>#NUM!</v>
      </c>
      <c r="AJ47" s="156"/>
      <c r="AK47" s="79" t="e" vm="1">
        <f t="shared" ca="1" si="0"/>
        <v>#VALUE!</v>
      </c>
      <c r="AL47" s="79" t="e" vm="1">
        <f t="shared" ca="1" si="1"/>
        <v>#VALUE!</v>
      </c>
      <c r="AM47" s="79" t="e" vm="1">
        <f t="shared" ca="1" si="2"/>
        <v>#VALUE!</v>
      </c>
      <c r="AN47" s="156"/>
      <c r="AO47" s="79" t="e" vm="1">
        <f t="shared" ca="1" si="6"/>
        <v>#VALUE!</v>
      </c>
      <c r="AP47" s="79" t="e" vm="1">
        <f t="shared" ca="1" si="7"/>
        <v>#VALUE!</v>
      </c>
      <c r="AQ47" s="79" t="e" vm="1">
        <f t="shared" ca="1" si="8"/>
        <v>#VALUE!</v>
      </c>
      <c r="AR47" s="156"/>
      <c r="AS47" s="79" t="e" vm="1">
        <f t="shared" ca="1" si="9"/>
        <v>#VALUE!</v>
      </c>
      <c r="AT47" s="79" t="e" vm="1">
        <f t="shared" ca="1" si="10"/>
        <v>#VALUE!</v>
      </c>
      <c r="AU47" s="79" t="e" vm="1">
        <f t="shared" ca="1" si="11"/>
        <v>#VALUE!</v>
      </c>
      <c r="AV47" s="156"/>
      <c r="AW47" s="79" t="e" vm="1">
        <f t="shared" ca="1" si="12"/>
        <v>#VALUE!</v>
      </c>
      <c r="AX47" s="79" t="e" vm="1">
        <f t="shared" ca="1" si="13"/>
        <v>#VALUE!</v>
      </c>
      <c r="AY47" s="79" t="e" vm="1">
        <f t="shared" ca="1" si="14"/>
        <v>#VALUE!</v>
      </c>
      <c r="AZ47" s="156"/>
      <c r="BA47" s="79" t="e" vm="1">
        <f t="shared" ca="1" si="15"/>
        <v>#VALUE!</v>
      </c>
      <c r="BB47" s="79" t="e" vm="1">
        <f t="shared" ca="1" si="16"/>
        <v>#VALUE!</v>
      </c>
      <c r="BC47" s="79" t="e" vm="1">
        <f t="shared" ca="1" si="17"/>
        <v>#VALUE!</v>
      </c>
      <c r="BD47" s="155"/>
      <c r="BE47" s="79" t="e" vm="1">
        <f t="shared" ca="1" si="18"/>
        <v>#VALUE!</v>
      </c>
      <c r="BF47" s="79" t="e" vm="1">
        <f t="shared" ca="1" si="19"/>
        <v>#VALUE!</v>
      </c>
      <c r="BG47" s="79" t="e" vm="1">
        <f t="shared" ca="1" si="20"/>
        <v>#VALUE!</v>
      </c>
      <c r="BH47" s="79"/>
      <c r="BI47" s="198"/>
      <c r="BJ47" s="164"/>
      <c r="BK47" s="79" t="e">
        <f t="shared" si="21"/>
        <v>#NUM!</v>
      </c>
      <c r="BL47" s="79" t="e">
        <f t="shared" si="22"/>
        <v>#NUM!</v>
      </c>
      <c r="BM47" s="79" t="e">
        <f t="shared" si="23"/>
        <v>#NUM!</v>
      </c>
      <c r="BN47" s="155"/>
      <c r="BO47" s="79"/>
      <c r="BP47" s="79" t="e">
        <f t="shared" si="24"/>
        <v>#NUM!</v>
      </c>
      <c r="BQ47" s="79" t="e">
        <f t="shared" si="25"/>
        <v>#NUM!</v>
      </c>
      <c r="BR47" s="79" t="e">
        <f t="shared" si="26"/>
        <v>#NUM!</v>
      </c>
      <c r="BS47" s="318"/>
      <c r="BT47" s="315" t="e" vm="1">
        <f t="shared" ca="1" si="27"/>
        <v>#VALUE!</v>
      </c>
      <c r="BU47" s="315" t="e" vm="1">
        <f t="shared" ca="1" si="28"/>
        <v>#VALUE!</v>
      </c>
      <c r="BV47" s="315" t="e" vm="1">
        <f t="shared" ca="1" si="29"/>
        <v>#VALUE!</v>
      </c>
      <c r="BW47" s="156"/>
      <c r="BX47" s="79"/>
      <c r="BY47" s="349" t="e">
        <f t="shared" si="30"/>
        <v>#NUM!</v>
      </c>
      <c r="BZ47" s="349" t="e">
        <f t="shared" si="31"/>
        <v>#NUM!</v>
      </c>
      <c r="CA47" s="349" t="e">
        <f t="shared" si="32"/>
        <v>#NUM!</v>
      </c>
    </row>
    <row r="48" spans="3:79">
      <c r="AA48" s="166"/>
      <c r="AD48" s="162"/>
      <c r="AF48" s="156"/>
      <c r="AG48" s="79" t="e">
        <f t="shared" si="3"/>
        <v>#NUM!</v>
      </c>
      <c r="AH48" s="79" t="e">
        <f t="shared" si="4"/>
        <v>#NUM!</v>
      </c>
      <c r="AI48" s="79" t="e">
        <f t="shared" si="5"/>
        <v>#NUM!</v>
      </c>
      <c r="AJ48" s="156"/>
      <c r="AK48" s="79" t="e" vm="1">
        <f t="shared" ca="1" si="0"/>
        <v>#VALUE!</v>
      </c>
      <c r="AL48" s="79" t="e" vm="1">
        <f t="shared" ca="1" si="1"/>
        <v>#VALUE!</v>
      </c>
      <c r="AM48" s="79" t="e" vm="1">
        <f t="shared" ca="1" si="2"/>
        <v>#VALUE!</v>
      </c>
      <c r="AN48" s="156"/>
      <c r="AO48" s="79" t="e" vm="1">
        <f t="shared" ca="1" si="6"/>
        <v>#VALUE!</v>
      </c>
      <c r="AP48" s="79" t="e" vm="1">
        <f t="shared" ca="1" si="7"/>
        <v>#VALUE!</v>
      </c>
      <c r="AQ48" s="79" t="e" vm="1">
        <f t="shared" ca="1" si="8"/>
        <v>#VALUE!</v>
      </c>
      <c r="AR48" s="156"/>
      <c r="AS48" s="79" t="e" vm="1">
        <f t="shared" ca="1" si="9"/>
        <v>#VALUE!</v>
      </c>
      <c r="AT48" s="79" t="e" vm="1">
        <f t="shared" ca="1" si="10"/>
        <v>#VALUE!</v>
      </c>
      <c r="AU48" s="79" t="e" vm="1">
        <f t="shared" ca="1" si="11"/>
        <v>#VALUE!</v>
      </c>
      <c r="AV48" s="156"/>
      <c r="AW48" s="79" t="e" vm="1">
        <f t="shared" ca="1" si="12"/>
        <v>#VALUE!</v>
      </c>
      <c r="AX48" s="79" t="e" vm="1">
        <f t="shared" ca="1" si="13"/>
        <v>#VALUE!</v>
      </c>
      <c r="AY48" s="79" t="e" vm="1">
        <f t="shared" ca="1" si="14"/>
        <v>#VALUE!</v>
      </c>
      <c r="AZ48" s="156"/>
      <c r="BA48" s="79" t="e" vm="1">
        <f t="shared" ca="1" si="15"/>
        <v>#VALUE!</v>
      </c>
      <c r="BB48" s="79" t="e" vm="1">
        <f t="shared" ca="1" si="16"/>
        <v>#VALUE!</v>
      </c>
      <c r="BC48" s="79" t="e" vm="1">
        <f t="shared" ca="1" si="17"/>
        <v>#VALUE!</v>
      </c>
      <c r="BD48" s="155"/>
      <c r="BE48" s="79" t="e" vm="1">
        <f t="shared" ca="1" si="18"/>
        <v>#VALUE!</v>
      </c>
      <c r="BF48" s="79" t="e" vm="1">
        <f t="shared" ca="1" si="19"/>
        <v>#VALUE!</v>
      </c>
      <c r="BG48" s="79" t="e" vm="1">
        <f t="shared" ca="1" si="20"/>
        <v>#VALUE!</v>
      </c>
      <c r="BH48" s="79"/>
      <c r="BI48" s="198"/>
      <c r="BJ48" s="164"/>
      <c r="BK48" s="79" t="e">
        <f t="shared" si="21"/>
        <v>#NUM!</v>
      </c>
      <c r="BL48" s="79" t="e">
        <f t="shared" si="22"/>
        <v>#NUM!</v>
      </c>
      <c r="BM48" s="79" t="e">
        <f t="shared" si="23"/>
        <v>#NUM!</v>
      </c>
      <c r="BN48" s="155"/>
      <c r="BO48" s="79"/>
      <c r="BP48" s="79" t="e">
        <f t="shared" si="24"/>
        <v>#NUM!</v>
      </c>
      <c r="BQ48" s="79" t="e">
        <f t="shared" si="25"/>
        <v>#NUM!</v>
      </c>
      <c r="BR48" s="79" t="e">
        <f t="shared" si="26"/>
        <v>#NUM!</v>
      </c>
      <c r="BS48" s="318"/>
      <c r="BT48" s="315" t="e" vm="1">
        <f t="shared" ca="1" si="27"/>
        <v>#VALUE!</v>
      </c>
      <c r="BU48" s="315" t="e" vm="1">
        <f t="shared" ca="1" si="28"/>
        <v>#VALUE!</v>
      </c>
      <c r="BV48" s="315" t="e" vm="1">
        <f t="shared" ca="1" si="29"/>
        <v>#VALUE!</v>
      </c>
      <c r="BW48" s="156"/>
      <c r="BX48" s="79"/>
      <c r="BY48" s="349" t="e">
        <f t="shared" si="30"/>
        <v>#NUM!</v>
      </c>
      <c r="BZ48" s="349" t="e">
        <f t="shared" si="31"/>
        <v>#NUM!</v>
      </c>
      <c r="CA48" s="349" t="e">
        <f t="shared" si="32"/>
        <v>#NUM!</v>
      </c>
    </row>
    <row r="49" spans="3:79">
      <c r="AD49" s="162"/>
      <c r="AF49" s="156"/>
      <c r="AG49" s="79" t="e">
        <f t="shared" si="3"/>
        <v>#NUM!</v>
      </c>
      <c r="AH49" s="79" t="e">
        <f t="shared" si="4"/>
        <v>#NUM!</v>
      </c>
      <c r="AI49" s="79" t="e">
        <f t="shared" si="5"/>
        <v>#NUM!</v>
      </c>
      <c r="AJ49" s="156"/>
      <c r="AK49" s="79" t="e" vm="1">
        <f t="shared" ca="1" si="0"/>
        <v>#VALUE!</v>
      </c>
      <c r="AL49" s="79" t="e" vm="1">
        <f t="shared" ca="1" si="1"/>
        <v>#VALUE!</v>
      </c>
      <c r="AM49" s="79" t="e" vm="1">
        <f t="shared" ca="1" si="2"/>
        <v>#VALUE!</v>
      </c>
      <c r="AN49" s="156"/>
      <c r="AO49" s="79" t="e" vm="1">
        <f t="shared" ca="1" si="6"/>
        <v>#VALUE!</v>
      </c>
      <c r="AP49" s="79" t="e" vm="1">
        <f t="shared" ca="1" si="7"/>
        <v>#VALUE!</v>
      </c>
      <c r="AQ49" s="79" t="e" vm="1">
        <f t="shared" ca="1" si="8"/>
        <v>#VALUE!</v>
      </c>
      <c r="AR49" s="156"/>
      <c r="AS49" s="79" t="e" vm="1">
        <f t="shared" ca="1" si="9"/>
        <v>#VALUE!</v>
      </c>
      <c r="AT49" s="79" t="e" vm="1">
        <f t="shared" ca="1" si="10"/>
        <v>#VALUE!</v>
      </c>
      <c r="AU49" s="79" t="e" vm="1">
        <f t="shared" ca="1" si="11"/>
        <v>#VALUE!</v>
      </c>
      <c r="AV49" s="156"/>
      <c r="AW49" s="79" t="e" vm="1">
        <f t="shared" ca="1" si="12"/>
        <v>#VALUE!</v>
      </c>
      <c r="AX49" s="79" t="e" vm="1">
        <f t="shared" ca="1" si="13"/>
        <v>#VALUE!</v>
      </c>
      <c r="AY49" s="79" t="e" vm="1">
        <f t="shared" ca="1" si="14"/>
        <v>#VALUE!</v>
      </c>
      <c r="AZ49" s="156"/>
      <c r="BA49" s="79" t="e" vm="1">
        <f t="shared" ca="1" si="15"/>
        <v>#VALUE!</v>
      </c>
      <c r="BB49" s="79" t="e" vm="1">
        <f t="shared" ca="1" si="16"/>
        <v>#VALUE!</v>
      </c>
      <c r="BC49" s="79" t="e" vm="1">
        <f t="shared" ca="1" si="17"/>
        <v>#VALUE!</v>
      </c>
      <c r="BD49" s="155"/>
      <c r="BE49" s="79" t="e" vm="1">
        <f t="shared" ca="1" si="18"/>
        <v>#VALUE!</v>
      </c>
      <c r="BF49" s="79" t="e" vm="1">
        <f t="shared" ca="1" si="19"/>
        <v>#VALUE!</v>
      </c>
      <c r="BG49" s="79" t="e" vm="1">
        <f t="shared" ca="1" si="20"/>
        <v>#VALUE!</v>
      </c>
      <c r="BH49" s="79"/>
      <c r="BI49" s="198"/>
      <c r="BJ49" s="164"/>
      <c r="BK49" s="79" t="e">
        <f t="shared" si="21"/>
        <v>#NUM!</v>
      </c>
      <c r="BL49" s="79" t="e">
        <f t="shared" si="22"/>
        <v>#NUM!</v>
      </c>
      <c r="BM49" s="79" t="e">
        <f t="shared" si="23"/>
        <v>#NUM!</v>
      </c>
      <c r="BN49" s="155"/>
      <c r="BO49" s="79"/>
      <c r="BP49" s="79" t="e">
        <f t="shared" si="24"/>
        <v>#NUM!</v>
      </c>
      <c r="BQ49" s="79" t="e">
        <f t="shared" si="25"/>
        <v>#NUM!</v>
      </c>
      <c r="BR49" s="79" t="e">
        <f t="shared" si="26"/>
        <v>#NUM!</v>
      </c>
      <c r="BS49" s="318"/>
      <c r="BT49" s="315" t="e" vm="1">
        <f t="shared" ca="1" si="27"/>
        <v>#VALUE!</v>
      </c>
      <c r="BU49" s="315" t="e" vm="1">
        <f t="shared" ca="1" si="28"/>
        <v>#VALUE!</v>
      </c>
      <c r="BV49" s="315" t="e" vm="1">
        <f t="shared" ca="1" si="29"/>
        <v>#VALUE!</v>
      </c>
      <c r="BW49" s="156"/>
      <c r="BX49" s="79"/>
      <c r="BY49" s="349" t="e">
        <f t="shared" si="30"/>
        <v>#NUM!</v>
      </c>
      <c r="BZ49" s="349" t="e">
        <f t="shared" si="31"/>
        <v>#NUM!</v>
      </c>
      <c r="CA49" s="349" t="e">
        <f t="shared" si="32"/>
        <v>#NUM!</v>
      </c>
    </row>
    <row r="50" spans="3:79">
      <c r="AD50" s="162"/>
      <c r="AF50" s="156"/>
      <c r="AG50" s="79" t="e">
        <f t="shared" si="3"/>
        <v>#NUM!</v>
      </c>
      <c r="AH50" s="79" t="e">
        <f t="shared" si="4"/>
        <v>#NUM!</v>
      </c>
      <c r="AI50" s="79" t="e">
        <f t="shared" si="5"/>
        <v>#NUM!</v>
      </c>
      <c r="AJ50" s="156"/>
      <c r="AK50" s="79" t="e" vm="1">
        <f t="shared" ca="1" si="0"/>
        <v>#VALUE!</v>
      </c>
      <c r="AL50" s="79" t="e" vm="1">
        <f t="shared" ca="1" si="1"/>
        <v>#VALUE!</v>
      </c>
      <c r="AM50" s="79" t="e" vm="1">
        <f t="shared" ca="1" si="2"/>
        <v>#VALUE!</v>
      </c>
      <c r="AN50" s="156"/>
      <c r="AO50" s="79" t="e" vm="1">
        <f t="shared" ca="1" si="6"/>
        <v>#VALUE!</v>
      </c>
      <c r="AP50" s="79" t="e" vm="1">
        <f t="shared" ca="1" si="7"/>
        <v>#VALUE!</v>
      </c>
      <c r="AQ50" s="79" t="e" vm="1">
        <f t="shared" ca="1" si="8"/>
        <v>#VALUE!</v>
      </c>
      <c r="AR50" s="156"/>
      <c r="AS50" s="79" t="e" vm="1">
        <f t="shared" ca="1" si="9"/>
        <v>#VALUE!</v>
      </c>
      <c r="AT50" s="79" t="e" vm="1">
        <f t="shared" ca="1" si="10"/>
        <v>#VALUE!</v>
      </c>
      <c r="AU50" s="79" t="e" vm="1">
        <f t="shared" ca="1" si="11"/>
        <v>#VALUE!</v>
      </c>
      <c r="AV50" s="156"/>
      <c r="AW50" s="79" t="e" vm="1">
        <f t="shared" ca="1" si="12"/>
        <v>#VALUE!</v>
      </c>
      <c r="AX50" s="79" t="e" vm="1">
        <f t="shared" ca="1" si="13"/>
        <v>#VALUE!</v>
      </c>
      <c r="AY50" s="79" t="e" vm="1">
        <f t="shared" ca="1" si="14"/>
        <v>#VALUE!</v>
      </c>
      <c r="AZ50" s="156"/>
      <c r="BA50" s="79" t="e" vm="1">
        <f t="shared" ca="1" si="15"/>
        <v>#VALUE!</v>
      </c>
      <c r="BB50" s="79" t="e" vm="1">
        <f t="shared" ca="1" si="16"/>
        <v>#VALUE!</v>
      </c>
      <c r="BC50" s="79" t="e" vm="1">
        <f t="shared" ca="1" si="17"/>
        <v>#VALUE!</v>
      </c>
      <c r="BD50" s="155"/>
      <c r="BE50" s="79" t="e" vm="1">
        <f t="shared" ca="1" si="18"/>
        <v>#VALUE!</v>
      </c>
      <c r="BF50" s="79" t="e" vm="1">
        <f t="shared" ca="1" si="19"/>
        <v>#VALUE!</v>
      </c>
      <c r="BG50" s="79" t="e" vm="1">
        <f t="shared" ca="1" si="20"/>
        <v>#VALUE!</v>
      </c>
      <c r="BH50" s="79"/>
      <c r="BI50" s="198"/>
      <c r="BJ50" s="164"/>
      <c r="BK50" s="79" t="e">
        <f t="shared" si="21"/>
        <v>#NUM!</v>
      </c>
      <c r="BL50" s="79" t="e">
        <f t="shared" si="22"/>
        <v>#NUM!</v>
      </c>
      <c r="BM50" s="79" t="e">
        <f t="shared" si="23"/>
        <v>#NUM!</v>
      </c>
      <c r="BN50" s="155"/>
      <c r="BO50" s="79"/>
      <c r="BP50" s="79" t="e">
        <f t="shared" si="24"/>
        <v>#NUM!</v>
      </c>
      <c r="BQ50" s="79" t="e">
        <f t="shared" si="25"/>
        <v>#NUM!</v>
      </c>
      <c r="BR50" s="79" t="e">
        <f t="shared" si="26"/>
        <v>#NUM!</v>
      </c>
      <c r="BS50" s="318"/>
      <c r="BT50" s="315" t="e" vm="1">
        <f t="shared" ca="1" si="27"/>
        <v>#VALUE!</v>
      </c>
      <c r="BU50" s="315" t="e" vm="1">
        <f t="shared" ca="1" si="28"/>
        <v>#VALUE!</v>
      </c>
      <c r="BV50" s="315" t="e" vm="1">
        <f t="shared" ca="1" si="29"/>
        <v>#VALUE!</v>
      </c>
      <c r="BW50" s="156"/>
      <c r="BX50" s="79"/>
      <c r="BY50" s="349" t="e">
        <f t="shared" si="30"/>
        <v>#NUM!</v>
      </c>
      <c r="BZ50" s="349" t="e">
        <f t="shared" si="31"/>
        <v>#NUM!</v>
      </c>
      <c r="CA50" s="349" t="e">
        <f t="shared" si="32"/>
        <v>#NUM!</v>
      </c>
    </row>
    <row r="51" spans="3:79">
      <c r="AD51" s="162"/>
      <c r="AF51" s="156"/>
      <c r="AG51" s="79" t="e">
        <f t="shared" si="3"/>
        <v>#NUM!</v>
      </c>
      <c r="AH51" s="79" t="e">
        <f t="shared" si="4"/>
        <v>#NUM!</v>
      </c>
      <c r="AI51" s="79" t="e">
        <f t="shared" si="5"/>
        <v>#NUM!</v>
      </c>
      <c r="AJ51" s="156"/>
      <c r="AK51" s="79" t="e" vm="1">
        <f t="shared" ca="1" si="0"/>
        <v>#VALUE!</v>
      </c>
      <c r="AL51" s="79" t="e" vm="1">
        <f t="shared" ca="1" si="1"/>
        <v>#VALUE!</v>
      </c>
      <c r="AM51" s="79" t="e" vm="1">
        <f t="shared" ca="1" si="2"/>
        <v>#VALUE!</v>
      </c>
      <c r="AN51" s="156"/>
      <c r="AO51" s="79" t="e" vm="1">
        <f t="shared" ca="1" si="6"/>
        <v>#VALUE!</v>
      </c>
      <c r="AP51" s="79" t="e" vm="1">
        <f t="shared" ca="1" si="7"/>
        <v>#VALUE!</v>
      </c>
      <c r="AQ51" s="79" t="e" vm="1">
        <f t="shared" ca="1" si="8"/>
        <v>#VALUE!</v>
      </c>
      <c r="AR51" s="156"/>
      <c r="AS51" s="79" t="e" vm="1">
        <f t="shared" ca="1" si="9"/>
        <v>#VALUE!</v>
      </c>
      <c r="AT51" s="79" t="e" vm="1">
        <f t="shared" ca="1" si="10"/>
        <v>#VALUE!</v>
      </c>
      <c r="AU51" s="79" t="e" vm="1">
        <f t="shared" ca="1" si="11"/>
        <v>#VALUE!</v>
      </c>
      <c r="AV51" s="156"/>
      <c r="AW51" s="79" t="e" vm="1">
        <f t="shared" ca="1" si="12"/>
        <v>#VALUE!</v>
      </c>
      <c r="AX51" s="79" t="e" vm="1">
        <f t="shared" ca="1" si="13"/>
        <v>#VALUE!</v>
      </c>
      <c r="AY51" s="79" t="e" vm="1">
        <f t="shared" ca="1" si="14"/>
        <v>#VALUE!</v>
      </c>
      <c r="AZ51" s="156"/>
      <c r="BA51" s="79" t="e" vm="1">
        <f t="shared" ca="1" si="15"/>
        <v>#VALUE!</v>
      </c>
      <c r="BB51" s="79" t="e" vm="1">
        <f t="shared" ca="1" si="16"/>
        <v>#VALUE!</v>
      </c>
      <c r="BC51" s="79" t="e" vm="1">
        <f t="shared" ca="1" si="17"/>
        <v>#VALUE!</v>
      </c>
      <c r="BD51" s="155"/>
      <c r="BE51" s="79" t="e" vm="1">
        <f t="shared" ca="1" si="18"/>
        <v>#VALUE!</v>
      </c>
      <c r="BF51" s="79" t="e" vm="1">
        <f t="shared" ca="1" si="19"/>
        <v>#VALUE!</v>
      </c>
      <c r="BG51" s="79" t="e" vm="1">
        <f t="shared" ca="1" si="20"/>
        <v>#VALUE!</v>
      </c>
      <c r="BH51" s="79"/>
      <c r="BI51" s="198"/>
      <c r="BJ51" s="164"/>
      <c r="BK51" s="79" t="e">
        <f t="shared" si="21"/>
        <v>#NUM!</v>
      </c>
      <c r="BL51" s="79" t="e">
        <f t="shared" si="22"/>
        <v>#NUM!</v>
      </c>
      <c r="BM51" s="79" t="e">
        <f t="shared" si="23"/>
        <v>#NUM!</v>
      </c>
      <c r="BN51" s="155"/>
      <c r="BO51" s="79"/>
      <c r="BP51" s="79" t="e">
        <f t="shared" si="24"/>
        <v>#NUM!</v>
      </c>
      <c r="BQ51" s="79" t="e">
        <f t="shared" si="25"/>
        <v>#NUM!</v>
      </c>
      <c r="BR51" s="79" t="e">
        <f t="shared" si="26"/>
        <v>#NUM!</v>
      </c>
      <c r="BS51" s="318"/>
      <c r="BT51" s="315" t="e" vm="1">
        <f t="shared" ca="1" si="27"/>
        <v>#VALUE!</v>
      </c>
      <c r="BU51" s="315" t="e" vm="1">
        <f t="shared" ca="1" si="28"/>
        <v>#VALUE!</v>
      </c>
      <c r="BV51" s="315" t="e" vm="1">
        <f t="shared" ca="1" si="29"/>
        <v>#VALUE!</v>
      </c>
      <c r="BW51" s="156"/>
      <c r="BX51" s="79"/>
      <c r="BY51" s="349" t="e">
        <f t="shared" si="30"/>
        <v>#NUM!</v>
      </c>
      <c r="BZ51" s="349" t="e">
        <f t="shared" si="31"/>
        <v>#NUM!</v>
      </c>
      <c r="CA51" s="349" t="e">
        <f t="shared" si="32"/>
        <v>#NUM!</v>
      </c>
    </row>
    <row r="52" spans="3:79">
      <c r="AD52" s="162"/>
      <c r="AF52" s="156"/>
      <c r="AG52" s="79" t="e">
        <f t="shared" si="3"/>
        <v>#NUM!</v>
      </c>
      <c r="AH52" s="79" t="e">
        <f t="shared" si="4"/>
        <v>#NUM!</v>
      </c>
      <c r="AI52" s="79" t="e">
        <f t="shared" si="5"/>
        <v>#NUM!</v>
      </c>
      <c r="AJ52" s="156"/>
      <c r="AK52" s="79" t="e" vm="1">
        <f t="shared" ca="1" si="0"/>
        <v>#VALUE!</v>
      </c>
      <c r="AL52" s="79" t="e" vm="1">
        <f t="shared" ca="1" si="1"/>
        <v>#VALUE!</v>
      </c>
      <c r="AM52" s="79" t="e" vm="1">
        <f t="shared" ca="1" si="2"/>
        <v>#VALUE!</v>
      </c>
      <c r="AN52" s="156"/>
      <c r="AO52" s="79" t="e" vm="1">
        <f t="shared" ca="1" si="6"/>
        <v>#VALUE!</v>
      </c>
      <c r="AP52" s="79" t="e" vm="1">
        <f t="shared" ca="1" si="7"/>
        <v>#VALUE!</v>
      </c>
      <c r="AQ52" s="79" t="e" vm="1">
        <f t="shared" ca="1" si="8"/>
        <v>#VALUE!</v>
      </c>
      <c r="AR52" s="156"/>
      <c r="AS52" s="79" t="e" vm="1">
        <f t="shared" ca="1" si="9"/>
        <v>#VALUE!</v>
      </c>
      <c r="AT52" s="79" t="e" vm="1">
        <f t="shared" ca="1" si="10"/>
        <v>#VALUE!</v>
      </c>
      <c r="AU52" s="79" t="e" vm="1">
        <f t="shared" ca="1" si="11"/>
        <v>#VALUE!</v>
      </c>
      <c r="AV52" s="156"/>
      <c r="AW52" s="79" t="e" vm="1">
        <f t="shared" ca="1" si="12"/>
        <v>#VALUE!</v>
      </c>
      <c r="AX52" s="79" t="e" vm="1">
        <f t="shared" ca="1" si="13"/>
        <v>#VALUE!</v>
      </c>
      <c r="AY52" s="79" t="e" vm="1">
        <f t="shared" ca="1" si="14"/>
        <v>#VALUE!</v>
      </c>
      <c r="AZ52" s="156"/>
      <c r="BA52" s="79" t="e" vm="1">
        <f t="shared" ca="1" si="15"/>
        <v>#VALUE!</v>
      </c>
      <c r="BB52" s="79" t="e" vm="1">
        <f t="shared" ca="1" si="16"/>
        <v>#VALUE!</v>
      </c>
      <c r="BC52" s="79" t="e" vm="1">
        <f t="shared" ca="1" si="17"/>
        <v>#VALUE!</v>
      </c>
      <c r="BD52" s="155"/>
      <c r="BE52" s="79" t="e" vm="1">
        <f t="shared" ca="1" si="18"/>
        <v>#VALUE!</v>
      </c>
      <c r="BF52" s="79" t="e" vm="1">
        <f t="shared" ca="1" si="19"/>
        <v>#VALUE!</v>
      </c>
      <c r="BG52" s="79" t="e" vm="1">
        <f t="shared" ca="1" si="20"/>
        <v>#VALUE!</v>
      </c>
      <c r="BH52" s="79"/>
      <c r="BI52" s="198"/>
      <c r="BJ52" s="164"/>
      <c r="BK52" s="79" t="e">
        <f t="shared" si="21"/>
        <v>#NUM!</v>
      </c>
      <c r="BL52" s="79" t="e">
        <f t="shared" si="22"/>
        <v>#NUM!</v>
      </c>
      <c r="BM52" s="79" t="e">
        <f t="shared" si="23"/>
        <v>#NUM!</v>
      </c>
      <c r="BN52" s="155"/>
      <c r="BO52" s="79"/>
      <c r="BP52" s="79" t="e">
        <f t="shared" si="24"/>
        <v>#NUM!</v>
      </c>
      <c r="BQ52" s="79" t="e">
        <f t="shared" si="25"/>
        <v>#NUM!</v>
      </c>
      <c r="BR52" s="79" t="e">
        <f t="shared" si="26"/>
        <v>#NUM!</v>
      </c>
      <c r="BS52" s="318"/>
      <c r="BT52" s="315" t="e" vm="1">
        <f t="shared" ca="1" si="27"/>
        <v>#VALUE!</v>
      </c>
      <c r="BU52" s="315" t="e" vm="1">
        <f t="shared" ca="1" si="28"/>
        <v>#VALUE!</v>
      </c>
      <c r="BV52" s="315" t="e" vm="1">
        <f t="shared" ca="1" si="29"/>
        <v>#VALUE!</v>
      </c>
      <c r="BW52" s="156"/>
      <c r="BX52" s="79"/>
      <c r="BY52" s="349" t="e">
        <f t="shared" si="30"/>
        <v>#NUM!</v>
      </c>
      <c r="BZ52" s="349" t="e">
        <f t="shared" si="31"/>
        <v>#NUM!</v>
      </c>
      <c r="CA52" s="349" t="e">
        <f t="shared" si="32"/>
        <v>#NUM!</v>
      </c>
    </row>
    <row r="53" spans="3:79">
      <c r="AD53" s="162"/>
      <c r="AF53" s="156"/>
      <c r="AG53" s="79" t="e">
        <f t="shared" si="3"/>
        <v>#NUM!</v>
      </c>
      <c r="AH53" s="79" t="e">
        <f t="shared" si="4"/>
        <v>#NUM!</v>
      </c>
      <c r="AI53" s="79" t="e">
        <f t="shared" si="5"/>
        <v>#NUM!</v>
      </c>
      <c r="AJ53" s="156"/>
      <c r="AK53" s="79" t="e" vm="1">
        <f t="shared" ca="1" si="0"/>
        <v>#VALUE!</v>
      </c>
      <c r="AL53" s="79" t="e" vm="1">
        <f t="shared" ca="1" si="1"/>
        <v>#VALUE!</v>
      </c>
      <c r="AM53" s="79" t="e" vm="1">
        <f t="shared" ca="1" si="2"/>
        <v>#VALUE!</v>
      </c>
      <c r="AN53" s="156"/>
      <c r="AO53" s="79" t="e" vm="1">
        <f t="shared" ca="1" si="6"/>
        <v>#VALUE!</v>
      </c>
      <c r="AP53" s="79" t="e" vm="1">
        <f t="shared" ca="1" si="7"/>
        <v>#VALUE!</v>
      </c>
      <c r="AQ53" s="79" t="e" vm="1">
        <f t="shared" ca="1" si="8"/>
        <v>#VALUE!</v>
      </c>
      <c r="AR53" s="156"/>
      <c r="AS53" s="79" t="e" vm="1">
        <f t="shared" ca="1" si="9"/>
        <v>#VALUE!</v>
      </c>
      <c r="AT53" s="79" t="e" vm="1">
        <f t="shared" ca="1" si="10"/>
        <v>#VALUE!</v>
      </c>
      <c r="AU53" s="79" t="e" vm="1">
        <f t="shared" ca="1" si="11"/>
        <v>#VALUE!</v>
      </c>
      <c r="AV53" s="156"/>
      <c r="AW53" s="79" t="e" vm="1">
        <f t="shared" ca="1" si="12"/>
        <v>#VALUE!</v>
      </c>
      <c r="AX53" s="79" t="e" vm="1">
        <f t="shared" ca="1" si="13"/>
        <v>#VALUE!</v>
      </c>
      <c r="AY53" s="79" t="e" vm="1">
        <f t="shared" ca="1" si="14"/>
        <v>#VALUE!</v>
      </c>
      <c r="AZ53" s="156"/>
      <c r="BA53" s="79" t="e" vm="1">
        <f t="shared" ca="1" si="15"/>
        <v>#VALUE!</v>
      </c>
      <c r="BB53" s="79" t="e" vm="1">
        <f t="shared" ca="1" si="16"/>
        <v>#VALUE!</v>
      </c>
      <c r="BC53" s="79" t="e" vm="1">
        <f t="shared" ca="1" si="17"/>
        <v>#VALUE!</v>
      </c>
      <c r="BD53" s="155"/>
      <c r="BE53" s="79" t="e" vm="1">
        <f t="shared" ca="1" si="18"/>
        <v>#VALUE!</v>
      </c>
      <c r="BF53" s="79" t="e" vm="1">
        <f t="shared" ca="1" si="19"/>
        <v>#VALUE!</v>
      </c>
      <c r="BG53" s="79" t="e" vm="1">
        <f t="shared" ca="1" si="20"/>
        <v>#VALUE!</v>
      </c>
      <c r="BH53" s="79"/>
      <c r="BI53" s="155"/>
      <c r="BK53" s="79"/>
      <c r="BL53" s="79"/>
      <c r="BM53" s="79"/>
      <c r="BN53" s="155"/>
      <c r="BP53" s="79"/>
      <c r="BQ53" s="79"/>
      <c r="BR53" s="79"/>
      <c r="BS53" s="318"/>
      <c r="BT53" s="315" t="e" vm="1">
        <f t="shared" ca="1" si="27"/>
        <v>#VALUE!</v>
      </c>
      <c r="BU53" s="315" t="e" vm="1">
        <f t="shared" ca="1" si="28"/>
        <v>#VALUE!</v>
      </c>
      <c r="BV53" s="315" t="e" vm="1">
        <f t="shared" ca="1" si="29"/>
        <v>#VALUE!</v>
      </c>
      <c r="BW53" s="156"/>
      <c r="BX53" s="79"/>
      <c r="BY53" s="79"/>
      <c r="BZ53" s="79"/>
      <c r="CA53" s="79"/>
    </row>
    <row r="54" spans="3:79">
      <c r="AD54" s="162"/>
      <c r="AF54" s="156"/>
      <c r="AG54" s="79" t="e">
        <f t="shared" si="3"/>
        <v>#NUM!</v>
      </c>
      <c r="AH54" s="79" t="e">
        <f t="shared" si="4"/>
        <v>#NUM!</v>
      </c>
      <c r="AI54" s="79" t="e">
        <f t="shared" si="5"/>
        <v>#NUM!</v>
      </c>
      <c r="AJ54" s="156"/>
      <c r="AK54" s="79" t="e" vm="1">
        <f t="shared" ca="1" si="0"/>
        <v>#VALUE!</v>
      </c>
      <c r="AL54" s="79" t="e" vm="1">
        <f t="shared" ca="1" si="1"/>
        <v>#VALUE!</v>
      </c>
      <c r="AM54" s="79" t="e" vm="1">
        <f t="shared" ca="1" si="2"/>
        <v>#VALUE!</v>
      </c>
      <c r="AN54" s="156"/>
      <c r="AO54" s="79" t="e" vm="1">
        <f t="shared" ca="1" si="6"/>
        <v>#VALUE!</v>
      </c>
      <c r="AP54" s="79" t="e" vm="1">
        <f t="shared" ca="1" si="7"/>
        <v>#VALUE!</v>
      </c>
      <c r="AQ54" s="79" t="e" vm="1">
        <f t="shared" ca="1" si="8"/>
        <v>#VALUE!</v>
      </c>
      <c r="AR54" s="156"/>
      <c r="AS54" s="79" t="e" vm="1">
        <f t="shared" ca="1" si="9"/>
        <v>#VALUE!</v>
      </c>
      <c r="AT54" s="79" t="e" vm="1">
        <f t="shared" ca="1" si="10"/>
        <v>#VALUE!</v>
      </c>
      <c r="AU54" s="79" t="e" vm="1">
        <f t="shared" ca="1" si="11"/>
        <v>#VALUE!</v>
      </c>
      <c r="AV54" s="156"/>
      <c r="AW54" s="79" t="e" vm="1">
        <f t="shared" ca="1" si="12"/>
        <v>#VALUE!</v>
      </c>
      <c r="AX54" s="79" t="e" vm="1">
        <f t="shared" ca="1" si="13"/>
        <v>#VALUE!</v>
      </c>
      <c r="AY54" s="79" t="e" vm="1">
        <f t="shared" ca="1" si="14"/>
        <v>#VALUE!</v>
      </c>
      <c r="AZ54" s="156"/>
      <c r="BA54" s="79" t="e" vm="1">
        <f t="shared" ca="1" si="15"/>
        <v>#VALUE!</v>
      </c>
      <c r="BB54" s="79" t="e" vm="1">
        <f t="shared" ca="1" si="16"/>
        <v>#VALUE!</v>
      </c>
      <c r="BC54" s="79" t="e" vm="1">
        <f t="shared" ca="1" si="17"/>
        <v>#VALUE!</v>
      </c>
      <c r="BD54" s="155"/>
      <c r="BE54" s="79" t="e" vm="1">
        <f t="shared" ca="1" si="18"/>
        <v>#VALUE!</v>
      </c>
      <c r="BF54" s="79" t="e" vm="1">
        <f t="shared" ca="1" si="19"/>
        <v>#VALUE!</v>
      </c>
      <c r="BG54" s="79" t="e" vm="1">
        <f t="shared" ca="1" si="20"/>
        <v>#VALUE!</v>
      </c>
      <c r="BH54" s="79"/>
      <c r="BI54" s="155"/>
      <c r="BK54" s="79"/>
      <c r="BL54" s="79"/>
      <c r="BM54" s="79"/>
      <c r="BN54" s="155"/>
      <c r="BP54" s="79"/>
      <c r="BQ54" s="79"/>
      <c r="BR54" s="79"/>
      <c r="BS54" s="318"/>
      <c r="BT54" s="315" t="e" vm="1">
        <f t="shared" ca="1" si="27"/>
        <v>#VALUE!</v>
      </c>
      <c r="BU54" s="315" t="e" vm="1">
        <f t="shared" ca="1" si="28"/>
        <v>#VALUE!</v>
      </c>
      <c r="BV54" s="315" t="e" vm="1">
        <f t="shared" ca="1" si="29"/>
        <v>#VALUE!</v>
      </c>
      <c r="BW54" s="350"/>
      <c r="BX54" s="79"/>
      <c r="BY54" s="79"/>
      <c r="BZ54" s="79"/>
      <c r="CA54" s="79"/>
    </row>
    <row r="55" spans="3:79">
      <c r="AD55" s="162"/>
      <c r="AF55" s="156"/>
      <c r="AG55" s="79" t="e">
        <f t="shared" si="3"/>
        <v>#NUM!</v>
      </c>
      <c r="AH55" s="79" t="e">
        <f t="shared" si="4"/>
        <v>#NUM!</v>
      </c>
      <c r="AI55" s="79" t="e">
        <f t="shared" si="5"/>
        <v>#NUM!</v>
      </c>
      <c r="AJ55" s="156"/>
      <c r="AK55" s="79" t="e" vm="1">
        <f t="shared" ca="1" si="0"/>
        <v>#VALUE!</v>
      </c>
      <c r="AL55" s="79" t="e" vm="1">
        <f t="shared" ca="1" si="1"/>
        <v>#VALUE!</v>
      </c>
      <c r="AM55" s="79" t="e" vm="1">
        <f t="shared" ca="1" si="2"/>
        <v>#VALUE!</v>
      </c>
      <c r="AN55" s="156"/>
      <c r="AO55" s="79" t="e" vm="1">
        <f t="shared" ca="1" si="6"/>
        <v>#VALUE!</v>
      </c>
      <c r="AP55" s="79" t="e" vm="1">
        <f t="shared" ca="1" si="7"/>
        <v>#VALUE!</v>
      </c>
      <c r="AQ55" s="79" t="e" vm="1">
        <f t="shared" ca="1" si="8"/>
        <v>#VALUE!</v>
      </c>
      <c r="AR55" s="156"/>
      <c r="AS55" s="79" t="e" vm="1">
        <f t="shared" ca="1" si="9"/>
        <v>#VALUE!</v>
      </c>
      <c r="AT55" s="79" t="e" vm="1">
        <f t="shared" ca="1" si="10"/>
        <v>#VALUE!</v>
      </c>
      <c r="AU55" s="79" t="e" vm="1">
        <f t="shared" ca="1" si="11"/>
        <v>#VALUE!</v>
      </c>
      <c r="AV55" s="156"/>
      <c r="AW55" s="79" t="e" vm="1">
        <f t="shared" ca="1" si="12"/>
        <v>#VALUE!</v>
      </c>
      <c r="AX55" s="79" t="e" vm="1">
        <f t="shared" ca="1" si="13"/>
        <v>#VALUE!</v>
      </c>
      <c r="AY55" s="79" t="e" vm="1">
        <f t="shared" ca="1" si="14"/>
        <v>#VALUE!</v>
      </c>
      <c r="AZ55" s="156"/>
      <c r="BA55" s="79" t="e" vm="1">
        <f t="shared" ca="1" si="15"/>
        <v>#VALUE!</v>
      </c>
      <c r="BB55" s="79" t="e" vm="1">
        <f t="shared" ca="1" si="16"/>
        <v>#VALUE!</v>
      </c>
      <c r="BC55" s="79" t="e" vm="1">
        <f t="shared" ca="1" si="17"/>
        <v>#VALUE!</v>
      </c>
      <c r="BD55" s="155"/>
      <c r="BE55" s="79" t="e" vm="1">
        <f t="shared" ca="1" si="18"/>
        <v>#VALUE!</v>
      </c>
      <c r="BF55" s="79" t="e" vm="1">
        <f t="shared" ca="1" si="19"/>
        <v>#VALUE!</v>
      </c>
      <c r="BG55" s="79" t="e" vm="1">
        <f t="shared" ca="1" si="20"/>
        <v>#VALUE!</v>
      </c>
      <c r="BH55" s="79"/>
      <c r="BI55" s="155"/>
      <c r="BK55" s="79"/>
      <c r="BL55" s="79"/>
      <c r="BM55" s="79"/>
      <c r="BN55" s="155"/>
      <c r="BP55" s="79"/>
      <c r="BQ55" s="79"/>
      <c r="BR55" s="79"/>
      <c r="BS55" s="318"/>
      <c r="BT55" s="315" t="e" vm="1">
        <f t="shared" ca="1" si="27"/>
        <v>#VALUE!</v>
      </c>
      <c r="BU55" s="315" t="e" vm="1">
        <f t="shared" ca="1" si="28"/>
        <v>#VALUE!</v>
      </c>
      <c r="BV55" s="315" t="e" vm="1">
        <f t="shared" ca="1" si="29"/>
        <v>#VALUE!</v>
      </c>
    </row>
    <row r="56" spans="3:79">
      <c r="AD56" s="162"/>
      <c r="AF56" s="156"/>
      <c r="AG56" s="79" t="e">
        <f t="shared" si="3"/>
        <v>#NUM!</v>
      </c>
      <c r="AH56" s="79" t="e">
        <f t="shared" si="4"/>
        <v>#NUM!</v>
      </c>
      <c r="AI56" s="79" t="e">
        <f t="shared" si="5"/>
        <v>#NUM!</v>
      </c>
      <c r="AJ56" s="156"/>
      <c r="AK56" s="79" t="e" vm="1">
        <f t="shared" ca="1" si="0"/>
        <v>#VALUE!</v>
      </c>
      <c r="AL56" s="79" t="e" vm="1">
        <f t="shared" ca="1" si="1"/>
        <v>#VALUE!</v>
      </c>
      <c r="AM56" s="79" t="e" vm="1">
        <f t="shared" ca="1" si="2"/>
        <v>#VALUE!</v>
      </c>
      <c r="AN56" s="156"/>
      <c r="AO56" s="79" t="e" vm="1">
        <f t="shared" ca="1" si="6"/>
        <v>#VALUE!</v>
      </c>
      <c r="AP56" s="79" t="e" vm="1">
        <f t="shared" ca="1" si="7"/>
        <v>#VALUE!</v>
      </c>
      <c r="AQ56" s="79" t="e" vm="1">
        <f t="shared" ca="1" si="8"/>
        <v>#VALUE!</v>
      </c>
      <c r="AR56" s="156"/>
      <c r="AS56" s="79" t="e" vm="1">
        <f t="shared" ca="1" si="9"/>
        <v>#VALUE!</v>
      </c>
      <c r="AT56" s="79" t="e" vm="1">
        <f t="shared" ca="1" si="10"/>
        <v>#VALUE!</v>
      </c>
      <c r="AU56" s="79" t="e" vm="1">
        <f t="shared" ca="1" si="11"/>
        <v>#VALUE!</v>
      </c>
      <c r="AV56" s="156"/>
      <c r="AW56" s="79" t="e" vm="1">
        <f t="shared" ca="1" si="12"/>
        <v>#VALUE!</v>
      </c>
      <c r="AX56" s="79" t="e" vm="1">
        <f t="shared" ca="1" si="13"/>
        <v>#VALUE!</v>
      </c>
      <c r="AY56" s="79" t="e" vm="1">
        <f t="shared" ca="1" si="14"/>
        <v>#VALUE!</v>
      </c>
      <c r="AZ56" s="156"/>
      <c r="BA56" s="79" t="e" vm="1">
        <f t="shared" ca="1" si="15"/>
        <v>#VALUE!</v>
      </c>
      <c r="BB56" s="79" t="e" vm="1">
        <f t="shared" ca="1" si="16"/>
        <v>#VALUE!</v>
      </c>
      <c r="BC56" s="79" t="e" vm="1">
        <f t="shared" ca="1" si="17"/>
        <v>#VALUE!</v>
      </c>
      <c r="BD56" s="155"/>
      <c r="BE56" s="79" t="e" vm="1">
        <f t="shared" ca="1" si="18"/>
        <v>#VALUE!</v>
      </c>
      <c r="BF56" s="79" t="e" vm="1">
        <f t="shared" ca="1" si="19"/>
        <v>#VALUE!</v>
      </c>
      <c r="BG56" s="79" t="e" vm="1">
        <f t="shared" ca="1" si="20"/>
        <v>#VALUE!</v>
      </c>
      <c r="BH56" s="79"/>
      <c r="BI56" s="155"/>
      <c r="BK56" s="79"/>
      <c r="BL56" s="79"/>
      <c r="BM56" s="79"/>
      <c r="BN56" s="155"/>
      <c r="BP56" s="79"/>
      <c r="BQ56" s="79"/>
      <c r="BR56" s="79"/>
      <c r="BS56" s="318"/>
      <c r="BT56" s="315" t="e" vm="1">
        <f t="shared" ca="1" si="27"/>
        <v>#VALUE!</v>
      </c>
      <c r="BU56" s="315" t="e" vm="1">
        <f t="shared" ca="1" si="28"/>
        <v>#VALUE!</v>
      </c>
      <c r="BV56" s="315" t="e" vm="1">
        <f t="shared" ca="1" si="29"/>
        <v>#VALUE!</v>
      </c>
    </row>
    <row r="57" spans="3:79">
      <c r="AD57" s="162"/>
      <c r="AF57" s="156"/>
      <c r="AG57" s="79" t="e">
        <f t="shared" si="3"/>
        <v>#NUM!</v>
      </c>
      <c r="AH57" s="79" t="e">
        <f t="shared" si="4"/>
        <v>#NUM!</v>
      </c>
      <c r="AI57" s="79" t="e">
        <f t="shared" si="5"/>
        <v>#NUM!</v>
      </c>
      <c r="AJ57" s="156"/>
      <c r="AK57" s="79" t="e" vm="1">
        <f t="shared" ca="1" si="0"/>
        <v>#VALUE!</v>
      </c>
      <c r="AL57" s="79" t="e" vm="1">
        <f t="shared" ca="1" si="1"/>
        <v>#VALUE!</v>
      </c>
      <c r="AM57" s="79" t="e" vm="1">
        <f t="shared" ca="1" si="2"/>
        <v>#VALUE!</v>
      </c>
      <c r="AN57" s="156"/>
      <c r="AO57" s="79" t="e" vm="1">
        <f t="shared" ca="1" si="6"/>
        <v>#VALUE!</v>
      </c>
      <c r="AP57" s="79" t="e" vm="1">
        <f t="shared" ca="1" si="7"/>
        <v>#VALUE!</v>
      </c>
      <c r="AQ57" s="79" t="e" vm="1">
        <f t="shared" ca="1" si="8"/>
        <v>#VALUE!</v>
      </c>
      <c r="AR57" s="156"/>
      <c r="AS57" s="79" t="e" vm="1">
        <f t="shared" ca="1" si="9"/>
        <v>#VALUE!</v>
      </c>
      <c r="AT57" s="79" t="e" vm="1">
        <f t="shared" ca="1" si="10"/>
        <v>#VALUE!</v>
      </c>
      <c r="AU57" s="79" t="e" vm="1">
        <f t="shared" ca="1" si="11"/>
        <v>#VALUE!</v>
      </c>
      <c r="AV57" s="156"/>
      <c r="AW57" s="79" t="e" vm="1">
        <f t="shared" ca="1" si="12"/>
        <v>#VALUE!</v>
      </c>
      <c r="AX57" s="79" t="e" vm="1">
        <f t="shared" ca="1" si="13"/>
        <v>#VALUE!</v>
      </c>
      <c r="AY57" s="79" t="e" vm="1">
        <f t="shared" ca="1" si="14"/>
        <v>#VALUE!</v>
      </c>
      <c r="AZ57" s="156"/>
      <c r="BA57" s="79" t="e" vm="1">
        <f t="shared" ca="1" si="15"/>
        <v>#VALUE!</v>
      </c>
      <c r="BB57" s="79" t="e" vm="1">
        <f t="shared" ca="1" si="16"/>
        <v>#VALUE!</v>
      </c>
      <c r="BC57" s="79" t="e" vm="1">
        <f t="shared" ca="1" si="17"/>
        <v>#VALUE!</v>
      </c>
      <c r="BD57" s="155"/>
      <c r="BE57" s="79" t="e" vm="1">
        <f t="shared" ca="1" si="18"/>
        <v>#VALUE!</v>
      </c>
      <c r="BF57" s="79" t="e" vm="1">
        <f t="shared" ca="1" si="19"/>
        <v>#VALUE!</v>
      </c>
      <c r="BG57" s="79" t="e" vm="1">
        <f t="shared" ca="1" si="20"/>
        <v>#VALUE!</v>
      </c>
      <c r="BH57" s="79"/>
      <c r="BI57" s="155"/>
      <c r="BK57" s="79"/>
      <c r="BL57" s="79"/>
      <c r="BM57" s="79"/>
      <c r="BN57" s="155"/>
      <c r="BP57" s="79"/>
      <c r="BQ57" s="79"/>
      <c r="BR57" s="79"/>
      <c r="BS57" s="318"/>
      <c r="BT57" s="315" t="e" vm="1">
        <f t="shared" ca="1" si="27"/>
        <v>#VALUE!</v>
      </c>
      <c r="BU57" s="315" t="e" vm="1">
        <f t="shared" ca="1" si="28"/>
        <v>#VALUE!</v>
      </c>
      <c r="BV57" s="315" t="e" vm="1">
        <f t="shared" ca="1" si="29"/>
        <v>#VALUE!</v>
      </c>
    </row>
    <row r="58" spans="3:79">
      <c r="AD58" s="162"/>
      <c r="AF58" s="156"/>
      <c r="AG58" s="79" t="e">
        <f t="shared" si="3"/>
        <v>#NUM!</v>
      </c>
      <c r="AH58" s="79" t="e">
        <f t="shared" si="4"/>
        <v>#NUM!</v>
      </c>
      <c r="AI58" s="79" t="e">
        <f t="shared" si="5"/>
        <v>#NUM!</v>
      </c>
      <c r="AJ58" s="156"/>
      <c r="AK58" s="79" t="e" vm="1">
        <f t="shared" ca="1" si="0"/>
        <v>#VALUE!</v>
      </c>
      <c r="AL58" s="79" t="e" vm="1">
        <f t="shared" ca="1" si="1"/>
        <v>#VALUE!</v>
      </c>
      <c r="AM58" s="79" t="e" vm="1">
        <f t="shared" ca="1" si="2"/>
        <v>#VALUE!</v>
      </c>
      <c r="AN58" s="156"/>
      <c r="AO58" s="79" t="e" vm="1">
        <f t="shared" ca="1" si="6"/>
        <v>#VALUE!</v>
      </c>
      <c r="AP58" s="79" t="e" vm="1">
        <f t="shared" ca="1" si="7"/>
        <v>#VALUE!</v>
      </c>
      <c r="AQ58" s="79" t="e" vm="1">
        <f t="shared" ca="1" si="8"/>
        <v>#VALUE!</v>
      </c>
      <c r="AR58" s="156"/>
      <c r="AS58" s="79" t="e" vm="1">
        <f t="shared" ca="1" si="9"/>
        <v>#VALUE!</v>
      </c>
      <c r="AT58" s="79" t="e" vm="1">
        <f t="shared" ca="1" si="10"/>
        <v>#VALUE!</v>
      </c>
      <c r="AU58" s="79" t="e" vm="1">
        <f t="shared" ca="1" si="11"/>
        <v>#VALUE!</v>
      </c>
      <c r="AV58" s="156"/>
      <c r="AW58" s="79" t="e" vm="1">
        <f t="shared" ca="1" si="12"/>
        <v>#VALUE!</v>
      </c>
      <c r="AX58" s="79" t="e" vm="1">
        <f t="shared" ca="1" si="13"/>
        <v>#VALUE!</v>
      </c>
      <c r="AY58" s="79" t="e" vm="1">
        <f t="shared" ca="1" si="14"/>
        <v>#VALUE!</v>
      </c>
      <c r="AZ58" s="156"/>
      <c r="BA58" s="79" t="e" vm="1">
        <f t="shared" ca="1" si="15"/>
        <v>#VALUE!</v>
      </c>
      <c r="BB58" s="79" t="e" vm="1">
        <f t="shared" ca="1" si="16"/>
        <v>#VALUE!</v>
      </c>
      <c r="BC58" s="79" t="e" vm="1">
        <f t="shared" ca="1" si="17"/>
        <v>#VALUE!</v>
      </c>
      <c r="BD58" s="155"/>
      <c r="BE58" s="79" t="e" vm="1">
        <f t="shared" ca="1" si="18"/>
        <v>#VALUE!</v>
      </c>
      <c r="BF58" s="79" t="e" vm="1">
        <f t="shared" ca="1" si="19"/>
        <v>#VALUE!</v>
      </c>
      <c r="BG58" s="79" t="e" vm="1">
        <f t="shared" ca="1" si="20"/>
        <v>#VALUE!</v>
      </c>
      <c r="BH58" s="79"/>
      <c r="BI58" s="155"/>
      <c r="BK58" s="79"/>
      <c r="BL58" s="79"/>
      <c r="BM58" s="79"/>
      <c r="BN58" s="155"/>
      <c r="BP58" s="79"/>
      <c r="BQ58" s="79"/>
      <c r="BR58" s="79"/>
      <c r="BS58" s="318"/>
      <c r="BT58" s="315" t="e" vm="1">
        <f t="shared" ca="1" si="27"/>
        <v>#VALUE!</v>
      </c>
      <c r="BU58" s="315" t="e" vm="1">
        <f t="shared" ca="1" si="28"/>
        <v>#VALUE!</v>
      </c>
      <c r="BV58" s="315" t="e" vm="1">
        <f t="shared" ca="1" si="29"/>
        <v>#VALUE!</v>
      </c>
    </row>
    <row r="59" spans="3:79">
      <c r="AD59" s="162"/>
      <c r="AF59" s="156"/>
      <c r="AG59" s="79" t="e">
        <f t="shared" si="3"/>
        <v>#NUM!</v>
      </c>
      <c r="AH59" s="79" t="e">
        <f t="shared" si="4"/>
        <v>#NUM!</v>
      </c>
      <c r="AI59" s="79" t="e">
        <f t="shared" si="5"/>
        <v>#NUM!</v>
      </c>
      <c r="AJ59" s="156"/>
      <c r="AK59" s="79" t="e" vm="1">
        <f t="shared" ca="1" si="0"/>
        <v>#VALUE!</v>
      </c>
      <c r="AL59" s="79" t="e" vm="1">
        <f t="shared" ca="1" si="1"/>
        <v>#VALUE!</v>
      </c>
      <c r="AM59" s="79" t="e" vm="1">
        <f t="shared" ca="1" si="2"/>
        <v>#VALUE!</v>
      </c>
      <c r="AN59" s="156"/>
      <c r="AO59" s="79" t="e" vm="1">
        <f t="shared" ca="1" si="6"/>
        <v>#VALUE!</v>
      </c>
      <c r="AP59" s="79" t="e" vm="1">
        <f t="shared" ca="1" si="7"/>
        <v>#VALUE!</v>
      </c>
      <c r="AQ59" s="79" t="e" vm="1">
        <f t="shared" ca="1" si="8"/>
        <v>#VALUE!</v>
      </c>
      <c r="AR59" s="156"/>
      <c r="AS59" s="79" t="e" vm="1">
        <f t="shared" ca="1" si="9"/>
        <v>#VALUE!</v>
      </c>
      <c r="AT59" s="79" t="e" vm="1">
        <f t="shared" ca="1" si="10"/>
        <v>#VALUE!</v>
      </c>
      <c r="AU59" s="79" t="e" vm="1">
        <f t="shared" ca="1" si="11"/>
        <v>#VALUE!</v>
      </c>
      <c r="AV59" s="156"/>
      <c r="AW59" s="79" t="e" vm="1">
        <f t="shared" ca="1" si="12"/>
        <v>#VALUE!</v>
      </c>
      <c r="AX59" s="79" t="e" vm="1">
        <f t="shared" ca="1" si="13"/>
        <v>#VALUE!</v>
      </c>
      <c r="AY59" s="79" t="e" vm="1">
        <f t="shared" ca="1" si="14"/>
        <v>#VALUE!</v>
      </c>
      <c r="AZ59" s="156"/>
      <c r="BA59" s="79" t="e" vm="1">
        <f t="shared" ca="1" si="15"/>
        <v>#VALUE!</v>
      </c>
      <c r="BB59" s="79" t="e" vm="1">
        <f t="shared" ca="1" si="16"/>
        <v>#VALUE!</v>
      </c>
      <c r="BC59" s="79" t="e" vm="1">
        <f t="shared" ca="1" si="17"/>
        <v>#VALUE!</v>
      </c>
      <c r="BD59" s="155"/>
      <c r="BE59" s="79" t="e" vm="1">
        <f t="shared" ca="1" si="18"/>
        <v>#VALUE!</v>
      </c>
      <c r="BF59" s="79" t="e" vm="1">
        <f t="shared" ca="1" si="19"/>
        <v>#VALUE!</v>
      </c>
      <c r="BG59" s="79" t="e" vm="1">
        <f t="shared" ca="1" si="20"/>
        <v>#VALUE!</v>
      </c>
      <c r="BH59" s="79"/>
      <c r="BI59" s="155"/>
      <c r="BK59" s="79"/>
      <c r="BL59" s="79"/>
      <c r="BM59" s="79"/>
      <c r="BN59" s="155"/>
      <c r="BP59" s="79"/>
      <c r="BQ59" s="79"/>
      <c r="BR59" s="79"/>
      <c r="BS59" s="318"/>
      <c r="BT59" s="315" t="e" vm="1">
        <f t="shared" ca="1" si="27"/>
        <v>#VALUE!</v>
      </c>
      <c r="BU59" s="315" t="e" vm="1">
        <f t="shared" ca="1" si="28"/>
        <v>#VALUE!</v>
      </c>
      <c r="BV59" s="315" t="e" vm="1">
        <f t="shared" ca="1" si="29"/>
        <v>#VALUE!</v>
      </c>
    </row>
    <row r="60" spans="3:79">
      <c r="AD60" s="162"/>
      <c r="AF60" s="156"/>
      <c r="AG60" s="79" t="e">
        <f t="shared" si="3"/>
        <v>#NUM!</v>
      </c>
      <c r="AH60" s="79" t="e">
        <f t="shared" si="4"/>
        <v>#NUM!</v>
      </c>
      <c r="AI60" s="79" t="e">
        <f t="shared" si="5"/>
        <v>#NUM!</v>
      </c>
      <c r="AJ60" s="156"/>
      <c r="AK60" s="79" t="e" vm="1">
        <f t="shared" ca="1" si="0"/>
        <v>#VALUE!</v>
      </c>
      <c r="AL60" s="79" t="e" vm="1">
        <f t="shared" ca="1" si="1"/>
        <v>#VALUE!</v>
      </c>
      <c r="AM60" s="79" t="e" vm="1">
        <f t="shared" ca="1" si="2"/>
        <v>#VALUE!</v>
      </c>
      <c r="AN60" s="156"/>
      <c r="AO60" s="79" t="e" vm="1">
        <f t="shared" ca="1" si="6"/>
        <v>#VALUE!</v>
      </c>
      <c r="AP60" s="79" t="e" vm="1">
        <f t="shared" ca="1" si="7"/>
        <v>#VALUE!</v>
      </c>
      <c r="AQ60" s="79" t="e" vm="1">
        <f t="shared" ca="1" si="8"/>
        <v>#VALUE!</v>
      </c>
      <c r="AR60" s="156"/>
      <c r="AS60" s="79" t="e" vm="1">
        <f t="shared" ca="1" si="9"/>
        <v>#VALUE!</v>
      </c>
      <c r="AT60" s="79" t="e" vm="1">
        <f t="shared" ca="1" si="10"/>
        <v>#VALUE!</v>
      </c>
      <c r="AU60" s="79" t="e" vm="1">
        <f t="shared" ca="1" si="11"/>
        <v>#VALUE!</v>
      </c>
      <c r="AV60" s="156"/>
      <c r="AW60" s="79" t="e" vm="1">
        <f t="shared" ca="1" si="12"/>
        <v>#VALUE!</v>
      </c>
      <c r="AX60" s="79" t="e" vm="1">
        <f t="shared" ca="1" si="13"/>
        <v>#VALUE!</v>
      </c>
      <c r="AY60" s="79" t="e" vm="1">
        <f t="shared" ca="1" si="14"/>
        <v>#VALUE!</v>
      </c>
      <c r="AZ60" s="156"/>
      <c r="BA60" s="79" t="e" vm="1">
        <f t="shared" ca="1" si="15"/>
        <v>#VALUE!</v>
      </c>
      <c r="BB60" s="79" t="e" vm="1">
        <f t="shared" ca="1" si="16"/>
        <v>#VALUE!</v>
      </c>
      <c r="BC60" s="79" t="e" vm="1">
        <f t="shared" ca="1" si="17"/>
        <v>#VALUE!</v>
      </c>
      <c r="BD60" s="155"/>
      <c r="BE60" s="79" t="e" vm="1">
        <f t="shared" ca="1" si="18"/>
        <v>#VALUE!</v>
      </c>
      <c r="BF60" s="79" t="e" vm="1">
        <f t="shared" ca="1" si="19"/>
        <v>#VALUE!</v>
      </c>
      <c r="BG60" s="79" t="e" vm="1">
        <f t="shared" ca="1" si="20"/>
        <v>#VALUE!</v>
      </c>
      <c r="BH60" s="79"/>
      <c r="BI60" s="155"/>
      <c r="BK60" s="79"/>
      <c r="BL60" s="79"/>
      <c r="BM60" s="79"/>
      <c r="BN60" s="155"/>
      <c r="BP60" s="79"/>
      <c r="BQ60" s="79"/>
      <c r="BR60" s="79"/>
      <c r="BS60" s="318"/>
      <c r="BT60" s="315" t="e" vm="1">
        <f t="shared" ca="1" si="27"/>
        <v>#VALUE!</v>
      </c>
      <c r="BU60" s="315" t="e" vm="1">
        <f t="shared" ca="1" si="28"/>
        <v>#VALUE!</v>
      </c>
      <c r="BV60" s="315" t="e" vm="1">
        <f t="shared" ca="1" si="29"/>
        <v>#VALUE!</v>
      </c>
    </row>
    <row r="61" spans="3:79">
      <c r="AD61" s="162"/>
      <c r="AF61" s="156"/>
      <c r="AG61" s="79" t="e">
        <f t="shared" si="3"/>
        <v>#NUM!</v>
      </c>
      <c r="AH61" s="79" t="e">
        <f t="shared" si="4"/>
        <v>#NUM!</v>
      </c>
      <c r="AI61" s="79" t="e">
        <f t="shared" si="5"/>
        <v>#NUM!</v>
      </c>
      <c r="AJ61" s="156"/>
      <c r="AK61" s="79" t="e" vm="1">
        <f t="shared" ca="1" si="0"/>
        <v>#VALUE!</v>
      </c>
      <c r="AL61" s="79" t="e" vm="1">
        <f t="shared" ca="1" si="1"/>
        <v>#VALUE!</v>
      </c>
      <c r="AM61" s="79" t="e" vm="1">
        <f t="shared" ca="1" si="2"/>
        <v>#VALUE!</v>
      </c>
      <c r="AN61" s="156"/>
      <c r="AO61" s="79" t="e" vm="1">
        <f t="shared" ca="1" si="6"/>
        <v>#VALUE!</v>
      </c>
      <c r="AP61" s="79" t="e" vm="1">
        <f t="shared" ca="1" si="7"/>
        <v>#VALUE!</v>
      </c>
      <c r="AQ61" s="79" t="e" vm="1">
        <f t="shared" ca="1" si="8"/>
        <v>#VALUE!</v>
      </c>
      <c r="AR61" s="156"/>
      <c r="AS61" s="79" t="e" vm="1">
        <f t="shared" ca="1" si="9"/>
        <v>#VALUE!</v>
      </c>
      <c r="AT61" s="79" t="e" vm="1">
        <f t="shared" ca="1" si="10"/>
        <v>#VALUE!</v>
      </c>
      <c r="AU61" s="79" t="e" vm="1">
        <f t="shared" ca="1" si="11"/>
        <v>#VALUE!</v>
      </c>
      <c r="AV61" s="156"/>
      <c r="AW61" s="79" t="e" vm="1">
        <f t="shared" ca="1" si="12"/>
        <v>#VALUE!</v>
      </c>
      <c r="AX61" s="79" t="e" vm="1">
        <f t="shared" ca="1" si="13"/>
        <v>#VALUE!</v>
      </c>
      <c r="AY61" s="79" t="e" vm="1">
        <f t="shared" ca="1" si="14"/>
        <v>#VALUE!</v>
      </c>
      <c r="AZ61" s="156"/>
      <c r="BA61" s="79" t="e" vm="1">
        <f t="shared" ca="1" si="15"/>
        <v>#VALUE!</v>
      </c>
      <c r="BB61" s="79" t="e" vm="1">
        <f t="shared" ca="1" si="16"/>
        <v>#VALUE!</v>
      </c>
      <c r="BC61" s="79" t="e" vm="1">
        <f t="shared" ca="1" si="17"/>
        <v>#VALUE!</v>
      </c>
      <c r="BD61" s="155"/>
      <c r="BE61" s="79" t="e" vm="1">
        <f t="shared" ca="1" si="18"/>
        <v>#VALUE!</v>
      </c>
      <c r="BF61" s="79" t="e" vm="1">
        <f t="shared" ca="1" si="19"/>
        <v>#VALUE!</v>
      </c>
      <c r="BG61" s="79" t="e" vm="1">
        <f t="shared" ca="1" si="20"/>
        <v>#VALUE!</v>
      </c>
      <c r="BH61" s="79"/>
      <c r="BI61" s="155"/>
      <c r="BK61" s="79"/>
      <c r="BL61" s="79"/>
      <c r="BM61" s="79"/>
      <c r="BN61" s="155"/>
      <c r="BP61" s="79"/>
      <c r="BQ61" s="79"/>
      <c r="BR61" s="79"/>
      <c r="BS61" s="318"/>
      <c r="BT61" s="315" t="e" vm="1">
        <f t="shared" ca="1" si="27"/>
        <v>#VALUE!</v>
      </c>
      <c r="BU61" s="315" t="e" vm="1">
        <f t="shared" ca="1" si="28"/>
        <v>#VALUE!</v>
      </c>
      <c r="BV61" s="315" t="e" vm="1">
        <f t="shared" ca="1" si="29"/>
        <v>#VALUE!</v>
      </c>
    </row>
    <row r="62" spans="3:79">
      <c r="AD62" s="162"/>
      <c r="AF62" s="156"/>
      <c r="AG62" s="79" t="e">
        <f t="shared" si="3"/>
        <v>#NUM!</v>
      </c>
      <c r="AH62" s="79" t="e">
        <f t="shared" si="4"/>
        <v>#NUM!</v>
      </c>
      <c r="AI62" s="79" t="e">
        <f t="shared" si="5"/>
        <v>#NUM!</v>
      </c>
      <c r="AJ62" s="156"/>
      <c r="AK62" s="79" t="e" vm="1">
        <f t="shared" ca="1" si="0"/>
        <v>#VALUE!</v>
      </c>
      <c r="AL62" s="79" t="e" vm="1">
        <f t="shared" ca="1" si="1"/>
        <v>#VALUE!</v>
      </c>
      <c r="AM62" s="79" t="e" vm="1">
        <f t="shared" ca="1" si="2"/>
        <v>#VALUE!</v>
      </c>
      <c r="AN62" s="156"/>
      <c r="AO62" s="79" t="e" vm="1">
        <f t="shared" ca="1" si="6"/>
        <v>#VALUE!</v>
      </c>
      <c r="AP62" s="79" t="e" vm="1">
        <f t="shared" ca="1" si="7"/>
        <v>#VALUE!</v>
      </c>
      <c r="AQ62" s="79" t="e" vm="1">
        <f t="shared" ca="1" si="8"/>
        <v>#VALUE!</v>
      </c>
      <c r="AR62" s="156"/>
      <c r="AS62" s="79" t="e" vm="1">
        <f t="shared" ca="1" si="9"/>
        <v>#VALUE!</v>
      </c>
      <c r="AT62" s="79" t="e" vm="1">
        <f t="shared" ca="1" si="10"/>
        <v>#VALUE!</v>
      </c>
      <c r="AU62" s="79" t="e" vm="1">
        <f t="shared" ca="1" si="11"/>
        <v>#VALUE!</v>
      </c>
      <c r="AV62" s="156"/>
      <c r="AW62" s="79" t="e" vm="1">
        <f t="shared" ca="1" si="12"/>
        <v>#VALUE!</v>
      </c>
      <c r="AX62" s="79" t="e" vm="1">
        <f t="shared" ca="1" si="13"/>
        <v>#VALUE!</v>
      </c>
      <c r="AY62" s="79" t="e" vm="1">
        <f t="shared" ca="1" si="14"/>
        <v>#VALUE!</v>
      </c>
      <c r="AZ62" s="156"/>
      <c r="BA62" s="79" t="e" vm="1">
        <f t="shared" ca="1" si="15"/>
        <v>#VALUE!</v>
      </c>
      <c r="BB62" s="79" t="e" vm="1">
        <f t="shared" ca="1" si="16"/>
        <v>#VALUE!</v>
      </c>
      <c r="BC62" s="79" t="e" vm="1">
        <f t="shared" ca="1" si="17"/>
        <v>#VALUE!</v>
      </c>
      <c r="BD62" s="155"/>
      <c r="BE62" s="79" t="e" vm="1">
        <f t="shared" ca="1" si="18"/>
        <v>#VALUE!</v>
      </c>
      <c r="BF62" s="79" t="e" vm="1">
        <f t="shared" ca="1" si="19"/>
        <v>#VALUE!</v>
      </c>
      <c r="BG62" s="79" t="e" vm="1">
        <f t="shared" ca="1" si="20"/>
        <v>#VALUE!</v>
      </c>
      <c r="BH62" s="79"/>
      <c r="BI62" s="155"/>
      <c r="BK62" s="79"/>
      <c r="BL62" s="79"/>
      <c r="BM62" s="79"/>
      <c r="BN62" s="155"/>
      <c r="BP62" s="79"/>
      <c r="BQ62" s="79"/>
      <c r="BR62" s="79"/>
      <c r="BS62" s="318"/>
      <c r="BT62" s="315" t="e" vm="1">
        <f t="shared" ca="1" si="27"/>
        <v>#VALUE!</v>
      </c>
      <c r="BU62" s="315" t="e" vm="1">
        <f t="shared" ca="1" si="28"/>
        <v>#VALUE!</v>
      </c>
      <c r="BV62" s="315" t="e" vm="1">
        <f t="shared" ca="1" si="29"/>
        <v>#VALUE!</v>
      </c>
    </row>
    <row r="63" spans="3:79" ht="18.75">
      <c r="C63" s="172" t="s">
        <v>92</v>
      </c>
      <c r="D63" s="168"/>
      <c r="E63" s="168"/>
      <c r="F63" s="168"/>
      <c r="G63" s="168"/>
      <c r="H63" s="168"/>
      <c r="I63" s="168"/>
      <c r="J63" s="168"/>
      <c r="K63" s="172" t="s">
        <v>102</v>
      </c>
      <c r="L63" s="168"/>
      <c r="M63" s="168"/>
      <c r="N63" s="168"/>
      <c r="O63" s="168"/>
      <c r="P63" s="168"/>
      <c r="Q63" s="168"/>
      <c r="R63" s="168"/>
      <c r="S63" s="50"/>
      <c r="T63" s="50"/>
      <c r="U63" s="50"/>
      <c r="V63" s="50"/>
      <c r="W63" s="50"/>
      <c r="X63" s="50"/>
      <c r="Y63" s="50"/>
      <c r="Z63" s="50"/>
      <c r="AA63" s="50"/>
      <c r="AB63" s="50"/>
      <c r="AC63" s="50"/>
      <c r="AD63" s="162"/>
      <c r="AF63" s="156"/>
      <c r="AG63" s="79" t="e">
        <f t="shared" si="3"/>
        <v>#NUM!</v>
      </c>
      <c r="AH63" s="79" t="e">
        <f t="shared" si="4"/>
        <v>#NUM!</v>
      </c>
      <c r="AI63" s="79" t="e">
        <f t="shared" si="5"/>
        <v>#NUM!</v>
      </c>
      <c r="AJ63" s="156"/>
      <c r="AK63" s="79" t="e" vm="1">
        <f t="shared" ca="1" si="0"/>
        <v>#VALUE!</v>
      </c>
      <c r="AL63" s="79" t="e" vm="1">
        <f t="shared" ca="1" si="1"/>
        <v>#VALUE!</v>
      </c>
      <c r="AM63" s="79" t="e" vm="1">
        <f t="shared" ca="1" si="2"/>
        <v>#VALUE!</v>
      </c>
      <c r="AN63" s="156"/>
      <c r="AO63" s="79" t="e" vm="1">
        <f t="shared" ca="1" si="6"/>
        <v>#VALUE!</v>
      </c>
      <c r="AP63" s="79" t="e" vm="1">
        <f t="shared" ca="1" si="7"/>
        <v>#VALUE!</v>
      </c>
      <c r="AQ63" s="79" t="e" vm="1">
        <f t="shared" ca="1" si="8"/>
        <v>#VALUE!</v>
      </c>
      <c r="AR63" s="156"/>
      <c r="AS63" s="79" t="e" vm="1">
        <f t="shared" ca="1" si="9"/>
        <v>#VALUE!</v>
      </c>
      <c r="AT63" s="79" t="e" vm="1">
        <f t="shared" ca="1" si="10"/>
        <v>#VALUE!</v>
      </c>
      <c r="AU63" s="79" t="e" vm="1">
        <f t="shared" ca="1" si="11"/>
        <v>#VALUE!</v>
      </c>
      <c r="AV63" s="156"/>
      <c r="AW63" s="79" t="e" vm="1">
        <f t="shared" ca="1" si="12"/>
        <v>#VALUE!</v>
      </c>
      <c r="AX63" s="79" t="e" vm="1">
        <f t="shared" ca="1" si="13"/>
        <v>#VALUE!</v>
      </c>
      <c r="AY63" s="79" t="e" vm="1">
        <f t="shared" ca="1" si="14"/>
        <v>#VALUE!</v>
      </c>
      <c r="AZ63" s="156"/>
      <c r="BA63" s="79" t="e" vm="1">
        <f t="shared" ca="1" si="15"/>
        <v>#VALUE!</v>
      </c>
      <c r="BB63" s="79" t="e" vm="1">
        <f t="shared" ca="1" si="16"/>
        <v>#VALUE!</v>
      </c>
      <c r="BC63" s="79" t="e" vm="1">
        <f t="shared" ca="1" si="17"/>
        <v>#VALUE!</v>
      </c>
      <c r="BD63" s="155"/>
      <c r="BE63" s="79" t="e" vm="1">
        <f t="shared" ca="1" si="18"/>
        <v>#VALUE!</v>
      </c>
      <c r="BF63" s="79" t="e" vm="1">
        <f t="shared" ca="1" si="19"/>
        <v>#VALUE!</v>
      </c>
      <c r="BG63" s="79" t="e" vm="1">
        <f t="shared" ca="1" si="20"/>
        <v>#VALUE!</v>
      </c>
      <c r="BH63" s="79"/>
      <c r="BI63" s="155"/>
      <c r="BK63" s="79"/>
      <c r="BL63" s="79"/>
      <c r="BM63" s="79"/>
      <c r="BN63" s="155"/>
      <c r="BP63" s="79"/>
      <c r="BQ63" s="79"/>
      <c r="BR63" s="79"/>
      <c r="BS63" s="318"/>
      <c r="BT63" s="315" t="e" vm="1">
        <f t="shared" ca="1" si="27"/>
        <v>#VALUE!</v>
      </c>
      <c r="BU63" s="315" t="e" vm="1">
        <f t="shared" ca="1" si="28"/>
        <v>#VALUE!</v>
      </c>
      <c r="BV63" s="315" t="e" vm="1">
        <f t="shared" ca="1" si="29"/>
        <v>#VALUE!</v>
      </c>
    </row>
    <row r="64" spans="3:79">
      <c r="AD64" s="162"/>
      <c r="AF64" s="156"/>
      <c r="AG64" s="79" t="e">
        <f t="shared" si="3"/>
        <v>#NUM!</v>
      </c>
      <c r="AH64" s="79" t="e">
        <f t="shared" si="4"/>
        <v>#NUM!</v>
      </c>
      <c r="AI64" s="79" t="e">
        <f t="shared" si="5"/>
        <v>#NUM!</v>
      </c>
      <c r="AJ64" s="156"/>
      <c r="AK64" s="79" t="e" vm="1">
        <f t="shared" ca="1" si="0"/>
        <v>#VALUE!</v>
      </c>
      <c r="AL64" s="79" t="e" vm="1">
        <f t="shared" ca="1" si="1"/>
        <v>#VALUE!</v>
      </c>
      <c r="AM64" s="79" t="e" vm="1">
        <f t="shared" ca="1" si="2"/>
        <v>#VALUE!</v>
      </c>
      <c r="AN64" s="156"/>
      <c r="AO64" s="79" t="e" vm="1">
        <f t="shared" ca="1" si="6"/>
        <v>#VALUE!</v>
      </c>
      <c r="AP64" s="79" t="e" vm="1">
        <f t="shared" ca="1" si="7"/>
        <v>#VALUE!</v>
      </c>
      <c r="AQ64" s="79" t="e" vm="1">
        <f t="shared" ca="1" si="8"/>
        <v>#VALUE!</v>
      </c>
      <c r="AR64" s="156"/>
      <c r="AS64" s="79" t="e" vm="1">
        <f t="shared" ca="1" si="9"/>
        <v>#VALUE!</v>
      </c>
      <c r="AT64" s="79" t="e" vm="1">
        <f t="shared" ca="1" si="10"/>
        <v>#VALUE!</v>
      </c>
      <c r="AU64" s="79" t="e" vm="1">
        <f t="shared" ca="1" si="11"/>
        <v>#VALUE!</v>
      </c>
      <c r="AV64" s="156"/>
      <c r="AW64" s="79" t="e" vm="1">
        <f t="shared" ca="1" si="12"/>
        <v>#VALUE!</v>
      </c>
      <c r="AX64" s="79" t="e" vm="1">
        <f t="shared" ca="1" si="13"/>
        <v>#VALUE!</v>
      </c>
      <c r="AY64" s="79" t="e" vm="1">
        <f t="shared" ca="1" si="14"/>
        <v>#VALUE!</v>
      </c>
      <c r="AZ64" s="156"/>
      <c r="BA64" s="79" t="e" vm="1">
        <f t="shared" ca="1" si="15"/>
        <v>#VALUE!</v>
      </c>
      <c r="BB64" s="79" t="e" vm="1">
        <f t="shared" ca="1" si="16"/>
        <v>#VALUE!</v>
      </c>
      <c r="BC64" s="79" t="e" vm="1">
        <f t="shared" ca="1" si="17"/>
        <v>#VALUE!</v>
      </c>
      <c r="BD64" s="155"/>
      <c r="BE64" s="79" t="e" vm="1">
        <f t="shared" ca="1" si="18"/>
        <v>#VALUE!</v>
      </c>
      <c r="BF64" s="79" t="e" vm="1">
        <f t="shared" ca="1" si="19"/>
        <v>#VALUE!</v>
      </c>
      <c r="BG64" s="79" t="e" vm="1">
        <f t="shared" ca="1" si="20"/>
        <v>#VALUE!</v>
      </c>
      <c r="BH64" s="79"/>
      <c r="BI64" s="155"/>
      <c r="BK64" s="79"/>
      <c r="BL64" s="79"/>
      <c r="BM64" s="79"/>
      <c r="BN64" s="155"/>
      <c r="BP64" s="79"/>
      <c r="BQ64" s="79"/>
      <c r="BR64" s="79"/>
      <c r="BS64" s="318"/>
      <c r="BT64" s="315" t="e" vm="1">
        <f t="shared" ca="1" si="27"/>
        <v>#VALUE!</v>
      </c>
      <c r="BU64" s="315" t="e" vm="1">
        <f t="shared" ca="1" si="28"/>
        <v>#VALUE!</v>
      </c>
      <c r="BV64" s="315" t="e" vm="1">
        <f t="shared" ca="1" si="29"/>
        <v>#VALUE!</v>
      </c>
    </row>
    <row r="65" spans="3:74">
      <c r="AD65" s="162"/>
      <c r="AF65" s="156"/>
      <c r="AG65" s="79" t="e">
        <f t="shared" si="3"/>
        <v>#NUM!</v>
      </c>
      <c r="AH65" s="79" t="e">
        <f t="shared" si="4"/>
        <v>#NUM!</v>
      </c>
      <c r="AI65" s="79" t="e">
        <f t="shared" si="5"/>
        <v>#NUM!</v>
      </c>
      <c r="AJ65" s="156"/>
      <c r="AK65" s="79" t="e" vm="1">
        <f t="shared" ca="1" si="0"/>
        <v>#VALUE!</v>
      </c>
      <c r="AL65" s="79" t="e" vm="1">
        <f t="shared" ca="1" si="1"/>
        <v>#VALUE!</v>
      </c>
      <c r="AM65" s="79" t="e" vm="1">
        <f t="shared" ca="1" si="2"/>
        <v>#VALUE!</v>
      </c>
      <c r="AN65" s="156"/>
      <c r="AO65" s="79" t="e" vm="1">
        <f t="shared" ca="1" si="6"/>
        <v>#VALUE!</v>
      </c>
      <c r="AP65" s="79" t="e" vm="1">
        <f t="shared" ca="1" si="7"/>
        <v>#VALUE!</v>
      </c>
      <c r="AQ65" s="79" t="e" vm="1">
        <f t="shared" ca="1" si="8"/>
        <v>#VALUE!</v>
      </c>
      <c r="AR65" s="156"/>
      <c r="AS65" s="79" t="e" vm="1">
        <f t="shared" ca="1" si="9"/>
        <v>#VALUE!</v>
      </c>
      <c r="AT65" s="79" t="e" vm="1">
        <f t="shared" ca="1" si="10"/>
        <v>#VALUE!</v>
      </c>
      <c r="AU65" s="79" t="e" vm="1">
        <f t="shared" ca="1" si="11"/>
        <v>#VALUE!</v>
      </c>
      <c r="AV65" s="156"/>
      <c r="AW65" s="79" t="e" vm="1">
        <f t="shared" ca="1" si="12"/>
        <v>#VALUE!</v>
      </c>
      <c r="AX65" s="79" t="e" vm="1">
        <f t="shared" ca="1" si="13"/>
        <v>#VALUE!</v>
      </c>
      <c r="AY65" s="79" t="e" vm="1">
        <f t="shared" ca="1" si="14"/>
        <v>#VALUE!</v>
      </c>
      <c r="AZ65" s="156"/>
      <c r="BA65" s="79" t="e" vm="1">
        <f t="shared" ca="1" si="15"/>
        <v>#VALUE!</v>
      </c>
      <c r="BB65" s="79" t="e" vm="1">
        <f t="shared" ca="1" si="16"/>
        <v>#VALUE!</v>
      </c>
      <c r="BC65" s="79" t="e" vm="1">
        <f t="shared" ca="1" si="17"/>
        <v>#VALUE!</v>
      </c>
      <c r="BD65" s="155"/>
      <c r="BE65" s="79" t="e" vm="1">
        <f t="shared" ca="1" si="18"/>
        <v>#VALUE!</v>
      </c>
      <c r="BF65" s="79" t="e" vm="1">
        <f t="shared" ca="1" si="19"/>
        <v>#VALUE!</v>
      </c>
      <c r="BG65" s="79" t="e" vm="1">
        <f t="shared" ca="1" si="20"/>
        <v>#VALUE!</v>
      </c>
      <c r="BH65" s="79"/>
      <c r="BI65" s="155"/>
      <c r="BK65" s="79"/>
      <c r="BL65" s="79"/>
      <c r="BM65" s="79"/>
      <c r="BN65" s="155"/>
      <c r="BP65" s="79"/>
      <c r="BQ65" s="79"/>
      <c r="BR65" s="79"/>
      <c r="BS65" s="318"/>
      <c r="BT65" s="315" t="e" vm="1">
        <f t="shared" ca="1" si="27"/>
        <v>#VALUE!</v>
      </c>
      <c r="BU65" s="315" t="e" vm="1">
        <f t="shared" ca="1" si="28"/>
        <v>#VALUE!</v>
      </c>
      <c r="BV65" s="315" t="e" vm="1">
        <f t="shared" ca="1" si="29"/>
        <v>#VALUE!</v>
      </c>
    </row>
    <row r="66" spans="3:74">
      <c r="AD66" s="162"/>
      <c r="AF66" s="156"/>
      <c r="AG66" s="79" t="e">
        <f t="shared" si="3"/>
        <v>#NUM!</v>
      </c>
      <c r="AH66" s="79" t="e">
        <f t="shared" si="4"/>
        <v>#NUM!</v>
      </c>
      <c r="AI66" s="79" t="e">
        <f t="shared" si="5"/>
        <v>#NUM!</v>
      </c>
      <c r="AJ66" s="156"/>
      <c r="AK66" s="79" t="e" vm="1">
        <f t="shared" ca="1" si="0"/>
        <v>#VALUE!</v>
      </c>
      <c r="AL66" s="79" t="e" vm="1">
        <f t="shared" ca="1" si="1"/>
        <v>#VALUE!</v>
      </c>
      <c r="AM66" s="79" t="e" vm="1">
        <f t="shared" ca="1" si="2"/>
        <v>#VALUE!</v>
      </c>
      <c r="AN66" s="156"/>
      <c r="AO66" s="79" t="e" vm="1">
        <f t="shared" ca="1" si="6"/>
        <v>#VALUE!</v>
      </c>
      <c r="AP66" s="79" t="e" vm="1">
        <f t="shared" ca="1" si="7"/>
        <v>#VALUE!</v>
      </c>
      <c r="AQ66" s="79" t="e" vm="1">
        <f t="shared" ca="1" si="8"/>
        <v>#VALUE!</v>
      </c>
      <c r="AR66" s="156"/>
      <c r="AS66" s="79" t="e" vm="1">
        <f t="shared" ca="1" si="9"/>
        <v>#VALUE!</v>
      </c>
      <c r="AT66" s="79" t="e" vm="1">
        <f t="shared" ca="1" si="10"/>
        <v>#VALUE!</v>
      </c>
      <c r="AU66" s="79" t="e" vm="1">
        <f t="shared" ca="1" si="11"/>
        <v>#VALUE!</v>
      </c>
      <c r="AV66" s="156"/>
      <c r="AW66" s="79" t="e" vm="1">
        <f t="shared" ca="1" si="12"/>
        <v>#VALUE!</v>
      </c>
      <c r="AX66" s="79" t="e" vm="1">
        <f t="shared" ca="1" si="13"/>
        <v>#VALUE!</v>
      </c>
      <c r="AY66" s="79" t="e" vm="1">
        <f t="shared" ca="1" si="14"/>
        <v>#VALUE!</v>
      </c>
      <c r="AZ66" s="156"/>
      <c r="BA66" s="79" t="e" vm="1">
        <f t="shared" ca="1" si="15"/>
        <v>#VALUE!</v>
      </c>
      <c r="BB66" s="79" t="e" vm="1">
        <f t="shared" ca="1" si="16"/>
        <v>#VALUE!</v>
      </c>
      <c r="BC66" s="79" t="e" vm="1">
        <f t="shared" ca="1" si="17"/>
        <v>#VALUE!</v>
      </c>
      <c r="BD66" s="155"/>
      <c r="BE66" s="79" t="e" vm="1">
        <f t="shared" ca="1" si="18"/>
        <v>#VALUE!</v>
      </c>
      <c r="BF66" s="79" t="e" vm="1">
        <f t="shared" ca="1" si="19"/>
        <v>#VALUE!</v>
      </c>
      <c r="BG66" s="79" t="e" vm="1">
        <f t="shared" ca="1" si="20"/>
        <v>#VALUE!</v>
      </c>
      <c r="BH66" s="79"/>
      <c r="BI66" s="155"/>
      <c r="BK66" s="79"/>
      <c r="BL66" s="79"/>
      <c r="BM66" s="79"/>
      <c r="BN66" s="155"/>
      <c r="BP66" s="79"/>
      <c r="BQ66" s="79"/>
      <c r="BR66" s="79"/>
      <c r="BS66" s="318"/>
      <c r="BT66" s="315" t="e" vm="1">
        <f t="shared" ca="1" si="27"/>
        <v>#VALUE!</v>
      </c>
      <c r="BU66" s="315" t="e" vm="1">
        <f t="shared" ca="1" si="28"/>
        <v>#VALUE!</v>
      </c>
      <c r="BV66" s="315" t="e" vm="1">
        <f t="shared" ca="1" si="29"/>
        <v>#VALUE!</v>
      </c>
    </row>
    <row r="67" spans="3:74">
      <c r="AD67" s="162"/>
      <c r="AF67" s="156"/>
      <c r="AG67" s="79" t="e">
        <f t="shared" si="3"/>
        <v>#NUM!</v>
      </c>
      <c r="AH67" s="79" t="e">
        <f t="shared" si="4"/>
        <v>#NUM!</v>
      </c>
      <c r="AI67" s="79" t="e">
        <f t="shared" si="5"/>
        <v>#NUM!</v>
      </c>
      <c r="AJ67" s="156"/>
      <c r="AK67" s="79" t="e" vm="1">
        <f t="shared" ca="1" si="0"/>
        <v>#VALUE!</v>
      </c>
      <c r="AL67" s="79" t="e" vm="1">
        <f t="shared" ca="1" si="1"/>
        <v>#VALUE!</v>
      </c>
      <c r="AM67" s="79" t="e" vm="1">
        <f t="shared" ca="1" si="2"/>
        <v>#VALUE!</v>
      </c>
      <c r="AN67" s="156"/>
      <c r="AO67" s="79" t="e" vm="1">
        <f t="shared" ca="1" si="6"/>
        <v>#VALUE!</v>
      </c>
      <c r="AP67" s="79" t="e" vm="1">
        <f t="shared" ca="1" si="7"/>
        <v>#VALUE!</v>
      </c>
      <c r="AQ67" s="79" t="e" vm="1">
        <f t="shared" ca="1" si="8"/>
        <v>#VALUE!</v>
      </c>
      <c r="AR67" s="156"/>
      <c r="AS67" s="79" t="e" vm="1">
        <f t="shared" ca="1" si="9"/>
        <v>#VALUE!</v>
      </c>
      <c r="AT67" s="79" t="e" vm="1">
        <f t="shared" ca="1" si="10"/>
        <v>#VALUE!</v>
      </c>
      <c r="AU67" s="79" t="e" vm="1">
        <f t="shared" ca="1" si="11"/>
        <v>#VALUE!</v>
      </c>
      <c r="AV67" s="156"/>
      <c r="AW67" s="79" t="e" vm="1">
        <f t="shared" ca="1" si="12"/>
        <v>#VALUE!</v>
      </c>
      <c r="AX67" s="79" t="e" vm="1">
        <f t="shared" ca="1" si="13"/>
        <v>#VALUE!</v>
      </c>
      <c r="AY67" s="79" t="e" vm="1">
        <f t="shared" ca="1" si="14"/>
        <v>#VALUE!</v>
      </c>
      <c r="AZ67" s="156"/>
      <c r="BA67" s="79" t="e" vm="1">
        <f t="shared" ca="1" si="15"/>
        <v>#VALUE!</v>
      </c>
      <c r="BB67" s="79" t="e" vm="1">
        <f t="shared" ca="1" si="16"/>
        <v>#VALUE!</v>
      </c>
      <c r="BC67" s="79" t="e" vm="1">
        <f t="shared" ca="1" si="17"/>
        <v>#VALUE!</v>
      </c>
      <c r="BD67" s="155"/>
      <c r="BE67" s="79" t="e" vm="1">
        <f t="shared" ca="1" si="18"/>
        <v>#VALUE!</v>
      </c>
      <c r="BF67" s="79" t="e" vm="1">
        <f t="shared" ca="1" si="19"/>
        <v>#VALUE!</v>
      </c>
      <c r="BG67" s="79" t="e" vm="1">
        <f t="shared" ca="1" si="20"/>
        <v>#VALUE!</v>
      </c>
      <c r="BH67" s="79"/>
      <c r="BI67" s="155"/>
      <c r="BK67" s="79"/>
      <c r="BL67" s="79"/>
      <c r="BM67" s="79"/>
      <c r="BN67" s="155"/>
      <c r="BP67" s="79"/>
      <c r="BQ67" s="79"/>
      <c r="BR67" s="79"/>
      <c r="BS67" s="318"/>
      <c r="BT67" s="315" t="e" vm="1">
        <f t="shared" ca="1" si="27"/>
        <v>#VALUE!</v>
      </c>
      <c r="BU67" s="315" t="e" vm="1">
        <f t="shared" ca="1" si="28"/>
        <v>#VALUE!</v>
      </c>
      <c r="BV67" s="315" t="e" vm="1">
        <f t="shared" ca="1" si="29"/>
        <v>#VALUE!</v>
      </c>
    </row>
    <row r="68" spans="3:74">
      <c r="AD68" s="162"/>
      <c r="AF68" s="156"/>
      <c r="AG68" s="79" t="e">
        <f t="shared" si="3"/>
        <v>#NUM!</v>
      </c>
      <c r="AH68" s="79" t="e">
        <f t="shared" si="4"/>
        <v>#NUM!</v>
      </c>
      <c r="AI68" s="79" t="e">
        <f t="shared" si="5"/>
        <v>#NUM!</v>
      </c>
      <c r="AJ68" s="156"/>
      <c r="AK68" s="79" t="e" vm="1">
        <f t="shared" ca="1" si="0"/>
        <v>#VALUE!</v>
      </c>
      <c r="AL68" s="79" t="e" vm="1">
        <f t="shared" ca="1" si="1"/>
        <v>#VALUE!</v>
      </c>
      <c r="AM68" s="79" t="e" vm="1">
        <f t="shared" ca="1" si="2"/>
        <v>#VALUE!</v>
      </c>
      <c r="AN68" s="156"/>
      <c r="AO68" s="79" t="e" vm="1">
        <f t="shared" ca="1" si="6"/>
        <v>#VALUE!</v>
      </c>
      <c r="AP68" s="79" t="e" vm="1">
        <f t="shared" ca="1" si="7"/>
        <v>#VALUE!</v>
      </c>
      <c r="AQ68" s="79" t="e" vm="1">
        <f t="shared" ca="1" si="8"/>
        <v>#VALUE!</v>
      </c>
      <c r="AR68" s="156"/>
      <c r="AS68" s="79" t="e" vm="1">
        <f t="shared" ca="1" si="9"/>
        <v>#VALUE!</v>
      </c>
      <c r="AT68" s="79" t="e" vm="1">
        <f t="shared" ca="1" si="10"/>
        <v>#VALUE!</v>
      </c>
      <c r="AU68" s="79" t="e" vm="1">
        <f t="shared" ca="1" si="11"/>
        <v>#VALUE!</v>
      </c>
      <c r="AV68" s="156"/>
      <c r="AW68" s="79" t="e" vm="1">
        <f t="shared" ca="1" si="12"/>
        <v>#VALUE!</v>
      </c>
      <c r="AX68" s="79" t="e" vm="1">
        <f t="shared" ca="1" si="13"/>
        <v>#VALUE!</v>
      </c>
      <c r="AY68" s="79" t="e" vm="1">
        <f t="shared" ca="1" si="14"/>
        <v>#VALUE!</v>
      </c>
      <c r="AZ68" s="156"/>
      <c r="BA68" s="79" t="e" vm="1">
        <f t="shared" ca="1" si="15"/>
        <v>#VALUE!</v>
      </c>
      <c r="BB68" s="79" t="e" vm="1">
        <f t="shared" ca="1" si="16"/>
        <v>#VALUE!</v>
      </c>
      <c r="BC68" s="79" t="e" vm="1">
        <f t="shared" ca="1" si="17"/>
        <v>#VALUE!</v>
      </c>
      <c r="BD68" s="155"/>
      <c r="BE68" s="79" t="e" vm="1">
        <f t="shared" ca="1" si="18"/>
        <v>#VALUE!</v>
      </c>
      <c r="BF68" s="79" t="e" vm="1">
        <f t="shared" ca="1" si="19"/>
        <v>#VALUE!</v>
      </c>
      <c r="BG68" s="79" t="e" vm="1">
        <f t="shared" ca="1" si="20"/>
        <v>#VALUE!</v>
      </c>
      <c r="BH68" s="79"/>
      <c r="BI68" s="155"/>
      <c r="BK68" s="79"/>
      <c r="BL68" s="79"/>
      <c r="BM68" s="79"/>
      <c r="BN68" s="155"/>
      <c r="BP68" s="79"/>
      <c r="BQ68" s="79"/>
      <c r="BR68" s="79"/>
      <c r="BS68" s="318"/>
      <c r="BT68" s="315" t="e" vm="1">
        <f t="shared" ca="1" si="27"/>
        <v>#VALUE!</v>
      </c>
      <c r="BU68" s="315" t="e" vm="1">
        <f t="shared" ca="1" si="28"/>
        <v>#VALUE!</v>
      </c>
      <c r="BV68" s="315" t="e" vm="1">
        <f t="shared" ca="1" si="29"/>
        <v>#VALUE!</v>
      </c>
    </row>
    <row r="69" spans="3:74">
      <c r="AD69" s="162"/>
      <c r="AF69" s="156"/>
      <c r="AG69" s="79" t="e">
        <f t="shared" si="3"/>
        <v>#NUM!</v>
      </c>
      <c r="AH69" s="79" t="e">
        <f t="shared" si="4"/>
        <v>#NUM!</v>
      </c>
      <c r="AI69" s="79" t="e">
        <f t="shared" si="5"/>
        <v>#NUM!</v>
      </c>
      <c r="AJ69" s="156"/>
      <c r="AK69" s="79" t="e" vm="1">
        <f t="shared" ca="1" si="0"/>
        <v>#VALUE!</v>
      </c>
      <c r="AL69" s="79" t="e" vm="1">
        <f t="shared" ca="1" si="1"/>
        <v>#VALUE!</v>
      </c>
      <c r="AM69" s="79" t="e" vm="1">
        <f t="shared" ca="1" si="2"/>
        <v>#VALUE!</v>
      </c>
      <c r="AN69" s="156"/>
      <c r="AO69" s="79" t="e" vm="1">
        <f t="shared" ca="1" si="6"/>
        <v>#VALUE!</v>
      </c>
      <c r="AP69" s="79" t="e" vm="1">
        <f t="shared" ca="1" si="7"/>
        <v>#VALUE!</v>
      </c>
      <c r="AQ69" s="79" t="e" vm="1">
        <f t="shared" ca="1" si="8"/>
        <v>#VALUE!</v>
      </c>
      <c r="AR69" s="156"/>
      <c r="AS69" s="79" t="e" vm="1">
        <f t="shared" ca="1" si="9"/>
        <v>#VALUE!</v>
      </c>
      <c r="AT69" s="79" t="e" vm="1">
        <f t="shared" ca="1" si="10"/>
        <v>#VALUE!</v>
      </c>
      <c r="AU69" s="79" t="e" vm="1">
        <f t="shared" ca="1" si="11"/>
        <v>#VALUE!</v>
      </c>
      <c r="AV69" s="156"/>
      <c r="AW69" s="79" t="e" vm="1">
        <f t="shared" ca="1" si="12"/>
        <v>#VALUE!</v>
      </c>
      <c r="AX69" s="79" t="e" vm="1">
        <f t="shared" ca="1" si="13"/>
        <v>#VALUE!</v>
      </c>
      <c r="AY69" s="79" t="e" vm="1">
        <f t="shared" ca="1" si="14"/>
        <v>#VALUE!</v>
      </c>
      <c r="AZ69" s="156"/>
      <c r="BA69" s="79" t="e" vm="1">
        <f t="shared" ca="1" si="15"/>
        <v>#VALUE!</v>
      </c>
      <c r="BB69" s="79" t="e" vm="1">
        <f t="shared" ca="1" si="16"/>
        <v>#VALUE!</v>
      </c>
      <c r="BC69" s="79" t="e" vm="1">
        <f t="shared" ca="1" si="17"/>
        <v>#VALUE!</v>
      </c>
      <c r="BD69" s="155"/>
      <c r="BE69" s="79" t="e" vm="1">
        <f t="shared" ca="1" si="18"/>
        <v>#VALUE!</v>
      </c>
      <c r="BF69" s="79" t="e" vm="1">
        <f t="shared" ca="1" si="19"/>
        <v>#VALUE!</v>
      </c>
      <c r="BG69" s="79" t="e" vm="1">
        <f t="shared" ca="1" si="20"/>
        <v>#VALUE!</v>
      </c>
      <c r="BH69" s="79"/>
      <c r="BI69" s="155"/>
      <c r="BK69" s="79"/>
      <c r="BL69" s="79"/>
      <c r="BM69" s="79"/>
      <c r="BN69" s="155"/>
      <c r="BP69" s="79"/>
      <c r="BQ69" s="79"/>
      <c r="BR69" s="79"/>
      <c r="BS69" s="318"/>
      <c r="BT69" s="315" t="e" vm="1">
        <f t="shared" ca="1" si="27"/>
        <v>#VALUE!</v>
      </c>
      <c r="BU69" s="315" t="e" vm="1">
        <f t="shared" ca="1" si="28"/>
        <v>#VALUE!</v>
      </c>
      <c r="BV69" s="315" t="e" vm="1">
        <f t="shared" ca="1" si="29"/>
        <v>#VALUE!</v>
      </c>
    </row>
    <row r="70" spans="3:74">
      <c r="AD70" s="162"/>
      <c r="AF70" s="156"/>
      <c r="AG70" s="79" t="e">
        <f t="shared" si="3"/>
        <v>#NUM!</v>
      </c>
      <c r="AH70" s="79" t="e">
        <f t="shared" si="4"/>
        <v>#NUM!</v>
      </c>
      <c r="AI70" s="79" t="e">
        <f t="shared" si="5"/>
        <v>#NUM!</v>
      </c>
      <c r="AJ70" s="156"/>
      <c r="AK70" s="79" t="e" vm="1">
        <f t="shared" ca="1" si="0"/>
        <v>#VALUE!</v>
      </c>
      <c r="AL70" s="79" t="e" vm="1">
        <f t="shared" ca="1" si="1"/>
        <v>#VALUE!</v>
      </c>
      <c r="AM70" s="79" t="e" vm="1">
        <f t="shared" ca="1" si="2"/>
        <v>#VALUE!</v>
      </c>
      <c r="AN70" s="156"/>
      <c r="AO70" s="79" t="e" vm="1">
        <f t="shared" ca="1" si="6"/>
        <v>#VALUE!</v>
      </c>
      <c r="AP70" s="79" t="e" vm="1">
        <f t="shared" ca="1" si="7"/>
        <v>#VALUE!</v>
      </c>
      <c r="AQ70" s="79" t="e" vm="1">
        <f t="shared" ca="1" si="8"/>
        <v>#VALUE!</v>
      </c>
      <c r="AR70" s="156"/>
      <c r="AS70" s="79" t="e" vm="1">
        <f t="shared" ca="1" si="9"/>
        <v>#VALUE!</v>
      </c>
      <c r="AT70" s="79" t="e" vm="1">
        <f t="shared" ca="1" si="10"/>
        <v>#VALUE!</v>
      </c>
      <c r="AU70" s="79" t="e" vm="1">
        <f t="shared" ca="1" si="11"/>
        <v>#VALUE!</v>
      </c>
      <c r="AV70" s="156"/>
      <c r="AW70" s="79" t="e" vm="1">
        <f t="shared" ca="1" si="12"/>
        <v>#VALUE!</v>
      </c>
      <c r="AX70" s="79" t="e" vm="1">
        <f t="shared" ca="1" si="13"/>
        <v>#VALUE!</v>
      </c>
      <c r="AY70" s="79" t="e" vm="1">
        <f t="shared" ca="1" si="14"/>
        <v>#VALUE!</v>
      </c>
      <c r="AZ70" s="156"/>
      <c r="BA70" s="79" t="e" vm="1">
        <f t="shared" ca="1" si="15"/>
        <v>#VALUE!</v>
      </c>
      <c r="BB70" s="79" t="e" vm="1">
        <f t="shared" ca="1" si="16"/>
        <v>#VALUE!</v>
      </c>
      <c r="BC70" s="79" t="e" vm="1">
        <f t="shared" ca="1" si="17"/>
        <v>#VALUE!</v>
      </c>
      <c r="BD70" s="155"/>
      <c r="BE70" s="79" t="e" vm="1">
        <f t="shared" ca="1" si="18"/>
        <v>#VALUE!</v>
      </c>
      <c r="BF70" s="79" t="e" vm="1">
        <f t="shared" ca="1" si="19"/>
        <v>#VALUE!</v>
      </c>
      <c r="BG70" s="79" t="e" vm="1">
        <f t="shared" ca="1" si="20"/>
        <v>#VALUE!</v>
      </c>
      <c r="BH70" s="79"/>
      <c r="BI70" s="155"/>
      <c r="BK70" s="79"/>
      <c r="BL70" s="79"/>
      <c r="BM70" s="79"/>
      <c r="BN70" s="155"/>
      <c r="BP70" s="79"/>
      <c r="BQ70" s="79"/>
      <c r="BR70" s="79"/>
      <c r="BS70" s="318"/>
      <c r="BT70" s="315" t="e" vm="1">
        <f t="shared" ca="1" si="27"/>
        <v>#VALUE!</v>
      </c>
      <c r="BU70" s="315" t="e" vm="1">
        <f t="shared" ca="1" si="28"/>
        <v>#VALUE!</v>
      </c>
      <c r="BV70" s="315" t="e" vm="1">
        <f t="shared" ca="1" si="29"/>
        <v>#VALUE!</v>
      </c>
    </row>
    <row r="71" spans="3:74">
      <c r="AD71" s="162"/>
      <c r="AF71" s="156"/>
      <c r="AG71" s="79" t="e">
        <f t="shared" si="3"/>
        <v>#NUM!</v>
      </c>
      <c r="AH71" s="79" t="e">
        <f t="shared" si="4"/>
        <v>#NUM!</v>
      </c>
      <c r="AI71" s="79" t="e">
        <f t="shared" si="5"/>
        <v>#NUM!</v>
      </c>
      <c r="AJ71" s="156"/>
      <c r="AK71" s="79" t="e" vm="1">
        <f t="shared" ca="1" si="0"/>
        <v>#VALUE!</v>
      </c>
      <c r="AL71" s="79" t="e" vm="1">
        <f t="shared" ca="1" si="1"/>
        <v>#VALUE!</v>
      </c>
      <c r="AM71" s="79" t="e" vm="1">
        <f t="shared" ca="1" si="2"/>
        <v>#VALUE!</v>
      </c>
      <c r="AN71" s="156"/>
      <c r="AO71" s="79" t="e" vm="1">
        <f t="shared" ca="1" si="6"/>
        <v>#VALUE!</v>
      </c>
      <c r="AP71" s="79" t="e" vm="1">
        <f t="shared" ca="1" si="7"/>
        <v>#VALUE!</v>
      </c>
      <c r="AQ71" s="79" t="e" vm="1">
        <f t="shared" ca="1" si="8"/>
        <v>#VALUE!</v>
      </c>
      <c r="AR71" s="156"/>
      <c r="AS71" s="79" t="e" vm="1">
        <f t="shared" ca="1" si="9"/>
        <v>#VALUE!</v>
      </c>
      <c r="AT71" s="79" t="e" vm="1">
        <f t="shared" ca="1" si="10"/>
        <v>#VALUE!</v>
      </c>
      <c r="AU71" s="79" t="e" vm="1">
        <f t="shared" ca="1" si="11"/>
        <v>#VALUE!</v>
      </c>
      <c r="AV71" s="156"/>
      <c r="AW71" s="79" t="e" vm="1">
        <f t="shared" ca="1" si="12"/>
        <v>#VALUE!</v>
      </c>
      <c r="AX71" s="79" t="e" vm="1">
        <f t="shared" ca="1" si="13"/>
        <v>#VALUE!</v>
      </c>
      <c r="AY71" s="79" t="e" vm="1">
        <f t="shared" ca="1" si="14"/>
        <v>#VALUE!</v>
      </c>
      <c r="AZ71" s="156"/>
      <c r="BA71" s="79" t="e" vm="1">
        <f t="shared" ca="1" si="15"/>
        <v>#VALUE!</v>
      </c>
      <c r="BB71" s="79" t="e" vm="1">
        <f t="shared" ca="1" si="16"/>
        <v>#VALUE!</v>
      </c>
      <c r="BC71" s="79" t="e" vm="1">
        <f t="shared" ca="1" si="17"/>
        <v>#VALUE!</v>
      </c>
      <c r="BD71" s="155"/>
      <c r="BE71" s="79" t="e" vm="1">
        <f t="shared" ca="1" si="18"/>
        <v>#VALUE!</v>
      </c>
      <c r="BF71" s="79" t="e" vm="1">
        <f t="shared" ca="1" si="19"/>
        <v>#VALUE!</v>
      </c>
      <c r="BG71" s="79" t="e" vm="1">
        <f t="shared" ca="1" si="20"/>
        <v>#VALUE!</v>
      </c>
      <c r="BH71" s="79"/>
      <c r="BI71" s="155"/>
      <c r="BK71" s="79"/>
      <c r="BL71" s="79"/>
      <c r="BM71" s="79"/>
      <c r="BN71" s="155"/>
      <c r="BP71" s="79"/>
      <c r="BQ71" s="79"/>
      <c r="BR71" s="79"/>
      <c r="BS71" s="318"/>
      <c r="BT71" s="315" t="e" vm="1">
        <f t="shared" ca="1" si="27"/>
        <v>#VALUE!</v>
      </c>
      <c r="BU71" s="315" t="e" vm="1">
        <f t="shared" ca="1" si="28"/>
        <v>#VALUE!</v>
      </c>
      <c r="BV71" s="315" t="e" vm="1">
        <f t="shared" ca="1" si="29"/>
        <v>#VALUE!</v>
      </c>
    </row>
    <row r="72" spans="3:74">
      <c r="AD72" s="162"/>
      <c r="AF72" s="156"/>
      <c r="AG72" s="79" t="e">
        <f t="shared" si="3"/>
        <v>#NUM!</v>
      </c>
      <c r="AH72" s="79" t="e">
        <f t="shared" si="4"/>
        <v>#NUM!</v>
      </c>
      <c r="AI72" s="79" t="e">
        <f t="shared" si="5"/>
        <v>#NUM!</v>
      </c>
      <c r="AJ72" s="156"/>
      <c r="AK72" s="79" t="e" vm="1">
        <f t="shared" ca="1" si="0"/>
        <v>#VALUE!</v>
      </c>
      <c r="AL72" s="79" t="e" vm="1">
        <f t="shared" ca="1" si="1"/>
        <v>#VALUE!</v>
      </c>
      <c r="AM72" s="79" t="e" vm="1">
        <f t="shared" ca="1" si="2"/>
        <v>#VALUE!</v>
      </c>
      <c r="AN72" s="156"/>
      <c r="AO72" s="79" t="e" vm="1">
        <f t="shared" ca="1" si="6"/>
        <v>#VALUE!</v>
      </c>
      <c r="AP72" s="79" t="e" vm="1">
        <f t="shared" ca="1" si="7"/>
        <v>#VALUE!</v>
      </c>
      <c r="AQ72" s="79" t="e" vm="1">
        <f t="shared" ca="1" si="8"/>
        <v>#VALUE!</v>
      </c>
      <c r="AR72" s="156"/>
      <c r="AS72" s="79" t="e" vm="1">
        <f t="shared" ca="1" si="9"/>
        <v>#VALUE!</v>
      </c>
      <c r="AT72" s="79" t="e" vm="1">
        <f t="shared" ca="1" si="10"/>
        <v>#VALUE!</v>
      </c>
      <c r="AU72" s="79" t="e" vm="1">
        <f t="shared" ca="1" si="11"/>
        <v>#VALUE!</v>
      </c>
      <c r="AV72" s="156"/>
      <c r="AW72" s="79" t="e" vm="1">
        <f t="shared" ca="1" si="12"/>
        <v>#VALUE!</v>
      </c>
      <c r="AX72" s="79" t="e" vm="1">
        <f t="shared" ca="1" si="13"/>
        <v>#VALUE!</v>
      </c>
      <c r="AY72" s="79" t="e" vm="1">
        <f t="shared" ca="1" si="14"/>
        <v>#VALUE!</v>
      </c>
      <c r="AZ72" s="156"/>
      <c r="BA72" s="79" t="e" vm="1">
        <f t="shared" ca="1" si="15"/>
        <v>#VALUE!</v>
      </c>
      <c r="BB72" s="79" t="e" vm="1">
        <f t="shared" ca="1" si="16"/>
        <v>#VALUE!</v>
      </c>
      <c r="BC72" s="79" t="e" vm="1">
        <f t="shared" ca="1" si="17"/>
        <v>#VALUE!</v>
      </c>
      <c r="BD72" s="155"/>
      <c r="BE72" s="79" t="e" vm="1">
        <f t="shared" ca="1" si="18"/>
        <v>#VALUE!</v>
      </c>
      <c r="BF72" s="79" t="e" vm="1">
        <f t="shared" ca="1" si="19"/>
        <v>#VALUE!</v>
      </c>
      <c r="BG72" s="79" t="e" vm="1">
        <f t="shared" ca="1" si="20"/>
        <v>#VALUE!</v>
      </c>
      <c r="BH72" s="79"/>
      <c r="BI72" s="155"/>
      <c r="BK72" s="79"/>
      <c r="BL72" s="79"/>
      <c r="BM72" s="79"/>
      <c r="BN72" s="155"/>
      <c r="BP72" s="79"/>
      <c r="BQ72" s="79"/>
      <c r="BR72" s="79"/>
      <c r="BS72" s="318"/>
      <c r="BT72" s="315" t="e" vm="1">
        <f t="shared" ca="1" si="27"/>
        <v>#VALUE!</v>
      </c>
      <c r="BU72" s="315" t="e" vm="1">
        <f t="shared" ca="1" si="28"/>
        <v>#VALUE!</v>
      </c>
      <c r="BV72" s="315" t="e" vm="1">
        <f t="shared" ca="1" si="29"/>
        <v>#VALUE!</v>
      </c>
    </row>
    <row r="73" spans="3:74">
      <c r="AD73" s="162"/>
      <c r="AF73" s="156"/>
      <c r="AG73" s="79" t="e">
        <f t="shared" si="3"/>
        <v>#NUM!</v>
      </c>
      <c r="AH73" s="79" t="e">
        <f t="shared" si="4"/>
        <v>#NUM!</v>
      </c>
      <c r="AI73" s="79" t="e">
        <f t="shared" si="5"/>
        <v>#NUM!</v>
      </c>
      <c r="AJ73" s="156"/>
      <c r="AK73" s="79" t="e" vm="1">
        <f t="shared" ca="1" si="0"/>
        <v>#VALUE!</v>
      </c>
      <c r="AL73" s="79" t="e" vm="1">
        <f t="shared" ca="1" si="1"/>
        <v>#VALUE!</v>
      </c>
      <c r="AM73" s="79" t="e" vm="1">
        <f t="shared" ca="1" si="2"/>
        <v>#VALUE!</v>
      </c>
      <c r="AN73" s="156"/>
      <c r="AO73" s="79" t="e" vm="1">
        <f t="shared" ca="1" si="6"/>
        <v>#VALUE!</v>
      </c>
      <c r="AP73" s="79" t="e" vm="1">
        <f t="shared" ca="1" si="7"/>
        <v>#VALUE!</v>
      </c>
      <c r="AQ73" s="79" t="e" vm="1">
        <f t="shared" ca="1" si="8"/>
        <v>#VALUE!</v>
      </c>
      <c r="AR73" s="156"/>
      <c r="AS73" s="79" t="e" vm="1">
        <f t="shared" ca="1" si="9"/>
        <v>#VALUE!</v>
      </c>
      <c r="AT73" s="79" t="e" vm="1">
        <f t="shared" ca="1" si="10"/>
        <v>#VALUE!</v>
      </c>
      <c r="AU73" s="79" t="e" vm="1">
        <f t="shared" ca="1" si="11"/>
        <v>#VALUE!</v>
      </c>
      <c r="AV73" s="156"/>
      <c r="AW73" s="79" t="e" vm="1">
        <f t="shared" ca="1" si="12"/>
        <v>#VALUE!</v>
      </c>
      <c r="AX73" s="79" t="e" vm="1">
        <f t="shared" ca="1" si="13"/>
        <v>#VALUE!</v>
      </c>
      <c r="AY73" s="79" t="e" vm="1">
        <f t="shared" ca="1" si="14"/>
        <v>#VALUE!</v>
      </c>
      <c r="AZ73" s="156"/>
      <c r="BA73" s="79" t="e" vm="1">
        <f t="shared" ca="1" si="15"/>
        <v>#VALUE!</v>
      </c>
      <c r="BB73" s="79" t="e" vm="1">
        <f t="shared" ca="1" si="16"/>
        <v>#VALUE!</v>
      </c>
      <c r="BC73" s="79" t="e" vm="1">
        <f t="shared" ca="1" si="17"/>
        <v>#VALUE!</v>
      </c>
      <c r="BD73" s="155"/>
      <c r="BE73" s="79" t="e" vm="1">
        <f t="shared" ca="1" si="18"/>
        <v>#VALUE!</v>
      </c>
      <c r="BF73" s="79" t="e" vm="1">
        <f t="shared" ca="1" si="19"/>
        <v>#VALUE!</v>
      </c>
      <c r="BG73" s="79" t="e" vm="1">
        <f t="shared" ca="1" si="20"/>
        <v>#VALUE!</v>
      </c>
      <c r="BH73" s="79"/>
      <c r="BI73" s="155"/>
      <c r="BK73" s="79"/>
      <c r="BL73" s="79"/>
      <c r="BM73" s="79"/>
      <c r="BN73" s="155"/>
      <c r="BP73" s="79"/>
      <c r="BQ73" s="79"/>
      <c r="BR73" s="79"/>
      <c r="BS73" s="318"/>
      <c r="BT73" s="315" t="e" vm="1">
        <f t="shared" ca="1" si="27"/>
        <v>#VALUE!</v>
      </c>
      <c r="BU73" s="315" t="e" vm="1">
        <f t="shared" ca="1" si="28"/>
        <v>#VALUE!</v>
      </c>
      <c r="BV73" s="315" t="e" vm="1">
        <f t="shared" ca="1" si="29"/>
        <v>#VALUE!</v>
      </c>
    </row>
    <row r="74" spans="3:74" ht="26.25">
      <c r="C74" s="347" t="s">
        <v>99</v>
      </c>
      <c r="D74" s="347"/>
      <c r="E74" s="347"/>
      <c r="F74" s="347"/>
      <c r="G74" s="347"/>
      <c r="H74" s="347"/>
      <c r="I74" s="347"/>
      <c r="J74" s="347"/>
      <c r="K74" s="347"/>
      <c r="L74" s="347"/>
      <c r="M74" s="347"/>
      <c r="N74" s="347"/>
      <c r="O74" s="347"/>
      <c r="P74" s="347"/>
      <c r="Q74" s="347"/>
      <c r="R74" s="347" t="s">
        <v>100</v>
      </c>
      <c r="S74" s="167"/>
      <c r="T74" s="167"/>
      <c r="U74" s="167"/>
      <c r="V74" s="167"/>
      <c r="W74" s="167"/>
      <c r="X74" s="167"/>
      <c r="Y74" s="167"/>
      <c r="Z74" s="167"/>
      <c r="AA74" s="167"/>
      <c r="AB74" s="167"/>
      <c r="AD74" s="162"/>
      <c r="AF74" s="156"/>
      <c r="AG74" s="79" t="e">
        <f t="shared" si="3"/>
        <v>#NUM!</v>
      </c>
      <c r="AH74" s="79" t="e">
        <f t="shared" si="4"/>
        <v>#NUM!</v>
      </c>
      <c r="AI74" s="79" t="e">
        <f t="shared" si="5"/>
        <v>#NUM!</v>
      </c>
      <c r="AJ74" s="156"/>
      <c r="AK74" s="79" t="e" vm="1">
        <f t="shared" ca="1" si="0"/>
        <v>#VALUE!</v>
      </c>
      <c r="AL74" s="79" t="e" vm="1">
        <f t="shared" ca="1" si="1"/>
        <v>#VALUE!</v>
      </c>
      <c r="AM74" s="79" t="e" vm="1">
        <f t="shared" ca="1" si="2"/>
        <v>#VALUE!</v>
      </c>
      <c r="AN74" s="156"/>
      <c r="AO74" s="79" t="e" vm="1">
        <f t="shared" ca="1" si="6"/>
        <v>#VALUE!</v>
      </c>
      <c r="AP74" s="79" t="e" vm="1">
        <f t="shared" ca="1" si="7"/>
        <v>#VALUE!</v>
      </c>
      <c r="AQ74" s="79" t="e" vm="1">
        <f t="shared" ca="1" si="8"/>
        <v>#VALUE!</v>
      </c>
      <c r="AR74" s="156"/>
      <c r="AS74" s="79" t="e" vm="1">
        <f t="shared" ca="1" si="9"/>
        <v>#VALUE!</v>
      </c>
      <c r="AT74" s="79" t="e" vm="1">
        <f t="shared" ca="1" si="10"/>
        <v>#VALUE!</v>
      </c>
      <c r="AU74" s="79" t="e" vm="1">
        <f t="shared" ca="1" si="11"/>
        <v>#VALUE!</v>
      </c>
      <c r="AV74" s="156"/>
      <c r="AW74" s="79" t="e" vm="1">
        <f t="shared" ca="1" si="12"/>
        <v>#VALUE!</v>
      </c>
      <c r="AX74" s="79" t="e" vm="1">
        <f t="shared" ca="1" si="13"/>
        <v>#VALUE!</v>
      </c>
      <c r="AY74" s="79" t="e" vm="1">
        <f t="shared" ca="1" si="14"/>
        <v>#VALUE!</v>
      </c>
      <c r="AZ74" s="156"/>
      <c r="BA74" s="79" t="e" vm="1">
        <f t="shared" ca="1" si="15"/>
        <v>#VALUE!</v>
      </c>
      <c r="BB74" s="79" t="e" vm="1">
        <f t="shared" ca="1" si="16"/>
        <v>#VALUE!</v>
      </c>
      <c r="BC74" s="79" t="e" vm="1">
        <f t="shared" ca="1" si="17"/>
        <v>#VALUE!</v>
      </c>
      <c r="BD74" s="155"/>
      <c r="BE74" s="79" t="e" vm="1">
        <f t="shared" ca="1" si="18"/>
        <v>#VALUE!</v>
      </c>
      <c r="BF74" s="79" t="e" vm="1">
        <f t="shared" ca="1" si="19"/>
        <v>#VALUE!</v>
      </c>
      <c r="BG74" s="79" t="e" vm="1">
        <f t="shared" ca="1" si="20"/>
        <v>#VALUE!</v>
      </c>
      <c r="BH74" s="79"/>
      <c r="BI74" s="155"/>
      <c r="BK74" s="79"/>
      <c r="BL74" s="79"/>
      <c r="BM74" s="79"/>
      <c r="BN74" s="155"/>
      <c r="BP74" s="79"/>
      <c r="BQ74" s="79"/>
      <c r="BR74" s="79"/>
      <c r="BS74" s="318"/>
      <c r="BT74" s="315" t="e" vm="1">
        <f t="shared" ca="1" si="27"/>
        <v>#VALUE!</v>
      </c>
      <c r="BU74" s="315" t="e" vm="1">
        <f t="shared" ca="1" si="28"/>
        <v>#VALUE!</v>
      </c>
      <c r="BV74" s="315" t="e" vm="1">
        <f t="shared" ca="1" si="29"/>
        <v>#VALUE!</v>
      </c>
    </row>
    <row r="75" spans="3:74">
      <c r="AD75" s="162"/>
      <c r="AF75" s="156"/>
      <c r="AG75" s="79" t="e">
        <f t="shared" si="3"/>
        <v>#NUM!</v>
      </c>
      <c r="AH75" s="79" t="e">
        <f t="shared" si="4"/>
        <v>#NUM!</v>
      </c>
      <c r="AI75" s="79" t="e">
        <f t="shared" si="5"/>
        <v>#NUM!</v>
      </c>
      <c r="AJ75" s="156"/>
      <c r="AK75" s="79" t="e" vm="1">
        <f t="shared" ca="1" si="0"/>
        <v>#VALUE!</v>
      </c>
      <c r="AL75" s="79" t="e" vm="1">
        <f t="shared" ca="1" si="1"/>
        <v>#VALUE!</v>
      </c>
      <c r="AM75" s="79" t="e" vm="1">
        <f t="shared" ca="1" si="2"/>
        <v>#VALUE!</v>
      </c>
      <c r="AN75" s="156"/>
      <c r="AO75" s="79" t="e" vm="1">
        <f t="shared" ca="1" si="6"/>
        <v>#VALUE!</v>
      </c>
      <c r="AP75" s="79" t="e" vm="1">
        <f t="shared" ca="1" si="7"/>
        <v>#VALUE!</v>
      </c>
      <c r="AQ75" s="79" t="e" vm="1">
        <f t="shared" ca="1" si="8"/>
        <v>#VALUE!</v>
      </c>
      <c r="AR75" s="156"/>
      <c r="AS75" s="79" t="e" vm="1">
        <f t="shared" ca="1" si="9"/>
        <v>#VALUE!</v>
      </c>
      <c r="AT75" s="79" t="e" vm="1">
        <f t="shared" ca="1" si="10"/>
        <v>#VALUE!</v>
      </c>
      <c r="AU75" s="79" t="e" vm="1">
        <f t="shared" ca="1" si="11"/>
        <v>#VALUE!</v>
      </c>
      <c r="AV75" s="156"/>
      <c r="AW75" s="79" t="e" vm="1">
        <f t="shared" ca="1" si="12"/>
        <v>#VALUE!</v>
      </c>
      <c r="AX75" s="79" t="e" vm="1">
        <f t="shared" ca="1" si="13"/>
        <v>#VALUE!</v>
      </c>
      <c r="AY75" s="79" t="e" vm="1">
        <f t="shared" ca="1" si="14"/>
        <v>#VALUE!</v>
      </c>
      <c r="AZ75" s="156"/>
      <c r="BA75" s="79" t="e" vm="1">
        <f t="shared" ca="1" si="15"/>
        <v>#VALUE!</v>
      </c>
      <c r="BB75" s="79" t="e" vm="1">
        <f t="shared" ca="1" si="16"/>
        <v>#VALUE!</v>
      </c>
      <c r="BC75" s="79" t="e" vm="1">
        <f t="shared" ca="1" si="17"/>
        <v>#VALUE!</v>
      </c>
      <c r="BD75" s="155"/>
      <c r="BE75" s="79" t="e" vm="1">
        <f t="shared" ca="1" si="18"/>
        <v>#VALUE!</v>
      </c>
      <c r="BF75" s="79" t="e" vm="1">
        <f t="shared" ca="1" si="19"/>
        <v>#VALUE!</v>
      </c>
      <c r="BG75" s="79" t="e" vm="1">
        <f t="shared" ca="1" si="20"/>
        <v>#VALUE!</v>
      </c>
      <c r="BH75" s="79"/>
      <c r="BI75" s="155"/>
      <c r="BK75" s="79"/>
      <c r="BL75" s="79"/>
      <c r="BM75" s="79"/>
      <c r="BN75" s="155"/>
      <c r="BP75" s="79"/>
      <c r="BQ75" s="79"/>
      <c r="BR75" s="79"/>
      <c r="BS75" s="318"/>
      <c r="BT75" s="315" t="e" vm="1">
        <f t="shared" ca="1" si="27"/>
        <v>#VALUE!</v>
      </c>
      <c r="BU75" s="315" t="e" vm="1">
        <f t="shared" ca="1" si="28"/>
        <v>#VALUE!</v>
      </c>
      <c r="BV75" s="315" t="e" vm="1">
        <f t="shared" ca="1" si="29"/>
        <v>#VALUE!</v>
      </c>
    </row>
    <row r="76" spans="3:74">
      <c r="AD76" s="162"/>
      <c r="AF76" s="156"/>
      <c r="AG76" s="79" t="e">
        <f t="shared" si="3"/>
        <v>#NUM!</v>
      </c>
      <c r="AH76" s="79" t="e">
        <f t="shared" si="4"/>
        <v>#NUM!</v>
      </c>
      <c r="AI76" s="79" t="e">
        <f t="shared" si="5"/>
        <v>#NUM!</v>
      </c>
      <c r="AJ76" s="156"/>
      <c r="AK76" s="79" t="e" vm="1">
        <f t="shared" ca="1" si="0"/>
        <v>#VALUE!</v>
      </c>
      <c r="AL76" s="79" t="e" vm="1">
        <f t="shared" ca="1" si="1"/>
        <v>#VALUE!</v>
      </c>
      <c r="AM76" s="79" t="e" vm="1">
        <f t="shared" ca="1" si="2"/>
        <v>#VALUE!</v>
      </c>
      <c r="AN76" s="156"/>
      <c r="AO76" s="79" t="e" vm="1">
        <f t="shared" ca="1" si="6"/>
        <v>#VALUE!</v>
      </c>
      <c r="AP76" s="79" t="e" vm="1">
        <f t="shared" ca="1" si="7"/>
        <v>#VALUE!</v>
      </c>
      <c r="AQ76" s="79" t="e" vm="1">
        <f t="shared" ca="1" si="8"/>
        <v>#VALUE!</v>
      </c>
      <c r="AR76" s="156"/>
      <c r="AS76" s="79" t="e" vm="1">
        <f t="shared" ca="1" si="9"/>
        <v>#VALUE!</v>
      </c>
      <c r="AT76" s="79" t="e" vm="1">
        <f t="shared" ca="1" si="10"/>
        <v>#VALUE!</v>
      </c>
      <c r="AU76" s="79" t="e" vm="1">
        <f t="shared" ca="1" si="11"/>
        <v>#VALUE!</v>
      </c>
      <c r="AV76" s="156"/>
      <c r="AW76" s="79" t="e" vm="1">
        <f t="shared" ca="1" si="12"/>
        <v>#VALUE!</v>
      </c>
      <c r="AX76" s="79" t="e" vm="1">
        <f t="shared" ca="1" si="13"/>
        <v>#VALUE!</v>
      </c>
      <c r="AY76" s="79" t="e" vm="1">
        <f t="shared" ca="1" si="14"/>
        <v>#VALUE!</v>
      </c>
      <c r="AZ76" s="156"/>
      <c r="BA76" s="79" t="e" vm="1">
        <f t="shared" ca="1" si="15"/>
        <v>#VALUE!</v>
      </c>
      <c r="BB76" s="79" t="e" vm="1">
        <f t="shared" ca="1" si="16"/>
        <v>#VALUE!</v>
      </c>
      <c r="BC76" s="79" t="e" vm="1">
        <f t="shared" ca="1" si="17"/>
        <v>#VALUE!</v>
      </c>
      <c r="BD76" s="155"/>
      <c r="BE76" s="79" t="e" vm="1">
        <f t="shared" ca="1" si="18"/>
        <v>#VALUE!</v>
      </c>
      <c r="BF76" s="79" t="e" vm="1">
        <f t="shared" ca="1" si="19"/>
        <v>#VALUE!</v>
      </c>
      <c r="BG76" s="79" t="e" vm="1">
        <f t="shared" ca="1" si="20"/>
        <v>#VALUE!</v>
      </c>
      <c r="BH76" s="79"/>
      <c r="BI76" s="155"/>
      <c r="BK76" s="79"/>
      <c r="BL76" s="79"/>
      <c r="BM76" s="79"/>
      <c r="BN76" s="155"/>
      <c r="BP76" s="79"/>
      <c r="BQ76" s="79"/>
      <c r="BR76" s="79"/>
      <c r="BS76" s="318"/>
      <c r="BT76" s="315" t="e" vm="1">
        <f t="shared" ca="1" si="27"/>
        <v>#VALUE!</v>
      </c>
      <c r="BU76" s="315" t="e" vm="1">
        <f t="shared" ca="1" si="28"/>
        <v>#VALUE!</v>
      </c>
      <c r="BV76" s="315" t="e" vm="1">
        <f t="shared" ca="1" si="29"/>
        <v>#VALUE!</v>
      </c>
    </row>
    <row r="77" spans="3:74">
      <c r="AD77" s="162"/>
      <c r="AF77" s="156"/>
      <c r="AG77" s="79" t="e">
        <f t="shared" si="3"/>
        <v>#NUM!</v>
      </c>
      <c r="AH77" s="79" t="e">
        <f t="shared" si="4"/>
        <v>#NUM!</v>
      </c>
      <c r="AI77" s="79" t="e">
        <f t="shared" si="5"/>
        <v>#NUM!</v>
      </c>
      <c r="AJ77" s="156"/>
      <c r="AK77" s="79" t="e" vm="1">
        <f t="shared" ref="AK77:AK140" ca="1" si="33">_xlfn.PERCENTILE.INC($AJ$13:$AJ$2464,0.25)</f>
        <v>#VALUE!</v>
      </c>
      <c r="AL77" s="79" t="e" vm="1">
        <f t="shared" ref="AL77:AL140" ca="1" si="34">_xlfn.PERCENTILE.INC($AJ$13:$AJ$2464,0.5)</f>
        <v>#VALUE!</v>
      </c>
      <c r="AM77" s="79" t="e" vm="1">
        <f t="shared" ref="AM77:AM140" ca="1" si="35">_xlfn.PERCENTILE.INC($AJ$13:$AJ$2464,0.75)</f>
        <v>#VALUE!</v>
      </c>
      <c r="AN77" s="156"/>
      <c r="AO77" s="79" t="e" vm="1">
        <f t="shared" ca="1" si="6"/>
        <v>#VALUE!</v>
      </c>
      <c r="AP77" s="79" t="e" vm="1">
        <f t="shared" ca="1" si="7"/>
        <v>#VALUE!</v>
      </c>
      <c r="AQ77" s="79" t="e" vm="1">
        <f t="shared" ca="1" si="8"/>
        <v>#VALUE!</v>
      </c>
      <c r="AR77" s="156"/>
      <c r="AS77" s="79" t="e" vm="1">
        <f t="shared" ca="1" si="9"/>
        <v>#VALUE!</v>
      </c>
      <c r="AT77" s="79" t="e" vm="1">
        <f t="shared" ca="1" si="10"/>
        <v>#VALUE!</v>
      </c>
      <c r="AU77" s="79" t="e" vm="1">
        <f t="shared" ca="1" si="11"/>
        <v>#VALUE!</v>
      </c>
      <c r="AV77" s="156"/>
      <c r="AW77" s="79" t="e" vm="1">
        <f t="shared" ca="1" si="12"/>
        <v>#VALUE!</v>
      </c>
      <c r="AX77" s="79" t="e" vm="1">
        <f t="shared" ca="1" si="13"/>
        <v>#VALUE!</v>
      </c>
      <c r="AY77" s="79" t="e" vm="1">
        <f t="shared" ca="1" si="14"/>
        <v>#VALUE!</v>
      </c>
      <c r="AZ77" s="156"/>
      <c r="BA77" s="79" t="e" vm="1">
        <f t="shared" ca="1" si="15"/>
        <v>#VALUE!</v>
      </c>
      <c r="BB77" s="79" t="e" vm="1">
        <f t="shared" ca="1" si="16"/>
        <v>#VALUE!</v>
      </c>
      <c r="BC77" s="79" t="e" vm="1">
        <f t="shared" ca="1" si="17"/>
        <v>#VALUE!</v>
      </c>
      <c r="BD77" s="155"/>
      <c r="BE77" s="79" t="e" vm="1">
        <f t="shared" ca="1" si="18"/>
        <v>#VALUE!</v>
      </c>
      <c r="BF77" s="79" t="e" vm="1">
        <f t="shared" ca="1" si="19"/>
        <v>#VALUE!</v>
      </c>
      <c r="BG77" s="79" t="e" vm="1">
        <f t="shared" ca="1" si="20"/>
        <v>#VALUE!</v>
      </c>
      <c r="BH77" s="79"/>
      <c r="BI77" s="155"/>
      <c r="BK77" s="79"/>
      <c r="BL77" s="79"/>
      <c r="BM77" s="79"/>
      <c r="BN77" s="155"/>
      <c r="BP77" s="79"/>
      <c r="BQ77" s="79"/>
      <c r="BR77" s="79"/>
      <c r="BS77" s="318"/>
      <c r="BT77" s="315" t="e" vm="1">
        <f t="shared" ca="1" si="27"/>
        <v>#VALUE!</v>
      </c>
      <c r="BU77" s="315" t="e" vm="1">
        <f t="shared" ca="1" si="28"/>
        <v>#VALUE!</v>
      </c>
      <c r="BV77" s="315" t="e" vm="1">
        <f t="shared" ca="1" si="29"/>
        <v>#VALUE!</v>
      </c>
    </row>
    <row r="78" spans="3:74">
      <c r="AD78" s="162"/>
      <c r="AF78" s="156"/>
      <c r="AG78" s="79" t="e">
        <f t="shared" ref="AG78:AG141" si="36">_xlfn.PERCENTILE.INC($AF$13:$AF$2464,0.25)</f>
        <v>#NUM!</v>
      </c>
      <c r="AH78" s="79" t="e">
        <f t="shared" ref="AH78:AH141" si="37">_xlfn.PERCENTILE.INC($AF$13:$AF$2464,0.5)</f>
        <v>#NUM!</v>
      </c>
      <c r="AI78" s="79" t="e">
        <f t="shared" ref="AI78:AI141" si="38">_xlfn.PERCENTILE.INC($AF$13:$AF$2464,0.75)</f>
        <v>#NUM!</v>
      </c>
      <c r="AJ78" s="156"/>
      <c r="AK78" s="79" t="e" vm="1">
        <f t="shared" ca="1" si="33"/>
        <v>#VALUE!</v>
      </c>
      <c r="AL78" s="79" t="e" vm="1">
        <f t="shared" ca="1" si="34"/>
        <v>#VALUE!</v>
      </c>
      <c r="AM78" s="79" t="e" vm="1">
        <f t="shared" ca="1" si="35"/>
        <v>#VALUE!</v>
      </c>
      <c r="AN78" s="156"/>
      <c r="AO78" s="79" t="e" vm="1">
        <f t="shared" ref="AO78:AO141" ca="1" si="39">_xlfn.PERCENTILE.INC($AN$13:$AN$2464,0.25)</f>
        <v>#VALUE!</v>
      </c>
      <c r="AP78" s="79" t="e" vm="1">
        <f t="shared" ref="AP78:AP141" ca="1" si="40">_xlfn.PERCENTILE.INC($AN$13:$AN$2464,0.5)</f>
        <v>#VALUE!</v>
      </c>
      <c r="AQ78" s="79" t="e" vm="1">
        <f t="shared" ref="AQ78:AQ141" ca="1" si="41">_xlfn.PERCENTILE.INC($AN$13:$AN$2464,0.75)</f>
        <v>#VALUE!</v>
      </c>
      <c r="AR78" s="156"/>
      <c r="AS78" s="79" t="e" vm="1">
        <f t="shared" ref="AS78:AS141" ca="1" si="42">_xlfn.PERCENTILE.INC($AR$13:$AR$2464,0.25)</f>
        <v>#VALUE!</v>
      </c>
      <c r="AT78" s="79" t="e" vm="1">
        <f t="shared" ref="AT78:AT141" ca="1" si="43">_xlfn.PERCENTILE.INC($AR$13:$AR$2464,0.5)</f>
        <v>#VALUE!</v>
      </c>
      <c r="AU78" s="79" t="e" vm="1">
        <f t="shared" ref="AU78:AU141" ca="1" si="44">_xlfn.PERCENTILE.INC($AR$13:$AR$2464,0.75)</f>
        <v>#VALUE!</v>
      </c>
      <c r="AV78" s="156"/>
      <c r="AW78" s="79" t="e" vm="1">
        <f t="shared" ref="AW78:AW141" ca="1" si="45">_xlfn.PERCENTILE.INC($AV$13:$AV$2464,0.25)</f>
        <v>#VALUE!</v>
      </c>
      <c r="AX78" s="79" t="e" vm="1">
        <f t="shared" ref="AX78:AX141" ca="1" si="46">_xlfn.PERCENTILE.INC($AV$13:$AV$2464,0.5)</f>
        <v>#VALUE!</v>
      </c>
      <c r="AY78" s="79" t="e" vm="1">
        <f t="shared" ref="AY78:AY141" ca="1" si="47">_xlfn.PERCENTILE.INC($AV$13:$AV$2464,0.75)</f>
        <v>#VALUE!</v>
      </c>
      <c r="AZ78" s="156"/>
      <c r="BA78" s="79" t="e" vm="1">
        <f t="shared" ref="BA78:BA141" ca="1" si="48">_xlfn.PERCENTILE.INC($AZ$13:$AZ$2464,0.25)</f>
        <v>#VALUE!</v>
      </c>
      <c r="BB78" s="79" t="e" vm="1">
        <f t="shared" ref="BB78:BB141" ca="1" si="49">_xlfn.PERCENTILE.INC($AZ$13:$AZ$2464,0.5)</f>
        <v>#VALUE!</v>
      </c>
      <c r="BC78" s="79" t="e" vm="1">
        <f t="shared" ref="BC78:BC141" ca="1" si="50">_xlfn.PERCENTILE.INC($AZ$13:$AZ$2464,0.75)</f>
        <v>#VALUE!</v>
      </c>
      <c r="BD78" s="155"/>
      <c r="BE78" s="79" t="e" vm="1">
        <f t="shared" ref="BE78:BE141" ca="1" si="51">_xlfn.PERCENTILE.INC($BD$13:$BD$2464,0.25)</f>
        <v>#VALUE!</v>
      </c>
      <c r="BF78" s="79" t="e" vm="1">
        <f t="shared" ref="BF78:BF141" ca="1" si="52">_xlfn.PERCENTILE.INC($BD$13:$BD$2464,0.5)</f>
        <v>#VALUE!</v>
      </c>
      <c r="BG78" s="79" t="e" vm="1">
        <f t="shared" ref="BG78:BG141" ca="1" si="53">_xlfn.PERCENTILE.INC($BD$13:$BD$2464,0.75)</f>
        <v>#VALUE!</v>
      </c>
      <c r="BH78" s="79"/>
      <c r="BI78" s="155"/>
      <c r="BK78" s="79"/>
      <c r="BL78" s="79"/>
      <c r="BM78" s="79"/>
      <c r="BN78" s="155"/>
      <c r="BP78" s="79"/>
      <c r="BQ78" s="79"/>
      <c r="BR78" s="79"/>
      <c r="BS78" s="318"/>
      <c r="BT78" s="315" t="e" vm="1">
        <f t="shared" ref="BT78:BT141" ca="1" si="54">_xlfn.PERCENTILE.INC($BS$13:$BS$2545,0.25)</f>
        <v>#VALUE!</v>
      </c>
      <c r="BU78" s="315" t="e" vm="1">
        <f t="shared" ref="BU78:BU141" ca="1" si="55">_xlfn.PERCENTILE.INC($BS$13:$BS$2545,0.5)</f>
        <v>#VALUE!</v>
      </c>
      <c r="BV78" s="315" t="e" vm="1">
        <f t="shared" ref="BV78:BV141" ca="1" si="56">_xlfn.PERCENTILE.INC($BS$13:$BS$2545,0.75)</f>
        <v>#VALUE!</v>
      </c>
    </row>
    <row r="79" spans="3:74">
      <c r="AD79" s="162"/>
      <c r="AF79" s="156"/>
      <c r="AG79" s="79" t="e">
        <f t="shared" si="36"/>
        <v>#NUM!</v>
      </c>
      <c r="AH79" s="79" t="e">
        <f t="shared" si="37"/>
        <v>#NUM!</v>
      </c>
      <c r="AI79" s="79" t="e">
        <f t="shared" si="38"/>
        <v>#NUM!</v>
      </c>
      <c r="AJ79" s="156"/>
      <c r="AK79" s="79" t="e" vm="1">
        <f t="shared" ca="1" si="33"/>
        <v>#VALUE!</v>
      </c>
      <c r="AL79" s="79" t="e" vm="1">
        <f t="shared" ca="1" si="34"/>
        <v>#VALUE!</v>
      </c>
      <c r="AM79" s="79" t="e" vm="1">
        <f t="shared" ca="1" si="35"/>
        <v>#VALUE!</v>
      </c>
      <c r="AN79" s="156"/>
      <c r="AO79" s="79" t="e" vm="1">
        <f t="shared" ca="1" si="39"/>
        <v>#VALUE!</v>
      </c>
      <c r="AP79" s="79" t="e" vm="1">
        <f t="shared" ca="1" si="40"/>
        <v>#VALUE!</v>
      </c>
      <c r="AQ79" s="79" t="e" vm="1">
        <f t="shared" ca="1" si="41"/>
        <v>#VALUE!</v>
      </c>
      <c r="AR79" s="156"/>
      <c r="AS79" s="79" t="e" vm="1">
        <f t="shared" ca="1" si="42"/>
        <v>#VALUE!</v>
      </c>
      <c r="AT79" s="79" t="e" vm="1">
        <f t="shared" ca="1" si="43"/>
        <v>#VALUE!</v>
      </c>
      <c r="AU79" s="79" t="e" vm="1">
        <f t="shared" ca="1" si="44"/>
        <v>#VALUE!</v>
      </c>
      <c r="AV79" s="156"/>
      <c r="AW79" s="79" t="e" vm="1">
        <f t="shared" ca="1" si="45"/>
        <v>#VALUE!</v>
      </c>
      <c r="AX79" s="79" t="e" vm="1">
        <f t="shared" ca="1" si="46"/>
        <v>#VALUE!</v>
      </c>
      <c r="AY79" s="79" t="e" vm="1">
        <f t="shared" ca="1" si="47"/>
        <v>#VALUE!</v>
      </c>
      <c r="AZ79" s="156"/>
      <c r="BA79" s="79" t="e" vm="1">
        <f t="shared" ca="1" si="48"/>
        <v>#VALUE!</v>
      </c>
      <c r="BB79" s="79" t="e" vm="1">
        <f t="shared" ca="1" si="49"/>
        <v>#VALUE!</v>
      </c>
      <c r="BC79" s="79" t="e" vm="1">
        <f t="shared" ca="1" si="50"/>
        <v>#VALUE!</v>
      </c>
      <c r="BD79" s="155"/>
      <c r="BE79" s="79" t="e" vm="1">
        <f t="shared" ca="1" si="51"/>
        <v>#VALUE!</v>
      </c>
      <c r="BF79" s="79" t="e" vm="1">
        <f t="shared" ca="1" si="52"/>
        <v>#VALUE!</v>
      </c>
      <c r="BG79" s="79" t="e" vm="1">
        <f t="shared" ca="1" si="53"/>
        <v>#VALUE!</v>
      </c>
      <c r="BH79" s="79"/>
      <c r="BI79" s="155"/>
      <c r="BK79" s="79"/>
      <c r="BL79" s="79"/>
      <c r="BM79" s="79"/>
      <c r="BN79" s="155"/>
      <c r="BP79" s="79"/>
      <c r="BQ79" s="79"/>
      <c r="BR79" s="79"/>
      <c r="BS79" s="318"/>
      <c r="BT79" s="315" t="e" vm="1">
        <f t="shared" ca="1" si="54"/>
        <v>#VALUE!</v>
      </c>
      <c r="BU79" s="315" t="e" vm="1">
        <f t="shared" ca="1" si="55"/>
        <v>#VALUE!</v>
      </c>
      <c r="BV79" s="315" t="e" vm="1">
        <f t="shared" ca="1" si="56"/>
        <v>#VALUE!</v>
      </c>
    </row>
    <row r="80" spans="3:74" ht="18.75">
      <c r="C80" s="172" t="s">
        <v>94</v>
      </c>
      <c r="K80" s="172" t="s">
        <v>108</v>
      </c>
      <c r="AD80" s="162"/>
      <c r="AF80" s="156"/>
      <c r="AG80" s="79" t="e">
        <f t="shared" si="36"/>
        <v>#NUM!</v>
      </c>
      <c r="AH80" s="79" t="e">
        <f t="shared" si="37"/>
        <v>#NUM!</v>
      </c>
      <c r="AI80" s="79" t="e">
        <f t="shared" si="38"/>
        <v>#NUM!</v>
      </c>
      <c r="AJ80" s="156"/>
      <c r="AK80" s="79" t="e" vm="1">
        <f t="shared" ca="1" si="33"/>
        <v>#VALUE!</v>
      </c>
      <c r="AL80" s="79" t="e" vm="1">
        <f t="shared" ca="1" si="34"/>
        <v>#VALUE!</v>
      </c>
      <c r="AM80" s="79" t="e" vm="1">
        <f t="shared" ca="1" si="35"/>
        <v>#VALUE!</v>
      </c>
      <c r="AN80" s="156"/>
      <c r="AO80" s="79" t="e" vm="1">
        <f t="shared" ca="1" si="39"/>
        <v>#VALUE!</v>
      </c>
      <c r="AP80" s="79" t="e" vm="1">
        <f t="shared" ca="1" si="40"/>
        <v>#VALUE!</v>
      </c>
      <c r="AQ80" s="79" t="e" vm="1">
        <f t="shared" ca="1" si="41"/>
        <v>#VALUE!</v>
      </c>
      <c r="AR80" s="156"/>
      <c r="AS80" s="79" t="e" vm="1">
        <f t="shared" ca="1" si="42"/>
        <v>#VALUE!</v>
      </c>
      <c r="AT80" s="79" t="e" vm="1">
        <f t="shared" ca="1" si="43"/>
        <v>#VALUE!</v>
      </c>
      <c r="AU80" s="79" t="e" vm="1">
        <f t="shared" ca="1" si="44"/>
        <v>#VALUE!</v>
      </c>
      <c r="AV80" s="156"/>
      <c r="AW80" s="79" t="e" vm="1">
        <f t="shared" ca="1" si="45"/>
        <v>#VALUE!</v>
      </c>
      <c r="AX80" s="79" t="e" vm="1">
        <f t="shared" ca="1" si="46"/>
        <v>#VALUE!</v>
      </c>
      <c r="AY80" s="79" t="e" vm="1">
        <f t="shared" ca="1" si="47"/>
        <v>#VALUE!</v>
      </c>
      <c r="AZ80" s="156"/>
      <c r="BA80" s="79" t="e" vm="1">
        <f t="shared" ca="1" si="48"/>
        <v>#VALUE!</v>
      </c>
      <c r="BB80" s="79" t="e" vm="1">
        <f t="shared" ca="1" si="49"/>
        <v>#VALUE!</v>
      </c>
      <c r="BC80" s="79" t="e" vm="1">
        <f t="shared" ca="1" si="50"/>
        <v>#VALUE!</v>
      </c>
      <c r="BD80" s="155"/>
      <c r="BE80" s="79" t="e" vm="1">
        <f t="shared" ca="1" si="51"/>
        <v>#VALUE!</v>
      </c>
      <c r="BF80" s="79" t="e" vm="1">
        <f t="shared" ca="1" si="52"/>
        <v>#VALUE!</v>
      </c>
      <c r="BG80" s="79" t="e" vm="1">
        <f t="shared" ca="1" si="53"/>
        <v>#VALUE!</v>
      </c>
      <c r="BH80" s="79"/>
      <c r="BI80" s="155"/>
      <c r="BK80" s="79"/>
      <c r="BL80" s="79"/>
      <c r="BM80" s="79"/>
      <c r="BN80" s="155"/>
      <c r="BP80" s="79"/>
      <c r="BQ80" s="79"/>
      <c r="BR80" s="79"/>
      <c r="BS80" s="318"/>
      <c r="BT80" s="315" t="e" vm="1">
        <f t="shared" ca="1" si="54"/>
        <v>#VALUE!</v>
      </c>
      <c r="BU80" s="315" t="e" vm="1">
        <f t="shared" ca="1" si="55"/>
        <v>#VALUE!</v>
      </c>
      <c r="BV80" s="315" t="e" vm="1">
        <f t="shared" ca="1" si="56"/>
        <v>#VALUE!</v>
      </c>
    </row>
    <row r="81" spans="30:74">
      <c r="AD81" s="162"/>
      <c r="AF81" s="156"/>
      <c r="AG81" s="79" t="e">
        <f t="shared" si="36"/>
        <v>#NUM!</v>
      </c>
      <c r="AH81" s="79" t="e">
        <f t="shared" si="37"/>
        <v>#NUM!</v>
      </c>
      <c r="AI81" s="79" t="e">
        <f t="shared" si="38"/>
        <v>#NUM!</v>
      </c>
      <c r="AJ81" s="156"/>
      <c r="AK81" s="79" t="e" vm="1">
        <f t="shared" ca="1" si="33"/>
        <v>#VALUE!</v>
      </c>
      <c r="AL81" s="79" t="e" vm="1">
        <f t="shared" ca="1" si="34"/>
        <v>#VALUE!</v>
      </c>
      <c r="AM81" s="79" t="e" vm="1">
        <f t="shared" ca="1" si="35"/>
        <v>#VALUE!</v>
      </c>
      <c r="AN81" s="156"/>
      <c r="AO81" s="79" t="e" vm="1">
        <f t="shared" ca="1" si="39"/>
        <v>#VALUE!</v>
      </c>
      <c r="AP81" s="79" t="e" vm="1">
        <f t="shared" ca="1" si="40"/>
        <v>#VALUE!</v>
      </c>
      <c r="AQ81" s="79" t="e" vm="1">
        <f t="shared" ca="1" si="41"/>
        <v>#VALUE!</v>
      </c>
      <c r="AR81" s="156"/>
      <c r="AS81" s="79" t="e" vm="1">
        <f t="shared" ca="1" si="42"/>
        <v>#VALUE!</v>
      </c>
      <c r="AT81" s="79" t="e" vm="1">
        <f t="shared" ca="1" si="43"/>
        <v>#VALUE!</v>
      </c>
      <c r="AU81" s="79" t="e" vm="1">
        <f t="shared" ca="1" si="44"/>
        <v>#VALUE!</v>
      </c>
      <c r="AV81" s="156"/>
      <c r="AW81" s="79" t="e" vm="1">
        <f t="shared" ca="1" si="45"/>
        <v>#VALUE!</v>
      </c>
      <c r="AX81" s="79" t="e" vm="1">
        <f t="shared" ca="1" si="46"/>
        <v>#VALUE!</v>
      </c>
      <c r="AY81" s="79" t="e" vm="1">
        <f t="shared" ca="1" si="47"/>
        <v>#VALUE!</v>
      </c>
      <c r="AZ81" s="156"/>
      <c r="BA81" s="79" t="e" vm="1">
        <f t="shared" ca="1" si="48"/>
        <v>#VALUE!</v>
      </c>
      <c r="BB81" s="79" t="e" vm="1">
        <f t="shared" ca="1" si="49"/>
        <v>#VALUE!</v>
      </c>
      <c r="BC81" s="79" t="e" vm="1">
        <f t="shared" ca="1" si="50"/>
        <v>#VALUE!</v>
      </c>
      <c r="BD81" s="155"/>
      <c r="BE81" s="79" t="e" vm="1">
        <f t="shared" ca="1" si="51"/>
        <v>#VALUE!</v>
      </c>
      <c r="BF81" s="79" t="e" vm="1">
        <f t="shared" ca="1" si="52"/>
        <v>#VALUE!</v>
      </c>
      <c r="BG81" s="79" t="e" vm="1">
        <f t="shared" ca="1" si="53"/>
        <v>#VALUE!</v>
      </c>
      <c r="BH81" s="79"/>
      <c r="BI81" s="155"/>
      <c r="BK81" s="79"/>
      <c r="BL81" s="79"/>
      <c r="BM81" s="79"/>
      <c r="BN81" s="155"/>
      <c r="BP81" s="79"/>
      <c r="BQ81" s="79"/>
      <c r="BR81" s="79"/>
      <c r="BS81" s="318"/>
      <c r="BT81" s="315" t="e" vm="1">
        <f t="shared" ca="1" si="54"/>
        <v>#VALUE!</v>
      </c>
      <c r="BU81" s="315" t="e" vm="1">
        <f t="shared" ca="1" si="55"/>
        <v>#VALUE!</v>
      </c>
      <c r="BV81" s="315" t="e" vm="1">
        <f t="shared" ca="1" si="56"/>
        <v>#VALUE!</v>
      </c>
    </row>
    <row r="82" spans="30:74">
      <c r="AD82" s="162"/>
      <c r="AF82" s="156"/>
      <c r="AG82" s="79" t="e">
        <f t="shared" si="36"/>
        <v>#NUM!</v>
      </c>
      <c r="AH82" s="79" t="e">
        <f t="shared" si="37"/>
        <v>#NUM!</v>
      </c>
      <c r="AI82" s="79" t="e">
        <f t="shared" si="38"/>
        <v>#NUM!</v>
      </c>
      <c r="AJ82" s="156"/>
      <c r="AK82" s="79" t="e" vm="1">
        <f t="shared" ca="1" si="33"/>
        <v>#VALUE!</v>
      </c>
      <c r="AL82" s="79" t="e" vm="1">
        <f t="shared" ca="1" si="34"/>
        <v>#VALUE!</v>
      </c>
      <c r="AM82" s="79" t="e" vm="1">
        <f t="shared" ca="1" si="35"/>
        <v>#VALUE!</v>
      </c>
      <c r="AN82" s="156"/>
      <c r="AO82" s="79" t="e" vm="1">
        <f t="shared" ca="1" si="39"/>
        <v>#VALUE!</v>
      </c>
      <c r="AP82" s="79" t="e" vm="1">
        <f t="shared" ca="1" si="40"/>
        <v>#VALUE!</v>
      </c>
      <c r="AQ82" s="79" t="e" vm="1">
        <f t="shared" ca="1" si="41"/>
        <v>#VALUE!</v>
      </c>
      <c r="AR82" s="156"/>
      <c r="AS82" s="79" t="e" vm="1">
        <f t="shared" ca="1" si="42"/>
        <v>#VALUE!</v>
      </c>
      <c r="AT82" s="79" t="e" vm="1">
        <f t="shared" ca="1" si="43"/>
        <v>#VALUE!</v>
      </c>
      <c r="AU82" s="79" t="e" vm="1">
        <f t="shared" ca="1" si="44"/>
        <v>#VALUE!</v>
      </c>
      <c r="AV82" s="156"/>
      <c r="AW82" s="79" t="e" vm="1">
        <f t="shared" ca="1" si="45"/>
        <v>#VALUE!</v>
      </c>
      <c r="AX82" s="79" t="e" vm="1">
        <f t="shared" ca="1" si="46"/>
        <v>#VALUE!</v>
      </c>
      <c r="AY82" s="79" t="e" vm="1">
        <f t="shared" ca="1" si="47"/>
        <v>#VALUE!</v>
      </c>
      <c r="AZ82" s="156"/>
      <c r="BA82" s="79" t="e" vm="1">
        <f t="shared" ca="1" si="48"/>
        <v>#VALUE!</v>
      </c>
      <c r="BB82" s="79" t="e" vm="1">
        <f t="shared" ca="1" si="49"/>
        <v>#VALUE!</v>
      </c>
      <c r="BC82" s="79" t="e" vm="1">
        <f t="shared" ca="1" si="50"/>
        <v>#VALUE!</v>
      </c>
      <c r="BD82" s="155"/>
      <c r="BE82" s="79" t="e" vm="1">
        <f t="shared" ca="1" si="51"/>
        <v>#VALUE!</v>
      </c>
      <c r="BF82" s="79" t="e" vm="1">
        <f t="shared" ca="1" si="52"/>
        <v>#VALUE!</v>
      </c>
      <c r="BG82" s="79" t="e" vm="1">
        <f t="shared" ca="1" si="53"/>
        <v>#VALUE!</v>
      </c>
      <c r="BH82" s="79"/>
      <c r="BI82" s="155"/>
      <c r="BK82" s="79"/>
      <c r="BL82" s="79"/>
      <c r="BM82" s="79"/>
      <c r="BN82" s="155"/>
      <c r="BP82" s="79"/>
      <c r="BQ82" s="79"/>
      <c r="BR82" s="79"/>
      <c r="BS82" s="318"/>
      <c r="BT82" s="315" t="e" vm="1">
        <f t="shared" ca="1" si="54"/>
        <v>#VALUE!</v>
      </c>
      <c r="BU82" s="315" t="e" vm="1">
        <f t="shared" ca="1" si="55"/>
        <v>#VALUE!</v>
      </c>
      <c r="BV82" s="315" t="e" vm="1">
        <f t="shared" ca="1" si="56"/>
        <v>#VALUE!</v>
      </c>
    </row>
    <row r="83" spans="30:74">
      <c r="AD83" s="162"/>
      <c r="AF83" s="156"/>
      <c r="AG83" s="79" t="e">
        <f t="shared" si="36"/>
        <v>#NUM!</v>
      </c>
      <c r="AH83" s="79" t="e">
        <f t="shared" si="37"/>
        <v>#NUM!</v>
      </c>
      <c r="AI83" s="79" t="e">
        <f t="shared" si="38"/>
        <v>#NUM!</v>
      </c>
      <c r="AJ83" s="156"/>
      <c r="AK83" s="79" t="e" vm="1">
        <f t="shared" ca="1" si="33"/>
        <v>#VALUE!</v>
      </c>
      <c r="AL83" s="79" t="e" vm="1">
        <f t="shared" ca="1" si="34"/>
        <v>#VALUE!</v>
      </c>
      <c r="AM83" s="79" t="e" vm="1">
        <f t="shared" ca="1" si="35"/>
        <v>#VALUE!</v>
      </c>
      <c r="AN83" s="156"/>
      <c r="AO83" s="79" t="e" vm="1">
        <f t="shared" ca="1" si="39"/>
        <v>#VALUE!</v>
      </c>
      <c r="AP83" s="79" t="e" vm="1">
        <f t="shared" ca="1" si="40"/>
        <v>#VALUE!</v>
      </c>
      <c r="AQ83" s="79" t="e" vm="1">
        <f t="shared" ca="1" si="41"/>
        <v>#VALUE!</v>
      </c>
      <c r="AR83" s="156"/>
      <c r="AS83" s="79" t="e" vm="1">
        <f t="shared" ca="1" si="42"/>
        <v>#VALUE!</v>
      </c>
      <c r="AT83" s="79" t="e" vm="1">
        <f t="shared" ca="1" si="43"/>
        <v>#VALUE!</v>
      </c>
      <c r="AU83" s="79" t="e" vm="1">
        <f t="shared" ca="1" si="44"/>
        <v>#VALUE!</v>
      </c>
      <c r="AV83" s="156"/>
      <c r="AW83" s="79" t="e" vm="1">
        <f t="shared" ca="1" si="45"/>
        <v>#VALUE!</v>
      </c>
      <c r="AX83" s="79" t="e" vm="1">
        <f t="shared" ca="1" si="46"/>
        <v>#VALUE!</v>
      </c>
      <c r="AY83" s="79" t="e" vm="1">
        <f t="shared" ca="1" si="47"/>
        <v>#VALUE!</v>
      </c>
      <c r="AZ83" s="156"/>
      <c r="BA83" s="79" t="e" vm="1">
        <f t="shared" ca="1" si="48"/>
        <v>#VALUE!</v>
      </c>
      <c r="BB83" s="79" t="e" vm="1">
        <f t="shared" ca="1" si="49"/>
        <v>#VALUE!</v>
      </c>
      <c r="BC83" s="79" t="e" vm="1">
        <f t="shared" ca="1" si="50"/>
        <v>#VALUE!</v>
      </c>
      <c r="BD83" s="155"/>
      <c r="BE83" s="79" t="e" vm="1">
        <f t="shared" ca="1" si="51"/>
        <v>#VALUE!</v>
      </c>
      <c r="BF83" s="79" t="e" vm="1">
        <f t="shared" ca="1" si="52"/>
        <v>#VALUE!</v>
      </c>
      <c r="BG83" s="79" t="e" vm="1">
        <f t="shared" ca="1" si="53"/>
        <v>#VALUE!</v>
      </c>
      <c r="BH83" s="79"/>
      <c r="BI83" s="155"/>
      <c r="BK83" s="79"/>
      <c r="BL83" s="79"/>
      <c r="BM83" s="79"/>
      <c r="BN83" s="155"/>
      <c r="BP83" s="79"/>
      <c r="BQ83" s="79"/>
      <c r="BR83" s="79"/>
      <c r="BS83" s="318"/>
      <c r="BT83" s="315" t="e" vm="1">
        <f t="shared" ca="1" si="54"/>
        <v>#VALUE!</v>
      </c>
      <c r="BU83" s="315" t="e" vm="1">
        <f t="shared" ca="1" si="55"/>
        <v>#VALUE!</v>
      </c>
      <c r="BV83" s="315" t="e" vm="1">
        <f t="shared" ca="1" si="56"/>
        <v>#VALUE!</v>
      </c>
    </row>
    <row r="84" spans="30:74">
      <c r="AD84" s="162"/>
      <c r="AF84" s="156"/>
      <c r="AG84" s="79" t="e">
        <f t="shared" si="36"/>
        <v>#NUM!</v>
      </c>
      <c r="AH84" s="79" t="e">
        <f t="shared" si="37"/>
        <v>#NUM!</v>
      </c>
      <c r="AI84" s="79" t="e">
        <f t="shared" si="38"/>
        <v>#NUM!</v>
      </c>
      <c r="AJ84" s="156"/>
      <c r="AK84" s="79" t="e" vm="1">
        <f t="shared" ca="1" si="33"/>
        <v>#VALUE!</v>
      </c>
      <c r="AL84" s="79" t="e" vm="1">
        <f t="shared" ca="1" si="34"/>
        <v>#VALUE!</v>
      </c>
      <c r="AM84" s="79" t="e" vm="1">
        <f t="shared" ca="1" si="35"/>
        <v>#VALUE!</v>
      </c>
      <c r="AN84" s="156"/>
      <c r="AO84" s="79" t="e" vm="1">
        <f t="shared" ca="1" si="39"/>
        <v>#VALUE!</v>
      </c>
      <c r="AP84" s="79" t="e" vm="1">
        <f t="shared" ca="1" si="40"/>
        <v>#VALUE!</v>
      </c>
      <c r="AQ84" s="79" t="e" vm="1">
        <f t="shared" ca="1" si="41"/>
        <v>#VALUE!</v>
      </c>
      <c r="AR84" s="156"/>
      <c r="AS84" s="79" t="e" vm="1">
        <f t="shared" ca="1" si="42"/>
        <v>#VALUE!</v>
      </c>
      <c r="AT84" s="79" t="e" vm="1">
        <f t="shared" ca="1" si="43"/>
        <v>#VALUE!</v>
      </c>
      <c r="AU84" s="79" t="e" vm="1">
        <f t="shared" ca="1" si="44"/>
        <v>#VALUE!</v>
      </c>
      <c r="AV84" s="156"/>
      <c r="AW84" s="79" t="e" vm="1">
        <f t="shared" ca="1" si="45"/>
        <v>#VALUE!</v>
      </c>
      <c r="AX84" s="79" t="e" vm="1">
        <f t="shared" ca="1" si="46"/>
        <v>#VALUE!</v>
      </c>
      <c r="AY84" s="79" t="e" vm="1">
        <f t="shared" ca="1" si="47"/>
        <v>#VALUE!</v>
      </c>
      <c r="AZ84" s="156"/>
      <c r="BA84" s="79" t="e" vm="1">
        <f t="shared" ca="1" si="48"/>
        <v>#VALUE!</v>
      </c>
      <c r="BB84" s="79" t="e" vm="1">
        <f t="shared" ca="1" si="49"/>
        <v>#VALUE!</v>
      </c>
      <c r="BC84" s="79" t="e" vm="1">
        <f t="shared" ca="1" si="50"/>
        <v>#VALUE!</v>
      </c>
      <c r="BD84" s="155"/>
      <c r="BE84" s="79" t="e" vm="1">
        <f t="shared" ca="1" si="51"/>
        <v>#VALUE!</v>
      </c>
      <c r="BF84" s="79" t="e" vm="1">
        <f t="shared" ca="1" si="52"/>
        <v>#VALUE!</v>
      </c>
      <c r="BG84" s="79" t="e" vm="1">
        <f t="shared" ca="1" si="53"/>
        <v>#VALUE!</v>
      </c>
      <c r="BH84" s="79"/>
      <c r="BI84" s="155"/>
      <c r="BK84" s="79"/>
      <c r="BL84" s="79"/>
      <c r="BM84" s="79"/>
      <c r="BN84" s="155"/>
      <c r="BP84" s="79"/>
      <c r="BQ84" s="79"/>
      <c r="BR84" s="79"/>
      <c r="BS84" s="318"/>
      <c r="BT84" s="315" t="e" vm="1">
        <f t="shared" ca="1" si="54"/>
        <v>#VALUE!</v>
      </c>
      <c r="BU84" s="315" t="e" vm="1">
        <f t="shared" ca="1" si="55"/>
        <v>#VALUE!</v>
      </c>
      <c r="BV84" s="315" t="e" vm="1">
        <f t="shared" ca="1" si="56"/>
        <v>#VALUE!</v>
      </c>
    </row>
    <row r="85" spans="30:74">
      <c r="AD85" s="162"/>
      <c r="AF85" s="156"/>
      <c r="AG85" s="79" t="e">
        <f t="shared" si="36"/>
        <v>#NUM!</v>
      </c>
      <c r="AH85" s="79" t="e">
        <f t="shared" si="37"/>
        <v>#NUM!</v>
      </c>
      <c r="AI85" s="79" t="e">
        <f t="shared" si="38"/>
        <v>#NUM!</v>
      </c>
      <c r="AJ85" s="156"/>
      <c r="AK85" s="79" t="e" vm="1">
        <f t="shared" ca="1" si="33"/>
        <v>#VALUE!</v>
      </c>
      <c r="AL85" s="79" t="e" vm="1">
        <f t="shared" ca="1" si="34"/>
        <v>#VALUE!</v>
      </c>
      <c r="AM85" s="79" t="e" vm="1">
        <f t="shared" ca="1" si="35"/>
        <v>#VALUE!</v>
      </c>
      <c r="AN85" s="156"/>
      <c r="AO85" s="79" t="e" vm="1">
        <f t="shared" ca="1" si="39"/>
        <v>#VALUE!</v>
      </c>
      <c r="AP85" s="79" t="e" vm="1">
        <f t="shared" ca="1" si="40"/>
        <v>#VALUE!</v>
      </c>
      <c r="AQ85" s="79" t="e" vm="1">
        <f t="shared" ca="1" si="41"/>
        <v>#VALUE!</v>
      </c>
      <c r="AR85" s="156"/>
      <c r="AS85" s="79" t="e" vm="1">
        <f t="shared" ca="1" si="42"/>
        <v>#VALUE!</v>
      </c>
      <c r="AT85" s="79" t="e" vm="1">
        <f t="shared" ca="1" si="43"/>
        <v>#VALUE!</v>
      </c>
      <c r="AU85" s="79" t="e" vm="1">
        <f t="shared" ca="1" si="44"/>
        <v>#VALUE!</v>
      </c>
      <c r="AV85" s="156"/>
      <c r="AW85" s="79" t="e" vm="1">
        <f t="shared" ca="1" si="45"/>
        <v>#VALUE!</v>
      </c>
      <c r="AX85" s="79" t="e" vm="1">
        <f t="shared" ca="1" si="46"/>
        <v>#VALUE!</v>
      </c>
      <c r="AY85" s="79" t="e" vm="1">
        <f t="shared" ca="1" si="47"/>
        <v>#VALUE!</v>
      </c>
      <c r="AZ85" s="156"/>
      <c r="BA85" s="79" t="e" vm="1">
        <f t="shared" ca="1" si="48"/>
        <v>#VALUE!</v>
      </c>
      <c r="BB85" s="79" t="e" vm="1">
        <f t="shared" ca="1" si="49"/>
        <v>#VALUE!</v>
      </c>
      <c r="BC85" s="79" t="e" vm="1">
        <f t="shared" ca="1" si="50"/>
        <v>#VALUE!</v>
      </c>
      <c r="BD85" s="155"/>
      <c r="BE85" s="79" t="e" vm="1">
        <f t="shared" ca="1" si="51"/>
        <v>#VALUE!</v>
      </c>
      <c r="BF85" s="79" t="e" vm="1">
        <f t="shared" ca="1" si="52"/>
        <v>#VALUE!</v>
      </c>
      <c r="BG85" s="79" t="e" vm="1">
        <f t="shared" ca="1" si="53"/>
        <v>#VALUE!</v>
      </c>
      <c r="BH85" s="79"/>
      <c r="BI85" s="155"/>
      <c r="BK85" s="79"/>
      <c r="BL85" s="79"/>
      <c r="BM85" s="79"/>
      <c r="BN85" s="155"/>
      <c r="BP85" s="79"/>
      <c r="BQ85" s="79"/>
      <c r="BR85" s="79"/>
      <c r="BS85" s="318"/>
      <c r="BT85" s="315" t="e" vm="1">
        <f t="shared" ca="1" si="54"/>
        <v>#VALUE!</v>
      </c>
      <c r="BU85" s="315" t="e" vm="1">
        <f t="shared" ca="1" si="55"/>
        <v>#VALUE!</v>
      </c>
      <c r="BV85" s="315" t="e" vm="1">
        <f t="shared" ca="1" si="56"/>
        <v>#VALUE!</v>
      </c>
    </row>
    <row r="86" spans="30:74">
      <c r="AD86" s="162"/>
      <c r="AF86" s="156"/>
      <c r="AG86" s="79" t="e">
        <f t="shared" si="36"/>
        <v>#NUM!</v>
      </c>
      <c r="AH86" s="79" t="e">
        <f t="shared" si="37"/>
        <v>#NUM!</v>
      </c>
      <c r="AI86" s="79" t="e">
        <f t="shared" si="38"/>
        <v>#NUM!</v>
      </c>
      <c r="AJ86" s="156"/>
      <c r="AK86" s="79" t="e" vm="1">
        <f t="shared" ca="1" si="33"/>
        <v>#VALUE!</v>
      </c>
      <c r="AL86" s="79" t="e" vm="1">
        <f t="shared" ca="1" si="34"/>
        <v>#VALUE!</v>
      </c>
      <c r="AM86" s="79" t="e" vm="1">
        <f t="shared" ca="1" si="35"/>
        <v>#VALUE!</v>
      </c>
      <c r="AN86" s="156"/>
      <c r="AO86" s="79" t="e" vm="1">
        <f t="shared" ca="1" si="39"/>
        <v>#VALUE!</v>
      </c>
      <c r="AP86" s="79" t="e" vm="1">
        <f t="shared" ca="1" si="40"/>
        <v>#VALUE!</v>
      </c>
      <c r="AQ86" s="79" t="e" vm="1">
        <f t="shared" ca="1" si="41"/>
        <v>#VALUE!</v>
      </c>
      <c r="AR86" s="156"/>
      <c r="AS86" s="79" t="e" vm="1">
        <f t="shared" ca="1" si="42"/>
        <v>#VALUE!</v>
      </c>
      <c r="AT86" s="79" t="e" vm="1">
        <f t="shared" ca="1" si="43"/>
        <v>#VALUE!</v>
      </c>
      <c r="AU86" s="79" t="e" vm="1">
        <f t="shared" ca="1" si="44"/>
        <v>#VALUE!</v>
      </c>
      <c r="AV86" s="156"/>
      <c r="AW86" s="79" t="e" vm="1">
        <f t="shared" ca="1" si="45"/>
        <v>#VALUE!</v>
      </c>
      <c r="AX86" s="79" t="e" vm="1">
        <f t="shared" ca="1" si="46"/>
        <v>#VALUE!</v>
      </c>
      <c r="AY86" s="79" t="e" vm="1">
        <f t="shared" ca="1" si="47"/>
        <v>#VALUE!</v>
      </c>
      <c r="AZ86" s="156"/>
      <c r="BA86" s="79" t="e" vm="1">
        <f t="shared" ca="1" si="48"/>
        <v>#VALUE!</v>
      </c>
      <c r="BB86" s="79" t="e" vm="1">
        <f t="shared" ca="1" si="49"/>
        <v>#VALUE!</v>
      </c>
      <c r="BC86" s="79" t="e" vm="1">
        <f t="shared" ca="1" si="50"/>
        <v>#VALUE!</v>
      </c>
      <c r="BD86" s="155"/>
      <c r="BE86" s="79" t="e" vm="1">
        <f t="shared" ca="1" si="51"/>
        <v>#VALUE!</v>
      </c>
      <c r="BF86" s="79" t="e" vm="1">
        <f t="shared" ca="1" si="52"/>
        <v>#VALUE!</v>
      </c>
      <c r="BG86" s="79" t="e" vm="1">
        <f t="shared" ca="1" si="53"/>
        <v>#VALUE!</v>
      </c>
      <c r="BH86" s="79"/>
      <c r="BI86" s="155"/>
      <c r="BK86" s="79"/>
      <c r="BL86" s="79"/>
      <c r="BM86" s="79"/>
      <c r="BN86" s="155"/>
      <c r="BP86" s="79"/>
      <c r="BQ86" s="79"/>
      <c r="BR86" s="79"/>
      <c r="BS86" s="318"/>
      <c r="BT86" s="315" t="e" vm="1">
        <f t="shared" ca="1" si="54"/>
        <v>#VALUE!</v>
      </c>
      <c r="BU86" s="315" t="e" vm="1">
        <f t="shared" ca="1" si="55"/>
        <v>#VALUE!</v>
      </c>
      <c r="BV86" s="315" t="e" vm="1">
        <f t="shared" ca="1" si="56"/>
        <v>#VALUE!</v>
      </c>
    </row>
    <row r="87" spans="30:74">
      <c r="AD87" s="162"/>
      <c r="AF87" s="156"/>
      <c r="AG87" s="79" t="e">
        <f t="shared" si="36"/>
        <v>#NUM!</v>
      </c>
      <c r="AH87" s="79" t="e">
        <f t="shared" si="37"/>
        <v>#NUM!</v>
      </c>
      <c r="AI87" s="79" t="e">
        <f t="shared" si="38"/>
        <v>#NUM!</v>
      </c>
      <c r="AJ87" s="156"/>
      <c r="AK87" s="79" t="e" vm="1">
        <f t="shared" ca="1" si="33"/>
        <v>#VALUE!</v>
      </c>
      <c r="AL87" s="79" t="e" vm="1">
        <f t="shared" ca="1" si="34"/>
        <v>#VALUE!</v>
      </c>
      <c r="AM87" s="79" t="e" vm="1">
        <f t="shared" ca="1" si="35"/>
        <v>#VALUE!</v>
      </c>
      <c r="AN87" s="156"/>
      <c r="AO87" s="79" t="e" vm="1">
        <f t="shared" ca="1" si="39"/>
        <v>#VALUE!</v>
      </c>
      <c r="AP87" s="79" t="e" vm="1">
        <f t="shared" ca="1" si="40"/>
        <v>#VALUE!</v>
      </c>
      <c r="AQ87" s="79" t="e" vm="1">
        <f t="shared" ca="1" si="41"/>
        <v>#VALUE!</v>
      </c>
      <c r="AR87" s="156"/>
      <c r="AS87" s="79" t="e" vm="1">
        <f t="shared" ca="1" si="42"/>
        <v>#VALUE!</v>
      </c>
      <c r="AT87" s="79" t="e" vm="1">
        <f t="shared" ca="1" si="43"/>
        <v>#VALUE!</v>
      </c>
      <c r="AU87" s="79" t="e" vm="1">
        <f t="shared" ca="1" si="44"/>
        <v>#VALUE!</v>
      </c>
      <c r="AV87" s="156"/>
      <c r="AW87" s="79" t="e" vm="1">
        <f t="shared" ca="1" si="45"/>
        <v>#VALUE!</v>
      </c>
      <c r="AX87" s="79" t="e" vm="1">
        <f t="shared" ca="1" si="46"/>
        <v>#VALUE!</v>
      </c>
      <c r="AY87" s="79" t="e" vm="1">
        <f t="shared" ca="1" si="47"/>
        <v>#VALUE!</v>
      </c>
      <c r="AZ87" s="156"/>
      <c r="BA87" s="79" t="e" vm="1">
        <f t="shared" ca="1" si="48"/>
        <v>#VALUE!</v>
      </c>
      <c r="BB87" s="79" t="e" vm="1">
        <f t="shared" ca="1" si="49"/>
        <v>#VALUE!</v>
      </c>
      <c r="BC87" s="79" t="e" vm="1">
        <f t="shared" ca="1" si="50"/>
        <v>#VALUE!</v>
      </c>
      <c r="BD87" s="155"/>
      <c r="BE87" s="79" t="e" vm="1">
        <f t="shared" ca="1" si="51"/>
        <v>#VALUE!</v>
      </c>
      <c r="BF87" s="79" t="e" vm="1">
        <f t="shared" ca="1" si="52"/>
        <v>#VALUE!</v>
      </c>
      <c r="BG87" s="79" t="e" vm="1">
        <f t="shared" ca="1" si="53"/>
        <v>#VALUE!</v>
      </c>
      <c r="BH87" s="79"/>
      <c r="BI87" s="155"/>
      <c r="BK87" s="79"/>
      <c r="BL87" s="79"/>
      <c r="BM87" s="79"/>
      <c r="BN87" s="155"/>
      <c r="BP87" s="79"/>
      <c r="BQ87" s="79"/>
      <c r="BR87" s="79"/>
      <c r="BS87" s="318"/>
      <c r="BT87" s="315" t="e" vm="1">
        <f t="shared" ca="1" si="54"/>
        <v>#VALUE!</v>
      </c>
      <c r="BU87" s="315" t="e" vm="1">
        <f t="shared" ca="1" si="55"/>
        <v>#VALUE!</v>
      </c>
      <c r="BV87" s="315" t="e" vm="1">
        <f t="shared" ca="1" si="56"/>
        <v>#VALUE!</v>
      </c>
    </row>
    <row r="88" spans="30:74">
      <c r="AD88" s="162"/>
      <c r="AF88" s="156"/>
      <c r="AG88" s="79" t="e">
        <f t="shared" si="36"/>
        <v>#NUM!</v>
      </c>
      <c r="AH88" s="79" t="e">
        <f t="shared" si="37"/>
        <v>#NUM!</v>
      </c>
      <c r="AI88" s="79" t="e">
        <f t="shared" si="38"/>
        <v>#NUM!</v>
      </c>
      <c r="AJ88" s="156"/>
      <c r="AK88" s="79" t="e" vm="1">
        <f t="shared" ca="1" si="33"/>
        <v>#VALUE!</v>
      </c>
      <c r="AL88" s="79" t="e" vm="1">
        <f t="shared" ca="1" si="34"/>
        <v>#VALUE!</v>
      </c>
      <c r="AM88" s="79" t="e" vm="1">
        <f t="shared" ca="1" si="35"/>
        <v>#VALUE!</v>
      </c>
      <c r="AN88" s="156"/>
      <c r="AO88" s="79" t="e" vm="1">
        <f t="shared" ca="1" si="39"/>
        <v>#VALUE!</v>
      </c>
      <c r="AP88" s="79" t="e" vm="1">
        <f t="shared" ca="1" si="40"/>
        <v>#VALUE!</v>
      </c>
      <c r="AQ88" s="79" t="e" vm="1">
        <f t="shared" ca="1" si="41"/>
        <v>#VALUE!</v>
      </c>
      <c r="AR88" s="156"/>
      <c r="AS88" s="79" t="e" vm="1">
        <f t="shared" ca="1" si="42"/>
        <v>#VALUE!</v>
      </c>
      <c r="AT88" s="79" t="e" vm="1">
        <f t="shared" ca="1" si="43"/>
        <v>#VALUE!</v>
      </c>
      <c r="AU88" s="79" t="e" vm="1">
        <f t="shared" ca="1" si="44"/>
        <v>#VALUE!</v>
      </c>
      <c r="AV88" s="156"/>
      <c r="AW88" s="79" t="e" vm="1">
        <f t="shared" ca="1" si="45"/>
        <v>#VALUE!</v>
      </c>
      <c r="AX88" s="79" t="e" vm="1">
        <f t="shared" ca="1" si="46"/>
        <v>#VALUE!</v>
      </c>
      <c r="AY88" s="79" t="e" vm="1">
        <f t="shared" ca="1" si="47"/>
        <v>#VALUE!</v>
      </c>
      <c r="AZ88" s="156"/>
      <c r="BA88" s="79" t="e" vm="1">
        <f t="shared" ca="1" si="48"/>
        <v>#VALUE!</v>
      </c>
      <c r="BB88" s="79" t="e" vm="1">
        <f t="shared" ca="1" si="49"/>
        <v>#VALUE!</v>
      </c>
      <c r="BC88" s="79" t="e" vm="1">
        <f t="shared" ca="1" si="50"/>
        <v>#VALUE!</v>
      </c>
      <c r="BD88" s="155"/>
      <c r="BE88" s="79" t="e" vm="1">
        <f t="shared" ca="1" si="51"/>
        <v>#VALUE!</v>
      </c>
      <c r="BF88" s="79" t="e" vm="1">
        <f t="shared" ca="1" si="52"/>
        <v>#VALUE!</v>
      </c>
      <c r="BG88" s="79" t="e" vm="1">
        <f t="shared" ca="1" si="53"/>
        <v>#VALUE!</v>
      </c>
      <c r="BH88" s="79"/>
      <c r="BI88" s="155"/>
      <c r="BK88" s="79"/>
      <c r="BL88" s="79"/>
      <c r="BM88" s="79"/>
      <c r="BN88" s="155"/>
      <c r="BP88" s="79"/>
      <c r="BQ88" s="79"/>
      <c r="BR88" s="79"/>
      <c r="BS88" s="318"/>
      <c r="BT88" s="315" t="e" vm="1">
        <f t="shared" ca="1" si="54"/>
        <v>#VALUE!</v>
      </c>
      <c r="BU88" s="315" t="e" vm="1">
        <f t="shared" ca="1" si="55"/>
        <v>#VALUE!</v>
      </c>
      <c r="BV88" s="315" t="e" vm="1">
        <f t="shared" ca="1" si="56"/>
        <v>#VALUE!</v>
      </c>
    </row>
    <row r="89" spans="30:74">
      <c r="AD89" s="162"/>
      <c r="AF89" s="156"/>
      <c r="AG89" s="79" t="e">
        <f t="shared" si="36"/>
        <v>#NUM!</v>
      </c>
      <c r="AH89" s="79" t="e">
        <f t="shared" si="37"/>
        <v>#NUM!</v>
      </c>
      <c r="AI89" s="79" t="e">
        <f t="shared" si="38"/>
        <v>#NUM!</v>
      </c>
      <c r="AJ89" s="156"/>
      <c r="AK89" s="79" t="e" vm="1">
        <f t="shared" ca="1" si="33"/>
        <v>#VALUE!</v>
      </c>
      <c r="AL89" s="79" t="e" vm="1">
        <f t="shared" ca="1" si="34"/>
        <v>#VALUE!</v>
      </c>
      <c r="AM89" s="79" t="e" vm="1">
        <f t="shared" ca="1" si="35"/>
        <v>#VALUE!</v>
      </c>
      <c r="AN89" s="156"/>
      <c r="AO89" s="79" t="e" vm="1">
        <f t="shared" ca="1" si="39"/>
        <v>#VALUE!</v>
      </c>
      <c r="AP89" s="79" t="e" vm="1">
        <f t="shared" ca="1" si="40"/>
        <v>#VALUE!</v>
      </c>
      <c r="AQ89" s="79" t="e" vm="1">
        <f t="shared" ca="1" si="41"/>
        <v>#VALUE!</v>
      </c>
      <c r="AR89" s="156"/>
      <c r="AS89" s="79" t="e" vm="1">
        <f t="shared" ca="1" si="42"/>
        <v>#VALUE!</v>
      </c>
      <c r="AT89" s="79" t="e" vm="1">
        <f t="shared" ca="1" si="43"/>
        <v>#VALUE!</v>
      </c>
      <c r="AU89" s="79" t="e" vm="1">
        <f t="shared" ca="1" si="44"/>
        <v>#VALUE!</v>
      </c>
      <c r="AV89" s="156"/>
      <c r="AW89" s="79" t="e" vm="1">
        <f t="shared" ca="1" si="45"/>
        <v>#VALUE!</v>
      </c>
      <c r="AX89" s="79" t="e" vm="1">
        <f t="shared" ca="1" si="46"/>
        <v>#VALUE!</v>
      </c>
      <c r="AY89" s="79" t="e" vm="1">
        <f t="shared" ca="1" si="47"/>
        <v>#VALUE!</v>
      </c>
      <c r="AZ89" s="156"/>
      <c r="BA89" s="79" t="e" vm="1">
        <f t="shared" ca="1" si="48"/>
        <v>#VALUE!</v>
      </c>
      <c r="BB89" s="79" t="e" vm="1">
        <f t="shared" ca="1" si="49"/>
        <v>#VALUE!</v>
      </c>
      <c r="BC89" s="79" t="e" vm="1">
        <f t="shared" ca="1" si="50"/>
        <v>#VALUE!</v>
      </c>
      <c r="BD89" s="155"/>
      <c r="BE89" s="79" t="e" vm="1">
        <f t="shared" ca="1" si="51"/>
        <v>#VALUE!</v>
      </c>
      <c r="BF89" s="79" t="e" vm="1">
        <f t="shared" ca="1" si="52"/>
        <v>#VALUE!</v>
      </c>
      <c r="BG89" s="79" t="e" vm="1">
        <f t="shared" ca="1" si="53"/>
        <v>#VALUE!</v>
      </c>
      <c r="BH89" s="79"/>
      <c r="BI89" s="155"/>
      <c r="BK89" s="79"/>
      <c r="BL89" s="79"/>
      <c r="BM89" s="79"/>
      <c r="BN89" s="155"/>
      <c r="BP89" s="79"/>
      <c r="BQ89" s="79"/>
      <c r="BR89" s="79"/>
      <c r="BS89" s="318"/>
      <c r="BT89" s="315" t="e" vm="1">
        <f t="shared" ca="1" si="54"/>
        <v>#VALUE!</v>
      </c>
      <c r="BU89" s="315" t="e" vm="1">
        <f t="shared" ca="1" si="55"/>
        <v>#VALUE!</v>
      </c>
      <c r="BV89" s="315" t="e" vm="1">
        <f t="shared" ca="1" si="56"/>
        <v>#VALUE!</v>
      </c>
    </row>
    <row r="90" spans="30:74">
      <c r="AD90" s="162"/>
      <c r="AF90" s="156"/>
      <c r="AG90" s="79" t="e">
        <f t="shared" si="36"/>
        <v>#NUM!</v>
      </c>
      <c r="AH90" s="79" t="e">
        <f t="shared" si="37"/>
        <v>#NUM!</v>
      </c>
      <c r="AI90" s="79" t="e">
        <f t="shared" si="38"/>
        <v>#NUM!</v>
      </c>
      <c r="AJ90" s="156"/>
      <c r="AK90" s="79" t="e" vm="1">
        <f t="shared" ca="1" si="33"/>
        <v>#VALUE!</v>
      </c>
      <c r="AL90" s="79" t="e" vm="1">
        <f t="shared" ca="1" si="34"/>
        <v>#VALUE!</v>
      </c>
      <c r="AM90" s="79" t="e" vm="1">
        <f t="shared" ca="1" si="35"/>
        <v>#VALUE!</v>
      </c>
      <c r="AN90" s="156"/>
      <c r="AO90" s="79" t="e" vm="1">
        <f t="shared" ca="1" si="39"/>
        <v>#VALUE!</v>
      </c>
      <c r="AP90" s="79" t="e" vm="1">
        <f t="shared" ca="1" si="40"/>
        <v>#VALUE!</v>
      </c>
      <c r="AQ90" s="79" t="e" vm="1">
        <f t="shared" ca="1" si="41"/>
        <v>#VALUE!</v>
      </c>
      <c r="AR90" s="156"/>
      <c r="AS90" s="79" t="e" vm="1">
        <f t="shared" ca="1" si="42"/>
        <v>#VALUE!</v>
      </c>
      <c r="AT90" s="79" t="e" vm="1">
        <f t="shared" ca="1" si="43"/>
        <v>#VALUE!</v>
      </c>
      <c r="AU90" s="79" t="e" vm="1">
        <f t="shared" ca="1" si="44"/>
        <v>#VALUE!</v>
      </c>
      <c r="AV90" s="156"/>
      <c r="AW90" s="79" t="e" vm="1">
        <f t="shared" ca="1" si="45"/>
        <v>#VALUE!</v>
      </c>
      <c r="AX90" s="79" t="e" vm="1">
        <f t="shared" ca="1" si="46"/>
        <v>#VALUE!</v>
      </c>
      <c r="AY90" s="79" t="e" vm="1">
        <f t="shared" ca="1" si="47"/>
        <v>#VALUE!</v>
      </c>
      <c r="AZ90" s="156"/>
      <c r="BA90" s="79" t="e" vm="1">
        <f t="shared" ca="1" si="48"/>
        <v>#VALUE!</v>
      </c>
      <c r="BB90" s="79" t="e" vm="1">
        <f t="shared" ca="1" si="49"/>
        <v>#VALUE!</v>
      </c>
      <c r="BC90" s="79" t="e" vm="1">
        <f t="shared" ca="1" si="50"/>
        <v>#VALUE!</v>
      </c>
      <c r="BD90" s="155"/>
      <c r="BE90" s="79" t="e" vm="1">
        <f t="shared" ca="1" si="51"/>
        <v>#VALUE!</v>
      </c>
      <c r="BF90" s="79" t="e" vm="1">
        <f t="shared" ca="1" si="52"/>
        <v>#VALUE!</v>
      </c>
      <c r="BG90" s="79" t="e" vm="1">
        <f t="shared" ca="1" si="53"/>
        <v>#VALUE!</v>
      </c>
      <c r="BH90" s="79"/>
      <c r="BI90" s="155"/>
      <c r="BK90" s="79"/>
      <c r="BL90" s="79"/>
      <c r="BM90" s="79"/>
      <c r="BN90" s="155"/>
      <c r="BP90" s="79"/>
      <c r="BQ90" s="79"/>
      <c r="BR90" s="79"/>
      <c r="BS90" s="318"/>
      <c r="BT90" s="315" t="e" vm="1">
        <f t="shared" ca="1" si="54"/>
        <v>#VALUE!</v>
      </c>
      <c r="BU90" s="315" t="e" vm="1">
        <f t="shared" ca="1" si="55"/>
        <v>#VALUE!</v>
      </c>
      <c r="BV90" s="315" t="e" vm="1">
        <f t="shared" ca="1" si="56"/>
        <v>#VALUE!</v>
      </c>
    </row>
    <row r="91" spans="30:74">
      <c r="AD91" s="162"/>
      <c r="AF91" s="156"/>
      <c r="AG91" s="79" t="e">
        <f t="shared" si="36"/>
        <v>#NUM!</v>
      </c>
      <c r="AH91" s="79" t="e">
        <f t="shared" si="37"/>
        <v>#NUM!</v>
      </c>
      <c r="AI91" s="79" t="e">
        <f t="shared" si="38"/>
        <v>#NUM!</v>
      </c>
      <c r="AJ91" s="156"/>
      <c r="AK91" s="79" t="e" vm="1">
        <f t="shared" ca="1" si="33"/>
        <v>#VALUE!</v>
      </c>
      <c r="AL91" s="79" t="e" vm="1">
        <f t="shared" ca="1" si="34"/>
        <v>#VALUE!</v>
      </c>
      <c r="AM91" s="79" t="e" vm="1">
        <f t="shared" ca="1" si="35"/>
        <v>#VALUE!</v>
      </c>
      <c r="AN91" s="156"/>
      <c r="AO91" s="79" t="e" vm="1">
        <f t="shared" ca="1" si="39"/>
        <v>#VALUE!</v>
      </c>
      <c r="AP91" s="79" t="e" vm="1">
        <f t="shared" ca="1" si="40"/>
        <v>#VALUE!</v>
      </c>
      <c r="AQ91" s="79" t="e" vm="1">
        <f t="shared" ca="1" si="41"/>
        <v>#VALUE!</v>
      </c>
      <c r="AR91" s="156"/>
      <c r="AS91" s="79" t="e" vm="1">
        <f t="shared" ca="1" si="42"/>
        <v>#VALUE!</v>
      </c>
      <c r="AT91" s="79" t="e" vm="1">
        <f t="shared" ca="1" si="43"/>
        <v>#VALUE!</v>
      </c>
      <c r="AU91" s="79" t="e" vm="1">
        <f t="shared" ca="1" si="44"/>
        <v>#VALUE!</v>
      </c>
      <c r="AV91" s="156"/>
      <c r="AW91" s="79" t="e" vm="1">
        <f t="shared" ca="1" si="45"/>
        <v>#VALUE!</v>
      </c>
      <c r="AX91" s="79" t="e" vm="1">
        <f t="shared" ca="1" si="46"/>
        <v>#VALUE!</v>
      </c>
      <c r="AY91" s="79" t="e" vm="1">
        <f t="shared" ca="1" si="47"/>
        <v>#VALUE!</v>
      </c>
      <c r="AZ91" s="156"/>
      <c r="BA91" s="79" t="e" vm="1">
        <f t="shared" ca="1" si="48"/>
        <v>#VALUE!</v>
      </c>
      <c r="BB91" s="79" t="e" vm="1">
        <f t="shared" ca="1" si="49"/>
        <v>#VALUE!</v>
      </c>
      <c r="BC91" s="79" t="e" vm="1">
        <f t="shared" ca="1" si="50"/>
        <v>#VALUE!</v>
      </c>
      <c r="BD91" s="155"/>
      <c r="BE91" s="79" t="e" vm="1">
        <f t="shared" ca="1" si="51"/>
        <v>#VALUE!</v>
      </c>
      <c r="BF91" s="79" t="e" vm="1">
        <f t="shared" ca="1" si="52"/>
        <v>#VALUE!</v>
      </c>
      <c r="BG91" s="79" t="e" vm="1">
        <f t="shared" ca="1" si="53"/>
        <v>#VALUE!</v>
      </c>
      <c r="BH91" s="79"/>
      <c r="BI91" s="155"/>
      <c r="BK91" s="79"/>
      <c r="BL91" s="79"/>
      <c r="BM91" s="79"/>
      <c r="BN91" s="155"/>
      <c r="BP91" s="79"/>
      <c r="BQ91" s="79"/>
      <c r="BR91" s="79"/>
      <c r="BS91" s="318"/>
      <c r="BT91" s="315" t="e" vm="1">
        <f t="shared" ca="1" si="54"/>
        <v>#VALUE!</v>
      </c>
      <c r="BU91" s="315" t="e" vm="1">
        <f t="shared" ca="1" si="55"/>
        <v>#VALUE!</v>
      </c>
      <c r="BV91" s="315" t="e" vm="1">
        <f t="shared" ca="1" si="56"/>
        <v>#VALUE!</v>
      </c>
    </row>
    <row r="92" spans="30:74">
      <c r="AD92" s="162"/>
      <c r="AF92" s="156"/>
      <c r="AG92" s="79" t="e">
        <f t="shared" si="36"/>
        <v>#NUM!</v>
      </c>
      <c r="AH92" s="79" t="e">
        <f t="shared" si="37"/>
        <v>#NUM!</v>
      </c>
      <c r="AI92" s="79" t="e">
        <f t="shared" si="38"/>
        <v>#NUM!</v>
      </c>
      <c r="AJ92" s="156"/>
      <c r="AK92" s="79" t="e" vm="1">
        <f t="shared" ca="1" si="33"/>
        <v>#VALUE!</v>
      </c>
      <c r="AL92" s="79" t="e" vm="1">
        <f t="shared" ca="1" si="34"/>
        <v>#VALUE!</v>
      </c>
      <c r="AM92" s="79" t="e" vm="1">
        <f t="shared" ca="1" si="35"/>
        <v>#VALUE!</v>
      </c>
      <c r="AN92" s="156"/>
      <c r="AO92" s="79" t="e" vm="1">
        <f t="shared" ca="1" si="39"/>
        <v>#VALUE!</v>
      </c>
      <c r="AP92" s="79" t="e" vm="1">
        <f t="shared" ca="1" si="40"/>
        <v>#VALUE!</v>
      </c>
      <c r="AQ92" s="79" t="e" vm="1">
        <f t="shared" ca="1" si="41"/>
        <v>#VALUE!</v>
      </c>
      <c r="AR92" s="156"/>
      <c r="AS92" s="79" t="e" vm="1">
        <f t="shared" ca="1" si="42"/>
        <v>#VALUE!</v>
      </c>
      <c r="AT92" s="79" t="e" vm="1">
        <f t="shared" ca="1" si="43"/>
        <v>#VALUE!</v>
      </c>
      <c r="AU92" s="79" t="e" vm="1">
        <f t="shared" ca="1" si="44"/>
        <v>#VALUE!</v>
      </c>
      <c r="AV92" s="156"/>
      <c r="AW92" s="79" t="e" vm="1">
        <f t="shared" ca="1" si="45"/>
        <v>#VALUE!</v>
      </c>
      <c r="AX92" s="79" t="e" vm="1">
        <f t="shared" ca="1" si="46"/>
        <v>#VALUE!</v>
      </c>
      <c r="AY92" s="79" t="e" vm="1">
        <f t="shared" ca="1" si="47"/>
        <v>#VALUE!</v>
      </c>
      <c r="AZ92" s="156"/>
      <c r="BA92" s="79" t="e" vm="1">
        <f t="shared" ca="1" si="48"/>
        <v>#VALUE!</v>
      </c>
      <c r="BB92" s="79" t="e" vm="1">
        <f t="shared" ca="1" si="49"/>
        <v>#VALUE!</v>
      </c>
      <c r="BC92" s="79" t="e" vm="1">
        <f t="shared" ca="1" si="50"/>
        <v>#VALUE!</v>
      </c>
      <c r="BD92" s="155"/>
      <c r="BE92" s="79" t="e" vm="1">
        <f t="shared" ca="1" si="51"/>
        <v>#VALUE!</v>
      </c>
      <c r="BF92" s="79" t="e" vm="1">
        <f t="shared" ca="1" si="52"/>
        <v>#VALUE!</v>
      </c>
      <c r="BG92" s="79" t="e" vm="1">
        <f t="shared" ca="1" si="53"/>
        <v>#VALUE!</v>
      </c>
      <c r="BH92" s="79"/>
      <c r="BI92" s="155"/>
      <c r="BK92" s="79"/>
      <c r="BL92" s="79"/>
      <c r="BM92" s="79"/>
      <c r="BN92" s="155"/>
      <c r="BP92" s="79"/>
      <c r="BQ92" s="79"/>
      <c r="BR92" s="79"/>
      <c r="BS92" s="318"/>
      <c r="BT92" s="315" t="e" vm="1">
        <f t="shared" ca="1" si="54"/>
        <v>#VALUE!</v>
      </c>
      <c r="BU92" s="315" t="e" vm="1">
        <f t="shared" ca="1" si="55"/>
        <v>#VALUE!</v>
      </c>
      <c r="BV92" s="315" t="e" vm="1">
        <f t="shared" ca="1" si="56"/>
        <v>#VALUE!</v>
      </c>
    </row>
    <row r="93" spans="30:74">
      <c r="AD93" s="162"/>
      <c r="AF93" s="156"/>
      <c r="AG93" s="79" t="e">
        <f t="shared" si="36"/>
        <v>#NUM!</v>
      </c>
      <c r="AH93" s="79" t="e">
        <f t="shared" si="37"/>
        <v>#NUM!</v>
      </c>
      <c r="AI93" s="79" t="e">
        <f t="shared" si="38"/>
        <v>#NUM!</v>
      </c>
      <c r="AJ93" s="156"/>
      <c r="AK93" s="79" t="e" vm="1">
        <f t="shared" ca="1" si="33"/>
        <v>#VALUE!</v>
      </c>
      <c r="AL93" s="79" t="e" vm="1">
        <f t="shared" ca="1" si="34"/>
        <v>#VALUE!</v>
      </c>
      <c r="AM93" s="79" t="e" vm="1">
        <f t="shared" ca="1" si="35"/>
        <v>#VALUE!</v>
      </c>
      <c r="AN93" s="156"/>
      <c r="AO93" s="79" t="e" vm="1">
        <f t="shared" ca="1" si="39"/>
        <v>#VALUE!</v>
      </c>
      <c r="AP93" s="79" t="e" vm="1">
        <f t="shared" ca="1" si="40"/>
        <v>#VALUE!</v>
      </c>
      <c r="AQ93" s="79" t="e" vm="1">
        <f t="shared" ca="1" si="41"/>
        <v>#VALUE!</v>
      </c>
      <c r="AR93" s="156"/>
      <c r="AS93" s="79" t="e" vm="1">
        <f t="shared" ca="1" si="42"/>
        <v>#VALUE!</v>
      </c>
      <c r="AT93" s="79" t="e" vm="1">
        <f t="shared" ca="1" si="43"/>
        <v>#VALUE!</v>
      </c>
      <c r="AU93" s="79" t="e" vm="1">
        <f t="shared" ca="1" si="44"/>
        <v>#VALUE!</v>
      </c>
      <c r="AV93" s="156"/>
      <c r="AW93" s="79" t="e" vm="1">
        <f t="shared" ca="1" si="45"/>
        <v>#VALUE!</v>
      </c>
      <c r="AX93" s="79" t="e" vm="1">
        <f t="shared" ca="1" si="46"/>
        <v>#VALUE!</v>
      </c>
      <c r="AY93" s="79" t="e" vm="1">
        <f t="shared" ca="1" si="47"/>
        <v>#VALUE!</v>
      </c>
      <c r="AZ93" s="156"/>
      <c r="BA93" s="79" t="e" vm="1">
        <f t="shared" ca="1" si="48"/>
        <v>#VALUE!</v>
      </c>
      <c r="BB93" s="79" t="e" vm="1">
        <f t="shared" ca="1" si="49"/>
        <v>#VALUE!</v>
      </c>
      <c r="BC93" s="79" t="e" vm="1">
        <f t="shared" ca="1" si="50"/>
        <v>#VALUE!</v>
      </c>
      <c r="BD93" s="155"/>
      <c r="BE93" s="79" t="e" vm="1">
        <f t="shared" ca="1" si="51"/>
        <v>#VALUE!</v>
      </c>
      <c r="BF93" s="79" t="e" vm="1">
        <f t="shared" ca="1" si="52"/>
        <v>#VALUE!</v>
      </c>
      <c r="BG93" s="79" t="e" vm="1">
        <f t="shared" ca="1" si="53"/>
        <v>#VALUE!</v>
      </c>
      <c r="BH93" s="79"/>
      <c r="BI93" s="155"/>
      <c r="BK93" s="79"/>
      <c r="BL93" s="79"/>
      <c r="BM93" s="79"/>
      <c r="BN93" s="155"/>
      <c r="BP93" s="79"/>
      <c r="BQ93" s="79"/>
      <c r="BR93" s="79"/>
      <c r="BS93" s="318"/>
      <c r="BT93" s="315" t="e" vm="1">
        <f t="shared" ca="1" si="54"/>
        <v>#VALUE!</v>
      </c>
      <c r="BU93" s="315" t="e" vm="1">
        <f t="shared" ca="1" si="55"/>
        <v>#VALUE!</v>
      </c>
      <c r="BV93" s="315" t="e" vm="1">
        <f t="shared" ca="1" si="56"/>
        <v>#VALUE!</v>
      </c>
    </row>
    <row r="94" spans="30:74">
      <c r="AD94" s="162"/>
      <c r="AF94" s="156"/>
      <c r="AG94" s="79" t="e">
        <f t="shared" si="36"/>
        <v>#NUM!</v>
      </c>
      <c r="AH94" s="79" t="e">
        <f t="shared" si="37"/>
        <v>#NUM!</v>
      </c>
      <c r="AI94" s="79" t="e">
        <f t="shared" si="38"/>
        <v>#NUM!</v>
      </c>
      <c r="AJ94" s="156"/>
      <c r="AK94" s="79" t="e" vm="1">
        <f t="shared" ca="1" si="33"/>
        <v>#VALUE!</v>
      </c>
      <c r="AL94" s="79" t="e" vm="1">
        <f t="shared" ca="1" si="34"/>
        <v>#VALUE!</v>
      </c>
      <c r="AM94" s="79" t="e" vm="1">
        <f t="shared" ca="1" si="35"/>
        <v>#VALUE!</v>
      </c>
      <c r="AN94" s="156"/>
      <c r="AO94" s="79" t="e" vm="1">
        <f t="shared" ca="1" si="39"/>
        <v>#VALUE!</v>
      </c>
      <c r="AP94" s="79" t="e" vm="1">
        <f t="shared" ca="1" si="40"/>
        <v>#VALUE!</v>
      </c>
      <c r="AQ94" s="79" t="e" vm="1">
        <f t="shared" ca="1" si="41"/>
        <v>#VALUE!</v>
      </c>
      <c r="AR94" s="156"/>
      <c r="AS94" s="79" t="e" vm="1">
        <f t="shared" ca="1" si="42"/>
        <v>#VALUE!</v>
      </c>
      <c r="AT94" s="79" t="e" vm="1">
        <f t="shared" ca="1" si="43"/>
        <v>#VALUE!</v>
      </c>
      <c r="AU94" s="79" t="e" vm="1">
        <f t="shared" ca="1" si="44"/>
        <v>#VALUE!</v>
      </c>
      <c r="AV94" s="156"/>
      <c r="AW94" s="79" t="e" vm="1">
        <f t="shared" ca="1" si="45"/>
        <v>#VALUE!</v>
      </c>
      <c r="AX94" s="79" t="e" vm="1">
        <f t="shared" ca="1" si="46"/>
        <v>#VALUE!</v>
      </c>
      <c r="AY94" s="79" t="e" vm="1">
        <f t="shared" ca="1" si="47"/>
        <v>#VALUE!</v>
      </c>
      <c r="AZ94" s="156"/>
      <c r="BA94" s="79" t="e" vm="1">
        <f t="shared" ca="1" si="48"/>
        <v>#VALUE!</v>
      </c>
      <c r="BB94" s="79" t="e" vm="1">
        <f t="shared" ca="1" si="49"/>
        <v>#VALUE!</v>
      </c>
      <c r="BC94" s="79" t="e" vm="1">
        <f t="shared" ca="1" si="50"/>
        <v>#VALUE!</v>
      </c>
      <c r="BD94" s="155"/>
      <c r="BE94" s="79" t="e" vm="1">
        <f t="shared" ca="1" si="51"/>
        <v>#VALUE!</v>
      </c>
      <c r="BF94" s="79" t="e" vm="1">
        <f t="shared" ca="1" si="52"/>
        <v>#VALUE!</v>
      </c>
      <c r="BG94" s="79" t="e" vm="1">
        <f t="shared" ca="1" si="53"/>
        <v>#VALUE!</v>
      </c>
      <c r="BH94" s="79"/>
      <c r="BI94" s="155"/>
      <c r="BK94" s="79"/>
      <c r="BL94" s="79"/>
      <c r="BM94" s="79"/>
      <c r="BN94" s="155"/>
      <c r="BP94" s="79"/>
      <c r="BQ94" s="79"/>
      <c r="BR94" s="79"/>
      <c r="BS94" s="318"/>
      <c r="BT94" s="315" t="e" vm="1">
        <f t="shared" ca="1" si="54"/>
        <v>#VALUE!</v>
      </c>
      <c r="BU94" s="315" t="e" vm="1">
        <f t="shared" ca="1" si="55"/>
        <v>#VALUE!</v>
      </c>
      <c r="BV94" s="315" t="e" vm="1">
        <f t="shared" ca="1" si="56"/>
        <v>#VALUE!</v>
      </c>
    </row>
    <row r="95" spans="30:74">
      <c r="AD95" s="162"/>
      <c r="AF95" s="156"/>
      <c r="AG95" s="79" t="e">
        <f t="shared" si="36"/>
        <v>#NUM!</v>
      </c>
      <c r="AH95" s="79" t="e">
        <f t="shared" si="37"/>
        <v>#NUM!</v>
      </c>
      <c r="AI95" s="79" t="e">
        <f t="shared" si="38"/>
        <v>#NUM!</v>
      </c>
      <c r="AJ95" s="156"/>
      <c r="AK95" s="79" t="e" vm="1">
        <f t="shared" ca="1" si="33"/>
        <v>#VALUE!</v>
      </c>
      <c r="AL95" s="79" t="e" vm="1">
        <f t="shared" ca="1" si="34"/>
        <v>#VALUE!</v>
      </c>
      <c r="AM95" s="79" t="e" vm="1">
        <f t="shared" ca="1" si="35"/>
        <v>#VALUE!</v>
      </c>
      <c r="AN95" s="156"/>
      <c r="AO95" s="79" t="e" vm="1">
        <f t="shared" ca="1" si="39"/>
        <v>#VALUE!</v>
      </c>
      <c r="AP95" s="79" t="e" vm="1">
        <f t="shared" ca="1" si="40"/>
        <v>#VALUE!</v>
      </c>
      <c r="AQ95" s="79" t="e" vm="1">
        <f t="shared" ca="1" si="41"/>
        <v>#VALUE!</v>
      </c>
      <c r="AR95" s="156"/>
      <c r="AS95" s="79" t="e" vm="1">
        <f t="shared" ca="1" si="42"/>
        <v>#VALUE!</v>
      </c>
      <c r="AT95" s="79" t="e" vm="1">
        <f t="shared" ca="1" si="43"/>
        <v>#VALUE!</v>
      </c>
      <c r="AU95" s="79" t="e" vm="1">
        <f t="shared" ca="1" si="44"/>
        <v>#VALUE!</v>
      </c>
      <c r="AV95" s="156"/>
      <c r="AW95" s="79" t="e" vm="1">
        <f t="shared" ca="1" si="45"/>
        <v>#VALUE!</v>
      </c>
      <c r="AX95" s="79" t="e" vm="1">
        <f t="shared" ca="1" si="46"/>
        <v>#VALUE!</v>
      </c>
      <c r="AY95" s="79" t="e" vm="1">
        <f t="shared" ca="1" si="47"/>
        <v>#VALUE!</v>
      </c>
      <c r="AZ95" s="156"/>
      <c r="BA95" s="79" t="e" vm="1">
        <f t="shared" ca="1" si="48"/>
        <v>#VALUE!</v>
      </c>
      <c r="BB95" s="79" t="e" vm="1">
        <f t="shared" ca="1" si="49"/>
        <v>#VALUE!</v>
      </c>
      <c r="BC95" s="79" t="e" vm="1">
        <f t="shared" ca="1" si="50"/>
        <v>#VALUE!</v>
      </c>
      <c r="BD95" s="155"/>
      <c r="BE95" s="79" t="e" vm="1">
        <f t="shared" ca="1" si="51"/>
        <v>#VALUE!</v>
      </c>
      <c r="BF95" s="79" t="e" vm="1">
        <f t="shared" ca="1" si="52"/>
        <v>#VALUE!</v>
      </c>
      <c r="BG95" s="79" t="e" vm="1">
        <f t="shared" ca="1" si="53"/>
        <v>#VALUE!</v>
      </c>
      <c r="BH95" s="79"/>
      <c r="BI95" s="155"/>
      <c r="BK95" s="79"/>
      <c r="BL95" s="79"/>
      <c r="BM95" s="79"/>
      <c r="BN95" s="155"/>
      <c r="BP95" s="79"/>
      <c r="BQ95" s="79"/>
      <c r="BR95" s="79"/>
      <c r="BS95" s="318"/>
      <c r="BT95" s="315" t="e" vm="1">
        <f t="shared" ca="1" si="54"/>
        <v>#VALUE!</v>
      </c>
      <c r="BU95" s="315" t="e" vm="1">
        <f t="shared" ca="1" si="55"/>
        <v>#VALUE!</v>
      </c>
      <c r="BV95" s="315" t="e" vm="1">
        <f t="shared" ca="1" si="56"/>
        <v>#VALUE!</v>
      </c>
    </row>
    <row r="96" spans="30:74">
      <c r="AD96" s="162"/>
      <c r="AF96" s="156"/>
      <c r="AG96" s="79" t="e">
        <f t="shared" si="36"/>
        <v>#NUM!</v>
      </c>
      <c r="AH96" s="79" t="e">
        <f t="shared" si="37"/>
        <v>#NUM!</v>
      </c>
      <c r="AI96" s="79" t="e">
        <f t="shared" si="38"/>
        <v>#NUM!</v>
      </c>
      <c r="AJ96" s="156"/>
      <c r="AK96" s="79" t="e" vm="1">
        <f t="shared" ca="1" si="33"/>
        <v>#VALUE!</v>
      </c>
      <c r="AL96" s="79" t="e" vm="1">
        <f t="shared" ca="1" si="34"/>
        <v>#VALUE!</v>
      </c>
      <c r="AM96" s="79" t="e" vm="1">
        <f t="shared" ca="1" si="35"/>
        <v>#VALUE!</v>
      </c>
      <c r="AN96" s="156"/>
      <c r="AO96" s="79" t="e" vm="1">
        <f t="shared" ca="1" si="39"/>
        <v>#VALUE!</v>
      </c>
      <c r="AP96" s="79" t="e" vm="1">
        <f t="shared" ca="1" si="40"/>
        <v>#VALUE!</v>
      </c>
      <c r="AQ96" s="79" t="e" vm="1">
        <f t="shared" ca="1" si="41"/>
        <v>#VALUE!</v>
      </c>
      <c r="AR96" s="156"/>
      <c r="AS96" s="79" t="e" vm="1">
        <f t="shared" ca="1" si="42"/>
        <v>#VALUE!</v>
      </c>
      <c r="AT96" s="79" t="e" vm="1">
        <f t="shared" ca="1" si="43"/>
        <v>#VALUE!</v>
      </c>
      <c r="AU96" s="79" t="e" vm="1">
        <f t="shared" ca="1" si="44"/>
        <v>#VALUE!</v>
      </c>
      <c r="AV96" s="156"/>
      <c r="AW96" s="79" t="e" vm="1">
        <f t="shared" ca="1" si="45"/>
        <v>#VALUE!</v>
      </c>
      <c r="AX96" s="79" t="e" vm="1">
        <f t="shared" ca="1" si="46"/>
        <v>#VALUE!</v>
      </c>
      <c r="AY96" s="79" t="e" vm="1">
        <f t="shared" ca="1" si="47"/>
        <v>#VALUE!</v>
      </c>
      <c r="AZ96" s="156"/>
      <c r="BA96" s="79" t="e" vm="1">
        <f t="shared" ca="1" si="48"/>
        <v>#VALUE!</v>
      </c>
      <c r="BB96" s="79" t="e" vm="1">
        <f t="shared" ca="1" si="49"/>
        <v>#VALUE!</v>
      </c>
      <c r="BC96" s="79" t="e" vm="1">
        <f t="shared" ca="1" si="50"/>
        <v>#VALUE!</v>
      </c>
      <c r="BD96" s="155"/>
      <c r="BE96" s="79" t="e" vm="1">
        <f t="shared" ca="1" si="51"/>
        <v>#VALUE!</v>
      </c>
      <c r="BF96" s="79" t="e" vm="1">
        <f t="shared" ca="1" si="52"/>
        <v>#VALUE!</v>
      </c>
      <c r="BG96" s="79" t="e" vm="1">
        <f t="shared" ca="1" si="53"/>
        <v>#VALUE!</v>
      </c>
      <c r="BH96" s="79"/>
      <c r="BI96" s="155"/>
      <c r="BK96" s="79"/>
      <c r="BL96" s="79"/>
      <c r="BM96" s="79"/>
      <c r="BN96" s="155"/>
      <c r="BP96" s="79"/>
      <c r="BQ96" s="79"/>
      <c r="BR96" s="79"/>
      <c r="BS96" s="318"/>
      <c r="BT96" s="315" t="e" vm="1">
        <f t="shared" ca="1" si="54"/>
        <v>#VALUE!</v>
      </c>
      <c r="BU96" s="315" t="e" vm="1">
        <f t="shared" ca="1" si="55"/>
        <v>#VALUE!</v>
      </c>
      <c r="BV96" s="315" t="e" vm="1">
        <f t="shared" ca="1" si="56"/>
        <v>#VALUE!</v>
      </c>
    </row>
    <row r="97" spans="3:74" ht="18.75">
      <c r="C97" s="172" t="s">
        <v>93</v>
      </c>
      <c r="D97" s="9"/>
      <c r="E97" s="9"/>
      <c r="F97" s="9"/>
      <c r="G97" s="9"/>
      <c r="H97" s="9"/>
      <c r="I97" s="9"/>
      <c r="J97" s="9"/>
      <c r="K97" s="9"/>
      <c r="L97" s="9"/>
      <c r="M97" s="9"/>
      <c r="N97" s="9"/>
      <c r="O97" s="9"/>
      <c r="P97" s="9"/>
      <c r="Q97" s="9"/>
      <c r="R97" s="9"/>
      <c r="AD97" s="162"/>
      <c r="AF97" s="156"/>
      <c r="AG97" s="79" t="e">
        <f t="shared" si="36"/>
        <v>#NUM!</v>
      </c>
      <c r="AH97" s="79" t="e">
        <f t="shared" si="37"/>
        <v>#NUM!</v>
      </c>
      <c r="AI97" s="79" t="e">
        <f t="shared" si="38"/>
        <v>#NUM!</v>
      </c>
      <c r="AJ97" s="156"/>
      <c r="AK97" s="79" t="e" vm="1">
        <f t="shared" ca="1" si="33"/>
        <v>#VALUE!</v>
      </c>
      <c r="AL97" s="79" t="e" vm="1">
        <f t="shared" ca="1" si="34"/>
        <v>#VALUE!</v>
      </c>
      <c r="AM97" s="79" t="e" vm="1">
        <f t="shared" ca="1" si="35"/>
        <v>#VALUE!</v>
      </c>
      <c r="AN97" s="156"/>
      <c r="AO97" s="79" t="e" vm="1">
        <f t="shared" ca="1" si="39"/>
        <v>#VALUE!</v>
      </c>
      <c r="AP97" s="79" t="e" vm="1">
        <f t="shared" ca="1" si="40"/>
        <v>#VALUE!</v>
      </c>
      <c r="AQ97" s="79" t="e" vm="1">
        <f t="shared" ca="1" si="41"/>
        <v>#VALUE!</v>
      </c>
      <c r="AR97" s="156"/>
      <c r="AS97" s="79" t="e" vm="1">
        <f t="shared" ca="1" si="42"/>
        <v>#VALUE!</v>
      </c>
      <c r="AT97" s="79" t="e" vm="1">
        <f t="shared" ca="1" si="43"/>
        <v>#VALUE!</v>
      </c>
      <c r="AU97" s="79" t="e" vm="1">
        <f t="shared" ca="1" si="44"/>
        <v>#VALUE!</v>
      </c>
      <c r="AV97" s="156"/>
      <c r="AW97" s="79" t="e" vm="1">
        <f t="shared" ca="1" si="45"/>
        <v>#VALUE!</v>
      </c>
      <c r="AX97" s="79" t="e" vm="1">
        <f t="shared" ca="1" si="46"/>
        <v>#VALUE!</v>
      </c>
      <c r="AY97" s="79" t="e" vm="1">
        <f t="shared" ca="1" si="47"/>
        <v>#VALUE!</v>
      </c>
      <c r="AZ97" s="156"/>
      <c r="BA97" s="79" t="e" vm="1">
        <f t="shared" ca="1" si="48"/>
        <v>#VALUE!</v>
      </c>
      <c r="BB97" s="79" t="e" vm="1">
        <f t="shared" ca="1" si="49"/>
        <v>#VALUE!</v>
      </c>
      <c r="BC97" s="79" t="e" vm="1">
        <f t="shared" ca="1" si="50"/>
        <v>#VALUE!</v>
      </c>
      <c r="BD97" s="155"/>
      <c r="BE97" s="79" t="e" vm="1">
        <f t="shared" ca="1" si="51"/>
        <v>#VALUE!</v>
      </c>
      <c r="BF97" s="79" t="e" vm="1">
        <f t="shared" ca="1" si="52"/>
        <v>#VALUE!</v>
      </c>
      <c r="BG97" s="79" t="e" vm="1">
        <f t="shared" ca="1" si="53"/>
        <v>#VALUE!</v>
      </c>
      <c r="BH97" s="79"/>
      <c r="BI97" s="155"/>
      <c r="BK97" s="79"/>
      <c r="BL97" s="79"/>
      <c r="BM97" s="79"/>
      <c r="BN97" s="155"/>
      <c r="BP97" s="79"/>
      <c r="BQ97" s="79"/>
      <c r="BR97" s="79"/>
      <c r="BS97" s="318"/>
      <c r="BT97" s="315" t="e" vm="1">
        <f t="shared" ca="1" si="54"/>
        <v>#VALUE!</v>
      </c>
      <c r="BU97" s="315" t="e" vm="1">
        <f t="shared" ca="1" si="55"/>
        <v>#VALUE!</v>
      </c>
      <c r="BV97" s="315" t="e" vm="1">
        <f t="shared" ca="1" si="56"/>
        <v>#VALUE!</v>
      </c>
    </row>
    <row r="98" spans="3:74">
      <c r="AD98" s="162"/>
      <c r="AF98" s="156"/>
      <c r="AG98" s="79" t="e">
        <f t="shared" si="36"/>
        <v>#NUM!</v>
      </c>
      <c r="AH98" s="79" t="e">
        <f t="shared" si="37"/>
        <v>#NUM!</v>
      </c>
      <c r="AI98" s="79" t="e">
        <f t="shared" si="38"/>
        <v>#NUM!</v>
      </c>
      <c r="AJ98" s="156"/>
      <c r="AK98" s="79" t="e" vm="1">
        <f t="shared" ca="1" si="33"/>
        <v>#VALUE!</v>
      </c>
      <c r="AL98" s="79" t="e" vm="1">
        <f t="shared" ca="1" si="34"/>
        <v>#VALUE!</v>
      </c>
      <c r="AM98" s="79" t="e" vm="1">
        <f t="shared" ca="1" si="35"/>
        <v>#VALUE!</v>
      </c>
      <c r="AN98" s="156"/>
      <c r="AO98" s="79" t="e" vm="1">
        <f t="shared" ca="1" si="39"/>
        <v>#VALUE!</v>
      </c>
      <c r="AP98" s="79" t="e" vm="1">
        <f t="shared" ca="1" si="40"/>
        <v>#VALUE!</v>
      </c>
      <c r="AQ98" s="79" t="e" vm="1">
        <f t="shared" ca="1" si="41"/>
        <v>#VALUE!</v>
      </c>
      <c r="AR98" s="156"/>
      <c r="AS98" s="79" t="e" vm="1">
        <f t="shared" ca="1" si="42"/>
        <v>#VALUE!</v>
      </c>
      <c r="AT98" s="79" t="e" vm="1">
        <f t="shared" ca="1" si="43"/>
        <v>#VALUE!</v>
      </c>
      <c r="AU98" s="79" t="e" vm="1">
        <f t="shared" ca="1" si="44"/>
        <v>#VALUE!</v>
      </c>
      <c r="AV98" s="156"/>
      <c r="AW98" s="79" t="e" vm="1">
        <f t="shared" ca="1" si="45"/>
        <v>#VALUE!</v>
      </c>
      <c r="AX98" s="79" t="e" vm="1">
        <f t="shared" ca="1" si="46"/>
        <v>#VALUE!</v>
      </c>
      <c r="AY98" s="79" t="e" vm="1">
        <f t="shared" ca="1" si="47"/>
        <v>#VALUE!</v>
      </c>
      <c r="AZ98" s="156"/>
      <c r="BA98" s="79" t="e" vm="1">
        <f t="shared" ca="1" si="48"/>
        <v>#VALUE!</v>
      </c>
      <c r="BB98" s="79" t="e" vm="1">
        <f t="shared" ca="1" si="49"/>
        <v>#VALUE!</v>
      </c>
      <c r="BC98" s="79" t="e" vm="1">
        <f t="shared" ca="1" si="50"/>
        <v>#VALUE!</v>
      </c>
      <c r="BD98" s="155"/>
      <c r="BE98" s="79" t="e" vm="1">
        <f t="shared" ca="1" si="51"/>
        <v>#VALUE!</v>
      </c>
      <c r="BF98" s="79" t="e" vm="1">
        <f t="shared" ca="1" si="52"/>
        <v>#VALUE!</v>
      </c>
      <c r="BG98" s="79" t="e" vm="1">
        <f t="shared" ca="1" si="53"/>
        <v>#VALUE!</v>
      </c>
      <c r="BH98" s="79"/>
      <c r="BI98" s="155"/>
      <c r="BK98" s="79"/>
      <c r="BL98" s="79"/>
      <c r="BM98" s="79"/>
      <c r="BN98" s="155"/>
      <c r="BP98" s="79"/>
      <c r="BQ98" s="79"/>
      <c r="BR98" s="79"/>
      <c r="BS98" s="318"/>
      <c r="BT98" s="315" t="e" vm="1">
        <f t="shared" ca="1" si="54"/>
        <v>#VALUE!</v>
      </c>
      <c r="BU98" s="315" t="e" vm="1">
        <f t="shared" ca="1" si="55"/>
        <v>#VALUE!</v>
      </c>
      <c r="BV98" s="315" t="e" vm="1">
        <f t="shared" ca="1" si="56"/>
        <v>#VALUE!</v>
      </c>
    </row>
    <row r="99" spans="3:74">
      <c r="AD99" s="162"/>
      <c r="AF99" s="156"/>
      <c r="AG99" s="79" t="e">
        <f t="shared" si="36"/>
        <v>#NUM!</v>
      </c>
      <c r="AH99" s="79" t="e">
        <f t="shared" si="37"/>
        <v>#NUM!</v>
      </c>
      <c r="AI99" s="79" t="e">
        <f t="shared" si="38"/>
        <v>#NUM!</v>
      </c>
      <c r="AJ99" s="156"/>
      <c r="AK99" s="79" t="e" vm="1">
        <f t="shared" ca="1" si="33"/>
        <v>#VALUE!</v>
      </c>
      <c r="AL99" s="79" t="e" vm="1">
        <f t="shared" ca="1" si="34"/>
        <v>#VALUE!</v>
      </c>
      <c r="AM99" s="79" t="e" vm="1">
        <f t="shared" ca="1" si="35"/>
        <v>#VALUE!</v>
      </c>
      <c r="AN99" s="156"/>
      <c r="AO99" s="79" t="e" vm="1">
        <f t="shared" ca="1" si="39"/>
        <v>#VALUE!</v>
      </c>
      <c r="AP99" s="79" t="e" vm="1">
        <f t="shared" ca="1" si="40"/>
        <v>#VALUE!</v>
      </c>
      <c r="AQ99" s="79" t="e" vm="1">
        <f t="shared" ca="1" si="41"/>
        <v>#VALUE!</v>
      </c>
      <c r="AR99" s="156"/>
      <c r="AS99" s="79" t="e" vm="1">
        <f t="shared" ca="1" si="42"/>
        <v>#VALUE!</v>
      </c>
      <c r="AT99" s="79" t="e" vm="1">
        <f t="shared" ca="1" si="43"/>
        <v>#VALUE!</v>
      </c>
      <c r="AU99" s="79" t="e" vm="1">
        <f t="shared" ca="1" si="44"/>
        <v>#VALUE!</v>
      </c>
      <c r="AV99" s="156"/>
      <c r="AW99" s="79" t="e" vm="1">
        <f t="shared" ca="1" si="45"/>
        <v>#VALUE!</v>
      </c>
      <c r="AX99" s="79" t="e" vm="1">
        <f t="shared" ca="1" si="46"/>
        <v>#VALUE!</v>
      </c>
      <c r="AY99" s="79" t="e" vm="1">
        <f t="shared" ca="1" si="47"/>
        <v>#VALUE!</v>
      </c>
      <c r="AZ99" s="156"/>
      <c r="BA99" s="79" t="e" vm="1">
        <f t="shared" ca="1" si="48"/>
        <v>#VALUE!</v>
      </c>
      <c r="BB99" s="79" t="e" vm="1">
        <f t="shared" ca="1" si="49"/>
        <v>#VALUE!</v>
      </c>
      <c r="BC99" s="79" t="e" vm="1">
        <f t="shared" ca="1" si="50"/>
        <v>#VALUE!</v>
      </c>
      <c r="BD99" s="155"/>
      <c r="BE99" s="79" t="e" vm="1">
        <f t="shared" ca="1" si="51"/>
        <v>#VALUE!</v>
      </c>
      <c r="BF99" s="79" t="e" vm="1">
        <f t="shared" ca="1" si="52"/>
        <v>#VALUE!</v>
      </c>
      <c r="BG99" s="79" t="e" vm="1">
        <f t="shared" ca="1" si="53"/>
        <v>#VALUE!</v>
      </c>
      <c r="BH99" s="79"/>
      <c r="BI99" s="155"/>
      <c r="BK99" s="79"/>
      <c r="BL99" s="79"/>
      <c r="BM99" s="79"/>
      <c r="BN99" s="155"/>
      <c r="BP99" s="79"/>
      <c r="BQ99" s="79"/>
      <c r="BR99" s="79"/>
      <c r="BS99" s="318"/>
      <c r="BT99" s="315" t="e" vm="1">
        <f t="shared" ca="1" si="54"/>
        <v>#VALUE!</v>
      </c>
      <c r="BU99" s="315" t="e" vm="1">
        <f t="shared" ca="1" si="55"/>
        <v>#VALUE!</v>
      </c>
      <c r="BV99" s="315" t="e" vm="1">
        <f t="shared" ca="1" si="56"/>
        <v>#VALUE!</v>
      </c>
    </row>
    <row r="100" spans="3:74">
      <c r="AD100" s="162"/>
      <c r="AF100" s="156"/>
      <c r="AG100" s="79" t="e">
        <f t="shared" si="36"/>
        <v>#NUM!</v>
      </c>
      <c r="AH100" s="79" t="e">
        <f t="shared" si="37"/>
        <v>#NUM!</v>
      </c>
      <c r="AI100" s="79" t="e">
        <f t="shared" si="38"/>
        <v>#NUM!</v>
      </c>
      <c r="AJ100" s="156"/>
      <c r="AK100" s="79" t="e" vm="1">
        <f t="shared" ca="1" si="33"/>
        <v>#VALUE!</v>
      </c>
      <c r="AL100" s="79" t="e" vm="1">
        <f t="shared" ca="1" si="34"/>
        <v>#VALUE!</v>
      </c>
      <c r="AM100" s="79" t="e" vm="1">
        <f t="shared" ca="1" si="35"/>
        <v>#VALUE!</v>
      </c>
      <c r="AN100" s="156"/>
      <c r="AO100" s="79" t="e" vm="1">
        <f t="shared" ca="1" si="39"/>
        <v>#VALUE!</v>
      </c>
      <c r="AP100" s="79" t="e" vm="1">
        <f t="shared" ca="1" si="40"/>
        <v>#VALUE!</v>
      </c>
      <c r="AQ100" s="79" t="e" vm="1">
        <f t="shared" ca="1" si="41"/>
        <v>#VALUE!</v>
      </c>
      <c r="AR100" s="156"/>
      <c r="AS100" s="79" t="e" vm="1">
        <f t="shared" ca="1" si="42"/>
        <v>#VALUE!</v>
      </c>
      <c r="AT100" s="79" t="e" vm="1">
        <f t="shared" ca="1" si="43"/>
        <v>#VALUE!</v>
      </c>
      <c r="AU100" s="79" t="e" vm="1">
        <f t="shared" ca="1" si="44"/>
        <v>#VALUE!</v>
      </c>
      <c r="AV100" s="156"/>
      <c r="AW100" s="79" t="e" vm="1">
        <f t="shared" ca="1" si="45"/>
        <v>#VALUE!</v>
      </c>
      <c r="AX100" s="79" t="e" vm="1">
        <f t="shared" ca="1" si="46"/>
        <v>#VALUE!</v>
      </c>
      <c r="AY100" s="79" t="e" vm="1">
        <f t="shared" ca="1" si="47"/>
        <v>#VALUE!</v>
      </c>
      <c r="AZ100" s="156"/>
      <c r="BA100" s="79" t="e" vm="1">
        <f t="shared" ca="1" si="48"/>
        <v>#VALUE!</v>
      </c>
      <c r="BB100" s="79" t="e" vm="1">
        <f t="shared" ca="1" si="49"/>
        <v>#VALUE!</v>
      </c>
      <c r="BC100" s="79" t="e" vm="1">
        <f t="shared" ca="1" si="50"/>
        <v>#VALUE!</v>
      </c>
      <c r="BD100" s="155"/>
      <c r="BE100" s="79" t="e" vm="1">
        <f t="shared" ca="1" si="51"/>
        <v>#VALUE!</v>
      </c>
      <c r="BF100" s="79" t="e" vm="1">
        <f t="shared" ca="1" si="52"/>
        <v>#VALUE!</v>
      </c>
      <c r="BG100" s="79" t="e" vm="1">
        <f t="shared" ca="1" si="53"/>
        <v>#VALUE!</v>
      </c>
      <c r="BH100" s="79"/>
      <c r="BI100" s="155"/>
      <c r="BK100" s="79"/>
      <c r="BL100" s="79"/>
      <c r="BM100" s="79"/>
      <c r="BN100" s="155"/>
      <c r="BP100" s="79"/>
      <c r="BQ100" s="79"/>
      <c r="BR100" s="79"/>
      <c r="BS100" s="318"/>
      <c r="BT100" s="315" t="e" vm="1">
        <f t="shared" ca="1" si="54"/>
        <v>#VALUE!</v>
      </c>
      <c r="BU100" s="315" t="e" vm="1">
        <f t="shared" ca="1" si="55"/>
        <v>#VALUE!</v>
      </c>
      <c r="BV100" s="315" t="e" vm="1">
        <f t="shared" ca="1" si="56"/>
        <v>#VALUE!</v>
      </c>
    </row>
    <row r="101" spans="3:74">
      <c r="AD101" s="162"/>
      <c r="AF101" s="156"/>
      <c r="AG101" s="79" t="e">
        <f t="shared" si="36"/>
        <v>#NUM!</v>
      </c>
      <c r="AH101" s="79" t="e">
        <f t="shared" si="37"/>
        <v>#NUM!</v>
      </c>
      <c r="AI101" s="79" t="e">
        <f t="shared" si="38"/>
        <v>#NUM!</v>
      </c>
      <c r="AJ101" s="156"/>
      <c r="AK101" s="79" t="e" vm="1">
        <f t="shared" ca="1" si="33"/>
        <v>#VALUE!</v>
      </c>
      <c r="AL101" s="79" t="e" vm="1">
        <f t="shared" ca="1" si="34"/>
        <v>#VALUE!</v>
      </c>
      <c r="AM101" s="79" t="e" vm="1">
        <f t="shared" ca="1" si="35"/>
        <v>#VALUE!</v>
      </c>
      <c r="AN101" s="156"/>
      <c r="AO101" s="79" t="e" vm="1">
        <f t="shared" ca="1" si="39"/>
        <v>#VALUE!</v>
      </c>
      <c r="AP101" s="79" t="e" vm="1">
        <f t="shared" ca="1" si="40"/>
        <v>#VALUE!</v>
      </c>
      <c r="AQ101" s="79" t="e" vm="1">
        <f t="shared" ca="1" si="41"/>
        <v>#VALUE!</v>
      </c>
      <c r="AR101" s="156"/>
      <c r="AS101" s="79" t="e" vm="1">
        <f t="shared" ca="1" si="42"/>
        <v>#VALUE!</v>
      </c>
      <c r="AT101" s="79" t="e" vm="1">
        <f t="shared" ca="1" si="43"/>
        <v>#VALUE!</v>
      </c>
      <c r="AU101" s="79" t="e" vm="1">
        <f t="shared" ca="1" si="44"/>
        <v>#VALUE!</v>
      </c>
      <c r="AV101" s="156"/>
      <c r="AW101" s="79" t="e" vm="1">
        <f t="shared" ca="1" si="45"/>
        <v>#VALUE!</v>
      </c>
      <c r="AX101" s="79" t="e" vm="1">
        <f t="shared" ca="1" si="46"/>
        <v>#VALUE!</v>
      </c>
      <c r="AY101" s="79" t="e" vm="1">
        <f t="shared" ca="1" si="47"/>
        <v>#VALUE!</v>
      </c>
      <c r="AZ101" s="156"/>
      <c r="BA101" s="79" t="e" vm="1">
        <f t="shared" ca="1" si="48"/>
        <v>#VALUE!</v>
      </c>
      <c r="BB101" s="79" t="e" vm="1">
        <f t="shared" ca="1" si="49"/>
        <v>#VALUE!</v>
      </c>
      <c r="BC101" s="79" t="e" vm="1">
        <f t="shared" ca="1" si="50"/>
        <v>#VALUE!</v>
      </c>
      <c r="BD101" s="155"/>
      <c r="BE101" s="79" t="e" vm="1">
        <f t="shared" ca="1" si="51"/>
        <v>#VALUE!</v>
      </c>
      <c r="BF101" s="79" t="e" vm="1">
        <f t="shared" ca="1" si="52"/>
        <v>#VALUE!</v>
      </c>
      <c r="BG101" s="79" t="e" vm="1">
        <f t="shared" ca="1" si="53"/>
        <v>#VALUE!</v>
      </c>
      <c r="BH101" s="79"/>
      <c r="BI101" s="155"/>
      <c r="BK101" s="79"/>
      <c r="BL101" s="79"/>
      <c r="BM101" s="79"/>
      <c r="BN101" s="155"/>
      <c r="BP101" s="79"/>
      <c r="BQ101" s="79"/>
      <c r="BR101" s="79"/>
      <c r="BS101" s="318"/>
      <c r="BT101" s="315" t="e" vm="1">
        <f t="shared" ca="1" si="54"/>
        <v>#VALUE!</v>
      </c>
      <c r="BU101" s="315" t="e" vm="1">
        <f t="shared" ca="1" si="55"/>
        <v>#VALUE!</v>
      </c>
      <c r="BV101" s="315" t="e" vm="1">
        <f t="shared" ca="1" si="56"/>
        <v>#VALUE!</v>
      </c>
    </row>
    <row r="102" spans="3:74">
      <c r="AD102" s="162"/>
      <c r="AF102" s="156"/>
      <c r="AG102" s="79" t="e">
        <f t="shared" si="36"/>
        <v>#NUM!</v>
      </c>
      <c r="AH102" s="79" t="e">
        <f t="shared" si="37"/>
        <v>#NUM!</v>
      </c>
      <c r="AI102" s="79" t="e">
        <f t="shared" si="38"/>
        <v>#NUM!</v>
      </c>
      <c r="AJ102" s="156"/>
      <c r="AK102" s="79" t="e" vm="1">
        <f t="shared" ca="1" si="33"/>
        <v>#VALUE!</v>
      </c>
      <c r="AL102" s="79" t="e" vm="1">
        <f t="shared" ca="1" si="34"/>
        <v>#VALUE!</v>
      </c>
      <c r="AM102" s="79" t="e" vm="1">
        <f t="shared" ca="1" si="35"/>
        <v>#VALUE!</v>
      </c>
      <c r="AN102" s="156"/>
      <c r="AO102" s="79" t="e" vm="1">
        <f t="shared" ca="1" si="39"/>
        <v>#VALUE!</v>
      </c>
      <c r="AP102" s="79" t="e" vm="1">
        <f t="shared" ca="1" si="40"/>
        <v>#VALUE!</v>
      </c>
      <c r="AQ102" s="79" t="e" vm="1">
        <f t="shared" ca="1" si="41"/>
        <v>#VALUE!</v>
      </c>
      <c r="AR102" s="156"/>
      <c r="AS102" s="79" t="e" vm="1">
        <f t="shared" ca="1" si="42"/>
        <v>#VALUE!</v>
      </c>
      <c r="AT102" s="79" t="e" vm="1">
        <f t="shared" ca="1" si="43"/>
        <v>#VALUE!</v>
      </c>
      <c r="AU102" s="79" t="e" vm="1">
        <f t="shared" ca="1" si="44"/>
        <v>#VALUE!</v>
      </c>
      <c r="AV102" s="156"/>
      <c r="AW102" s="79" t="e" vm="1">
        <f t="shared" ca="1" si="45"/>
        <v>#VALUE!</v>
      </c>
      <c r="AX102" s="79" t="e" vm="1">
        <f t="shared" ca="1" si="46"/>
        <v>#VALUE!</v>
      </c>
      <c r="AY102" s="79" t="e" vm="1">
        <f t="shared" ca="1" si="47"/>
        <v>#VALUE!</v>
      </c>
      <c r="AZ102" s="156"/>
      <c r="BA102" s="79" t="e" vm="1">
        <f t="shared" ca="1" si="48"/>
        <v>#VALUE!</v>
      </c>
      <c r="BB102" s="79" t="e" vm="1">
        <f t="shared" ca="1" si="49"/>
        <v>#VALUE!</v>
      </c>
      <c r="BC102" s="79" t="e" vm="1">
        <f t="shared" ca="1" si="50"/>
        <v>#VALUE!</v>
      </c>
      <c r="BD102" s="155"/>
      <c r="BE102" s="79" t="e" vm="1">
        <f t="shared" ca="1" si="51"/>
        <v>#VALUE!</v>
      </c>
      <c r="BF102" s="79" t="e" vm="1">
        <f t="shared" ca="1" si="52"/>
        <v>#VALUE!</v>
      </c>
      <c r="BG102" s="79" t="e" vm="1">
        <f t="shared" ca="1" si="53"/>
        <v>#VALUE!</v>
      </c>
      <c r="BH102" s="79"/>
      <c r="BI102" s="155"/>
      <c r="BK102" s="79"/>
      <c r="BL102" s="79"/>
      <c r="BM102" s="79"/>
      <c r="BN102" s="155"/>
      <c r="BP102" s="79"/>
      <c r="BQ102" s="79"/>
      <c r="BR102" s="79"/>
      <c r="BS102" s="318"/>
      <c r="BT102" s="315" t="e" vm="1">
        <f t="shared" ca="1" si="54"/>
        <v>#VALUE!</v>
      </c>
      <c r="BU102" s="315" t="e" vm="1">
        <f t="shared" ca="1" si="55"/>
        <v>#VALUE!</v>
      </c>
      <c r="BV102" s="315" t="e" vm="1">
        <f t="shared" ca="1" si="56"/>
        <v>#VALUE!</v>
      </c>
    </row>
    <row r="103" spans="3:74" ht="26.25">
      <c r="C103" s="348"/>
      <c r="D103" s="348"/>
      <c r="E103" s="348"/>
      <c r="F103" s="348"/>
      <c r="G103" s="348"/>
      <c r="H103" s="348"/>
      <c r="I103" s="348"/>
      <c r="J103" s="348"/>
      <c r="K103" s="348"/>
      <c r="L103" s="348"/>
      <c r="M103" s="348"/>
      <c r="N103" s="348"/>
      <c r="O103" s="348"/>
      <c r="P103" s="348"/>
      <c r="Q103" s="348"/>
      <c r="R103" s="348"/>
      <c r="AD103" s="162"/>
      <c r="AF103" s="156"/>
      <c r="AG103" s="79" t="e">
        <f t="shared" si="36"/>
        <v>#NUM!</v>
      </c>
      <c r="AH103" s="79" t="e">
        <f t="shared" si="37"/>
        <v>#NUM!</v>
      </c>
      <c r="AI103" s="79" t="e">
        <f t="shared" si="38"/>
        <v>#NUM!</v>
      </c>
      <c r="AJ103" s="156"/>
      <c r="AK103" s="79" t="e" vm="1">
        <f t="shared" ca="1" si="33"/>
        <v>#VALUE!</v>
      </c>
      <c r="AL103" s="79" t="e" vm="1">
        <f t="shared" ca="1" si="34"/>
        <v>#VALUE!</v>
      </c>
      <c r="AM103" s="79" t="e" vm="1">
        <f t="shared" ca="1" si="35"/>
        <v>#VALUE!</v>
      </c>
      <c r="AN103" s="156"/>
      <c r="AO103" s="79" t="e" vm="1">
        <f t="shared" ca="1" si="39"/>
        <v>#VALUE!</v>
      </c>
      <c r="AP103" s="79" t="e" vm="1">
        <f t="shared" ca="1" si="40"/>
        <v>#VALUE!</v>
      </c>
      <c r="AQ103" s="79" t="e" vm="1">
        <f t="shared" ca="1" si="41"/>
        <v>#VALUE!</v>
      </c>
      <c r="AR103" s="156"/>
      <c r="AS103" s="79" t="e" vm="1">
        <f t="shared" ca="1" si="42"/>
        <v>#VALUE!</v>
      </c>
      <c r="AT103" s="79" t="e" vm="1">
        <f t="shared" ca="1" si="43"/>
        <v>#VALUE!</v>
      </c>
      <c r="AU103" s="79" t="e" vm="1">
        <f t="shared" ca="1" si="44"/>
        <v>#VALUE!</v>
      </c>
      <c r="AV103" s="156"/>
      <c r="AW103" s="79" t="e" vm="1">
        <f t="shared" ca="1" si="45"/>
        <v>#VALUE!</v>
      </c>
      <c r="AX103" s="79" t="e" vm="1">
        <f t="shared" ca="1" si="46"/>
        <v>#VALUE!</v>
      </c>
      <c r="AY103" s="79" t="e" vm="1">
        <f t="shared" ca="1" si="47"/>
        <v>#VALUE!</v>
      </c>
      <c r="AZ103" s="156"/>
      <c r="BA103" s="79" t="e" vm="1">
        <f t="shared" ca="1" si="48"/>
        <v>#VALUE!</v>
      </c>
      <c r="BB103" s="79" t="e" vm="1">
        <f t="shared" ca="1" si="49"/>
        <v>#VALUE!</v>
      </c>
      <c r="BC103" s="79" t="e" vm="1">
        <f t="shared" ca="1" si="50"/>
        <v>#VALUE!</v>
      </c>
      <c r="BD103" s="155"/>
      <c r="BE103" s="79" t="e" vm="1">
        <f t="shared" ca="1" si="51"/>
        <v>#VALUE!</v>
      </c>
      <c r="BF103" s="79" t="e" vm="1">
        <f t="shared" ca="1" si="52"/>
        <v>#VALUE!</v>
      </c>
      <c r="BG103" s="79" t="e" vm="1">
        <f t="shared" ca="1" si="53"/>
        <v>#VALUE!</v>
      </c>
      <c r="BH103" s="79"/>
      <c r="BI103" s="155"/>
      <c r="BK103" s="79"/>
      <c r="BL103" s="79"/>
      <c r="BM103" s="79"/>
      <c r="BN103" s="155"/>
      <c r="BP103" s="79"/>
      <c r="BQ103" s="79"/>
      <c r="BR103" s="79"/>
      <c r="BS103" s="318"/>
      <c r="BT103" s="315" t="e" vm="1">
        <f t="shared" ca="1" si="54"/>
        <v>#VALUE!</v>
      </c>
      <c r="BU103" s="315" t="e" vm="1">
        <f t="shared" ca="1" si="55"/>
        <v>#VALUE!</v>
      </c>
      <c r="BV103" s="315" t="e" vm="1">
        <f t="shared" ca="1" si="56"/>
        <v>#VALUE!</v>
      </c>
    </row>
    <row r="104" spans="3:74" ht="26.25">
      <c r="C104" s="347" t="s">
        <v>135</v>
      </c>
      <c r="D104" s="347"/>
      <c r="E104" s="347"/>
      <c r="F104" s="347"/>
      <c r="G104" s="347"/>
      <c r="H104" s="347"/>
      <c r="I104" s="347"/>
      <c r="J104" s="347"/>
      <c r="K104" s="347"/>
      <c r="L104" s="347"/>
      <c r="M104" s="347"/>
      <c r="N104" s="347"/>
      <c r="O104" s="347"/>
      <c r="P104" s="347"/>
      <c r="Q104" s="347" t="s">
        <v>110</v>
      </c>
      <c r="R104" s="347"/>
      <c r="S104" s="159"/>
      <c r="T104" s="159"/>
      <c r="U104" s="167"/>
      <c r="V104" s="167"/>
      <c r="W104" s="167"/>
      <c r="X104" s="167"/>
      <c r="Y104" s="167"/>
      <c r="Z104" s="167"/>
      <c r="AA104" s="167"/>
      <c r="AB104" s="167"/>
      <c r="AD104" s="162"/>
      <c r="AF104" s="156"/>
      <c r="AG104" s="79" t="e">
        <f t="shared" si="36"/>
        <v>#NUM!</v>
      </c>
      <c r="AH104" s="79" t="e">
        <f t="shared" si="37"/>
        <v>#NUM!</v>
      </c>
      <c r="AI104" s="79" t="e">
        <f t="shared" si="38"/>
        <v>#NUM!</v>
      </c>
      <c r="AJ104" s="156"/>
      <c r="AK104" s="79" t="e" vm="1">
        <f t="shared" ca="1" si="33"/>
        <v>#VALUE!</v>
      </c>
      <c r="AL104" s="79" t="e" vm="1">
        <f t="shared" ca="1" si="34"/>
        <v>#VALUE!</v>
      </c>
      <c r="AM104" s="79" t="e" vm="1">
        <f t="shared" ca="1" si="35"/>
        <v>#VALUE!</v>
      </c>
      <c r="AN104" s="156"/>
      <c r="AO104" s="79" t="e" vm="1">
        <f t="shared" ca="1" si="39"/>
        <v>#VALUE!</v>
      </c>
      <c r="AP104" s="79" t="e" vm="1">
        <f t="shared" ca="1" si="40"/>
        <v>#VALUE!</v>
      </c>
      <c r="AQ104" s="79" t="e" vm="1">
        <f t="shared" ca="1" si="41"/>
        <v>#VALUE!</v>
      </c>
      <c r="AR104" s="156"/>
      <c r="AS104" s="79" t="e" vm="1">
        <f t="shared" ca="1" si="42"/>
        <v>#VALUE!</v>
      </c>
      <c r="AT104" s="79" t="e" vm="1">
        <f t="shared" ca="1" si="43"/>
        <v>#VALUE!</v>
      </c>
      <c r="AU104" s="79" t="e" vm="1">
        <f t="shared" ca="1" si="44"/>
        <v>#VALUE!</v>
      </c>
      <c r="AV104" s="156"/>
      <c r="AW104" s="79" t="e" vm="1">
        <f t="shared" ca="1" si="45"/>
        <v>#VALUE!</v>
      </c>
      <c r="AX104" s="79" t="e" vm="1">
        <f t="shared" ca="1" si="46"/>
        <v>#VALUE!</v>
      </c>
      <c r="AY104" s="79" t="e" vm="1">
        <f t="shared" ca="1" si="47"/>
        <v>#VALUE!</v>
      </c>
      <c r="AZ104" s="156"/>
      <c r="BA104" s="79" t="e" vm="1">
        <f t="shared" ca="1" si="48"/>
        <v>#VALUE!</v>
      </c>
      <c r="BB104" s="79" t="e" vm="1">
        <f t="shared" ca="1" si="49"/>
        <v>#VALUE!</v>
      </c>
      <c r="BC104" s="79" t="e" vm="1">
        <f t="shared" ca="1" si="50"/>
        <v>#VALUE!</v>
      </c>
      <c r="BD104" s="155"/>
      <c r="BE104" s="79" t="e" vm="1">
        <f t="shared" ca="1" si="51"/>
        <v>#VALUE!</v>
      </c>
      <c r="BF104" s="79" t="e" vm="1">
        <f t="shared" ca="1" si="52"/>
        <v>#VALUE!</v>
      </c>
      <c r="BG104" s="79" t="e" vm="1">
        <f t="shared" ca="1" si="53"/>
        <v>#VALUE!</v>
      </c>
      <c r="BH104" s="79"/>
      <c r="BI104" s="155"/>
      <c r="BK104" s="79"/>
      <c r="BL104" s="79"/>
      <c r="BM104" s="79"/>
      <c r="BN104" s="155"/>
      <c r="BP104" s="79"/>
      <c r="BQ104" s="79"/>
      <c r="BR104" s="79"/>
      <c r="BS104" s="318"/>
      <c r="BT104" s="315" t="e" vm="1">
        <f t="shared" ca="1" si="54"/>
        <v>#VALUE!</v>
      </c>
      <c r="BU104" s="315" t="e" vm="1">
        <f t="shared" ca="1" si="55"/>
        <v>#VALUE!</v>
      </c>
      <c r="BV104" s="315" t="e" vm="1">
        <f t="shared" ca="1" si="56"/>
        <v>#VALUE!</v>
      </c>
    </row>
    <row r="105" spans="3:74">
      <c r="AD105" s="162"/>
      <c r="AF105" s="156"/>
      <c r="AG105" s="79" t="e">
        <f t="shared" si="36"/>
        <v>#NUM!</v>
      </c>
      <c r="AH105" s="79" t="e">
        <f t="shared" si="37"/>
        <v>#NUM!</v>
      </c>
      <c r="AI105" s="79" t="e">
        <f t="shared" si="38"/>
        <v>#NUM!</v>
      </c>
      <c r="AJ105" s="156"/>
      <c r="AK105" s="79" t="e" vm="1">
        <f t="shared" ca="1" si="33"/>
        <v>#VALUE!</v>
      </c>
      <c r="AL105" s="79" t="e" vm="1">
        <f t="shared" ca="1" si="34"/>
        <v>#VALUE!</v>
      </c>
      <c r="AM105" s="79" t="e" vm="1">
        <f t="shared" ca="1" si="35"/>
        <v>#VALUE!</v>
      </c>
      <c r="AN105" s="156"/>
      <c r="AO105" s="79" t="e" vm="1">
        <f t="shared" ca="1" si="39"/>
        <v>#VALUE!</v>
      </c>
      <c r="AP105" s="79" t="e" vm="1">
        <f t="shared" ca="1" si="40"/>
        <v>#VALUE!</v>
      </c>
      <c r="AQ105" s="79" t="e" vm="1">
        <f t="shared" ca="1" si="41"/>
        <v>#VALUE!</v>
      </c>
      <c r="AR105" s="156"/>
      <c r="AS105" s="79" t="e" vm="1">
        <f t="shared" ca="1" si="42"/>
        <v>#VALUE!</v>
      </c>
      <c r="AT105" s="79" t="e" vm="1">
        <f t="shared" ca="1" si="43"/>
        <v>#VALUE!</v>
      </c>
      <c r="AU105" s="79" t="e" vm="1">
        <f t="shared" ca="1" si="44"/>
        <v>#VALUE!</v>
      </c>
      <c r="AV105" s="156"/>
      <c r="AW105" s="79" t="e" vm="1">
        <f t="shared" ca="1" si="45"/>
        <v>#VALUE!</v>
      </c>
      <c r="AX105" s="79" t="e" vm="1">
        <f t="shared" ca="1" si="46"/>
        <v>#VALUE!</v>
      </c>
      <c r="AY105" s="79" t="e" vm="1">
        <f t="shared" ca="1" si="47"/>
        <v>#VALUE!</v>
      </c>
      <c r="AZ105" s="156"/>
      <c r="BA105" s="79" t="e" vm="1">
        <f t="shared" ca="1" si="48"/>
        <v>#VALUE!</v>
      </c>
      <c r="BB105" s="79" t="e" vm="1">
        <f t="shared" ca="1" si="49"/>
        <v>#VALUE!</v>
      </c>
      <c r="BC105" s="79" t="e" vm="1">
        <f t="shared" ca="1" si="50"/>
        <v>#VALUE!</v>
      </c>
      <c r="BD105" s="155"/>
      <c r="BE105" s="79" t="e" vm="1">
        <f t="shared" ca="1" si="51"/>
        <v>#VALUE!</v>
      </c>
      <c r="BF105" s="79" t="e" vm="1">
        <f t="shared" ca="1" si="52"/>
        <v>#VALUE!</v>
      </c>
      <c r="BG105" s="79" t="e" vm="1">
        <f t="shared" ca="1" si="53"/>
        <v>#VALUE!</v>
      </c>
      <c r="BH105" s="79"/>
      <c r="BI105" s="155"/>
      <c r="BK105" s="79"/>
      <c r="BL105" s="79"/>
      <c r="BM105" s="79"/>
      <c r="BN105" s="155"/>
      <c r="BP105" s="79"/>
      <c r="BQ105" s="79"/>
      <c r="BR105" s="79"/>
      <c r="BS105" s="318"/>
      <c r="BT105" s="315" t="e" vm="1">
        <f t="shared" ca="1" si="54"/>
        <v>#VALUE!</v>
      </c>
      <c r="BU105" s="315" t="e" vm="1">
        <f t="shared" ca="1" si="55"/>
        <v>#VALUE!</v>
      </c>
      <c r="BV105" s="315" t="e" vm="1">
        <f t="shared" ca="1" si="56"/>
        <v>#VALUE!</v>
      </c>
    </row>
    <row r="106" spans="3:74">
      <c r="AD106" s="162"/>
      <c r="AF106" s="156"/>
      <c r="AG106" s="79" t="e">
        <f t="shared" si="36"/>
        <v>#NUM!</v>
      </c>
      <c r="AH106" s="79" t="e">
        <f t="shared" si="37"/>
        <v>#NUM!</v>
      </c>
      <c r="AI106" s="79" t="e">
        <f t="shared" si="38"/>
        <v>#NUM!</v>
      </c>
      <c r="AJ106" s="156"/>
      <c r="AK106" s="79" t="e" vm="1">
        <f t="shared" ca="1" si="33"/>
        <v>#VALUE!</v>
      </c>
      <c r="AL106" s="79" t="e" vm="1">
        <f t="shared" ca="1" si="34"/>
        <v>#VALUE!</v>
      </c>
      <c r="AM106" s="79" t="e" vm="1">
        <f t="shared" ca="1" si="35"/>
        <v>#VALUE!</v>
      </c>
      <c r="AN106" s="156"/>
      <c r="AO106" s="79" t="e" vm="1">
        <f t="shared" ca="1" si="39"/>
        <v>#VALUE!</v>
      </c>
      <c r="AP106" s="79" t="e" vm="1">
        <f t="shared" ca="1" si="40"/>
        <v>#VALUE!</v>
      </c>
      <c r="AQ106" s="79" t="e" vm="1">
        <f t="shared" ca="1" si="41"/>
        <v>#VALUE!</v>
      </c>
      <c r="AR106" s="156"/>
      <c r="AS106" s="79" t="e" vm="1">
        <f t="shared" ca="1" si="42"/>
        <v>#VALUE!</v>
      </c>
      <c r="AT106" s="79" t="e" vm="1">
        <f t="shared" ca="1" si="43"/>
        <v>#VALUE!</v>
      </c>
      <c r="AU106" s="79" t="e" vm="1">
        <f t="shared" ca="1" si="44"/>
        <v>#VALUE!</v>
      </c>
      <c r="AV106" s="156"/>
      <c r="AW106" s="79" t="e" vm="1">
        <f t="shared" ca="1" si="45"/>
        <v>#VALUE!</v>
      </c>
      <c r="AX106" s="79" t="e" vm="1">
        <f t="shared" ca="1" si="46"/>
        <v>#VALUE!</v>
      </c>
      <c r="AY106" s="79" t="e" vm="1">
        <f t="shared" ca="1" si="47"/>
        <v>#VALUE!</v>
      </c>
      <c r="AZ106" s="156"/>
      <c r="BA106" s="79" t="e" vm="1">
        <f t="shared" ca="1" si="48"/>
        <v>#VALUE!</v>
      </c>
      <c r="BB106" s="79" t="e" vm="1">
        <f t="shared" ca="1" si="49"/>
        <v>#VALUE!</v>
      </c>
      <c r="BC106" s="79" t="e" vm="1">
        <f t="shared" ca="1" si="50"/>
        <v>#VALUE!</v>
      </c>
      <c r="BD106" s="155"/>
      <c r="BE106" s="79" t="e" vm="1">
        <f t="shared" ca="1" si="51"/>
        <v>#VALUE!</v>
      </c>
      <c r="BF106" s="79" t="e" vm="1">
        <f t="shared" ca="1" si="52"/>
        <v>#VALUE!</v>
      </c>
      <c r="BG106" s="79" t="e" vm="1">
        <f t="shared" ca="1" si="53"/>
        <v>#VALUE!</v>
      </c>
      <c r="BH106" s="79"/>
      <c r="BI106" s="155"/>
      <c r="BK106" s="79"/>
      <c r="BL106" s="79"/>
      <c r="BM106" s="79"/>
      <c r="BN106" s="155"/>
      <c r="BP106" s="79"/>
      <c r="BQ106" s="79"/>
      <c r="BR106" s="79"/>
      <c r="BS106" s="318"/>
      <c r="BT106" s="315" t="e" vm="1">
        <f t="shared" ca="1" si="54"/>
        <v>#VALUE!</v>
      </c>
      <c r="BU106" s="315" t="e" vm="1">
        <f t="shared" ca="1" si="55"/>
        <v>#VALUE!</v>
      </c>
      <c r="BV106" s="315" t="e" vm="1">
        <f t="shared" ca="1" si="56"/>
        <v>#VALUE!</v>
      </c>
    </row>
    <row r="107" spans="3:74">
      <c r="AD107" s="162"/>
      <c r="AF107" s="156"/>
      <c r="AG107" s="79" t="e">
        <f t="shared" si="36"/>
        <v>#NUM!</v>
      </c>
      <c r="AH107" s="79" t="e">
        <f t="shared" si="37"/>
        <v>#NUM!</v>
      </c>
      <c r="AI107" s="79" t="e">
        <f t="shared" si="38"/>
        <v>#NUM!</v>
      </c>
      <c r="AJ107" s="156"/>
      <c r="AK107" s="79" t="e" vm="1">
        <f t="shared" ca="1" si="33"/>
        <v>#VALUE!</v>
      </c>
      <c r="AL107" s="79" t="e" vm="1">
        <f t="shared" ca="1" si="34"/>
        <v>#VALUE!</v>
      </c>
      <c r="AM107" s="79" t="e" vm="1">
        <f t="shared" ca="1" si="35"/>
        <v>#VALUE!</v>
      </c>
      <c r="AN107" s="156"/>
      <c r="AO107" s="79" t="e" vm="1">
        <f t="shared" ca="1" si="39"/>
        <v>#VALUE!</v>
      </c>
      <c r="AP107" s="79" t="e" vm="1">
        <f t="shared" ca="1" si="40"/>
        <v>#VALUE!</v>
      </c>
      <c r="AQ107" s="79" t="e" vm="1">
        <f t="shared" ca="1" si="41"/>
        <v>#VALUE!</v>
      </c>
      <c r="AR107" s="156"/>
      <c r="AS107" s="79" t="e" vm="1">
        <f t="shared" ca="1" si="42"/>
        <v>#VALUE!</v>
      </c>
      <c r="AT107" s="79" t="e" vm="1">
        <f t="shared" ca="1" si="43"/>
        <v>#VALUE!</v>
      </c>
      <c r="AU107" s="79" t="e" vm="1">
        <f t="shared" ca="1" si="44"/>
        <v>#VALUE!</v>
      </c>
      <c r="AV107" s="156"/>
      <c r="AW107" s="79" t="e" vm="1">
        <f t="shared" ca="1" si="45"/>
        <v>#VALUE!</v>
      </c>
      <c r="AX107" s="79" t="e" vm="1">
        <f t="shared" ca="1" si="46"/>
        <v>#VALUE!</v>
      </c>
      <c r="AY107" s="79" t="e" vm="1">
        <f t="shared" ca="1" si="47"/>
        <v>#VALUE!</v>
      </c>
      <c r="AZ107" s="156"/>
      <c r="BA107" s="79" t="e" vm="1">
        <f t="shared" ca="1" si="48"/>
        <v>#VALUE!</v>
      </c>
      <c r="BB107" s="79" t="e" vm="1">
        <f t="shared" ca="1" si="49"/>
        <v>#VALUE!</v>
      </c>
      <c r="BC107" s="79" t="e" vm="1">
        <f t="shared" ca="1" si="50"/>
        <v>#VALUE!</v>
      </c>
      <c r="BD107" s="155"/>
      <c r="BE107" s="79" t="e" vm="1">
        <f t="shared" ca="1" si="51"/>
        <v>#VALUE!</v>
      </c>
      <c r="BF107" s="79" t="e" vm="1">
        <f t="shared" ca="1" si="52"/>
        <v>#VALUE!</v>
      </c>
      <c r="BG107" s="79" t="e" vm="1">
        <f t="shared" ca="1" si="53"/>
        <v>#VALUE!</v>
      </c>
      <c r="BH107" s="79"/>
      <c r="BI107" s="155"/>
      <c r="BK107" s="79"/>
      <c r="BL107" s="79"/>
      <c r="BM107" s="79"/>
      <c r="BN107" s="155"/>
      <c r="BP107" s="79"/>
      <c r="BQ107" s="79"/>
      <c r="BR107" s="79"/>
      <c r="BS107" s="318"/>
      <c r="BT107" s="315" t="e" vm="1">
        <f t="shared" ca="1" si="54"/>
        <v>#VALUE!</v>
      </c>
      <c r="BU107" s="315" t="e" vm="1">
        <f t="shared" ca="1" si="55"/>
        <v>#VALUE!</v>
      </c>
      <c r="BV107" s="315" t="e" vm="1">
        <f t="shared" ca="1" si="56"/>
        <v>#VALUE!</v>
      </c>
    </row>
    <row r="108" spans="3:74">
      <c r="AD108" s="162"/>
      <c r="AF108" s="156"/>
      <c r="AG108" s="79" t="e">
        <f t="shared" si="36"/>
        <v>#NUM!</v>
      </c>
      <c r="AH108" s="79" t="e">
        <f t="shared" si="37"/>
        <v>#NUM!</v>
      </c>
      <c r="AI108" s="79" t="e">
        <f t="shared" si="38"/>
        <v>#NUM!</v>
      </c>
      <c r="AJ108" s="156"/>
      <c r="AK108" s="79" t="e" vm="1">
        <f t="shared" ca="1" si="33"/>
        <v>#VALUE!</v>
      </c>
      <c r="AL108" s="79" t="e" vm="1">
        <f t="shared" ca="1" si="34"/>
        <v>#VALUE!</v>
      </c>
      <c r="AM108" s="79" t="e" vm="1">
        <f t="shared" ca="1" si="35"/>
        <v>#VALUE!</v>
      </c>
      <c r="AN108" s="156"/>
      <c r="AO108" s="79" t="e" vm="1">
        <f t="shared" ca="1" si="39"/>
        <v>#VALUE!</v>
      </c>
      <c r="AP108" s="79" t="e" vm="1">
        <f t="shared" ca="1" si="40"/>
        <v>#VALUE!</v>
      </c>
      <c r="AQ108" s="79" t="e" vm="1">
        <f t="shared" ca="1" si="41"/>
        <v>#VALUE!</v>
      </c>
      <c r="AR108" s="156"/>
      <c r="AS108" s="79" t="e" vm="1">
        <f t="shared" ca="1" si="42"/>
        <v>#VALUE!</v>
      </c>
      <c r="AT108" s="79" t="e" vm="1">
        <f t="shared" ca="1" si="43"/>
        <v>#VALUE!</v>
      </c>
      <c r="AU108" s="79" t="e" vm="1">
        <f t="shared" ca="1" si="44"/>
        <v>#VALUE!</v>
      </c>
      <c r="AV108" s="156"/>
      <c r="AW108" s="79" t="e" vm="1">
        <f t="shared" ca="1" si="45"/>
        <v>#VALUE!</v>
      </c>
      <c r="AX108" s="79" t="e" vm="1">
        <f t="shared" ca="1" si="46"/>
        <v>#VALUE!</v>
      </c>
      <c r="AY108" s="79" t="e" vm="1">
        <f t="shared" ca="1" si="47"/>
        <v>#VALUE!</v>
      </c>
      <c r="AZ108" s="156"/>
      <c r="BA108" s="79" t="e" vm="1">
        <f t="shared" ca="1" si="48"/>
        <v>#VALUE!</v>
      </c>
      <c r="BB108" s="79" t="e" vm="1">
        <f t="shared" ca="1" si="49"/>
        <v>#VALUE!</v>
      </c>
      <c r="BC108" s="79" t="e" vm="1">
        <f t="shared" ca="1" si="50"/>
        <v>#VALUE!</v>
      </c>
      <c r="BD108" s="155"/>
      <c r="BE108" s="79" t="e" vm="1">
        <f t="shared" ca="1" si="51"/>
        <v>#VALUE!</v>
      </c>
      <c r="BF108" s="79" t="e" vm="1">
        <f t="shared" ca="1" si="52"/>
        <v>#VALUE!</v>
      </c>
      <c r="BG108" s="79" t="e" vm="1">
        <f t="shared" ca="1" si="53"/>
        <v>#VALUE!</v>
      </c>
      <c r="BH108" s="79"/>
      <c r="BI108" s="155"/>
      <c r="BK108" s="79"/>
      <c r="BL108" s="79"/>
      <c r="BM108" s="79"/>
      <c r="BN108" s="155"/>
      <c r="BP108" s="79"/>
      <c r="BQ108" s="79"/>
      <c r="BR108" s="79"/>
      <c r="BS108" s="318"/>
      <c r="BT108" s="315" t="e" vm="1">
        <f t="shared" ca="1" si="54"/>
        <v>#VALUE!</v>
      </c>
      <c r="BU108" s="315" t="e" vm="1">
        <f t="shared" ca="1" si="55"/>
        <v>#VALUE!</v>
      </c>
      <c r="BV108" s="315" t="e" vm="1">
        <f t="shared" ca="1" si="56"/>
        <v>#VALUE!</v>
      </c>
    </row>
    <row r="109" spans="3:74">
      <c r="AD109" s="162"/>
      <c r="AF109" s="156"/>
      <c r="AG109" s="79" t="e">
        <f t="shared" si="36"/>
        <v>#NUM!</v>
      </c>
      <c r="AH109" s="79" t="e">
        <f t="shared" si="37"/>
        <v>#NUM!</v>
      </c>
      <c r="AI109" s="79" t="e">
        <f t="shared" si="38"/>
        <v>#NUM!</v>
      </c>
      <c r="AJ109" s="156"/>
      <c r="AK109" s="79" t="e" vm="1">
        <f t="shared" ca="1" si="33"/>
        <v>#VALUE!</v>
      </c>
      <c r="AL109" s="79" t="e" vm="1">
        <f t="shared" ca="1" si="34"/>
        <v>#VALUE!</v>
      </c>
      <c r="AM109" s="79" t="e" vm="1">
        <f t="shared" ca="1" si="35"/>
        <v>#VALUE!</v>
      </c>
      <c r="AN109" s="156"/>
      <c r="AO109" s="79" t="e" vm="1">
        <f t="shared" ca="1" si="39"/>
        <v>#VALUE!</v>
      </c>
      <c r="AP109" s="79" t="e" vm="1">
        <f t="shared" ca="1" si="40"/>
        <v>#VALUE!</v>
      </c>
      <c r="AQ109" s="79" t="e" vm="1">
        <f t="shared" ca="1" si="41"/>
        <v>#VALUE!</v>
      </c>
      <c r="AR109" s="156"/>
      <c r="AS109" s="79" t="e" vm="1">
        <f t="shared" ca="1" si="42"/>
        <v>#VALUE!</v>
      </c>
      <c r="AT109" s="79" t="e" vm="1">
        <f t="shared" ca="1" si="43"/>
        <v>#VALUE!</v>
      </c>
      <c r="AU109" s="79" t="e" vm="1">
        <f t="shared" ca="1" si="44"/>
        <v>#VALUE!</v>
      </c>
      <c r="AV109" s="156"/>
      <c r="AW109" s="79" t="e" vm="1">
        <f t="shared" ca="1" si="45"/>
        <v>#VALUE!</v>
      </c>
      <c r="AX109" s="79" t="e" vm="1">
        <f t="shared" ca="1" si="46"/>
        <v>#VALUE!</v>
      </c>
      <c r="AY109" s="79" t="e" vm="1">
        <f t="shared" ca="1" si="47"/>
        <v>#VALUE!</v>
      </c>
      <c r="AZ109" s="156"/>
      <c r="BA109" s="79" t="e" vm="1">
        <f t="shared" ca="1" si="48"/>
        <v>#VALUE!</v>
      </c>
      <c r="BB109" s="79" t="e" vm="1">
        <f t="shared" ca="1" si="49"/>
        <v>#VALUE!</v>
      </c>
      <c r="BC109" s="79" t="e" vm="1">
        <f t="shared" ca="1" si="50"/>
        <v>#VALUE!</v>
      </c>
      <c r="BD109" s="155"/>
      <c r="BE109" s="79" t="e" vm="1">
        <f t="shared" ca="1" si="51"/>
        <v>#VALUE!</v>
      </c>
      <c r="BF109" s="79" t="e" vm="1">
        <f t="shared" ca="1" si="52"/>
        <v>#VALUE!</v>
      </c>
      <c r="BG109" s="79" t="e" vm="1">
        <f t="shared" ca="1" si="53"/>
        <v>#VALUE!</v>
      </c>
      <c r="BH109" s="79"/>
      <c r="BI109" s="155"/>
      <c r="BK109" s="79"/>
      <c r="BL109" s="79"/>
      <c r="BM109" s="79"/>
      <c r="BN109" s="155"/>
      <c r="BP109" s="79"/>
      <c r="BQ109" s="79"/>
      <c r="BR109" s="79"/>
      <c r="BS109" s="318"/>
      <c r="BT109" s="315" t="e" vm="1">
        <f t="shared" ca="1" si="54"/>
        <v>#VALUE!</v>
      </c>
      <c r="BU109" s="315" t="e" vm="1">
        <f t="shared" ca="1" si="55"/>
        <v>#VALUE!</v>
      </c>
      <c r="BV109" s="315" t="e" vm="1">
        <f t="shared" ca="1" si="56"/>
        <v>#VALUE!</v>
      </c>
    </row>
    <row r="110" spans="3:74">
      <c r="AD110" s="162"/>
      <c r="AF110" s="156"/>
      <c r="AG110" s="79" t="e">
        <f t="shared" si="36"/>
        <v>#NUM!</v>
      </c>
      <c r="AH110" s="79" t="e">
        <f t="shared" si="37"/>
        <v>#NUM!</v>
      </c>
      <c r="AI110" s="79" t="e">
        <f t="shared" si="38"/>
        <v>#NUM!</v>
      </c>
      <c r="AJ110" s="156"/>
      <c r="AK110" s="79" t="e" vm="1">
        <f t="shared" ca="1" si="33"/>
        <v>#VALUE!</v>
      </c>
      <c r="AL110" s="79" t="e" vm="1">
        <f t="shared" ca="1" si="34"/>
        <v>#VALUE!</v>
      </c>
      <c r="AM110" s="79" t="e" vm="1">
        <f t="shared" ca="1" si="35"/>
        <v>#VALUE!</v>
      </c>
      <c r="AN110" s="156"/>
      <c r="AO110" s="79" t="e" vm="1">
        <f t="shared" ca="1" si="39"/>
        <v>#VALUE!</v>
      </c>
      <c r="AP110" s="79" t="e" vm="1">
        <f t="shared" ca="1" si="40"/>
        <v>#VALUE!</v>
      </c>
      <c r="AQ110" s="79" t="e" vm="1">
        <f t="shared" ca="1" si="41"/>
        <v>#VALUE!</v>
      </c>
      <c r="AR110" s="156"/>
      <c r="AS110" s="79" t="e" vm="1">
        <f t="shared" ca="1" si="42"/>
        <v>#VALUE!</v>
      </c>
      <c r="AT110" s="79" t="e" vm="1">
        <f t="shared" ca="1" si="43"/>
        <v>#VALUE!</v>
      </c>
      <c r="AU110" s="79" t="e" vm="1">
        <f t="shared" ca="1" si="44"/>
        <v>#VALUE!</v>
      </c>
      <c r="AV110" s="156"/>
      <c r="AW110" s="79" t="e" vm="1">
        <f t="shared" ca="1" si="45"/>
        <v>#VALUE!</v>
      </c>
      <c r="AX110" s="79" t="e" vm="1">
        <f t="shared" ca="1" si="46"/>
        <v>#VALUE!</v>
      </c>
      <c r="AY110" s="79" t="e" vm="1">
        <f t="shared" ca="1" si="47"/>
        <v>#VALUE!</v>
      </c>
      <c r="AZ110" s="156"/>
      <c r="BA110" s="79" t="e" vm="1">
        <f t="shared" ca="1" si="48"/>
        <v>#VALUE!</v>
      </c>
      <c r="BB110" s="79" t="e" vm="1">
        <f t="shared" ca="1" si="49"/>
        <v>#VALUE!</v>
      </c>
      <c r="BC110" s="79" t="e" vm="1">
        <f t="shared" ca="1" si="50"/>
        <v>#VALUE!</v>
      </c>
      <c r="BD110" s="155"/>
      <c r="BE110" s="79" t="e" vm="1">
        <f t="shared" ca="1" si="51"/>
        <v>#VALUE!</v>
      </c>
      <c r="BF110" s="79" t="e" vm="1">
        <f t="shared" ca="1" si="52"/>
        <v>#VALUE!</v>
      </c>
      <c r="BG110" s="79" t="e" vm="1">
        <f t="shared" ca="1" si="53"/>
        <v>#VALUE!</v>
      </c>
      <c r="BH110" s="79"/>
      <c r="BI110" s="155"/>
      <c r="BK110" s="79"/>
      <c r="BL110" s="79"/>
      <c r="BM110" s="79"/>
      <c r="BN110" s="155"/>
      <c r="BP110" s="79"/>
      <c r="BQ110" s="79"/>
      <c r="BR110" s="79"/>
      <c r="BS110" s="318"/>
      <c r="BT110" s="315" t="e" vm="1">
        <f t="shared" ca="1" si="54"/>
        <v>#VALUE!</v>
      </c>
      <c r="BU110" s="315" t="e" vm="1">
        <f t="shared" ca="1" si="55"/>
        <v>#VALUE!</v>
      </c>
      <c r="BV110" s="315" t="e" vm="1">
        <f t="shared" ca="1" si="56"/>
        <v>#VALUE!</v>
      </c>
    </row>
    <row r="111" spans="3:74">
      <c r="AD111" s="162"/>
      <c r="AF111" s="156"/>
      <c r="AG111" s="79" t="e">
        <f t="shared" si="36"/>
        <v>#NUM!</v>
      </c>
      <c r="AH111" s="79" t="e">
        <f t="shared" si="37"/>
        <v>#NUM!</v>
      </c>
      <c r="AI111" s="79" t="e">
        <f t="shared" si="38"/>
        <v>#NUM!</v>
      </c>
      <c r="AJ111" s="156"/>
      <c r="AK111" s="79" t="e" vm="1">
        <f t="shared" ca="1" si="33"/>
        <v>#VALUE!</v>
      </c>
      <c r="AL111" s="79" t="e" vm="1">
        <f t="shared" ca="1" si="34"/>
        <v>#VALUE!</v>
      </c>
      <c r="AM111" s="79" t="e" vm="1">
        <f t="shared" ca="1" si="35"/>
        <v>#VALUE!</v>
      </c>
      <c r="AN111" s="156"/>
      <c r="AO111" s="79" t="e" vm="1">
        <f t="shared" ca="1" si="39"/>
        <v>#VALUE!</v>
      </c>
      <c r="AP111" s="79" t="e" vm="1">
        <f t="shared" ca="1" si="40"/>
        <v>#VALUE!</v>
      </c>
      <c r="AQ111" s="79" t="e" vm="1">
        <f t="shared" ca="1" si="41"/>
        <v>#VALUE!</v>
      </c>
      <c r="AR111" s="156"/>
      <c r="AS111" s="79" t="e" vm="1">
        <f t="shared" ca="1" si="42"/>
        <v>#VALUE!</v>
      </c>
      <c r="AT111" s="79" t="e" vm="1">
        <f t="shared" ca="1" si="43"/>
        <v>#VALUE!</v>
      </c>
      <c r="AU111" s="79" t="e" vm="1">
        <f t="shared" ca="1" si="44"/>
        <v>#VALUE!</v>
      </c>
      <c r="AV111" s="156"/>
      <c r="AW111" s="79" t="e" vm="1">
        <f t="shared" ca="1" si="45"/>
        <v>#VALUE!</v>
      </c>
      <c r="AX111" s="79" t="e" vm="1">
        <f t="shared" ca="1" si="46"/>
        <v>#VALUE!</v>
      </c>
      <c r="AY111" s="79" t="e" vm="1">
        <f t="shared" ca="1" si="47"/>
        <v>#VALUE!</v>
      </c>
      <c r="AZ111" s="156"/>
      <c r="BA111" s="79" t="e" vm="1">
        <f t="shared" ca="1" si="48"/>
        <v>#VALUE!</v>
      </c>
      <c r="BB111" s="79" t="e" vm="1">
        <f t="shared" ca="1" si="49"/>
        <v>#VALUE!</v>
      </c>
      <c r="BC111" s="79" t="e" vm="1">
        <f t="shared" ca="1" si="50"/>
        <v>#VALUE!</v>
      </c>
      <c r="BD111" s="155"/>
      <c r="BE111" s="79" t="e" vm="1">
        <f t="shared" ca="1" si="51"/>
        <v>#VALUE!</v>
      </c>
      <c r="BF111" s="79" t="e" vm="1">
        <f t="shared" ca="1" si="52"/>
        <v>#VALUE!</v>
      </c>
      <c r="BG111" s="79" t="e" vm="1">
        <f t="shared" ca="1" si="53"/>
        <v>#VALUE!</v>
      </c>
      <c r="BH111" s="79"/>
      <c r="BI111" s="155"/>
      <c r="BK111" s="79"/>
      <c r="BL111" s="79"/>
      <c r="BM111" s="79"/>
      <c r="BN111" s="155"/>
      <c r="BP111" s="79"/>
      <c r="BQ111" s="79"/>
      <c r="BR111" s="79"/>
      <c r="BS111" s="318"/>
      <c r="BT111" s="315" t="e" vm="1">
        <f t="shared" ca="1" si="54"/>
        <v>#VALUE!</v>
      </c>
      <c r="BU111" s="315" t="e" vm="1">
        <f t="shared" ca="1" si="55"/>
        <v>#VALUE!</v>
      </c>
      <c r="BV111" s="315" t="e" vm="1">
        <f t="shared" ca="1" si="56"/>
        <v>#VALUE!</v>
      </c>
    </row>
    <row r="112" spans="3:74">
      <c r="AD112" s="162"/>
      <c r="AF112" s="156"/>
      <c r="AG112" s="79" t="e">
        <f t="shared" si="36"/>
        <v>#NUM!</v>
      </c>
      <c r="AH112" s="79" t="e">
        <f t="shared" si="37"/>
        <v>#NUM!</v>
      </c>
      <c r="AI112" s="79" t="e">
        <f t="shared" si="38"/>
        <v>#NUM!</v>
      </c>
      <c r="AJ112" s="156"/>
      <c r="AK112" s="79" t="e" vm="1">
        <f t="shared" ca="1" si="33"/>
        <v>#VALUE!</v>
      </c>
      <c r="AL112" s="79" t="e" vm="1">
        <f t="shared" ca="1" si="34"/>
        <v>#VALUE!</v>
      </c>
      <c r="AM112" s="79" t="e" vm="1">
        <f t="shared" ca="1" si="35"/>
        <v>#VALUE!</v>
      </c>
      <c r="AN112" s="156"/>
      <c r="AO112" s="79" t="e" vm="1">
        <f t="shared" ca="1" si="39"/>
        <v>#VALUE!</v>
      </c>
      <c r="AP112" s="79" t="e" vm="1">
        <f t="shared" ca="1" si="40"/>
        <v>#VALUE!</v>
      </c>
      <c r="AQ112" s="79" t="e" vm="1">
        <f t="shared" ca="1" si="41"/>
        <v>#VALUE!</v>
      </c>
      <c r="AR112" s="156"/>
      <c r="AS112" s="79" t="e" vm="1">
        <f t="shared" ca="1" si="42"/>
        <v>#VALUE!</v>
      </c>
      <c r="AT112" s="79" t="e" vm="1">
        <f t="shared" ca="1" si="43"/>
        <v>#VALUE!</v>
      </c>
      <c r="AU112" s="79" t="e" vm="1">
        <f t="shared" ca="1" si="44"/>
        <v>#VALUE!</v>
      </c>
      <c r="AV112" s="156"/>
      <c r="AW112" s="79" t="e" vm="1">
        <f t="shared" ca="1" si="45"/>
        <v>#VALUE!</v>
      </c>
      <c r="AX112" s="79" t="e" vm="1">
        <f t="shared" ca="1" si="46"/>
        <v>#VALUE!</v>
      </c>
      <c r="AY112" s="79" t="e" vm="1">
        <f t="shared" ca="1" si="47"/>
        <v>#VALUE!</v>
      </c>
      <c r="AZ112" s="156"/>
      <c r="BA112" s="79" t="e" vm="1">
        <f t="shared" ca="1" si="48"/>
        <v>#VALUE!</v>
      </c>
      <c r="BB112" s="79" t="e" vm="1">
        <f t="shared" ca="1" si="49"/>
        <v>#VALUE!</v>
      </c>
      <c r="BC112" s="79" t="e" vm="1">
        <f t="shared" ca="1" si="50"/>
        <v>#VALUE!</v>
      </c>
      <c r="BD112" s="155"/>
      <c r="BE112" s="79" t="e" vm="1">
        <f t="shared" ca="1" si="51"/>
        <v>#VALUE!</v>
      </c>
      <c r="BF112" s="79" t="e" vm="1">
        <f t="shared" ca="1" si="52"/>
        <v>#VALUE!</v>
      </c>
      <c r="BG112" s="79" t="e" vm="1">
        <f t="shared" ca="1" si="53"/>
        <v>#VALUE!</v>
      </c>
      <c r="BH112" s="79"/>
      <c r="BI112" s="155"/>
      <c r="BK112" s="79"/>
      <c r="BL112" s="79"/>
      <c r="BM112" s="79"/>
      <c r="BN112" s="155"/>
      <c r="BP112" s="79"/>
      <c r="BQ112" s="79"/>
      <c r="BR112" s="79"/>
      <c r="BS112" s="318"/>
      <c r="BT112" s="315" t="e" vm="1">
        <f t="shared" ca="1" si="54"/>
        <v>#VALUE!</v>
      </c>
      <c r="BU112" s="315" t="e" vm="1">
        <f t="shared" ca="1" si="55"/>
        <v>#VALUE!</v>
      </c>
      <c r="BV112" s="315" t="e" vm="1">
        <f t="shared" ca="1" si="56"/>
        <v>#VALUE!</v>
      </c>
    </row>
    <row r="113" spans="30:74">
      <c r="AD113" s="9"/>
      <c r="AF113" s="156"/>
      <c r="AG113" s="79" t="e">
        <f t="shared" si="36"/>
        <v>#NUM!</v>
      </c>
      <c r="AH113" s="79" t="e">
        <f t="shared" si="37"/>
        <v>#NUM!</v>
      </c>
      <c r="AI113" s="79" t="e">
        <f t="shared" si="38"/>
        <v>#NUM!</v>
      </c>
      <c r="AJ113" s="156"/>
      <c r="AK113" s="79" t="e" vm="1">
        <f t="shared" ca="1" si="33"/>
        <v>#VALUE!</v>
      </c>
      <c r="AL113" s="79" t="e" vm="1">
        <f t="shared" ca="1" si="34"/>
        <v>#VALUE!</v>
      </c>
      <c r="AM113" s="79" t="e" vm="1">
        <f t="shared" ca="1" si="35"/>
        <v>#VALUE!</v>
      </c>
      <c r="AN113" s="156"/>
      <c r="AO113" s="79" t="e" vm="1">
        <f t="shared" ca="1" si="39"/>
        <v>#VALUE!</v>
      </c>
      <c r="AP113" s="79" t="e" vm="1">
        <f t="shared" ca="1" si="40"/>
        <v>#VALUE!</v>
      </c>
      <c r="AQ113" s="79" t="e" vm="1">
        <f t="shared" ca="1" si="41"/>
        <v>#VALUE!</v>
      </c>
      <c r="AR113" s="156"/>
      <c r="AS113" s="79" t="e" vm="1">
        <f t="shared" ca="1" si="42"/>
        <v>#VALUE!</v>
      </c>
      <c r="AT113" s="79" t="e" vm="1">
        <f t="shared" ca="1" si="43"/>
        <v>#VALUE!</v>
      </c>
      <c r="AU113" s="79" t="e" vm="1">
        <f t="shared" ca="1" si="44"/>
        <v>#VALUE!</v>
      </c>
      <c r="AV113" s="156"/>
      <c r="AW113" s="79" t="e" vm="1">
        <f t="shared" ca="1" si="45"/>
        <v>#VALUE!</v>
      </c>
      <c r="AX113" s="79" t="e" vm="1">
        <f t="shared" ca="1" si="46"/>
        <v>#VALUE!</v>
      </c>
      <c r="AY113" s="79" t="e" vm="1">
        <f t="shared" ca="1" si="47"/>
        <v>#VALUE!</v>
      </c>
      <c r="AZ113" s="156"/>
      <c r="BA113" s="79" t="e" vm="1">
        <f t="shared" ca="1" si="48"/>
        <v>#VALUE!</v>
      </c>
      <c r="BB113" s="79" t="e" vm="1">
        <f t="shared" ca="1" si="49"/>
        <v>#VALUE!</v>
      </c>
      <c r="BC113" s="79" t="e" vm="1">
        <f t="shared" ca="1" si="50"/>
        <v>#VALUE!</v>
      </c>
      <c r="BD113" s="155"/>
      <c r="BE113" s="79" t="e" vm="1">
        <f t="shared" ca="1" si="51"/>
        <v>#VALUE!</v>
      </c>
      <c r="BF113" s="79" t="e" vm="1">
        <f t="shared" ca="1" si="52"/>
        <v>#VALUE!</v>
      </c>
      <c r="BG113" s="79" t="e" vm="1">
        <f t="shared" ca="1" si="53"/>
        <v>#VALUE!</v>
      </c>
      <c r="BH113" s="79"/>
      <c r="BI113" s="155"/>
      <c r="BK113" s="79"/>
      <c r="BL113" s="79"/>
      <c r="BM113" s="79"/>
      <c r="BN113" s="155"/>
      <c r="BP113" s="79"/>
      <c r="BQ113" s="79"/>
      <c r="BR113" s="79"/>
      <c r="BS113" s="318"/>
      <c r="BT113" s="315" t="e" vm="1">
        <f t="shared" ca="1" si="54"/>
        <v>#VALUE!</v>
      </c>
      <c r="BU113" s="315" t="e" vm="1">
        <f t="shared" ca="1" si="55"/>
        <v>#VALUE!</v>
      </c>
      <c r="BV113" s="315" t="e" vm="1">
        <f t="shared" ca="1" si="56"/>
        <v>#VALUE!</v>
      </c>
    </row>
    <row r="114" spans="30:74">
      <c r="AD114" s="162"/>
      <c r="AF114" s="156"/>
      <c r="AG114" s="79" t="e">
        <f t="shared" si="36"/>
        <v>#NUM!</v>
      </c>
      <c r="AH114" s="79" t="e">
        <f t="shared" si="37"/>
        <v>#NUM!</v>
      </c>
      <c r="AI114" s="79" t="e">
        <f t="shared" si="38"/>
        <v>#NUM!</v>
      </c>
      <c r="AJ114" s="156"/>
      <c r="AK114" s="79" t="e" vm="1">
        <f t="shared" ca="1" si="33"/>
        <v>#VALUE!</v>
      </c>
      <c r="AL114" s="79" t="e" vm="1">
        <f t="shared" ca="1" si="34"/>
        <v>#VALUE!</v>
      </c>
      <c r="AM114" s="79" t="e" vm="1">
        <f t="shared" ca="1" si="35"/>
        <v>#VALUE!</v>
      </c>
      <c r="AN114" s="156"/>
      <c r="AO114" s="79" t="e" vm="1">
        <f t="shared" ca="1" si="39"/>
        <v>#VALUE!</v>
      </c>
      <c r="AP114" s="79" t="e" vm="1">
        <f t="shared" ca="1" si="40"/>
        <v>#VALUE!</v>
      </c>
      <c r="AQ114" s="79" t="e" vm="1">
        <f t="shared" ca="1" si="41"/>
        <v>#VALUE!</v>
      </c>
      <c r="AR114" s="156"/>
      <c r="AS114" s="79" t="e" vm="1">
        <f t="shared" ca="1" si="42"/>
        <v>#VALUE!</v>
      </c>
      <c r="AT114" s="79" t="e" vm="1">
        <f t="shared" ca="1" si="43"/>
        <v>#VALUE!</v>
      </c>
      <c r="AU114" s="79" t="e" vm="1">
        <f t="shared" ca="1" si="44"/>
        <v>#VALUE!</v>
      </c>
      <c r="AV114" s="156"/>
      <c r="AW114" s="79" t="e" vm="1">
        <f t="shared" ca="1" si="45"/>
        <v>#VALUE!</v>
      </c>
      <c r="AX114" s="79" t="e" vm="1">
        <f t="shared" ca="1" si="46"/>
        <v>#VALUE!</v>
      </c>
      <c r="AY114" s="79" t="e" vm="1">
        <f t="shared" ca="1" si="47"/>
        <v>#VALUE!</v>
      </c>
      <c r="AZ114" s="156"/>
      <c r="BA114" s="79" t="e" vm="1">
        <f t="shared" ca="1" si="48"/>
        <v>#VALUE!</v>
      </c>
      <c r="BB114" s="79" t="e" vm="1">
        <f t="shared" ca="1" si="49"/>
        <v>#VALUE!</v>
      </c>
      <c r="BC114" s="79" t="e" vm="1">
        <f t="shared" ca="1" si="50"/>
        <v>#VALUE!</v>
      </c>
      <c r="BD114" s="155"/>
      <c r="BE114" s="79" t="e" vm="1">
        <f t="shared" ca="1" si="51"/>
        <v>#VALUE!</v>
      </c>
      <c r="BF114" s="79" t="e" vm="1">
        <f t="shared" ca="1" si="52"/>
        <v>#VALUE!</v>
      </c>
      <c r="BG114" s="79" t="e" vm="1">
        <f t="shared" ca="1" si="53"/>
        <v>#VALUE!</v>
      </c>
      <c r="BH114" s="79"/>
      <c r="BI114" s="155"/>
      <c r="BK114" s="79"/>
      <c r="BL114" s="79"/>
      <c r="BM114" s="79"/>
      <c r="BN114" s="155"/>
      <c r="BP114" s="79"/>
      <c r="BQ114" s="79"/>
      <c r="BR114" s="79"/>
      <c r="BS114" s="318"/>
      <c r="BT114" s="315" t="e" vm="1">
        <f t="shared" ca="1" si="54"/>
        <v>#VALUE!</v>
      </c>
      <c r="BU114" s="315" t="e" vm="1">
        <f t="shared" ca="1" si="55"/>
        <v>#VALUE!</v>
      </c>
      <c r="BV114" s="315" t="e" vm="1">
        <f t="shared" ca="1" si="56"/>
        <v>#VALUE!</v>
      </c>
    </row>
    <row r="115" spans="30:74">
      <c r="AD115" s="162"/>
      <c r="AF115" s="156"/>
      <c r="AG115" s="79" t="e">
        <f t="shared" si="36"/>
        <v>#NUM!</v>
      </c>
      <c r="AH115" s="79" t="e">
        <f t="shared" si="37"/>
        <v>#NUM!</v>
      </c>
      <c r="AI115" s="79" t="e">
        <f t="shared" si="38"/>
        <v>#NUM!</v>
      </c>
      <c r="AJ115" s="156"/>
      <c r="AK115" s="79" t="e" vm="1">
        <f t="shared" ca="1" si="33"/>
        <v>#VALUE!</v>
      </c>
      <c r="AL115" s="79" t="e" vm="1">
        <f t="shared" ca="1" si="34"/>
        <v>#VALUE!</v>
      </c>
      <c r="AM115" s="79" t="e" vm="1">
        <f t="shared" ca="1" si="35"/>
        <v>#VALUE!</v>
      </c>
      <c r="AN115" s="156"/>
      <c r="AO115" s="79" t="e" vm="1">
        <f t="shared" ca="1" si="39"/>
        <v>#VALUE!</v>
      </c>
      <c r="AP115" s="79" t="e" vm="1">
        <f t="shared" ca="1" si="40"/>
        <v>#VALUE!</v>
      </c>
      <c r="AQ115" s="79" t="e" vm="1">
        <f t="shared" ca="1" si="41"/>
        <v>#VALUE!</v>
      </c>
      <c r="AR115" s="156"/>
      <c r="AS115" s="79" t="e" vm="1">
        <f t="shared" ca="1" si="42"/>
        <v>#VALUE!</v>
      </c>
      <c r="AT115" s="79" t="e" vm="1">
        <f t="shared" ca="1" si="43"/>
        <v>#VALUE!</v>
      </c>
      <c r="AU115" s="79" t="e" vm="1">
        <f t="shared" ca="1" si="44"/>
        <v>#VALUE!</v>
      </c>
      <c r="AV115" s="156"/>
      <c r="AW115" s="79" t="e" vm="1">
        <f t="shared" ca="1" si="45"/>
        <v>#VALUE!</v>
      </c>
      <c r="AX115" s="79" t="e" vm="1">
        <f t="shared" ca="1" si="46"/>
        <v>#VALUE!</v>
      </c>
      <c r="AY115" s="79" t="e" vm="1">
        <f t="shared" ca="1" si="47"/>
        <v>#VALUE!</v>
      </c>
      <c r="AZ115" s="156"/>
      <c r="BA115" s="79" t="e" vm="1">
        <f t="shared" ca="1" si="48"/>
        <v>#VALUE!</v>
      </c>
      <c r="BB115" s="79" t="e" vm="1">
        <f t="shared" ca="1" si="49"/>
        <v>#VALUE!</v>
      </c>
      <c r="BC115" s="79" t="e" vm="1">
        <f t="shared" ca="1" si="50"/>
        <v>#VALUE!</v>
      </c>
      <c r="BD115" s="155"/>
      <c r="BE115" s="79" t="e" vm="1">
        <f t="shared" ca="1" si="51"/>
        <v>#VALUE!</v>
      </c>
      <c r="BF115" s="79" t="e" vm="1">
        <f t="shared" ca="1" si="52"/>
        <v>#VALUE!</v>
      </c>
      <c r="BG115" s="79" t="e" vm="1">
        <f t="shared" ca="1" si="53"/>
        <v>#VALUE!</v>
      </c>
      <c r="BH115" s="79"/>
      <c r="BI115" s="155"/>
      <c r="BK115" s="79"/>
      <c r="BL115" s="79"/>
      <c r="BM115" s="79"/>
      <c r="BN115" s="155"/>
      <c r="BP115" s="79"/>
      <c r="BQ115" s="79"/>
      <c r="BR115" s="79"/>
      <c r="BS115" s="318"/>
      <c r="BT115" s="315" t="e" vm="1">
        <f t="shared" ca="1" si="54"/>
        <v>#VALUE!</v>
      </c>
      <c r="BU115" s="315" t="e" vm="1">
        <f t="shared" ca="1" si="55"/>
        <v>#VALUE!</v>
      </c>
      <c r="BV115" s="315" t="e" vm="1">
        <f t="shared" ca="1" si="56"/>
        <v>#VALUE!</v>
      </c>
    </row>
    <row r="116" spans="30:74">
      <c r="AD116" s="162"/>
      <c r="AF116" s="156"/>
      <c r="AG116" s="79" t="e">
        <f t="shared" si="36"/>
        <v>#NUM!</v>
      </c>
      <c r="AH116" s="79" t="e">
        <f t="shared" si="37"/>
        <v>#NUM!</v>
      </c>
      <c r="AI116" s="79" t="e">
        <f t="shared" si="38"/>
        <v>#NUM!</v>
      </c>
      <c r="AJ116" s="156"/>
      <c r="AK116" s="79" t="e" vm="1">
        <f t="shared" ca="1" si="33"/>
        <v>#VALUE!</v>
      </c>
      <c r="AL116" s="79" t="e" vm="1">
        <f t="shared" ca="1" si="34"/>
        <v>#VALUE!</v>
      </c>
      <c r="AM116" s="79" t="e" vm="1">
        <f t="shared" ca="1" si="35"/>
        <v>#VALUE!</v>
      </c>
      <c r="AN116" s="156"/>
      <c r="AO116" s="79" t="e" vm="1">
        <f t="shared" ca="1" si="39"/>
        <v>#VALUE!</v>
      </c>
      <c r="AP116" s="79" t="e" vm="1">
        <f t="shared" ca="1" si="40"/>
        <v>#VALUE!</v>
      </c>
      <c r="AQ116" s="79" t="e" vm="1">
        <f t="shared" ca="1" si="41"/>
        <v>#VALUE!</v>
      </c>
      <c r="AR116" s="156"/>
      <c r="AS116" s="79" t="e" vm="1">
        <f t="shared" ca="1" si="42"/>
        <v>#VALUE!</v>
      </c>
      <c r="AT116" s="79" t="e" vm="1">
        <f t="shared" ca="1" si="43"/>
        <v>#VALUE!</v>
      </c>
      <c r="AU116" s="79" t="e" vm="1">
        <f t="shared" ca="1" si="44"/>
        <v>#VALUE!</v>
      </c>
      <c r="AV116" s="156"/>
      <c r="AW116" s="79" t="e" vm="1">
        <f t="shared" ca="1" si="45"/>
        <v>#VALUE!</v>
      </c>
      <c r="AX116" s="79" t="e" vm="1">
        <f t="shared" ca="1" si="46"/>
        <v>#VALUE!</v>
      </c>
      <c r="AY116" s="79" t="e" vm="1">
        <f t="shared" ca="1" si="47"/>
        <v>#VALUE!</v>
      </c>
      <c r="AZ116" s="156"/>
      <c r="BA116" s="79" t="e" vm="1">
        <f t="shared" ca="1" si="48"/>
        <v>#VALUE!</v>
      </c>
      <c r="BB116" s="79" t="e" vm="1">
        <f t="shared" ca="1" si="49"/>
        <v>#VALUE!</v>
      </c>
      <c r="BC116" s="79" t="e" vm="1">
        <f t="shared" ca="1" si="50"/>
        <v>#VALUE!</v>
      </c>
      <c r="BD116" s="155"/>
      <c r="BE116" s="79" t="e" vm="1">
        <f t="shared" ca="1" si="51"/>
        <v>#VALUE!</v>
      </c>
      <c r="BF116" s="79" t="e" vm="1">
        <f t="shared" ca="1" si="52"/>
        <v>#VALUE!</v>
      </c>
      <c r="BG116" s="79" t="e" vm="1">
        <f t="shared" ca="1" si="53"/>
        <v>#VALUE!</v>
      </c>
      <c r="BH116" s="79"/>
      <c r="BI116" s="155"/>
      <c r="BK116" s="79"/>
      <c r="BL116" s="79"/>
      <c r="BM116" s="79"/>
      <c r="BN116" s="155"/>
      <c r="BP116" s="79"/>
      <c r="BQ116" s="79"/>
      <c r="BR116" s="79"/>
      <c r="BS116" s="318"/>
      <c r="BT116" s="315" t="e" vm="1">
        <f t="shared" ca="1" si="54"/>
        <v>#VALUE!</v>
      </c>
      <c r="BU116" s="315" t="e" vm="1">
        <f t="shared" ca="1" si="55"/>
        <v>#VALUE!</v>
      </c>
      <c r="BV116" s="315" t="e" vm="1">
        <f t="shared" ca="1" si="56"/>
        <v>#VALUE!</v>
      </c>
    </row>
    <row r="117" spans="30:74">
      <c r="AD117" s="162"/>
      <c r="AF117" s="156"/>
      <c r="AG117" s="79" t="e">
        <f t="shared" si="36"/>
        <v>#NUM!</v>
      </c>
      <c r="AH117" s="79" t="e">
        <f t="shared" si="37"/>
        <v>#NUM!</v>
      </c>
      <c r="AI117" s="79" t="e">
        <f t="shared" si="38"/>
        <v>#NUM!</v>
      </c>
      <c r="AJ117" s="156"/>
      <c r="AK117" s="79" t="e" vm="1">
        <f t="shared" ca="1" si="33"/>
        <v>#VALUE!</v>
      </c>
      <c r="AL117" s="79" t="e" vm="1">
        <f t="shared" ca="1" si="34"/>
        <v>#VALUE!</v>
      </c>
      <c r="AM117" s="79" t="e" vm="1">
        <f t="shared" ca="1" si="35"/>
        <v>#VALUE!</v>
      </c>
      <c r="AN117" s="156"/>
      <c r="AO117" s="79" t="e" vm="1">
        <f t="shared" ca="1" si="39"/>
        <v>#VALUE!</v>
      </c>
      <c r="AP117" s="79" t="e" vm="1">
        <f t="shared" ca="1" si="40"/>
        <v>#VALUE!</v>
      </c>
      <c r="AQ117" s="79" t="e" vm="1">
        <f t="shared" ca="1" si="41"/>
        <v>#VALUE!</v>
      </c>
      <c r="AR117" s="156"/>
      <c r="AS117" s="79" t="e" vm="1">
        <f t="shared" ca="1" si="42"/>
        <v>#VALUE!</v>
      </c>
      <c r="AT117" s="79" t="e" vm="1">
        <f t="shared" ca="1" si="43"/>
        <v>#VALUE!</v>
      </c>
      <c r="AU117" s="79" t="e" vm="1">
        <f t="shared" ca="1" si="44"/>
        <v>#VALUE!</v>
      </c>
      <c r="AV117" s="156"/>
      <c r="AW117" s="79" t="e" vm="1">
        <f t="shared" ca="1" si="45"/>
        <v>#VALUE!</v>
      </c>
      <c r="AX117" s="79" t="e" vm="1">
        <f t="shared" ca="1" si="46"/>
        <v>#VALUE!</v>
      </c>
      <c r="AY117" s="79" t="e" vm="1">
        <f t="shared" ca="1" si="47"/>
        <v>#VALUE!</v>
      </c>
      <c r="AZ117" s="156"/>
      <c r="BA117" s="79" t="e" vm="1">
        <f t="shared" ca="1" si="48"/>
        <v>#VALUE!</v>
      </c>
      <c r="BB117" s="79" t="e" vm="1">
        <f t="shared" ca="1" si="49"/>
        <v>#VALUE!</v>
      </c>
      <c r="BC117" s="79" t="e" vm="1">
        <f t="shared" ca="1" si="50"/>
        <v>#VALUE!</v>
      </c>
      <c r="BD117" s="155"/>
      <c r="BE117" s="79" t="e" vm="1">
        <f t="shared" ca="1" si="51"/>
        <v>#VALUE!</v>
      </c>
      <c r="BF117" s="79" t="e" vm="1">
        <f t="shared" ca="1" si="52"/>
        <v>#VALUE!</v>
      </c>
      <c r="BG117" s="79" t="e" vm="1">
        <f t="shared" ca="1" si="53"/>
        <v>#VALUE!</v>
      </c>
      <c r="BH117" s="79"/>
      <c r="BI117" s="155"/>
      <c r="BK117" s="79"/>
      <c r="BL117" s="79"/>
      <c r="BM117" s="79"/>
      <c r="BN117" s="155"/>
      <c r="BP117" s="79"/>
      <c r="BQ117" s="79"/>
      <c r="BR117" s="79"/>
      <c r="BS117" s="318"/>
      <c r="BT117" s="315" t="e" vm="1">
        <f t="shared" ca="1" si="54"/>
        <v>#VALUE!</v>
      </c>
      <c r="BU117" s="315" t="e" vm="1">
        <f t="shared" ca="1" si="55"/>
        <v>#VALUE!</v>
      </c>
      <c r="BV117" s="315" t="e" vm="1">
        <f t="shared" ca="1" si="56"/>
        <v>#VALUE!</v>
      </c>
    </row>
    <row r="118" spans="30:74">
      <c r="AD118" s="162"/>
      <c r="AF118" s="156"/>
      <c r="AG118" s="79" t="e">
        <f t="shared" si="36"/>
        <v>#NUM!</v>
      </c>
      <c r="AH118" s="79" t="e">
        <f t="shared" si="37"/>
        <v>#NUM!</v>
      </c>
      <c r="AI118" s="79" t="e">
        <f t="shared" si="38"/>
        <v>#NUM!</v>
      </c>
      <c r="AJ118" s="156"/>
      <c r="AK118" s="79" t="e" vm="1">
        <f t="shared" ca="1" si="33"/>
        <v>#VALUE!</v>
      </c>
      <c r="AL118" s="79" t="e" vm="1">
        <f t="shared" ca="1" si="34"/>
        <v>#VALUE!</v>
      </c>
      <c r="AM118" s="79" t="e" vm="1">
        <f t="shared" ca="1" si="35"/>
        <v>#VALUE!</v>
      </c>
      <c r="AN118" s="156"/>
      <c r="AO118" s="79" t="e" vm="1">
        <f t="shared" ca="1" si="39"/>
        <v>#VALUE!</v>
      </c>
      <c r="AP118" s="79" t="e" vm="1">
        <f t="shared" ca="1" si="40"/>
        <v>#VALUE!</v>
      </c>
      <c r="AQ118" s="79" t="e" vm="1">
        <f t="shared" ca="1" si="41"/>
        <v>#VALUE!</v>
      </c>
      <c r="AR118" s="156"/>
      <c r="AS118" s="79" t="e" vm="1">
        <f t="shared" ca="1" si="42"/>
        <v>#VALUE!</v>
      </c>
      <c r="AT118" s="79" t="e" vm="1">
        <f t="shared" ca="1" si="43"/>
        <v>#VALUE!</v>
      </c>
      <c r="AU118" s="79" t="e" vm="1">
        <f t="shared" ca="1" si="44"/>
        <v>#VALUE!</v>
      </c>
      <c r="AV118" s="156"/>
      <c r="AW118" s="79" t="e" vm="1">
        <f t="shared" ca="1" si="45"/>
        <v>#VALUE!</v>
      </c>
      <c r="AX118" s="79" t="e" vm="1">
        <f t="shared" ca="1" si="46"/>
        <v>#VALUE!</v>
      </c>
      <c r="AY118" s="79" t="e" vm="1">
        <f t="shared" ca="1" si="47"/>
        <v>#VALUE!</v>
      </c>
      <c r="AZ118" s="156"/>
      <c r="BA118" s="79" t="e" vm="1">
        <f t="shared" ca="1" si="48"/>
        <v>#VALUE!</v>
      </c>
      <c r="BB118" s="79" t="e" vm="1">
        <f t="shared" ca="1" si="49"/>
        <v>#VALUE!</v>
      </c>
      <c r="BC118" s="79" t="e" vm="1">
        <f t="shared" ca="1" si="50"/>
        <v>#VALUE!</v>
      </c>
      <c r="BD118" s="155"/>
      <c r="BE118" s="79" t="e" vm="1">
        <f t="shared" ca="1" si="51"/>
        <v>#VALUE!</v>
      </c>
      <c r="BF118" s="79" t="e" vm="1">
        <f t="shared" ca="1" si="52"/>
        <v>#VALUE!</v>
      </c>
      <c r="BG118" s="79" t="e" vm="1">
        <f t="shared" ca="1" si="53"/>
        <v>#VALUE!</v>
      </c>
      <c r="BH118" s="79"/>
      <c r="BI118" s="155"/>
      <c r="BK118" s="79"/>
      <c r="BL118" s="79"/>
      <c r="BM118" s="79"/>
      <c r="BN118" s="155"/>
      <c r="BP118" s="79"/>
      <c r="BQ118" s="79"/>
      <c r="BR118" s="79"/>
      <c r="BS118" s="318"/>
      <c r="BT118" s="315" t="e" vm="1">
        <f t="shared" ca="1" si="54"/>
        <v>#VALUE!</v>
      </c>
      <c r="BU118" s="315" t="e" vm="1">
        <f t="shared" ca="1" si="55"/>
        <v>#VALUE!</v>
      </c>
      <c r="BV118" s="315" t="e" vm="1">
        <f t="shared" ca="1" si="56"/>
        <v>#VALUE!</v>
      </c>
    </row>
    <row r="119" spans="30:74">
      <c r="AD119" s="162"/>
      <c r="AF119" s="156"/>
      <c r="AG119" s="79" t="e">
        <f t="shared" si="36"/>
        <v>#NUM!</v>
      </c>
      <c r="AH119" s="79" t="e">
        <f t="shared" si="37"/>
        <v>#NUM!</v>
      </c>
      <c r="AI119" s="79" t="e">
        <f t="shared" si="38"/>
        <v>#NUM!</v>
      </c>
      <c r="AJ119" s="156"/>
      <c r="AK119" s="79" t="e" vm="1">
        <f t="shared" ca="1" si="33"/>
        <v>#VALUE!</v>
      </c>
      <c r="AL119" s="79" t="e" vm="1">
        <f t="shared" ca="1" si="34"/>
        <v>#VALUE!</v>
      </c>
      <c r="AM119" s="79" t="e" vm="1">
        <f t="shared" ca="1" si="35"/>
        <v>#VALUE!</v>
      </c>
      <c r="AN119" s="156"/>
      <c r="AO119" s="79" t="e" vm="1">
        <f t="shared" ca="1" si="39"/>
        <v>#VALUE!</v>
      </c>
      <c r="AP119" s="79" t="e" vm="1">
        <f t="shared" ca="1" si="40"/>
        <v>#VALUE!</v>
      </c>
      <c r="AQ119" s="79" t="e" vm="1">
        <f t="shared" ca="1" si="41"/>
        <v>#VALUE!</v>
      </c>
      <c r="AR119" s="156"/>
      <c r="AS119" s="79" t="e" vm="1">
        <f t="shared" ca="1" si="42"/>
        <v>#VALUE!</v>
      </c>
      <c r="AT119" s="79" t="e" vm="1">
        <f t="shared" ca="1" si="43"/>
        <v>#VALUE!</v>
      </c>
      <c r="AU119" s="79" t="e" vm="1">
        <f t="shared" ca="1" si="44"/>
        <v>#VALUE!</v>
      </c>
      <c r="AV119" s="156"/>
      <c r="AW119" s="79" t="e" vm="1">
        <f t="shared" ca="1" si="45"/>
        <v>#VALUE!</v>
      </c>
      <c r="AX119" s="79" t="e" vm="1">
        <f t="shared" ca="1" si="46"/>
        <v>#VALUE!</v>
      </c>
      <c r="AY119" s="79" t="e" vm="1">
        <f t="shared" ca="1" si="47"/>
        <v>#VALUE!</v>
      </c>
      <c r="AZ119" s="156"/>
      <c r="BA119" s="79" t="e" vm="1">
        <f t="shared" ca="1" si="48"/>
        <v>#VALUE!</v>
      </c>
      <c r="BB119" s="79" t="e" vm="1">
        <f t="shared" ca="1" si="49"/>
        <v>#VALUE!</v>
      </c>
      <c r="BC119" s="79" t="e" vm="1">
        <f t="shared" ca="1" si="50"/>
        <v>#VALUE!</v>
      </c>
      <c r="BD119" s="155"/>
      <c r="BE119" s="79" t="e" vm="1">
        <f t="shared" ca="1" si="51"/>
        <v>#VALUE!</v>
      </c>
      <c r="BF119" s="79" t="e" vm="1">
        <f t="shared" ca="1" si="52"/>
        <v>#VALUE!</v>
      </c>
      <c r="BG119" s="79" t="e" vm="1">
        <f t="shared" ca="1" si="53"/>
        <v>#VALUE!</v>
      </c>
      <c r="BH119" s="79"/>
      <c r="BI119" s="155"/>
      <c r="BK119" s="79"/>
      <c r="BL119" s="79"/>
      <c r="BM119" s="79"/>
      <c r="BN119" s="155"/>
      <c r="BP119" s="79"/>
      <c r="BQ119" s="79"/>
      <c r="BR119" s="79"/>
      <c r="BS119" s="318"/>
      <c r="BT119" s="315" t="e" vm="1">
        <f t="shared" ca="1" si="54"/>
        <v>#VALUE!</v>
      </c>
      <c r="BU119" s="315" t="e" vm="1">
        <f t="shared" ca="1" si="55"/>
        <v>#VALUE!</v>
      </c>
      <c r="BV119" s="315" t="e" vm="1">
        <f t="shared" ca="1" si="56"/>
        <v>#VALUE!</v>
      </c>
    </row>
    <row r="120" spans="30:74">
      <c r="AD120" s="162"/>
      <c r="AF120" s="156"/>
      <c r="AG120" s="79" t="e">
        <f t="shared" si="36"/>
        <v>#NUM!</v>
      </c>
      <c r="AH120" s="79" t="e">
        <f t="shared" si="37"/>
        <v>#NUM!</v>
      </c>
      <c r="AI120" s="79" t="e">
        <f t="shared" si="38"/>
        <v>#NUM!</v>
      </c>
      <c r="AJ120" s="156"/>
      <c r="AK120" s="79" t="e" vm="1">
        <f t="shared" ca="1" si="33"/>
        <v>#VALUE!</v>
      </c>
      <c r="AL120" s="79" t="e" vm="1">
        <f t="shared" ca="1" si="34"/>
        <v>#VALUE!</v>
      </c>
      <c r="AM120" s="79" t="e" vm="1">
        <f t="shared" ca="1" si="35"/>
        <v>#VALUE!</v>
      </c>
      <c r="AN120" s="156"/>
      <c r="AO120" s="79" t="e" vm="1">
        <f t="shared" ca="1" si="39"/>
        <v>#VALUE!</v>
      </c>
      <c r="AP120" s="79" t="e" vm="1">
        <f t="shared" ca="1" si="40"/>
        <v>#VALUE!</v>
      </c>
      <c r="AQ120" s="79" t="e" vm="1">
        <f t="shared" ca="1" si="41"/>
        <v>#VALUE!</v>
      </c>
      <c r="AR120" s="156"/>
      <c r="AS120" s="79" t="e" vm="1">
        <f t="shared" ca="1" si="42"/>
        <v>#VALUE!</v>
      </c>
      <c r="AT120" s="79" t="e" vm="1">
        <f t="shared" ca="1" si="43"/>
        <v>#VALUE!</v>
      </c>
      <c r="AU120" s="79" t="e" vm="1">
        <f t="shared" ca="1" si="44"/>
        <v>#VALUE!</v>
      </c>
      <c r="AV120" s="156"/>
      <c r="AW120" s="79" t="e" vm="1">
        <f t="shared" ca="1" si="45"/>
        <v>#VALUE!</v>
      </c>
      <c r="AX120" s="79" t="e" vm="1">
        <f t="shared" ca="1" si="46"/>
        <v>#VALUE!</v>
      </c>
      <c r="AY120" s="79" t="e" vm="1">
        <f t="shared" ca="1" si="47"/>
        <v>#VALUE!</v>
      </c>
      <c r="AZ120" s="156"/>
      <c r="BA120" s="79" t="e" vm="1">
        <f t="shared" ca="1" si="48"/>
        <v>#VALUE!</v>
      </c>
      <c r="BB120" s="79" t="e" vm="1">
        <f t="shared" ca="1" si="49"/>
        <v>#VALUE!</v>
      </c>
      <c r="BC120" s="79" t="e" vm="1">
        <f t="shared" ca="1" si="50"/>
        <v>#VALUE!</v>
      </c>
      <c r="BD120" s="155"/>
      <c r="BE120" s="79" t="e" vm="1">
        <f t="shared" ca="1" si="51"/>
        <v>#VALUE!</v>
      </c>
      <c r="BF120" s="79" t="e" vm="1">
        <f t="shared" ca="1" si="52"/>
        <v>#VALUE!</v>
      </c>
      <c r="BG120" s="79" t="e" vm="1">
        <f t="shared" ca="1" si="53"/>
        <v>#VALUE!</v>
      </c>
      <c r="BH120" s="79"/>
      <c r="BI120" s="155"/>
      <c r="BK120" s="79"/>
      <c r="BL120" s="79"/>
      <c r="BM120" s="79"/>
      <c r="BN120" s="155"/>
      <c r="BP120" s="79"/>
      <c r="BQ120" s="79"/>
      <c r="BR120" s="79"/>
      <c r="BS120" s="318"/>
      <c r="BT120" s="315" t="e" vm="1">
        <f t="shared" ca="1" si="54"/>
        <v>#VALUE!</v>
      </c>
      <c r="BU120" s="315" t="e" vm="1">
        <f t="shared" ca="1" si="55"/>
        <v>#VALUE!</v>
      </c>
      <c r="BV120" s="315" t="e" vm="1">
        <f t="shared" ca="1" si="56"/>
        <v>#VALUE!</v>
      </c>
    </row>
    <row r="121" spans="30:74">
      <c r="AD121" s="162"/>
      <c r="AF121" s="156"/>
      <c r="AG121" s="79" t="e">
        <f t="shared" si="36"/>
        <v>#NUM!</v>
      </c>
      <c r="AH121" s="79" t="e">
        <f t="shared" si="37"/>
        <v>#NUM!</v>
      </c>
      <c r="AI121" s="79" t="e">
        <f t="shared" si="38"/>
        <v>#NUM!</v>
      </c>
      <c r="AJ121" s="156"/>
      <c r="AK121" s="79" t="e" vm="1">
        <f t="shared" ca="1" si="33"/>
        <v>#VALUE!</v>
      </c>
      <c r="AL121" s="79" t="e" vm="1">
        <f t="shared" ca="1" si="34"/>
        <v>#VALUE!</v>
      </c>
      <c r="AM121" s="79" t="e" vm="1">
        <f t="shared" ca="1" si="35"/>
        <v>#VALUE!</v>
      </c>
      <c r="AN121" s="156"/>
      <c r="AO121" s="79" t="e" vm="1">
        <f t="shared" ca="1" si="39"/>
        <v>#VALUE!</v>
      </c>
      <c r="AP121" s="79" t="e" vm="1">
        <f t="shared" ca="1" si="40"/>
        <v>#VALUE!</v>
      </c>
      <c r="AQ121" s="79" t="e" vm="1">
        <f t="shared" ca="1" si="41"/>
        <v>#VALUE!</v>
      </c>
      <c r="AR121" s="156"/>
      <c r="AS121" s="79" t="e" vm="1">
        <f t="shared" ca="1" si="42"/>
        <v>#VALUE!</v>
      </c>
      <c r="AT121" s="79" t="e" vm="1">
        <f t="shared" ca="1" si="43"/>
        <v>#VALUE!</v>
      </c>
      <c r="AU121" s="79" t="e" vm="1">
        <f t="shared" ca="1" si="44"/>
        <v>#VALUE!</v>
      </c>
      <c r="AV121" s="156"/>
      <c r="AW121" s="79" t="e" vm="1">
        <f t="shared" ca="1" si="45"/>
        <v>#VALUE!</v>
      </c>
      <c r="AX121" s="79" t="e" vm="1">
        <f t="shared" ca="1" si="46"/>
        <v>#VALUE!</v>
      </c>
      <c r="AY121" s="79" t="e" vm="1">
        <f t="shared" ca="1" si="47"/>
        <v>#VALUE!</v>
      </c>
      <c r="AZ121" s="156"/>
      <c r="BA121" s="79" t="e" vm="1">
        <f t="shared" ca="1" si="48"/>
        <v>#VALUE!</v>
      </c>
      <c r="BB121" s="79" t="e" vm="1">
        <f t="shared" ca="1" si="49"/>
        <v>#VALUE!</v>
      </c>
      <c r="BC121" s="79" t="e" vm="1">
        <f t="shared" ca="1" si="50"/>
        <v>#VALUE!</v>
      </c>
      <c r="BD121" s="155"/>
      <c r="BE121" s="79" t="e" vm="1">
        <f t="shared" ca="1" si="51"/>
        <v>#VALUE!</v>
      </c>
      <c r="BF121" s="79" t="e" vm="1">
        <f t="shared" ca="1" si="52"/>
        <v>#VALUE!</v>
      </c>
      <c r="BG121" s="79" t="e" vm="1">
        <f t="shared" ca="1" si="53"/>
        <v>#VALUE!</v>
      </c>
      <c r="BH121" s="79"/>
      <c r="BI121" s="155"/>
      <c r="BK121" s="79"/>
      <c r="BL121" s="79"/>
      <c r="BM121" s="79"/>
      <c r="BN121" s="155"/>
      <c r="BP121" s="79"/>
      <c r="BQ121" s="79"/>
      <c r="BR121" s="79"/>
      <c r="BS121" s="318"/>
      <c r="BT121" s="315" t="e" vm="1">
        <f t="shared" ca="1" si="54"/>
        <v>#VALUE!</v>
      </c>
      <c r="BU121" s="315" t="e" vm="1">
        <f t="shared" ca="1" si="55"/>
        <v>#VALUE!</v>
      </c>
      <c r="BV121" s="315" t="e" vm="1">
        <f t="shared" ca="1" si="56"/>
        <v>#VALUE!</v>
      </c>
    </row>
    <row r="122" spans="30:74">
      <c r="AD122" s="162"/>
      <c r="AF122" s="156"/>
      <c r="AG122" s="79" t="e">
        <f t="shared" si="36"/>
        <v>#NUM!</v>
      </c>
      <c r="AH122" s="79" t="e">
        <f t="shared" si="37"/>
        <v>#NUM!</v>
      </c>
      <c r="AI122" s="79" t="e">
        <f t="shared" si="38"/>
        <v>#NUM!</v>
      </c>
      <c r="AJ122" s="156"/>
      <c r="AK122" s="79" t="e" vm="1">
        <f t="shared" ca="1" si="33"/>
        <v>#VALUE!</v>
      </c>
      <c r="AL122" s="79" t="e" vm="1">
        <f t="shared" ca="1" si="34"/>
        <v>#VALUE!</v>
      </c>
      <c r="AM122" s="79" t="e" vm="1">
        <f t="shared" ca="1" si="35"/>
        <v>#VALUE!</v>
      </c>
      <c r="AN122" s="156"/>
      <c r="AO122" s="79" t="e" vm="1">
        <f t="shared" ca="1" si="39"/>
        <v>#VALUE!</v>
      </c>
      <c r="AP122" s="79" t="e" vm="1">
        <f t="shared" ca="1" si="40"/>
        <v>#VALUE!</v>
      </c>
      <c r="AQ122" s="79" t="e" vm="1">
        <f t="shared" ca="1" si="41"/>
        <v>#VALUE!</v>
      </c>
      <c r="AR122" s="156"/>
      <c r="AS122" s="79" t="e" vm="1">
        <f t="shared" ca="1" si="42"/>
        <v>#VALUE!</v>
      </c>
      <c r="AT122" s="79" t="e" vm="1">
        <f t="shared" ca="1" si="43"/>
        <v>#VALUE!</v>
      </c>
      <c r="AU122" s="79" t="e" vm="1">
        <f t="shared" ca="1" si="44"/>
        <v>#VALUE!</v>
      </c>
      <c r="AV122" s="156"/>
      <c r="AW122" s="79" t="e" vm="1">
        <f t="shared" ca="1" si="45"/>
        <v>#VALUE!</v>
      </c>
      <c r="AX122" s="79" t="e" vm="1">
        <f t="shared" ca="1" si="46"/>
        <v>#VALUE!</v>
      </c>
      <c r="AY122" s="79" t="e" vm="1">
        <f t="shared" ca="1" si="47"/>
        <v>#VALUE!</v>
      </c>
      <c r="AZ122" s="156"/>
      <c r="BA122" s="79" t="e" vm="1">
        <f t="shared" ca="1" si="48"/>
        <v>#VALUE!</v>
      </c>
      <c r="BB122" s="79" t="e" vm="1">
        <f t="shared" ca="1" si="49"/>
        <v>#VALUE!</v>
      </c>
      <c r="BC122" s="79" t="e" vm="1">
        <f t="shared" ca="1" si="50"/>
        <v>#VALUE!</v>
      </c>
      <c r="BD122" s="155"/>
      <c r="BE122" s="79" t="e" vm="1">
        <f t="shared" ca="1" si="51"/>
        <v>#VALUE!</v>
      </c>
      <c r="BF122" s="79" t="e" vm="1">
        <f t="shared" ca="1" si="52"/>
        <v>#VALUE!</v>
      </c>
      <c r="BG122" s="79" t="e" vm="1">
        <f t="shared" ca="1" si="53"/>
        <v>#VALUE!</v>
      </c>
      <c r="BH122" s="79"/>
      <c r="BI122" s="155"/>
      <c r="BK122" s="79"/>
      <c r="BL122" s="79"/>
      <c r="BM122" s="79"/>
      <c r="BN122" s="155"/>
      <c r="BP122" s="79"/>
      <c r="BQ122" s="79"/>
      <c r="BR122" s="79"/>
      <c r="BS122" s="318"/>
      <c r="BT122" s="315" t="e" vm="1">
        <f t="shared" ca="1" si="54"/>
        <v>#VALUE!</v>
      </c>
      <c r="BU122" s="315" t="e" vm="1">
        <f t="shared" ca="1" si="55"/>
        <v>#VALUE!</v>
      </c>
      <c r="BV122" s="315" t="e" vm="1">
        <f t="shared" ca="1" si="56"/>
        <v>#VALUE!</v>
      </c>
    </row>
    <row r="123" spans="30:74">
      <c r="AD123" s="162"/>
      <c r="AF123" s="156"/>
      <c r="AG123" s="79" t="e">
        <f t="shared" si="36"/>
        <v>#NUM!</v>
      </c>
      <c r="AH123" s="79" t="e">
        <f t="shared" si="37"/>
        <v>#NUM!</v>
      </c>
      <c r="AI123" s="79" t="e">
        <f t="shared" si="38"/>
        <v>#NUM!</v>
      </c>
      <c r="AJ123" s="156"/>
      <c r="AK123" s="79" t="e" vm="1">
        <f t="shared" ca="1" si="33"/>
        <v>#VALUE!</v>
      </c>
      <c r="AL123" s="79" t="e" vm="1">
        <f t="shared" ca="1" si="34"/>
        <v>#VALUE!</v>
      </c>
      <c r="AM123" s="79" t="e" vm="1">
        <f t="shared" ca="1" si="35"/>
        <v>#VALUE!</v>
      </c>
      <c r="AN123" s="156"/>
      <c r="AO123" s="79" t="e" vm="1">
        <f t="shared" ca="1" si="39"/>
        <v>#VALUE!</v>
      </c>
      <c r="AP123" s="79" t="e" vm="1">
        <f t="shared" ca="1" si="40"/>
        <v>#VALUE!</v>
      </c>
      <c r="AQ123" s="79" t="e" vm="1">
        <f t="shared" ca="1" si="41"/>
        <v>#VALUE!</v>
      </c>
      <c r="AR123" s="156"/>
      <c r="AS123" s="79" t="e" vm="1">
        <f t="shared" ca="1" si="42"/>
        <v>#VALUE!</v>
      </c>
      <c r="AT123" s="79" t="e" vm="1">
        <f t="shared" ca="1" si="43"/>
        <v>#VALUE!</v>
      </c>
      <c r="AU123" s="79" t="e" vm="1">
        <f t="shared" ca="1" si="44"/>
        <v>#VALUE!</v>
      </c>
      <c r="AV123" s="156"/>
      <c r="AW123" s="79" t="e" vm="1">
        <f t="shared" ca="1" si="45"/>
        <v>#VALUE!</v>
      </c>
      <c r="AX123" s="79" t="e" vm="1">
        <f t="shared" ca="1" si="46"/>
        <v>#VALUE!</v>
      </c>
      <c r="AY123" s="79" t="e" vm="1">
        <f t="shared" ca="1" si="47"/>
        <v>#VALUE!</v>
      </c>
      <c r="AZ123" s="156"/>
      <c r="BA123" s="79" t="e" vm="1">
        <f t="shared" ca="1" si="48"/>
        <v>#VALUE!</v>
      </c>
      <c r="BB123" s="79" t="e" vm="1">
        <f t="shared" ca="1" si="49"/>
        <v>#VALUE!</v>
      </c>
      <c r="BC123" s="79" t="e" vm="1">
        <f t="shared" ca="1" si="50"/>
        <v>#VALUE!</v>
      </c>
      <c r="BD123" s="155"/>
      <c r="BE123" s="79" t="e" vm="1">
        <f t="shared" ca="1" si="51"/>
        <v>#VALUE!</v>
      </c>
      <c r="BF123" s="79" t="e" vm="1">
        <f t="shared" ca="1" si="52"/>
        <v>#VALUE!</v>
      </c>
      <c r="BG123" s="79" t="e" vm="1">
        <f t="shared" ca="1" si="53"/>
        <v>#VALUE!</v>
      </c>
      <c r="BH123" s="79"/>
      <c r="BI123" s="155"/>
      <c r="BK123" s="79"/>
      <c r="BL123" s="79"/>
      <c r="BM123" s="79"/>
      <c r="BN123" s="155"/>
      <c r="BP123" s="79"/>
      <c r="BQ123" s="79"/>
      <c r="BR123" s="79"/>
      <c r="BS123" s="318"/>
      <c r="BT123" s="315" t="e" vm="1">
        <f t="shared" ca="1" si="54"/>
        <v>#VALUE!</v>
      </c>
      <c r="BU123" s="315" t="e" vm="1">
        <f t="shared" ca="1" si="55"/>
        <v>#VALUE!</v>
      </c>
      <c r="BV123" s="315" t="e" vm="1">
        <f t="shared" ca="1" si="56"/>
        <v>#VALUE!</v>
      </c>
    </row>
    <row r="124" spans="30:74">
      <c r="AD124" s="162"/>
      <c r="AF124" s="156"/>
      <c r="AG124" s="79" t="e">
        <f t="shared" si="36"/>
        <v>#NUM!</v>
      </c>
      <c r="AH124" s="79" t="e">
        <f t="shared" si="37"/>
        <v>#NUM!</v>
      </c>
      <c r="AI124" s="79" t="e">
        <f t="shared" si="38"/>
        <v>#NUM!</v>
      </c>
      <c r="AJ124" s="156"/>
      <c r="AK124" s="79" t="e" vm="1">
        <f t="shared" ca="1" si="33"/>
        <v>#VALUE!</v>
      </c>
      <c r="AL124" s="79" t="e" vm="1">
        <f t="shared" ca="1" si="34"/>
        <v>#VALUE!</v>
      </c>
      <c r="AM124" s="79" t="e" vm="1">
        <f t="shared" ca="1" si="35"/>
        <v>#VALUE!</v>
      </c>
      <c r="AN124" s="156"/>
      <c r="AO124" s="79" t="e" vm="1">
        <f t="shared" ca="1" si="39"/>
        <v>#VALUE!</v>
      </c>
      <c r="AP124" s="79" t="e" vm="1">
        <f t="shared" ca="1" si="40"/>
        <v>#VALUE!</v>
      </c>
      <c r="AQ124" s="79" t="e" vm="1">
        <f t="shared" ca="1" si="41"/>
        <v>#VALUE!</v>
      </c>
      <c r="AR124" s="156"/>
      <c r="AS124" s="79" t="e" vm="1">
        <f t="shared" ca="1" si="42"/>
        <v>#VALUE!</v>
      </c>
      <c r="AT124" s="79" t="e" vm="1">
        <f t="shared" ca="1" si="43"/>
        <v>#VALUE!</v>
      </c>
      <c r="AU124" s="79" t="e" vm="1">
        <f t="shared" ca="1" si="44"/>
        <v>#VALUE!</v>
      </c>
      <c r="AV124" s="156"/>
      <c r="AW124" s="79" t="e" vm="1">
        <f t="shared" ca="1" si="45"/>
        <v>#VALUE!</v>
      </c>
      <c r="AX124" s="79" t="e" vm="1">
        <f t="shared" ca="1" si="46"/>
        <v>#VALUE!</v>
      </c>
      <c r="AY124" s="79" t="e" vm="1">
        <f t="shared" ca="1" si="47"/>
        <v>#VALUE!</v>
      </c>
      <c r="AZ124" s="156"/>
      <c r="BA124" s="79" t="e" vm="1">
        <f t="shared" ca="1" si="48"/>
        <v>#VALUE!</v>
      </c>
      <c r="BB124" s="79" t="e" vm="1">
        <f t="shared" ca="1" si="49"/>
        <v>#VALUE!</v>
      </c>
      <c r="BC124" s="79" t="e" vm="1">
        <f t="shared" ca="1" si="50"/>
        <v>#VALUE!</v>
      </c>
      <c r="BD124" s="155"/>
      <c r="BE124" s="79" t="e" vm="1">
        <f t="shared" ca="1" si="51"/>
        <v>#VALUE!</v>
      </c>
      <c r="BF124" s="79" t="e" vm="1">
        <f t="shared" ca="1" si="52"/>
        <v>#VALUE!</v>
      </c>
      <c r="BG124" s="79" t="e" vm="1">
        <f t="shared" ca="1" si="53"/>
        <v>#VALUE!</v>
      </c>
      <c r="BH124" s="79"/>
      <c r="BI124" s="155"/>
      <c r="BK124" s="79"/>
      <c r="BL124" s="79"/>
      <c r="BM124" s="79"/>
      <c r="BN124" s="155"/>
      <c r="BP124" s="79"/>
      <c r="BQ124" s="79"/>
      <c r="BR124" s="79"/>
      <c r="BS124" s="318"/>
      <c r="BT124" s="315" t="e" vm="1">
        <f t="shared" ca="1" si="54"/>
        <v>#VALUE!</v>
      </c>
      <c r="BU124" s="315" t="e" vm="1">
        <f t="shared" ca="1" si="55"/>
        <v>#VALUE!</v>
      </c>
      <c r="BV124" s="315" t="e" vm="1">
        <f t="shared" ca="1" si="56"/>
        <v>#VALUE!</v>
      </c>
    </row>
    <row r="125" spans="30:74">
      <c r="AD125" s="162"/>
      <c r="AF125" s="156"/>
      <c r="AG125" s="79" t="e">
        <f t="shared" si="36"/>
        <v>#NUM!</v>
      </c>
      <c r="AH125" s="79" t="e">
        <f t="shared" si="37"/>
        <v>#NUM!</v>
      </c>
      <c r="AI125" s="79" t="e">
        <f t="shared" si="38"/>
        <v>#NUM!</v>
      </c>
      <c r="AJ125" s="156"/>
      <c r="AK125" s="79" t="e" vm="1">
        <f t="shared" ca="1" si="33"/>
        <v>#VALUE!</v>
      </c>
      <c r="AL125" s="79" t="e" vm="1">
        <f t="shared" ca="1" si="34"/>
        <v>#VALUE!</v>
      </c>
      <c r="AM125" s="79" t="e" vm="1">
        <f t="shared" ca="1" si="35"/>
        <v>#VALUE!</v>
      </c>
      <c r="AN125" s="156"/>
      <c r="AO125" s="79" t="e" vm="1">
        <f t="shared" ca="1" si="39"/>
        <v>#VALUE!</v>
      </c>
      <c r="AP125" s="79" t="e" vm="1">
        <f t="shared" ca="1" si="40"/>
        <v>#VALUE!</v>
      </c>
      <c r="AQ125" s="79" t="e" vm="1">
        <f t="shared" ca="1" si="41"/>
        <v>#VALUE!</v>
      </c>
      <c r="AR125" s="156"/>
      <c r="AS125" s="79" t="e" vm="1">
        <f t="shared" ca="1" si="42"/>
        <v>#VALUE!</v>
      </c>
      <c r="AT125" s="79" t="e" vm="1">
        <f t="shared" ca="1" si="43"/>
        <v>#VALUE!</v>
      </c>
      <c r="AU125" s="79" t="e" vm="1">
        <f t="shared" ca="1" si="44"/>
        <v>#VALUE!</v>
      </c>
      <c r="AV125" s="156"/>
      <c r="AW125" s="79" t="e" vm="1">
        <f t="shared" ca="1" si="45"/>
        <v>#VALUE!</v>
      </c>
      <c r="AX125" s="79" t="e" vm="1">
        <f t="shared" ca="1" si="46"/>
        <v>#VALUE!</v>
      </c>
      <c r="AY125" s="79" t="e" vm="1">
        <f t="shared" ca="1" si="47"/>
        <v>#VALUE!</v>
      </c>
      <c r="AZ125" s="156"/>
      <c r="BA125" s="79" t="e" vm="1">
        <f t="shared" ca="1" si="48"/>
        <v>#VALUE!</v>
      </c>
      <c r="BB125" s="79" t="e" vm="1">
        <f t="shared" ca="1" si="49"/>
        <v>#VALUE!</v>
      </c>
      <c r="BC125" s="79" t="e" vm="1">
        <f t="shared" ca="1" si="50"/>
        <v>#VALUE!</v>
      </c>
      <c r="BD125" s="155"/>
      <c r="BE125" s="79" t="e" vm="1">
        <f t="shared" ca="1" si="51"/>
        <v>#VALUE!</v>
      </c>
      <c r="BF125" s="79" t="e" vm="1">
        <f t="shared" ca="1" si="52"/>
        <v>#VALUE!</v>
      </c>
      <c r="BG125" s="79" t="e" vm="1">
        <f t="shared" ca="1" si="53"/>
        <v>#VALUE!</v>
      </c>
      <c r="BH125" s="79"/>
      <c r="BI125" s="155"/>
      <c r="BK125" s="79"/>
      <c r="BL125" s="79"/>
      <c r="BM125" s="79"/>
      <c r="BN125" s="155"/>
      <c r="BP125" s="79"/>
      <c r="BQ125" s="79"/>
      <c r="BR125" s="79"/>
      <c r="BS125" s="318"/>
      <c r="BT125" s="315" t="e" vm="1">
        <f t="shared" ca="1" si="54"/>
        <v>#VALUE!</v>
      </c>
      <c r="BU125" s="315" t="e" vm="1">
        <f t="shared" ca="1" si="55"/>
        <v>#VALUE!</v>
      </c>
      <c r="BV125" s="315" t="e" vm="1">
        <f t="shared" ca="1" si="56"/>
        <v>#VALUE!</v>
      </c>
    </row>
    <row r="126" spans="30:74">
      <c r="AD126" s="162"/>
      <c r="AF126" s="156"/>
      <c r="AG126" s="79" t="e">
        <f t="shared" si="36"/>
        <v>#NUM!</v>
      </c>
      <c r="AH126" s="79" t="e">
        <f t="shared" si="37"/>
        <v>#NUM!</v>
      </c>
      <c r="AI126" s="79" t="e">
        <f t="shared" si="38"/>
        <v>#NUM!</v>
      </c>
      <c r="AJ126" s="156"/>
      <c r="AK126" s="79" t="e" vm="1">
        <f t="shared" ca="1" si="33"/>
        <v>#VALUE!</v>
      </c>
      <c r="AL126" s="79" t="e" vm="1">
        <f t="shared" ca="1" si="34"/>
        <v>#VALUE!</v>
      </c>
      <c r="AM126" s="79" t="e" vm="1">
        <f t="shared" ca="1" si="35"/>
        <v>#VALUE!</v>
      </c>
      <c r="AN126" s="156"/>
      <c r="AO126" s="79" t="e" vm="1">
        <f t="shared" ca="1" si="39"/>
        <v>#VALUE!</v>
      </c>
      <c r="AP126" s="79" t="e" vm="1">
        <f t="shared" ca="1" si="40"/>
        <v>#VALUE!</v>
      </c>
      <c r="AQ126" s="79" t="e" vm="1">
        <f t="shared" ca="1" si="41"/>
        <v>#VALUE!</v>
      </c>
      <c r="AR126" s="156"/>
      <c r="AS126" s="79" t="e" vm="1">
        <f t="shared" ca="1" si="42"/>
        <v>#VALUE!</v>
      </c>
      <c r="AT126" s="79" t="e" vm="1">
        <f t="shared" ca="1" si="43"/>
        <v>#VALUE!</v>
      </c>
      <c r="AU126" s="79" t="e" vm="1">
        <f t="shared" ca="1" si="44"/>
        <v>#VALUE!</v>
      </c>
      <c r="AV126" s="156"/>
      <c r="AW126" s="79" t="e" vm="1">
        <f t="shared" ca="1" si="45"/>
        <v>#VALUE!</v>
      </c>
      <c r="AX126" s="79" t="e" vm="1">
        <f t="shared" ca="1" si="46"/>
        <v>#VALUE!</v>
      </c>
      <c r="AY126" s="79" t="e" vm="1">
        <f t="shared" ca="1" si="47"/>
        <v>#VALUE!</v>
      </c>
      <c r="AZ126" s="156"/>
      <c r="BA126" s="79" t="e" vm="1">
        <f t="shared" ca="1" si="48"/>
        <v>#VALUE!</v>
      </c>
      <c r="BB126" s="79" t="e" vm="1">
        <f t="shared" ca="1" si="49"/>
        <v>#VALUE!</v>
      </c>
      <c r="BC126" s="79" t="e" vm="1">
        <f t="shared" ca="1" si="50"/>
        <v>#VALUE!</v>
      </c>
      <c r="BD126" s="155"/>
      <c r="BE126" s="79" t="e" vm="1">
        <f t="shared" ca="1" si="51"/>
        <v>#VALUE!</v>
      </c>
      <c r="BF126" s="79" t="e" vm="1">
        <f t="shared" ca="1" si="52"/>
        <v>#VALUE!</v>
      </c>
      <c r="BG126" s="79" t="e" vm="1">
        <f t="shared" ca="1" si="53"/>
        <v>#VALUE!</v>
      </c>
      <c r="BH126" s="79"/>
      <c r="BI126" s="155"/>
      <c r="BK126" s="79"/>
      <c r="BL126" s="79"/>
      <c r="BM126" s="79"/>
      <c r="BN126" s="155"/>
      <c r="BP126" s="79"/>
      <c r="BQ126" s="79"/>
      <c r="BR126" s="79"/>
      <c r="BS126" s="318"/>
      <c r="BT126" s="315" t="e" vm="1">
        <f t="shared" ca="1" si="54"/>
        <v>#VALUE!</v>
      </c>
      <c r="BU126" s="315" t="e" vm="1">
        <f t="shared" ca="1" si="55"/>
        <v>#VALUE!</v>
      </c>
      <c r="BV126" s="315" t="e" vm="1">
        <f t="shared" ca="1" si="56"/>
        <v>#VALUE!</v>
      </c>
    </row>
    <row r="127" spans="30:74">
      <c r="AD127" s="162"/>
      <c r="AF127" s="156"/>
      <c r="AG127" s="79" t="e">
        <f t="shared" si="36"/>
        <v>#NUM!</v>
      </c>
      <c r="AH127" s="79" t="e">
        <f t="shared" si="37"/>
        <v>#NUM!</v>
      </c>
      <c r="AI127" s="79" t="e">
        <f t="shared" si="38"/>
        <v>#NUM!</v>
      </c>
      <c r="AJ127" s="156"/>
      <c r="AK127" s="79" t="e" vm="1">
        <f t="shared" ca="1" si="33"/>
        <v>#VALUE!</v>
      </c>
      <c r="AL127" s="79" t="e" vm="1">
        <f t="shared" ca="1" si="34"/>
        <v>#VALUE!</v>
      </c>
      <c r="AM127" s="79" t="e" vm="1">
        <f t="shared" ca="1" si="35"/>
        <v>#VALUE!</v>
      </c>
      <c r="AN127" s="156"/>
      <c r="AO127" s="79" t="e" vm="1">
        <f t="shared" ca="1" si="39"/>
        <v>#VALUE!</v>
      </c>
      <c r="AP127" s="79" t="e" vm="1">
        <f t="shared" ca="1" si="40"/>
        <v>#VALUE!</v>
      </c>
      <c r="AQ127" s="79" t="e" vm="1">
        <f t="shared" ca="1" si="41"/>
        <v>#VALUE!</v>
      </c>
      <c r="AR127" s="156"/>
      <c r="AS127" s="79" t="e" vm="1">
        <f t="shared" ca="1" si="42"/>
        <v>#VALUE!</v>
      </c>
      <c r="AT127" s="79" t="e" vm="1">
        <f t="shared" ca="1" si="43"/>
        <v>#VALUE!</v>
      </c>
      <c r="AU127" s="79" t="e" vm="1">
        <f t="shared" ca="1" si="44"/>
        <v>#VALUE!</v>
      </c>
      <c r="AV127" s="156"/>
      <c r="AW127" s="79" t="e" vm="1">
        <f t="shared" ca="1" si="45"/>
        <v>#VALUE!</v>
      </c>
      <c r="AX127" s="79" t="e" vm="1">
        <f t="shared" ca="1" si="46"/>
        <v>#VALUE!</v>
      </c>
      <c r="AY127" s="79" t="e" vm="1">
        <f t="shared" ca="1" si="47"/>
        <v>#VALUE!</v>
      </c>
      <c r="AZ127" s="156"/>
      <c r="BA127" s="79" t="e" vm="1">
        <f t="shared" ca="1" si="48"/>
        <v>#VALUE!</v>
      </c>
      <c r="BB127" s="79" t="e" vm="1">
        <f t="shared" ca="1" si="49"/>
        <v>#VALUE!</v>
      </c>
      <c r="BC127" s="79" t="e" vm="1">
        <f t="shared" ca="1" si="50"/>
        <v>#VALUE!</v>
      </c>
      <c r="BD127" s="155"/>
      <c r="BE127" s="79" t="e" vm="1">
        <f t="shared" ca="1" si="51"/>
        <v>#VALUE!</v>
      </c>
      <c r="BF127" s="79" t="e" vm="1">
        <f t="shared" ca="1" si="52"/>
        <v>#VALUE!</v>
      </c>
      <c r="BG127" s="79" t="e" vm="1">
        <f t="shared" ca="1" si="53"/>
        <v>#VALUE!</v>
      </c>
      <c r="BH127" s="79"/>
      <c r="BI127" s="155"/>
      <c r="BK127" s="79"/>
      <c r="BL127" s="79"/>
      <c r="BM127" s="79"/>
      <c r="BN127" s="155"/>
      <c r="BP127" s="79"/>
      <c r="BQ127" s="79"/>
      <c r="BR127" s="79"/>
      <c r="BS127" s="318"/>
      <c r="BT127" s="315" t="e" vm="1">
        <f t="shared" ca="1" si="54"/>
        <v>#VALUE!</v>
      </c>
      <c r="BU127" s="315" t="e" vm="1">
        <f t="shared" ca="1" si="55"/>
        <v>#VALUE!</v>
      </c>
      <c r="BV127" s="315" t="e" vm="1">
        <f t="shared" ca="1" si="56"/>
        <v>#VALUE!</v>
      </c>
    </row>
    <row r="128" spans="30:74">
      <c r="AD128" s="162"/>
      <c r="AF128" s="156"/>
      <c r="AG128" s="79" t="e">
        <f t="shared" si="36"/>
        <v>#NUM!</v>
      </c>
      <c r="AH128" s="79" t="e">
        <f t="shared" si="37"/>
        <v>#NUM!</v>
      </c>
      <c r="AI128" s="79" t="e">
        <f t="shared" si="38"/>
        <v>#NUM!</v>
      </c>
      <c r="AJ128" s="156"/>
      <c r="AK128" s="79" t="e" vm="1">
        <f t="shared" ca="1" si="33"/>
        <v>#VALUE!</v>
      </c>
      <c r="AL128" s="79" t="e" vm="1">
        <f t="shared" ca="1" si="34"/>
        <v>#VALUE!</v>
      </c>
      <c r="AM128" s="79" t="e" vm="1">
        <f t="shared" ca="1" si="35"/>
        <v>#VALUE!</v>
      </c>
      <c r="AN128" s="156"/>
      <c r="AO128" s="79" t="e" vm="1">
        <f t="shared" ca="1" si="39"/>
        <v>#VALUE!</v>
      </c>
      <c r="AP128" s="79" t="e" vm="1">
        <f t="shared" ca="1" si="40"/>
        <v>#VALUE!</v>
      </c>
      <c r="AQ128" s="79" t="e" vm="1">
        <f t="shared" ca="1" si="41"/>
        <v>#VALUE!</v>
      </c>
      <c r="AR128" s="156"/>
      <c r="AS128" s="79" t="e" vm="1">
        <f t="shared" ca="1" si="42"/>
        <v>#VALUE!</v>
      </c>
      <c r="AT128" s="79" t="e" vm="1">
        <f t="shared" ca="1" si="43"/>
        <v>#VALUE!</v>
      </c>
      <c r="AU128" s="79" t="e" vm="1">
        <f t="shared" ca="1" si="44"/>
        <v>#VALUE!</v>
      </c>
      <c r="AV128" s="156"/>
      <c r="AW128" s="79" t="e" vm="1">
        <f t="shared" ca="1" si="45"/>
        <v>#VALUE!</v>
      </c>
      <c r="AX128" s="79" t="e" vm="1">
        <f t="shared" ca="1" si="46"/>
        <v>#VALUE!</v>
      </c>
      <c r="AY128" s="79" t="e" vm="1">
        <f t="shared" ca="1" si="47"/>
        <v>#VALUE!</v>
      </c>
      <c r="AZ128" s="156"/>
      <c r="BA128" s="79" t="e" vm="1">
        <f t="shared" ca="1" si="48"/>
        <v>#VALUE!</v>
      </c>
      <c r="BB128" s="79" t="e" vm="1">
        <f t="shared" ca="1" si="49"/>
        <v>#VALUE!</v>
      </c>
      <c r="BC128" s="79" t="e" vm="1">
        <f t="shared" ca="1" si="50"/>
        <v>#VALUE!</v>
      </c>
      <c r="BD128" s="155"/>
      <c r="BE128" s="79" t="e" vm="1">
        <f t="shared" ca="1" si="51"/>
        <v>#VALUE!</v>
      </c>
      <c r="BF128" s="79" t="e" vm="1">
        <f t="shared" ca="1" si="52"/>
        <v>#VALUE!</v>
      </c>
      <c r="BG128" s="79" t="e" vm="1">
        <f t="shared" ca="1" si="53"/>
        <v>#VALUE!</v>
      </c>
      <c r="BH128" s="79"/>
      <c r="BI128" s="155"/>
      <c r="BK128" s="79"/>
      <c r="BL128" s="79"/>
      <c r="BM128" s="79"/>
      <c r="BN128" s="155"/>
      <c r="BP128" s="79"/>
      <c r="BQ128" s="79"/>
      <c r="BR128" s="79"/>
      <c r="BS128" s="318"/>
      <c r="BT128" s="315" t="e" vm="1">
        <f t="shared" ca="1" si="54"/>
        <v>#VALUE!</v>
      </c>
      <c r="BU128" s="315" t="e" vm="1">
        <f t="shared" ca="1" si="55"/>
        <v>#VALUE!</v>
      </c>
      <c r="BV128" s="315" t="e" vm="1">
        <f t="shared" ca="1" si="56"/>
        <v>#VALUE!</v>
      </c>
    </row>
    <row r="129" spans="3:74">
      <c r="AD129" s="162"/>
      <c r="AF129" s="156"/>
      <c r="AG129" s="79" t="e">
        <f t="shared" si="36"/>
        <v>#NUM!</v>
      </c>
      <c r="AH129" s="79" t="e">
        <f t="shared" si="37"/>
        <v>#NUM!</v>
      </c>
      <c r="AI129" s="79" t="e">
        <f t="shared" si="38"/>
        <v>#NUM!</v>
      </c>
      <c r="AJ129" s="156"/>
      <c r="AK129" s="79" t="e" vm="1">
        <f t="shared" ca="1" si="33"/>
        <v>#VALUE!</v>
      </c>
      <c r="AL129" s="79" t="e" vm="1">
        <f t="shared" ca="1" si="34"/>
        <v>#VALUE!</v>
      </c>
      <c r="AM129" s="79" t="e" vm="1">
        <f t="shared" ca="1" si="35"/>
        <v>#VALUE!</v>
      </c>
      <c r="AN129" s="156"/>
      <c r="AO129" s="79" t="e" vm="1">
        <f t="shared" ca="1" si="39"/>
        <v>#VALUE!</v>
      </c>
      <c r="AP129" s="79" t="e" vm="1">
        <f t="shared" ca="1" si="40"/>
        <v>#VALUE!</v>
      </c>
      <c r="AQ129" s="79" t="e" vm="1">
        <f t="shared" ca="1" si="41"/>
        <v>#VALUE!</v>
      </c>
      <c r="AR129" s="156"/>
      <c r="AS129" s="79" t="e" vm="1">
        <f t="shared" ca="1" si="42"/>
        <v>#VALUE!</v>
      </c>
      <c r="AT129" s="79" t="e" vm="1">
        <f t="shared" ca="1" si="43"/>
        <v>#VALUE!</v>
      </c>
      <c r="AU129" s="79" t="e" vm="1">
        <f t="shared" ca="1" si="44"/>
        <v>#VALUE!</v>
      </c>
      <c r="AV129" s="156"/>
      <c r="AW129" s="79" t="e" vm="1">
        <f t="shared" ca="1" si="45"/>
        <v>#VALUE!</v>
      </c>
      <c r="AX129" s="79" t="e" vm="1">
        <f t="shared" ca="1" si="46"/>
        <v>#VALUE!</v>
      </c>
      <c r="AY129" s="79" t="e" vm="1">
        <f t="shared" ca="1" si="47"/>
        <v>#VALUE!</v>
      </c>
      <c r="AZ129" s="156"/>
      <c r="BA129" s="79" t="e" vm="1">
        <f t="shared" ca="1" si="48"/>
        <v>#VALUE!</v>
      </c>
      <c r="BB129" s="79" t="e" vm="1">
        <f t="shared" ca="1" si="49"/>
        <v>#VALUE!</v>
      </c>
      <c r="BC129" s="79" t="e" vm="1">
        <f t="shared" ca="1" si="50"/>
        <v>#VALUE!</v>
      </c>
      <c r="BD129" s="155"/>
      <c r="BE129" s="79" t="e" vm="1">
        <f t="shared" ca="1" si="51"/>
        <v>#VALUE!</v>
      </c>
      <c r="BF129" s="79" t="e" vm="1">
        <f t="shared" ca="1" si="52"/>
        <v>#VALUE!</v>
      </c>
      <c r="BG129" s="79" t="e" vm="1">
        <f t="shared" ca="1" si="53"/>
        <v>#VALUE!</v>
      </c>
      <c r="BH129" s="79"/>
      <c r="BI129" s="155"/>
      <c r="BK129" s="79"/>
      <c r="BL129" s="79"/>
      <c r="BM129" s="79"/>
      <c r="BN129" s="155"/>
      <c r="BP129" s="79"/>
      <c r="BQ129" s="79"/>
      <c r="BR129" s="79"/>
      <c r="BS129" s="318"/>
      <c r="BT129" s="315" t="e" vm="1">
        <f t="shared" ca="1" si="54"/>
        <v>#VALUE!</v>
      </c>
      <c r="BU129" s="315" t="e" vm="1">
        <f t="shared" ca="1" si="55"/>
        <v>#VALUE!</v>
      </c>
      <c r="BV129" s="315" t="e" vm="1">
        <f t="shared" ca="1" si="56"/>
        <v>#VALUE!</v>
      </c>
    </row>
    <row r="130" spans="3:74">
      <c r="AD130" s="162"/>
      <c r="AF130" s="156"/>
      <c r="AG130" s="79" t="e">
        <f t="shared" si="36"/>
        <v>#NUM!</v>
      </c>
      <c r="AH130" s="79" t="e">
        <f t="shared" si="37"/>
        <v>#NUM!</v>
      </c>
      <c r="AI130" s="79" t="e">
        <f t="shared" si="38"/>
        <v>#NUM!</v>
      </c>
      <c r="AJ130" s="156"/>
      <c r="AK130" s="79" t="e" vm="1">
        <f t="shared" ca="1" si="33"/>
        <v>#VALUE!</v>
      </c>
      <c r="AL130" s="79" t="e" vm="1">
        <f t="shared" ca="1" si="34"/>
        <v>#VALUE!</v>
      </c>
      <c r="AM130" s="79" t="e" vm="1">
        <f t="shared" ca="1" si="35"/>
        <v>#VALUE!</v>
      </c>
      <c r="AN130" s="156"/>
      <c r="AO130" s="79" t="e" vm="1">
        <f t="shared" ca="1" si="39"/>
        <v>#VALUE!</v>
      </c>
      <c r="AP130" s="79" t="e" vm="1">
        <f t="shared" ca="1" si="40"/>
        <v>#VALUE!</v>
      </c>
      <c r="AQ130" s="79" t="e" vm="1">
        <f t="shared" ca="1" si="41"/>
        <v>#VALUE!</v>
      </c>
      <c r="AR130" s="156"/>
      <c r="AS130" s="79" t="e" vm="1">
        <f t="shared" ca="1" si="42"/>
        <v>#VALUE!</v>
      </c>
      <c r="AT130" s="79" t="e" vm="1">
        <f t="shared" ca="1" si="43"/>
        <v>#VALUE!</v>
      </c>
      <c r="AU130" s="79" t="e" vm="1">
        <f t="shared" ca="1" si="44"/>
        <v>#VALUE!</v>
      </c>
      <c r="AV130" s="156"/>
      <c r="AW130" s="79" t="e" vm="1">
        <f t="shared" ca="1" si="45"/>
        <v>#VALUE!</v>
      </c>
      <c r="AX130" s="79" t="e" vm="1">
        <f t="shared" ca="1" si="46"/>
        <v>#VALUE!</v>
      </c>
      <c r="AY130" s="79" t="e" vm="1">
        <f t="shared" ca="1" si="47"/>
        <v>#VALUE!</v>
      </c>
      <c r="AZ130" s="156"/>
      <c r="BA130" s="79" t="e" vm="1">
        <f t="shared" ca="1" si="48"/>
        <v>#VALUE!</v>
      </c>
      <c r="BB130" s="79" t="e" vm="1">
        <f t="shared" ca="1" si="49"/>
        <v>#VALUE!</v>
      </c>
      <c r="BC130" s="79" t="e" vm="1">
        <f t="shared" ca="1" si="50"/>
        <v>#VALUE!</v>
      </c>
      <c r="BD130" s="155"/>
      <c r="BE130" s="79" t="e" vm="1">
        <f t="shared" ca="1" si="51"/>
        <v>#VALUE!</v>
      </c>
      <c r="BF130" s="79" t="e" vm="1">
        <f t="shared" ca="1" si="52"/>
        <v>#VALUE!</v>
      </c>
      <c r="BG130" s="79" t="e" vm="1">
        <f t="shared" ca="1" si="53"/>
        <v>#VALUE!</v>
      </c>
      <c r="BH130" s="79"/>
      <c r="BI130" s="155"/>
      <c r="BK130" s="79"/>
      <c r="BL130" s="79"/>
      <c r="BM130" s="79"/>
      <c r="BN130" s="155"/>
      <c r="BP130" s="79"/>
      <c r="BQ130" s="79"/>
      <c r="BR130" s="79"/>
      <c r="BS130" s="318"/>
      <c r="BT130" s="315" t="e" vm="1">
        <f t="shared" ca="1" si="54"/>
        <v>#VALUE!</v>
      </c>
      <c r="BU130" s="315" t="e" vm="1">
        <f t="shared" ca="1" si="55"/>
        <v>#VALUE!</v>
      </c>
      <c r="BV130" s="315" t="e" vm="1">
        <f t="shared" ca="1" si="56"/>
        <v>#VALUE!</v>
      </c>
    </row>
    <row r="131" spans="3:74">
      <c r="AD131" s="162"/>
      <c r="AF131" s="156"/>
      <c r="AG131" s="79" t="e">
        <f t="shared" si="36"/>
        <v>#NUM!</v>
      </c>
      <c r="AH131" s="79" t="e">
        <f t="shared" si="37"/>
        <v>#NUM!</v>
      </c>
      <c r="AI131" s="79" t="e">
        <f t="shared" si="38"/>
        <v>#NUM!</v>
      </c>
      <c r="AJ131" s="156"/>
      <c r="AK131" s="79" t="e" vm="1">
        <f t="shared" ca="1" si="33"/>
        <v>#VALUE!</v>
      </c>
      <c r="AL131" s="79" t="e" vm="1">
        <f t="shared" ca="1" si="34"/>
        <v>#VALUE!</v>
      </c>
      <c r="AM131" s="79" t="e" vm="1">
        <f t="shared" ca="1" si="35"/>
        <v>#VALUE!</v>
      </c>
      <c r="AN131" s="156"/>
      <c r="AO131" s="79" t="e" vm="1">
        <f t="shared" ca="1" si="39"/>
        <v>#VALUE!</v>
      </c>
      <c r="AP131" s="79" t="e" vm="1">
        <f t="shared" ca="1" si="40"/>
        <v>#VALUE!</v>
      </c>
      <c r="AQ131" s="79" t="e" vm="1">
        <f t="shared" ca="1" si="41"/>
        <v>#VALUE!</v>
      </c>
      <c r="AR131" s="156"/>
      <c r="AS131" s="79" t="e" vm="1">
        <f t="shared" ca="1" si="42"/>
        <v>#VALUE!</v>
      </c>
      <c r="AT131" s="79" t="e" vm="1">
        <f t="shared" ca="1" si="43"/>
        <v>#VALUE!</v>
      </c>
      <c r="AU131" s="79" t="e" vm="1">
        <f t="shared" ca="1" si="44"/>
        <v>#VALUE!</v>
      </c>
      <c r="AV131" s="156"/>
      <c r="AW131" s="79" t="e" vm="1">
        <f t="shared" ca="1" si="45"/>
        <v>#VALUE!</v>
      </c>
      <c r="AX131" s="79" t="e" vm="1">
        <f t="shared" ca="1" si="46"/>
        <v>#VALUE!</v>
      </c>
      <c r="AY131" s="79" t="e" vm="1">
        <f t="shared" ca="1" si="47"/>
        <v>#VALUE!</v>
      </c>
      <c r="AZ131" s="156"/>
      <c r="BA131" s="79" t="e" vm="1">
        <f t="shared" ca="1" si="48"/>
        <v>#VALUE!</v>
      </c>
      <c r="BB131" s="79" t="e" vm="1">
        <f t="shared" ca="1" si="49"/>
        <v>#VALUE!</v>
      </c>
      <c r="BC131" s="79" t="e" vm="1">
        <f t="shared" ca="1" si="50"/>
        <v>#VALUE!</v>
      </c>
      <c r="BD131" s="155"/>
      <c r="BE131" s="79" t="e" vm="1">
        <f t="shared" ca="1" si="51"/>
        <v>#VALUE!</v>
      </c>
      <c r="BF131" s="79" t="e" vm="1">
        <f t="shared" ca="1" si="52"/>
        <v>#VALUE!</v>
      </c>
      <c r="BG131" s="79" t="e" vm="1">
        <f t="shared" ca="1" si="53"/>
        <v>#VALUE!</v>
      </c>
      <c r="BH131" s="79"/>
      <c r="BI131" s="155"/>
      <c r="BK131" s="79"/>
      <c r="BL131" s="79"/>
      <c r="BM131" s="79"/>
      <c r="BN131" s="155"/>
      <c r="BP131" s="79"/>
      <c r="BQ131" s="79"/>
      <c r="BR131" s="79"/>
      <c r="BS131" s="318"/>
      <c r="BT131" s="315" t="e" vm="1">
        <f t="shared" ca="1" si="54"/>
        <v>#VALUE!</v>
      </c>
      <c r="BU131" s="315" t="e" vm="1">
        <f t="shared" ca="1" si="55"/>
        <v>#VALUE!</v>
      </c>
      <c r="BV131" s="315" t="e" vm="1">
        <f t="shared" ca="1" si="56"/>
        <v>#VALUE!</v>
      </c>
    </row>
    <row r="132" spans="3:74">
      <c r="AD132" s="162"/>
      <c r="AF132" s="156"/>
      <c r="AG132" s="79" t="e">
        <f t="shared" si="36"/>
        <v>#NUM!</v>
      </c>
      <c r="AH132" s="79" t="e">
        <f t="shared" si="37"/>
        <v>#NUM!</v>
      </c>
      <c r="AI132" s="79" t="e">
        <f t="shared" si="38"/>
        <v>#NUM!</v>
      </c>
      <c r="AJ132" s="156"/>
      <c r="AK132" s="79" t="e" vm="1">
        <f t="shared" ca="1" si="33"/>
        <v>#VALUE!</v>
      </c>
      <c r="AL132" s="79" t="e" vm="1">
        <f t="shared" ca="1" si="34"/>
        <v>#VALUE!</v>
      </c>
      <c r="AM132" s="79" t="e" vm="1">
        <f t="shared" ca="1" si="35"/>
        <v>#VALUE!</v>
      </c>
      <c r="AN132" s="156"/>
      <c r="AO132" s="79" t="e" vm="1">
        <f t="shared" ca="1" si="39"/>
        <v>#VALUE!</v>
      </c>
      <c r="AP132" s="79" t="e" vm="1">
        <f t="shared" ca="1" si="40"/>
        <v>#VALUE!</v>
      </c>
      <c r="AQ132" s="79" t="e" vm="1">
        <f t="shared" ca="1" si="41"/>
        <v>#VALUE!</v>
      </c>
      <c r="AR132" s="156"/>
      <c r="AS132" s="79" t="e" vm="1">
        <f t="shared" ca="1" si="42"/>
        <v>#VALUE!</v>
      </c>
      <c r="AT132" s="79" t="e" vm="1">
        <f t="shared" ca="1" si="43"/>
        <v>#VALUE!</v>
      </c>
      <c r="AU132" s="79" t="e" vm="1">
        <f t="shared" ca="1" si="44"/>
        <v>#VALUE!</v>
      </c>
      <c r="AV132" s="156"/>
      <c r="AW132" s="79" t="e" vm="1">
        <f t="shared" ca="1" si="45"/>
        <v>#VALUE!</v>
      </c>
      <c r="AX132" s="79" t="e" vm="1">
        <f t="shared" ca="1" si="46"/>
        <v>#VALUE!</v>
      </c>
      <c r="AY132" s="79" t="e" vm="1">
        <f t="shared" ca="1" si="47"/>
        <v>#VALUE!</v>
      </c>
      <c r="AZ132" s="156"/>
      <c r="BA132" s="79" t="e" vm="1">
        <f t="shared" ca="1" si="48"/>
        <v>#VALUE!</v>
      </c>
      <c r="BB132" s="79" t="e" vm="1">
        <f t="shared" ca="1" si="49"/>
        <v>#VALUE!</v>
      </c>
      <c r="BC132" s="79" t="e" vm="1">
        <f t="shared" ca="1" si="50"/>
        <v>#VALUE!</v>
      </c>
      <c r="BD132" s="155"/>
      <c r="BE132" s="79" t="e" vm="1">
        <f t="shared" ca="1" si="51"/>
        <v>#VALUE!</v>
      </c>
      <c r="BF132" s="79" t="e" vm="1">
        <f t="shared" ca="1" si="52"/>
        <v>#VALUE!</v>
      </c>
      <c r="BG132" s="79" t="e" vm="1">
        <f t="shared" ca="1" si="53"/>
        <v>#VALUE!</v>
      </c>
      <c r="BH132" s="79"/>
      <c r="BI132" s="155"/>
      <c r="BK132" s="79"/>
      <c r="BL132" s="79"/>
      <c r="BM132" s="79"/>
      <c r="BN132" s="155"/>
      <c r="BP132" s="79"/>
      <c r="BQ132" s="79"/>
      <c r="BR132" s="79"/>
      <c r="BS132" s="318"/>
      <c r="BT132" s="315" t="e" vm="1">
        <f t="shared" ca="1" si="54"/>
        <v>#VALUE!</v>
      </c>
      <c r="BU132" s="315" t="e" vm="1">
        <f t="shared" ca="1" si="55"/>
        <v>#VALUE!</v>
      </c>
      <c r="BV132" s="315" t="e" vm="1">
        <f t="shared" ca="1" si="56"/>
        <v>#VALUE!</v>
      </c>
    </row>
    <row r="133" spans="3:74">
      <c r="AD133" s="162"/>
      <c r="AF133" s="156"/>
      <c r="AG133" s="79" t="e">
        <f t="shared" si="36"/>
        <v>#NUM!</v>
      </c>
      <c r="AH133" s="79" t="e">
        <f t="shared" si="37"/>
        <v>#NUM!</v>
      </c>
      <c r="AI133" s="79" t="e">
        <f t="shared" si="38"/>
        <v>#NUM!</v>
      </c>
      <c r="AJ133" s="156"/>
      <c r="AK133" s="79" t="e" vm="1">
        <f t="shared" ca="1" si="33"/>
        <v>#VALUE!</v>
      </c>
      <c r="AL133" s="79" t="e" vm="1">
        <f t="shared" ca="1" si="34"/>
        <v>#VALUE!</v>
      </c>
      <c r="AM133" s="79" t="e" vm="1">
        <f t="shared" ca="1" si="35"/>
        <v>#VALUE!</v>
      </c>
      <c r="AN133" s="156"/>
      <c r="AO133" s="79" t="e" vm="1">
        <f t="shared" ca="1" si="39"/>
        <v>#VALUE!</v>
      </c>
      <c r="AP133" s="79" t="e" vm="1">
        <f t="shared" ca="1" si="40"/>
        <v>#VALUE!</v>
      </c>
      <c r="AQ133" s="79" t="e" vm="1">
        <f t="shared" ca="1" si="41"/>
        <v>#VALUE!</v>
      </c>
      <c r="AR133" s="156"/>
      <c r="AS133" s="79" t="e" vm="1">
        <f t="shared" ca="1" si="42"/>
        <v>#VALUE!</v>
      </c>
      <c r="AT133" s="79" t="e" vm="1">
        <f t="shared" ca="1" si="43"/>
        <v>#VALUE!</v>
      </c>
      <c r="AU133" s="79" t="e" vm="1">
        <f t="shared" ca="1" si="44"/>
        <v>#VALUE!</v>
      </c>
      <c r="AV133" s="156"/>
      <c r="AW133" s="79" t="e" vm="1">
        <f t="shared" ca="1" si="45"/>
        <v>#VALUE!</v>
      </c>
      <c r="AX133" s="79" t="e" vm="1">
        <f t="shared" ca="1" si="46"/>
        <v>#VALUE!</v>
      </c>
      <c r="AY133" s="79" t="e" vm="1">
        <f t="shared" ca="1" si="47"/>
        <v>#VALUE!</v>
      </c>
      <c r="AZ133" s="156"/>
      <c r="BA133" s="79" t="e" vm="1">
        <f t="shared" ca="1" si="48"/>
        <v>#VALUE!</v>
      </c>
      <c r="BB133" s="79" t="e" vm="1">
        <f t="shared" ca="1" si="49"/>
        <v>#VALUE!</v>
      </c>
      <c r="BC133" s="79" t="e" vm="1">
        <f t="shared" ca="1" si="50"/>
        <v>#VALUE!</v>
      </c>
      <c r="BD133" s="155"/>
      <c r="BE133" s="79" t="e" vm="1">
        <f t="shared" ca="1" si="51"/>
        <v>#VALUE!</v>
      </c>
      <c r="BF133" s="79" t="e" vm="1">
        <f t="shared" ca="1" si="52"/>
        <v>#VALUE!</v>
      </c>
      <c r="BG133" s="79" t="e" vm="1">
        <f t="shared" ca="1" si="53"/>
        <v>#VALUE!</v>
      </c>
      <c r="BH133" s="79"/>
      <c r="BI133" s="155"/>
      <c r="BK133" s="79"/>
      <c r="BL133" s="79"/>
      <c r="BM133" s="79"/>
      <c r="BN133" s="155"/>
      <c r="BP133" s="79"/>
      <c r="BQ133" s="79"/>
      <c r="BR133" s="79"/>
      <c r="BS133" s="318"/>
      <c r="BT133" s="315" t="e" vm="1">
        <f t="shared" ca="1" si="54"/>
        <v>#VALUE!</v>
      </c>
      <c r="BU133" s="315" t="e" vm="1">
        <f t="shared" ca="1" si="55"/>
        <v>#VALUE!</v>
      </c>
      <c r="BV133" s="315" t="e" vm="1">
        <f t="shared" ca="1" si="56"/>
        <v>#VALUE!</v>
      </c>
    </row>
    <row r="134" spans="3:74">
      <c r="AD134" s="162"/>
      <c r="AF134" s="156"/>
      <c r="AG134" s="79" t="e">
        <f t="shared" si="36"/>
        <v>#NUM!</v>
      </c>
      <c r="AH134" s="79" t="e">
        <f t="shared" si="37"/>
        <v>#NUM!</v>
      </c>
      <c r="AI134" s="79" t="e">
        <f t="shared" si="38"/>
        <v>#NUM!</v>
      </c>
      <c r="AJ134" s="156"/>
      <c r="AK134" s="79" t="e" vm="1">
        <f t="shared" ca="1" si="33"/>
        <v>#VALUE!</v>
      </c>
      <c r="AL134" s="79" t="e" vm="1">
        <f t="shared" ca="1" si="34"/>
        <v>#VALUE!</v>
      </c>
      <c r="AM134" s="79" t="e" vm="1">
        <f t="shared" ca="1" si="35"/>
        <v>#VALUE!</v>
      </c>
      <c r="AN134" s="156"/>
      <c r="AO134" s="79" t="e" vm="1">
        <f t="shared" ca="1" si="39"/>
        <v>#VALUE!</v>
      </c>
      <c r="AP134" s="79" t="e" vm="1">
        <f t="shared" ca="1" si="40"/>
        <v>#VALUE!</v>
      </c>
      <c r="AQ134" s="79" t="e" vm="1">
        <f t="shared" ca="1" si="41"/>
        <v>#VALUE!</v>
      </c>
      <c r="AR134" s="156"/>
      <c r="AS134" s="79" t="e" vm="1">
        <f t="shared" ca="1" si="42"/>
        <v>#VALUE!</v>
      </c>
      <c r="AT134" s="79" t="e" vm="1">
        <f t="shared" ca="1" si="43"/>
        <v>#VALUE!</v>
      </c>
      <c r="AU134" s="79" t="e" vm="1">
        <f t="shared" ca="1" si="44"/>
        <v>#VALUE!</v>
      </c>
      <c r="AV134" s="156"/>
      <c r="AW134" s="79" t="e" vm="1">
        <f t="shared" ca="1" si="45"/>
        <v>#VALUE!</v>
      </c>
      <c r="AX134" s="79" t="e" vm="1">
        <f t="shared" ca="1" si="46"/>
        <v>#VALUE!</v>
      </c>
      <c r="AY134" s="79" t="e" vm="1">
        <f t="shared" ca="1" si="47"/>
        <v>#VALUE!</v>
      </c>
      <c r="AZ134" s="156"/>
      <c r="BA134" s="79" t="e" vm="1">
        <f t="shared" ca="1" si="48"/>
        <v>#VALUE!</v>
      </c>
      <c r="BB134" s="79" t="e" vm="1">
        <f t="shared" ca="1" si="49"/>
        <v>#VALUE!</v>
      </c>
      <c r="BC134" s="79" t="e" vm="1">
        <f t="shared" ca="1" si="50"/>
        <v>#VALUE!</v>
      </c>
      <c r="BD134" s="155"/>
      <c r="BE134" s="79" t="e" vm="1">
        <f t="shared" ca="1" si="51"/>
        <v>#VALUE!</v>
      </c>
      <c r="BF134" s="79" t="e" vm="1">
        <f t="shared" ca="1" si="52"/>
        <v>#VALUE!</v>
      </c>
      <c r="BG134" s="79" t="e" vm="1">
        <f t="shared" ca="1" si="53"/>
        <v>#VALUE!</v>
      </c>
      <c r="BH134" s="79"/>
      <c r="BI134" s="155"/>
      <c r="BK134" s="79"/>
      <c r="BL134" s="79"/>
      <c r="BM134" s="79"/>
      <c r="BN134" s="155"/>
      <c r="BP134" s="79"/>
      <c r="BQ134" s="79"/>
      <c r="BR134" s="79"/>
      <c r="BS134" s="318"/>
      <c r="BT134" s="315" t="e" vm="1">
        <f t="shared" ca="1" si="54"/>
        <v>#VALUE!</v>
      </c>
      <c r="BU134" s="315" t="e" vm="1">
        <f t="shared" ca="1" si="55"/>
        <v>#VALUE!</v>
      </c>
      <c r="BV134" s="315" t="e" vm="1">
        <f t="shared" ca="1" si="56"/>
        <v>#VALUE!</v>
      </c>
    </row>
    <row r="135" spans="3:74" ht="26.25">
      <c r="C135" s="347" t="s">
        <v>134</v>
      </c>
      <c r="D135" s="167"/>
      <c r="E135" s="167"/>
      <c r="F135" s="167"/>
      <c r="G135" s="167"/>
      <c r="H135" s="167"/>
      <c r="I135" s="167"/>
      <c r="J135" s="167"/>
      <c r="K135" s="167"/>
      <c r="L135" s="167"/>
      <c r="M135" s="167"/>
      <c r="N135" s="167"/>
      <c r="O135" s="167"/>
      <c r="P135" s="167"/>
      <c r="Q135" s="347" t="s">
        <v>150</v>
      </c>
      <c r="R135" s="347"/>
      <c r="S135" s="167"/>
      <c r="T135" s="167"/>
      <c r="U135" s="167"/>
      <c r="V135" s="167"/>
      <c r="W135" s="167"/>
      <c r="X135" s="167"/>
      <c r="Y135" s="167"/>
      <c r="Z135" s="167"/>
      <c r="AA135" s="167"/>
      <c r="AB135" s="167"/>
      <c r="AD135" s="162"/>
      <c r="AF135" s="156"/>
      <c r="AG135" s="79" t="e">
        <f t="shared" si="36"/>
        <v>#NUM!</v>
      </c>
      <c r="AH135" s="79" t="e">
        <f t="shared" si="37"/>
        <v>#NUM!</v>
      </c>
      <c r="AI135" s="79" t="e">
        <f t="shared" si="38"/>
        <v>#NUM!</v>
      </c>
      <c r="AJ135" s="156"/>
      <c r="AK135" s="79" t="e" vm="1">
        <f t="shared" ca="1" si="33"/>
        <v>#VALUE!</v>
      </c>
      <c r="AL135" s="79" t="e" vm="1">
        <f t="shared" ca="1" si="34"/>
        <v>#VALUE!</v>
      </c>
      <c r="AM135" s="79" t="e" vm="1">
        <f t="shared" ca="1" si="35"/>
        <v>#VALUE!</v>
      </c>
      <c r="AN135" s="156"/>
      <c r="AO135" s="79" t="e" vm="1">
        <f t="shared" ca="1" si="39"/>
        <v>#VALUE!</v>
      </c>
      <c r="AP135" s="79" t="e" vm="1">
        <f t="shared" ca="1" si="40"/>
        <v>#VALUE!</v>
      </c>
      <c r="AQ135" s="79" t="e" vm="1">
        <f t="shared" ca="1" si="41"/>
        <v>#VALUE!</v>
      </c>
      <c r="AR135" s="156"/>
      <c r="AS135" s="79" t="e" vm="1">
        <f t="shared" ca="1" si="42"/>
        <v>#VALUE!</v>
      </c>
      <c r="AT135" s="79" t="e" vm="1">
        <f t="shared" ca="1" si="43"/>
        <v>#VALUE!</v>
      </c>
      <c r="AU135" s="79" t="e" vm="1">
        <f t="shared" ca="1" si="44"/>
        <v>#VALUE!</v>
      </c>
      <c r="AV135" s="156"/>
      <c r="AW135" s="79" t="e" vm="1">
        <f t="shared" ca="1" si="45"/>
        <v>#VALUE!</v>
      </c>
      <c r="AX135" s="79" t="e" vm="1">
        <f t="shared" ca="1" si="46"/>
        <v>#VALUE!</v>
      </c>
      <c r="AY135" s="79" t="e" vm="1">
        <f t="shared" ca="1" si="47"/>
        <v>#VALUE!</v>
      </c>
      <c r="AZ135" s="156"/>
      <c r="BA135" s="79" t="e" vm="1">
        <f t="shared" ca="1" si="48"/>
        <v>#VALUE!</v>
      </c>
      <c r="BB135" s="79" t="e" vm="1">
        <f t="shared" ca="1" si="49"/>
        <v>#VALUE!</v>
      </c>
      <c r="BC135" s="79" t="e" vm="1">
        <f t="shared" ca="1" si="50"/>
        <v>#VALUE!</v>
      </c>
      <c r="BD135" s="155"/>
      <c r="BE135" s="79" t="e" vm="1">
        <f t="shared" ca="1" si="51"/>
        <v>#VALUE!</v>
      </c>
      <c r="BF135" s="79" t="e" vm="1">
        <f t="shared" ca="1" si="52"/>
        <v>#VALUE!</v>
      </c>
      <c r="BG135" s="79" t="e" vm="1">
        <f t="shared" ca="1" si="53"/>
        <v>#VALUE!</v>
      </c>
      <c r="BH135" s="79"/>
      <c r="BI135" s="155"/>
      <c r="BK135" s="79"/>
      <c r="BL135" s="79"/>
      <c r="BM135" s="79"/>
      <c r="BN135" s="155"/>
      <c r="BP135" s="79"/>
      <c r="BQ135" s="79"/>
      <c r="BR135" s="79"/>
      <c r="BS135" s="318"/>
      <c r="BT135" s="315" t="e" vm="1">
        <f t="shared" ca="1" si="54"/>
        <v>#VALUE!</v>
      </c>
      <c r="BU135" s="315" t="e" vm="1">
        <f t="shared" ca="1" si="55"/>
        <v>#VALUE!</v>
      </c>
      <c r="BV135" s="315" t="e" vm="1">
        <f t="shared" ca="1" si="56"/>
        <v>#VALUE!</v>
      </c>
    </row>
    <row r="136" spans="3:74">
      <c r="AD136" s="162"/>
      <c r="AF136" s="156"/>
      <c r="AG136" s="79" t="e">
        <f t="shared" si="36"/>
        <v>#NUM!</v>
      </c>
      <c r="AH136" s="79" t="e">
        <f t="shared" si="37"/>
        <v>#NUM!</v>
      </c>
      <c r="AI136" s="79" t="e">
        <f t="shared" si="38"/>
        <v>#NUM!</v>
      </c>
      <c r="AJ136" s="156"/>
      <c r="AK136" s="79" t="e" vm="1">
        <f t="shared" ca="1" si="33"/>
        <v>#VALUE!</v>
      </c>
      <c r="AL136" s="79" t="e" vm="1">
        <f t="shared" ca="1" si="34"/>
        <v>#VALUE!</v>
      </c>
      <c r="AM136" s="79" t="e" vm="1">
        <f t="shared" ca="1" si="35"/>
        <v>#VALUE!</v>
      </c>
      <c r="AN136" s="156"/>
      <c r="AO136" s="79" t="e" vm="1">
        <f t="shared" ca="1" si="39"/>
        <v>#VALUE!</v>
      </c>
      <c r="AP136" s="79" t="e" vm="1">
        <f t="shared" ca="1" si="40"/>
        <v>#VALUE!</v>
      </c>
      <c r="AQ136" s="79" t="e" vm="1">
        <f t="shared" ca="1" si="41"/>
        <v>#VALUE!</v>
      </c>
      <c r="AR136" s="156"/>
      <c r="AS136" s="79" t="e" vm="1">
        <f t="shared" ca="1" si="42"/>
        <v>#VALUE!</v>
      </c>
      <c r="AT136" s="79" t="e" vm="1">
        <f t="shared" ca="1" si="43"/>
        <v>#VALUE!</v>
      </c>
      <c r="AU136" s="79" t="e" vm="1">
        <f t="shared" ca="1" si="44"/>
        <v>#VALUE!</v>
      </c>
      <c r="AV136" s="156"/>
      <c r="AW136" s="79" t="e" vm="1">
        <f t="shared" ca="1" si="45"/>
        <v>#VALUE!</v>
      </c>
      <c r="AX136" s="79" t="e" vm="1">
        <f t="shared" ca="1" si="46"/>
        <v>#VALUE!</v>
      </c>
      <c r="AY136" s="79" t="e" vm="1">
        <f t="shared" ca="1" si="47"/>
        <v>#VALUE!</v>
      </c>
      <c r="AZ136" s="156"/>
      <c r="BA136" s="79" t="e" vm="1">
        <f t="shared" ca="1" si="48"/>
        <v>#VALUE!</v>
      </c>
      <c r="BB136" s="79" t="e" vm="1">
        <f t="shared" ca="1" si="49"/>
        <v>#VALUE!</v>
      </c>
      <c r="BC136" s="79" t="e" vm="1">
        <f t="shared" ca="1" si="50"/>
        <v>#VALUE!</v>
      </c>
      <c r="BD136" s="155"/>
      <c r="BE136" s="79" t="e" vm="1">
        <f t="shared" ca="1" si="51"/>
        <v>#VALUE!</v>
      </c>
      <c r="BF136" s="79" t="e" vm="1">
        <f t="shared" ca="1" si="52"/>
        <v>#VALUE!</v>
      </c>
      <c r="BG136" s="79" t="e" vm="1">
        <f t="shared" ca="1" si="53"/>
        <v>#VALUE!</v>
      </c>
      <c r="BH136" s="79"/>
      <c r="BI136" s="155"/>
      <c r="BK136" s="79"/>
      <c r="BL136" s="79"/>
      <c r="BM136" s="79"/>
      <c r="BN136" s="155"/>
      <c r="BP136" s="79"/>
      <c r="BQ136" s="79"/>
      <c r="BR136" s="79"/>
      <c r="BS136" s="318"/>
      <c r="BT136" s="315" t="e" vm="1">
        <f t="shared" ca="1" si="54"/>
        <v>#VALUE!</v>
      </c>
      <c r="BU136" s="315" t="e" vm="1">
        <f t="shared" ca="1" si="55"/>
        <v>#VALUE!</v>
      </c>
      <c r="BV136" s="315" t="e" vm="1">
        <f t="shared" ca="1" si="56"/>
        <v>#VALUE!</v>
      </c>
    </row>
    <row r="137" spans="3:74">
      <c r="AD137" s="162"/>
      <c r="AF137" s="156"/>
      <c r="AG137" s="79" t="e">
        <f t="shared" si="36"/>
        <v>#NUM!</v>
      </c>
      <c r="AH137" s="79" t="e">
        <f t="shared" si="37"/>
        <v>#NUM!</v>
      </c>
      <c r="AI137" s="79" t="e">
        <f t="shared" si="38"/>
        <v>#NUM!</v>
      </c>
      <c r="AJ137" s="156"/>
      <c r="AK137" s="79" t="e" vm="1">
        <f t="shared" ca="1" si="33"/>
        <v>#VALUE!</v>
      </c>
      <c r="AL137" s="79" t="e" vm="1">
        <f t="shared" ca="1" si="34"/>
        <v>#VALUE!</v>
      </c>
      <c r="AM137" s="79" t="e" vm="1">
        <f t="shared" ca="1" si="35"/>
        <v>#VALUE!</v>
      </c>
      <c r="AN137" s="156"/>
      <c r="AO137" s="79" t="e" vm="1">
        <f t="shared" ca="1" si="39"/>
        <v>#VALUE!</v>
      </c>
      <c r="AP137" s="79" t="e" vm="1">
        <f t="shared" ca="1" si="40"/>
        <v>#VALUE!</v>
      </c>
      <c r="AQ137" s="79" t="e" vm="1">
        <f t="shared" ca="1" si="41"/>
        <v>#VALUE!</v>
      </c>
      <c r="AR137" s="156"/>
      <c r="AS137" s="79" t="e" vm="1">
        <f t="shared" ca="1" si="42"/>
        <v>#VALUE!</v>
      </c>
      <c r="AT137" s="79" t="e" vm="1">
        <f t="shared" ca="1" si="43"/>
        <v>#VALUE!</v>
      </c>
      <c r="AU137" s="79" t="e" vm="1">
        <f t="shared" ca="1" si="44"/>
        <v>#VALUE!</v>
      </c>
      <c r="AV137" s="156"/>
      <c r="AW137" s="79" t="e" vm="1">
        <f t="shared" ca="1" si="45"/>
        <v>#VALUE!</v>
      </c>
      <c r="AX137" s="79" t="e" vm="1">
        <f t="shared" ca="1" si="46"/>
        <v>#VALUE!</v>
      </c>
      <c r="AY137" s="79" t="e" vm="1">
        <f t="shared" ca="1" si="47"/>
        <v>#VALUE!</v>
      </c>
      <c r="AZ137" s="156"/>
      <c r="BA137" s="79" t="e" vm="1">
        <f t="shared" ca="1" si="48"/>
        <v>#VALUE!</v>
      </c>
      <c r="BB137" s="79" t="e" vm="1">
        <f t="shared" ca="1" si="49"/>
        <v>#VALUE!</v>
      </c>
      <c r="BC137" s="79" t="e" vm="1">
        <f t="shared" ca="1" si="50"/>
        <v>#VALUE!</v>
      </c>
      <c r="BD137" s="155"/>
      <c r="BE137" s="79" t="e" vm="1">
        <f t="shared" ca="1" si="51"/>
        <v>#VALUE!</v>
      </c>
      <c r="BF137" s="79" t="e" vm="1">
        <f t="shared" ca="1" si="52"/>
        <v>#VALUE!</v>
      </c>
      <c r="BG137" s="79" t="e" vm="1">
        <f t="shared" ca="1" si="53"/>
        <v>#VALUE!</v>
      </c>
      <c r="BH137" s="79"/>
      <c r="BI137" s="155"/>
      <c r="BK137" s="79"/>
      <c r="BL137" s="79"/>
      <c r="BM137" s="79"/>
      <c r="BN137" s="155"/>
      <c r="BP137" s="79"/>
      <c r="BQ137" s="79"/>
      <c r="BR137" s="79"/>
      <c r="BS137" s="318"/>
      <c r="BT137" s="315" t="e" vm="1">
        <f t="shared" ca="1" si="54"/>
        <v>#VALUE!</v>
      </c>
      <c r="BU137" s="315" t="e" vm="1">
        <f t="shared" ca="1" si="55"/>
        <v>#VALUE!</v>
      </c>
      <c r="BV137" s="315" t="e" vm="1">
        <f t="shared" ca="1" si="56"/>
        <v>#VALUE!</v>
      </c>
    </row>
    <row r="138" spans="3:74">
      <c r="AD138" s="162"/>
      <c r="AF138" s="156"/>
      <c r="AG138" s="79" t="e">
        <f t="shared" si="36"/>
        <v>#NUM!</v>
      </c>
      <c r="AH138" s="79" t="e">
        <f t="shared" si="37"/>
        <v>#NUM!</v>
      </c>
      <c r="AI138" s="79" t="e">
        <f t="shared" si="38"/>
        <v>#NUM!</v>
      </c>
      <c r="AJ138" s="156"/>
      <c r="AK138" s="79" t="e" vm="1">
        <f t="shared" ca="1" si="33"/>
        <v>#VALUE!</v>
      </c>
      <c r="AL138" s="79" t="e" vm="1">
        <f t="shared" ca="1" si="34"/>
        <v>#VALUE!</v>
      </c>
      <c r="AM138" s="79" t="e" vm="1">
        <f t="shared" ca="1" si="35"/>
        <v>#VALUE!</v>
      </c>
      <c r="AN138" s="156"/>
      <c r="AO138" s="79" t="e" vm="1">
        <f t="shared" ca="1" si="39"/>
        <v>#VALUE!</v>
      </c>
      <c r="AP138" s="79" t="e" vm="1">
        <f t="shared" ca="1" si="40"/>
        <v>#VALUE!</v>
      </c>
      <c r="AQ138" s="79" t="e" vm="1">
        <f t="shared" ca="1" si="41"/>
        <v>#VALUE!</v>
      </c>
      <c r="AR138" s="156"/>
      <c r="AS138" s="79" t="e" vm="1">
        <f t="shared" ca="1" si="42"/>
        <v>#VALUE!</v>
      </c>
      <c r="AT138" s="79" t="e" vm="1">
        <f t="shared" ca="1" si="43"/>
        <v>#VALUE!</v>
      </c>
      <c r="AU138" s="79" t="e" vm="1">
        <f t="shared" ca="1" si="44"/>
        <v>#VALUE!</v>
      </c>
      <c r="AV138" s="156"/>
      <c r="AW138" s="79" t="e" vm="1">
        <f t="shared" ca="1" si="45"/>
        <v>#VALUE!</v>
      </c>
      <c r="AX138" s="79" t="e" vm="1">
        <f t="shared" ca="1" si="46"/>
        <v>#VALUE!</v>
      </c>
      <c r="AY138" s="79" t="e" vm="1">
        <f t="shared" ca="1" si="47"/>
        <v>#VALUE!</v>
      </c>
      <c r="AZ138" s="156"/>
      <c r="BA138" s="79" t="e" vm="1">
        <f t="shared" ca="1" si="48"/>
        <v>#VALUE!</v>
      </c>
      <c r="BB138" s="79" t="e" vm="1">
        <f t="shared" ca="1" si="49"/>
        <v>#VALUE!</v>
      </c>
      <c r="BC138" s="79" t="e" vm="1">
        <f t="shared" ca="1" si="50"/>
        <v>#VALUE!</v>
      </c>
      <c r="BD138" s="155"/>
      <c r="BE138" s="79" t="e" vm="1">
        <f t="shared" ca="1" si="51"/>
        <v>#VALUE!</v>
      </c>
      <c r="BF138" s="79" t="e" vm="1">
        <f t="shared" ca="1" si="52"/>
        <v>#VALUE!</v>
      </c>
      <c r="BG138" s="79" t="e" vm="1">
        <f t="shared" ca="1" si="53"/>
        <v>#VALUE!</v>
      </c>
      <c r="BH138" s="79"/>
      <c r="BI138" s="155"/>
      <c r="BK138" s="79"/>
      <c r="BL138" s="79"/>
      <c r="BM138" s="79"/>
      <c r="BN138" s="155"/>
      <c r="BP138" s="79"/>
      <c r="BQ138" s="79"/>
      <c r="BR138" s="79"/>
      <c r="BS138" s="318"/>
      <c r="BT138" s="315" t="e" vm="1">
        <f t="shared" ca="1" si="54"/>
        <v>#VALUE!</v>
      </c>
      <c r="BU138" s="315" t="e" vm="1">
        <f t="shared" ca="1" si="55"/>
        <v>#VALUE!</v>
      </c>
      <c r="BV138" s="315" t="e" vm="1">
        <f t="shared" ca="1" si="56"/>
        <v>#VALUE!</v>
      </c>
    </row>
    <row r="139" spans="3:74">
      <c r="AD139" s="162"/>
      <c r="AF139" s="156"/>
      <c r="AG139" s="79" t="e">
        <f t="shared" si="36"/>
        <v>#NUM!</v>
      </c>
      <c r="AH139" s="79" t="e">
        <f t="shared" si="37"/>
        <v>#NUM!</v>
      </c>
      <c r="AI139" s="79" t="e">
        <f t="shared" si="38"/>
        <v>#NUM!</v>
      </c>
      <c r="AJ139" s="156"/>
      <c r="AK139" s="79" t="e" vm="1">
        <f t="shared" ca="1" si="33"/>
        <v>#VALUE!</v>
      </c>
      <c r="AL139" s="79" t="e" vm="1">
        <f t="shared" ca="1" si="34"/>
        <v>#VALUE!</v>
      </c>
      <c r="AM139" s="79" t="e" vm="1">
        <f t="shared" ca="1" si="35"/>
        <v>#VALUE!</v>
      </c>
      <c r="AN139" s="156"/>
      <c r="AO139" s="79" t="e" vm="1">
        <f t="shared" ca="1" si="39"/>
        <v>#VALUE!</v>
      </c>
      <c r="AP139" s="79" t="e" vm="1">
        <f t="shared" ca="1" si="40"/>
        <v>#VALUE!</v>
      </c>
      <c r="AQ139" s="79" t="e" vm="1">
        <f t="shared" ca="1" si="41"/>
        <v>#VALUE!</v>
      </c>
      <c r="AR139" s="156"/>
      <c r="AS139" s="79" t="e" vm="1">
        <f t="shared" ca="1" si="42"/>
        <v>#VALUE!</v>
      </c>
      <c r="AT139" s="79" t="e" vm="1">
        <f t="shared" ca="1" si="43"/>
        <v>#VALUE!</v>
      </c>
      <c r="AU139" s="79" t="e" vm="1">
        <f t="shared" ca="1" si="44"/>
        <v>#VALUE!</v>
      </c>
      <c r="AV139" s="156"/>
      <c r="AW139" s="79" t="e" vm="1">
        <f t="shared" ca="1" si="45"/>
        <v>#VALUE!</v>
      </c>
      <c r="AX139" s="79" t="e" vm="1">
        <f t="shared" ca="1" si="46"/>
        <v>#VALUE!</v>
      </c>
      <c r="AY139" s="79" t="e" vm="1">
        <f t="shared" ca="1" si="47"/>
        <v>#VALUE!</v>
      </c>
      <c r="AZ139" s="156"/>
      <c r="BA139" s="79" t="e" vm="1">
        <f t="shared" ca="1" si="48"/>
        <v>#VALUE!</v>
      </c>
      <c r="BB139" s="79" t="e" vm="1">
        <f t="shared" ca="1" si="49"/>
        <v>#VALUE!</v>
      </c>
      <c r="BC139" s="79" t="e" vm="1">
        <f t="shared" ca="1" si="50"/>
        <v>#VALUE!</v>
      </c>
      <c r="BD139" s="155"/>
      <c r="BE139" s="79" t="e" vm="1">
        <f t="shared" ca="1" si="51"/>
        <v>#VALUE!</v>
      </c>
      <c r="BF139" s="79" t="e" vm="1">
        <f t="shared" ca="1" si="52"/>
        <v>#VALUE!</v>
      </c>
      <c r="BG139" s="79" t="e" vm="1">
        <f t="shared" ca="1" si="53"/>
        <v>#VALUE!</v>
      </c>
      <c r="BH139" s="79"/>
      <c r="BI139" s="155"/>
      <c r="BK139" s="79"/>
      <c r="BL139" s="79"/>
      <c r="BM139" s="79"/>
      <c r="BN139" s="155"/>
      <c r="BP139" s="79"/>
      <c r="BQ139" s="79"/>
      <c r="BR139" s="79"/>
      <c r="BS139" s="318"/>
      <c r="BT139" s="315" t="e" vm="1">
        <f t="shared" ca="1" si="54"/>
        <v>#VALUE!</v>
      </c>
      <c r="BU139" s="315" t="e" vm="1">
        <f t="shared" ca="1" si="55"/>
        <v>#VALUE!</v>
      </c>
      <c r="BV139" s="315" t="e" vm="1">
        <f t="shared" ca="1" si="56"/>
        <v>#VALUE!</v>
      </c>
    </row>
    <row r="140" spans="3:74">
      <c r="AD140" s="162"/>
      <c r="AF140" s="156"/>
      <c r="AG140" s="79" t="e">
        <f t="shared" si="36"/>
        <v>#NUM!</v>
      </c>
      <c r="AH140" s="79" t="e">
        <f t="shared" si="37"/>
        <v>#NUM!</v>
      </c>
      <c r="AI140" s="79" t="e">
        <f t="shared" si="38"/>
        <v>#NUM!</v>
      </c>
      <c r="AJ140" s="156"/>
      <c r="AK140" s="79" t="e" vm="1">
        <f t="shared" ca="1" si="33"/>
        <v>#VALUE!</v>
      </c>
      <c r="AL140" s="79" t="e" vm="1">
        <f t="shared" ca="1" si="34"/>
        <v>#VALUE!</v>
      </c>
      <c r="AM140" s="79" t="e" vm="1">
        <f t="shared" ca="1" si="35"/>
        <v>#VALUE!</v>
      </c>
      <c r="AN140" s="156"/>
      <c r="AO140" s="79" t="e" vm="1">
        <f t="shared" ca="1" si="39"/>
        <v>#VALUE!</v>
      </c>
      <c r="AP140" s="79" t="e" vm="1">
        <f t="shared" ca="1" si="40"/>
        <v>#VALUE!</v>
      </c>
      <c r="AQ140" s="79" t="e" vm="1">
        <f t="shared" ca="1" si="41"/>
        <v>#VALUE!</v>
      </c>
      <c r="AR140" s="156"/>
      <c r="AS140" s="79" t="e" vm="1">
        <f t="shared" ca="1" si="42"/>
        <v>#VALUE!</v>
      </c>
      <c r="AT140" s="79" t="e" vm="1">
        <f t="shared" ca="1" si="43"/>
        <v>#VALUE!</v>
      </c>
      <c r="AU140" s="79" t="e" vm="1">
        <f t="shared" ca="1" si="44"/>
        <v>#VALUE!</v>
      </c>
      <c r="AV140" s="156"/>
      <c r="AW140" s="79" t="e" vm="1">
        <f t="shared" ca="1" si="45"/>
        <v>#VALUE!</v>
      </c>
      <c r="AX140" s="79" t="e" vm="1">
        <f t="shared" ca="1" si="46"/>
        <v>#VALUE!</v>
      </c>
      <c r="AY140" s="79" t="e" vm="1">
        <f t="shared" ca="1" si="47"/>
        <v>#VALUE!</v>
      </c>
      <c r="AZ140" s="156"/>
      <c r="BA140" s="79" t="e" vm="1">
        <f t="shared" ca="1" si="48"/>
        <v>#VALUE!</v>
      </c>
      <c r="BB140" s="79" t="e" vm="1">
        <f t="shared" ca="1" si="49"/>
        <v>#VALUE!</v>
      </c>
      <c r="BC140" s="79" t="e" vm="1">
        <f t="shared" ca="1" si="50"/>
        <v>#VALUE!</v>
      </c>
      <c r="BD140" s="155"/>
      <c r="BE140" s="79" t="e" vm="1">
        <f t="shared" ca="1" si="51"/>
        <v>#VALUE!</v>
      </c>
      <c r="BF140" s="79" t="e" vm="1">
        <f t="shared" ca="1" si="52"/>
        <v>#VALUE!</v>
      </c>
      <c r="BG140" s="79" t="e" vm="1">
        <f t="shared" ca="1" si="53"/>
        <v>#VALUE!</v>
      </c>
      <c r="BH140" s="79"/>
      <c r="BI140" s="155"/>
      <c r="BK140" s="79"/>
      <c r="BL140" s="79"/>
      <c r="BM140" s="79"/>
      <c r="BN140" s="155"/>
      <c r="BP140" s="79"/>
      <c r="BQ140" s="79"/>
      <c r="BR140" s="79"/>
      <c r="BS140" s="318"/>
      <c r="BT140" s="315" t="e" vm="1">
        <f t="shared" ca="1" si="54"/>
        <v>#VALUE!</v>
      </c>
      <c r="BU140" s="315" t="e" vm="1">
        <f t="shared" ca="1" si="55"/>
        <v>#VALUE!</v>
      </c>
      <c r="BV140" s="315" t="e" vm="1">
        <f t="shared" ca="1" si="56"/>
        <v>#VALUE!</v>
      </c>
    </row>
    <row r="141" spans="3:74">
      <c r="AD141" s="162"/>
      <c r="AF141" s="156"/>
      <c r="AG141" s="79" t="e">
        <f t="shared" si="36"/>
        <v>#NUM!</v>
      </c>
      <c r="AH141" s="79" t="e">
        <f t="shared" si="37"/>
        <v>#NUM!</v>
      </c>
      <c r="AI141" s="79" t="e">
        <f t="shared" si="38"/>
        <v>#NUM!</v>
      </c>
      <c r="AJ141" s="156"/>
      <c r="AK141" s="79" t="e" vm="1">
        <f t="shared" ref="AK141:AK204" ca="1" si="57">_xlfn.PERCENTILE.INC($AJ$13:$AJ$2464,0.25)</f>
        <v>#VALUE!</v>
      </c>
      <c r="AL141" s="79" t="e" vm="1">
        <f t="shared" ref="AL141:AL204" ca="1" si="58">_xlfn.PERCENTILE.INC($AJ$13:$AJ$2464,0.5)</f>
        <v>#VALUE!</v>
      </c>
      <c r="AM141" s="79" t="e" vm="1">
        <f t="shared" ref="AM141:AM204" ca="1" si="59">_xlfn.PERCENTILE.INC($AJ$13:$AJ$2464,0.75)</f>
        <v>#VALUE!</v>
      </c>
      <c r="AN141" s="156"/>
      <c r="AO141" s="79" t="e" vm="1">
        <f t="shared" ca="1" si="39"/>
        <v>#VALUE!</v>
      </c>
      <c r="AP141" s="79" t="e" vm="1">
        <f t="shared" ca="1" si="40"/>
        <v>#VALUE!</v>
      </c>
      <c r="AQ141" s="79" t="e" vm="1">
        <f t="shared" ca="1" si="41"/>
        <v>#VALUE!</v>
      </c>
      <c r="AR141" s="156"/>
      <c r="AS141" s="79" t="e" vm="1">
        <f t="shared" ca="1" si="42"/>
        <v>#VALUE!</v>
      </c>
      <c r="AT141" s="79" t="e" vm="1">
        <f t="shared" ca="1" si="43"/>
        <v>#VALUE!</v>
      </c>
      <c r="AU141" s="79" t="e" vm="1">
        <f t="shared" ca="1" si="44"/>
        <v>#VALUE!</v>
      </c>
      <c r="AV141" s="156"/>
      <c r="AW141" s="79" t="e" vm="1">
        <f t="shared" ca="1" si="45"/>
        <v>#VALUE!</v>
      </c>
      <c r="AX141" s="79" t="e" vm="1">
        <f t="shared" ca="1" si="46"/>
        <v>#VALUE!</v>
      </c>
      <c r="AY141" s="79" t="e" vm="1">
        <f t="shared" ca="1" si="47"/>
        <v>#VALUE!</v>
      </c>
      <c r="AZ141" s="156"/>
      <c r="BA141" s="79" t="e" vm="1">
        <f t="shared" ca="1" si="48"/>
        <v>#VALUE!</v>
      </c>
      <c r="BB141" s="79" t="e" vm="1">
        <f t="shared" ca="1" si="49"/>
        <v>#VALUE!</v>
      </c>
      <c r="BC141" s="79" t="e" vm="1">
        <f t="shared" ca="1" si="50"/>
        <v>#VALUE!</v>
      </c>
      <c r="BD141" s="155"/>
      <c r="BE141" s="79" t="e" vm="1">
        <f t="shared" ca="1" si="51"/>
        <v>#VALUE!</v>
      </c>
      <c r="BF141" s="79" t="e" vm="1">
        <f t="shared" ca="1" si="52"/>
        <v>#VALUE!</v>
      </c>
      <c r="BG141" s="79" t="e" vm="1">
        <f t="shared" ca="1" si="53"/>
        <v>#VALUE!</v>
      </c>
      <c r="BH141" s="79"/>
      <c r="BI141" s="155"/>
      <c r="BK141" s="79"/>
      <c r="BL141" s="79"/>
      <c r="BM141" s="79"/>
      <c r="BN141" s="155"/>
      <c r="BP141" s="79"/>
      <c r="BQ141" s="79"/>
      <c r="BR141" s="79"/>
      <c r="BS141" s="318"/>
      <c r="BT141" s="315" t="e" vm="1">
        <f t="shared" ca="1" si="54"/>
        <v>#VALUE!</v>
      </c>
      <c r="BU141" s="315" t="e" vm="1">
        <f t="shared" ca="1" si="55"/>
        <v>#VALUE!</v>
      </c>
      <c r="BV141" s="315" t="e" vm="1">
        <f t="shared" ca="1" si="56"/>
        <v>#VALUE!</v>
      </c>
    </row>
    <row r="142" spans="3:74">
      <c r="AD142" s="162"/>
      <c r="AF142" s="156"/>
      <c r="AG142" s="79" t="e">
        <f t="shared" ref="AG142:AG205" si="60">_xlfn.PERCENTILE.INC($AF$13:$AF$2464,0.25)</f>
        <v>#NUM!</v>
      </c>
      <c r="AH142" s="79" t="e">
        <f t="shared" ref="AH142:AH205" si="61">_xlfn.PERCENTILE.INC($AF$13:$AF$2464,0.5)</f>
        <v>#NUM!</v>
      </c>
      <c r="AI142" s="79" t="e">
        <f t="shared" ref="AI142:AI205" si="62">_xlfn.PERCENTILE.INC($AF$13:$AF$2464,0.75)</f>
        <v>#NUM!</v>
      </c>
      <c r="AJ142" s="156"/>
      <c r="AK142" s="79" t="e" vm="1">
        <f t="shared" ca="1" si="57"/>
        <v>#VALUE!</v>
      </c>
      <c r="AL142" s="79" t="e" vm="1">
        <f t="shared" ca="1" si="58"/>
        <v>#VALUE!</v>
      </c>
      <c r="AM142" s="79" t="e" vm="1">
        <f t="shared" ca="1" si="59"/>
        <v>#VALUE!</v>
      </c>
      <c r="AN142" s="156"/>
      <c r="AO142" s="79" t="e" vm="1">
        <f t="shared" ref="AO142:AO205" ca="1" si="63">_xlfn.PERCENTILE.INC($AN$13:$AN$2464,0.25)</f>
        <v>#VALUE!</v>
      </c>
      <c r="AP142" s="79" t="e" vm="1">
        <f t="shared" ref="AP142:AP205" ca="1" si="64">_xlfn.PERCENTILE.INC($AN$13:$AN$2464,0.5)</f>
        <v>#VALUE!</v>
      </c>
      <c r="AQ142" s="79" t="e" vm="1">
        <f t="shared" ref="AQ142:AQ205" ca="1" si="65">_xlfn.PERCENTILE.INC($AN$13:$AN$2464,0.75)</f>
        <v>#VALUE!</v>
      </c>
      <c r="AR142" s="156"/>
      <c r="AS142" s="79" t="e" vm="1">
        <f t="shared" ref="AS142:AS205" ca="1" si="66">_xlfn.PERCENTILE.INC($AR$13:$AR$2464,0.25)</f>
        <v>#VALUE!</v>
      </c>
      <c r="AT142" s="79" t="e" vm="1">
        <f t="shared" ref="AT142:AT205" ca="1" si="67">_xlfn.PERCENTILE.INC($AR$13:$AR$2464,0.5)</f>
        <v>#VALUE!</v>
      </c>
      <c r="AU142" s="79" t="e" vm="1">
        <f t="shared" ref="AU142:AU205" ca="1" si="68">_xlfn.PERCENTILE.INC($AR$13:$AR$2464,0.75)</f>
        <v>#VALUE!</v>
      </c>
      <c r="AV142" s="156"/>
      <c r="AW142" s="79" t="e" vm="1">
        <f t="shared" ref="AW142:AW205" ca="1" si="69">_xlfn.PERCENTILE.INC($AV$13:$AV$2464,0.25)</f>
        <v>#VALUE!</v>
      </c>
      <c r="AX142" s="79" t="e" vm="1">
        <f t="shared" ref="AX142:AX205" ca="1" si="70">_xlfn.PERCENTILE.INC($AV$13:$AV$2464,0.5)</f>
        <v>#VALUE!</v>
      </c>
      <c r="AY142" s="79" t="e" vm="1">
        <f t="shared" ref="AY142:AY205" ca="1" si="71">_xlfn.PERCENTILE.INC($AV$13:$AV$2464,0.75)</f>
        <v>#VALUE!</v>
      </c>
      <c r="AZ142" s="156"/>
      <c r="BA142" s="79" t="e" vm="1">
        <f t="shared" ref="BA142:BA205" ca="1" si="72">_xlfn.PERCENTILE.INC($AZ$13:$AZ$2464,0.25)</f>
        <v>#VALUE!</v>
      </c>
      <c r="BB142" s="79" t="e" vm="1">
        <f t="shared" ref="BB142:BB205" ca="1" si="73">_xlfn.PERCENTILE.INC($AZ$13:$AZ$2464,0.5)</f>
        <v>#VALUE!</v>
      </c>
      <c r="BC142" s="79" t="e" vm="1">
        <f t="shared" ref="BC142:BC205" ca="1" si="74">_xlfn.PERCENTILE.INC($AZ$13:$AZ$2464,0.75)</f>
        <v>#VALUE!</v>
      </c>
      <c r="BD142" s="155"/>
      <c r="BE142" s="79" t="e" vm="1">
        <f t="shared" ref="BE142:BE205" ca="1" si="75">_xlfn.PERCENTILE.INC($BD$13:$BD$2464,0.25)</f>
        <v>#VALUE!</v>
      </c>
      <c r="BF142" s="79" t="e" vm="1">
        <f t="shared" ref="BF142:BF205" ca="1" si="76">_xlfn.PERCENTILE.INC($BD$13:$BD$2464,0.5)</f>
        <v>#VALUE!</v>
      </c>
      <c r="BG142" s="79" t="e" vm="1">
        <f t="shared" ref="BG142:BG205" ca="1" si="77">_xlfn.PERCENTILE.INC($BD$13:$BD$2464,0.75)</f>
        <v>#VALUE!</v>
      </c>
      <c r="BH142" s="79"/>
      <c r="BI142" s="155"/>
      <c r="BK142" s="79"/>
      <c r="BL142" s="79"/>
      <c r="BM142" s="79"/>
      <c r="BN142" s="155"/>
      <c r="BP142" s="79"/>
      <c r="BQ142" s="79"/>
      <c r="BR142" s="79"/>
      <c r="BS142" s="318"/>
      <c r="BT142" s="315" t="e" vm="1">
        <f t="shared" ref="BT142:BT205" ca="1" si="78">_xlfn.PERCENTILE.INC($BS$13:$BS$2545,0.25)</f>
        <v>#VALUE!</v>
      </c>
      <c r="BU142" s="315" t="e" vm="1">
        <f t="shared" ref="BU142:BU205" ca="1" si="79">_xlfn.PERCENTILE.INC($BS$13:$BS$2545,0.5)</f>
        <v>#VALUE!</v>
      </c>
      <c r="BV142" s="315" t="e" vm="1">
        <f t="shared" ref="BV142:BV205" ca="1" si="80">_xlfn.PERCENTILE.INC($BS$13:$BS$2545,0.75)</f>
        <v>#VALUE!</v>
      </c>
    </row>
    <row r="143" spans="3:74">
      <c r="AD143" s="162"/>
      <c r="AF143" s="156"/>
      <c r="AG143" s="79" t="e">
        <f t="shared" si="60"/>
        <v>#NUM!</v>
      </c>
      <c r="AH143" s="79" t="e">
        <f t="shared" si="61"/>
        <v>#NUM!</v>
      </c>
      <c r="AI143" s="79" t="e">
        <f t="shared" si="62"/>
        <v>#NUM!</v>
      </c>
      <c r="AJ143" s="156"/>
      <c r="AK143" s="79" t="e" vm="1">
        <f t="shared" ca="1" si="57"/>
        <v>#VALUE!</v>
      </c>
      <c r="AL143" s="79" t="e" vm="1">
        <f t="shared" ca="1" si="58"/>
        <v>#VALUE!</v>
      </c>
      <c r="AM143" s="79" t="e" vm="1">
        <f t="shared" ca="1" si="59"/>
        <v>#VALUE!</v>
      </c>
      <c r="AN143" s="156"/>
      <c r="AO143" s="79" t="e" vm="1">
        <f t="shared" ca="1" si="63"/>
        <v>#VALUE!</v>
      </c>
      <c r="AP143" s="79" t="e" vm="1">
        <f t="shared" ca="1" si="64"/>
        <v>#VALUE!</v>
      </c>
      <c r="AQ143" s="79" t="e" vm="1">
        <f t="shared" ca="1" si="65"/>
        <v>#VALUE!</v>
      </c>
      <c r="AR143" s="156"/>
      <c r="AS143" s="79" t="e" vm="1">
        <f t="shared" ca="1" si="66"/>
        <v>#VALUE!</v>
      </c>
      <c r="AT143" s="79" t="e" vm="1">
        <f t="shared" ca="1" si="67"/>
        <v>#VALUE!</v>
      </c>
      <c r="AU143" s="79" t="e" vm="1">
        <f t="shared" ca="1" si="68"/>
        <v>#VALUE!</v>
      </c>
      <c r="AV143" s="156"/>
      <c r="AW143" s="79" t="e" vm="1">
        <f t="shared" ca="1" si="69"/>
        <v>#VALUE!</v>
      </c>
      <c r="AX143" s="79" t="e" vm="1">
        <f t="shared" ca="1" si="70"/>
        <v>#VALUE!</v>
      </c>
      <c r="AY143" s="79" t="e" vm="1">
        <f t="shared" ca="1" si="71"/>
        <v>#VALUE!</v>
      </c>
      <c r="AZ143" s="156"/>
      <c r="BA143" s="79" t="e" vm="1">
        <f t="shared" ca="1" si="72"/>
        <v>#VALUE!</v>
      </c>
      <c r="BB143" s="79" t="e" vm="1">
        <f t="shared" ca="1" si="73"/>
        <v>#VALUE!</v>
      </c>
      <c r="BC143" s="79" t="e" vm="1">
        <f t="shared" ca="1" si="74"/>
        <v>#VALUE!</v>
      </c>
      <c r="BD143" s="155"/>
      <c r="BE143" s="79" t="e" vm="1">
        <f t="shared" ca="1" si="75"/>
        <v>#VALUE!</v>
      </c>
      <c r="BF143" s="79" t="e" vm="1">
        <f t="shared" ca="1" si="76"/>
        <v>#VALUE!</v>
      </c>
      <c r="BG143" s="79" t="e" vm="1">
        <f t="shared" ca="1" si="77"/>
        <v>#VALUE!</v>
      </c>
      <c r="BH143" s="79"/>
      <c r="BI143" s="155"/>
      <c r="BK143" s="79"/>
      <c r="BL143" s="79"/>
      <c r="BM143" s="79"/>
      <c r="BN143" s="155"/>
      <c r="BP143" s="79"/>
      <c r="BQ143" s="79"/>
      <c r="BR143" s="79"/>
      <c r="BS143" s="318"/>
      <c r="BT143" s="315" t="e" vm="1">
        <f t="shared" ca="1" si="78"/>
        <v>#VALUE!</v>
      </c>
      <c r="BU143" s="315" t="e" vm="1">
        <f t="shared" ca="1" si="79"/>
        <v>#VALUE!</v>
      </c>
      <c r="BV143" s="315" t="e" vm="1">
        <f t="shared" ca="1" si="80"/>
        <v>#VALUE!</v>
      </c>
    </row>
    <row r="144" spans="3:74">
      <c r="AD144" s="162"/>
      <c r="AF144" s="156"/>
      <c r="AG144" s="79" t="e">
        <f t="shared" si="60"/>
        <v>#NUM!</v>
      </c>
      <c r="AH144" s="79" t="e">
        <f t="shared" si="61"/>
        <v>#NUM!</v>
      </c>
      <c r="AI144" s="79" t="e">
        <f t="shared" si="62"/>
        <v>#NUM!</v>
      </c>
      <c r="AJ144" s="156"/>
      <c r="AK144" s="79" t="e" vm="1">
        <f t="shared" ca="1" si="57"/>
        <v>#VALUE!</v>
      </c>
      <c r="AL144" s="79" t="e" vm="1">
        <f t="shared" ca="1" si="58"/>
        <v>#VALUE!</v>
      </c>
      <c r="AM144" s="79" t="e" vm="1">
        <f t="shared" ca="1" si="59"/>
        <v>#VALUE!</v>
      </c>
      <c r="AN144" s="156"/>
      <c r="AO144" s="79" t="e" vm="1">
        <f t="shared" ca="1" si="63"/>
        <v>#VALUE!</v>
      </c>
      <c r="AP144" s="79" t="e" vm="1">
        <f t="shared" ca="1" si="64"/>
        <v>#VALUE!</v>
      </c>
      <c r="AQ144" s="79" t="e" vm="1">
        <f t="shared" ca="1" si="65"/>
        <v>#VALUE!</v>
      </c>
      <c r="AR144" s="156"/>
      <c r="AS144" s="79" t="e" vm="1">
        <f t="shared" ca="1" si="66"/>
        <v>#VALUE!</v>
      </c>
      <c r="AT144" s="79" t="e" vm="1">
        <f t="shared" ca="1" si="67"/>
        <v>#VALUE!</v>
      </c>
      <c r="AU144" s="79" t="e" vm="1">
        <f t="shared" ca="1" si="68"/>
        <v>#VALUE!</v>
      </c>
      <c r="AV144" s="156"/>
      <c r="AW144" s="79" t="e" vm="1">
        <f t="shared" ca="1" si="69"/>
        <v>#VALUE!</v>
      </c>
      <c r="AX144" s="79" t="e" vm="1">
        <f t="shared" ca="1" si="70"/>
        <v>#VALUE!</v>
      </c>
      <c r="AY144" s="79" t="e" vm="1">
        <f t="shared" ca="1" si="71"/>
        <v>#VALUE!</v>
      </c>
      <c r="AZ144" s="156"/>
      <c r="BA144" s="79" t="e" vm="1">
        <f t="shared" ca="1" si="72"/>
        <v>#VALUE!</v>
      </c>
      <c r="BB144" s="79" t="e" vm="1">
        <f t="shared" ca="1" si="73"/>
        <v>#VALUE!</v>
      </c>
      <c r="BC144" s="79" t="e" vm="1">
        <f t="shared" ca="1" si="74"/>
        <v>#VALUE!</v>
      </c>
      <c r="BD144" s="155"/>
      <c r="BE144" s="79" t="e" vm="1">
        <f t="shared" ca="1" si="75"/>
        <v>#VALUE!</v>
      </c>
      <c r="BF144" s="79" t="e" vm="1">
        <f t="shared" ca="1" si="76"/>
        <v>#VALUE!</v>
      </c>
      <c r="BG144" s="79" t="e" vm="1">
        <f t="shared" ca="1" si="77"/>
        <v>#VALUE!</v>
      </c>
      <c r="BH144" s="79"/>
      <c r="BI144" s="155"/>
      <c r="BK144" s="79"/>
      <c r="BL144" s="79"/>
      <c r="BM144" s="79"/>
      <c r="BN144" s="155"/>
      <c r="BP144" s="79"/>
      <c r="BQ144" s="79"/>
      <c r="BR144" s="79"/>
      <c r="BS144" s="318"/>
      <c r="BT144" s="315" t="e" vm="1">
        <f t="shared" ca="1" si="78"/>
        <v>#VALUE!</v>
      </c>
      <c r="BU144" s="315" t="e" vm="1">
        <f t="shared" ca="1" si="79"/>
        <v>#VALUE!</v>
      </c>
      <c r="BV144" s="315" t="e" vm="1">
        <f t="shared" ca="1" si="80"/>
        <v>#VALUE!</v>
      </c>
    </row>
    <row r="145" spans="30:74">
      <c r="AD145" s="162"/>
      <c r="AF145" s="156"/>
      <c r="AG145" s="79" t="e">
        <f t="shared" si="60"/>
        <v>#NUM!</v>
      </c>
      <c r="AH145" s="79" t="e">
        <f t="shared" si="61"/>
        <v>#NUM!</v>
      </c>
      <c r="AI145" s="79" t="e">
        <f t="shared" si="62"/>
        <v>#NUM!</v>
      </c>
      <c r="AJ145" s="156"/>
      <c r="AK145" s="79" t="e" vm="1">
        <f t="shared" ca="1" si="57"/>
        <v>#VALUE!</v>
      </c>
      <c r="AL145" s="79" t="e" vm="1">
        <f t="shared" ca="1" si="58"/>
        <v>#VALUE!</v>
      </c>
      <c r="AM145" s="79" t="e" vm="1">
        <f t="shared" ca="1" si="59"/>
        <v>#VALUE!</v>
      </c>
      <c r="AN145" s="156"/>
      <c r="AO145" s="79" t="e" vm="1">
        <f t="shared" ca="1" si="63"/>
        <v>#VALUE!</v>
      </c>
      <c r="AP145" s="79" t="e" vm="1">
        <f t="shared" ca="1" si="64"/>
        <v>#VALUE!</v>
      </c>
      <c r="AQ145" s="79" t="e" vm="1">
        <f t="shared" ca="1" si="65"/>
        <v>#VALUE!</v>
      </c>
      <c r="AR145" s="156"/>
      <c r="AS145" s="79" t="e" vm="1">
        <f t="shared" ca="1" si="66"/>
        <v>#VALUE!</v>
      </c>
      <c r="AT145" s="79" t="e" vm="1">
        <f t="shared" ca="1" si="67"/>
        <v>#VALUE!</v>
      </c>
      <c r="AU145" s="79" t="e" vm="1">
        <f t="shared" ca="1" si="68"/>
        <v>#VALUE!</v>
      </c>
      <c r="AV145" s="156"/>
      <c r="AW145" s="79" t="e" vm="1">
        <f t="shared" ca="1" si="69"/>
        <v>#VALUE!</v>
      </c>
      <c r="AX145" s="79" t="e" vm="1">
        <f t="shared" ca="1" si="70"/>
        <v>#VALUE!</v>
      </c>
      <c r="AY145" s="79" t="e" vm="1">
        <f t="shared" ca="1" si="71"/>
        <v>#VALUE!</v>
      </c>
      <c r="AZ145" s="156"/>
      <c r="BA145" s="79" t="e" vm="1">
        <f t="shared" ca="1" si="72"/>
        <v>#VALUE!</v>
      </c>
      <c r="BB145" s="79" t="e" vm="1">
        <f t="shared" ca="1" si="73"/>
        <v>#VALUE!</v>
      </c>
      <c r="BC145" s="79" t="e" vm="1">
        <f t="shared" ca="1" si="74"/>
        <v>#VALUE!</v>
      </c>
      <c r="BD145" s="155"/>
      <c r="BE145" s="79" t="e" vm="1">
        <f t="shared" ca="1" si="75"/>
        <v>#VALUE!</v>
      </c>
      <c r="BF145" s="79" t="e" vm="1">
        <f t="shared" ca="1" si="76"/>
        <v>#VALUE!</v>
      </c>
      <c r="BG145" s="79" t="e" vm="1">
        <f t="shared" ca="1" si="77"/>
        <v>#VALUE!</v>
      </c>
      <c r="BH145" s="79"/>
      <c r="BI145" s="155"/>
      <c r="BK145" s="79"/>
      <c r="BL145" s="79"/>
      <c r="BM145" s="79"/>
      <c r="BN145" s="155"/>
      <c r="BP145" s="79"/>
      <c r="BQ145" s="79"/>
      <c r="BR145" s="79"/>
      <c r="BS145" s="318"/>
      <c r="BT145" s="315" t="e" vm="1">
        <f t="shared" ca="1" si="78"/>
        <v>#VALUE!</v>
      </c>
      <c r="BU145" s="315" t="e" vm="1">
        <f t="shared" ca="1" si="79"/>
        <v>#VALUE!</v>
      </c>
      <c r="BV145" s="315" t="e" vm="1">
        <f t="shared" ca="1" si="80"/>
        <v>#VALUE!</v>
      </c>
    </row>
    <row r="146" spans="30:74">
      <c r="AD146" s="162"/>
      <c r="AF146" s="156"/>
      <c r="AG146" s="79" t="e">
        <f t="shared" si="60"/>
        <v>#NUM!</v>
      </c>
      <c r="AH146" s="79" t="e">
        <f t="shared" si="61"/>
        <v>#NUM!</v>
      </c>
      <c r="AI146" s="79" t="e">
        <f t="shared" si="62"/>
        <v>#NUM!</v>
      </c>
      <c r="AJ146" s="156"/>
      <c r="AK146" s="79" t="e" vm="1">
        <f t="shared" ca="1" si="57"/>
        <v>#VALUE!</v>
      </c>
      <c r="AL146" s="79" t="e" vm="1">
        <f t="shared" ca="1" si="58"/>
        <v>#VALUE!</v>
      </c>
      <c r="AM146" s="79" t="e" vm="1">
        <f t="shared" ca="1" si="59"/>
        <v>#VALUE!</v>
      </c>
      <c r="AN146" s="156"/>
      <c r="AO146" s="79" t="e" vm="1">
        <f t="shared" ca="1" si="63"/>
        <v>#VALUE!</v>
      </c>
      <c r="AP146" s="79" t="e" vm="1">
        <f t="shared" ca="1" si="64"/>
        <v>#VALUE!</v>
      </c>
      <c r="AQ146" s="79" t="e" vm="1">
        <f t="shared" ca="1" si="65"/>
        <v>#VALUE!</v>
      </c>
      <c r="AR146" s="156"/>
      <c r="AS146" s="79" t="e" vm="1">
        <f t="shared" ca="1" si="66"/>
        <v>#VALUE!</v>
      </c>
      <c r="AT146" s="79" t="e" vm="1">
        <f t="shared" ca="1" si="67"/>
        <v>#VALUE!</v>
      </c>
      <c r="AU146" s="79" t="e" vm="1">
        <f t="shared" ca="1" si="68"/>
        <v>#VALUE!</v>
      </c>
      <c r="AV146" s="156"/>
      <c r="AW146" s="79" t="e" vm="1">
        <f t="shared" ca="1" si="69"/>
        <v>#VALUE!</v>
      </c>
      <c r="AX146" s="79" t="e" vm="1">
        <f t="shared" ca="1" si="70"/>
        <v>#VALUE!</v>
      </c>
      <c r="AY146" s="79" t="e" vm="1">
        <f t="shared" ca="1" si="71"/>
        <v>#VALUE!</v>
      </c>
      <c r="AZ146" s="156"/>
      <c r="BA146" s="79" t="e" vm="1">
        <f t="shared" ca="1" si="72"/>
        <v>#VALUE!</v>
      </c>
      <c r="BB146" s="79" t="e" vm="1">
        <f t="shared" ca="1" si="73"/>
        <v>#VALUE!</v>
      </c>
      <c r="BC146" s="79" t="e" vm="1">
        <f t="shared" ca="1" si="74"/>
        <v>#VALUE!</v>
      </c>
      <c r="BD146" s="155"/>
      <c r="BE146" s="79" t="e" vm="1">
        <f t="shared" ca="1" si="75"/>
        <v>#VALUE!</v>
      </c>
      <c r="BF146" s="79" t="e" vm="1">
        <f t="shared" ca="1" si="76"/>
        <v>#VALUE!</v>
      </c>
      <c r="BG146" s="79" t="e" vm="1">
        <f t="shared" ca="1" si="77"/>
        <v>#VALUE!</v>
      </c>
      <c r="BH146" s="79"/>
      <c r="BI146" s="155"/>
      <c r="BK146" s="79"/>
      <c r="BL146" s="79"/>
      <c r="BM146" s="79"/>
      <c r="BN146" s="155"/>
      <c r="BP146" s="79"/>
      <c r="BQ146" s="79"/>
      <c r="BR146" s="79"/>
      <c r="BS146" s="318"/>
      <c r="BT146" s="315" t="e" vm="1">
        <f t="shared" ca="1" si="78"/>
        <v>#VALUE!</v>
      </c>
      <c r="BU146" s="315" t="e" vm="1">
        <f t="shared" ca="1" si="79"/>
        <v>#VALUE!</v>
      </c>
      <c r="BV146" s="315" t="e" vm="1">
        <f t="shared" ca="1" si="80"/>
        <v>#VALUE!</v>
      </c>
    </row>
    <row r="147" spans="30:74">
      <c r="AD147" s="162"/>
      <c r="AF147" s="156"/>
      <c r="AG147" s="79" t="e">
        <f t="shared" si="60"/>
        <v>#NUM!</v>
      </c>
      <c r="AH147" s="79" t="e">
        <f t="shared" si="61"/>
        <v>#NUM!</v>
      </c>
      <c r="AI147" s="79" t="e">
        <f t="shared" si="62"/>
        <v>#NUM!</v>
      </c>
      <c r="AJ147" s="156"/>
      <c r="AK147" s="79" t="e" vm="1">
        <f t="shared" ca="1" si="57"/>
        <v>#VALUE!</v>
      </c>
      <c r="AL147" s="79" t="e" vm="1">
        <f t="shared" ca="1" si="58"/>
        <v>#VALUE!</v>
      </c>
      <c r="AM147" s="79" t="e" vm="1">
        <f t="shared" ca="1" si="59"/>
        <v>#VALUE!</v>
      </c>
      <c r="AN147" s="156"/>
      <c r="AO147" s="79" t="e" vm="1">
        <f t="shared" ca="1" si="63"/>
        <v>#VALUE!</v>
      </c>
      <c r="AP147" s="79" t="e" vm="1">
        <f t="shared" ca="1" si="64"/>
        <v>#VALUE!</v>
      </c>
      <c r="AQ147" s="79" t="e" vm="1">
        <f t="shared" ca="1" si="65"/>
        <v>#VALUE!</v>
      </c>
      <c r="AR147" s="156"/>
      <c r="AS147" s="79" t="e" vm="1">
        <f t="shared" ca="1" si="66"/>
        <v>#VALUE!</v>
      </c>
      <c r="AT147" s="79" t="e" vm="1">
        <f t="shared" ca="1" si="67"/>
        <v>#VALUE!</v>
      </c>
      <c r="AU147" s="79" t="e" vm="1">
        <f t="shared" ca="1" si="68"/>
        <v>#VALUE!</v>
      </c>
      <c r="AV147" s="156"/>
      <c r="AW147" s="79" t="e" vm="1">
        <f t="shared" ca="1" si="69"/>
        <v>#VALUE!</v>
      </c>
      <c r="AX147" s="79" t="e" vm="1">
        <f t="shared" ca="1" si="70"/>
        <v>#VALUE!</v>
      </c>
      <c r="AY147" s="79" t="e" vm="1">
        <f t="shared" ca="1" si="71"/>
        <v>#VALUE!</v>
      </c>
      <c r="AZ147" s="156"/>
      <c r="BA147" s="79" t="e" vm="1">
        <f t="shared" ca="1" si="72"/>
        <v>#VALUE!</v>
      </c>
      <c r="BB147" s="79" t="e" vm="1">
        <f t="shared" ca="1" si="73"/>
        <v>#VALUE!</v>
      </c>
      <c r="BC147" s="79" t="e" vm="1">
        <f t="shared" ca="1" si="74"/>
        <v>#VALUE!</v>
      </c>
      <c r="BD147" s="155"/>
      <c r="BE147" s="79" t="e" vm="1">
        <f t="shared" ca="1" si="75"/>
        <v>#VALUE!</v>
      </c>
      <c r="BF147" s="79" t="e" vm="1">
        <f t="shared" ca="1" si="76"/>
        <v>#VALUE!</v>
      </c>
      <c r="BG147" s="79" t="e" vm="1">
        <f t="shared" ca="1" si="77"/>
        <v>#VALUE!</v>
      </c>
      <c r="BH147" s="79"/>
      <c r="BI147" s="155"/>
      <c r="BK147" s="79"/>
      <c r="BL147" s="79"/>
      <c r="BM147" s="79"/>
      <c r="BN147" s="155"/>
      <c r="BP147" s="79"/>
      <c r="BQ147" s="79"/>
      <c r="BR147" s="79"/>
      <c r="BS147" s="318"/>
      <c r="BT147" s="315" t="e" vm="1">
        <f t="shared" ca="1" si="78"/>
        <v>#VALUE!</v>
      </c>
      <c r="BU147" s="315" t="e" vm="1">
        <f t="shared" ca="1" si="79"/>
        <v>#VALUE!</v>
      </c>
      <c r="BV147" s="315" t="e" vm="1">
        <f t="shared" ca="1" si="80"/>
        <v>#VALUE!</v>
      </c>
    </row>
    <row r="148" spans="30:74">
      <c r="AD148" s="162"/>
      <c r="AF148" s="156"/>
      <c r="AG148" s="79" t="e">
        <f t="shared" si="60"/>
        <v>#NUM!</v>
      </c>
      <c r="AH148" s="79" t="e">
        <f t="shared" si="61"/>
        <v>#NUM!</v>
      </c>
      <c r="AI148" s="79" t="e">
        <f t="shared" si="62"/>
        <v>#NUM!</v>
      </c>
      <c r="AJ148" s="156"/>
      <c r="AK148" s="79" t="e" vm="1">
        <f t="shared" ca="1" si="57"/>
        <v>#VALUE!</v>
      </c>
      <c r="AL148" s="79" t="e" vm="1">
        <f t="shared" ca="1" si="58"/>
        <v>#VALUE!</v>
      </c>
      <c r="AM148" s="79" t="e" vm="1">
        <f t="shared" ca="1" si="59"/>
        <v>#VALUE!</v>
      </c>
      <c r="AN148" s="156"/>
      <c r="AO148" s="79" t="e" vm="1">
        <f t="shared" ca="1" si="63"/>
        <v>#VALUE!</v>
      </c>
      <c r="AP148" s="79" t="e" vm="1">
        <f t="shared" ca="1" si="64"/>
        <v>#VALUE!</v>
      </c>
      <c r="AQ148" s="79" t="e" vm="1">
        <f t="shared" ca="1" si="65"/>
        <v>#VALUE!</v>
      </c>
      <c r="AR148" s="156"/>
      <c r="AS148" s="79" t="e" vm="1">
        <f t="shared" ca="1" si="66"/>
        <v>#VALUE!</v>
      </c>
      <c r="AT148" s="79" t="e" vm="1">
        <f t="shared" ca="1" si="67"/>
        <v>#VALUE!</v>
      </c>
      <c r="AU148" s="79" t="e" vm="1">
        <f t="shared" ca="1" si="68"/>
        <v>#VALUE!</v>
      </c>
      <c r="AV148" s="156"/>
      <c r="AW148" s="79" t="e" vm="1">
        <f t="shared" ca="1" si="69"/>
        <v>#VALUE!</v>
      </c>
      <c r="AX148" s="79" t="e" vm="1">
        <f t="shared" ca="1" si="70"/>
        <v>#VALUE!</v>
      </c>
      <c r="AY148" s="79" t="e" vm="1">
        <f t="shared" ca="1" si="71"/>
        <v>#VALUE!</v>
      </c>
      <c r="AZ148" s="156"/>
      <c r="BA148" s="79" t="e" vm="1">
        <f t="shared" ca="1" si="72"/>
        <v>#VALUE!</v>
      </c>
      <c r="BB148" s="79" t="e" vm="1">
        <f t="shared" ca="1" si="73"/>
        <v>#VALUE!</v>
      </c>
      <c r="BC148" s="79" t="e" vm="1">
        <f t="shared" ca="1" si="74"/>
        <v>#VALUE!</v>
      </c>
      <c r="BD148" s="155"/>
      <c r="BE148" s="79" t="e" vm="1">
        <f t="shared" ca="1" si="75"/>
        <v>#VALUE!</v>
      </c>
      <c r="BF148" s="79" t="e" vm="1">
        <f t="shared" ca="1" si="76"/>
        <v>#VALUE!</v>
      </c>
      <c r="BG148" s="79" t="e" vm="1">
        <f t="shared" ca="1" si="77"/>
        <v>#VALUE!</v>
      </c>
      <c r="BH148" s="79"/>
      <c r="BI148" s="155"/>
      <c r="BK148" s="79"/>
      <c r="BL148" s="79"/>
      <c r="BM148" s="79"/>
      <c r="BN148" s="155"/>
      <c r="BP148" s="79"/>
      <c r="BQ148" s="79"/>
      <c r="BR148" s="79"/>
      <c r="BS148" s="318"/>
      <c r="BT148" s="315" t="e" vm="1">
        <f t="shared" ca="1" si="78"/>
        <v>#VALUE!</v>
      </c>
      <c r="BU148" s="315" t="e" vm="1">
        <f t="shared" ca="1" si="79"/>
        <v>#VALUE!</v>
      </c>
      <c r="BV148" s="315" t="e" vm="1">
        <f t="shared" ca="1" si="80"/>
        <v>#VALUE!</v>
      </c>
    </row>
    <row r="149" spans="30:74">
      <c r="AD149" s="162"/>
      <c r="AF149" s="156"/>
      <c r="AG149" s="79" t="e">
        <f t="shared" si="60"/>
        <v>#NUM!</v>
      </c>
      <c r="AH149" s="79" t="e">
        <f t="shared" si="61"/>
        <v>#NUM!</v>
      </c>
      <c r="AI149" s="79" t="e">
        <f t="shared" si="62"/>
        <v>#NUM!</v>
      </c>
      <c r="AJ149" s="156"/>
      <c r="AK149" s="79" t="e" vm="1">
        <f t="shared" ca="1" si="57"/>
        <v>#VALUE!</v>
      </c>
      <c r="AL149" s="79" t="e" vm="1">
        <f t="shared" ca="1" si="58"/>
        <v>#VALUE!</v>
      </c>
      <c r="AM149" s="79" t="e" vm="1">
        <f t="shared" ca="1" si="59"/>
        <v>#VALUE!</v>
      </c>
      <c r="AN149" s="156"/>
      <c r="AO149" s="79" t="e" vm="1">
        <f t="shared" ca="1" si="63"/>
        <v>#VALUE!</v>
      </c>
      <c r="AP149" s="79" t="e" vm="1">
        <f t="shared" ca="1" si="64"/>
        <v>#VALUE!</v>
      </c>
      <c r="AQ149" s="79" t="e" vm="1">
        <f t="shared" ca="1" si="65"/>
        <v>#VALUE!</v>
      </c>
      <c r="AR149" s="156"/>
      <c r="AS149" s="79" t="e" vm="1">
        <f t="shared" ca="1" si="66"/>
        <v>#VALUE!</v>
      </c>
      <c r="AT149" s="79" t="e" vm="1">
        <f t="shared" ca="1" si="67"/>
        <v>#VALUE!</v>
      </c>
      <c r="AU149" s="79" t="e" vm="1">
        <f t="shared" ca="1" si="68"/>
        <v>#VALUE!</v>
      </c>
      <c r="AV149" s="156"/>
      <c r="AW149" s="79" t="e" vm="1">
        <f t="shared" ca="1" si="69"/>
        <v>#VALUE!</v>
      </c>
      <c r="AX149" s="79" t="e" vm="1">
        <f t="shared" ca="1" si="70"/>
        <v>#VALUE!</v>
      </c>
      <c r="AY149" s="79" t="e" vm="1">
        <f t="shared" ca="1" si="71"/>
        <v>#VALUE!</v>
      </c>
      <c r="AZ149" s="156"/>
      <c r="BA149" s="79" t="e" vm="1">
        <f t="shared" ca="1" si="72"/>
        <v>#VALUE!</v>
      </c>
      <c r="BB149" s="79" t="e" vm="1">
        <f t="shared" ca="1" si="73"/>
        <v>#VALUE!</v>
      </c>
      <c r="BC149" s="79" t="e" vm="1">
        <f t="shared" ca="1" si="74"/>
        <v>#VALUE!</v>
      </c>
      <c r="BD149" s="155"/>
      <c r="BE149" s="79" t="e" vm="1">
        <f t="shared" ca="1" si="75"/>
        <v>#VALUE!</v>
      </c>
      <c r="BF149" s="79" t="e" vm="1">
        <f t="shared" ca="1" si="76"/>
        <v>#VALUE!</v>
      </c>
      <c r="BG149" s="79" t="e" vm="1">
        <f t="shared" ca="1" si="77"/>
        <v>#VALUE!</v>
      </c>
      <c r="BH149" s="79"/>
      <c r="BI149" s="155"/>
      <c r="BK149" s="79"/>
      <c r="BL149" s="79"/>
      <c r="BM149" s="79"/>
      <c r="BN149" s="155"/>
      <c r="BP149" s="79"/>
      <c r="BQ149" s="79"/>
      <c r="BR149" s="79"/>
      <c r="BS149" s="318"/>
      <c r="BT149" s="315" t="e" vm="1">
        <f t="shared" ca="1" si="78"/>
        <v>#VALUE!</v>
      </c>
      <c r="BU149" s="315" t="e" vm="1">
        <f t="shared" ca="1" si="79"/>
        <v>#VALUE!</v>
      </c>
      <c r="BV149" s="315" t="e" vm="1">
        <f t="shared" ca="1" si="80"/>
        <v>#VALUE!</v>
      </c>
    </row>
    <row r="150" spans="30:74">
      <c r="AD150" s="162"/>
      <c r="AF150" s="156"/>
      <c r="AG150" s="79" t="e">
        <f t="shared" si="60"/>
        <v>#NUM!</v>
      </c>
      <c r="AH150" s="79" t="e">
        <f t="shared" si="61"/>
        <v>#NUM!</v>
      </c>
      <c r="AI150" s="79" t="e">
        <f t="shared" si="62"/>
        <v>#NUM!</v>
      </c>
      <c r="AJ150" s="156"/>
      <c r="AK150" s="79" t="e" vm="1">
        <f t="shared" ca="1" si="57"/>
        <v>#VALUE!</v>
      </c>
      <c r="AL150" s="79" t="e" vm="1">
        <f t="shared" ca="1" si="58"/>
        <v>#VALUE!</v>
      </c>
      <c r="AM150" s="79" t="e" vm="1">
        <f t="shared" ca="1" si="59"/>
        <v>#VALUE!</v>
      </c>
      <c r="AN150" s="156"/>
      <c r="AO150" s="79" t="e" vm="1">
        <f t="shared" ca="1" si="63"/>
        <v>#VALUE!</v>
      </c>
      <c r="AP150" s="79" t="e" vm="1">
        <f t="shared" ca="1" si="64"/>
        <v>#VALUE!</v>
      </c>
      <c r="AQ150" s="79" t="e" vm="1">
        <f t="shared" ca="1" si="65"/>
        <v>#VALUE!</v>
      </c>
      <c r="AR150" s="156"/>
      <c r="AS150" s="79" t="e" vm="1">
        <f t="shared" ca="1" si="66"/>
        <v>#VALUE!</v>
      </c>
      <c r="AT150" s="79" t="e" vm="1">
        <f t="shared" ca="1" si="67"/>
        <v>#VALUE!</v>
      </c>
      <c r="AU150" s="79" t="e" vm="1">
        <f t="shared" ca="1" si="68"/>
        <v>#VALUE!</v>
      </c>
      <c r="AV150" s="156"/>
      <c r="AW150" s="79" t="e" vm="1">
        <f t="shared" ca="1" si="69"/>
        <v>#VALUE!</v>
      </c>
      <c r="AX150" s="79" t="e" vm="1">
        <f t="shared" ca="1" si="70"/>
        <v>#VALUE!</v>
      </c>
      <c r="AY150" s="79" t="e" vm="1">
        <f t="shared" ca="1" si="71"/>
        <v>#VALUE!</v>
      </c>
      <c r="AZ150" s="156"/>
      <c r="BA150" s="79" t="e" vm="1">
        <f t="shared" ca="1" si="72"/>
        <v>#VALUE!</v>
      </c>
      <c r="BB150" s="79" t="e" vm="1">
        <f t="shared" ca="1" si="73"/>
        <v>#VALUE!</v>
      </c>
      <c r="BC150" s="79" t="e" vm="1">
        <f t="shared" ca="1" si="74"/>
        <v>#VALUE!</v>
      </c>
      <c r="BD150" s="155"/>
      <c r="BE150" s="79" t="e" vm="1">
        <f t="shared" ca="1" si="75"/>
        <v>#VALUE!</v>
      </c>
      <c r="BF150" s="79" t="e" vm="1">
        <f t="shared" ca="1" si="76"/>
        <v>#VALUE!</v>
      </c>
      <c r="BG150" s="79" t="e" vm="1">
        <f t="shared" ca="1" si="77"/>
        <v>#VALUE!</v>
      </c>
      <c r="BH150" s="79"/>
      <c r="BI150" s="155"/>
      <c r="BK150" s="79"/>
      <c r="BL150" s="79"/>
      <c r="BM150" s="79"/>
      <c r="BN150" s="155"/>
      <c r="BP150" s="79"/>
      <c r="BQ150" s="79"/>
      <c r="BR150" s="79"/>
      <c r="BS150" s="318"/>
      <c r="BT150" s="315" t="e" vm="1">
        <f t="shared" ca="1" si="78"/>
        <v>#VALUE!</v>
      </c>
      <c r="BU150" s="315" t="e" vm="1">
        <f t="shared" ca="1" si="79"/>
        <v>#VALUE!</v>
      </c>
      <c r="BV150" s="315" t="e" vm="1">
        <f t="shared" ca="1" si="80"/>
        <v>#VALUE!</v>
      </c>
    </row>
    <row r="151" spans="30:74">
      <c r="AD151" s="162"/>
      <c r="AF151" s="156"/>
      <c r="AG151" s="79" t="e">
        <f t="shared" si="60"/>
        <v>#NUM!</v>
      </c>
      <c r="AH151" s="79" t="e">
        <f t="shared" si="61"/>
        <v>#NUM!</v>
      </c>
      <c r="AI151" s="79" t="e">
        <f t="shared" si="62"/>
        <v>#NUM!</v>
      </c>
      <c r="AJ151" s="156"/>
      <c r="AK151" s="79" t="e" vm="1">
        <f t="shared" ca="1" si="57"/>
        <v>#VALUE!</v>
      </c>
      <c r="AL151" s="79" t="e" vm="1">
        <f t="shared" ca="1" si="58"/>
        <v>#VALUE!</v>
      </c>
      <c r="AM151" s="79" t="e" vm="1">
        <f t="shared" ca="1" si="59"/>
        <v>#VALUE!</v>
      </c>
      <c r="AN151" s="156"/>
      <c r="AO151" s="79" t="e" vm="1">
        <f t="shared" ca="1" si="63"/>
        <v>#VALUE!</v>
      </c>
      <c r="AP151" s="79" t="e" vm="1">
        <f t="shared" ca="1" si="64"/>
        <v>#VALUE!</v>
      </c>
      <c r="AQ151" s="79" t="e" vm="1">
        <f t="shared" ca="1" si="65"/>
        <v>#VALUE!</v>
      </c>
      <c r="AR151" s="156"/>
      <c r="AS151" s="79" t="e" vm="1">
        <f t="shared" ca="1" si="66"/>
        <v>#VALUE!</v>
      </c>
      <c r="AT151" s="79" t="e" vm="1">
        <f t="shared" ca="1" si="67"/>
        <v>#VALUE!</v>
      </c>
      <c r="AU151" s="79" t="e" vm="1">
        <f t="shared" ca="1" si="68"/>
        <v>#VALUE!</v>
      </c>
      <c r="AV151" s="156"/>
      <c r="AW151" s="79" t="e" vm="1">
        <f t="shared" ca="1" si="69"/>
        <v>#VALUE!</v>
      </c>
      <c r="AX151" s="79" t="e" vm="1">
        <f t="shared" ca="1" si="70"/>
        <v>#VALUE!</v>
      </c>
      <c r="AY151" s="79" t="e" vm="1">
        <f t="shared" ca="1" si="71"/>
        <v>#VALUE!</v>
      </c>
      <c r="AZ151" s="156"/>
      <c r="BA151" s="79" t="e" vm="1">
        <f t="shared" ca="1" si="72"/>
        <v>#VALUE!</v>
      </c>
      <c r="BB151" s="79" t="e" vm="1">
        <f t="shared" ca="1" si="73"/>
        <v>#VALUE!</v>
      </c>
      <c r="BC151" s="79" t="e" vm="1">
        <f t="shared" ca="1" si="74"/>
        <v>#VALUE!</v>
      </c>
      <c r="BD151" s="155"/>
      <c r="BE151" s="79" t="e" vm="1">
        <f t="shared" ca="1" si="75"/>
        <v>#VALUE!</v>
      </c>
      <c r="BF151" s="79" t="e" vm="1">
        <f t="shared" ca="1" si="76"/>
        <v>#VALUE!</v>
      </c>
      <c r="BG151" s="79" t="e" vm="1">
        <f t="shared" ca="1" si="77"/>
        <v>#VALUE!</v>
      </c>
      <c r="BH151" s="79"/>
      <c r="BI151" s="155"/>
      <c r="BK151" s="79"/>
      <c r="BL151" s="79"/>
      <c r="BM151" s="79"/>
      <c r="BN151" s="155"/>
      <c r="BP151" s="79"/>
      <c r="BQ151" s="79"/>
      <c r="BR151" s="79"/>
      <c r="BS151" s="318"/>
      <c r="BT151" s="315" t="e" vm="1">
        <f t="shared" ca="1" si="78"/>
        <v>#VALUE!</v>
      </c>
      <c r="BU151" s="315" t="e" vm="1">
        <f t="shared" ca="1" si="79"/>
        <v>#VALUE!</v>
      </c>
      <c r="BV151" s="315" t="e" vm="1">
        <f t="shared" ca="1" si="80"/>
        <v>#VALUE!</v>
      </c>
    </row>
    <row r="152" spans="30:74">
      <c r="AD152" s="162"/>
      <c r="AF152" s="156"/>
      <c r="AG152" s="79" t="e">
        <f t="shared" si="60"/>
        <v>#NUM!</v>
      </c>
      <c r="AH152" s="79" t="e">
        <f t="shared" si="61"/>
        <v>#NUM!</v>
      </c>
      <c r="AI152" s="79" t="e">
        <f t="shared" si="62"/>
        <v>#NUM!</v>
      </c>
      <c r="AJ152" s="156"/>
      <c r="AK152" s="79" t="e" vm="1">
        <f t="shared" ca="1" si="57"/>
        <v>#VALUE!</v>
      </c>
      <c r="AL152" s="79" t="e" vm="1">
        <f t="shared" ca="1" si="58"/>
        <v>#VALUE!</v>
      </c>
      <c r="AM152" s="79" t="e" vm="1">
        <f t="shared" ca="1" si="59"/>
        <v>#VALUE!</v>
      </c>
      <c r="AN152" s="156"/>
      <c r="AO152" s="79" t="e" vm="1">
        <f t="shared" ca="1" si="63"/>
        <v>#VALUE!</v>
      </c>
      <c r="AP152" s="79" t="e" vm="1">
        <f t="shared" ca="1" si="64"/>
        <v>#VALUE!</v>
      </c>
      <c r="AQ152" s="79" t="e" vm="1">
        <f t="shared" ca="1" si="65"/>
        <v>#VALUE!</v>
      </c>
      <c r="AR152" s="156"/>
      <c r="AS152" s="79" t="e" vm="1">
        <f t="shared" ca="1" si="66"/>
        <v>#VALUE!</v>
      </c>
      <c r="AT152" s="79" t="e" vm="1">
        <f t="shared" ca="1" si="67"/>
        <v>#VALUE!</v>
      </c>
      <c r="AU152" s="79" t="e" vm="1">
        <f t="shared" ca="1" si="68"/>
        <v>#VALUE!</v>
      </c>
      <c r="AV152" s="156"/>
      <c r="AW152" s="79" t="e" vm="1">
        <f t="shared" ca="1" si="69"/>
        <v>#VALUE!</v>
      </c>
      <c r="AX152" s="79" t="e" vm="1">
        <f t="shared" ca="1" si="70"/>
        <v>#VALUE!</v>
      </c>
      <c r="AY152" s="79" t="e" vm="1">
        <f t="shared" ca="1" si="71"/>
        <v>#VALUE!</v>
      </c>
      <c r="AZ152" s="156"/>
      <c r="BA152" s="79" t="e" vm="1">
        <f t="shared" ca="1" si="72"/>
        <v>#VALUE!</v>
      </c>
      <c r="BB152" s="79" t="e" vm="1">
        <f t="shared" ca="1" si="73"/>
        <v>#VALUE!</v>
      </c>
      <c r="BC152" s="79" t="e" vm="1">
        <f t="shared" ca="1" si="74"/>
        <v>#VALUE!</v>
      </c>
      <c r="BD152" s="155"/>
      <c r="BE152" s="79" t="e" vm="1">
        <f t="shared" ca="1" si="75"/>
        <v>#VALUE!</v>
      </c>
      <c r="BF152" s="79" t="e" vm="1">
        <f t="shared" ca="1" si="76"/>
        <v>#VALUE!</v>
      </c>
      <c r="BG152" s="79" t="e" vm="1">
        <f t="shared" ca="1" si="77"/>
        <v>#VALUE!</v>
      </c>
      <c r="BH152" s="79"/>
      <c r="BI152" s="155"/>
      <c r="BK152" s="79"/>
      <c r="BL152" s="79"/>
      <c r="BM152" s="79"/>
      <c r="BN152" s="155"/>
      <c r="BP152" s="79"/>
      <c r="BQ152" s="79"/>
      <c r="BR152" s="79"/>
      <c r="BS152" s="318"/>
      <c r="BT152" s="315" t="e" vm="1">
        <f t="shared" ca="1" si="78"/>
        <v>#VALUE!</v>
      </c>
      <c r="BU152" s="315" t="e" vm="1">
        <f t="shared" ca="1" si="79"/>
        <v>#VALUE!</v>
      </c>
      <c r="BV152" s="315" t="e" vm="1">
        <f t="shared" ca="1" si="80"/>
        <v>#VALUE!</v>
      </c>
    </row>
    <row r="153" spans="30:74">
      <c r="AD153" s="162"/>
      <c r="AF153" s="156"/>
      <c r="AG153" s="79" t="e">
        <f t="shared" si="60"/>
        <v>#NUM!</v>
      </c>
      <c r="AH153" s="79" t="e">
        <f t="shared" si="61"/>
        <v>#NUM!</v>
      </c>
      <c r="AI153" s="79" t="e">
        <f t="shared" si="62"/>
        <v>#NUM!</v>
      </c>
      <c r="AJ153" s="156"/>
      <c r="AK153" s="79" t="e" vm="1">
        <f t="shared" ca="1" si="57"/>
        <v>#VALUE!</v>
      </c>
      <c r="AL153" s="79" t="e" vm="1">
        <f t="shared" ca="1" si="58"/>
        <v>#VALUE!</v>
      </c>
      <c r="AM153" s="79" t="e" vm="1">
        <f t="shared" ca="1" si="59"/>
        <v>#VALUE!</v>
      </c>
      <c r="AN153" s="156"/>
      <c r="AO153" s="79" t="e" vm="1">
        <f t="shared" ca="1" si="63"/>
        <v>#VALUE!</v>
      </c>
      <c r="AP153" s="79" t="e" vm="1">
        <f t="shared" ca="1" si="64"/>
        <v>#VALUE!</v>
      </c>
      <c r="AQ153" s="79" t="e" vm="1">
        <f t="shared" ca="1" si="65"/>
        <v>#VALUE!</v>
      </c>
      <c r="AR153" s="156"/>
      <c r="AS153" s="79" t="e" vm="1">
        <f t="shared" ca="1" si="66"/>
        <v>#VALUE!</v>
      </c>
      <c r="AT153" s="79" t="e" vm="1">
        <f t="shared" ca="1" si="67"/>
        <v>#VALUE!</v>
      </c>
      <c r="AU153" s="79" t="e" vm="1">
        <f t="shared" ca="1" si="68"/>
        <v>#VALUE!</v>
      </c>
      <c r="AV153" s="156"/>
      <c r="AW153" s="79" t="e" vm="1">
        <f t="shared" ca="1" si="69"/>
        <v>#VALUE!</v>
      </c>
      <c r="AX153" s="79" t="e" vm="1">
        <f t="shared" ca="1" si="70"/>
        <v>#VALUE!</v>
      </c>
      <c r="AY153" s="79" t="e" vm="1">
        <f t="shared" ca="1" si="71"/>
        <v>#VALUE!</v>
      </c>
      <c r="AZ153" s="156"/>
      <c r="BA153" s="79" t="e" vm="1">
        <f t="shared" ca="1" si="72"/>
        <v>#VALUE!</v>
      </c>
      <c r="BB153" s="79" t="e" vm="1">
        <f t="shared" ca="1" si="73"/>
        <v>#VALUE!</v>
      </c>
      <c r="BC153" s="79" t="e" vm="1">
        <f t="shared" ca="1" si="74"/>
        <v>#VALUE!</v>
      </c>
      <c r="BD153" s="155"/>
      <c r="BE153" s="79" t="e" vm="1">
        <f t="shared" ca="1" si="75"/>
        <v>#VALUE!</v>
      </c>
      <c r="BF153" s="79" t="e" vm="1">
        <f t="shared" ca="1" si="76"/>
        <v>#VALUE!</v>
      </c>
      <c r="BG153" s="79" t="e" vm="1">
        <f t="shared" ca="1" si="77"/>
        <v>#VALUE!</v>
      </c>
      <c r="BH153" s="79"/>
      <c r="BI153" s="155"/>
      <c r="BK153" s="79"/>
      <c r="BL153" s="79"/>
      <c r="BM153" s="79"/>
      <c r="BN153" s="155"/>
      <c r="BP153" s="79"/>
      <c r="BQ153" s="79"/>
      <c r="BR153" s="79"/>
      <c r="BS153" s="318"/>
      <c r="BT153" s="315" t="e" vm="1">
        <f t="shared" ca="1" si="78"/>
        <v>#VALUE!</v>
      </c>
      <c r="BU153" s="315" t="e" vm="1">
        <f t="shared" ca="1" si="79"/>
        <v>#VALUE!</v>
      </c>
      <c r="BV153" s="315" t="e" vm="1">
        <f t="shared" ca="1" si="80"/>
        <v>#VALUE!</v>
      </c>
    </row>
    <row r="154" spans="30:74">
      <c r="AD154" s="162"/>
      <c r="AF154" s="156"/>
      <c r="AG154" s="79" t="e">
        <f t="shared" si="60"/>
        <v>#NUM!</v>
      </c>
      <c r="AH154" s="79" t="e">
        <f t="shared" si="61"/>
        <v>#NUM!</v>
      </c>
      <c r="AI154" s="79" t="e">
        <f t="shared" si="62"/>
        <v>#NUM!</v>
      </c>
      <c r="AJ154" s="156"/>
      <c r="AK154" s="79" t="e" vm="1">
        <f t="shared" ca="1" si="57"/>
        <v>#VALUE!</v>
      </c>
      <c r="AL154" s="79" t="e" vm="1">
        <f t="shared" ca="1" si="58"/>
        <v>#VALUE!</v>
      </c>
      <c r="AM154" s="79" t="e" vm="1">
        <f t="shared" ca="1" si="59"/>
        <v>#VALUE!</v>
      </c>
      <c r="AN154" s="156"/>
      <c r="AO154" s="79" t="e" vm="1">
        <f t="shared" ca="1" si="63"/>
        <v>#VALUE!</v>
      </c>
      <c r="AP154" s="79" t="e" vm="1">
        <f t="shared" ca="1" si="64"/>
        <v>#VALUE!</v>
      </c>
      <c r="AQ154" s="79" t="e" vm="1">
        <f t="shared" ca="1" si="65"/>
        <v>#VALUE!</v>
      </c>
      <c r="AR154" s="156"/>
      <c r="AS154" s="79" t="e" vm="1">
        <f t="shared" ca="1" si="66"/>
        <v>#VALUE!</v>
      </c>
      <c r="AT154" s="79" t="e" vm="1">
        <f t="shared" ca="1" si="67"/>
        <v>#VALUE!</v>
      </c>
      <c r="AU154" s="79" t="e" vm="1">
        <f t="shared" ca="1" si="68"/>
        <v>#VALUE!</v>
      </c>
      <c r="AV154" s="156"/>
      <c r="AW154" s="79" t="e" vm="1">
        <f t="shared" ca="1" si="69"/>
        <v>#VALUE!</v>
      </c>
      <c r="AX154" s="79" t="e" vm="1">
        <f t="shared" ca="1" si="70"/>
        <v>#VALUE!</v>
      </c>
      <c r="AY154" s="79" t="e" vm="1">
        <f t="shared" ca="1" si="71"/>
        <v>#VALUE!</v>
      </c>
      <c r="AZ154" s="156"/>
      <c r="BA154" s="79" t="e" vm="1">
        <f t="shared" ca="1" si="72"/>
        <v>#VALUE!</v>
      </c>
      <c r="BB154" s="79" t="e" vm="1">
        <f t="shared" ca="1" si="73"/>
        <v>#VALUE!</v>
      </c>
      <c r="BC154" s="79" t="e" vm="1">
        <f t="shared" ca="1" si="74"/>
        <v>#VALUE!</v>
      </c>
      <c r="BD154" s="155"/>
      <c r="BE154" s="79" t="e" vm="1">
        <f t="shared" ca="1" si="75"/>
        <v>#VALUE!</v>
      </c>
      <c r="BF154" s="79" t="e" vm="1">
        <f t="shared" ca="1" si="76"/>
        <v>#VALUE!</v>
      </c>
      <c r="BG154" s="79" t="e" vm="1">
        <f t="shared" ca="1" si="77"/>
        <v>#VALUE!</v>
      </c>
      <c r="BH154" s="79"/>
      <c r="BI154" s="155"/>
      <c r="BK154" s="79"/>
      <c r="BL154" s="79"/>
      <c r="BM154" s="79"/>
      <c r="BN154" s="155"/>
      <c r="BP154" s="79"/>
      <c r="BQ154" s="79"/>
      <c r="BR154" s="79"/>
      <c r="BS154" s="318"/>
      <c r="BT154" s="315" t="e" vm="1">
        <f t="shared" ca="1" si="78"/>
        <v>#VALUE!</v>
      </c>
      <c r="BU154" s="315" t="e" vm="1">
        <f t="shared" ca="1" si="79"/>
        <v>#VALUE!</v>
      </c>
      <c r="BV154" s="315" t="e" vm="1">
        <f t="shared" ca="1" si="80"/>
        <v>#VALUE!</v>
      </c>
    </row>
    <row r="155" spans="30:74">
      <c r="AD155" s="162"/>
      <c r="AF155" s="156"/>
      <c r="AG155" s="79" t="e">
        <f t="shared" si="60"/>
        <v>#NUM!</v>
      </c>
      <c r="AH155" s="79" t="e">
        <f t="shared" si="61"/>
        <v>#NUM!</v>
      </c>
      <c r="AI155" s="79" t="e">
        <f t="shared" si="62"/>
        <v>#NUM!</v>
      </c>
      <c r="AJ155" s="156"/>
      <c r="AK155" s="79" t="e" vm="1">
        <f t="shared" ca="1" si="57"/>
        <v>#VALUE!</v>
      </c>
      <c r="AL155" s="79" t="e" vm="1">
        <f t="shared" ca="1" si="58"/>
        <v>#VALUE!</v>
      </c>
      <c r="AM155" s="79" t="e" vm="1">
        <f t="shared" ca="1" si="59"/>
        <v>#VALUE!</v>
      </c>
      <c r="AN155" s="156"/>
      <c r="AO155" s="79" t="e" vm="1">
        <f t="shared" ca="1" si="63"/>
        <v>#VALUE!</v>
      </c>
      <c r="AP155" s="79" t="e" vm="1">
        <f t="shared" ca="1" si="64"/>
        <v>#VALUE!</v>
      </c>
      <c r="AQ155" s="79" t="e" vm="1">
        <f t="shared" ca="1" si="65"/>
        <v>#VALUE!</v>
      </c>
      <c r="AR155" s="156"/>
      <c r="AS155" s="79" t="e" vm="1">
        <f t="shared" ca="1" si="66"/>
        <v>#VALUE!</v>
      </c>
      <c r="AT155" s="79" t="e" vm="1">
        <f t="shared" ca="1" si="67"/>
        <v>#VALUE!</v>
      </c>
      <c r="AU155" s="79" t="e" vm="1">
        <f t="shared" ca="1" si="68"/>
        <v>#VALUE!</v>
      </c>
      <c r="AV155" s="156"/>
      <c r="AW155" s="79" t="e" vm="1">
        <f t="shared" ca="1" si="69"/>
        <v>#VALUE!</v>
      </c>
      <c r="AX155" s="79" t="e" vm="1">
        <f t="shared" ca="1" si="70"/>
        <v>#VALUE!</v>
      </c>
      <c r="AY155" s="79" t="e" vm="1">
        <f t="shared" ca="1" si="71"/>
        <v>#VALUE!</v>
      </c>
      <c r="AZ155" s="156"/>
      <c r="BA155" s="79" t="e" vm="1">
        <f t="shared" ca="1" si="72"/>
        <v>#VALUE!</v>
      </c>
      <c r="BB155" s="79" t="e" vm="1">
        <f t="shared" ca="1" si="73"/>
        <v>#VALUE!</v>
      </c>
      <c r="BC155" s="79" t="e" vm="1">
        <f t="shared" ca="1" si="74"/>
        <v>#VALUE!</v>
      </c>
      <c r="BD155" s="155"/>
      <c r="BE155" s="79" t="e" vm="1">
        <f t="shared" ca="1" si="75"/>
        <v>#VALUE!</v>
      </c>
      <c r="BF155" s="79" t="e" vm="1">
        <f t="shared" ca="1" si="76"/>
        <v>#VALUE!</v>
      </c>
      <c r="BG155" s="79" t="e" vm="1">
        <f t="shared" ca="1" si="77"/>
        <v>#VALUE!</v>
      </c>
      <c r="BH155" s="79"/>
      <c r="BI155" s="155"/>
      <c r="BK155" s="79"/>
      <c r="BL155" s="79"/>
      <c r="BM155" s="79"/>
      <c r="BN155" s="155"/>
      <c r="BP155" s="79"/>
      <c r="BQ155" s="79"/>
      <c r="BR155" s="79"/>
      <c r="BS155" s="318"/>
      <c r="BT155" s="315" t="e" vm="1">
        <f t="shared" ca="1" si="78"/>
        <v>#VALUE!</v>
      </c>
      <c r="BU155" s="315" t="e" vm="1">
        <f t="shared" ca="1" si="79"/>
        <v>#VALUE!</v>
      </c>
      <c r="BV155" s="315" t="e" vm="1">
        <f t="shared" ca="1" si="80"/>
        <v>#VALUE!</v>
      </c>
    </row>
    <row r="156" spans="30:74">
      <c r="AD156" s="162"/>
      <c r="AF156" s="156"/>
      <c r="AG156" s="79" t="e">
        <f t="shared" si="60"/>
        <v>#NUM!</v>
      </c>
      <c r="AH156" s="79" t="e">
        <f t="shared" si="61"/>
        <v>#NUM!</v>
      </c>
      <c r="AI156" s="79" t="e">
        <f t="shared" si="62"/>
        <v>#NUM!</v>
      </c>
      <c r="AJ156" s="156"/>
      <c r="AK156" s="79" t="e" vm="1">
        <f t="shared" ca="1" si="57"/>
        <v>#VALUE!</v>
      </c>
      <c r="AL156" s="79" t="e" vm="1">
        <f t="shared" ca="1" si="58"/>
        <v>#VALUE!</v>
      </c>
      <c r="AM156" s="79" t="e" vm="1">
        <f t="shared" ca="1" si="59"/>
        <v>#VALUE!</v>
      </c>
      <c r="AN156" s="156"/>
      <c r="AO156" s="79" t="e" vm="1">
        <f t="shared" ca="1" si="63"/>
        <v>#VALUE!</v>
      </c>
      <c r="AP156" s="79" t="e" vm="1">
        <f t="shared" ca="1" si="64"/>
        <v>#VALUE!</v>
      </c>
      <c r="AQ156" s="79" t="e" vm="1">
        <f t="shared" ca="1" si="65"/>
        <v>#VALUE!</v>
      </c>
      <c r="AR156" s="156"/>
      <c r="AS156" s="79" t="e" vm="1">
        <f t="shared" ca="1" si="66"/>
        <v>#VALUE!</v>
      </c>
      <c r="AT156" s="79" t="e" vm="1">
        <f t="shared" ca="1" si="67"/>
        <v>#VALUE!</v>
      </c>
      <c r="AU156" s="79" t="e" vm="1">
        <f t="shared" ca="1" si="68"/>
        <v>#VALUE!</v>
      </c>
      <c r="AV156" s="156"/>
      <c r="AW156" s="79" t="e" vm="1">
        <f t="shared" ca="1" si="69"/>
        <v>#VALUE!</v>
      </c>
      <c r="AX156" s="79" t="e" vm="1">
        <f t="shared" ca="1" si="70"/>
        <v>#VALUE!</v>
      </c>
      <c r="AY156" s="79" t="e" vm="1">
        <f t="shared" ca="1" si="71"/>
        <v>#VALUE!</v>
      </c>
      <c r="AZ156" s="156"/>
      <c r="BA156" s="79" t="e" vm="1">
        <f t="shared" ca="1" si="72"/>
        <v>#VALUE!</v>
      </c>
      <c r="BB156" s="79" t="e" vm="1">
        <f t="shared" ca="1" si="73"/>
        <v>#VALUE!</v>
      </c>
      <c r="BC156" s="79" t="e" vm="1">
        <f t="shared" ca="1" si="74"/>
        <v>#VALUE!</v>
      </c>
      <c r="BD156" s="155"/>
      <c r="BE156" s="79" t="e" vm="1">
        <f t="shared" ca="1" si="75"/>
        <v>#VALUE!</v>
      </c>
      <c r="BF156" s="79" t="e" vm="1">
        <f t="shared" ca="1" si="76"/>
        <v>#VALUE!</v>
      </c>
      <c r="BG156" s="79" t="e" vm="1">
        <f t="shared" ca="1" si="77"/>
        <v>#VALUE!</v>
      </c>
      <c r="BH156" s="79"/>
      <c r="BI156" s="155"/>
      <c r="BK156" s="79"/>
      <c r="BL156" s="79"/>
      <c r="BM156" s="79"/>
      <c r="BN156" s="155"/>
      <c r="BP156" s="79"/>
      <c r="BQ156" s="79"/>
      <c r="BR156" s="79"/>
      <c r="BS156" s="318"/>
      <c r="BT156" s="315" t="e" vm="1">
        <f t="shared" ca="1" si="78"/>
        <v>#VALUE!</v>
      </c>
      <c r="BU156" s="315" t="e" vm="1">
        <f t="shared" ca="1" si="79"/>
        <v>#VALUE!</v>
      </c>
      <c r="BV156" s="315" t="e" vm="1">
        <f t="shared" ca="1" si="80"/>
        <v>#VALUE!</v>
      </c>
    </row>
    <row r="157" spans="30:74">
      <c r="AD157" s="162"/>
      <c r="AF157" s="156"/>
      <c r="AG157" s="79" t="e">
        <f t="shared" si="60"/>
        <v>#NUM!</v>
      </c>
      <c r="AH157" s="79" t="e">
        <f t="shared" si="61"/>
        <v>#NUM!</v>
      </c>
      <c r="AI157" s="79" t="e">
        <f t="shared" si="62"/>
        <v>#NUM!</v>
      </c>
      <c r="AJ157" s="156"/>
      <c r="AK157" s="79" t="e" vm="1">
        <f t="shared" ca="1" si="57"/>
        <v>#VALUE!</v>
      </c>
      <c r="AL157" s="79" t="e" vm="1">
        <f t="shared" ca="1" si="58"/>
        <v>#VALUE!</v>
      </c>
      <c r="AM157" s="79" t="e" vm="1">
        <f t="shared" ca="1" si="59"/>
        <v>#VALUE!</v>
      </c>
      <c r="AN157" s="156"/>
      <c r="AO157" s="79" t="e" vm="1">
        <f t="shared" ca="1" si="63"/>
        <v>#VALUE!</v>
      </c>
      <c r="AP157" s="79" t="e" vm="1">
        <f t="shared" ca="1" si="64"/>
        <v>#VALUE!</v>
      </c>
      <c r="AQ157" s="79" t="e" vm="1">
        <f t="shared" ca="1" si="65"/>
        <v>#VALUE!</v>
      </c>
      <c r="AR157" s="156"/>
      <c r="AS157" s="79" t="e" vm="1">
        <f t="shared" ca="1" si="66"/>
        <v>#VALUE!</v>
      </c>
      <c r="AT157" s="79" t="e" vm="1">
        <f t="shared" ca="1" si="67"/>
        <v>#VALUE!</v>
      </c>
      <c r="AU157" s="79" t="e" vm="1">
        <f t="shared" ca="1" si="68"/>
        <v>#VALUE!</v>
      </c>
      <c r="AV157" s="156"/>
      <c r="AW157" s="79" t="e" vm="1">
        <f t="shared" ca="1" si="69"/>
        <v>#VALUE!</v>
      </c>
      <c r="AX157" s="79" t="e" vm="1">
        <f t="shared" ca="1" si="70"/>
        <v>#VALUE!</v>
      </c>
      <c r="AY157" s="79" t="e" vm="1">
        <f t="shared" ca="1" si="71"/>
        <v>#VALUE!</v>
      </c>
      <c r="AZ157" s="156"/>
      <c r="BA157" s="79" t="e" vm="1">
        <f t="shared" ca="1" si="72"/>
        <v>#VALUE!</v>
      </c>
      <c r="BB157" s="79" t="e" vm="1">
        <f t="shared" ca="1" si="73"/>
        <v>#VALUE!</v>
      </c>
      <c r="BC157" s="79" t="e" vm="1">
        <f t="shared" ca="1" si="74"/>
        <v>#VALUE!</v>
      </c>
      <c r="BD157" s="155"/>
      <c r="BE157" s="79" t="e" vm="1">
        <f t="shared" ca="1" si="75"/>
        <v>#VALUE!</v>
      </c>
      <c r="BF157" s="79" t="e" vm="1">
        <f t="shared" ca="1" si="76"/>
        <v>#VALUE!</v>
      </c>
      <c r="BG157" s="79" t="e" vm="1">
        <f t="shared" ca="1" si="77"/>
        <v>#VALUE!</v>
      </c>
      <c r="BH157" s="79"/>
      <c r="BI157" s="155"/>
      <c r="BK157" s="79"/>
      <c r="BL157" s="79"/>
      <c r="BM157" s="79"/>
      <c r="BN157" s="155"/>
      <c r="BP157" s="79"/>
      <c r="BQ157" s="79"/>
      <c r="BR157" s="79"/>
      <c r="BS157" s="318"/>
      <c r="BT157" s="315" t="e" vm="1">
        <f t="shared" ca="1" si="78"/>
        <v>#VALUE!</v>
      </c>
      <c r="BU157" s="315" t="e" vm="1">
        <f t="shared" ca="1" si="79"/>
        <v>#VALUE!</v>
      </c>
      <c r="BV157" s="315" t="e" vm="1">
        <f t="shared" ca="1" si="80"/>
        <v>#VALUE!</v>
      </c>
    </row>
    <row r="158" spans="30:74">
      <c r="AD158" s="162"/>
      <c r="AF158" s="156"/>
      <c r="AG158" s="79" t="e">
        <f t="shared" si="60"/>
        <v>#NUM!</v>
      </c>
      <c r="AH158" s="79" t="e">
        <f t="shared" si="61"/>
        <v>#NUM!</v>
      </c>
      <c r="AI158" s="79" t="e">
        <f t="shared" si="62"/>
        <v>#NUM!</v>
      </c>
      <c r="AJ158" s="156"/>
      <c r="AK158" s="79" t="e" vm="1">
        <f t="shared" ca="1" si="57"/>
        <v>#VALUE!</v>
      </c>
      <c r="AL158" s="79" t="e" vm="1">
        <f t="shared" ca="1" si="58"/>
        <v>#VALUE!</v>
      </c>
      <c r="AM158" s="79" t="e" vm="1">
        <f t="shared" ca="1" si="59"/>
        <v>#VALUE!</v>
      </c>
      <c r="AN158" s="156"/>
      <c r="AO158" s="79" t="e" vm="1">
        <f t="shared" ca="1" si="63"/>
        <v>#VALUE!</v>
      </c>
      <c r="AP158" s="79" t="e" vm="1">
        <f t="shared" ca="1" si="64"/>
        <v>#VALUE!</v>
      </c>
      <c r="AQ158" s="79" t="e" vm="1">
        <f t="shared" ca="1" si="65"/>
        <v>#VALUE!</v>
      </c>
      <c r="AR158" s="156"/>
      <c r="AS158" s="79" t="e" vm="1">
        <f t="shared" ca="1" si="66"/>
        <v>#VALUE!</v>
      </c>
      <c r="AT158" s="79" t="e" vm="1">
        <f t="shared" ca="1" si="67"/>
        <v>#VALUE!</v>
      </c>
      <c r="AU158" s="79" t="e" vm="1">
        <f t="shared" ca="1" si="68"/>
        <v>#VALUE!</v>
      </c>
      <c r="AV158" s="156"/>
      <c r="AW158" s="79" t="e" vm="1">
        <f t="shared" ca="1" si="69"/>
        <v>#VALUE!</v>
      </c>
      <c r="AX158" s="79" t="e" vm="1">
        <f t="shared" ca="1" si="70"/>
        <v>#VALUE!</v>
      </c>
      <c r="AY158" s="79" t="e" vm="1">
        <f t="shared" ca="1" si="71"/>
        <v>#VALUE!</v>
      </c>
      <c r="AZ158" s="156"/>
      <c r="BA158" s="79" t="e" vm="1">
        <f t="shared" ca="1" si="72"/>
        <v>#VALUE!</v>
      </c>
      <c r="BB158" s="79" t="e" vm="1">
        <f t="shared" ca="1" si="73"/>
        <v>#VALUE!</v>
      </c>
      <c r="BC158" s="79" t="e" vm="1">
        <f t="shared" ca="1" si="74"/>
        <v>#VALUE!</v>
      </c>
      <c r="BD158" s="155"/>
      <c r="BE158" s="79" t="e" vm="1">
        <f t="shared" ca="1" si="75"/>
        <v>#VALUE!</v>
      </c>
      <c r="BF158" s="79" t="e" vm="1">
        <f t="shared" ca="1" si="76"/>
        <v>#VALUE!</v>
      </c>
      <c r="BG158" s="79" t="e" vm="1">
        <f t="shared" ca="1" si="77"/>
        <v>#VALUE!</v>
      </c>
      <c r="BH158" s="79"/>
      <c r="BI158" s="155"/>
      <c r="BK158" s="79"/>
      <c r="BL158" s="79"/>
      <c r="BM158" s="79"/>
      <c r="BN158" s="155"/>
      <c r="BP158" s="79"/>
      <c r="BQ158" s="79"/>
      <c r="BR158" s="79"/>
      <c r="BS158" s="318"/>
      <c r="BT158" s="315" t="e" vm="1">
        <f t="shared" ca="1" si="78"/>
        <v>#VALUE!</v>
      </c>
      <c r="BU158" s="315" t="e" vm="1">
        <f t="shared" ca="1" si="79"/>
        <v>#VALUE!</v>
      </c>
      <c r="BV158" s="315" t="e" vm="1">
        <f t="shared" ca="1" si="80"/>
        <v>#VALUE!</v>
      </c>
    </row>
    <row r="159" spans="30:74">
      <c r="AD159" s="162"/>
      <c r="AF159" s="156"/>
      <c r="AG159" s="79" t="e">
        <f t="shared" si="60"/>
        <v>#NUM!</v>
      </c>
      <c r="AH159" s="79" t="e">
        <f t="shared" si="61"/>
        <v>#NUM!</v>
      </c>
      <c r="AI159" s="79" t="e">
        <f t="shared" si="62"/>
        <v>#NUM!</v>
      </c>
      <c r="AJ159" s="156"/>
      <c r="AK159" s="79" t="e" vm="1">
        <f t="shared" ca="1" si="57"/>
        <v>#VALUE!</v>
      </c>
      <c r="AL159" s="79" t="e" vm="1">
        <f t="shared" ca="1" si="58"/>
        <v>#VALUE!</v>
      </c>
      <c r="AM159" s="79" t="e" vm="1">
        <f t="shared" ca="1" si="59"/>
        <v>#VALUE!</v>
      </c>
      <c r="AN159" s="156"/>
      <c r="AO159" s="79" t="e" vm="1">
        <f t="shared" ca="1" si="63"/>
        <v>#VALUE!</v>
      </c>
      <c r="AP159" s="79" t="e" vm="1">
        <f t="shared" ca="1" si="64"/>
        <v>#VALUE!</v>
      </c>
      <c r="AQ159" s="79" t="e" vm="1">
        <f t="shared" ca="1" si="65"/>
        <v>#VALUE!</v>
      </c>
      <c r="AR159" s="156"/>
      <c r="AS159" s="79" t="e" vm="1">
        <f t="shared" ca="1" si="66"/>
        <v>#VALUE!</v>
      </c>
      <c r="AT159" s="79" t="e" vm="1">
        <f t="shared" ca="1" si="67"/>
        <v>#VALUE!</v>
      </c>
      <c r="AU159" s="79" t="e" vm="1">
        <f t="shared" ca="1" si="68"/>
        <v>#VALUE!</v>
      </c>
      <c r="AV159" s="156"/>
      <c r="AW159" s="79" t="e" vm="1">
        <f t="shared" ca="1" si="69"/>
        <v>#VALUE!</v>
      </c>
      <c r="AX159" s="79" t="e" vm="1">
        <f t="shared" ca="1" si="70"/>
        <v>#VALUE!</v>
      </c>
      <c r="AY159" s="79" t="e" vm="1">
        <f t="shared" ca="1" si="71"/>
        <v>#VALUE!</v>
      </c>
      <c r="AZ159" s="156"/>
      <c r="BA159" s="79" t="e" vm="1">
        <f t="shared" ca="1" si="72"/>
        <v>#VALUE!</v>
      </c>
      <c r="BB159" s="79" t="e" vm="1">
        <f t="shared" ca="1" si="73"/>
        <v>#VALUE!</v>
      </c>
      <c r="BC159" s="79" t="e" vm="1">
        <f t="shared" ca="1" si="74"/>
        <v>#VALUE!</v>
      </c>
      <c r="BD159" s="155"/>
      <c r="BE159" s="79" t="e" vm="1">
        <f t="shared" ca="1" si="75"/>
        <v>#VALUE!</v>
      </c>
      <c r="BF159" s="79" t="e" vm="1">
        <f t="shared" ca="1" si="76"/>
        <v>#VALUE!</v>
      </c>
      <c r="BG159" s="79" t="e" vm="1">
        <f t="shared" ca="1" si="77"/>
        <v>#VALUE!</v>
      </c>
      <c r="BH159" s="79"/>
      <c r="BI159" s="155"/>
      <c r="BK159" s="79"/>
      <c r="BL159" s="79"/>
      <c r="BM159" s="79"/>
      <c r="BN159" s="155"/>
      <c r="BP159" s="79"/>
      <c r="BQ159" s="79"/>
      <c r="BR159" s="79"/>
      <c r="BS159" s="318"/>
      <c r="BT159" s="315" t="e" vm="1">
        <f t="shared" ca="1" si="78"/>
        <v>#VALUE!</v>
      </c>
      <c r="BU159" s="315" t="e" vm="1">
        <f t="shared" ca="1" si="79"/>
        <v>#VALUE!</v>
      </c>
      <c r="BV159" s="315" t="e" vm="1">
        <f t="shared" ca="1" si="80"/>
        <v>#VALUE!</v>
      </c>
    </row>
    <row r="160" spans="30:74">
      <c r="AD160" s="162"/>
      <c r="AF160" s="156"/>
      <c r="AG160" s="79" t="e">
        <f t="shared" si="60"/>
        <v>#NUM!</v>
      </c>
      <c r="AH160" s="79" t="e">
        <f t="shared" si="61"/>
        <v>#NUM!</v>
      </c>
      <c r="AI160" s="79" t="e">
        <f t="shared" si="62"/>
        <v>#NUM!</v>
      </c>
      <c r="AJ160" s="156"/>
      <c r="AK160" s="79" t="e" vm="1">
        <f t="shared" ca="1" si="57"/>
        <v>#VALUE!</v>
      </c>
      <c r="AL160" s="79" t="e" vm="1">
        <f t="shared" ca="1" si="58"/>
        <v>#VALUE!</v>
      </c>
      <c r="AM160" s="79" t="e" vm="1">
        <f t="shared" ca="1" si="59"/>
        <v>#VALUE!</v>
      </c>
      <c r="AN160" s="156"/>
      <c r="AO160" s="79" t="e" vm="1">
        <f t="shared" ca="1" si="63"/>
        <v>#VALUE!</v>
      </c>
      <c r="AP160" s="79" t="e" vm="1">
        <f t="shared" ca="1" si="64"/>
        <v>#VALUE!</v>
      </c>
      <c r="AQ160" s="79" t="e" vm="1">
        <f t="shared" ca="1" si="65"/>
        <v>#VALUE!</v>
      </c>
      <c r="AR160" s="156"/>
      <c r="AS160" s="79" t="e" vm="1">
        <f t="shared" ca="1" si="66"/>
        <v>#VALUE!</v>
      </c>
      <c r="AT160" s="79" t="e" vm="1">
        <f t="shared" ca="1" si="67"/>
        <v>#VALUE!</v>
      </c>
      <c r="AU160" s="79" t="e" vm="1">
        <f t="shared" ca="1" si="68"/>
        <v>#VALUE!</v>
      </c>
      <c r="AV160" s="156"/>
      <c r="AW160" s="79" t="e" vm="1">
        <f t="shared" ca="1" si="69"/>
        <v>#VALUE!</v>
      </c>
      <c r="AX160" s="79" t="e" vm="1">
        <f t="shared" ca="1" si="70"/>
        <v>#VALUE!</v>
      </c>
      <c r="AY160" s="79" t="e" vm="1">
        <f t="shared" ca="1" si="71"/>
        <v>#VALUE!</v>
      </c>
      <c r="AZ160" s="156"/>
      <c r="BA160" s="79" t="e" vm="1">
        <f t="shared" ca="1" si="72"/>
        <v>#VALUE!</v>
      </c>
      <c r="BB160" s="79" t="e" vm="1">
        <f t="shared" ca="1" si="73"/>
        <v>#VALUE!</v>
      </c>
      <c r="BC160" s="79" t="e" vm="1">
        <f t="shared" ca="1" si="74"/>
        <v>#VALUE!</v>
      </c>
      <c r="BD160" s="155"/>
      <c r="BE160" s="79" t="e" vm="1">
        <f t="shared" ca="1" si="75"/>
        <v>#VALUE!</v>
      </c>
      <c r="BF160" s="79" t="e" vm="1">
        <f t="shared" ca="1" si="76"/>
        <v>#VALUE!</v>
      </c>
      <c r="BG160" s="79" t="e" vm="1">
        <f t="shared" ca="1" si="77"/>
        <v>#VALUE!</v>
      </c>
      <c r="BH160" s="79"/>
      <c r="BI160" s="155"/>
      <c r="BK160" s="79"/>
      <c r="BL160" s="79"/>
      <c r="BM160" s="79"/>
      <c r="BN160" s="155"/>
      <c r="BP160" s="79"/>
      <c r="BQ160" s="79"/>
      <c r="BR160" s="79"/>
      <c r="BS160" s="318"/>
      <c r="BT160" s="315" t="e" vm="1">
        <f t="shared" ca="1" si="78"/>
        <v>#VALUE!</v>
      </c>
      <c r="BU160" s="315" t="e" vm="1">
        <f t="shared" ca="1" si="79"/>
        <v>#VALUE!</v>
      </c>
      <c r="BV160" s="315" t="e" vm="1">
        <f t="shared" ca="1" si="80"/>
        <v>#VALUE!</v>
      </c>
    </row>
    <row r="161" spans="30:74">
      <c r="AD161" s="162"/>
      <c r="AF161" s="156"/>
      <c r="AG161" s="79" t="e">
        <f t="shared" si="60"/>
        <v>#NUM!</v>
      </c>
      <c r="AH161" s="79" t="e">
        <f t="shared" si="61"/>
        <v>#NUM!</v>
      </c>
      <c r="AI161" s="79" t="e">
        <f t="shared" si="62"/>
        <v>#NUM!</v>
      </c>
      <c r="AJ161" s="156"/>
      <c r="AK161" s="79" t="e" vm="1">
        <f t="shared" ca="1" si="57"/>
        <v>#VALUE!</v>
      </c>
      <c r="AL161" s="79" t="e" vm="1">
        <f t="shared" ca="1" si="58"/>
        <v>#VALUE!</v>
      </c>
      <c r="AM161" s="79" t="e" vm="1">
        <f t="shared" ca="1" si="59"/>
        <v>#VALUE!</v>
      </c>
      <c r="AN161" s="156"/>
      <c r="AO161" s="79" t="e" vm="1">
        <f t="shared" ca="1" si="63"/>
        <v>#VALUE!</v>
      </c>
      <c r="AP161" s="79" t="e" vm="1">
        <f t="shared" ca="1" si="64"/>
        <v>#VALUE!</v>
      </c>
      <c r="AQ161" s="79" t="e" vm="1">
        <f t="shared" ca="1" si="65"/>
        <v>#VALUE!</v>
      </c>
      <c r="AR161" s="156"/>
      <c r="AS161" s="79" t="e" vm="1">
        <f t="shared" ca="1" si="66"/>
        <v>#VALUE!</v>
      </c>
      <c r="AT161" s="79" t="e" vm="1">
        <f t="shared" ca="1" si="67"/>
        <v>#VALUE!</v>
      </c>
      <c r="AU161" s="79" t="e" vm="1">
        <f t="shared" ca="1" si="68"/>
        <v>#VALUE!</v>
      </c>
      <c r="AV161" s="156"/>
      <c r="AW161" s="79" t="e" vm="1">
        <f t="shared" ca="1" si="69"/>
        <v>#VALUE!</v>
      </c>
      <c r="AX161" s="79" t="e" vm="1">
        <f t="shared" ca="1" si="70"/>
        <v>#VALUE!</v>
      </c>
      <c r="AY161" s="79" t="e" vm="1">
        <f t="shared" ca="1" si="71"/>
        <v>#VALUE!</v>
      </c>
      <c r="AZ161" s="156"/>
      <c r="BA161" s="79" t="e" vm="1">
        <f t="shared" ca="1" si="72"/>
        <v>#VALUE!</v>
      </c>
      <c r="BB161" s="79" t="e" vm="1">
        <f t="shared" ca="1" si="73"/>
        <v>#VALUE!</v>
      </c>
      <c r="BC161" s="79" t="e" vm="1">
        <f t="shared" ca="1" si="74"/>
        <v>#VALUE!</v>
      </c>
      <c r="BD161" s="155"/>
      <c r="BE161" s="79" t="e" vm="1">
        <f t="shared" ca="1" si="75"/>
        <v>#VALUE!</v>
      </c>
      <c r="BF161" s="79" t="e" vm="1">
        <f t="shared" ca="1" si="76"/>
        <v>#VALUE!</v>
      </c>
      <c r="BG161" s="79" t="e" vm="1">
        <f t="shared" ca="1" si="77"/>
        <v>#VALUE!</v>
      </c>
      <c r="BH161" s="79"/>
      <c r="BI161" s="155"/>
      <c r="BK161" s="79"/>
      <c r="BL161" s="79"/>
      <c r="BM161" s="79"/>
      <c r="BN161" s="155"/>
      <c r="BP161" s="79"/>
      <c r="BQ161" s="79"/>
      <c r="BR161" s="79"/>
      <c r="BS161" s="318"/>
      <c r="BT161" s="315" t="e" vm="1">
        <f t="shared" ca="1" si="78"/>
        <v>#VALUE!</v>
      </c>
      <c r="BU161" s="315" t="e" vm="1">
        <f t="shared" ca="1" si="79"/>
        <v>#VALUE!</v>
      </c>
      <c r="BV161" s="315" t="e" vm="1">
        <f t="shared" ca="1" si="80"/>
        <v>#VALUE!</v>
      </c>
    </row>
    <row r="162" spans="30:74">
      <c r="AD162" s="162"/>
      <c r="AF162" s="156"/>
      <c r="AG162" s="79" t="e">
        <f t="shared" si="60"/>
        <v>#NUM!</v>
      </c>
      <c r="AH162" s="79" t="e">
        <f t="shared" si="61"/>
        <v>#NUM!</v>
      </c>
      <c r="AI162" s="79" t="e">
        <f t="shared" si="62"/>
        <v>#NUM!</v>
      </c>
      <c r="AJ162" s="156"/>
      <c r="AK162" s="79" t="e" vm="1">
        <f t="shared" ca="1" si="57"/>
        <v>#VALUE!</v>
      </c>
      <c r="AL162" s="79" t="e" vm="1">
        <f t="shared" ca="1" si="58"/>
        <v>#VALUE!</v>
      </c>
      <c r="AM162" s="79" t="e" vm="1">
        <f t="shared" ca="1" si="59"/>
        <v>#VALUE!</v>
      </c>
      <c r="AN162" s="156"/>
      <c r="AO162" s="79" t="e" vm="1">
        <f t="shared" ca="1" si="63"/>
        <v>#VALUE!</v>
      </c>
      <c r="AP162" s="79" t="e" vm="1">
        <f t="shared" ca="1" si="64"/>
        <v>#VALUE!</v>
      </c>
      <c r="AQ162" s="79" t="e" vm="1">
        <f t="shared" ca="1" si="65"/>
        <v>#VALUE!</v>
      </c>
      <c r="AR162" s="156"/>
      <c r="AS162" s="79" t="e" vm="1">
        <f t="shared" ca="1" si="66"/>
        <v>#VALUE!</v>
      </c>
      <c r="AT162" s="79" t="e" vm="1">
        <f t="shared" ca="1" si="67"/>
        <v>#VALUE!</v>
      </c>
      <c r="AU162" s="79" t="e" vm="1">
        <f t="shared" ca="1" si="68"/>
        <v>#VALUE!</v>
      </c>
      <c r="AV162" s="156"/>
      <c r="AW162" s="79" t="e" vm="1">
        <f t="shared" ca="1" si="69"/>
        <v>#VALUE!</v>
      </c>
      <c r="AX162" s="79" t="e" vm="1">
        <f t="shared" ca="1" si="70"/>
        <v>#VALUE!</v>
      </c>
      <c r="AY162" s="79" t="e" vm="1">
        <f t="shared" ca="1" si="71"/>
        <v>#VALUE!</v>
      </c>
      <c r="AZ162" s="156"/>
      <c r="BA162" s="79" t="e" vm="1">
        <f t="shared" ca="1" si="72"/>
        <v>#VALUE!</v>
      </c>
      <c r="BB162" s="79" t="e" vm="1">
        <f t="shared" ca="1" si="73"/>
        <v>#VALUE!</v>
      </c>
      <c r="BC162" s="79" t="e" vm="1">
        <f t="shared" ca="1" si="74"/>
        <v>#VALUE!</v>
      </c>
      <c r="BD162" s="155"/>
      <c r="BE162" s="79" t="e" vm="1">
        <f t="shared" ca="1" si="75"/>
        <v>#VALUE!</v>
      </c>
      <c r="BF162" s="79" t="e" vm="1">
        <f t="shared" ca="1" si="76"/>
        <v>#VALUE!</v>
      </c>
      <c r="BG162" s="79" t="e" vm="1">
        <f t="shared" ca="1" si="77"/>
        <v>#VALUE!</v>
      </c>
      <c r="BH162" s="79"/>
      <c r="BI162" s="155"/>
      <c r="BK162" s="79"/>
      <c r="BL162" s="79"/>
      <c r="BM162" s="79"/>
      <c r="BN162" s="155"/>
      <c r="BP162" s="79"/>
      <c r="BQ162" s="79"/>
      <c r="BR162" s="79"/>
      <c r="BS162" s="318"/>
      <c r="BT162" s="315" t="e" vm="1">
        <f t="shared" ca="1" si="78"/>
        <v>#VALUE!</v>
      </c>
      <c r="BU162" s="315" t="e" vm="1">
        <f t="shared" ca="1" si="79"/>
        <v>#VALUE!</v>
      </c>
      <c r="BV162" s="315" t="e" vm="1">
        <f t="shared" ca="1" si="80"/>
        <v>#VALUE!</v>
      </c>
    </row>
    <row r="163" spans="30:74">
      <c r="AD163" s="162"/>
      <c r="AF163" s="156"/>
      <c r="AG163" s="79" t="e">
        <f t="shared" si="60"/>
        <v>#NUM!</v>
      </c>
      <c r="AH163" s="79" t="e">
        <f t="shared" si="61"/>
        <v>#NUM!</v>
      </c>
      <c r="AI163" s="79" t="e">
        <f t="shared" si="62"/>
        <v>#NUM!</v>
      </c>
      <c r="AJ163" s="156"/>
      <c r="AK163" s="79" t="e" vm="1">
        <f t="shared" ca="1" si="57"/>
        <v>#VALUE!</v>
      </c>
      <c r="AL163" s="79" t="e" vm="1">
        <f t="shared" ca="1" si="58"/>
        <v>#VALUE!</v>
      </c>
      <c r="AM163" s="79" t="e" vm="1">
        <f t="shared" ca="1" si="59"/>
        <v>#VALUE!</v>
      </c>
      <c r="AN163" s="156"/>
      <c r="AO163" s="79" t="e" vm="1">
        <f t="shared" ca="1" si="63"/>
        <v>#VALUE!</v>
      </c>
      <c r="AP163" s="79" t="e" vm="1">
        <f t="shared" ca="1" si="64"/>
        <v>#VALUE!</v>
      </c>
      <c r="AQ163" s="79" t="e" vm="1">
        <f t="shared" ca="1" si="65"/>
        <v>#VALUE!</v>
      </c>
      <c r="AR163" s="156"/>
      <c r="AS163" s="79" t="e" vm="1">
        <f t="shared" ca="1" si="66"/>
        <v>#VALUE!</v>
      </c>
      <c r="AT163" s="79" t="e" vm="1">
        <f t="shared" ca="1" si="67"/>
        <v>#VALUE!</v>
      </c>
      <c r="AU163" s="79" t="e" vm="1">
        <f t="shared" ca="1" si="68"/>
        <v>#VALUE!</v>
      </c>
      <c r="AV163" s="156"/>
      <c r="AW163" s="79" t="e" vm="1">
        <f t="shared" ca="1" si="69"/>
        <v>#VALUE!</v>
      </c>
      <c r="AX163" s="79" t="e" vm="1">
        <f t="shared" ca="1" si="70"/>
        <v>#VALUE!</v>
      </c>
      <c r="AY163" s="79" t="e" vm="1">
        <f t="shared" ca="1" si="71"/>
        <v>#VALUE!</v>
      </c>
      <c r="AZ163" s="156"/>
      <c r="BA163" s="79" t="e" vm="1">
        <f t="shared" ca="1" si="72"/>
        <v>#VALUE!</v>
      </c>
      <c r="BB163" s="79" t="e" vm="1">
        <f t="shared" ca="1" si="73"/>
        <v>#VALUE!</v>
      </c>
      <c r="BC163" s="79" t="e" vm="1">
        <f t="shared" ca="1" si="74"/>
        <v>#VALUE!</v>
      </c>
      <c r="BD163" s="155"/>
      <c r="BE163" s="79" t="e" vm="1">
        <f t="shared" ca="1" si="75"/>
        <v>#VALUE!</v>
      </c>
      <c r="BF163" s="79" t="e" vm="1">
        <f t="shared" ca="1" si="76"/>
        <v>#VALUE!</v>
      </c>
      <c r="BG163" s="79" t="e" vm="1">
        <f t="shared" ca="1" si="77"/>
        <v>#VALUE!</v>
      </c>
      <c r="BH163" s="79"/>
      <c r="BI163" s="155"/>
      <c r="BK163" s="79"/>
      <c r="BL163" s="79"/>
      <c r="BM163" s="79"/>
      <c r="BN163" s="155"/>
      <c r="BP163" s="79"/>
      <c r="BQ163" s="79"/>
      <c r="BR163" s="79"/>
      <c r="BS163" s="318"/>
      <c r="BT163" s="315" t="e" vm="1">
        <f t="shared" ca="1" si="78"/>
        <v>#VALUE!</v>
      </c>
      <c r="BU163" s="315" t="e" vm="1">
        <f t="shared" ca="1" si="79"/>
        <v>#VALUE!</v>
      </c>
      <c r="BV163" s="315" t="e" vm="1">
        <f t="shared" ca="1" si="80"/>
        <v>#VALUE!</v>
      </c>
    </row>
    <row r="164" spans="30:74">
      <c r="AD164" s="162"/>
      <c r="AF164" s="156"/>
      <c r="AG164" s="79" t="e">
        <f t="shared" si="60"/>
        <v>#NUM!</v>
      </c>
      <c r="AH164" s="79" t="e">
        <f t="shared" si="61"/>
        <v>#NUM!</v>
      </c>
      <c r="AI164" s="79" t="e">
        <f t="shared" si="62"/>
        <v>#NUM!</v>
      </c>
      <c r="AJ164" s="156"/>
      <c r="AK164" s="79" t="e" vm="1">
        <f t="shared" ca="1" si="57"/>
        <v>#VALUE!</v>
      </c>
      <c r="AL164" s="79" t="e" vm="1">
        <f t="shared" ca="1" si="58"/>
        <v>#VALUE!</v>
      </c>
      <c r="AM164" s="79" t="e" vm="1">
        <f t="shared" ca="1" si="59"/>
        <v>#VALUE!</v>
      </c>
      <c r="AN164" s="156"/>
      <c r="AO164" s="79" t="e" vm="1">
        <f t="shared" ca="1" si="63"/>
        <v>#VALUE!</v>
      </c>
      <c r="AP164" s="79" t="e" vm="1">
        <f t="shared" ca="1" si="64"/>
        <v>#VALUE!</v>
      </c>
      <c r="AQ164" s="79" t="e" vm="1">
        <f t="shared" ca="1" si="65"/>
        <v>#VALUE!</v>
      </c>
      <c r="AR164" s="156"/>
      <c r="AS164" s="79" t="e" vm="1">
        <f t="shared" ca="1" si="66"/>
        <v>#VALUE!</v>
      </c>
      <c r="AT164" s="79" t="e" vm="1">
        <f t="shared" ca="1" si="67"/>
        <v>#VALUE!</v>
      </c>
      <c r="AU164" s="79" t="e" vm="1">
        <f t="shared" ca="1" si="68"/>
        <v>#VALUE!</v>
      </c>
      <c r="AV164" s="156"/>
      <c r="AW164" s="79" t="e" vm="1">
        <f t="shared" ca="1" si="69"/>
        <v>#VALUE!</v>
      </c>
      <c r="AX164" s="79" t="e" vm="1">
        <f t="shared" ca="1" si="70"/>
        <v>#VALUE!</v>
      </c>
      <c r="AY164" s="79" t="e" vm="1">
        <f t="shared" ca="1" si="71"/>
        <v>#VALUE!</v>
      </c>
      <c r="AZ164" s="156"/>
      <c r="BA164" s="79" t="e" vm="1">
        <f t="shared" ca="1" si="72"/>
        <v>#VALUE!</v>
      </c>
      <c r="BB164" s="79" t="e" vm="1">
        <f t="shared" ca="1" si="73"/>
        <v>#VALUE!</v>
      </c>
      <c r="BC164" s="79" t="e" vm="1">
        <f t="shared" ca="1" si="74"/>
        <v>#VALUE!</v>
      </c>
      <c r="BD164" s="155"/>
      <c r="BE164" s="79" t="e" vm="1">
        <f t="shared" ca="1" si="75"/>
        <v>#VALUE!</v>
      </c>
      <c r="BF164" s="79" t="e" vm="1">
        <f t="shared" ca="1" si="76"/>
        <v>#VALUE!</v>
      </c>
      <c r="BG164" s="79" t="e" vm="1">
        <f t="shared" ca="1" si="77"/>
        <v>#VALUE!</v>
      </c>
      <c r="BH164" s="79"/>
      <c r="BI164" s="155"/>
      <c r="BK164" s="79"/>
      <c r="BL164" s="79"/>
      <c r="BM164" s="79"/>
      <c r="BN164" s="155"/>
      <c r="BP164" s="79"/>
      <c r="BQ164" s="79"/>
      <c r="BR164" s="79"/>
      <c r="BS164" s="318"/>
      <c r="BT164" s="315" t="e" vm="1">
        <f t="shared" ca="1" si="78"/>
        <v>#VALUE!</v>
      </c>
      <c r="BU164" s="315" t="e" vm="1">
        <f t="shared" ca="1" si="79"/>
        <v>#VALUE!</v>
      </c>
      <c r="BV164" s="315" t="e" vm="1">
        <f t="shared" ca="1" si="80"/>
        <v>#VALUE!</v>
      </c>
    </row>
    <row r="165" spans="30:74">
      <c r="AD165" s="162"/>
      <c r="AF165" s="156"/>
      <c r="AG165" s="79" t="e">
        <f t="shared" si="60"/>
        <v>#NUM!</v>
      </c>
      <c r="AH165" s="79" t="e">
        <f t="shared" si="61"/>
        <v>#NUM!</v>
      </c>
      <c r="AI165" s="79" t="e">
        <f t="shared" si="62"/>
        <v>#NUM!</v>
      </c>
      <c r="AJ165" s="156"/>
      <c r="AK165" s="79" t="e" vm="1">
        <f t="shared" ca="1" si="57"/>
        <v>#VALUE!</v>
      </c>
      <c r="AL165" s="79" t="e" vm="1">
        <f t="shared" ca="1" si="58"/>
        <v>#VALUE!</v>
      </c>
      <c r="AM165" s="79" t="e" vm="1">
        <f t="shared" ca="1" si="59"/>
        <v>#VALUE!</v>
      </c>
      <c r="AN165" s="156"/>
      <c r="AO165" s="79" t="e" vm="1">
        <f t="shared" ca="1" si="63"/>
        <v>#VALUE!</v>
      </c>
      <c r="AP165" s="79" t="e" vm="1">
        <f t="shared" ca="1" si="64"/>
        <v>#VALUE!</v>
      </c>
      <c r="AQ165" s="79" t="e" vm="1">
        <f t="shared" ca="1" si="65"/>
        <v>#VALUE!</v>
      </c>
      <c r="AR165" s="156"/>
      <c r="AS165" s="79" t="e" vm="1">
        <f t="shared" ca="1" si="66"/>
        <v>#VALUE!</v>
      </c>
      <c r="AT165" s="79" t="e" vm="1">
        <f t="shared" ca="1" si="67"/>
        <v>#VALUE!</v>
      </c>
      <c r="AU165" s="79" t="e" vm="1">
        <f t="shared" ca="1" si="68"/>
        <v>#VALUE!</v>
      </c>
      <c r="AV165" s="156"/>
      <c r="AW165" s="79" t="e" vm="1">
        <f t="shared" ca="1" si="69"/>
        <v>#VALUE!</v>
      </c>
      <c r="AX165" s="79" t="e" vm="1">
        <f t="shared" ca="1" si="70"/>
        <v>#VALUE!</v>
      </c>
      <c r="AY165" s="79" t="e" vm="1">
        <f t="shared" ca="1" si="71"/>
        <v>#VALUE!</v>
      </c>
      <c r="AZ165" s="156"/>
      <c r="BA165" s="79" t="e" vm="1">
        <f t="shared" ca="1" si="72"/>
        <v>#VALUE!</v>
      </c>
      <c r="BB165" s="79" t="e" vm="1">
        <f t="shared" ca="1" si="73"/>
        <v>#VALUE!</v>
      </c>
      <c r="BC165" s="79" t="e" vm="1">
        <f t="shared" ca="1" si="74"/>
        <v>#VALUE!</v>
      </c>
      <c r="BD165" s="155"/>
      <c r="BE165" s="79" t="e" vm="1">
        <f t="shared" ca="1" si="75"/>
        <v>#VALUE!</v>
      </c>
      <c r="BF165" s="79" t="e" vm="1">
        <f t="shared" ca="1" si="76"/>
        <v>#VALUE!</v>
      </c>
      <c r="BG165" s="79" t="e" vm="1">
        <f t="shared" ca="1" si="77"/>
        <v>#VALUE!</v>
      </c>
      <c r="BH165" s="79"/>
      <c r="BI165" s="155"/>
      <c r="BK165" s="79"/>
      <c r="BL165" s="79"/>
      <c r="BM165" s="79"/>
      <c r="BN165" s="155"/>
      <c r="BP165" s="79"/>
      <c r="BQ165" s="79"/>
      <c r="BR165" s="79"/>
      <c r="BS165" s="318"/>
      <c r="BT165" s="315" t="e" vm="1">
        <f t="shared" ca="1" si="78"/>
        <v>#VALUE!</v>
      </c>
      <c r="BU165" s="315" t="e" vm="1">
        <f t="shared" ca="1" si="79"/>
        <v>#VALUE!</v>
      </c>
      <c r="BV165" s="315" t="e" vm="1">
        <f t="shared" ca="1" si="80"/>
        <v>#VALUE!</v>
      </c>
    </row>
    <row r="166" spans="30:74">
      <c r="AD166" s="162"/>
      <c r="AF166" s="156"/>
      <c r="AG166" s="79" t="e">
        <f t="shared" si="60"/>
        <v>#NUM!</v>
      </c>
      <c r="AH166" s="79" t="e">
        <f t="shared" si="61"/>
        <v>#NUM!</v>
      </c>
      <c r="AI166" s="79" t="e">
        <f t="shared" si="62"/>
        <v>#NUM!</v>
      </c>
      <c r="AJ166" s="156"/>
      <c r="AK166" s="79" t="e" vm="1">
        <f t="shared" ca="1" si="57"/>
        <v>#VALUE!</v>
      </c>
      <c r="AL166" s="79" t="e" vm="1">
        <f t="shared" ca="1" si="58"/>
        <v>#VALUE!</v>
      </c>
      <c r="AM166" s="79" t="e" vm="1">
        <f t="shared" ca="1" si="59"/>
        <v>#VALUE!</v>
      </c>
      <c r="AN166" s="156"/>
      <c r="AO166" s="79" t="e" vm="1">
        <f t="shared" ca="1" si="63"/>
        <v>#VALUE!</v>
      </c>
      <c r="AP166" s="79" t="e" vm="1">
        <f t="shared" ca="1" si="64"/>
        <v>#VALUE!</v>
      </c>
      <c r="AQ166" s="79" t="e" vm="1">
        <f t="shared" ca="1" si="65"/>
        <v>#VALUE!</v>
      </c>
      <c r="AR166" s="156"/>
      <c r="AS166" s="79" t="e" vm="1">
        <f t="shared" ca="1" si="66"/>
        <v>#VALUE!</v>
      </c>
      <c r="AT166" s="79" t="e" vm="1">
        <f t="shared" ca="1" si="67"/>
        <v>#VALUE!</v>
      </c>
      <c r="AU166" s="79" t="e" vm="1">
        <f t="shared" ca="1" si="68"/>
        <v>#VALUE!</v>
      </c>
      <c r="AV166" s="156"/>
      <c r="AW166" s="79" t="e" vm="1">
        <f t="shared" ca="1" si="69"/>
        <v>#VALUE!</v>
      </c>
      <c r="AX166" s="79" t="e" vm="1">
        <f t="shared" ca="1" si="70"/>
        <v>#VALUE!</v>
      </c>
      <c r="AY166" s="79" t="e" vm="1">
        <f t="shared" ca="1" si="71"/>
        <v>#VALUE!</v>
      </c>
      <c r="AZ166" s="156"/>
      <c r="BA166" s="79" t="e" vm="1">
        <f t="shared" ca="1" si="72"/>
        <v>#VALUE!</v>
      </c>
      <c r="BB166" s="79" t="e" vm="1">
        <f t="shared" ca="1" si="73"/>
        <v>#VALUE!</v>
      </c>
      <c r="BC166" s="79" t="e" vm="1">
        <f t="shared" ca="1" si="74"/>
        <v>#VALUE!</v>
      </c>
      <c r="BD166" s="155"/>
      <c r="BE166" s="79" t="e" vm="1">
        <f t="shared" ca="1" si="75"/>
        <v>#VALUE!</v>
      </c>
      <c r="BF166" s="79" t="e" vm="1">
        <f t="shared" ca="1" si="76"/>
        <v>#VALUE!</v>
      </c>
      <c r="BG166" s="79" t="e" vm="1">
        <f t="shared" ca="1" si="77"/>
        <v>#VALUE!</v>
      </c>
      <c r="BH166" s="79"/>
      <c r="BI166" s="155"/>
      <c r="BK166" s="79"/>
      <c r="BL166" s="79"/>
      <c r="BM166" s="79"/>
      <c r="BN166" s="155"/>
      <c r="BP166" s="79"/>
      <c r="BQ166" s="79"/>
      <c r="BR166" s="79"/>
      <c r="BS166" s="318"/>
      <c r="BT166" s="315" t="e" vm="1">
        <f t="shared" ca="1" si="78"/>
        <v>#VALUE!</v>
      </c>
      <c r="BU166" s="315" t="e" vm="1">
        <f t="shared" ca="1" si="79"/>
        <v>#VALUE!</v>
      </c>
      <c r="BV166" s="315" t="e" vm="1">
        <f t="shared" ca="1" si="80"/>
        <v>#VALUE!</v>
      </c>
    </row>
    <row r="167" spans="30:74">
      <c r="AD167" s="162"/>
      <c r="AF167" s="156"/>
      <c r="AG167" s="79" t="e">
        <f t="shared" si="60"/>
        <v>#NUM!</v>
      </c>
      <c r="AH167" s="79" t="e">
        <f t="shared" si="61"/>
        <v>#NUM!</v>
      </c>
      <c r="AI167" s="79" t="e">
        <f t="shared" si="62"/>
        <v>#NUM!</v>
      </c>
      <c r="AJ167" s="156"/>
      <c r="AK167" s="79" t="e" vm="1">
        <f t="shared" ca="1" si="57"/>
        <v>#VALUE!</v>
      </c>
      <c r="AL167" s="79" t="e" vm="1">
        <f t="shared" ca="1" si="58"/>
        <v>#VALUE!</v>
      </c>
      <c r="AM167" s="79" t="e" vm="1">
        <f t="shared" ca="1" si="59"/>
        <v>#VALUE!</v>
      </c>
      <c r="AN167" s="156"/>
      <c r="AO167" s="79" t="e" vm="1">
        <f t="shared" ca="1" si="63"/>
        <v>#VALUE!</v>
      </c>
      <c r="AP167" s="79" t="e" vm="1">
        <f t="shared" ca="1" si="64"/>
        <v>#VALUE!</v>
      </c>
      <c r="AQ167" s="79" t="e" vm="1">
        <f t="shared" ca="1" si="65"/>
        <v>#VALUE!</v>
      </c>
      <c r="AR167" s="156"/>
      <c r="AS167" s="79" t="e" vm="1">
        <f t="shared" ca="1" si="66"/>
        <v>#VALUE!</v>
      </c>
      <c r="AT167" s="79" t="e" vm="1">
        <f t="shared" ca="1" si="67"/>
        <v>#VALUE!</v>
      </c>
      <c r="AU167" s="79" t="e" vm="1">
        <f t="shared" ca="1" si="68"/>
        <v>#VALUE!</v>
      </c>
      <c r="AV167" s="156"/>
      <c r="AW167" s="79" t="e" vm="1">
        <f t="shared" ca="1" si="69"/>
        <v>#VALUE!</v>
      </c>
      <c r="AX167" s="79" t="e" vm="1">
        <f t="shared" ca="1" si="70"/>
        <v>#VALUE!</v>
      </c>
      <c r="AY167" s="79" t="e" vm="1">
        <f t="shared" ca="1" si="71"/>
        <v>#VALUE!</v>
      </c>
      <c r="AZ167" s="156"/>
      <c r="BA167" s="79" t="e" vm="1">
        <f t="shared" ca="1" si="72"/>
        <v>#VALUE!</v>
      </c>
      <c r="BB167" s="79" t="e" vm="1">
        <f t="shared" ca="1" si="73"/>
        <v>#VALUE!</v>
      </c>
      <c r="BC167" s="79" t="e" vm="1">
        <f t="shared" ca="1" si="74"/>
        <v>#VALUE!</v>
      </c>
      <c r="BD167" s="155"/>
      <c r="BE167" s="79" t="e" vm="1">
        <f t="shared" ca="1" si="75"/>
        <v>#VALUE!</v>
      </c>
      <c r="BF167" s="79" t="e" vm="1">
        <f t="shared" ca="1" si="76"/>
        <v>#VALUE!</v>
      </c>
      <c r="BG167" s="79" t="e" vm="1">
        <f t="shared" ca="1" si="77"/>
        <v>#VALUE!</v>
      </c>
      <c r="BH167" s="79"/>
      <c r="BI167" s="155"/>
      <c r="BK167" s="79"/>
      <c r="BL167" s="79"/>
      <c r="BM167" s="79"/>
      <c r="BN167" s="155"/>
      <c r="BP167" s="79"/>
      <c r="BQ167" s="79"/>
      <c r="BR167" s="79"/>
      <c r="BS167" s="318"/>
      <c r="BT167" s="315" t="e" vm="1">
        <f t="shared" ca="1" si="78"/>
        <v>#VALUE!</v>
      </c>
      <c r="BU167" s="315" t="e" vm="1">
        <f t="shared" ca="1" si="79"/>
        <v>#VALUE!</v>
      </c>
      <c r="BV167" s="315" t="e" vm="1">
        <f t="shared" ca="1" si="80"/>
        <v>#VALUE!</v>
      </c>
    </row>
    <row r="168" spans="30:74">
      <c r="AD168" s="162"/>
      <c r="AF168" s="156"/>
      <c r="AG168" s="79" t="e">
        <f t="shared" si="60"/>
        <v>#NUM!</v>
      </c>
      <c r="AH168" s="79" t="e">
        <f t="shared" si="61"/>
        <v>#NUM!</v>
      </c>
      <c r="AI168" s="79" t="e">
        <f t="shared" si="62"/>
        <v>#NUM!</v>
      </c>
      <c r="AJ168" s="156"/>
      <c r="AK168" s="79" t="e" vm="1">
        <f t="shared" ca="1" si="57"/>
        <v>#VALUE!</v>
      </c>
      <c r="AL168" s="79" t="e" vm="1">
        <f t="shared" ca="1" si="58"/>
        <v>#VALUE!</v>
      </c>
      <c r="AM168" s="79" t="e" vm="1">
        <f t="shared" ca="1" si="59"/>
        <v>#VALUE!</v>
      </c>
      <c r="AN168" s="156"/>
      <c r="AO168" s="79" t="e" vm="1">
        <f t="shared" ca="1" si="63"/>
        <v>#VALUE!</v>
      </c>
      <c r="AP168" s="79" t="e" vm="1">
        <f t="shared" ca="1" si="64"/>
        <v>#VALUE!</v>
      </c>
      <c r="AQ168" s="79" t="e" vm="1">
        <f t="shared" ca="1" si="65"/>
        <v>#VALUE!</v>
      </c>
      <c r="AR168" s="156"/>
      <c r="AS168" s="79" t="e" vm="1">
        <f t="shared" ca="1" si="66"/>
        <v>#VALUE!</v>
      </c>
      <c r="AT168" s="79" t="e" vm="1">
        <f t="shared" ca="1" si="67"/>
        <v>#VALUE!</v>
      </c>
      <c r="AU168" s="79" t="e" vm="1">
        <f t="shared" ca="1" si="68"/>
        <v>#VALUE!</v>
      </c>
      <c r="AV168" s="156"/>
      <c r="AW168" s="79" t="e" vm="1">
        <f t="shared" ca="1" si="69"/>
        <v>#VALUE!</v>
      </c>
      <c r="AX168" s="79" t="e" vm="1">
        <f t="shared" ca="1" si="70"/>
        <v>#VALUE!</v>
      </c>
      <c r="AY168" s="79" t="e" vm="1">
        <f t="shared" ca="1" si="71"/>
        <v>#VALUE!</v>
      </c>
      <c r="AZ168" s="156"/>
      <c r="BA168" s="79" t="e" vm="1">
        <f t="shared" ca="1" si="72"/>
        <v>#VALUE!</v>
      </c>
      <c r="BB168" s="79" t="e" vm="1">
        <f t="shared" ca="1" si="73"/>
        <v>#VALUE!</v>
      </c>
      <c r="BC168" s="79" t="e" vm="1">
        <f t="shared" ca="1" si="74"/>
        <v>#VALUE!</v>
      </c>
      <c r="BD168" s="155"/>
      <c r="BE168" s="79" t="e" vm="1">
        <f t="shared" ca="1" si="75"/>
        <v>#VALUE!</v>
      </c>
      <c r="BF168" s="79" t="e" vm="1">
        <f t="shared" ca="1" si="76"/>
        <v>#VALUE!</v>
      </c>
      <c r="BG168" s="79" t="e" vm="1">
        <f t="shared" ca="1" si="77"/>
        <v>#VALUE!</v>
      </c>
      <c r="BH168" s="79"/>
      <c r="BI168" s="155"/>
      <c r="BK168" s="79"/>
      <c r="BL168" s="79"/>
      <c r="BM168" s="79"/>
      <c r="BN168" s="155"/>
      <c r="BP168" s="79"/>
      <c r="BQ168" s="79"/>
      <c r="BR168" s="79"/>
      <c r="BS168" s="318"/>
      <c r="BT168" s="315" t="e" vm="1">
        <f t="shared" ca="1" si="78"/>
        <v>#VALUE!</v>
      </c>
      <c r="BU168" s="315" t="e" vm="1">
        <f t="shared" ca="1" si="79"/>
        <v>#VALUE!</v>
      </c>
      <c r="BV168" s="315" t="e" vm="1">
        <f t="shared" ca="1" si="80"/>
        <v>#VALUE!</v>
      </c>
    </row>
    <row r="169" spans="30:74">
      <c r="AD169" s="162"/>
      <c r="AF169" s="156"/>
      <c r="AG169" s="79" t="e">
        <f t="shared" si="60"/>
        <v>#NUM!</v>
      </c>
      <c r="AH169" s="79" t="e">
        <f t="shared" si="61"/>
        <v>#NUM!</v>
      </c>
      <c r="AI169" s="79" t="e">
        <f t="shared" si="62"/>
        <v>#NUM!</v>
      </c>
      <c r="AJ169" s="156"/>
      <c r="AK169" s="79" t="e" vm="1">
        <f t="shared" ca="1" si="57"/>
        <v>#VALUE!</v>
      </c>
      <c r="AL169" s="79" t="e" vm="1">
        <f t="shared" ca="1" si="58"/>
        <v>#VALUE!</v>
      </c>
      <c r="AM169" s="79" t="e" vm="1">
        <f t="shared" ca="1" si="59"/>
        <v>#VALUE!</v>
      </c>
      <c r="AN169" s="156"/>
      <c r="AO169" s="79" t="e" vm="1">
        <f t="shared" ca="1" si="63"/>
        <v>#VALUE!</v>
      </c>
      <c r="AP169" s="79" t="e" vm="1">
        <f t="shared" ca="1" si="64"/>
        <v>#VALUE!</v>
      </c>
      <c r="AQ169" s="79" t="e" vm="1">
        <f t="shared" ca="1" si="65"/>
        <v>#VALUE!</v>
      </c>
      <c r="AR169" s="156"/>
      <c r="AS169" s="79" t="e" vm="1">
        <f t="shared" ca="1" si="66"/>
        <v>#VALUE!</v>
      </c>
      <c r="AT169" s="79" t="e" vm="1">
        <f t="shared" ca="1" si="67"/>
        <v>#VALUE!</v>
      </c>
      <c r="AU169" s="79" t="e" vm="1">
        <f t="shared" ca="1" si="68"/>
        <v>#VALUE!</v>
      </c>
      <c r="AV169" s="156"/>
      <c r="AW169" s="79" t="e" vm="1">
        <f t="shared" ca="1" si="69"/>
        <v>#VALUE!</v>
      </c>
      <c r="AX169" s="79" t="e" vm="1">
        <f t="shared" ca="1" si="70"/>
        <v>#VALUE!</v>
      </c>
      <c r="AY169" s="79" t="e" vm="1">
        <f t="shared" ca="1" si="71"/>
        <v>#VALUE!</v>
      </c>
      <c r="AZ169" s="156"/>
      <c r="BA169" s="79" t="e" vm="1">
        <f t="shared" ca="1" si="72"/>
        <v>#VALUE!</v>
      </c>
      <c r="BB169" s="79" t="e" vm="1">
        <f t="shared" ca="1" si="73"/>
        <v>#VALUE!</v>
      </c>
      <c r="BC169" s="79" t="e" vm="1">
        <f t="shared" ca="1" si="74"/>
        <v>#VALUE!</v>
      </c>
      <c r="BD169" s="155"/>
      <c r="BE169" s="79" t="e" vm="1">
        <f t="shared" ca="1" si="75"/>
        <v>#VALUE!</v>
      </c>
      <c r="BF169" s="79" t="e" vm="1">
        <f t="shared" ca="1" si="76"/>
        <v>#VALUE!</v>
      </c>
      <c r="BG169" s="79" t="e" vm="1">
        <f t="shared" ca="1" si="77"/>
        <v>#VALUE!</v>
      </c>
      <c r="BH169" s="79"/>
      <c r="BI169" s="155"/>
      <c r="BK169" s="79"/>
      <c r="BL169" s="79"/>
      <c r="BM169" s="79"/>
      <c r="BN169" s="155"/>
      <c r="BP169" s="79"/>
      <c r="BQ169" s="79"/>
      <c r="BR169" s="79"/>
      <c r="BS169" s="318"/>
      <c r="BT169" s="315" t="e" vm="1">
        <f t="shared" ca="1" si="78"/>
        <v>#VALUE!</v>
      </c>
      <c r="BU169" s="315" t="e" vm="1">
        <f t="shared" ca="1" si="79"/>
        <v>#VALUE!</v>
      </c>
      <c r="BV169" s="315" t="e" vm="1">
        <f t="shared" ca="1" si="80"/>
        <v>#VALUE!</v>
      </c>
    </row>
    <row r="170" spans="30:74">
      <c r="AD170" s="162"/>
      <c r="AF170" s="156"/>
      <c r="AG170" s="79" t="e">
        <f t="shared" si="60"/>
        <v>#NUM!</v>
      </c>
      <c r="AH170" s="79" t="e">
        <f t="shared" si="61"/>
        <v>#NUM!</v>
      </c>
      <c r="AI170" s="79" t="e">
        <f t="shared" si="62"/>
        <v>#NUM!</v>
      </c>
      <c r="AJ170" s="156"/>
      <c r="AK170" s="79" t="e" vm="1">
        <f t="shared" ca="1" si="57"/>
        <v>#VALUE!</v>
      </c>
      <c r="AL170" s="79" t="e" vm="1">
        <f t="shared" ca="1" si="58"/>
        <v>#VALUE!</v>
      </c>
      <c r="AM170" s="79" t="e" vm="1">
        <f t="shared" ca="1" si="59"/>
        <v>#VALUE!</v>
      </c>
      <c r="AN170" s="156"/>
      <c r="AO170" s="79" t="e" vm="1">
        <f t="shared" ca="1" si="63"/>
        <v>#VALUE!</v>
      </c>
      <c r="AP170" s="79" t="e" vm="1">
        <f t="shared" ca="1" si="64"/>
        <v>#VALUE!</v>
      </c>
      <c r="AQ170" s="79" t="e" vm="1">
        <f t="shared" ca="1" si="65"/>
        <v>#VALUE!</v>
      </c>
      <c r="AR170" s="156"/>
      <c r="AS170" s="79" t="e" vm="1">
        <f t="shared" ca="1" si="66"/>
        <v>#VALUE!</v>
      </c>
      <c r="AT170" s="79" t="e" vm="1">
        <f t="shared" ca="1" si="67"/>
        <v>#VALUE!</v>
      </c>
      <c r="AU170" s="79" t="e" vm="1">
        <f t="shared" ca="1" si="68"/>
        <v>#VALUE!</v>
      </c>
      <c r="AV170" s="156"/>
      <c r="AW170" s="79" t="e" vm="1">
        <f t="shared" ca="1" si="69"/>
        <v>#VALUE!</v>
      </c>
      <c r="AX170" s="79" t="e" vm="1">
        <f t="shared" ca="1" si="70"/>
        <v>#VALUE!</v>
      </c>
      <c r="AY170" s="79" t="e" vm="1">
        <f t="shared" ca="1" si="71"/>
        <v>#VALUE!</v>
      </c>
      <c r="AZ170" s="156"/>
      <c r="BA170" s="79" t="e" vm="1">
        <f t="shared" ca="1" si="72"/>
        <v>#VALUE!</v>
      </c>
      <c r="BB170" s="79" t="e" vm="1">
        <f t="shared" ca="1" si="73"/>
        <v>#VALUE!</v>
      </c>
      <c r="BC170" s="79" t="e" vm="1">
        <f t="shared" ca="1" si="74"/>
        <v>#VALUE!</v>
      </c>
      <c r="BD170" s="155"/>
      <c r="BE170" s="79" t="e" vm="1">
        <f t="shared" ca="1" si="75"/>
        <v>#VALUE!</v>
      </c>
      <c r="BF170" s="79" t="e" vm="1">
        <f t="shared" ca="1" si="76"/>
        <v>#VALUE!</v>
      </c>
      <c r="BG170" s="79" t="e" vm="1">
        <f t="shared" ca="1" si="77"/>
        <v>#VALUE!</v>
      </c>
      <c r="BH170" s="79"/>
      <c r="BI170" s="155"/>
      <c r="BK170" s="79"/>
      <c r="BL170" s="79"/>
      <c r="BM170" s="79"/>
      <c r="BN170" s="155"/>
      <c r="BP170" s="79"/>
      <c r="BQ170" s="79"/>
      <c r="BR170" s="79"/>
      <c r="BS170" s="318"/>
      <c r="BT170" s="315" t="e" vm="1">
        <f t="shared" ca="1" si="78"/>
        <v>#VALUE!</v>
      </c>
      <c r="BU170" s="315" t="e" vm="1">
        <f t="shared" ca="1" si="79"/>
        <v>#VALUE!</v>
      </c>
      <c r="BV170" s="315" t="e" vm="1">
        <f t="shared" ca="1" si="80"/>
        <v>#VALUE!</v>
      </c>
    </row>
    <row r="171" spans="30:74">
      <c r="AD171" s="162"/>
      <c r="AF171" s="156"/>
      <c r="AG171" s="79" t="e">
        <f t="shared" si="60"/>
        <v>#NUM!</v>
      </c>
      <c r="AH171" s="79" t="e">
        <f t="shared" si="61"/>
        <v>#NUM!</v>
      </c>
      <c r="AI171" s="79" t="e">
        <f t="shared" si="62"/>
        <v>#NUM!</v>
      </c>
      <c r="AJ171" s="156"/>
      <c r="AK171" s="79" t="e" vm="1">
        <f t="shared" ca="1" si="57"/>
        <v>#VALUE!</v>
      </c>
      <c r="AL171" s="79" t="e" vm="1">
        <f t="shared" ca="1" si="58"/>
        <v>#VALUE!</v>
      </c>
      <c r="AM171" s="79" t="e" vm="1">
        <f t="shared" ca="1" si="59"/>
        <v>#VALUE!</v>
      </c>
      <c r="AN171" s="156"/>
      <c r="AO171" s="79" t="e" vm="1">
        <f t="shared" ca="1" si="63"/>
        <v>#VALUE!</v>
      </c>
      <c r="AP171" s="79" t="e" vm="1">
        <f t="shared" ca="1" si="64"/>
        <v>#VALUE!</v>
      </c>
      <c r="AQ171" s="79" t="e" vm="1">
        <f t="shared" ca="1" si="65"/>
        <v>#VALUE!</v>
      </c>
      <c r="AR171" s="156"/>
      <c r="AS171" s="79" t="e" vm="1">
        <f t="shared" ca="1" si="66"/>
        <v>#VALUE!</v>
      </c>
      <c r="AT171" s="79" t="e" vm="1">
        <f t="shared" ca="1" si="67"/>
        <v>#VALUE!</v>
      </c>
      <c r="AU171" s="79" t="e" vm="1">
        <f t="shared" ca="1" si="68"/>
        <v>#VALUE!</v>
      </c>
      <c r="AV171" s="156"/>
      <c r="AW171" s="79" t="e" vm="1">
        <f t="shared" ca="1" si="69"/>
        <v>#VALUE!</v>
      </c>
      <c r="AX171" s="79" t="e" vm="1">
        <f t="shared" ca="1" si="70"/>
        <v>#VALUE!</v>
      </c>
      <c r="AY171" s="79" t="e" vm="1">
        <f t="shared" ca="1" si="71"/>
        <v>#VALUE!</v>
      </c>
      <c r="AZ171" s="156"/>
      <c r="BA171" s="79" t="e" vm="1">
        <f t="shared" ca="1" si="72"/>
        <v>#VALUE!</v>
      </c>
      <c r="BB171" s="79" t="e" vm="1">
        <f t="shared" ca="1" si="73"/>
        <v>#VALUE!</v>
      </c>
      <c r="BC171" s="79" t="e" vm="1">
        <f t="shared" ca="1" si="74"/>
        <v>#VALUE!</v>
      </c>
      <c r="BD171" s="155"/>
      <c r="BE171" s="79" t="e" vm="1">
        <f t="shared" ca="1" si="75"/>
        <v>#VALUE!</v>
      </c>
      <c r="BF171" s="79" t="e" vm="1">
        <f t="shared" ca="1" si="76"/>
        <v>#VALUE!</v>
      </c>
      <c r="BG171" s="79" t="e" vm="1">
        <f t="shared" ca="1" si="77"/>
        <v>#VALUE!</v>
      </c>
      <c r="BH171" s="79"/>
      <c r="BI171" s="155"/>
      <c r="BK171" s="79"/>
      <c r="BL171" s="79"/>
      <c r="BM171" s="79"/>
      <c r="BN171" s="155"/>
      <c r="BP171" s="79"/>
      <c r="BQ171" s="79"/>
      <c r="BR171" s="79"/>
      <c r="BS171" s="318"/>
      <c r="BT171" s="315" t="e" vm="1">
        <f t="shared" ca="1" si="78"/>
        <v>#VALUE!</v>
      </c>
      <c r="BU171" s="315" t="e" vm="1">
        <f t="shared" ca="1" si="79"/>
        <v>#VALUE!</v>
      </c>
      <c r="BV171" s="315" t="e" vm="1">
        <f t="shared" ca="1" si="80"/>
        <v>#VALUE!</v>
      </c>
    </row>
    <row r="172" spans="30:74">
      <c r="AD172" s="162"/>
      <c r="AF172" s="156"/>
      <c r="AG172" s="79" t="e">
        <f t="shared" si="60"/>
        <v>#NUM!</v>
      </c>
      <c r="AH172" s="79" t="e">
        <f t="shared" si="61"/>
        <v>#NUM!</v>
      </c>
      <c r="AI172" s="79" t="e">
        <f t="shared" si="62"/>
        <v>#NUM!</v>
      </c>
      <c r="AJ172" s="156"/>
      <c r="AK172" s="79" t="e" vm="1">
        <f t="shared" ca="1" si="57"/>
        <v>#VALUE!</v>
      </c>
      <c r="AL172" s="79" t="e" vm="1">
        <f t="shared" ca="1" si="58"/>
        <v>#VALUE!</v>
      </c>
      <c r="AM172" s="79" t="e" vm="1">
        <f t="shared" ca="1" si="59"/>
        <v>#VALUE!</v>
      </c>
      <c r="AN172" s="156"/>
      <c r="AO172" s="79" t="e" vm="1">
        <f t="shared" ca="1" si="63"/>
        <v>#VALUE!</v>
      </c>
      <c r="AP172" s="79" t="e" vm="1">
        <f t="shared" ca="1" si="64"/>
        <v>#VALUE!</v>
      </c>
      <c r="AQ172" s="79" t="e" vm="1">
        <f t="shared" ca="1" si="65"/>
        <v>#VALUE!</v>
      </c>
      <c r="AR172" s="156"/>
      <c r="AS172" s="79" t="e" vm="1">
        <f t="shared" ca="1" si="66"/>
        <v>#VALUE!</v>
      </c>
      <c r="AT172" s="79" t="e" vm="1">
        <f t="shared" ca="1" si="67"/>
        <v>#VALUE!</v>
      </c>
      <c r="AU172" s="79" t="e" vm="1">
        <f t="shared" ca="1" si="68"/>
        <v>#VALUE!</v>
      </c>
      <c r="AV172" s="156"/>
      <c r="AW172" s="79" t="e" vm="1">
        <f t="shared" ca="1" si="69"/>
        <v>#VALUE!</v>
      </c>
      <c r="AX172" s="79" t="e" vm="1">
        <f t="shared" ca="1" si="70"/>
        <v>#VALUE!</v>
      </c>
      <c r="AY172" s="79" t="e" vm="1">
        <f t="shared" ca="1" si="71"/>
        <v>#VALUE!</v>
      </c>
      <c r="AZ172" s="156"/>
      <c r="BA172" s="79" t="e" vm="1">
        <f t="shared" ca="1" si="72"/>
        <v>#VALUE!</v>
      </c>
      <c r="BB172" s="79" t="e" vm="1">
        <f t="shared" ca="1" si="73"/>
        <v>#VALUE!</v>
      </c>
      <c r="BC172" s="79" t="e" vm="1">
        <f t="shared" ca="1" si="74"/>
        <v>#VALUE!</v>
      </c>
      <c r="BD172" s="155"/>
      <c r="BE172" s="79" t="e" vm="1">
        <f t="shared" ca="1" si="75"/>
        <v>#VALUE!</v>
      </c>
      <c r="BF172" s="79" t="e" vm="1">
        <f t="shared" ca="1" si="76"/>
        <v>#VALUE!</v>
      </c>
      <c r="BG172" s="79" t="e" vm="1">
        <f t="shared" ca="1" si="77"/>
        <v>#VALUE!</v>
      </c>
      <c r="BH172" s="79"/>
      <c r="BI172" s="155"/>
      <c r="BK172" s="79"/>
      <c r="BL172" s="79"/>
      <c r="BM172" s="79"/>
      <c r="BN172" s="155"/>
      <c r="BP172" s="79"/>
      <c r="BQ172" s="79"/>
      <c r="BR172" s="79"/>
      <c r="BS172" s="318"/>
      <c r="BT172" s="315" t="e" vm="1">
        <f t="shared" ca="1" si="78"/>
        <v>#VALUE!</v>
      </c>
      <c r="BU172" s="315" t="e" vm="1">
        <f t="shared" ca="1" si="79"/>
        <v>#VALUE!</v>
      </c>
      <c r="BV172" s="315" t="e" vm="1">
        <f t="shared" ca="1" si="80"/>
        <v>#VALUE!</v>
      </c>
    </row>
    <row r="173" spans="30:74">
      <c r="AD173" s="162"/>
      <c r="AF173" s="156"/>
      <c r="AG173" s="79" t="e">
        <f t="shared" si="60"/>
        <v>#NUM!</v>
      </c>
      <c r="AH173" s="79" t="e">
        <f t="shared" si="61"/>
        <v>#NUM!</v>
      </c>
      <c r="AI173" s="79" t="e">
        <f t="shared" si="62"/>
        <v>#NUM!</v>
      </c>
      <c r="AJ173" s="156"/>
      <c r="AK173" s="79" t="e" vm="1">
        <f t="shared" ca="1" si="57"/>
        <v>#VALUE!</v>
      </c>
      <c r="AL173" s="79" t="e" vm="1">
        <f t="shared" ca="1" si="58"/>
        <v>#VALUE!</v>
      </c>
      <c r="AM173" s="79" t="e" vm="1">
        <f t="shared" ca="1" si="59"/>
        <v>#VALUE!</v>
      </c>
      <c r="AN173" s="156"/>
      <c r="AO173" s="79" t="e" vm="1">
        <f t="shared" ca="1" si="63"/>
        <v>#VALUE!</v>
      </c>
      <c r="AP173" s="79" t="e" vm="1">
        <f t="shared" ca="1" si="64"/>
        <v>#VALUE!</v>
      </c>
      <c r="AQ173" s="79" t="e" vm="1">
        <f t="shared" ca="1" si="65"/>
        <v>#VALUE!</v>
      </c>
      <c r="AR173" s="156"/>
      <c r="AS173" s="79" t="e" vm="1">
        <f t="shared" ca="1" si="66"/>
        <v>#VALUE!</v>
      </c>
      <c r="AT173" s="79" t="e" vm="1">
        <f t="shared" ca="1" si="67"/>
        <v>#VALUE!</v>
      </c>
      <c r="AU173" s="79" t="e" vm="1">
        <f t="shared" ca="1" si="68"/>
        <v>#VALUE!</v>
      </c>
      <c r="AV173" s="156"/>
      <c r="AW173" s="79" t="e" vm="1">
        <f t="shared" ca="1" si="69"/>
        <v>#VALUE!</v>
      </c>
      <c r="AX173" s="79" t="e" vm="1">
        <f t="shared" ca="1" si="70"/>
        <v>#VALUE!</v>
      </c>
      <c r="AY173" s="79" t="e" vm="1">
        <f t="shared" ca="1" si="71"/>
        <v>#VALUE!</v>
      </c>
      <c r="AZ173" s="156"/>
      <c r="BA173" s="79" t="e" vm="1">
        <f t="shared" ca="1" si="72"/>
        <v>#VALUE!</v>
      </c>
      <c r="BB173" s="79" t="e" vm="1">
        <f t="shared" ca="1" si="73"/>
        <v>#VALUE!</v>
      </c>
      <c r="BC173" s="79" t="e" vm="1">
        <f t="shared" ca="1" si="74"/>
        <v>#VALUE!</v>
      </c>
      <c r="BD173" s="155"/>
      <c r="BE173" s="79" t="e" vm="1">
        <f t="shared" ca="1" si="75"/>
        <v>#VALUE!</v>
      </c>
      <c r="BF173" s="79" t="e" vm="1">
        <f t="shared" ca="1" si="76"/>
        <v>#VALUE!</v>
      </c>
      <c r="BG173" s="79" t="e" vm="1">
        <f t="shared" ca="1" si="77"/>
        <v>#VALUE!</v>
      </c>
      <c r="BH173" s="79"/>
      <c r="BI173" s="155"/>
      <c r="BK173" s="79"/>
      <c r="BL173" s="79"/>
      <c r="BM173" s="79"/>
      <c r="BN173" s="155"/>
      <c r="BP173" s="79"/>
      <c r="BQ173" s="79"/>
      <c r="BR173" s="79"/>
      <c r="BS173" s="318"/>
      <c r="BT173" s="315" t="e" vm="1">
        <f t="shared" ca="1" si="78"/>
        <v>#VALUE!</v>
      </c>
      <c r="BU173" s="315" t="e" vm="1">
        <f t="shared" ca="1" si="79"/>
        <v>#VALUE!</v>
      </c>
      <c r="BV173" s="315" t="e" vm="1">
        <f t="shared" ca="1" si="80"/>
        <v>#VALUE!</v>
      </c>
    </row>
    <row r="174" spans="30:74">
      <c r="AD174" s="162"/>
      <c r="AF174" s="156"/>
      <c r="AG174" s="79" t="e">
        <f t="shared" si="60"/>
        <v>#NUM!</v>
      </c>
      <c r="AH174" s="79" t="e">
        <f t="shared" si="61"/>
        <v>#NUM!</v>
      </c>
      <c r="AI174" s="79" t="e">
        <f t="shared" si="62"/>
        <v>#NUM!</v>
      </c>
      <c r="AJ174" s="156"/>
      <c r="AK174" s="79" t="e" vm="1">
        <f t="shared" ca="1" si="57"/>
        <v>#VALUE!</v>
      </c>
      <c r="AL174" s="79" t="e" vm="1">
        <f t="shared" ca="1" si="58"/>
        <v>#VALUE!</v>
      </c>
      <c r="AM174" s="79" t="e" vm="1">
        <f t="shared" ca="1" si="59"/>
        <v>#VALUE!</v>
      </c>
      <c r="AN174" s="156"/>
      <c r="AO174" s="79" t="e" vm="1">
        <f t="shared" ca="1" si="63"/>
        <v>#VALUE!</v>
      </c>
      <c r="AP174" s="79" t="e" vm="1">
        <f t="shared" ca="1" si="64"/>
        <v>#VALUE!</v>
      </c>
      <c r="AQ174" s="79" t="e" vm="1">
        <f t="shared" ca="1" si="65"/>
        <v>#VALUE!</v>
      </c>
      <c r="AR174" s="156"/>
      <c r="AS174" s="79" t="e" vm="1">
        <f t="shared" ca="1" si="66"/>
        <v>#VALUE!</v>
      </c>
      <c r="AT174" s="79" t="e" vm="1">
        <f t="shared" ca="1" si="67"/>
        <v>#VALUE!</v>
      </c>
      <c r="AU174" s="79" t="e" vm="1">
        <f t="shared" ca="1" si="68"/>
        <v>#VALUE!</v>
      </c>
      <c r="AV174" s="156"/>
      <c r="AW174" s="79" t="e" vm="1">
        <f t="shared" ca="1" si="69"/>
        <v>#VALUE!</v>
      </c>
      <c r="AX174" s="79" t="e" vm="1">
        <f t="shared" ca="1" si="70"/>
        <v>#VALUE!</v>
      </c>
      <c r="AY174" s="79" t="e" vm="1">
        <f t="shared" ca="1" si="71"/>
        <v>#VALUE!</v>
      </c>
      <c r="AZ174" s="156"/>
      <c r="BA174" s="79" t="e" vm="1">
        <f t="shared" ca="1" si="72"/>
        <v>#VALUE!</v>
      </c>
      <c r="BB174" s="79" t="e" vm="1">
        <f t="shared" ca="1" si="73"/>
        <v>#VALUE!</v>
      </c>
      <c r="BC174" s="79" t="e" vm="1">
        <f t="shared" ca="1" si="74"/>
        <v>#VALUE!</v>
      </c>
      <c r="BD174" s="155"/>
      <c r="BE174" s="79" t="e" vm="1">
        <f t="shared" ca="1" si="75"/>
        <v>#VALUE!</v>
      </c>
      <c r="BF174" s="79" t="e" vm="1">
        <f t="shared" ca="1" si="76"/>
        <v>#VALUE!</v>
      </c>
      <c r="BG174" s="79" t="e" vm="1">
        <f t="shared" ca="1" si="77"/>
        <v>#VALUE!</v>
      </c>
      <c r="BH174" s="79"/>
      <c r="BI174" s="155"/>
      <c r="BK174" s="79"/>
      <c r="BL174" s="79"/>
      <c r="BM174" s="79"/>
      <c r="BN174" s="155"/>
      <c r="BP174" s="79"/>
      <c r="BQ174" s="79"/>
      <c r="BR174" s="79"/>
      <c r="BS174" s="318"/>
      <c r="BT174" s="315" t="e" vm="1">
        <f t="shared" ca="1" si="78"/>
        <v>#VALUE!</v>
      </c>
      <c r="BU174" s="315" t="e" vm="1">
        <f t="shared" ca="1" si="79"/>
        <v>#VALUE!</v>
      </c>
      <c r="BV174" s="315" t="e" vm="1">
        <f t="shared" ca="1" si="80"/>
        <v>#VALUE!</v>
      </c>
    </row>
    <row r="175" spans="30:74">
      <c r="AD175" s="162"/>
      <c r="AF175" s="156"/>
      <c r="AG175" s="79" t="e">
        <f t="shared" si="60"/>
        <v>#NUM!</v>
      </c>
      <c r="AH175" s="79" t="e">
        <f t="shared" si="61"/>
        <v>#NUM!</v>
      </c>
      <c r="AI175" s="79" t="e">
        <f t="shared" si="62"/>
        <v>#NUM!</v>
      </c>
      <c r="AJ175" s="156"/>
      <c r="AK175" s="79" t="e" vm="1">
        <f t="shared" ca="1" si="57"/>
        <v>#VALUE!</v>
      </c>
      <c r="AL175" s="79" t="e" vm="1">
        <f t="shared" ca="1" si="58"/>
        <v>#VALUE!</v>
      </c>
      <c r="AM175" s="79" t="e" vm="1">
        <f t="shared" ca="1" si="59"/>
        <v>#VALUE!</v>
      </c>
      <c r="AN175" s="156"/>
      <c r="AO175" s="79" t="e" vm="1">
        <f t="shared" ca="1" si="63"/>
        <v>#VALUE!</v>
      </c>
      <c r="AP175" s="79" t="e" vm="1">
        <f t="shared" ca="1" si="64"/>
        <v>#VALUE!</v>
      </c>
      <c r="AQ175" s="79" t="e" vm="1">
        <f t="shared" ca="1" si="65"/>
        <v>#VALUE!</v>
      </c>
      <c r="AR175" s="156"/>
      <c r="AS175" s="79" t="e" vm="1">
        <f t="shared" ca="1" si="66"/>
        <v>#VALUE!</v>
      </c>
      <c r="AT175" s="79" t="e" vm="1">
        <f t="shared" ca="1" si="67"/>
        <v>#VALUE!</v>
      </c>
      <c r="AU175" s="79" t="e" vm="1">
        <f t="shared" ca="1" si="68"/>
        <v>#VALUE!</v>
      </c>
      <c r="AV175" s="156"/>
      <c r="AW175" s="79" t="e" vm="1">
        <f t="shared" ca="1" si="69"/>
        <v>#VALUE!</v>
      </c>
      <c r="AX175" s="79" t="e" vm="1">
        <f t="shared" ca="1" si="70"/>
        <v>#VALUE!</v>
      </c>
      <c r="AY175" s="79" t="e" vm="1">
        <f t="shared" ca="1" si="71"/>
        <v>#VALUE!</v>
      </c>
      <c r="AZ175" s="156"/>
      <c r="BA175" s="79" t="e" vm="1">
        <f t="shared" ca="1" si="72"/>
        <v>#VALUE!</v>
      </c>
      <c r="BB175" s="79" t="e" vm="1">
        <f t="shared" ca="1" si="73"/>
        <v>#VALUE!</v>
      </c>
      <c r="BC175" s="79" t="e" vm="1">
        <f t="shared" ca="1" si="74"/>
        <v>#VALUE!</v>
      </c>
      <c r="BD175" s="155"/>
      <c r="BE175" s="79" t="e" vm="1">
        <f t="shared" ca="1" si="75"/>
        <v>#VALUE!</v>
      </c>
      <c r="BF175" s="79" t="e" vm="1">
        <f t="shared" ca="1" si="76"/>
        <v>#VALUE!</v>
      </c>
      <c r="BG175" s="79" t="e" vm="1">
        <f t="shared" ca="1" si="77"/>
        <v>#VALUE!</v>
      </c>
      <c r="BH175" s="79"/>
      <c r="BI175" s="155"/>
      <c r="BK175" s="79"/>
      <c r="BL175" s="79"/>
      <c r="BM175" s="79"/>
      <c r="BN175" s="155"/>
      <c r="BP175" s="79"/>
      <c r="BQ175" s="79"/>
      <c r="BR175" s="79"/>
      <c r="BS175" s="318"/>
      <c r="BT175" s="315" t="e" vm="1">
        <f t="shared" ca="1" si="78"/>
        <v>#VALUE!</v>
      </c>
      <c r="BU175" s="315" t="e" vm="1">
        <f t="shared" ca="1" si="79"/>
        <v>#VALUE!</v>
      </c>
      <c r="BV175" s="315" t="e" vm="1">
        <f t="shared" ca="1" si="80"/>
        <v>#VALUE!</v>
      </c>
    </row>
    <row r="176" spans="30:74">
      <c r="AD176" s="162"/>
      <c r="AF176" s="156"/>
      <c r="AG176" s="79" t="e">
        <f t="shared" si="60"/>
        <v>#NUM!</v>
      </c>
      <c r="AH176" s="79" t="e">
        <f t="shared" si="61"/>
        <v>#NUM!</v>
      </c>
      <c r="AI176" s="79" t="e">
        <f t="shared" si="62"/>
        <v>#NUM!</v>
      </c>
      <c r="AJ176" s="156"/>
      <c r="AK176" s="79" t="e" vm="1">
        <f t="shared" ca="1" si="57"/>
        <v>#VALUE!</v>
      </c>
      <c r="AL176" s="79" t="e" vm="1">
        <f t="shared" ca="1" si="58"/>
        <v>#VALUE!</v>
      </c>
      <c r="AM176" s="79" t="e" vm="1">
        <f t="shared" ca="1" si="59"/>
        <v>#VALUE!</v>
      </c>
      <c r="AN176" s="156"/>
      <c r="AO176" s="79" t="e" vm="1">
        <f t="shared" ca="1" si="63"/>
        <v>#VALUE!</v>
      </c>
      <c r="AP176" s="79" t="e" vm="1">
        <f t="shared" ca="1" si="64"/>
        <v>#VALUE!</v>
      </c>
      <c r="AQ176" s="79" t="e" vm="1">
        <f t="shared" ca="1" si="65"/>
        <v>#VALUE!</v>
      </c>
      <c r="AR176" s="156"/>
      <c r="AS176" s="79" t="e" vm="1">
        <f t="shared" ca="1" si="66"/>
        <v>#VALUE!</v>
      </c>
      <c r="AT176" s="79" t="e" vm="1">
        <f t="shared" ca="1" si="67"/>
        <v>#VALUE!</v>
      </c>
      <c r="AU176" s="79" t="e" vm="1">
        <f t="shared" ca="1" si="68"/>
        <v>#VALUE!</v>
      </c>
      <c r="AV176" s="156"/>
      <c r="AW176" s="79" t="e" vm="1">
        <f t="shared" ca="1" si="69"/>
        <v>#VALUE!</v>
      </c>
      <c r="AX176" s="79" t="e" vm="1">
        <f t="shared" ca="1" si="70"/>
        <v>#VALUE!</v>
      </c>
      <c r="AY176" s="79" t="e" vm="1">
        <f t="shared" ca="1" si="71"/>
        <v>#VALUE!</v>
      </c>
      <c r="AZ176" s="156"/>
      <c r="BA176" s="79" t="e" vm="1">
        <f t="shared" ca="1" si="72"/>
        <v>#VALUE!</v>
      </c>
      <c r="BB176" s="79" t="e" vm="1">
        <f t="shared" ca="1" si="73"/>
        <v>#VALUE!</v>
      </c>
      <c r="BC176" s="79" t="e" vm="1">
        <f t="shared" ca="1" si="74"/>
        <v>#VALUE!</v>
      </c>
      <c r="BD176" s="155"/>
      <c r="BE176" s="79" t="e" vm="1">
        <f t="shared" ca="1" si="75"/>
        <v>#VALUE!</v>
      </c>
      <c r="BF176" s="79" t="e" vm="1">
        <f t="shared" ca="1" si="76"/>
        <v>#VALUE!</v>
      </c>
      <c r="BG176" s="79" t="e" vm="1">
        <f t="shared" ca="1" si="77"/>
        <v>#VALUE!</v>
      </c>
      <c r="BH176" s="79"/>
      <c r="BI176" s="155"/>
      <c r="BK176" s="79"/>
      <c r="BL176" s="79"/>
      <c r="BM176" s="79"/>
      <c r="BN176" s="155"/>
      <c r="BP176" s="79"/>
      <c r="BQ176" s="79"/>
      <c r="BR176" s="79"/>
      <c r="BS176" s="318"/>
      <c r="BT176" s="315" t="e" vm="1">
        <f t="shared" ca="1" si="78"/>
        <v>#VALUE!</v>
      </c>
      <c r="BU176" s="315" t="e" vm="1">
        <f t="shared" ca="1" si="79"/>
        <v>#VALUE!</v>
      </c>
      <c r="BV176" s="315" t="e" vm="1">
        <f t="shared" ca="1" si="80"/>
        <v>#VALUE!</v>
      </c>
    </row>
    <row r="177" spans="30:74">
      <c r="AD177" s="162"/>
      <c r="AF177" s="156"/>
      <c r="AG177" s="79" t="e">
        <f t="shared" si="60"/>
        <v>#NUM!</v>
      </c>
      <c r="AH177" s="79" t="e">
        <f t="shared" si="61"/>
        <v>#NUM!</v>
      </c>
      <c r="AI177" s="79" t="e">
        <f t="shared" si="62"/>
        <v>#NUM!</v>
      </c>
      <c r="AJ177" s="156"/>
      <c r="AK177" s="79" t="e" vm="1">
        <f t="shared" ca="1" si="57"/>
        <v>#VALUE!</v>
      </c>
      <c r="AL177" s="79" t="e" vm="1">
        <f t="shared" ca="1" si="58"/>
        <v>#VALUE!</v>
      </c>
      <c r="AM177" s="79" t="e" vm="1">
        <f t="shared" ca="1" si="59"/>
        <v>#VALUE!</v>
      </c>
      <c r="AN177" s="156"/>
      <c r="AO177" s="79" t="e" vm="1">
        <f t="shared" ca="1" si="63"/>
        <v>#VALUE!</v>
      </c>
      <c r="AP177" s="79" t="e" vm="1">
        <f t="shared" ca="1" si="64"/>
        <v>#VALUE!</v>
      </c>
      <c r="AQ177" s="79" t="e" vm="1">
        <f t="shared" ca="1" si="65"/>
        <v>#VALUE!</v>
      </c>
      <c r="AR177" s="156"/>
      <c r="AS177" s="79" t="e" vm="1">
        <f t="shared" ca="1" si="66"/>
        <v>#VALUE!</v>
      </c>
      <c r="AT177" s="79" t="e" vm="1">
        <f t="shared" ca="1" si="67"/>
        <v>#VALUE!</v>
      </c>
      <c r="AU177" s="79" t="e" vm="1">
        <f t="shared" ca="1" si="68"/>
        <v>#VALUE!</v>
      </c>
      <c r="AV177" s="156"/>
      <c r="AW177" s="79" t="e" vm="1">
        <f t="shared" ca="1" si="69"/>
        <v>#VALUE!</v>
      </c>
      <c r="AX177" s="79" t="e" vm="1">
        <f t="shared" ca="1" si="70"/>
        <v>#VALUE!</v>
      </c>
      <c r="AY177" s="79" t="e" vm="1">
        <f t="shared" ca="1" si="71"/>
        <v>#VALUE!</v>
      </c>
      <c r="AZ177" s="156"/>
      <c r="BA177" s="79" t="e" vm="1">
        <f t="shared" ca="1" si="72"/>
        <v>#VALUE!</v>
      </c>
      <c r="BB177" s="79" t="e" vm="1">
        <f t="shared" ca="1" si="73"/>
        <v>#VALUE!</v>
      </c>
      <c r="BC177" s="79" t="e" vm="1">
        <f t="shared" ca="1" si="74"/>
        <v>#VALUE!</v>
      </c>
      <c r="BD177" s="155"/>
      <c r="BE177" s="79" t="e" vm="1">
        <f t="shared" ca="1" si="75"/>
        <v>#VALUE!</v>
      </c>
      <c r="BF177" s="79" t="e" vm="1">
        <f t="shared" ca="1" si="76"/>
        <v>#VALUE!</v>
      </c>
      <c r="BG177" s="79" t="e" vm="1">
        <f t="shared" ca="1" si="77"/>
        <v>#VALUE!</v>
      </c>
      <c r="BH177" s="79"/>
      <c r="BI177" s="155"/>
      <c r="BK177" s="79"/>
      <c r="BL177" s="79"/>
      <c r="BM177" s="79"/>
      <c r="BN177" s="155"/>
      <c r="BP177" s="79"/>
      <c r="BQ177" s="79"/>
      <c r="BR177" s="79"/>
      <c r="BS177" s="318"/>
      <c r="BT177" s="315" t="e" vm="1">
        <f t="shared" ca="1" si="78"/>
        <v>#VALUE!</v>
      </c>
      <c r="BU177" s="315" t="e" vm="1">
        <f t="shared" ca="1" si="79"/>
        <v>#VALUE!</v>
      </c>
      <c r="BV177" s="315" t="e" vm="1">
        <f t="shared" ca="1" si="80"/>
        <v>#VALUE!</v>
      </c>
    </row>
    <row r="178" spans="30:74">
      <c r="AD178" s="162"/>
      <c r="AF178" s="156"/>
      <c r="AG178" s="79" t="e">
        <f t="shared" si="60"/>
        <v>#NUM!</v>
      </c>
      <c r="AH178" s="79" t="e">
        <f t="shared" si="61"/>
        <v>#NUM!</v>
      </c>
      <c r="AI178" s="79" t="e">
        <f t="shared" si="62"/>
        <v>#NUM!</v>
      </c>
      <c r="AJ178" s="156"/>
      <c r="AK178" s="79" t="e" vm="1">
        <f t="shared" ca="1" si="57"/>
        <v>#VALUE!</v>
      </c>
      <c r="AL178" s="79" t="e" vm="1">
        <f t="shared" ca="1" si="58"/>
        <v>#VALUE!</v>
      </c>
      <c r="AM178" s="79" t="e" vm="1">
        <f t="shared" ca="1" si="59"/>
        <v>#VALUE!</v>
      </c>
      <c r="AN178" s="156"/>
      <c r="AO178" s="79" t="e" vm="1">
        <f t="shared" ca="1" si="63"/>
        <v>#VALUE!</v>
      </c>
      <c r="AP178" s="79" t="e" vm="1">
        <f t="shared" ca="1" si="64"/>
        <v>#VALUE!</v>
      </c>
      <c r="AQ178" s="79" t="e" vm="1">
        <f t="shared" ca="1" si="65"/>
        <v>#VALUE!</v>
      </c>
      <c r="AR178" s="156"/>
      <c r="AS178" s="79" t="e" vm="1">
        <f t="shared" ca="1" si="66"/>
        <v>#VALUE!</v>
      </c>
      <c r="AT178" s="79" t="e" vm="1">
        <f t="shared" ca="1" si="67"/>
        <v>#VALUE!</v>
      </c>
      <c r="AU178" s="79" t="e" vm="1">
        <f t="shared" ca="1" si="68"/>
        <v>#VALUE!</v>
      </c>
      <c r="AV178" s="156"/>
      <c r="AW178" s="79" t="e" vm="1">
        <f t="shared" ca="1" si="69"/>
        <v>#VALUE!</v>
      </c>
      <c r="AX178" s="79" t="e" vm="1">
        <f t="shared" ca="1" si="70"/>
        <v>#VALUE!</v>
      </c>
      <c r="AY178" s="79" t="e" vm="1">
        <f t="shared" ca="1" si="71"/>
        <v>#VALUE!</v>
      </c>
      <c r="AZ178" s="156"/>
      <c r="BA178" s="79" t="e" vm="1">
        <f t="shared" ca="1" si="72"/>
        <v>#VALUE!</v>
      </c>
      <c r="BB178" s="79" t="e" vm="1">
        <f t="shared" ca="1" si="73"/>
        <v>#VALUE!</v>
      </c>
      <c r="BC178" s="79" t="e" vm="1">
        <f t="shared" ca="1" si="74"/>
        <v>#VALUE!</v>
      </c>
      <c r="BD178" s="155"/>
      <c r="BE178" s="79" t="e" vm="1">
        <f t="shared" ca="1" si="75"/>
        <v>#VALUE!</v>
      </c>
      <c r="BF178" s="79" t="e" vm="1">
        <f t="shared" ca="1" si="76"/>
        <v>#VALUE!</v>
      </c>
      <c r="BG178" s="79" t="e" vm="1">
        <f t="shared" ca="1" si="77"/>
        <v>#VALUE!</v>
      </c>
      <c r="BH178" s="79"/>
      <c r="BI178" s="155"/>
      <c r="BK178" s="79"/>
      <c r="BL178" s="79"/>
      <c r="BM178" s="79"/>
      <c r="BN178" s="155"/>
      <c r="BP178" s="79"/>
      <c r="BQ178" s="79"/>
      <c r="BR178" s="79"/>
      <c r="BS178" s="318"/>
      <c r="BT178" s="315" t="e" vm="1">
        <f t="shared" ca="1" si="78"/>
        <v>#VALUE!</v>
      </c>
      <c r="BU178" s="315" t="e" vm="1">
        <f t="shared" ca="1" si="79"/>
        <v>#VALUE!</v>
      </c>
      <c r="BV178" s="315" t="e" vm="1">
        <f t="shared" ca="1" si="80"/>
        <v>#VALUE!</v>
      </c>
    </row>
    <row r="179" spans="30:74">
      <c r="AD179" s="162"/>
      <c r="AF179" s="156"/>
      <c r="AG179" s="79" t="e">
        <f t="shared" si="60"/>
        <v>#NUM!</v>
      </c>
      <c r="AH179" s="79" t="e">
        <f t="shared" si="61"/>
        <v>#NUM!</v>
      </c>
      <c r="AI179" s="79" t="e">
        <f t="shared" si="62"/>
        <v>#NUM!</v>
      </c>
      <c r="AJ179" s="156"/>
      <c r="AK179" s="79" t="e" vm="1">
        <f t="shared" ca="1" si="57"/>
        <v>#VALUE!</v>
      </c>
      <c r="AL179" s="79" t="e" vm="1">
        <f t="shared" ca="1" si="58"/>
        <v>#VALUE!</v>
      </c>
      <c r="AM179" s="79" t="e" vm="1">
        <f t="shared" ca="1" si="59"/>
        <v>#VALUE!</v>
      </c>
      <c r="AN179" s="156"/>
      <c r="AO179" s="79" t="e" vm="1">
        <f t="shared" ca="1" si="63"/>
        <v>#VALUE!</v>
      </c>
      <c r="AP179" s="79" t="e" vm="1">
        <f t="shared" ca="1" si="64"/>
        <v>#VALUE!</v>
      </c>
      <c r="AQ179" s="79" t="e" vm="1">
        <f t="shared" ca="1" si="65"/>
        <v>#VALUE!</v>
      </c>
      <c r="AR179" s="156"/>
      <c r="AS179" s="79" t="e" vm="1">
        <f t="shared" ca="1" si="66"/>
        <v>#VALUE!</v>
      </c>
      <c r="AT179" s="79" t="e" vm="1">
        <f t="shared" ca="1" si="67"/>
        <v>#VALUE!</v>
      </c>
      <c r="AU179" s="79" t="e" vm="1">
        <f t="shared" ca="1" si="68"/>
        <v>#VALUE!</v>
      </c>
      <c r="AV179" s="156"/>
      <c r="AW179" s="79" t="e" vm="1">
        <f t="shared" ca="1" si="69"/>
        <v>#VALUE!</v>
      </c>
      <c r="AX179" s="79" t="e" vm="1">
        <f t="shared" ca="1" si="70"/>
        <v>#VALUE!</v>
      </c>
      <c r="AY179" s="79" t="e" vm="1">
        <f t="shared" ca="1" si="71"/>
        <v>#VALUE!</v>
      </c>
      <c r="AZ179" s="156"/>
      <c r="BA179" s="79" t="e" vm="1">
        <f t="shared" ca="1" si="72"/>
        <v>#VALUE!</v>
      </c>
      <c r="BB179" s="79" t="e" vm="1">
        <f t="shared" ca="1" si="73"/>
        <v>#VALUE!</v>
      </c>
      <c r="BC179" s="79" t="e" vm="1">
        <f t="shared" ca="1" si="74"/>
        <v>#VALUE!</v>
      </c>
      <c r="BD179" s="155"/>
      <c r="BE179" s="79" t="e" vm="1">
        <f t="shared" ca="1" si="75"/>
        <v>#VALUE!</v>
      </c>
      <c r="BF179" s="79" t="e" vm="1">
        <f t="shared" ca="1" si="76"/>
        <v>#VALUE!</v>
      </c>
      <c r="BG179" s="79" t="e" vm="1">
        <f t="shared" ca="1" si="77"/>
        <v>#VALUE!</v>
      </c>
      <c r="BH179" s="79"/>
      <c r="BI179" s="155"/>
      <c r="BK179" s="79"/>
      <c r="BL179" s="79"/>
      <c r="BM179" s="79"/>
      <c r="BN179" s="155"/>
      <c r="BP179" s="79"/>
      <c r="BQ179" s="79"/>
      <c r="BR179" s="79"/>
      <c r="BS179" s="318"/>
      <c r="BT179" s="315" t="e" vm="1">
        <f t="shared" ca="1" si="78"/>
        <v>#VALUE!</v>
      </c>
      <c r="BU179" s="315" t="e" vm="1">
        <f t="shared" ca="1" si="79"/>
        <v>#VALUE!</v>
      </c>
      <c r="BV179" s="315" t="e" vm="1">
        <f t="shared" ca="1" si="80"/>
        <v>#VALUE!</v>
      </c>
    </row>
    <row r="180" spans="30:74">
      <c r="AD180" s="162"/>
      <c r="AF180" s="156"/>
      <c r="AG180" s="79" t="e">
        <f t="shared" si="60"/>
        <v>#NUM!</v>
      </c>
      <c r="AH180" s="79" t="e">
        <f t="shared" si="61"/>
        <v>#NUM!</v>
      </c>
      <c r="AI180" s="79" t="e">
        <f t="shared" si="62"/>
        <v>#NUM!</v>
      </c>
      <c r="AJ180" s="156"/>
      <c r="AK180" s="79" t="e" vm="1">
        <f t="shared" ca="1" si="57"/>
        <v>#VALUE!</v>
      </c>
      <c r="AL180" s="79" t="e" vm="1">
        <f t="shared" ca="1" si="58"/>
        <v>#VALUE!</v>
      </c>
      <c r="AM180" s="79" t="e" vm="1">
        <f t="shared" ca="1" si="59"/>
        <v>#VALUE!</v>
      </c>
      <c r="AN180" s="156"/>
      <c r="AO180" s="79" t="e" vm="1">
        <f t="shared" ca="1" si="63"/>
        <v>#VALUE!</v>
      </c>
      <c r="AP180" s="79" t="e" vm="1">
        <f t="shared" ca="1" si="64"/>
        <v>#VALUE!</v>
      </c>
      <c r="AQ180" s="79" t="e" vm="1">
        <f t="shared" ca="1" si="65"/>
        <v>#VALUE!</v>
      </c>
      <c r="AR180" s="156"/>
      <c r="AS180" s="79" t="e" vm="1">
        <f t="shared" ca="1" si="66"/>
        <v>#VALUE!</v>
      </c>
      <c r="AT180" s="79" t="e" vm="1">
        <f t="shared" ca="1" si="67"/>
        <v>#VALUE!</v>
      </c>
      <c r="AU180" s="79" t="e" vm="1">
        <f t="shared" ca="1" si="68"/>
        <v>#VALUE!</v>
      </c>
      <c r="AV180" s="156"/>
      <c r="AW180" s="79" t="e" vm="1">
        <f t="shared" ca="1" si="69"/>
        <v>#VALUE!</v>
      </c>
      <c r="AX180" s="79" t="e" vm="1">
        <f t="shared" ca="1" si="70"/>
        <v>#VALUE!</v>
      </c>
      <c r="AY180" s="79" t="e" vm="1">
        <f t="shared" ca="1" si="71"/>
        <v>#VALUE!</v>
      </c>
      <c r="AZ180" s="156"/>
      <c r="BA180" s="79" t="e" vm="1">
        <f t="shared" ca="1" si="72"/>
        <v>#VALUE!</v>
      </c>
      <c r="BB180" s="79" t="e" vm="1">
        <f t="shared" ca="1" si="73"/>
        <v>#VALUE!</v>
      </c>
      <c r="BC180" s="79" t="e" vm="1">
        <f t="shared" ca="1" si="74"/>
        <v>#VALUE!</v>
      </c>
      <c r="BD180" s="155"/>
      <c r="BE180" s="79" t="e" vm="1">
        <f t="shared" ca="1" si="75"/>
        <v>#VALUE!</v>
      </c>
      <c r="BF180" s="79" t="e" vm="1">
        <f t="shared" ca="1" si="76"/>
        <v>#VALUE!</v>
      </c>
      <c r="BG180" s="79" t="e" vm="1">
        <f t="shared" ca="1" si="77"/>
        <v>#VALUE!</v>
      </c>
      <c r="BH180" s="79"/>
      <c r="BI180" s="155"/>
      <c r="BK180" s="79"/>
      <c r="BL180" s="79"/>
      <c r="BM180" s="79"/>
      <c r="BN180" s="155"/>
      <c r="BP180" s="79"/>
      <c r="BQ180" s="79"/>
      <c r="BR180" s="79"/>
      <c r="BS180" s="318"/>
      <c r="BT180" s="315" t="e" vm="1">
        <f t="shared" ca="1" si="78"/>
        <v>#VALUE!</v>
      </c>
      <c r="BU180" s="315" t="e" vm="1">
        <f t="shared" ca="1" si="79"/>
        <v>#VALUE!</v>
      </c>
      <c r="BV180" s="315" t="e" vm="1">
        <f t="shared" ca="1" si="80"/>
        <v>#VALUE!</v>
      </c>
    </row>
    <row r="181" spans="30:74">
      <c r="AD181" s="162"/>
      <c r="AF181" s="156"/>
      <c r="AG181" s="79" t="e">
        <f t="shared" si="60"/>
        <v>#NUM!</v>
      </c>
      <c r="AH181" s="79" t="e">
        <f t="shared" si="61"/>
        <v>#NUM!</v>
      </c>
      <c r="AI181" s="79" t="e">
        <f t="shared" si="62"/>
        <v>#NUM!</v>
      </c>
      <c r="AJ181" s="156"/>
      <c r="AK181" s="79" t="e" vm="1">
        <f t="shared" ca="1" si="57"/>
        <v>#VALUE!</v>
      </c>
      <c r="AL181" s="79" t="e" vm="1">
        <f t="shared" ca="1" si="58"/>
        <v>#VALUE!</v>
      </c>
      <c r="AM181" s="79" t="e" vm="1">
        <f t="shared" ca="1" si="59"/>
        <v>#VALUE!</v>
      </c>
      <c r="AN181" s="156"/>
      <c r="AO181" s="79" t="e" vm="1">
        <f t="shared" ca="1" si="63"/>
        <v>#VALUE!</v>
      </c>
      <c r="AP181" s="79" t="e" vm="1">
        <f t="shared" ca="1" si="64"/>
        <v>#VALUE!</v>
      </c>
      <c r="AQ181" s="79" t="e" vm="1">
        <f t="shared" ca="1" si="65"/>
        <v>#VALUE!</v>
      </c>
      <c r="AR181" s="156"/>
      <c r="AS181" s="79" t="e" vm="1">
        <f t="shared" ca="1" si="66"/>
        <v>#VALUE!</v>
      </c>
      <c r="AT181" s="79" t="e" vm="1">
        <f t="shared" ca="1" si="67"/>
        <v>#VALUE!</v>
      </c>
      <c r="AU181" s="79" t="e" vm="1">
        <f t="shared" ca="1" si="68"/>
        <v>#VALUE!</v>
      </c>
      <c r="AV181" s="156"/>
      <c r="AW181" s="79" t="e" vm="1">
        <f t="shared" ca="1" si="69"/>
        <v>#VALUE!</v>
      </c>
      <c r="AX181" s="79" t="e" vm="1">
        <f t="shared" ca="1" si="70"/>
        <v>#VALUE!</v>
      </c>
      <c r="AY181" s="79" t="e" vm="1">
        <f t="shared" ca="1" si="71"/>
        <v>#VALUE!</v>
      </c>
      <c r="AZ181" s="156"/>
      <c r="BA181" s="79" t="e" vm="1">
        <f t="shared" ca="1" si="72"/>
        <v>#VALUE!</v>
      </c>
      <c r="BB181" s="79" t="e" vm="1">
        <f t="shared" ca="1" si="73"/>
        <v>#VALUE!</v>
      </c>
      <c r="BC181" s="79" t="e" vm="1">
        <f t="shared" ca="1" si="74"/>
        <v>#VALUE!</v>
      </c>
      <c r="BD181" s="155"/>
      <c r="BE181" s="79" t="e" vm="1">
        <f t="shared" ca="1" si="75"/>
        <v>#VALUE!</v>
      </c>
      <c r="BF181" s="79" t="e" vm="1">
        <f t="shared" ca="1" si="76"/>
        <v>#VALUE!</v>
      </c>
      <c r="BG181" s="79" t="e" vm="1">
        <f t="shared" ca="1" si="77"/>
        <v>#VALUE!</v>
      </c>
      <c r="BH181" s="79"/>
      <c r="BI181" s="155"/>
      <c r="BK181" s="79"/>
      <c r="BL181" s="79"/>
      <c r="BM181" s="79"/>
      <c r="BN181" s="155"/>
      <c r="BP181" s="79"/>
      <c r="BQ181" s="79"/>
      <c r="BR181" s="79"/>
      <c r="BS181" s="318"/>
      <c r="BT181" s="315" t="e" vm="1">
        <f t="shared" ca="1" si="78"/>
        <v>#VALUE!</v>
      </c>
      <c r="BU181" s="315" t="e" vm="1">
        <f t="shared" ca="1" si="79"/>
        <v>#VALUE!</v>
      </c>
      <c r="BV181" s="315" t="e" vm="1">
        <f t="shared" ca="1" si="80"/>
        <v>#VALUE!</v>
      </c>
    </row>
    <row r="182" spans="30:74">
      <c r="AD182" s="162"/>
      <c r="AF182" s="156"/>
      <c r="AG182" s="79" t="e">
        <f t="shared" si="60"/>
        <v>#NUM!</v>
      </c>
      <c r="AH182" s="79" t="e">
        <f t="shared" si="61"/>
        <v>#NUM!</v>
      </c>
      <c r="AI182" s="79" t="e">
        <f t="shared" si="62"/>
        <v>#NUM!</v>
      </c>
      <c r="AJ182" s="156"/>
      <c r="AK182" s="79" t="e" vm="1">
        <f t="shared" ca="1" si="57"/>
        <v>#VALUE!</v>
      </c>
      <c r="AL182" s="79" t="e" vm="1">
        <f t="shared" ca="1" si="58"/>
        <v>#VALUE!</v>
      </c>
      <c r="AM182" s="79" t="e" vm="1">
        <f t="shared" ca="1" si="59"/>
        <v>#VALUE!</v>
      </c>
      <c r="AN182" s="156"/>
      <c r="AO182" s="79" t="e" vm="1">
        <f t="shared" ca="1" si="63"/>
        <v>#VALUE!</v>
      </c>
      <c r="AP182" s="79" t="e" vm="1">
        <f t="shared" ca="1" si="64"/>
        <v>#VALUE!</v>
      </c>
      <c r="AQ182" s="79" t="e" vm="1">
        <f t="shared" ca="1" si="65"/>
        <v>#VALUE!</v>
      </c>
      <c r="AR182" s="156"/>
      <c r="AS182" s="79" t="e" vm="1">
        <f t="shared" ca="1" si="66"/>
        <v>#VALUE!</v>
      </c>
      <c r="AT182" s="79" t="e" vm="1">
        <f t="shared" ca="1" si="67"/>
        <v>#VALUE!</v>
      </c>
      <c r="AU182" s="79" t="e" vm="1">
        <f t="shared" ca="1" si="68"/>
        <v>#VALUE!</v>
      </c>
      <c r="AV182" s="156"/>
      <c r="AW182" s="79" t="e" vm="1">
        <f t="shared" ca="1" si="69"/>
        <v>#VALUE!</v>
      </c>
      <c r="AX182" s="79" t="e" vm="1">
        <f t="shared" ca="1" si="70"/>
        <v>#VALUE!</v>
      </c>
      <c r="AY182" s="79" t="e" vm="1">
        <f t="shared" ca="1" si="71"/>
        <v>#VALUE!</v>
      </c>
      <c r="AZ182" s="156"/>
      <c r="BA182" s="79" t="e" vm="1">
        <f t="shared" ca="1" si="72"/>
        <v>#VALUE!</v>
      </c>
      <c r="BB182" s="79" t="e" vm="1">
        <f t="shared" ca="1" si="73"/>
        <v>#VALUE!</v>
      </c>
      <c r="BC182" s="79" t="e" vm="1">
        <f t="shared" ca="1" si="74"/>
        <v>#VALUE!</v>
      </c>
      <c r="BD182" s="155"/>
      <c r="BE182" s="79" t="e" vm="1">
        <f t="shared" ca="1" si="75"/>
        <v>#VALUE!</v>
      </c>
      <c r="BF182" s="79" t="e" vm="1">
        <f t="shared" ca="1" si="76"/>
        <v>#VALUE!</v>
      </c>
      <c r="BG182" s="79" t="e" vm="1">
        <f t="shared" ca="1" si="77"/>
        <v>#VALUE!</v>
      </c>
      <c r="BH182" s="79"/>
      <c r="BI182" s="155"/>
      <c r="BK182" s="79"/>
      <c r="BL182" s="79"/>
      <c r="BM182" s="79"/>
      <c r="BN182" s="155"/>
      <c r="BP182" s="79"/>
      <c r="BQ182" s="79"/>
      <c r="BR182" s="79"/>
      <c r="BS182" s="318"/>
      <c r="BT182" s="315" t="e" vm="1">
        <f t="shared" ca="1" si="78"/>
        <v>#VALUE!</v>
      </c>
      <c r="BU182" s="315" t="e" vm="1">
        <f t="shared" ca="1" si="79"/>
        <v>#VALUE!</v>
      </c>
      <c r="BV182" s="315" t="e" vm="1">
        <f t="shared" ca="1" si="80"/>
        <v>#VALUE!</v>
      </c>
    </row>
    <row r="183" spans="30:74">
      <c r="AD183" s="162"/>
      <c r="AF183" s="156"/>
      <c r="AG183" s="79" t="e">
        <f t="shared" si="60"/>
        <v>#NUM!</v>
      </c>
      <c r="AH183" s="79" t="e">
        <f t="shared" si="61"/>
        <v>#NUM!</v>
      </c>
      <c r="AI183" s="79" t="e">
        <f t="shared" si="62"/>
        <v>#NUM!</v>
      </c>
      <c r="AJ183" s="156"/>
      <c r="AK183" s="79" t="e" vm="1">
        <f t="shared" ca="1" si="57"/>
        <v>#VALUE!</v>
      </c>
      <c r="AL183" s="79" t="e" vm="1">
        <f t="shared" ca="1" si="58"/>
        <v>#VALUE!</v>
      </c>
      <c r="AM183" s="79" t="e" vm="1">
        <f t="shared" ca="1" si="59"/>
        <v>#VALUE!</v>
      </c>
      <c r="AN183" s="156"/>
      <c r="AO183" s="79" t="e" vm="1">
        <f t="shared" ca="1" si="63"/>
        <v>#VALUE!</v>
      </c>
      <c r="AP183" s="79" t="e" vm="1">
        <f t="shared" ca="1" si="64"/>
        <v>#VALUE!</v>
      </c>
      <c r="AQ183" s="79" t="e" vm="1">
        <f t="shared" ca="1" si="65"/>
        <v>#VALUE!</v>
      </c>
      <c r="AR183" s="156"/>
      <c r="AS183" s="79" t="e" vm="1">
        <f t="shared" ca="1" si="66"/>
        <v>#VALUE!</v>
      </c>
      <c r="AT183" s="79" t="e" vm="1">
        <f t="shared" ca="1" si="67"/>
        <v>#VALUE!</v>
      </c>
      <c r="AU183" s="79" t="e" vm="1">
        <f t="shared" ca="1" si="68"/>
        <v>#VALUE!</v>
      </c>
      <c r="AV183" s="156"/>
      <c r="AW183" s="79" t="e" vm="1">
        <f t="shared" ca="1" si="69"/>
        <v>#VALUE!</v>
      </c>
      <c r="AX183" s="79" t="e" vm="1">
        <f t="shared" ca="1" si="70"/>
        <v>#VALUE!</v>
      </c>
      <c r="AY183" s="79" t="e" vm="1">
        <f t="shared" ca="1" si="71"/>
        <v>#VALUE!</v>
      </c>
      <c r="AZ183" s="156"/>
      <c r="BA183" s="79" t="e" vm="1">
        <f t="shared" ca="1" si="72"/>
        <v>#VALUE!</v>
      </c>
      <c r="BB183" s="79" t="e" vm="1">
        <f t="shared" ca="1" si="73"/>
        <v>#VALUE!</v>
      </c>
      <c r="BC183" s="79" t="e" vm="1">
        <f t="shared" ca="1" si="74"/>
        <v>#VALUE!</v>
      </c>
      <c r="BD183" s="155"/>
      <c r="BE183" s="79" t="e" vm="1">
        <f t="shared" ca="1" si="75"/>
        <v>#VALUE!</v>
      </c>
      <c r="BF183" s="79" t="e" vm="1">
        <f t="shared" ca="1" si="76"/>
        <v>#VALUE!</v>
      </c>
      <c r="BG183" s="79" t="e" vm="1">
        <f t="shared" ca="1" si="77"/>
        <v>#VALUE!</v>
      </c>
      <c r="BH183" s="79"/>
      <c r="BI183" s="155"/>
      <c r="BK183" s="79"/>
      <c r="BL183" s="79"/>
      <c r="BM183" s="79"/>
      <c r="BN183" s="155"/>
      <c r="BP183" s="79"/>
      <c r="BQ183" s="79"/>
      <c r="BR183" s="79"/>
      <c r="BS183" s="318"/>
      <c r="BT183" s="315" t="e" vm="1">
        <f t="shared" ca="1" si="78"/>
        <v>#VALUE!</v>
      </c>
      <c r="BU183" s="315" t="e" vm="1">
        <f t="shared" ca="1" si="79"/>
        <v>#VALUE!</v>
      </c>
      <c r="BV183" s="315" t="e" vm="1">
        <f t="shared" ca="1" si="80"/>
        <v>#VALUE!</v>
      </c>
    </row>
    <row r="184" spans="30:74">
      <c r="AD184" s="162"/>
      <c r="AF184" s="156"/>
      <c r="AG184" s="79" t="e">
        <f t="shared" si="60"/>
        <v>#NUM!</v>
      </c>
      <c r="AH184" s="79" t="e">
        <f t="shared" si="61"/>
        <v>#NUM!</v>
      </c>
      <c r="AI184" s="79" t="e">
        <f t="shared" si="62"/>
        <v>#NUM!</v>
      </c>
      <c r="AJ184" s="156"/>
      <c r="AK184" s="79" t="e" vm="1">
        <f t="shared" ca="1" si="57"/>
        <v>#VALUE!</v>
      </c>
      <c r="AL184" s="79" t="e" vm="1">
        <f t="shared" ca="1" si="58"/>
        <v>#VALUE!</v>
      </c>
      <c r="AM184" s="79" t="e" vm="1">
        <f t="shared" ca="1" si="59"/>
        <v>#VALUE!</v>
      </c>
      <c r="AN184" s="156"/>
      <c r="AO184" s="79" t="e" vm="1">
        <f t="shared" ca="1" si="63"/>
        <v>#VALUE!</v>
      </c>
      <c r="AP184" s="79" t="e" vm="1">
        <f t="shared" ca="1" si="64"/>
        <v>#VALUE!</v>
      </c>
      <c r="AQ184" s="79" t="e" vm="1">
        <f t="shared" ca="1" si="65"/>
        <v>#VALUE!</v>
      </c>
      <c r="AR184" s="156"/>
      <c r="AS184" s="79" t="e" vm="1">
        <f t="shared" ca="1" si="66"/>
        <v>#VALUE!</v>
      </c>
      <c r="AT184" s="79" t="e" vm="1">
        <f t="shared" ca="1" si="67"/>
        <v>#VALUE!</v>
      </c>
      <c r="AU184" s="79" t="e" vm="1">
        <f t="shared" ca="1" si="68"/>
        <v>#VALUE!</v>
      </c>
      <c r="AV184" s="156"/>
      <c r="AW184" s="79" t="e" vm="1">
        <f t="shared" ca="1" si="69"/>
        <v>#VALUE!</v>
      </c>
      <c r="AX184" s="79" t="e" vm="1">
        <f t="shared" ca="1" si="70"/>
        <v>#VALUE!</v>
      </c>
      <c r="AY184" s="79" t="e" vm="1">
        <f t="shared" ca="1" si="71"/>
        <v>#VALUE!</v>
      </c>
      <c r="AZ184" s="156"/>
      <c r="BA184" s="79" t="e" vm="1">
        <f t="shared" ca="1" si="72"/>
        <v>#VALUE!</v>
      </c>
      <c r="BB184" s="79" t="e" vm="1">
        <f t="shared" ca="1" si="73"/>
        <v>#VALUE!</v>
      </c>
      <c r="BC184" s="79" t="e" vm="1">
        <f t="shared" ca="1" si="74"/>
        <v>#VALUE!</v>
      </c>
      <c r="BD184" s="155"/>
      <c r="BE184" s="79" t="e" vm="1">
        <f t="shared" ca="1" si="75"/>
        <v>#VALUE!</v>
      </c>
      <c r="BF184" s="79" t="e" vm="1">
        <f t="shared" ca="1" si="76"/>
        <v>#VALUE!</v>
      </c>
      <c r="BG184" s="79" t="e" vm="1">
        <f t="shared" ca="1" si="77"/>
        <v>#VALUE!</v>
      </c>
      <c r="BH184" s="79"/>
      <c r="BI184" s="155"/>
      <c r="BK184" s="79"/>
      <c r="BL184" s="79"/>
      <c r="BM184" s="79"/>
      <c r="BN184" s="155"/>
      <c r="BP184" s="79"/>
      <c r="BQ184" s="79"/>
      <c r="BR184" s="79"/>
      <c r="BS184" s="318"/>
      <c r="BT184" s="315" t="e" vm="1">
        <f t="shared" ca="1" si="78"/>
        <v>#VALUE!</v>
      </c>
      <c r="BU184" s="315" t="e" vm="1">
        <f t="shared" ca="1" si="79"/>
        <v>#VALUE!</v>
      </c>
      <c r="BV184" s="315" t="e" vm="1">
        <f t="shared" ca="1" si="80"/>
        <v>#VALUE!</v>
      </c>
    </row>
    <row r="185" spans="30:74">
      <c r="AD185" s="162"/>
      <c r="AF185" s="156"/>
      <c r="AG185" s="79" t="e">
        <f t="shared" si="60"/>
        <v>#NUM!</v>
      </c>
      <c r="AH185" s="79" t="e">
        <f t="shared" si="61"/>
        <v>#NUM!</v>
      </c>
      <c r="AI185" s="79" t="e">
        <f t="shared" si="62"/>
        <v>#NUM!</v>
      </c>
      <c r="AJ185" s="156"/>
      <c r="AK185" s="79" t="e" vm="1">
        <f t="shared" ca="1" si="57"/>
        <v>#VALUE!</v>
      </c>
      <c r="AL185" s="79" t="e" vm="1">
        <f t="shared" ca="1" si="58"/>
        <v>#VALUE!</v>
      </c>
      <c r="AM185" s="79" t="e" vm="1">
        <f t="shared" ca="1" si="59"/>
        <v>#VALUE!</v>
      </c>
      <c r="AN185" s="156"/>
      <c r="AO185" s="79" t="e" vm="1">
        <f t="shared" ca="1" si="63"/>
        <v>#VALUE!</v>
      </c>
      <c r="AP185" s="79" t="e" vm="1">
        <f t="shared" ca="1" si="64"/>
        <v>#VALUE!</v>
      </c>
      <c r="AQ185" s="79" t="e" vm="1">
        <f t="shared" ca="1" si="65"/>
        <v>#VALUE!</v>
      </c>
      <c r="AR185" s="156"/>
      <c r="AS185" s="79" t="e" vm="1">
        <f t="shared" ca="1" si="66"/>
        <v>#VALUE!</v>
      </c>
      <c r="AT185" s="79" t="e" vm="1">
        <f t="shared" ca="1" si="67"/>
        <v>#VALUE!</v>
      </c>
      <c r="AU185" s="79" t="e" vm="1">
        <f t="shared" ca="1" si="68"/>
        <v>#VALUE!</v>
      </c>
      <c r="AV185" s="156"/>
      <c r="AW185" s="79" t="e" vm="1">
        <f t="shared" ca="1" si="69"/>
        <v>#VALUE!</v>
      </c>
      <c r="AX185" s="79" t="e" vm="1">
        <f t="shared" ca="1" si="70"/>
        <v>#VALUE!</v>
      </c>
      <c r="AY185" s="79" t="e" vm="1">
        <f t="shared" ca="1" si="71"/>
        <v>#VALUE!</v>
      </c>
      <c r="AZ185" s="156"/>
      <c r="BA185" s="79" t="e" vm="1">
        <f t="shared" ca="1" si="72"/>
        <v>#VALUE!</v>
      </c>
      <c r="BB185" s="79" t="e" vm="1">
        <f t="shared" ca="1" si="73"/>
        <v>#VALUE!</v>
      </c>
      <c r="BC185" s="79" t="e" vm="1">
        <f t="shared" ca="1" si="74"/>
        <v>#VALUE!</v>
      </c>
      <c r="BD185" s="155"/>
      <c r="BE185" s="79" t="e" vm="1">
        <f t="shared" ca="1" si="75"/>
        <v>#VALUE!</v>
      </c>
      <c r="BF185" s="79" t="e" vm="1">
        <f t="shared" ca="1" si="76"/>
        <v>#VALUE!</v>
      </c>
      <c r="BG185" s="79" t="e" vm="1">
        <f t="shared" ca="1" si="77"/>
        <v>#VALUE!</v>
      </c>
      <c r="BH185" s="79"/>
      <c r="BI185" s="155"/>
      <c r="BK185" s="79"/>
      <c r="BL185" s="79"/>
      <c r="BM185" s="79"/>
      <c r="BN185" s="155"/>
      <c r="BP185" s="79"/>
      <c r="BQ185" s="79"/>
      <c r="BR185" s="79"/>
      <c r="BS185" s="318"/>
      <c r="BT185" s="315" t="e" vm="1">
        <f t="shared" ca="1" si="78"/>
        <v>#VALUE!</v>
      </c>
      <c r="BU185" s="315" t="e" vm="1">
        <f t="shared" ca="1" si="79"/>
        <v>#VALUE!</v>
      </c>
      <c r="BV185" s="315" t="e" vm="1">
        <f t="shared" ca="1" si="80"/>
        <v>#VALUE!</v>
      </c>
    </row>
    <row r="186" spans="30:74">
      <c r="AD186" s="162"/>
      <c r="AF186" s="156"/>
      <c r="AG186" s="79" t="e">
        <f t="shared" si="60"/>
        <v>#NUM!</v>
      </c>
      <c r="AH186" s="79" t="e">
        <f t="shared" si="61"/>
        <v>#NUM!</v>
      </c>
      <c r="AI186" s="79" t="e">
        <f t="shared" si="62"/>
        <v>#NUM!</v>
      </c>
      <c r="AJ186" s="156"/>
      <c r="AK186" s="79" t="e" vm="1">
        <f t="shared" ca="1" si="57"/>
        <v>#VALUE!</v>
      </c>
      <c r="AL186" s="79" t="e" vm="1">
        <f t="shared" ca="1" si="58"/>
        <v>#VALUE!</v>
      </c>
      <c r="AM186" s="79" t="e" vm="1">
        <f t="shared" ca="1" si="59"/>
        <v>#VALUE!</v>
      </c>
      <c r="AN186" s="156"/>
      <c r="AO186" s="79" t="e" vm="1">
        <f t="shared" ca="1" si="63"/>
        <v>#VALUE!</v>
      </c>
      <c r="AP186" s="79" t="e" vm="1">
        <f t="shared" ca="1" si="64"/>
        <v>#VALUE!</v>
      </c>
      <c r="AQ186" s="79" t="e" vm="1">
        <f t="shared" ca="1" si="65"/>
        <v>#VALUE!</v>
      </c>
      <c r="AR186" s="156"/>
      <c r="AS186" s="79" t="e" vm="1">
        <f t="shared" ca="1" si="66"/>
        <v>#VALUE!</v>
      </c>
      <c r="AT186" s="79" t="e" vm="1">
        <f t="shared" ca="1" si="67"/>
        <v>#VALUE!</v>
      </c>
      <c r="AU186" s="79" t="e" vm="1">
        <f t="shared" ca="1" si="68"/>
        <v>#VALUE!</v>
      </c>
      <c r="AV186" s="156"/>
      <c r="AW186" s="79" t="e" vm="1">
        <f t="shared" ca="1" si="69"/>
        <v>#VALUE!</v>
      </c>
      <c r="AX186" s="79" t="e" vm="1">
        <f t="shared" ca="1" si="70"/>
        <v>#VALUE!</v>
      </c>
      <c r="AY186" s="79" t="e" vm="1">
        <f t="shared" ca="1" si="71"/>
        <v>#VALUE!</v>
      </c>
      <c r="AZ186" s="156"/>
      <c r="BA186" s="79" t="e" vm="1">
        <f t="shared" ca="1" si="72"/>
        <v>#VALUE!</v>
      </c>
      <c r="BB186" s="79" t="e" vm="1">
        <f t="shared" ca="1" si="73"/>
        <v>#VALUE!</v>
      </c>
      <c r="BC186" s="79" t="e" vm="1">
        <f t="shared" ca="1" si="74"/>
        <v>#VALUE!</v>
      </c>
      <c r="BD186" s="155"/>
      <c r="BE186" s="79" t="e" vm="1">
        <f t="shared" ca="1" si="75"/>
        <v>#VALUE!</v>
      </c>
      <c r="BF186" s="79" t="e" vm="1">
        <f t="shared" ca="1" si="76"/>
        <v>#VALUE!</v>
      </c>
      <c r="BG186" s="79" t="e" vm="1">
        <f t="shared" ca="1" si="77"/>
        <v>#VALUE!</v>
      </c>
      <c r="BH186" s="79"/>
      <c r="BI186" s="155"/>
      <c r="BK186" s="79"/>
      <c r="BL186" s="79"/>
      <c r="BM186" s="79"/>
      <c r="BN186" s="155"/>
      <c r="BP186" s="79"/>
      <c r="BQ186" s="79"/>
      <c r="BR186" s="79"/>
      <c r="BS186" s="318"/>
      <c r="BT186" s="315" t="e" vm="1">
        <f t="shared" ca="1" si="78"/>
        <v>#VALUE!</v>
      </c>
      <c r="BU186" s="315" t="e" vm="1">
        <f t="shared" ca="1" si="79"/>
        <v>#VALUE!</v>
      </c>
      <c r="BV186" s="315" t="e" vm="1">
        <f t="shared" ca="1" si="80"/>
        <v>#VALUE!</v>
      </c>
    </row>
    <row r="187" spans="30:74">
      <c r="AD187" s="162"/>
      <c r="AF187" s="156"/>
      <c r="AG187" s="79" t="e">
        <f t="shared" si="60"/>
        <v>#NUM!</v>
      </c>
      <c r="AH187" s="79" t="e">
        <f t="shared" si="61"/>
        <v>#NUM!</v>
      </c>
      <c r="AI187" s="79" t="e">
        <f t="shared" si="62"/>
        <v>#NUM!</v>
      </c>
      <c r="AJ187" s="156"/>
      <c r="AK187" s="79" t="e" vm="1">
        <f t="shared" ca="1" si="57"/>
        <v>#VALUE!</v>
      </c>
      <c r="AL187" s="79" t="e" vm="1">
        <f t="shared" ca="1" si="58"/>
        <v>#VALUE!</v>
      </c>
      <c r="AM187" s="79" t="e" vm="1">
        <f t="shared" ca="1" si="59"/>
        <v>#VALUE!</v>
      </c>
      <c r="AN187" s="156"/>
      <c r="AO187" s="79" t="e" vm="1">
        <f t="shared" ca="1" si="63"/>
        <v>#VALUE!</v>
      </c>
      <c r="AP187" s="79" t="e" vm="1">
        <f t="shared" ca="1" si="64"/>
        <v>#VALUE!</v>
      </c>
      <c r="AQ187" s="79" t="e" vm="1">
        <f t="shared" ca="1" si="65"/>
        <v>#VALUE!</v>
      </c>
      <c r="AR187" s="156"/>
      <c r="AS187" s="79" t="e" vm="1">
        <f t="shared" ca="1" si="66"/>
        <v>#VALUE!</v>
      </c>
      <c r="AT187" s="79" t="e" vm="1">
        <f t="shared" ca="1" si="67"/>
        <v>#VALUE!</v>
      </c>
      <c r="AU187" s="79" t="e" vm="1">
        <f t="shared" ca="1" si="68"/>
        <v>#VALUE!</v>
      </c>
      <c r="AV187" s="156"/>
      <c r="AW187" s="79" t="e" vm="1">
        <f t="shared" ca="1" si="69"/>
        <v>#VALUE!</v>
      </c>
      <c r="AX187" s="79" t="e" vm="1">
        <f t="shared" ca="1" si="70"/>
        <v>#VALUE!</v>
      </c>
      <c r="AY187" s="79" t="e" vm="1">
        <f t="shared" ca="1" si="71"/>
        <v>#VALUE!</v>
      </c>
      <c r="AZ187" s="156"/>
      <c r="BA187" s="79" t="e" vm="1">
        <f t="shared" ca="1" si="72"/>
        <v>#VALUE!</v>
      </c>
      <c r="BB187" s="79" t="e" vm="1">
        <f t="shared" ca="1" si="73"/>
        <v>#VALUE!</v>
      </c>
      <c r="BC187" s="79" t="e" vm="1">
        <f t="shared" ca="1" si="74"/>
        <v>#VALUE!</v>
      </c>
      <c r="BD187" s="155"/>
      <c r="BE187" s="79" t="e" vm="1">
        <f t="shared" ca="1" si="75"/>
        <v>#VALUE!</v>
      </c>
      <c r="BF187" s="79" t="e" vm="1">
        <f t="shared" ca="1" si="76"/>
        <v>#VALUE!</v>
      </c>
      <c r="BG187" s="79" t="e" vm="1">
        <f t="shared" ca="1" si="77"/>
        <v>#VALUE!</v>
      </c>
      <c r="BH187" s="79"/>
      <c r="BI187" s="155"/>
      <c r="BK187" s="79"/>
      <c r="BL187" s="79"/>
      <c r="BM187" s="79"/>
      <c r="BN187" s="155"/>
      <c r="BP187" s="79"/>
      <c r="BQ187" s="79"/>
      <c r="BR187" s="79"/>
      <c r="BS187" s="318"/>
      <c r="BT187" s="315" t="e" vm="1">
        <f t="shared" ca="1" si="78"/>
        <v>#VALUE!</v>
      </c>
      <c r="BU187" s="315" t="e" vm="1">
        <f t="shared" ca="1" si="79"/>
        <v>#VALUE!</v>
      </c>
      <c r="BV187" s="315" t="e" vm="1">
        <f t="shared" ca="1" si="80"/>
        <v>#VALUE!</v>
      </c>
    </row>
    <row r="188" spans="30:74">
      <c r="AD188" s="162"/>
      <c r="AF188" s="156"/>
      <c r="AG188" s="79" t="e">
        <f t="shared" si="60"/>
        <v>#NUM!</v>
      </c>
      <c r="AH188" s="79" t="e">
        <f t="shared" si="61"/>
        <v>#NUM!</v>
      </c>
      <c r="AI188" s="79" t="e">
        <f t="shared" si="62"/>
        <v>#NUM!</v>
      </c>
      <c r="AJ188" s="156"/>
      <c r="AK188" s="79" t="e" vm="1">
        <f t="shared" ca="1" si="57"/>
        <v>#VALUE!</v>
      </c>
      <c r="AL188" s="79" t="e" vm="1">
        <f t="shared" ca="1" si="58"/>
        <v>#VALUE!</v>
      </c>
      <c r="AM188" s="79" t="e" vm="1">
        <f t="shared" ca="1" si="59"/>
        <v>#VALUE!</v>
      </c>
      <c r="AN188" s="156"/>
      <c r="AO188" s="79" t="e" vm="1">
        <f t="shared" ca="1" si="63"/>
        <v>#VALUE!</v>
      </c>
      <c r="AP188" s="79" t="e" vm="1">
        <f t="shared" ca="1" si="64"/>
        <v>#VALUE!</v>
      </c>
      <c r="AQ188" s="79" t="e" vm="1">
        <f t="shared" ca="1" si="65"/>
        <v>#VALUE!</v>
      </c>
      <c r="AR188" s="156"/>
      <c r="AS188" s="79" t="e" vm="1">
        <f t="shared" ca="1" si="66"/>
        <v>#VALUE!</v>
      </c>
      <c r="AT188" s="79" t="e" vm="1">
        <f t="shared" ca="1" si="67"/>
        <v>#VALUE!</v>
      </c>
      <c r="AU188" s="79" t="e" vm="1">
        <f t="shared" ca="1" si="68"/>
        <v>#VALUE!</v>
      </c>
      <c r="AV188" s="156"/>
      <c r="AW188" s="79" t="e" vm="1">
        <f t="shared" ca="1" si="69"/>
        <v>#VALUE!</v>
      </c>
      <c r="AX188" s="79" t="e" vm="1">
        <f t="shared" ca="1" si="70"/>
        <v>#VALUE!</v>
      </c>
      <c r="AY188" s="79" t="e" vm="1">
        <f t="shared" ca="1" si="71"/>
        <v>#VALUE!</v>
      </c>
      <c r="AZ188" s="156"/>
      <c r="BA188" s="79" t="e" vm="1">
        <f t="shared" ca="1" si="72"/>
        <v>#VALUE!</v>
      </c>
      <c r="BB188" s="79" t="e" vm="1">
        <f t="shared" ca="1" si="73"/>
        <v>#VALUE!</v>
      </c>
      <c r="BC188" s="79" t="e" vm="1">
        <f t="shared" ca="1" si="74"/>
        <v>#VALUE!</v>
      </c>
      <c r="BD188" s="155"/>
      <c r="BE188" s="79" t="e" vm="1">
        <f t="shared" ca="1" si="75"/>
        <v>#VALUE!</v>
      </c>
      <c r="BF188" s="79" t="e" vm="1">
        <f t="shared" ca="1" si="76"/>
        <v>#VALUE!</v>
      </c>
      <c r="BG188" s="79" t="e" vm="1">
        <f t="shared" ca="1" si="77"/>
        <v>#VALUE!</v>
      </c>
      <c r="BH188" s="79"/>
      <c r="BI188" s="155"/>
      <c r="BK188" s="79"/>
      <c r="BL188" s="79"/>
      <c r="BM188" s="79"/>
      <c r="BN188" s="155"/>
      <c r="BP188" s="79"/>
      <c r="BQ188" s="79"/>
      <c r="BR188" s="79"/>
      <c r="BS188" s="318"/>
      <c r="BT188" s="315" t="e" vm="1">
        <f t="shared" ca="1" si="78"/>
        <v>#VALUE!</v>
      </c>
      <c r="BU188" s="315" t="e" vm="1">
        <f t="shared" ca="1" si="79"/>
        <v>#VALUE!</v>
      </c>
      <c r="BV188" s="315" t="e" vm="1">
        <f t="shared" ca="1" si="80"/>
        <v>#VALUE!</v>
      </c>
    </row>
    <row r="189" spans="30:74">
      <c r="AD189" s="162"/>
      <c r="AF189" s="156"/>
      <c r="AG189" s="79" t="e">
        <f t="shared" si="60"/>
        <v>#NUM!</v>
      </c>
      <c r="AH189" s="79" t="e">
        <f t="shared" si="61"/>
        <v>#NUM!</v>
      </c>
      <c r="AI189" s="79" t="e">
        <f t="shared" si="62"/>
        <v>#NUM!</v>
      </c>
      <c r="AJ189" s="156"/>
      <c r="AK189" s="79" t="e" vm="1">
        <f t="shared" ca="1" si="57"/>
        <v>#VALUE!</v>
      </c>
      <c r="AL189" s="79" t="e" vm="1">
        <f t="shared" ca="1" si="58"/>
        <v>#VALUE!</v>
      </c>
      <c r="AM189" s="79" t="e" vm="1">
        <f t="shared" ca="1" si="59"/>
        <v>#VALUE!</v>
      </c>
      <c r="AN189" s="156"/>
      <c r="AO189" s="79" t="e" vm="1">
        <f t="shared" ca="1" si="63"/>
        <v>#VALUE!</v>
      </c>
      <c r="AP189" s="79" t="e" vm="1">
        <f t="shared" ca="1" si="64"/>
        <v>#VALUE!</v>
      </c>
      <c r="AQ189" s="79" t="e" vm="1">
        <f t="shared" ca="1" si="65"/>
        <v>#VALUE!</v>
      </c>
      <c r="AR189" s="156"/>
      <c r="AS189" s="79" t="e" vm="1">
        <f t="shared" ca="1" si="66"/>
        <v>#VALUE!</v>
      </c>
      <c r="AT189" s="79" t="e" vm="1">
        <f t="shared" ca="1" si="67"/>
        <v>#VALUE!</v>
      </c>
      <c r="AU189" s="79" t="e" vm="1">
        <f t="shared" ca="1" si="68"/>
        <v>#VALUE!</v>
      </c>
      <c r="AV189" s="156"/>
      <c r="AW189" s="79" t="e" vm="1">
        <f t="shared" ca="1" si="69"/>
        <v>#VALUE!</v>
      </c>
      <c r="AX189" s="79" t="e" vm="1">
        <f t="shared" ca="1" si="70"/>
        <v>#VALUE!</v>
      </c>
      <c r="AY189" s="79" t="e" vm="1">
        <f t="shared" ca="1" si="71"/>
        <v>#VALUE!</v>
      </c>
      <c r="AZ189" s="156"/>
      <c r="BA189" s="79" t="e" vm="1">
        <f t="shared" ca="1" si="72"/>
        <v>#VALUE!</v>
      </c>
      <c r="BB189" s="79" t="e" vm="1">
        <f t="shared" ca="1" si="73"/>
        <v>#VALUE!</v>
      </c>
      <c r="BC189" s="79" t="e" vm="1">
        <f t="shared" ca="1" si="74"/>
        <v>#VALUE!</v>
      </c>
      <c r="BD189" s="155"/>
      <c r="BE189" s="79" t="e" vm="1">
        <f t="shared" ca="1" si="75"/>
        <v>#VALUE!</v>
      </c>
      <c r="BF189" s="79" t="e" vm="1">
        <f t="shared" ca="1" si="76"/>
        <v>#VALUE!</v>
      </c>
      <c r="BG189" s="79" t="e" vm="1">
        <f t="shared" ca="1" si="77"/>
        <v>#VALUE!</v>
      </c>
      <c r="BH189" s="79"/>
      <c r="BI189" s="155"/>
      <c r="BK189" s="79"/>
      <c r="BL189" s="79"/>
      <c r="BM189" s="79"/>
      <c r="BN189" s="155"/>
      <c r="BP189" s="79"/>
      <c r="BQ189" s="79"/>
      <c r="BR189" s="79"/>
      <c r="BS189" s="318"/>
      <c r="BT189" s="315" t="e" vm="1">
        <f t="shared" ca="1" si="78"/>
        <v>#VALUE!</v>
      </c>
      <c r="BU189" s="315" t="e" vm="1">
        <f t="shared" ca="1" si="79"/>
        <v>#VALUE!</v>
      </c>
      <c r="BV189" s="315" t="e" vm="1">
        <f t="shared" ca="1" si="80"/>
        <v>#VALUE!</v>
      </c>
    </row>
    <row r="190" spans="30:74">
      <c r="AD190" s="162"/>
      <c r="AF190" s="156"/>
      <c r="AG190" s="79" t="e">
        <f t="shared" si="60"/>
        <v>#NUM!</v>
      </c>
      <c r="AH190" s="79" t="e">
        <f t="shared" si="61"/>
        <v>#NUM!</v>
      </c>
      <c r="AI190" s="79" t="e">
        <f t="shared" si="62"/>
        <v>#NUM!</v>
      </c>
      <c r="AJ190" s="156"/>
      <c r="AK190" s="79" t="e" vm="1">
        <f t="shared" ca="1" si="57"/>
        <v>#VALUE!</v>
      </c>
      <c r="AL190" s="79" t="e" vm="1">
        <f t="shared" ca="1" si="58"/>
        <v>#VALUE!</v>
      </c>
      <c r="AM190" s="79" t="e" vm="1">
        <f t="shared" ca="1" si="59"/>
        <v>#VALUE!</v>
      </c>
      <c r="AN190" s="156"/>
      <c r="AO190" s="79" t="e" vm="1">
        <f t="shared" ca="1" si="63"/>
        <v>#VALUE!</v>
      </c>
      <c r="AP190" s="79" t="e" vm="1">
        <f t="shared" ca="1" si="64"/>
        <v>#VALUE!</v>
      </c>
      <c r="AQ190" s="79" t="e" vm="1">
        <f t="shared" ca="1" si="65"/>
        <v>#VALUE!</v>
      </c>
      <c r="AR190" s="156"/>
      <c r="AS190" s="79" t="e" vm="1">
        <f t="shared" ca="1" si="66"/>
        <v>#VALUE!</v>
      </c>
      <c r="AT190" s="79" t="e" vm="1">
        <f t="shared" ca="1" si="67"/>
        <v>#VALUE!</v>
      </c>
      <c r="AU190" s="79" t="e" vm="1">
        <f t="shared" ca="1" si="68"/>
        <v>#VALUE!</v>
      </c>
      <c r="AV190" s="156"/>
      <c r="AW190" s="79" t="e" vm="1">
        <f t="shared" ca="1" si="69"/>
        <v>#VALUE!</v>
      </c>
      <c r="AX190" s="79" t="e" vm="1">
        <f t="shared" ca="1" si="70"/>
        <v>#VALUE!</v>
      </c>
      <c r="AY190" s="79" t="e" vm="1">
        <f t="shared" ca="1" si="71"/>
        <v>#VALUE!</v>
      </c>
      <c r="AZ190" s="156"/>
      <c r="BA190" s="79" t="e" vm="1">
        <f t="shared" ca="1" si="72"/>
        <v>#VALUE!</v>
      </c>
      <c r="BB190" s="79" t="e" vm="1">
        <f t="shared" ca="1" si="73"/>
        <v>#VALUE!</v>
      </c>
      <c r="BC190" s="79" t="e" vm="1">
        <f t="shared" ca="1" si="74"/>
        <v>#VALUE!</v>
      </c>
      <c r="BD190" s="155"/>
      <c r="BE190" s="79" t="e" vm="1">
        <f t="shared" ca="1" si="75"/>
        <v>#VALUE!</v>
      </c>
      <c r="BF190" s="79" t="e" vm="1">
        <f t="shared" ca="1" si="76"/>
        <v>#VALUE!</v>
      </c>
      <c r="BG190" s="79" t="e" vm="1">
        <f t="shared" ca="1" si="77"/>
        <v>#VALUE!</v>
      </c>
      <c r="BH190" s="79"/>
      <c r="BI190" s="155"/>
      <c r="BK190" s="79"/>
      <c r="BL190" s="79"/>
      <c r="BM190" s="79"/>
      <c r="BN190" s="155"/>
      <c r="BP190" s="79"/>
      <c r="BQ190" s="79"/>
      <c r="BR190" s="79"/>
      <c r="BS190" s="318"/>
      <c r="BT190" s="315" t="e" vm="1">
        <f t="shared" ca="1" si="78"/>
        <v>#VALUE!</v>
      </c>
      <c r="BU190" s="315" t="e" vm="1">
        <f t="shared" ca="1" si="79"/>
        <v>#VALUE!</v>
      </c>
      <c r="BV190" s="315" t="e" vm="1">
        <f t="shared" ca="1" si="80"/>
        <v>#VALUE!</v>
      </c>
    </row>
    <row r="191" spans="30:74">
      <c r="AD191" s="162"/>
      <c r="AF191" s="156"/>
      <c r="AG191" s="79" t="e">
        <f t="shared" si="60"/>
        <v>#NUM!</v>
      </c>
      <c r="AH191" s="79" t="e">
        <f t="shared" si="61"/>
        <v>#NUM!</v>
      </c>
      <c r="AI191" s="79" t="e">
        <f t="shared" si="62"/>
        <v>#NUM!</v>
      </c>
      <c r="AJ191" s="156"/>
      <c r="AK191" s="79" t="e" vm="1">
        <f t="shared" ca="1" si="57"/>
        <v>#VALUE!</v>
      </c>
      <c r="AL191" s="79" t="e" vm="1">
        <f t="shared" ca="1" si="58"/>
        <v>#VALUE!</v>
      </c>
      <c r="AM191" s="79" t="e" vm="1">
        <f t="shared" ca="1" si="59"/>
        <v>#VALUE!</v>
      </c>
      <c r="AN191" s="156"/>
      <c r="AO191" s="79" t="e" vm="1">
        <f t="shared" ca="1" si="63"/>
        <v>#VALUE!</v>
      </c>
      <c r="AP191" s="79" t="e" vm="1">
        <f t="shared" ca="1" si="64"/>
        <v>#VALUE!</v>
      </c>
      <c r="AQ191" s="79" t="e" vm="1">
        <f t="shared" ca="1" si="65"/>
        <v>#VALUE!</v>
      </c>
      <c r="AR191" s="156"/>
      <c r="AS191" s="79" t="e" vm="1">
        <f t="shared" ca="1" si="66"/>
        <v>#VALUE!</v>
      </c>
      <c r="AT191" s="79" t="e" vm="1">
        <f t="shared" ca="1" si="67"/>
        <v>#VALUE!</v>
      </c>
      <c r="AU191" s="79" t="e" vm="1">
        <f t="shared" ca="1" si="68"/>
        <v>#VALUE!</v>
      </c>
      <c r="AV191" s="156"/>
      <c r="AW191" s="79" t="e" vm="1">
        <f t="shared" ca="1" si="69"/>
        <v>#VALUE!</v>
      </c>
      <c r="AX191" s="79" t="e" vm="1">
        <f t="shared" ca="1" si="70"/>
        <v>#VALUE!</v>
      </c>
      <c r="AY191" s="79" t="e" vm="1">
        <f t="shared" ca="1" si="71"/>
        <v>#VALUE!</v>
      </c>
      <c r="AZ191" s="156"/>
      <c r="BA191" s="79" t="e" vm="1">
        <f t="shared" ca="1" si="72"/>
        <v>#VALUE!</v>
      </c>
      <c r="BB191" s="79" t="e" vm="1">
        <f t="shared" ca="1" si="73"/>
        <v>#VALUE!</v>
      </c>
      <c r="BC191" s="79" t="e" vm="1">
        <f t="shared" ca="1" si="74"/>
        <v>#VALUE!</v>
      </c>
      <c r="BD191" s="155"/>
      <c r="BE191" s="79" t="e" vm="1">
        <f t="shared" ca="1" si="75"/>
        <v>#VALUE!</v>
      </c>
      <c r="BF191" s="79" t="e" vm="1">
        <f t="shared" ca="1" si="76"/>
        <v>#VALUE!</v>
      </c>
      <c r="BG191" s="79" t="e" vm="1">
        <f t="shared" ca="1" si="77"/>
        <v>#VALUE!</v>
      </c>
      <c r="BH191" s="79"/>
      <c r="BI191" s="155"/>
      <c r="BK191" s="79"/>
      <c r="BL191" s="79"/>
      <c r="BM191" s="79"/>
      <c r="BN191" s="155"/>
      <c r="BP191" s="79"/>
      <c r="BQ191" s="79"/>
      <c r="BR191" s="79"/>
      <c r="BS191" s="318"/>
      <c r="BT191" s="315" t="e" vm="1">
        <f t="shared" ca="1" si="78"/>
        <v>#VALUE!</v>
      </c>
      <c r="BU191" s="315" t="e" vm="1">
        <f t="shared" ca="1" si="79"/>
        <v>#VALUE!</v>
      </c>
      <c r="BV191" s="315" t="e" vm="1">
        <f t="shared" ca="1" si="80"/>
        <v>#VALUE!</v>
      </c>
    </row>
    <row r="192" spans="30:74">
      <c r="AD192" s="162"/>
      <c r="AF192" s="156"/>
      <c r="AG192" s="79" t="e">
        <f t="shared" si="60"/>
        <v>#NUM!</v>
      </c>
      <c r="AH192" s="79" t="e">
        <f t="shared" si="61"/>
        <v>#NUM!</v>
      </c>
      <c r="AI192" s="79" t="e">
        <f t="shared" si="62"/>
        <v>#NUM!</v>
      </c>
      <c r="AJ192" s="156"/>
      <c r="AK192" s="79" t="e" vm="1">
        <f t="shared" ca="1" si="57"/>
        <v>#VALUE!</v>
      </c>
      <c r="AL192" s="79" t="e" vm="1">
        <f t="shared" ca="1" si="58"/>
        <v>#VALUE!</v>
      </c>
      <c r="AM192" s="79" t="e" vm="1">
        <f t="shared" ca="1" si="59"/>
        <v>#VALUE!</v>
      </c>
      <c r="AN192" s="156"/>
      <c r="AO192" s="79" t="e" vm="1">
        <f t="shared" ca="1" si="63"/>
        <v>#VALUE!</v>
      </c>
      <c r="AP192" s="79" t="e" vm="1">
        <f t="shared" ca="1" si="64"/>
        <v>#VALUE!</v>
      </c>
      <c r="AQ192" s="79" t="e" vm="1">
        <f t="shared" ca="1" si="65"/>
        <v>#VALUE!</v>
      </c>
      <c r="AR192" s="156"/>
      <c r="AS192" s="79" t="e" vm="1">
        <f t="shared" ca="1" si="66"/>
        <v>#VALUE!</v>
      </c>
      <c r="AT192" s="79" t="e" vm="1">
        <f t="shared" ca="1" si="67"/>
        <v>#VALUE!</v>
      </c>
      <c r="AU192" s="79" t="e" vm="1">
        <f t="shared" ca="1" si="68"/>
        <v>#VALUE!</v>
      </c>
      <c r="AV192" s="156"/>
      <c r="AW192" s="79" t="e" vm="1">
        <f t="shared" ca="1" si="69"/>
        <v>#VALUE!</v>
      </c>
      <c r="AX192" s="79" t="e" vm="1">
        <f t="shared" ca="1" si="70"/>
        <v>#VALUE!</v>
      </c>
      <c r="AY192" s="79" t="e" vm="1">
        <f t="shared" ca="1" si="71"/>
        <v>#VALUE!</v>
      </c>
      <c r="AZ192" s="156"/>
      <c r="BA192" s="79" t="e" vm="1">
        <f t="shared" ca="1" si="72"/>
        <v>#VALUE!</v>
      </c>
      <c r="BB192" s="79" t="e" vm="1">
        <f t="shared" ca="1" si="73"/>
        <v>#VALUE!</v>
      </c>
      <c r="BC192" s="79" t="e" vm="1">
        <f t="shared" ca="1" si="74"/>
        <v>#VALUE!</v>
      </c>
      <c r="BD192" s="155"/>
      <c r="BE192" s="79" t="e" vm="1">
        <f t="shared" ca="1" si="75"/>
        <v>#VALUE!</v>
      </c>
      <c r="BF192" s="79" t="e" vm="1">
        <f t="shared" ca="1" si="76"/>
        <v>#VALUE!</v>
      </c>
      <c r="BG192" s="79" t="e" vm="1">
        <f t="shared" ca="1" si="77"/>
        <v>#VALUE!</v>
      </c>
      <c r="BH192" s="79"/>
      <c r="BI192" s="155"/>
      <c r="BK192" s="79"/>
      <c r="BL192" s="79"/>
      <c r="BM192" s="79"/>
      <c r="BN192" s="155"/>
      <c r="BP192" s="79"/>
      <c r="BQ192" s="79"/>
      <c r="BR192" s="79"/>
      <c r="BS192" s="318"/>
      <c r="BT192" s="315" t="e" vm="1">
        <f t="shared" ca="1" si="78"/>
        <v>#VALUE!</v>
      </c>
      <c r="BU192" s="315" t="e" vm="1">
        <f t="shared" ca="1" si="79"/>
        <v>#VALUE!</v>
      </c>
      <c r="BV192" s="315" t="e" vm="1">
        <f t="shared" ca="1" si="80"/>
        <v>#VALUE!</v>
      </c>
    </row>
    <row r="193" spans="30:74">
      <c r="AD193" s="162"/>
      <c r="AF193" s="156"/>
      <c r="AG193" s="79" t="e">
        <f t="shared" si="60"/>
        <v>#NUM!</v>
      </c>
      <c r="AH193" s="79" t="e">
        <f t="shared" si="61"/>
        <v>#NUM!</v>
      </c>
      <c r="AI193" s="79" t="e">
        <f t="shared" si="62"/>
        <v>#NUM!</v>
      </c>
      <c r="AJ193" s="156"/>
      <c r="AK193" s="79" t="e" vm="1">
        <f t="shared" ca="1" si="57"/>
        <v>#VALUE!</v>
      </c>
      <c r="AL193" s="79" t="e" vm="1">
        <f t="shared" ca="1" si="58"/>
        <v>#VALUE!</v>
      </c>
      <c r="AM193" s="79" t="e" vm="1">
        <f t="shared" ca="1" si="59"/>
        <v>#VALUE!</v>
      </c>
      <c r="AN193" s="156"/>
      <c r="AO193" s="79" t="e" vm="1">
        <f t="shared" ca="1" si="63"/>
        <v>#VALUE!</v>
      </c>
      <c r="AP193" s="79" t="e" vm="1">
        <f t="shared" ca="1" si="64"/>
        <v>#VALUE!</v>
      </c>
      <c r="AQ193" s="79" t="e" vm="1">
        <f t="shared" ca="1" si="65"/>
        <v>#VALUE!</v>
      </c>
      <c r="AR193" s="156"/>
      <c r="AS193" s="79" t="e" vm="1">
        <f t="shared" ca="1" si="66"/>
        <v>#VALUE!</v>
      </c>
      <c r="AT193" s="79" t="e" vm="1">
        <f t="shared" ca="1" si="67"/>
        <v>#VALUE!</v>
      </c>
      <c r="AU193" s="79" t="e" vm="1">
        <f t="shared" ca="1" si="68"/>
        <v>#VALUE!</v>
      </c>
      <c r="AV193" s="156"/>
      <c r="AW193" s="79" t="e" vm="1">
        <f t="shared" ca="1" si="69"/>
        <v>#VALUE!</v>
      </c>
      <c r="AX193" s="79" t="e" vm="1">
        <f t="shared" ca="1" si="70"/>
        <v>#VALUE!</v>
      </c>
      <c r="AY193" s="79" t="e" vm="1">
        <f t="shared" ca="1" si="71"/>
        <v>#VALUE!</v>
      </c>
      <c r="AZ193" s="156"/>
      <c r="BA193" s="79" t="e" vm="1">
        <f t="shared" ca="1" si="72"/>
        <v>#VALUE!</v>
      </c>
      <c r="BB193" s="79" t="e" vm="1">
        <f t="shared" ca="1" si="73"/>
        <v>#VALUE!</v>
      </c>
      <c r="BC193" s="79" t="e" vm="1">
        <f t="shared" ca="1" si="74"/>
        <v>#VALUE!</v>
      </c>
      <c r="BD193" s="155"/>
      <c r="BE193" s="79" t="e" vm="1">
        <f t="shared" ca="1" si="75"/>
        <v>#VALUE!</v>
      </c>
      <c r="BF193" s="79" t="e" vm="1">
        <f t="shared" ca="1" si="76"/>
        <v>#VALUE!</v>
      </c>
      <c r="BG193" s="79" t="e" vm="1">
        <f t="shared" ca="1" si="77"/>
        <v>#VALUE!</v>
      </c>
      <c r="BH193" s="79"/>
      <c r="BI193" s="155"/>
      <c r="BK193" s="79"/>
      <c r="BL193" s="79"/>
      <c r="BM193" s="79"/>
      <c r="BN193" s="155"/>
      <c r="BP193" s="79"/>
      <c r="BQ193" s="79"/>
      <c r="BR193" s="79"/>
      <c r="BS193" s="318"/>
      <c r="BT193" s="315" t="e" vm="1">
        <f t="shared" ca="1" si="78"/>
        <v>#VALUE!</v>
      </c>
      <c r="BU193" s="315" t="e" vm="1">
        <f t="shared" ca="1" si="79"/>
        <v>#VALUE!</v>
      </c>
      <c r="BV193" s="315" t="e" vm="1">
        <f t="shared" ca="1" si="80"/>
        <v>#VALUE!</v>
      </c>
    </row>
    <row r="194" spans="30:74">
      <c r="AD194" s="162"/>
      <c r="AF194" s="156"/>
      <c r="AG194" s="79" t="e">
        <f t="shared" si="60"/>
        <v>#NUM!</v>
      </c>
      <c r="AH194" s="79" t="e">
        <f t="shared" si="61"/>
        <v>#NUM!</v>
      </c>
      <c r="AI194" s="79" t="e">
        <f t="shared" si="62"/>
        <v>#NUM!</v>
      </c>
      <c r="AJ194" s="156"/>
      <c r="AK194" s="79" t="e" vm="1">
        <f t="shared" ca="1" si="57"/>
        <v>#VALUE!</v>
      </c>
      <c r="AL194" s="79" t="e" vm="1">
        <f t="shared" ca="1" si="58"/>
        <v>#VALUE!</v>
      </c>
      <c r="AM194" s="79" t="e" vm="1">
        <f t="shared" ca="1" si="59"/>
        <v>#VALUE!</v>
      </c>
      <c r="AN194" s="156"/>
      <c r="AO194" s="79" t="e" vm="1">
        <f t="shared" ca="1" si="63"/>
        <v>#VALUE!</v>
      </c>
      <c r="AP194" s="79" t="e" vm="1">
        <f t="shared" ca="1" si="64"/>
        <v>#VALUE!</v>
      </c>
      <c r="AQ194" s="79" t="e" vm="1">
        <f t="shared" ca="1" si="65"/>
        <v>#VALUE!</v>
      </c>
      <c r="AR194" s="156"/>
      <c r="AS194" s="79" t="e" vm="1">
        <f t="shared" ca="1" si="66"/>
        <v>#VALUE!</v>
      </c>
      <c r="AT194" s="79" t="e" vm="1">
        <f t="shared" ca="1" si="67"/>
        <v>#VALUE!</v>
      </c>
      <c r="AU194" s="79" t="e" vm="1">
        <f t="shared" ca="1" si="68"/>
        <v>#VALUE!</v>
      </c>
      <c r="AV194" s="156"/>
      <c r="AW194" s="79" t="e" vm="1">
        <f t="shared" ca="1" si="69"/>
        <v>#VALUE!</v>
      </c>
      <c r="AX194" s="79" t="e" vm="1">
        <f t="shared" ca="1" si="70"/>
        <v>#VALUE!</v>
      </c>
      <c r="AY194" s="79" t="e" vm="1">
        <f t="shared" ca="1" si="71"/>
        <v>#VALUE!</v>
      </c>
      <c r="AZ194" s="156"/>
      <c r="BA194" s="79" t="e" vm="1">
        <f t="shared" ca="1" si="72"/>
        <v>#VALUE!</v>
      </c>
      <c r="BB194" s="79" t="e" vm="1">
        <f t="shared" ca="1" si="73"/>
        <v>#VALUE!</v>
      </c>
      <c r="BC194" s="79" t="e" vm="1">
        <f t="shared" ca="1" si="74"/>
        <v>#VALUE!</v>
      </c>
      <c r="BD194" s="155"/>
      <c r="BE194" s="79" t="e" vm="1">
        <f t="shared" ca="1" si="75"/>
        <v>#VALUE!</v>
      </c>
      <c r="BF194" s="79" t="e" vm="1">
        <f t="shared" ca="1" si="76"/>
        <v>#VALUE!</v>
      </c>
      <c r="BG194" s="79" t="e" vm="1">
        <f t="shared" ca="1" si="77"/>
        <v>#VALUE!</v>
      </c>
      <c r="BH194" s="79"/>
      <c r="BI194" s="155"/>
      <c r="BK194" s="79"/>
      <c r="BL194" s="79"/>
      <c r="BM194" s="79"/>
      <c r="BN194" s="155"/>
      <c r="BP194" s="79"/>
      <c r="BQ194" s="79"/>
      <c r="BR194" s="79"/>
      <c r="BS194" s="318"/>
      <c r="BT194" s="315" t="e" vm="1">
        <f t="shared" ca="1" si="78"/>
        <v>#VALUE!</v>
      </c>
      <c r="BU194" s="315" t="e" vm="1">
        <f t="shared" ca="1" si="79"/>
        <v>#VALUE!</v>
      </c>
      <c r="BV194" s="315" t="e" vm="1">
        <f t="shared" ca="1" si="80"/>
        <v>#VALUE!</v>
      </c>
    </row>
    <row r="195" spans="30:74">
      <c r="AD195" s="162"/>
      <c r="AF195" s="156"/>
      <c r="AG195" s="79" t="e">
        <f t="shared" si="60"/>
        <v>#NUM!</v>
      </c>
      <c r="AH195" s="79" t="e">
        <f t="shared" si="61"/>
        <v>#NUM!</v>
      </c>
      <c r="AI195" s="79" t="e">
        <f t="shared" si="62"/>
        <v>#NUM!</v>
      </c>
      <c r="AJ195" s="156"/>
      <c r="AK195" s="79" t="e" vm="1">
        <f t="shared" ca="1" si="57"/>
        <v>#VALUE!</v>
      </c>
      <c r="AL195" s="79" t="e" vm="1">
        <f t="shared" ca="1" si="58"/>
        <v>#VALUE!</v>
      </c>
      <c r="AM195" s="79" t="e" vm="1">
        <f t="shared" ca="1" si="59"/>
        <v>#VALUE!</v>
      </c>
      <c r="AN195" s="156"/>
      <c r="AO195" s="79" t="e" vm="1">
        <f t="shared" ca="1" si="63"/>
        <v>#VALUE!</v>
      </c>
      <c r="AP195" s="79" t="e" vm="1">
        <f t="shared" ca="1" si="64"/>
        <v>#VALUE!</v>
      </c>
      <c r="AQ195" s="79" t="e" vm="1">
        <f t="shared" ca="1" si="65"/>
        <v>#VALUE!</v>
      </c>
      <c r="AR195" s="156"/>
      <c r="AS195" s="79" t="e" vm="1">
        <f t="shared" ca="1" si="66"/>
        <v>#VALUE!</v>
      </c>
      <c r="AT195" s="79" t="e" vm="1">
        <f t="shared" ca="1" si="67"/>
        <v>#VALUE!</v>
      </c>
      <c r="AU195" s="79" t="e" vm="1">
        <f t="shared" ca="1" si="68"/>
        <v>#VALUE!</v>
      </c>
      <c r="AV195" s="156"/>
      <c r="AW195" s="79" t="e" vm="1">
        <f t="shared" ca="1" si="69"/>
        <v>#VALUE!</v>
      </c>
      <c r="AX195" s="79" t="e" vm="1">
        <f t="shared" ca="1" si="70"/>
        <v>#VALUE!</v>
      </c>
      <c r="AY195" s="79" t="e" vm="1">
        <f t="shared" ca="1" si="71"/>
        <v>#VALUE!</v>
      </c>
      <c r="AZ195" s="156"/>
      <c r="BA195" s="79" t="e" vm="1">
        <f t="shared" ca="1" si="72"/>
        <v>#VALUE!</v>
      </c>
      <c r="BB195" s="79" t="e" vm="1">
        <f t="shared" ca="1" si="73"/>
        <v>#VALUE!</v>
      </c>
      <c r="BC195" s="79" t="e" vm="1">
        <f t="shared" ca="1" si="74"/>
        <v>#VALUE!</v>
      </c>
      <c r="BD195" s="155"/>
      <c r="BE195" s="79" t="e" vm="1">
        <f t="shared" ca="1" si="75"/>
        <v>#VALUE!</v>
      </c>
      <c r="BF195" s="79" t="e" vm="1">
        <f t="shared" ca="1" si="76"/>
        <v>#VALUE!</v>
      </c>
      <c r="BG195" s="79" t="e" vm="1">
        <f t="shared" ca="1" si="77"/>
        <v>#VALUE!</v>
      </c>
      <c r="BH195" s="79"/>
      <c r="BI195" s="155"/>
      <c r="BK195" s="79"/>
      <c r="BL195" s="79"/>
      <c r="BM195" s="79"/>
      <c r="BN195" s="155"/>
      <c r="BP195" s="79"/>
      <c r="BQ195" s="79"/>
      <c r="BR195" s="79"/>
      <c r="BS195" s="318"/>
      <c r="BT195" s="315" t="e" vm="1">
        <f t="shared" ca="1" si="78"/>
        <v>#VALUE!</v>
      </c>
      <c r="BU195" s="315" t="e" vm="1">
        <f t="shared" ca="1" si="79"/>
        <v>#VALUE!</v>
      </c>
      <c r="BV195" s="315" t="e" vm="1">
        <f t="shared" ca="1" si="80"/>
        <v>#VALUE!</v>
      </c>
    </row>
    <row r="196" spans="30:74">
      <c r="AD196" s="162"/>
      <c r="AF196" s="156"/>
      <c r="AG196" s="79" t="e">
        <f t="shared" si="60"/>
        <v>#NUM!</v>
      </c>
      <c r="AH196" s="79" t="e">
        <f t="shared" si="61"/>
        <v>#NUM!</v>
      </c>
      <c r="AI196" s="79" t="e">
        <f t="shared" si="62"/>
        <v>#NUM!</v>
      </c>
      <c r="AJ196" s="156"/>
      <c r="AK196" s="79" t="e" vm="1">
        <f t="shared" ca="1" si="57"/>
        <v>#VALUE!</v>
      </c>
      <c r="AL196" s="79" t="e" vm="1">
        <f t="shared" ca="1" si="58"/>
        <v>#VALUE!</v>
      </c>
      <c r="AM196" s="79" t="e" vm="1">
        <f t="shared" ca="1" si="59"/>
        <v>#VALUE!</v>
      </c>
      <c r="AN196" s="156"/>
      <c r="AO196" s="79" t="e" vm="1">
        <f t="shared" ca="1" si="63"/>
        <v>#VALUE!</v>
      </c>
      <c r="AP196" s="79" t="e" vm="1">
        <f t="shared" ca="1" si="64"/>
        <v>#VALUE!</v>
      </c>
      <c r="AQ196" s="79" t="e" vm="1">
        <f t="shared" ca="1" si="65"/>
        <v>#VALUE!</v>
      </c>
      <c r="AR196" s="156"/>
      <c r="AS196" s="79" t="e" vm="1">
        <f t="shared" ca="1" si="66"/>
        <v>#VALUE!</v>
      </c>
      <c r="AT196" s="79" t="e" vm="1">
        <f t="shared" ca="1" si="67"/>
        <v>#VALUE!</v>
      </c>
      <c r="AU196" s="79" t="e" vm="1">
        <f t="shared" ca="1" si="68"/>
        <v>#VALUE!</v>
      </c>
      <c r="AV196" s="156"/>
      <c r="AW196" s="79" t="e" vm="1">
        <f t="shared" ca="1" si="69"/>
        <v>#VALUE!</v>
      </c>
      <c r="AX196" s="79" t="e" vm="1">
        <f t="shared" ca="1" si="70"/>
        <v>#VALUE!</v>
      </c>
      <c r="AY196" s="79" t="e" vm="1">
        <f t="shared" ca="1" si="71"/>
        <v>#VALUE!</v>
      </c>
      <c r="AZ196" s="156"/>
      <c r="BA196" s="79" t="e" vm="1">
        <f t="shared" ca="1" si="72"/>
        <v>#VALUE!</v>
      </c>
      <c r="BB196" s="79" t="e" vm="1">
        <f t="shared" ca="1" si="73"/>
        <v>#VALUE!</v>
      </c>
      <c r="BC196" s="79" t="e" vm="1">
        <f t="shared" ca="1" si="74"/>
        <v>#VALUE!</v>
      </c>
      <c r="BD196" s="155"/>
      <c r="BE196" s="79" t="e" vm="1">
        <f t="shared" ca="1" si="75"/>
        <v>#VALUE!</v>
      </c>
      <c r="BF196" s="79" t="e" vm="1">
        <f t="shared" ca="1" si="76"/>
        <v>#VALUE!</v>
      </c>
      <c r="BG196" s="79" t="e" vm="1">
        <f t="shared" ca="1" si="77"/>
        <v>#VALUE!</v>
      </c>
      <c r="BH196" s="79"/>
      <c r="BI196" s="155"/>
      <c r="BK196" s="79"/>
      <c r="BL196" s="79"/>
      <c r="BM196" s="79"/>
      <c r="BN196" s="155"/>
      <c r="BP196" s="79"/>
      <c r="BQ196" s="79"/>
      <c r="BR196" s="79"/>
      <c r="BS196" s="318"/>
      <c r="BT196" s="315" t="e" vm="1">
        <f t="shared" ca="1" si="78"/>
        <v>#VALUE!</v>
      </c>
      <c r="BU196" s="315" t="e" vm="1">
        <f t="shared" ca="1" si="79"/>
        <v>#VALUE!</v>
      </c>
      <c r="BV196" s="315" t="e" vm="1">
        <f t="shared" ca="1" si="80"/>
        <v>#VALUE!</v>
      </c>
    </row>
    <row r="197" spans="30:74">
      <c r="AD197" s="162"/>
      <c r="AF197" s="156"/>
      <c r="AG197" s="79" t="e">
        <f t="shared" si="60"/>
        <v>#NUM!</v>
      </c>
      <c r="AH197" s="79" t="e">
        <f t="shared" si="61"/>
        <v>#NUM!</v>
      </c>
      <c r="AI197" s="79" t="e">
        <f t="shared" si="62"/>
        <v>#NUM!</v>
      </c>
      <c r="AJ197" s="156"/>
      <c r="AK197" s="79" t="e" vm="1">
        <f t="shared" ca="1" si="57"/>
        <v>#VALUE!</v>
      </c>
      <c r="AL197" s="79" t="e" vm="1">
        <f t="shared" ca="1" si="58"/>
        <v>#VALUE!</v>
      </c>
      <c r="AM197" s="79" t="e" vm="1">
        <f t="shared" ca="1" si="59"/>
        <v>#VALUE!</v>
      </c>
      <c r="AN197" s="156"/>
      <c r="AO197" s="79" t="e" vm="1">
        <f t="shared" ca="1" si="63"/>
        <v>#VALUE!</v>
      </c>
      <c r="AP197" s="79" t="e" vm="1">
        <f t="shared" ca="1" si="64"/>
        <v>#VALUE!</v>
      </c>
      <c r="AQ197" s="79" t="e" vm="1">
        <f t="shared" ca="1" si="65"/>
        <v>#VALUE!</v>
      </c>
      <c r="AR197" s="156"/>
      <c r="AS197" s="79" t="e" vm="1">
        <f t="shared" ca="1" si="66"/>
        <v>#VALUE!</v>
      </c>
      <c r="AT197" s="79" t="e" vm="1">
        <f t="shared" ca="1" si="67"/>
        <v>#VALUE!</v>
      </c>
      <c r="AU197" s="79" t="e" vm="1">
        <f t="shared" ca="1" si="68"/>
        <v>#VALUE!</v>
      </c>
      <c r="AV197" s="156"/>
      <c r="AW197" s="79" t="e" vm="1">
        <f t="shared" ca="1" si="69"/>
        <v>#VALUE!</v>
      </c>
      <c r="AX197" s="79" t="e" vm="1">
        <f t="shared" ca="1" si="70"/>
        <v>#VALUE!</v>
      </c>
      <c r="AY197" s="79" t="e" vm="1">
        <f t="shared" ca="1" si="71"/>
        <v>#VALUE!</v>
      </c>
      <c r="AZ197" s="156"/>
      <c r="BA197" s="79" t="e" vm="1">
        <f t="shared" ca="1" si="72"/>
        <v>#VALUE!</v>
      </c>
      <c r="BB197" s="79" t="e" vm="1">
        <f t="shared" ca="1" si="73"/>
        <v>#VALUE!</v>
      </c>
      <c r="BC197" s="79" t="e" vm="1">
        <f t="shared" ca="1" si="74"/>
        <v>#VALUE!</v>
      </c>
      <c r="BD197" s="155"/>
      <c r="BE197" s="79" t="e" vm="1">
        <f t="shared" ca="1" si="75"/>
        <v>#VALUE!</v>
      </c>
      <c r="BF197" s="79" t="e" vm="1">
        <f t="shared" ca="1" si="76"/>
        <v>#VALUE!</v>
      </c>
      <c r="BG197" s="79" t="e" vm="1">
        <f t="shared" ca="1" si="77"/>
        <v>#VALUE!</v>
      </c>
      <c r="BH197" s="79"/>
      <c r="BI197" s="155"/>
      <c r="BK197" s="79"/>
      <c r="BL197" s="79"/>
      <c r="BM197" s="79"/>
      <c r="BN197" s="155"/>
      <c r="BP197" s="79"/>
      <c r="BQ197" s="79"/>
      <c r="BR197" s="79"/>
      <c r="BS197" s="318"/>
      <c r="BT197" s="315" t="e" vm="1">
        <f t="shared" ca="1" si="78"/>
        <v>#VALUE!</v>
      </c>
      <c r="BU197" s="315" t="e" vm="1">
        <f t="shared" ca="1" si="79"/>
        <v>#VALUE!</v>
      </c>
      <c r="BV197" s="315" t="e" vm="1">
        <f t="shared" ca="1" si="80"/>
        <v>#VALUE!</v>
      </c>
    </row>
    <row r="198" spans="30:74">
      <c r="AD198" s="162"/>
      <c r="AF198" s="156"/>
      <c r="AG198" s="79" t="e">
        <f t="shared" si="60"/>
        <v>#NUM!</v>
      </c>
      <c r="AH198" s="79" t="e">
        <f t="shared" si="61"/>
        <v>#NUM!</v>
      </c>
      <c r="AI198" s="79" t="e">
        <f t="shared" si="62"/>
        <v>#NUM!</v>
      </c>
      <c r="AJ198" s="156"/>
      <c r="AK198" s="79" t="e" vm="1">
        <f t="shared" ca="1" si="57"/>
        <v>#VALUE!</v>
      </c>
      <c r="AL198" s="79" t="e" vm="1">
        <f t="shared" ca="1" si="58"/>
        <v>#VALUE!</v>
      </c>
      <c r="AM198" s="79" t="e" vm="1">
        <f t="shared" ca="1" si="59"/>
        <v>#VALUE!</v>
      </c>
      <c r="AN198" s="156"/>
      <c r="AO198" s="79" t="e" vm="1">
        <f t="shared" ca="1" si="63"/>
        <v>#VALUE!</v>
      </c>
      <c r="AP198" s="79" t="e" vm="1">
        <f t="shared" ca="1" si="64"/>
        <v>#VALUE!</v>
      </c>
      <c r="AQ198" s="79" t="e" vm="1">
        <f t="shared" ca="1" si="65"/>
        <v>#VALUE!</v>
      </c>
      <c r="AR198" s="156"/>
      <c r="AS198" s="79" t="e" vm="1">
        <f t="shared" ca="1" si="66"/>
        <v>#VALUE!</v>
      </c>
      <c r="AT198" s="79" t="e" vm="1">
        <f t="shared" ca="1" si="67"/>
        <v>#VALUE!</v>
      </c>
      <c r="AU198" s="79" t="e" vm="1">
        <f t="shared" ca="1" si="68"/>
        <v>#VALUE!</v>
      </c>
      <c r="AV198" s="156"/>
      <c r="AW198" s="79" t="e" vm="1">
        <f t="shared" ca="1" si="69"/>
        <v>#VALUE!</v>
      </c>
      <c r="AX198" s="79" t="e" vm="1">
        <f t="shared" ca="1" si="70"/>
        <v>#VALUE!</v>
      </c>
      <c r="AY198" s="79" t="e" vm="1">
        <f t="shared" ca="1" si="71"/>
        <v>#VALUE!</v>
      </c>
      <c r="AZ198" s="156"/>
      <c r="BA198" s="79" t="e" vm="1">
        <f t="shared" ca="1" si="72"/>
        <v>#VALUE!</v>
      </c>
      <c r="BB198" s="79" t="e" vm="1">
        <f t="shared" ca="1" si="73"/>
        <v>#VALUE!</v>
      </c>
      <c r="BC198" s="79" t="e" vm="1">
        <f t="shared" ca="1" si="74"/>
        <v>#VALUE!</v>
      </c>
      <c r="BD198" s="155"/>
      <c r="BE198" s="79" t="e" vm="1">
        <f t="shared" ca="1" si="75"/>
        <v>#VALUE!</v>
      </c>
      <c r="BF198" s="79" t="e" vm="1">
        <f t="shared" ca="1" si="76"/>
        <v>#VALUE!</v>
      </c>
      <c r="BG198" s="79" t="e" vm="1">
        <f t="shared" ca="1" si="77"/>
        <v>#VALUE!</v>
      </c>
      <c r="BH198" s="79"/>
      <c r="BI198" s="155"/>
      <c r="BK198" s="79"/>
      <c r="BL198" s="79"/>
      <c r="BM198" s="79"/>
      <c r="BN198" s="155"/>
      <c r="BP198" s="79"/>
      <c r="BQ198" s="79"/>
      <c r="BR198" s="79"/>
      <c r="BS198" s="318"/>
      <c r="BT198" s="315" t="e" vm="1">
        <f t="shared" ca="1" si="78"/>
        <v>#VALUE!</v>
      </c>
      <c r="BU198" s="315" t="e" vm="1">
        <f t="shared" ca="1" si="79"/>
        <v>#VALUE!</v>
      </c>
      <c r="BV198" s="315" t="e" vm="1">
        <f t="shared" ca="1" si="80"/>
        <v>#VALUE!</v>
      </c>
    </row>
    <row r="199" spans="30:74">
      <c r="AD199" s="162"/>
      <c r="AF199" s="156"/>
      <c r="AG199" s="79" t="e">
        <f t="shared" si="60"/>
        <v>#NUM!</v>
      </c>
      <c r="AH199" s="79" t="e">
        <f t="shared" si="61"/>
        <v>#NUM!</v>
      </c>
      <c r="AI199" s="79" t="e">
        <f t="shared" si="62"/>
        <v>#NUM!</v>
      </c>
      <c r="AJ199" s="156"/>
      <c r="AK199" s="79" t="e" vm="1">
        <f t="shared" ca="1" si="57"/>
        <v>#VALUE!</v>
      </c>
      <c r="AL199" s="79" t="e" vm="1">
        <f t="shared" ca="1" si="58"/>
        <v>#VALUE!</v>
      </c>
      <c r="AM199" s="79" t="e" vm="1">
        <f t="shared" ca="1" si="59"/>
        <v>#VALUE!</v>
      </c>
      <c r="AN199" s="156"/>
      <c r="AO199" s="79" t="e" vm="1">
        <f t="shared" ca="1" si="63"/>
        <v>#VALUE!</v>
      </c>
      <c r="AP199" s="79" t="e" vm="1">
        <f t="shared" ca="1" si="64"/>
        <v>#VALUE!</v>
      </c>
      <c r="AQ199" s="79" t="e" vm="1">
        <f t="shared" ca="1" si="65"/>
        <v>#VALUE!</v>
      </c>
      <c r="AR199" s="156"/>
      <c r="AS199" s="79" t="e" vm="1">
        <f t="shared" ca="1" si="66"/>
        <v>#VALUE!</v>
      </c>
      <c r="AT199" s="79" t="e" vm="1">
        <f t="shared" ca="1" si="67"/>
        <v>#VALUE!</v>
      </c>
      <c r="AU199" s="79" t="e" vm="1">
        <f t="shared" ca="1" si="68"/>
        <v>#VALUE!</v>
      </c>
      <c r="AV199" s="156"/>
      <c r="AW199" s="79" t="e" vm="1">
        <f t="shared" ca="1" si="69"/>
        <v>#VALUE!</v>
      </c>
      <c r="AX199" s="79" t="e" vm="1">
        <f t="shared" ca="1" si="70"/>
        <v>#VALUE!</v>
      </c>
      <c r="AY199" s="79" t="e" vm="1">
        <f t="shared" ca="1" si="71"/>
        <v>#VALUE!</v>
      </c>
      <c r="AZ199" s="156"/>
      <c r="BA199" s="79" t="e" vm="1">
        <f t="shared" ca="1" si="72"/>
        <v>#VALUE!</v>
      </c>
      <c r="BB199" s="79" t="e" vm="1">
        <f t="shared" ca="1" si="73"/>
        <v>#VALUE!</v>
      </c>
      <c r="BC199" s="79" t="e" vm="1">
        <f t="shared" ca="1" si="74"/>
        <v>#VALUE!</v>
      </c>
      <c r="BD199" s="155"/>
      <c r="BE199" s="79" t="e" vm="1">
        <f t="shared" ca="1" si="75"/>
        <v>#VALUE!</v>
      </c>
      <c r="BF199" s="79" t="e" vm="1">
        <f t="shared" ca="1" si="76"/>
        <v>#VALUE!</v>
      </c>
      <c r="BG199" s="79" t="e" vm="1">
        <f t="shared" ca="1" si="77"/>
        <v>#VALUE!</v>
      </c>
      <c r="BH199" s="79"/>
      <c r="BI199" s="155"/>
      <c r="BK199" s="79"/>
      <c r="BL199" s="79"/>
      <c r="BM199" s="79"/>
      <c r="BN199" s="155"/>
      <c r="BP199" s="79"/>
      <c r="BQ199" s="79"/>
      <c r="BR199" s="79"/>
      <c r="BS199" s="318"/>
      <c r="BT199" s="315" t="e" vm="1">
        <f t="shared" ca="1" si="78"/>
        <v>#VALUE!</v>
      </c>
      <c r="BU199" s="315" t="e" vm="1">
        <f t="shared" ca="1" si="79"/>
        <v>#VALUE!</v>
      </c>
      <c r="BV199" s="315" t="e" vm="1">
        <f t="shared" ca="1" si="80"/>
        <v>#VALUE!</v>
      </c>
    </row>
    <row r="200" spans="30:74">
      <c r="AD200" s="162"/>
      <c r="AF200" s="156"/>
      <c r="AG200" s="79" t="e">
        <f t="shared" si="60"/>
        <v>#NUM!</v>
      </c>
      <c r="AH200" s="79" t="e">
        <f t="shared" si="61"/>
        <v>#NUM!</v>
      </c>
      <c r="AI200" s="79" t="e">
        <f t="shared" si="62"/>
        <v>#NUM!</v>
      </c>
      <c r="AJ200" s="156"/>
      <c r="AK200" s="79" t="e" vm="1">
        <f t="shared" ca="1" si="57"/>
        <v>#VALUE!</v>
      </c>
      <c r="AL200" s="79" t="e" vm="1">
        <f t="shared" ca="1" si="58"/>
        <v>#VALUE!</v>
      </c>
      <c r="AM200" s="79" t="e" vm="1">
        <f t="shared" ca="1" si="59"/>
        <v>#VALUE!</v>
      </c>
      <c r="AN200" s="156"/>
      <c r="AO200" s="79" t="e" vm="1">
        <f t="shared" ca="1" si="63"/>
        <v>#VALUE!</v>
      </c>
      <c r="AP200" s="79" t="e" vm="1">
        <f t="shared" ca="1" si="64"/>
        <v>#VALUE!</v>
      </c>
      <c r="AQ200" s="79" t="e" vm="1">
        <f t="shared" ca="1" si="65"/>
        <v>#VALUE!</v>
      </c>
      <c r="AR200" s="156"/>
      <c r="AS200" s="79" t="e" vm="1">
        <f t="shared" ca="1" si="66"/>
        <v>#VALUE!</v>
      </c>
      <c r="AT200" s="79" t="e" vm="1">
        <f t="shared" ca="1" si="67"/>
        <v>#VALUE!</v>
      </c>
      <c r="AU200" s="79" t="e" vm="1">
        <f t="shared" ca="1" si="68"/>
        <v>#VALUE!</v>
      </c>
      <c r="AV200" s="156"/>
      <c r="AW200" s="79" t="e" vm="1">
        <f t="shared" ca="1" si="69"/>
        <v>#VALUE!</v>
      </c>
      <c r="AX200" s="79" t="e" vm="1">
        <f t="shared" ca="1" si="70"/>
        <v>#VALUE!</v>
      </c>
      <c r="AY200" s="79" t="e" vm="1">
        <f t="shared" ca="1" si="71"/>
        <v>#VALUE!</v>
      </c>
      <c r="AZ200" s="156"/>
      <c r="BA200" s="79" t="e" vm="1">
        <f t="shared" ca="1" si="72"/>
        <v>#VALUE!</v>
      </c>
      <c r="BB200" s="79" t="e" vm="1">
        <f t="shared" ca="1" si="73"/>
        <v>#VALUE!</v>
      </c>
      <c r="BC200" s="79" t="e" vm="1">
        <f t="shared" ca="1" si="74"/>
        <v>#VALUE!</v>
      </c>
      <c r="BD200" s="155"/>
      <c r="BE200" s="79" t="e" vm="1">
        <f t="shared" ca="1" si="75"/>
        <v>#VALUE!</v>
      </c>
      <c r="BF200" s="79" t="e" vm="1">
        <f t="shared" ca="1" si="76"/>
        <v>#VALUE!</v>
      </c>
      <c r="BG200" s="79" t="e" vm="1">
        <f t="shared" ca="1" si="77"/>
        <v>#VALUE!</v>
      </c>
      <c r="BH200" s="79"/>
      <c r="BI200" s="155"/>
      <c r="BK200" s="79"/>
      <c r="BL200" s="79"/>
      <c r="BM200" s="79"/>
      <c r="BN200" s="155"/>
      <c r="BP200" s="79"/>
      <c r="BQ200" s="79"/>
      <c r="BR200" s="79"/>
      <c r="BS200" s="318"/>
      <c r="BT200" s="315" t="e" vm="1">
        <f t="shared" ca="1" si="78"/>
        <v>#VALUE!</v>
      </c>
      <c r="BU200" s="315" t="e" vm="1">
        <f t="shared" ca="1" si="79"/>
        <v>#VALUE!</v>
      </c>
      <c r="BV200" s="315" t="e" vm="1">
        <f t="shared" ca="1" si="80"/>
        <v>#VALUE!</v>
      </c>
    </row>
    <row r="201" spans="30:74">
      <c r="AD201" s="162"/>
      <c r="AF201" s="156"/>
      <c r="AG201" s="79" t="e">
        <f t="shared" si="60"/>
        <v>#NUM!</v>
      </c>
      <c r="AH201" s="79" t="e">
        <f t="shared" si="61"/>
        <v>#NUM!</v>
      </c>
      <c r="AI201" s="79" t="e">
        <f t="shared" si="62"/>
        <v>#NUM!</v>
      </c>
      <c r="AJ201" s="156"/>
      <c r="AK201" s="79" t="e" vm="1">
        <f t="shared" ca="1" si="57"/>
        <v>#VALUE!</v>
      </c>
      <c r="AL201" s="79" t="e" vm="1">
        <f t="shared" ca="1" si="58"/>
        <v>#VALUE!</v>
      </c>
      <c r="AM201" s="79" t="e" vm="1">
        <f t="shared" ca="1" si="59"/>
        <v>#VALUE!</v>
      </c>
      <c r="AN201" s="156"/>
      <c r="AO201" s="79" t="e" vm="1">
        <f t="shared" ca="1" si="63"/>
        <v>#VALUE!</v>
      </c>
      <c r="AP201" s="79" t="e" vm="1">
        <f t="shared" ca="1" si="64"/>
        <v>#VALUE!</v>
      </c>
      <c r="AQ201" s="79" t="e" vm="1">
        <f t="shared" ca="1" si="65"/>
        <v>#VALUE!</v>
      </c>
      <c r="AR201" s="156"/>
      <c r="AS201" s="79" t="e" vm="1">
        <f t="shared" ca="1" si="66"/>
        <v>#VALUE!</v>
      </c>
      <c r="AT201" s="79" t="e" vm="1">
        <f t="shared" ca="1" si="67"/>
        <v>#VALUE!</v>
      </c>
      <c r="AU201" s="79" t="e" vm="1">
        <f t="shared" ca="1" si="68"/>
        <v>#VALUE!</v>
      </c>
      <c r="AV201" s="156"/>
      <c r="AW201" s="79" t="e" vm="1">
        <f t="shared" ca="1" si="69"/>
        <v>#VALUE!</v>
      </c>
      <c r="AX201" s="79" t="e" vm="1">
        <f t="shared" ca="1" si="70"/>
        <v>#VALUE!</v>
      </c>
      <c r="AY201" s="79" t="e" vm="1">
        <f t="shared" ca="1" si="71"/>
        <v>#VALUE!</v>
      </c>
      <c r="AZ201" s="156"/>
      <c r="BA201" s="79" t="e" vm="1">
        <f t="shared" ca="1" si="72"/>
        <v>#VALUE!</v>
      </c>
      <c r="BB201" s="79" t="e" vm="1">
        <f t="shared" ca="1" si="73"/>
        <v>#VALUE!</v>
      </c>
      <c r="BC201" s="79" t="e" vm="1">
        <f t="shared" ca="1" si="74"/>
        <v>#VALUE!</v>
      </c>
      <c r="BD201" s="155"/>
      <c r="BE201" s="79" t="e" vm="1">
        <f t="shared" ca="1" si="75"/>
        <v>#VALUE!</v>
      </c>
      <c r="BF201" s="79" t="e" vm="1">
        <f t="shared" ca="1" si="76"/>
        <v>#VALUE!</v>
      </c>
      <c r="BG201" s="79" t="e" vm="1">
        <f t="shared" ca="1" si="77"/>
        <v>#VALUE!</v>
      </c>
      <c r="BH201" s="79"/>
      <c r="BI201" s="155"/>
      <c r="BK201" s="79"/>
      <c r="BL201" s="79"/>
      <c r="BM201" s="79"/>
      <c r="BN201" s="155"/>
      <c r="BP201" s="79"/>
      <c r="BQ201" s="79"/>
      <c r="BR201" s="79"/>
      <c r="BS201" s="318"/>
      <c r="BT201" s="315" t="e" vm="1">
        <f t="shared" ca="1" si="78"/>
        <v>#VALUE!</v>
      </c>
      <c r="BU201" s="315" t="e" vm="1">
        <f t="shared" ca="1" si="79"/>
        <v>#VALUE!</v>
      </c>
      <c r="BV201" s="315" t="e" vm="1">
        <f t="shared" ca="1" si="80"/>
        <v>#VALUE!</v>
      </c>
    </row>
    <row r="202" spans="30:74">
      <c r="AD202" s="162"/>
      <c r="AF202" s="156"/>
      <c r="AG202" s="79" t="e">
        <f t="shared" si="60"/>
        <v>#NUM!</v>
      </c>
      <c r="AH202" s="79" t="e">
        <f t="shared" si="61"/>
        <v>#NUM!</v>
      </c>
      <c r="AI202" s="79" t="e">
        <f t="shared" si="62"/>
        <v>#NUM!</v>
      </c>
      <c r="AJ202" s="156"/>
      <c r="AK202" s="79" t="e" vm="1">
        <f t="shared" ca="1" si="57"/>
        <v>#VALUE!</v>
      </c>
      <c r="AL202" s="79" t="e" vm="1">
        <f t="shared" ca="1" si="58"/>
        <v>#VALUE!</v>
      </c>
      <c r="AM202" s="79" t="e" vm="1">
        <f t="shared" ca="1" si="59"/>
        <v>#VALUE!</v>
      </c>
      <c r="AN202" s="156"/>
      <c r="AO202" s="79" t="e" vm="1">
        <f t="shared" ca="1" si="63"/>
        <v>#VALUE!</v>
      </c>
      <c r="AP202" s="79" t="e" vm="1">
        <f t="shared" ca="1" si="64"/>
        <v>#VALUE!</v>
      </c>
      <c r="AQ202" s="79" t="e" vm="1">
        <f t="shared" ca="1" si="65"/>
        <v>#VALUE!</v>
      </c>
      <c r="AR202" s="156"/>
      <c r="AS202" s="79" t="e" vm="1">
        <f t="shared" ca="1" si="66"/>
        <v>#VALUE!</v>
      </c>
      <c r="AT202" s="79" t="e" vm="1">
        <f t="shared" ca="1" si="67"/>
        <v>#VALUE!</v>
      </c>
      <c r="AU202" s="79" t="e" vm="1">
        <f t="shared" ca="1" si="68"/>
        <v>#VALUE!</v>
      </c>
      <c r="AV202" s="156"/>
      <c r="AW202" s="79" t="e" vm="1">
        <f t="shared" ca="1" si="69"/>
        <v>#VALUE!</v>
      </c>
      <c r="AX202" s="79" t="e" vm="1">
        <f t="shared" ca="1" si="70"/>
        <v>#VALUE!</v>
      </c>
      <c r="AY202" s="79" t="e" vm="1">
        <f t="shared" ca="1" si="71"/>
        <v>#VALUE!</v>
      </c>
      <c r="AZ202" s="156"/>
      <c r="BA202" s="79" t="e" vm="1">
        <f t="shared" ca="1" si="72"/>
        <v>#VALUE!</v>
      </c>
      <c r="BB202" s="79" t="e" vm="1">
        <f t="shared" ca="1" si="73"/>
        <v>#VALUE!</v>
      </c>
      <c r="BC202" s="79" t="e" vm="1">
        <f t="shared" ca="1" si="74"/>
        <v>#VALUE!</v>
      </c>
      <c r="BD202" s="155"/>
      <c r="BE202" s="79" t="e" vm="1">
        <f t="shared" ca="1" si="75"/>
        <v>#VALUE!</v>
      </c>
      <c r="BF202" s="79" t="e" vm="1">
        <f t="shared" ca="1" si="76"/>
        <v>#VALUE!</v>
      </c>
      <c r="BG202" s="79" t="e" vm="1">
        <f t="shared" ca="1" si="77"/>
        <v>#VALUE!</v>
      </c>
      <c r="BH202" s="79"/>
      <c r="BI202" s="155"/>
      <c r="BK202" s="79"/>
      <c r="BL202" s="79"/>
      <c r="BM202" s="79"/>
      <c r="BN202" s="155"/>
      <c r="BP202" s="79"/>
      <c r="BQ202" s="79"/>
      <c r="BR202" s="79"/>
      <c r="BS202" s="318"/>
      <c r="BT202" s="315" t="e" vm="1">
        <f t="shared" ca="1" si="78"/>
        <v>#VALUE!</v>
      </c>
      <c r="BU202" s="315" t="e" vm="1">
        <f t="shared" ca="1" si="79"/>
        <v>#VALUE!</v>
      </c>
      <c r="BV202" s="315" t="e" vm="1">
        <f t="shared" ca="1" si="80"/>
        <v>#VALUE!</v>
      </c>
    </row>
    <row r="203" spans="30:74">
      <c r="AD203" s="162"/>
      <c r="AF203" s="156"/>
      <c r="AG203" s="79" t="e">
        <f t="shared" si="60"/>
        <v>#NUM!</v>
      </c>
      <c r="AH203" s="79" t="e">
        <f t="shared" si="61"/>
        <v>#NUM!</v>
      </c>
      <c r="AI203" s="79" t="e">
        <f t="shared" si="62"/>
        <v>#NUM!</v>
      </c>
      <c r="AJ203" s="156"/>
      <c r="AK203" s="79" t="e" vm="1">
        <f t="shared" ca="1" si="57"/>
        <v>#VALUE!</v>
      </c>
      <c r="AL203" s="79" t="e" vm="1">
        <f t="shared" ca="1" si="58"/>
        <v>#VALUE!</v>
      </c>
      <c r="AM203" s="79" t="e" vm="1">
        <f t="shared" ca="1" si="59"/>
        <v>#VALUE!</v>
      </c>
      <c r="AN203" s="156"/>
      <c r="AO203" s="79" t="e" vm="1">
        <f t="shared" ca="1" si="63"/>
        <v>#VALUE!</v>
      </c>
      <c r="AP203" s="79" t="e" vm="1">
        <f t="shared" ca="1" si="64"/>
        <v>#VALUE!</v>
      </c>
      <c r="AQ203" s="79" t="e" vm="1">
        <f t="shared" ca="1" si="65"/>
        <v>#VALUE!</v>
      </c>
      <c r="AR203" s="156"/>
      <c r="AS203" s="79" t="e" vm="1">
        <f t="shared" ca="1" si="66"/>
        <v>#VALUE!</v>
      </c>
      <c r="AT203" s="79" t="e" vm="1">
        <f t="shared" ca="1" si="67"/>
        <v>#VALUE!</v>
      </c>
      <c r="AU203" s="79" t="e" vm="1">
        <f t="shared" ca="1" si="68"/>
        <v>#VALUE!</v>
      </c>
      <c r="AV203" s="156"/>
      <c r="AW203" s="79" t="e" vm="1">
        <f t="shared" ca="1" si="69"/>
        <v>#VALUE!</v>
      </c>
      <c r="AX203" s="79" t="e" vm="1">
        <f t="shared" ca="1" si="70"/>
        <v>#VALUE!</v>
      </c>
      <c r="AY203" s="79" t="e" vm="1">
        <f t="shared" ca="1" si="71"/>
        <v>#VALUE!</v>
      </c>
      <c r="AZ203" s="156"/>
      <c r="BA203" s="79" t="e" vm="1">
        <f t="shared" ca="1" si="72"/>
        <v>#VALUE!</v>
      </c>
      <c r="BB203" s="79" t="e" vm="1">
        <f t="shared" ca="1" si="73"/>
        <v>#VALUE!</v>
      </c>
      <c r="BC203" s="79" t="e" vm="1">
        <f t="shared" ca="1" si="74"/>
        <v>#VALUE!</v>
      </c>
      <c r="BD203" s="155"/>
      <c r="BE203" s="79" t="e" vm="1">
        <f t="shared" ca="1" si="75"/>
        <v>#VALUE!</v>
      </c>
      <c r="BF203" s="79" t="e" vm="1">
        <f t="shared" ca="1" si="76"/>
        <v>#VALUE!</v>
      </c>
      <c r="BG203" s="79" t="e" vm="1">
        <f t="shared" ca="1" si="77"/>
        <v>#VALUE!</v>
      </c>
      <c r="BH203" s="79"/>
      <c r="BI203" s="155"/>
      <c r="BK203" s="79"/>
      <c r="BL203" s="79"/>
      <c r="BM203" s="79"/>
      <c r="BN203" s="155"/>
      <c r="BP203" s="79"/>
      <c r="BQ203" s="79"/>
      <c r="BR203" s="79"/>
      <c r="BS203" s="318"/>
      <c r="BT203" s="315" t="e" vm="1">
        <f t="shared" ca="1" si="78"/>
        <v>#VALUE!</v>
      </c>
      <c r="BU203" s="315" t="e" vm="1">
        <f t="shared" ca="1" si="79"/>
        <v>#VALUE!</v>
      </c>
      <c r="BV203" s="315" t="e" vm="1">
        <f t="shared" ca="1" si="80"/>
        <v>#VALUE!</v>
      </c>
    </row>
    <row r="204" spans="30:74">
      <c r="AD204" s="162"/>
      <c r="AF204" s="156"/>
      <c r="AG204" s="79" t="e">
        <f t="shared" si="60"/>
        <v>#NUM!</v>
      </c>
      <c r="AH204" s="79" t="e">
        <f t="shared" si="61"/>
        <v>#NUM!</v>
      </c>
      <c r="AI204" s="79" t="e">
        <f t="shared" si="62"/>
        <v>#NUM!</v>
      </c>
      <c r="AJ204" s="156"/>
      <c r="AK204" s="79" t="e" vm="1">
        <f t="shared" ca="1" si="57"/>
        <v>#VALUE!</v>
      </c>
      <c r="AL204" s="79" t="e" vm="1">
        <f t="shared" ca="1" si="58"/>
        <v>#VALUE!</v>
      </c>
      <c r="AM204" s="79" t="e" vm="1">
        <f t="shared" ca="1" si="59"/>
        <v>#VALUE!</v>
      </c>
      <c r="AN204" s="156"/>
      <c r="AO204" s="79" t="e" vm="1">
        <f t="shared" ca="1" si="63"/>
        <v>#VALUE!</v>
      </c>
      <c r="AP204" s="79" t="e" vm="1">
        <f t="shared" ca="1" si="64"/>
        <v>#VALUE!</v>
      </c>
      <c r="AQ204" s="79" t="e" vm="1">
        <f t="shared" ca="1" si="65"/>
        <v>#VALUE!</v>
      </c>
      <c r="AR204" s="156"/>
      <c r="AS204" s="79" t="e" vm="1">
        <f t="shared" ca="1" si="66"/>
        <v>#VALUE!</v>
      </c>
      <c r="AT204" s="79" t="e" vm="1">
        <f t="shared" ca="1" si="67"/>
        <v>#VALUE!</v>
      </c>
      <c r="AU204" s="79" t="e" vm="1">
        <f t="shared" ca="1" si="68"/>
        <v>#VALUE!</v>
      </c>
      <c r="AV204" s="156"/>
      <c r="AW204" s="79" t="e" vm="1">
        <f t="shared" ca="1" si="69"/>
        <v>#VALUE!</v>
      </c>
      <c r="AX204" s="79" t="e" vm="1">
        <f t="shared" ca="1" si="70"/>
        <v>#VALUE!</v>
      </c>
      <c r="AY204" s="79" t="e" vm="1">
        <f t="shared" ca="1" si="71"/>
        <v>#VALUE!</v>
      </c>
      <c r="AZ204" s="156"/>
      <c r="BA204" s="79" t="e" vm="1">
        <f t="shared" ca="1" si="72"/>
        <v>#VALUE!</v>
      </c>
      <c r="BB204" s="79" t="e" vm="1">
        <f t="shared" ca="1" si="73"/>
        <v>#VALUE!</v>
      </c>
      <c r="BC204" s="79" t="e" vm="1">
        <f t="shared" ca="1" si="74"/>
        <v>#VALUE!</v>
      </c>
      <c r="BD204" s="155"/>
      <c r="BE204" s="79" t="e" vm="1">
        <f t="shared" ca="1" si="75"/>
        <v>#VALUE!</v>
      </c>
      <c r="BF204" s="79" t="e" vm="1">
        <f t="shared" ca="1" si="76"/>
        <v>#VALUE!</v>
      </c>
      <c r="BG204" s="79" t="e" vm="1">
        <f t="shared" ca="1" si="77"/>
        <v>#VALUE!</v>
      </c>
      <c r="BH204" s="79"/>
      <c r="BI204" s="155"/>
      <c r="BK204" s="79"/>
      <c r="BL204" s="79"/>
      <c r="BM204" s="79"/>
      <c r="BN204" s="155"/>
      <c r="BP204" s="79"/>
      <c r="BQ204" s="79"/>
      <c r="BR204" s="79"/>
      <c r="BS204" s="318"/>
      <c r="BT204" s="315" t="e" vm="1">
        <f t="shared" ca="1" si="78"/>
        <v>#VALUE!</v>
      </c>
      <c r="BU204" s="315" t="e" vm="1">
        <f t="shared" ca="1" si="79"/>
        <v>#VALUE!</v>
      </c>
      <c r="BV204" s="315" t="e" vm="1">
        <f t="shared" ca="1" si="80"/>
        <v>#VALUE!</v>
      </c>
    </row>
    <row r="205" spans="30:74">
      <c r="AD205" s="162"/>
      <c r="AF205" s="156"/>
      <c r="AG205" s="79" t="e">
        <f t="shared" si="60"/>
        <v>#NUM!</v>
      </c>
      <c r="AH205" s="79" t="e">
        <f t="shared" si="61"/>
        <v>#NUM!</v>
      </c>
      <c r="AI205" s="79" t="e">
        <f t="shared" si="62"/>
        <v>#NUM!</v>
      </c>
      <c r="AJ205" s="156"/>
      <c r="AK205" s="79" t="e" vm="1">
        <f t="shared" ref="AK205:AK268" ca="1" si="81">_xlfn.PERCENTILE.INC($AJ$13:$AJ$2464,0.25)</f>
        <v>#VALUE!</v>
      </c>
      <c r="AL205" s="79" t="e" vm="1">
        <f t="shared" ref="AL205:AL268" ca="1" si="82">_xlfn.PERCENTILE.INC($AJ$13:$AJ$2464,0.5)</f>
        <v>#VALUE!</v>
      </c>
      <c r="AM205" s="79" t="e" vm="1">
        <f t="shared" ref="AM205:AM268" ca="1" si="83">_xlfn.PERCENTILE.INC($AJ$13:$AJ$2464,0.75)</f>
        <v>#VALUE!</v>
      </c>
      <c r="AN205" s="156"/>
      <c r="AO205" s="79" t="e" vm="1">
        <f t="shared" ca="1" si="63"/>
        <v>#VALUE!</v>
      </c>
      <c r="AP205" s="79" t="e" vm="1">
        <f t="shared" ca="1" si="64"/>
        <v>#VALUE!</v>
      </c>
      <c r="AQ205" s="79" t="e" vm="1">
        <f t="shared" ca="1" si="65"/>
        <v>#VALUE!</v>
      </c>
      <c r="AR205" s="156"/>
      <c r="AS205" s="79" t="e" vm="1">
        <f t="shared" ca="1" si="66"/>
        <v>#VALUE!</v>
      </c>
      <c r="AT205" s="79" t="e" vm="1">
        <f t="shared" ca="1" si="67"/>
        <v>#VALUE!</v>
      </c>
      <c r="AU205" s="79" t="e" vm="1">
        <f t="shared" ca="1" si="68"/>
        <v>#VALUE!</v>
      </c>
      <c r="AV205" s="156"/>
      <c r="AW205" s="79" t="e" vm="1">
        <f t="shared" ca="1" si="69"/>
        <v>#VALUE!</v>
      </c>
      <c r="AX205" s="79" t="e" vm="1">
        <f t="shared" ca="1" si="70"/>
        <v>#VALUE!</v>
      </c>
      <c r="AY205" s="79" t="e" vm="1">
        <f t="shared" ca="1" si="71"/>
        <v>#VALUE!</v>
      </c>
      <c r="AZ205" s="156"/>
      <c r="BA205" s="79" t="e" vm="1">
        <f t="shared" ca="1" si="72"/>
        <v>#VALUE!</v>
      </c>
      <c r="BB205" s="79" t="e" vm="1">
        <f t="shared" ca="1" si="73"/>
        <v>#VALUE!</v>
      </c>
      <c r="BC205" s="79" t="e" vm="1">
        <f t="shared" ca="1" si="74"/>
        <v>#VALUE!</v>
      </c>
      <c r="BD205" s="155"/>
      <c r="BE205" s="79" t="e" vm="1">
        <f t="shared" ca="1" si="75"/>
        <v>#VALUE!</v>
      </c>
      <c r="BF205" s="79" t="e" vm="1">
        <f t="shared" ca="1" si="76"/>
        <v>#VALUE!</v>
      </c>
      <c r="BG205" s="79" t="e" vm="1">
        <f t="shared" ca="1" si="77"/>
        <v>#VALUE!</v>
      </c>
      <c r="BH205" s="79"/>
      <c r="BI205" s="155"/>
      <c r="BK205" s="79"/>
      <c r="BL205" s="79"/>
      <c r="BM205" s="79"/>
      <c r="BN205" s="155"/>
      <c r="BP205" s="79"/>
      <c r="BQ205" s="79"/>
      <c r="BR205" s="79"/>
      <c r="BS205" s="318"/>
      <c r="BT205" s="315" t="e" vm="1">
        <f t="shared" ca="1" si="78"/>
        <v>#VALUE!</v>
      </c>
      <c r="BU205" s="315" t="e" vm="1">
        <f t="shared" ca="1" si="79"/>
        <v>#VALUE!</v>
      </c>
      <c r="BV205" s="315" t="e" vm="1">
        <f t="shared" ca="1" si="80"/>
        <v>#VALUE!</v>
      </c>
    </row>
    <row r="206" spans="30:74">
      <c r="AD206" s="162"/>
      <c r="AF206" s="156"/>
      <c r="AG206" s="79" t="e">
        <f t="shared" ref="AG206:AG269" si="84">_xlfn.PERCENTILE.INC($AF$13:$AF$2464,0.25)</f>
        <v>#NUM!</v>
      </c>
      <c r="AH206" s="79" t="e">
        <f t="shared" ref="AH206:AH269" si="85">_xlfn.PERCENTILE.INC($AF$13:$AF$2464,0.5)</f>
        <v>#NUM!</v>
      </c>
      <c r="AI206" s="79" t="e">
        <f t="shared" ref="AI206:AI269" si="86">_xlfn.PERCENTILE.INC($AF$13:$AF$2464,0.75)</f>
        <v>#NUM!</v>
      </c>
      <c r="AJ206" s="156"/>
      <c r="AK206" s="79" t="e" vm="1">
        <f t="shared" ca="1" si="81"/>
        <v>#VALUE!</v>
      </c>
      <c r="AL206" s="79" t="e" vm="1">
        <f t="shared" ca="1" si="82"/>
        <v>#VALUE!</v>
      </c>
      <c r="AM206" s="79" t="e" vm="1">
        <f t="shared" ca="1" si="83"/>
        <v>#VALUE!</v>
      </c>
      <c r="AN206" s="156"/>
      <c r="AO206" s="79" t="e" vm="1">
        <f t="shared" ref="AO206:AO269" ca="1" si="87">_xlfn.PERCENTILE.INC($AN$13:$AN$2464,0.25)</f>
        <v>#VALUE!</v>
      </c>
      <c r="AP206" s="79" t="e" vm="1">
        <f t="shared" ref="AP206:AP269" ca="1" si="88">_xlfn.PERCENTILE.INC($AN$13:$AN$2464,0.5)</f>
        <v>#VALUE!</v>
      </c>
      <c r="AQ206" s="79" t="e" vm="1">
        <f t="shared" ref="AQ206:AQ269" ca="1" si="89">_xlfn.PERCENTILE.INC($AN$13:$AN$2464,0.75)</f>
        <v>#VALUE!</v>
      </c>
      <c r="AR206" s="156"/>
      <c r="AS206" s="79" t="e" vm="1">
        <f t="shared" ref="AS206:AS269" ca="1" si="90">_xlfn.PERCENTILE.INC($AR$13:$AR$2464,0.25)</f>
        <v>#VALUE!</v>
      </c>
      <c r="AT206" s="79" t="e" vm="1">
        <f t="shared" ref="AT206:AT269" ca="1" si="91">_xlfn.PERCENTILE.INC($AR$13:$AR$2464,0.5)</f>
        <v>#VALUE!</v>
      </c>
      <c r="AU206" s="79" t="e" vm="1">
        <f t="shared" ref="AU206:AU269" ca="1" si="92">_xlfn.PERCENTILE.INC($AR$13:$AR$2464,0.75)</f>
        <v>#VALUE!</v>
      </c>
      <c r="AV206" s="156"/>
      <c r="AW206" s="79" t="e" vm="1">
        <f t="shared" ref="AW206:AW269" ca="1" si="93">_xlfn.PERCENTILE.INC($AV$13:$AV$2464,0.25)</f>
        <v>#VALUE!</v>
      </c>
      <c r="AX206" s="79" t="e" vm="1">
        <f t="shared" ref="AX206:AX269" ca="1" si="94">_xlfn.PERCENTILE.INC($AV$13:$AV$2464,0.5)</f>
        <v>#VALUE!</v>
      </c>
      <c r="AY206" s="79" t="e" vm="1">
        <f t="shared" ref="AY206:AY269" ca="1" si="95">_xlfn.PERCENTILE.INC($AV$13:$AV$2464,0.75)</f>
        <v>#VALUE!</v>
      </c>
      <c r="AZ206" s="156"/>
      <c r="BA206" s="79" t="e" vm="1">
        <f t="shared" ref="BA206:BA269" ca="1" si="96">_xlfn.PERCENTILE.INC($AZ$13:$AZ$2464,0.25)</f>
        <v>#VALUE!</v>
      </c>
      <c r="BB206" s="79" t="e" vm="1">
        <f t="shared" ref="BB206:BB269" ca="1" si="97">_xlfn.PERCENTILE.INC($AZ$13:$AZ$2464,0.5)</f>
        <v>#VALUE!</v>
      </c>
      <c r="BC206" s="79" t="e" vm="1">
        <f t="shared" ref="BC206:BC269" ca="1" si="98">_xlfn.PERCENTILE.INC($AZ$13:$AZ$2464,0.75)</f>
        <v>#VALUE!</v>
      </c>
      <c r="BD206" s="155"/>
      <c r="BE206" s="79" t="e" vm="1">
        <f t="shared" ref="BE206:BE269" ca="1" si="99">_xlfn.PERCENTILE.INC($BD$13:$BD$2464,0.25)</f>
        <v>#VALUE!</v>
      </c>
      <c r="BF206" s="79" t="e" vm="1">
        <f t="shared" ref="BF206:BF269" ca="1" si="100">_xlfn.PERCENTILE.INC($BD$13:$BD$2464,0.5)</f>
        <v>#VALUE!</v>
      </c>
      <c r="BG206" s="79" t="e" vm="1">
        <f t="shared" ref="BG206:BG269" ca="1" si="101">_xlfn.PERCENTILE.INC($BD$13:$BD$2464,0.75)</f>
        <v>#VALUE!</v>
      </c>
      <c r="BH206" s="79"/>
      <c r="BI206" s="155"/>
      <c r="BK206" s="79"/>
      <c r="BL206" s="79"/>
      <c r="BM206" s="79"/>
      <c r="BN206" s="155"/>
      <c r="BP206" s="79"/>
      <c r="BQ206" s="79"/>
      <c r="BR206" s="79"/>
      <c r="BS206" s="318"/>
      <c r="BT206" s="315" t="e" vm="1">
        <f t="shared" ref="BT206:BT269" ca="1" si="102">_xlfn.PERCENTILE.INC($BS$13:$BS$2545,0.25)</f>
        <v>#VALUE!</v>
      </c>
      <c r="BU206" s="315" t="e" vm="1">
        <f t="shared" ref="BU206:BU269" ca="1" si="103">_xlfn.PERCENTILE.INC($BS$13:$BS$2545,0.5)</f>
        <v>#VALUE!</v>
      </c>
      <c r="BV206" s="315" t="e" vm="1">
        <f t="shared" ref="BV206:BV269" ca="1" si="104">_xlfn.PERCENTILE.INC($BS$13:$BS$2545,0.75)</f>
        <v>#VALUE!</v>
      </c>
    </row>
    <row r="207" spans="30:74">
      <c r="AD207" s="162"/>
      <c r="AF207" s="156"/>
      <c r="AG207" s="79" t="e">
        <f t="shared" si="84"/>
        <v>#NUM!</v>
      </c>
      <c r="AH207" s="79" t="e">
        <f t="shared" si="85"/>
        <v>#NUM!</v>
      </c>
      <c r="AI207" s="79" t="e">
        <f t="shared" si="86"/>
        <v>#NUM!</v>
      </c>
      <c r="AJ207" s="156"/>
      <c r="AK207" s="79" t="e" vm="1">
        <f t="shared" ca="1" si="81"/>
        <v>#VALUE!</v>
      </c>
      <c r="AL207" s="79" t="e" vm="1">
        <f t="shared" ca="1" si="82"/>
        <v>#VALUE!</v>
      </c>
      <c r="AM207" s="79" t="e" vm="1">
        <f t="shared" ca="1" si="83"/>
        <v>#VALUE!</v>
      </c>
      <c r="AN207" s="156"/>
      <c r="AO207" s="79" t="e" vm="1">
        <f t="shared" ca="1" si="87"/>
        <v>#VALUE!</v>
      </c>
      <c r="AP207" s="79" t="e" vm="1">
        <f t="shared" ca="1" si="88"/>
        <v>#VALUE!</v>
      </c>
      <c r="AQ207" s="79" t="e" vm="1">
        <f t="shared" ca="1" si="89"/>
        <v>#VALUE!</v>
      </c>
      <c r="AR207" s="156"/>
      <c r="AS207" s="79" t="e" vm="1">
        <f t="shared" ca="1" si="90"/>
        <v>#VALUE!</v>
      </c>
      <c r="AT207" s="79" t="e" vm="1">
        <f t="shared" ca="1" si="91"/>
        <v>#VALUE!</v>
      </c>
      <c r="AU207" s="79" t="e" vm="1">
        <f t="shared" ca="1" si="92"/>
        <v>#VALUE!</v>
      </c>
      <c r="AV207" s="156"/>
      <c r="AW207" s="79" t="e" vm="1">
        <f t="shared" ca="1" si="93"/>
        <v>#VALUE!</v>
      </c>
      <c r="AX207" s="79" t="e" vm="1">
        <f t="shared" ca="1" si="94"/>
        <v>#VALUE!</v>
      </c>
      <c r="AY207" s="79" t="e" vm="1">
        <f t="shared" ca="1" si="95"/>
        <v>#VALUE!</v>
      </c>
      <c r="AZ207" s="156"/>
      <c r="BA207" s="79" t="e" vm="1">
        <f t="shared" ca="1" si="96"/>
        <v>#VALUE!</v>
      </c>
      <c r="BB207" s="79" t="e" vm="1">
        <f t="shared" ca="1" si="97"/>
        <v>#VALUE!</v>
      </c>
      <c r="BC207" s="79" t="e" vm="1">
        <f t="shared" ca="1" si="98"/>
        <v>#VALUE!</v>
      </c>
      <c r="BD207" s="155"/>
      <c r="BE207" s="79" t="e" vm="1">
        <f t="shared" ca="1" si="99"/>
        <v>#VALUE!</v>
      </c>
      <c r="BF207" s="79" t="e" vm="1">
        <f t="shared" ca="1" si="100"/>
        <v>#VALUE!</v>
      </c>
      <c r="BG207" s="79" t="e" vm="1">
        <f t="shared" ca="1" si="101"/>
        <v>#VALUE!</v>
      </c>
      <c r="BH207" s="79"/>
      <c r="BI207" s="155"/>
      <c r="BK207" s="79"/>
      <c r="BL207" s="79"/>
      <c r="BM207" s="79"/>
      <c r="BN207" s="155"/>
      <c r="BP207" s="79"/>
      <c r="BQ207" s="79"/>
      <c r="BR207" s="79"/>
      <c r="BS207" s="318"/>
      <c r="BT207" s="315" t="e" vm="1">
        <f t="shared" ca="1" si="102"/>
        <v>#VALUE!</v>
      </c>
      <c r="BU207" s="315" t="e" vm="1">
        <f t="shared" ca="1" si="103"/>
        <v>#VALUE!</v>
      </c>
      <c r="BV207" s="315" t="e" vm="1">
        <f t="shared" ca="1" si="104"/>
        <v>#VALUE!</v>
      </c>
    </row>
    <row r="208" spans="30:74">
      <c r="AD208" s="162"/>
      <c r="AF208" s="156"/>
      <c r="AG208" s="79" t="e">
        <f t="shared" si="84"/>
        <v>#NUM!</v>
      </c>
      <c r="AH208" s="79" t="e">
        <f t="shared" si="85"/>
        <v>#NUM!</v>
      </c>
      <c r="AI208" s="79" t="e">
        <f t="shared" si="86"/>
        <v>#NUM!</v>
      </c>
      <c r="AJ208" s="156"/>
      <c r="AK208" s="79" t="e" vm="1">
        <f t="shared" ca="1" si="81"/>
        <v>#VALUE!</v>
      </c>
      <c r="AL208" s="79" t="e" vm="1">
        <f t="shared" ca="1" si="82"/>
        <v>#VALUE!</v>
      </c>
      <c r="AM208" s="79" t="e" vm="1">
        <f t="shared" ca="1" si="83"/>
        <v>#VALUE!</v>
      </c>
      <c r="AN208" s="156"/>
      <c r="AO208" s="79" t="e" vm="1">
        <f t="shared" ca="1" si="87"/>
        <v>#VALUE!</v>
      </c>
      <c r="AP208" s="79" t="e" vm="1">
        <f t="shared" ca="1" si="88"/>
        <v>#VALUE!</v>
      </c>
      <c r="AQ208" s="79" t="e" vm="1">
        <f t="shared" ca="1" si="89"/>
        <v>#VALUE!</v>
      </c>
      <c r="AR208" s="156"/>
      <c r="AS208" s="79" t="e" vm="1">
        <f t="shared" ca="1" si="90"/>
        <v>#VALUE!</v>
      </c>
      <c r="AT208" s="79" t="e" vm="1">
        <f t="shared" ca="1" si="91"/>
        <v>#VALUE!</v>
      </c>
      <c r="AU208" s="79" t="e" vm="1">
        <f t="shared" ca="1" si="92"/>
        <v>#VALUE!</v>
      </c>
      <c r="AV208" s="156"/>
      <c r="AW208" s="79" t="e" vm="1">
        <f t="shared" ca="1" si="93"/>
        <v>#VALUE!</v>
      </c>
      <c r="AX208" s="79" t="e" vm="1">
        <f t="shared" ca="1" si="94"/>
        <v>#VALUE!</v>
      </c>
      <c r="AY208" s="79" t="e" vm="1">
        <f t="shared" ca="1" si="95"/>
        <v>#VALUE!</v>
      </c>
      <c r="AZ208" s="156"/>
      <c r="BA208" s="79" t="e" vm="1">
        <f t="shared" ca="1" si="96"/>
        <v>#VALUE!</v>
      </c>
      <c r="BB208" s="79" t="e" vm="1">
        <f t="shared" ca="1" si="97"/>
        <v>#VALUE!</v>
      </c>
      <c r="BC208" s="79" t="e" vm="1">
        <f t="shared" ca="1" si="98"/>
        <v>#VALUE!</v>
      </c>
      <c r="BD208" s="155"/>
      <c r="BE208" s="79" t="e" vm="1">
        <f t="shared" ca="1" si="99"/>
        <v>#VALUE!</v>
      </c>
      <c r="BF208" s="79" t="e" vm="1">
        <f t="shared" ca="1" si="100"/>
        <v>#VALUE!</v>
      </c>
      <c r="BG208" s="79" t="e" vm="1">
        <f t="shared" ca="1" si="101"/>
        <v>#VALUE!</v>
      </c>
      <c r="BH208" s="79"/>
      <c r="BI208" s="155"/>
      <c r="BK208" s="79"/>
      <c r="BL208" s="79"/>
      <c r="BM208" s="79"/>
      <c r="BN208" s="155"/>
      <c r="BP208" s="79"/>
      <c r="BQ208" s="79"/>
      <c r="BR208" s="79"/>
      <c r="BS208" s="318"/>
      <c r="BT208" s="315" t="e" vm="1">
        <f t="shared" ca="1" si="102"/>
        <v>#VALUE!</v>
      </c>
      <c r="BU208" s="315" t="e" vm="1">
        <f t="shared" ca="1" si="103"/>
        <v>#VALUE!</v>
      </c>
      <c r="BV208" s="315" t="e" vm="1">
        <f t="shared" ca="1" si="104"/>
        <v>#VALUE!</v>
      </c>
    </row>
    <row r="209" spans="30:74">
      <c r="AD209" s="162"/>
      <c r="AF209" s="156"/>
      <c r="AG209" s="79" t="e">
        <f t="shared" si="84"/>
        <v>#NUM!</v>
      </c>
      <c r="AH209" s="79" t="e">
        <f t="shared" si="85"/>
        <v>#NUM!</v>
      </c>
      <c r="AI209" s="79" t="e">
        <f t="shared" si="86"/>
        <v>#NUM!</v>
      </c>
      <c r="AJ209" s="156"/>
      <c r="AK209" s="79" t="e" vm="1">
        <f t="shared" ca="1" si="81"/>
        <v>#VALUE!</v>
      </c>
      <c r="AL209" s="79" t="e" vm="1">
        <f t="shared" ca="1" si="82"/>
        <v>#VALUE!</v>
      </c>
      <c r="AM209" s="79" t="e" vm="1">
        <f t="shared" ca="1" si="83"/>
        <v>#VALUE!</v>
      </c>
      <c r="AN209" s="156"/>
      <c r="AO209" s="79" t="e" vm="1">
        <f t="shared" ca="1" si="87"/>
        <v>#VALUE!</v>
      </c>
      <c r="AP209" s="79" t="e" vm="1">
        <f t="shared" ca="1" si="88"/>
        <v>#VALUE!</v>
      </c>
      <c r="AQ209" s="79" t="e" vm="1">
        <f t="shared" ca="1" si="89"/>
        <v>#VALUE!</v>
      </c>
      <c r="AR209" s="156"/>
      <c r="AS209" s="79" t="e" vm="1">
        <f t="shared" ca="1" si="90"/>
        <v>#VALUE!</v>
      </c>
      <c r="AT209" s="79" t="e" vm="1">
        <f t="shared" ca="1" si="91"/>
        <v>#VALUE!</v>
      </c>
      <c r="AU209" s="79" t="e" vm="1">
        <f t="shared" ca="1" si="92"/>
        <v>#VALUE!</v>
      </c>
      <c r="AV209" s="156"/>
      <c r="AW209" s="79" t="e" vm="1">
        <f t="shared" ca="1" si="93"/>
        <v>#VALUE!</v>
      </c>
      <c r="AX209" s="79" t="e" vm="1">
        <f t="shared" ca="1" si="94"/>
        <v>#VALUE!</v>
      </c>
      <c r="AY209" s="79" t="e" vm="1">
        <f t="shared" ca="1" si="95"/>
        <v>#VALUE!</v>
      </c>
      <c r="AZ209" s="156"/>
      <c r="BA209" s="79" t="e" vm="1">
        <f t="shared" ca="1" si="96"/>
        <v>#VALUE!</v>
      </c>
      <c r="BB209" s="79" t="e" vm="1">
        <f t="shared" ca="1" si="97"/>
        <v>#VALUE!</v>
      </c>
      <c r="BC209" s="79" t="e" vm="1">
        <f t="shared" ca="1" si="98"/>
        <v>#VALUE!</v>
      </c>
      <c r="BD209" s="155"/>
      <c r="BE209" s="79" t="e" vm="1">
        <f t="shared" ca="1" si="99"/>
        <v>#VALUE!</v>
      </c>
      <c r="BF209" s="79" t="e" vm="1">
        <f t="shared" ca="1" si="100"/>
        <v>#VALUE!</v>
      </c>
      <c r="BG209" s="79" t="e" vm="1">
        <f t="shared" ca="1" si="101"/>
        <v>#VALUE!</v>
      </c>
      <c r="BH209" s="79"/>
      <c r="BI209" s="155"/>
      <c r="BK209" s="79"/>
      <c r="BL209" s="79"/>
      <c r="BM209" s="79"/>
      <c r="BN209" s="155"/>
      <c r="BP209" s="79"/>
      <c r="BQ209" s="79"/>
      <c r="BR209" s="79"/>
      <c r="BS209" s="318"/>
      <c r="BT209" s="315" t="e" vm="1">
        <f t="shared" ca="1" si="102"/>
        <v>#VALUE!</v>
      </c>
      <c r="BU209" s="315" t="e" vm="1">
        <f t="shared" ca="1" si="103"/>
        <v>#VALUE!</v>
      </c>
      <c r="BV209" s="315" t="e" vm="1">
        <f t="shared" ca="1" si="104"/>
        <v>#VALUE!</v>
      </c>
    </row>
    <row r="210" spans="30:74">
      <c r="AD210" s="162"/>
      <c r="AF210" s="156"/>
      <c r="AG210" s="79" t="e">
        <f t="shared" si="84"/>
        <v>#NUM!</v>
      </c>
      <c r="AH210" s="79" t="e">
        <f t="shared" si="85"/>
        <v>#NUM!</v>
      </c>
      <c r="AI210" s="79" t="e">
        <f t="shared" si="86"/>
        <v>#NUM!</v>
      </c>
      <c r="AJ210" s="156"/>
      <c r="AK210" s="79" t="e" vm="1">
        <f t="shared" ca="1" si="81"/>
        <v>#VALUE!</v>
      </c>
      <c r="AL210" s="79" t="e" vm="1">
        <f t="shared" ca="1" si="82"/>
        <v>#VALUE!</v>
      </c>
      <c r="AM210" s="79" t="e" vm="1">
        <f t="shared" ca="1" si="83"/>
        <v>#VALUE!</v>
      </c>
      <c r="AN210" s="156"/>
      <c r="AO210" s="79" t="e" vm="1">
        <f t="shared" ca="1" si="87"/>
        <v>#VALUE!</v>
      </c>
      <c r="AP210" s="79" t="e" vm="1">
        <f t="shared" ca="1" si="88"/>
        <v>#VALUE!</v>
      </c>
      <c r="AQ210" s="79" t="e" vm="1">
        <f t="shared" ca="1" si="89"/>
        <v>#VALUE!</v>
      </c>
      <c r="AR210" s="156"/>
      <c r="AS210" s="79" t="e" vm="1">
        <f t="shared" ca="1" si="90"/>
        <v>#VALUE!</v>
      </c>
      <c r="AT210" s="79" t="e" vm="1">
        <f t="shared" ca="1" si="91"/>
        <v>#VALUE!</v>
      </c>
      <c r="AU210" s="79" t="e" vm="1">
        <f t="shared" ca="1" si="92"/>
        <v>#VALUE!</v>
      </c>
      <c r="AV210" s="156"/>
      <c r="AW210" s="79" t="e" vm="1">
        <f t="shared" ca="1" si="93"/>
        <v>#VALUE!</v>
      </c>
      <c r="AX210" s="79" t="e" vm="1">
        <f t="shared" ca="1" si="94"/>
        <v>#VALUE!</v>
      </c>
      <c r="AY210" s="79" t="e" vm="1">
        <f t="shared" ca="1" si="95"/>
        <v>#VALUE!</v>
      </c>
      <c r="AZ210" s="156"/>
      <c r="BA210" s="79" t="e" vm="1">
        <f t="shared" ca="1" si="96"/>
        <v>#VALUE!</v>
      </c>
      <c r="BB210" s="79" t="e" vm="1">
        <f t="shared" ca="1" si="97"/>
        <v>#VALUE!</v>
      </c>
      <c r="BC210" s="79" t="e" vm="1">
        <f t="shared" ca="1" si="98"/>
        <v>#VALUE!</v>
      </c>
      <c r="BD210" s="155"/>
      <c r="BE210" s="79" t="e" vm="1">
        <f t="shared" ca="1" si="99"/>
        <v>#VALUE!</v>
      </c>
      <c r="BF210" s="79" t="e" vm="1">
        <f t="shared" ca="1" si="100"/>
        <v>#VALUE!</v>
      </c>
      <c r="BG210" s="79" t="e" vm="1">
        <f t="shared" ca="1" si="101"/>
        <v>#VALUE!</v>
      </c>
      <c r="BH210" s="79"/>
      <c r="BI210" s="155"/>
      <c r="BK210" s="79"/>
      <c r="BL210" s="79"/>
      <c r="BM210" s="79"/>
      <c r="BN210" s="155"/>
      <c r="BP210" s="79"/>
      <c r="BQ210" s="79"/>
      <c r="BR210" s="79"/>
      <c r="BS210" s="318"/>
      <c r="BT210" s="315" t="e" vm="1">
        <f t="shared" ca="1" si="102"/>
        <v>#VALUE!</v>
      </c>
      <c r="BU210" s="315" t="e" vm="1">
        <f t="shared" ca="1" si="103"/>
        <v>#VALUE!</v>
      </c>
      <c r="BV210" s="315" t="e" vm="1">
        <f t="shared" ca="1" si="104"/>
        <v>#VALUE!</v>
      </c>
    </row>
    <row r="211" spans="30:74">
      <c r="AD211" s="162"/>
      <c r="AF211" s="156"/>
      <c r="AG211" s="79" t="e">
        <f t="shared" si="84"/>
        <v>#NUM!</v>
      </c>
      <c r="AH211" s="79" t="e">
        <f t="shared" si="85"/>
        <v>#NUM!</v>
      </c>
      <c r="AI211" s="79" t="e">
        <f t="shared" si="86"/>
        <v>#NUM!</v>
      </c>
      <c r="AJ211" s="156"/>
      <c r="AK211" s="79" t="e" vm="1">
        <f t="shared" ca="1" si="81"/>
        <v>#VALUE!</v>
      </c>
      <c r="AL211" s="79" t="e" vm="1">
        <f t="shared" ca="1" si="82"/>
        <v>#VALUE!</v>
      </c>
      <c r="AM211" s="79" t="e" vm="1">
        <f t="shared" ca="1" si="83"/>
        <v>#VALUE!</v>
      </c>
      <c r="AN211" s="156"/>
      <c r="AO211" s="79" t="e" vm="1">
        <f t="shared" ca="1" si="87"/>
        <v>#VALUE!</v>
      </c>
      <c r="AP211" s="79" t="e" vm="1">
        <f t="shared" ca="1" si="88"/>
        <v>#VALUE!</v>
      </c>
      <c r="AQ211" s="79" t="e" vm="1">
        <f t="shared" ca="1" si="89"/>
        <v>#VALUE!</v>
      </c>
      <c r="AR211" s="156"/>
      <c r="AS211" s="79" t="e" vm="1">
        <f t="shared" ca="1" si="90"/>
        <v>#VALUE!</v>
      </c>
      <c r="AT211" s="79" t="e" vm="1">
        <f t="shared" ca="1" si="91"/>
        <v>#VALUE!</v>
      </c>
      <c r="AU211" s="79" t="e" vm="1">
        <f t="shared" ca="1" si="92"/>
        <v>#VALUE!</v>
      </c>
      <c r="AV211" s="156"/>
      <c r="AW211" s="79" t="e" vm="1">
        <f t="shared" ca="1" si="93"/>
        <v>#VALUE!</v>
      </c>
      <c r="AX211" s="79" t="e" vm="1">
        <f t="shared" ca="1" si="94"/>
        <v>#VALUE!</v>
      </c>
      <c r="AY211" s="79" t="e" vm="1">
        <f t="shared" ca="1" si="95"/>
        <v>#VALUE!</v>
      </c>
      <c r="AZ211" s="156"/>
      <c r="BA211" s="79" t="e" vm="1">
        <f t="shared" ca="1" si="96"/>
        <v>#VALUE!</v>
      </c>
      <c r="BB211" s="79" t="e" vm="1">
        <f t="shared" ca="1" si="97"/>
        <v>#VALUE!</v>
      </c>
      <c r="BC211" s="79" t="e" vm="1">
        <f t="shared" ca="1" si="98"/>
        <v>#VALUE!</v>
      </c>
      <c r="BD211" s="155"/>
      <c r="BE211" s="79" t="e" vm="1">
        <f t="shared" ca="1" si="99"/>
        <v>#VALUE!</v>
      </c>
      <c r="BF211" s="79" t="e" vm="1">
        <f t="shared" ca="1" si="100"/>
        <v>#VALUE!</v>
      </c>
      <c r="BG211" s="79" t="e" vm="1">
        <f t="shared" ca="1" si="101"/>
        <v>#VALUE!</v>
      </c>
      <c r="BH211" s="79"/>
      <c r="BI211" s="155"/>
      <c r="BK211" s="79"/>
      <c r="BL211" s="79"/>
      <c r="BM211" s="79"/>
      <c r="BN211" s="155"/>
      <c r="BP211" s="79"/>
      <c r="BQ211" s="79"/>
      <c r="BR211" s="79"/>
      <c r="BS211" s="318"/>
      <c r="BT211" s="315" t="e" vm="1">
        <f t="shared" ca="1" si="102"/>
        <v>#VALUE!</v>
      </c>
      <c r="BU211" s="315" t="e" vm="1">
        <f t="shared" ca="1" si="103"/>
        <v>#VALUE!</v>
      </c>
      <c r="BV211" s="315" t="e" vm="1">
        <f t="shared" ca="1" si="104"/>
        <v>#VALUE!</v>
      </c>
    </row>
    <row r="212" spans="30:74">
      <c r="AD212" s="162"/>
      <c r="AF212" s="156"/>
      <c r="AG212" s="79" t="e">
        <f t="shared" si="84"/>
        <v>#NUM!</v>
      </c>
      <c r="AH212" s="79" t="e">
        <f t="shared" si="85"/>
        <v>#NUM!</v>
      </c>
      <c r="AI212" s="79" t="e">
        <f t="shared" si="86"/>
        <v>#NUM!</v>
      </c>
      <c r="AJ212" s="156"/>
      <c r="AK212" s="79" t="e" vm="1">
        <f t="shared" ca="1" si="81"/>
        <v>#VALUE!</v>
      </c>
      <c r="AL212" s="79" t="e" vm="1">
        <f t="shared" ca="1" si="82"/>
        <v>#VALUE!</v>
      </c>
      <c r="AM212" s="79" t="e" vm="1">
        <f t="shared" ca="1" si="83"/>
        <v>#VALUE!</v>
      </c>
      <c r="AN212" s="156"/>
      <c r="AO212" s="79" t="e" vm="1">
        <f t="shared" ca="1" si="87"/>
        <v>#VALUE!</v>
      </c>
      <c r="AP212" s="79" t="e" vm="1">
        <f t="shared" ca="1" si="88"/>
        <v>#VALUE!</v>
      </c>
      <c r="AQ212" s="79" t="e" vm="1">
        <f t="shared" ca="1" si="89"/>
        <v>#VALUE!</v>
      </c>
      <c r="AR212" s="156"/>
      <c r="AS212" s="79" t="e" vm="1">
        <f t="shared" ca="1" si="90"/>
        <v>#VALUE!</v>
      </c>
      <c r="AT212" s="79" t="e" vm="1">
        <f t="shared" ca="1" si="91"/>
        <v>#VALUE!</v>
      </c>
      <c r="AU212" s="79" t="e" vm="1">
        <f t="shared" ca="1" si="92"/>
        <v>#VALUE!</v>
      </c>
      <c r="AV212" s="156"/>
      <c r="AW212" s="79" t="e" vm="1">
        <f t="shared" ca="1" si="93"/>
        <v>#VALUE!</v>
      </c>
      <c r="AX212" s="79" t="e" vm="1">
        <f t="shared" ca="1" si="94"/>
        <v>#VALUE!</v>
      </c>
      <c r="AY212" s="79" t="e" vm="1">
        <f t="shared" ca="1" si="95"/>
        <v>#VALUE!</v>
      </c>
      <c r="AZ212" s="156"/>
      <c r="BA212" s="79" t="e" vm="1">
        <f t="shared" ca="1" si="96"/>
        <v>#VALUE!</v>
      </c>
      <c r="BB212" s="79" t="e" vm="1">
        <f t="shared" ca="1" si="97"/>
        <v>#VALUE!</v>
      </c>
      <c r="BC212" s="79" t="e" vm="1">
        <f t="shared" ca="1" si="98"/>
        <v>#VALUE!</v>
      </c>
      <c r="BD212" s="155"/>
      <c r="BE212" s="79" t="e" vm="1">
        <f t="shared" ca="1" si="99"/>
        <v>#VALUE!</v>
      </c>
      <c r="BF212" s="79" t="e" vm="1">
        <f t="shared" ca="1" si="100"/>
        <v>#VALUE!</v>
      </c>
      <c r="BG212" s="79" t="e" vm="1">
        <f t="shared" ca="1" si="101"/>
        <v>#VALUE!</v>
      </c>
      <c r="BH212" s="79"/>
      <c r="BI212" s="155"/>
      <c r="BK212" s="79"/>
      <c r="BL212" s="79"/>
      <c r="BM212" s="79"/>
      <c r="BN212" s="155"/>
      <c r="BP212" s="79"/>
      <c r="BQ212" s="79"/>
      <c r="BR212" s="79"/>
      <c r="BS212" s="318"/>
      <c r="BT212" s="315" t="e" vm="1">
        <f t="shared" ca="1" si="102"/>
        <v>#VALUE!</v>
      </c>
      <c r="BU212" s="315" t="e" vm="1">
        <f t="shared" ca="1" si="103"/>
        <v>#VALUE!</v>
      </c>
      <c r="BV212" s="315" t="e" vm="1">
        <f t="shared" ca="1" si="104"/>
        <v>#VALUE!</v>
      </c>
    </row>
    <row r="213" spans="30:74">
      <c r="AD213" s="162"/>
      <c r="AF213" s="156"/>
      <c r="AG213" s="79" t="e">
        <f t="shared" si="84"/>
        <v>#NUM!</v>
      </c>
      <c r="AH213" s="79" t="e">
        <f t="shared" si="85"/>
        <v>#NUM!</v>
      </c>
      <c r="AI213" s="79" t="e">
        <f t="shared" si="86"/>
        <v>#NUM!</v>
      </c>
      <c r="AJ213" s="156"/>
      <c r="AK213" s="79" t="e" vm="1">
        <f t="shared" ca="1" si="81"/>
        <v>#VALUE!</v>
      </c>
      <c r="AL213" s="79" t="e" vm="1">
        <f t="shared" ca="1" si="82"/>
        <v>#VALUE!</v>
      </c>
      <c r="AM213" s="79" t="e" vm="1">
        <f t="shared" ca="1" si="83"/>
        <v>#VALUE!</v>
      </c>
      <c r="AN213" s="156"/>
      <c r="AO213" s="79" t="e" vm="1">
        <f t="shared" ca="1" si="87"/>
        <v>#VALUE!</v>
      </c>
      <c r="AP213" s="79" t="e" vm="1">
        <f t="shared" ca="1" si="88"/>
        <v>#VALUE!</v>
      </c>
      <c r="AQ213" s="79" t="e" vm="1">
        <f t="shared" ca="1" si="89"/>
        <v>#VALUE!</v>
      </c>
      <c r="AR213" s="156"/>
      <c r="AS213" s="79" t="e" vm="1">
        <f t="shared" ca="1" si="90"/>
        <v>#VALUE!</v>
      </c>
      <c r="AT213" s="79" t="e" vm="1">
        <f t="shared" ca="1" si="91"/>
        <v>#VALUE!</v>
      </c>
      <c r="AU213" s="79" t="e" vm="1">
        <f t="shared" ca="1" si="92"/>
        <v>#VALUE!</v>
      </c>
      <c r="AV213" s="156"/>
      <c r="AW213" s="79" t="e" vm="1">
        <f t="shared" ca="1" si="93"/>
        <v>#VALUE!</v>
      </c>
      <c r="AX213" s="79" t="e" vm="1">
        <f t="shared" ca="1" si="94"/>
        <v>#VALUE!</v>
      </c>
      <c r="AY213" s="79" t="e" vm="1">
        <f t="shared" ca="1" si="95"/>
        <v>#VALUE!</v>
      </c>
      <c r="AZ213" s="156"/>
      <c r="BA213" s="79" t="e" vm="1">
        <f t="shared" ca="1" si="96"/>
        <v>#VALUE!</v>
      </c>
      <c r="BB213" s="79" t="e" vm="1">
        <f t="shared" ca="1" si="97"/>
        <v>#VALUE!</v>
      </c>
      <c r="BC213" s="79" t="e" vm="1">
        <f t="shared" ca="1" si="98"/>
        <v>#VALUE!</v>
      </c>
      <c r="BD213" s="155"/>
      <c r="BE213" s="79" t="e" vm="1">
        <f t="shared" ca="1" si="99"/>
        <v>#VALUE!</v>
      </c>
      <c r="BF213" s="79" t="e" vm="1">
        <f t="shared" ca="1" si="100"/>
        <v>#VALUE!</v>
      </c>
      <c r="BG213" s="79" t="e" vm="1">
        <f t="shared" ca="1" si="101"/>
        <v>#VALUE!</v>
      </c>
      <c r="BH213" s="79"/>
      <c r="BI213" s="155"/>
      <c r="BK213" s="79"/>
      <c r="BL213" s="79"/>
      <c r="BM213" s="79"/>
      <c r="BN213" s="155"/>
      <c r="BP213" s="79"/>
      <c r="BQ213" s="79"/>
      <c r="BR213" s="79"/>
      <c r="BS213" s="318"/>
      <c r="BT213" s="315" t="e" vm="1">
        <f t="shared" ca="1" si="102"/>
        <v>#VALUE!</v>
      </c>
      <c r="BU213" s="315" t="e" vm="1">
        <f t="shared" ca="1" si="103"/>
        <v>#VALUE!</v>
      </c>
      <c r="BV213" s="315" t="e" vm="1">
        <f t="shared" ca="1" si="104"/>
        <v>#VALUE!</v>
      </c>
    </row>
    <row r="214" spans="30:74">
      <c r="AD214" s="162"/>
      <c r="AF214" s="156"/>
      <c r="AG214" s="79" t="e">
        <f t="shared" si="84"/>
        <v>#NUM!</v>
      </c>
      <c r="AH214" s="79" t="e">
        <f t="shared" si="85"/>
        <v>#NUM!</v>
      </c>
      <c r="AI214" s="79" t="e">
        <f t="shared" si="86"/>
        <v>#NUM!</v>
      </c>
      <c r="AJ214" s="156"/>
      <c r="AK214" s="79" t="e" vm="1">
        <f t="shared" ca="1" si="81"/>
        <v>#VALUE!</v>
      </c>
      <c r="AL214" s="79" t="e" vm="1">
        <f t="shared" ca="1" si="82"/>
        <v>#VALUE!</v>
      </c>
      <c r="AM214" s="79" t="e" vm="1">
        <f t="shared" ca="1" si="83"/>
        <v>#VALUE!</v>
      </c>
      <c r="AN214" s="156"/>
      <c r="AO214" s="79" t="e" vm="1">
        <f t="shared" ca="1" si="87"/>
        <v>#VALUE!</v>
      </c>
      <c r="AP214" s="79" t="e" vm="1">
        <f t="shared" ca="1" si="88"/>
        <v>#VALUE!</v>
      </c>
      <c r="AQ214" s="79" t="e" vm="1">
        <f t="shared" ca="1" si="89"/>
        <v>#VALUE!</v>
      </c>
      <c r="AR214" s="156"/>
      <c r="AS214" s="79" t="e" vm="1">
        <f t="shared" ca="1" si="90"/>
        <v>#VALUE!</v>
      </c>
      <c r="AT214" s="79" t="e" vm="1">
        <f t="shared" ca="1" si="91"/>
        <v>#VALUE!</v>
      </c>
      <c r="AU214" s="79" t="e" vm="1">
        <f t="shared" ca="1" si="92"/>
        <v>#VALUE!</v>
      </c>
      <c r="AV214" s="156"/>
      <c r="AW214" s="79" t="e" vm="1">
        <f t="shared" ca="1" si="93"/>
        <v>#VALUE!</v>
      </c>
      <c r="AX214" s="79" t="e" vm="1">
        <f t="shared" ca="1" si="94"/>
        <v>#VALUE!</v>
      </c>
      <c r="AY214" s="79" t="e" vm="1">
        <f t="shared" ca="1" si="95"/>
        <v>#VALUE!</v>
      </c>
      <c r="AZ214" s="156"/>
      <c r="BA214" s="79" t="e" vm="1">
        <f t="shared" ca="1" si="96"/>
        <v>#VALUE!</v>
      </c>
      <c r="BB214" s="79" t="e" vm="1">
        <f t="shared" ca="1" si="97"/>
        <v>#VALUE!</v>
      </c>
      <c r="BC214" s="79" t="e" vm="1">
        <f t="shared" ca="1" si="98"/>
        <v>#VALUE!</v>
      </c>
      <c r="BD214" s="155"/>
      <c r="BE214" s="79" t="e" vm="1">
        <f t="shared" ca="1" si="99"/>
        <v>#VALUE!</v>
      </c>
      <c r="BF214" s="79" t="e" vm="1">
        <f t="shared" ca="1" si="100"/>
        <v>#VALUE!</v>
      </c>
      <c r="BG214" s="79" t="e" vm="1">
        <f t="shared" ca="1" si="101"/>
        <v>#VALUE!</v>
      </c>
      <c r="BH214" s="79"/>
      <c r="BI214" s="155"/>
      <c r="BK214" s="79"/>
      <c r="BL214" s="79"/>
      <c r="BM214" s="79"/>
      <c r="BN214" s="155"/>
      <c r="BP214" s="79"/>
      <c r="BQ214" s="79"/>
      <c r="BR214" s="79"/>
      <c r="BS214" s="318"/>
      <c r="BT214" s="315" t="e" vm="1">
        <f t="shared" ca="1" si="102"/>
        <v>#VALUE!</v>
      </c>
      <c r="BU214" s="315" t="e" vm="1">
        <f t="shared" ca="1" si="103"/>
        <v>#VALUE!</v>
      </c>
      <c r="BV214" s="315" t="e" vm="1">
        <f t="shared" ca="1" si="104"/>
        <v>#VALUE!</v>
      </c>
    </row>
    <row r="215" spans="30:74">
      <c r="AD215" s="162"/>
      <c r="AF215" s="156"/>
      <c r="AG215" s="79" t="e">
        <f t="shared" si="84"/>
        <v>#NUM!</v>
      </c>
      <c r="AH215" s="79" t="e">
        <f t="shared" si="85"/>
        <v>#NUM!</v>
      </c>
      <c r="AI215" s="79" t="e">
        <f t="shared" si="86"/>
        <v>#NUM!</v>
      </c>
      <c r="AJ215" s="156"/>
      <c r="AK215" s="79" t="e" vm="1">
        <f t="shared" ca="1" si="81"/>
        <v>#VALUE!</v>
      </c>
      <c r="AL215" s="79" t="e" vm="1">
        <f t="shared" ca="1" si="82"/>
        <v>#VALUE!</v>
      </c>
      <c r="AM215" s="79" t="e" vm="1">
        <f t="shared" ca="1" si="83"/>
        <v>#VALUE!</v>
      </c>
      <c r="AN215" s="156"/>
      <c r="AO215" s="79" t="e" vm="1">
        <f t="shared" ca="1" si="87"/>
        <v>#VALUE!</v>
      </c>
      <c r="AP215" s="79" t="e" vm="1">
        <f t="shared" ca="1" si="88"/>
        <v>#VALUE!</v>
      </c>
      <c r="AQ215" s="79" t="e" vm="1">
        <f t="shared" ca="1" si="89"/>
        <v>#VALUE!</v>
      </c>
      <c r="AR215" s="156"/>
      <c r="AS215" s="79" t="e" vm="1">
        <f t="shared" ca="1" si="90"/>
        <v>#VALUE!</v>
      </c>
      <c r="AT215" s="79" t="e" vm="1">
        <f t="shared" ca="1" si="91"/>
        <v>#VALUE!</v>
      </c>
      <c r="AU215" s="79" t="e" vm="1">
        <f t="shared" ca="1" si="92"/>
        <v>#VALUE!</v>
      </c>
      <c r="AV215" s="156"/>
      <c r="AW215" s="79" t="e" vm="1">
        <f t="shared" ca="1" si="93"/>
        <v>#VALUE!</v>
      </c>
      <c r="AX215" s="79" t="e" vm="1">
        <f t="shared" ca="1" si="94"/>
        <v>#VALUE!</v>
      </c>
      <c r="AY215" s="79" t="e" vm="1">
        <f t="shared" ca="1" si="95"/>
        <v>#VALUE!</v>
      </c>
      <c r="AZ215" s="156"/>
      <c r="BA215" s="79" t="e" vm="1">
        <f t="shared" ca="1" si="96"/>
        <v>#VALUE!</v>
      </c>
      <c r="BB215" s="79" t="e" vm="1">
        <f t="shared" ca="1" si="97"/>
        <v>#VALUE!</v>
      </c>
      <c r="BC215" s="79" t="e" vm="1">
        <f t="shared" ca="1" si="98"/>
        <v>#VALUE!</v>
      </c>
      <c r="BD215" s="155"/>
      <c r="BE215" s="79" t="e" vm="1">
        <f t="shared" ca="1" si="99"/>
        <v>#VALUE!</v>
      </c>
      <c r="BF215" s="79" t="e" vm="1">
        <f t="shared" ca="1" si="100"/>
        <v>#VALUE!</v>
      </c>
      <c r="BG215" s="79" t="e" vm="1">
        <f t="shared" ca="1" si="101"/>
        <v>#VALUE!</v>
      </c>
      <c r="BH215" s="79"/>
      <c r="BI215" s="155"/>
      <c r="BK215" s="79"/>
      <c r="BL215" s="79"/>
      <c r="BM215" s="79"/>
      <c r="BN215" s="155"/>
      <c r="BP215" s="79"/>
      <c r="BQ215" s="79"/>
      <c r="BR215" s="79"/>
      <c r="BS215" s="318"/>
      <c r="BT215" s="315" t="e" vm="1">
        <f t="shared" ca="1" si="102"/>
        <v>#VALUE!</v>
      </c>
      <c r="BU215" s="315" t="e" vm="1">
        <f t="shared" ca="1" si="103"/>
        <v>#VALUE!</v>
      </c>
      <c r="BV215" s="315" t="e" vm="1">
        <f t="shared" ca="1" si="104"/>
        <v>#VALUE!</v>
      </c>
    </row>
    <row r="216" spans="30:74">
      <c r="AD216" s="162"/>
      <c r="AF216" s="156"/>
      <c r="AG216" s="79" t="e">
        <f t="shared" si="84"/>
        <v>#NUM!</v>
      </c>
      <c r="AH216" s="79" t="e">
        <f t="shared" si="85"/>
        <v>#NUM!</v>
      </c>
      <c r="AI216" s="79" t="e">
        <f t="shared" si="86"/>
        <v>#NUM!</v>
      </c>
      <c r="AJ216" s="156"/>
      <c r="AK216" s="79" t="e" vm="1">
        <f t="shared" ca="1" si="81"/>
        <v>#VALUE!</v>
      </c>
      <c r="AL216" s="79" t="e" vm="1">
        <f t="shared" ca="1" si="82"/>
        <v>#VALUE!</v>
      </c>
      <c r="AM216" s="79" t="e" vm="1">
        <f t="shared" ca="1" si="83"/>
        <v>#VALUE!</v>
      </c>
      <c r="AN216" s="156"/>
      <c r="AO216" s="79" t="e" vm="1">
        <f t="shared" ca="1" si="87"/>
        <v>#VALUE!</v>
      </c>
      <c r="AP216" s="79" t="e" vm="1">
        <f t="shared" ca="1" si="88"/>
        <v>#VALUE!</v>
      </c>
      <c r="AQ216" s="79" t="e" vm="1">
        <f t="shared" ca="1" si="89"/>
        <v>#VALUE!</v>
      </c>
      <c r="AR216" s="156"/>
      <c r="AS216" s="79" t="e" vm="1">
        <f t="shared" ca="1" si="90"/>
        <v>#VALUE!</v>
      </c>
      <c r="AT216" s="79" t="e" vm="1">
        <f t="shared" ca="1" si="91"/>
        <v>#VALUE!</v>
      </c>
      <c r="AU216" s="79" t="e" vm="1">
        <f t="shared" ca="1" si="92"/>
        <v>#VALUE!</v>
      </c>
      <c r="AV216" s="156"/>
      <c r="AW216" s="79" t="e" vm="1">
        <f t="shared" ca="1" si="93"/>
        <v>#VALUE!</v>
      </c>
      <c r="AX216" s="79" t="e" vm="1">
        <f t="shared" ca="1" si="94"/>
        <v>#VALUE!</v>
      </c>
      <c r="AY216" s="79" t="e" vm="1">
        <f t="shared" ca="1" si="95"/>
        <v>#VALUE!</v>
      </c>
      <c r="AZ216" s="156"/>
      <c r="BA216" s="79" t="e" vm="1">
        <f t="shared" ca="1" si="96"/>
        <v>#VALUE!</v>
      </c>
      <c r="BB216" s="79" t="e" vm="1">
        <f t="shared" ca="1" si="97"/>
        <v>#VALUE!</v>
      </c>
      <c r="BC216" s="79" t="e" vm="1">
        <f t="shared" ca="1" si="98"/>
        <v>#VALUE!</v>
      </c>
      <c r="BD216" s="155"/>
      <c r="BE216" s="79" t="e" vm="1">
        <f t="shared" ca="1" si="99"/>
        <v>#VALUE!</v>
      </c>
      <c r="BF216" s="79" t="e" vm="1">
        <f t="shared" ca="1" si="100"/>
        <v>#VALUE!</v>
      </c>
      <c r="BG216" s="79" t="e" vm="1">
        <f t="shared" ca="1" si="101"/>
        <v>#VALUE!</v>
      </c>
      <c r="BH216" s="79"/>
      <c r="BI216" s="155"/>
      <c r="BK216" s="79"/>
      <c r="BL216" s="79"/>
      <c r="BM216" s="79"/>
      <c r="BN216" s="155"/>
      <c r="BP216" s="79"/>
      <c r="BQ216" s="79"/>
      <c r="BR216" s="79"/>
      <c r="BS216" s="318"/>
      <c r="BT216" s="315" t="e" vm="1">
        <f t="shared" ca="1" si="102"/>
        <v>#VALUE!</v>
      </c>
      <c r="BU216" s="315" t="e" vm="1">
        <f t="shared" ca="1" si="103"/>
        <v>#VALUE!</v>
      </c>
      <c r="BV216" s="315" t="e" vm="1">
        <f t="shared" ca="1" si="104"/>
        <v>#VALUE!</v>
      </c>
    </row>
    <row r="217" spans="30:74">
      <c r="AD217" s="162"/>
      <c r="AF217" s="156"/>
      <c r="AG217" s="79" t="e">
        <f t="shared" si="84"/>
        <v>#NUM!</v>
      </c>
      <c r="AH217" s="79" t="e">
        <f t="shared" si="85"/>
        <v>#NUM!</v>
      </c>
      <c r="AI217" s="79" t="e">
        <f t="shared" si="86"/>
        <v>#NUM!</v>
      </c>
      <c r="AJ217" s="156"/>
      <c r="AK217" s="79" t="e" vm="1">
        <f t="shared" ca="1" si="81"/>
        <v>#VALUE!</v>
      </c>
      <c r="AL217" s="79" t="e" vm="1">
        <f t="shared" ca="1" si="82"/>
        <v>#VALUE!</v>
      </c>
      <c r="AM217" s="79" t="e" vm="1">
        <f t="shared" ca="1" si="83"/>
        <v>#VALUE!</v>
      </c>
      <c r="AN217" s="156"/>
      <c r="AO217" s="79" t="e" vm="1">
        <f t="shared" ca="1" si="87"/>
        <v>#VALUE!</v>
      </c>
      <c r="AP217" s="79" t="e" vm="1">
        <f t="shared" ca="1" si="88"/>
        <v>#VALUE!</v>
      </c>
      <c r="AQ217" s="79" t="e" vm="1">
        <f t="shared" ca="1" si="89"/>
        <v>#VALUE!</v>
      </c>
      <c r="AR217" s="156"/>
      <c r="AS217" s="79" t="e" vm="1">
        <f t="shared" ca="1" si="90"/>
        <v>#VALUE!</v>
      </c>
      <c r="AT217" s="79" t="e" vm="1">
        <f t="shared" ca="1" si="91"/>
        <v>#VALUE!</v>
      </c>
      <c r="AU217" s="79" t="e" vm="1">
        <f t="shared" ca="1" si="92"/>
        <v>#VALUE!</v>
      </c>
      <c r="AV217" s="156"/>
      <c r="AW217" s="79" t="e" vm="1">
        <f t="shared" ca="1" si="93"/>
        <v>#VALUE!</v>
      </c>
      <c r="AX217" s="79" t="e" vm="1">
        <f t="shared" ca="1" si="94"/>
        <v>#VALUE!</v>
      </c>
      <c r="AY217" s="79" t="e" vm="1">
        <f t="shared" ca="1" si="95"/>
        <v>#VALUE!</v>
      </c>
      <c r="AZ217" s="156"/>
      <c r="BA217" s="79" t="e" vm="1">
        <f t="shared" ca="1" si="96"/>
        <v>#VALUE!</v>
      </c>
      <c r="BB217" s="79" t="e" vm="1">
        <f t="shared" ca="1" si="97"/>
        <v>#VALUE!</v>
      </c>
      <c r="BC217" s="79" t="e" vm="1">
        <f t="shared" ca="1" si="98"/>
        <v>#VALUE!</v>
      </c>
      <c r="BD217" s="155"/>
      <c r="BE217" s="79" t="e" vm="1">
        <f t="shared" ca="1" si="99"/>
        <v>#VALUE!</v>
      </c>
      <c r="BF217" s="79" t="e" vm="1">
        <f t="shared" ca="1" si="100"/>
        <v>#VALUE!</v>
      </c>
      <c r="BG217" s="79" t="e" vm="1">
        <f t="shared" ca="1" si="101"/>
        <v>#VALUE!</v>
      </c>
      <c r="BH217" s="79"/>
      <c r="BI217" s="155"/>
      <c r="BK217" s="79"/>
      <c r="BL217" s="79"/>
      <c r="BM217" s="79"/>
      <c r="BN217" s="155"/>
      <c r="BP217" s="79"/>
      <c r="BQ217" s="79"/>
      <c r="BR217" s="79"/>
      <c r="BS217" s="318"/>
      <c r="BT217" s="315" t="e" vm="1">
        <f t="shared" ca="1" si="102"/>
        <v>#VALUE!</v>
      </c>
      <c r="BU217" s="315" t="e" vm="1">
        <f t="shared" ca="1" si="103"/>
        <v>#VALUE!</v>
      </c>
      <c r="BV217" s="315" t="e" vm="1">
        <f t="shared" ca="1" si="104"/>
        <v>#VALUE!</v>
      </c>
    </row>
    <row r="218" spans="30:74">
      <c r="AD218" s="162"/>
      <c r="AF218" s="156"/>
      <c r="AG218" s="79" t="e">
        <f t="shared" si="84"/>
        <v>#NUM!</v>
      </c>
      <c r="AH218" s="79" t="e">
        <f t="shared" si="85"/>
        <v>#NUM!</v>
      </c>
      <c r="AI218" s="79" t="e">
        <f t="shared" si="86"/>
        <v>#NUM!</v>
      </c>
      <c r="AJ218" s="156"/>
      <c r="AK218" s="79" t="e" vm="1">
        <f t="shared" ca="1" si="81"/>
        <v>#VALUE!</v>
      </c>
      <c r="AL218" s="79" t="e" vm="1">
        <f t="shared" ca="1" si="82"/>
        <v>#VALUE!</v>
      </c>
      <c r="AM218" s="79" t="e" vm="1">
        <f t="shared" ca="1" si="83"/>
        <v>#VALUE!</v>
      </c>
      <c r="AN218" s="156"/>
      <c r="AO218" s="79" t="e" vm="1">
        <f t="shared" ca="1" si="87"/>
        <v>#VALUE!</v>
      </c>
      <c r="AP218" s="79" t="e" vm="1">
        <f t="shared" ca="1" si="88"/>
        <v>#VALUE!</v>
      </c>
      <c r="AQ218" s="79" t="e" vm="1">
        <f t="shared" ca="1" si="89"/>
        <v>#VALUE!</v>
      </c>
      <c r="AR218" s="156"/>
      <c r="AS218" s="79" t="e" vm="1">
        <f t="shared" ca="1" si="90"/>
        <v>#VALUE!</v>
      </c>
      <c r="AT218" s="79" t="e" vm="1">
        <f t="shared" ca="1" si="91"/>
        <v>#VALUE!</v>
      </c>
      <c r="AU218" s="79" t="e" vm="1">
        <f t="shared" ca="1" si="92"/>
        <v>#VALUE!</v>
      </c>
      <c r="AV218" s="156"/>
      <c r="AW218" s="79" t="e" vm="1">
        <f t="shared" ca="1" si="93"/>
        <v>#VALUE!</v>
      </c>
      <c r="AX218" s="79" t="e" vm="1">
        <f t="shared" ca="1" si="94"/>
        <v>#VALUE!</v>
      </c>
      <c r="AY218" s="79" t="e" vm="1">
        <f t="shared" ca="1" si="95"/>
        <v>#VALUE!</v>
      </c>
      <c r="AZ218" s="156"/>
      <c r="BA218" s="79" t="e" vm="1">
        <f t="shared" ca="1" si="96"/>
        <v>#VALUE!</v>
      </c>
      <c r="BB218" s="79" t="e" vm="1">
        <f t="shared" ca="1" si="97"/>
        <v>#VALUE!</v>
      </c>
      <c r="BC218" s="79" t="e" vm="1">
        <f t="shared" ca="1" si="98"/>
        <v>#VALUE!</v>
      </c>
      <c r="BD218" s="155"/>
      <c r="BE218" s="79" t="e" vm="1">
        <f t="shared" ca="1" si="99"/>
        <v>#VALUE!</v>
      </c>
      <c r="BF218" s="79" t="e" vm="1">
        <f t="shared" ca="1" si="100"/>
        <v>#VALUE!</v>
      </c>
      <c r="BG218" s="79" t="e" vm="1">
        <f t="shared" ca="1" si="101"/>
        <v>#VALUE!</v>
      </c>
      <c r="BH218" s="79"/>
      <c r="BI218" s="155"/>
      <c r="BK218" s="79"/>
      <c r="BL218" s="79"/>
      <c r="BM218" s="79"/>
      <c r="BN218" s="155"/>
      <c r="BP218" s="79"/>
      <c r="BQ218" s="79"/>
      <c r="BR218" s="79"/>
      <c r="BS218" s="318"/>
      <c r="BT218" s="315" t="e" vm="1">
        <f t="shared" ca="1" si="102"/>
        <v>#VALUE!</v>
      </c>
      <c r="BU218" s="315" t="e" vm="1">
        <f t="shared" ca="1" si="103"/>
        <v>#VALUE!</v>
      </c>
      <c r="BV218" s="315" t="e" vm="1">
        <f t="shared" ca="1" si="104"/>
        <v>#VALUE!</v>
      </c>
    </row>
    <row r="219" spans="30:74">
      <c r="AD219" s="162"/>
      <c r="AF219" s="156"/>
      <c r="AG219" s="79" t="e">
        <f t="shared" si="84"/>
        <v>#NUM!</v>
      </c>
      <c r="AH219" s="79" t="e">
        <f t="shared" si="85"/>
        <v>#NUM!</v>
      </c>
      <c r="AI219" s="79" t="e">
        <f t="shared" si="86"/>
        <v>#NUM!</v>
      </c>
      <c r="AJ219" s="156"/>
      <c r="AK219" s="79" t="e" vm="1">
        <f t="shared" ca="1" si="81"/>
        <v>#VALUE!</v>
      </c>
      <c r="AL219" s="79" t="e" vm="1">
        <f t="shared" ca="1" si="82"/>
        <v>#VALUE!</v>
      </c>
      <c r="AM219" s="79" t="e" vm="1">
        <f t="shared" ca="1" si="83"/>
        <v>#VALUE!</v>
      </c>
      <c r="AN219" s="156"/>
      <c r="AO219" s="79" t="e" vm="1">
        <f t="shared" ca="1" si="87"/>
        <v>#VALUE!</v>
      </c>
      <c r="AP219" s="79" t="e" vm="1">
        <f t="shared" ca="1" si="88"/>
        <v>#VALUE!</v>
      </c>
      <c r="AQ219" s="79" t="e" vm="1">
        <f t="shared" ca="1" si="89"/>
        <v>#VALUE!</v>
      </c>
      <c r="AR219" s="156"/>
      <c r="AS219" s="79" t="e" vm="1">
        <f t="shared" ca="1" si="90"/>
        <v>#VALUE!</v>
      </c>
      <c r="AT219" s="79" t="e" vm="1">
        <f t="shared" ca="1" si="91"/>
        <v>#VALUE!</v>
      </c>
      <c r="AU219" s="79" t="e" vm="1">
        <f t="shared" ca="1" si="92"/>
        <v>#VALUE!</v>
      </c>
      <c r="AV219" s="156"/>
      <c r="AW219" s="79" t="e" vm="1">
        <f t="shared" ca="1" si="93"/>
        <v>#VALUE!</v>
      </c>
      <c r="AX219" s="79" t="e" vm="1">
        <f t="shared" ca="1" si="94"/>
        <v>#VALUE!</v>
      </c>
      <c r="AY219" s="79" t="e" vm="1">
        <f t="shared" ca="1" si="95"/>
        <v>#VALUE!</v>
      </c>
      <c r="AZ219" s="156"/>
      <c r="BA219" s="79" t="e" vm="1">
        <f t="shared" ca="1" si="96"/>
        <v>#VALUE!</v>
      </c>
      <c r="BB219" s="79" t="e" vm="1">
        <f t="shared" ca="1" si="97"/>
        <v>#VALUE!</v>
      </c>
      <c r="BC219" s="79" t="e" vm="1">
        <f t="shared" ca="1" si="98"/>
        <v>#VALUE!</v>
      </c>
      <c r="BD219" s="155"/>
      <c r="BE219" s="79" t="e" vm="1">
        <f t="shared" ca="1" si="99"/>
        <v>#VALUE!</v>
      </c>
      <c r="BF219" s="79" t="e" vm="1">
        <f t="shared" ca="1" si="100"/>
        <v>#VALUE!</v>
      </c>
      <c r="BG219" s="79" t="e" vm="1">
        <f t="shared" ca="1" si="101"/>
        <v>#VALUE!</v>
      </c>
      <c r="BH219" s="79"/>
      <c r="BI219" s="155"/>
      <c r="BK219" s="79"/>
      <c r="BL219" s="79"/>
      <c r="BM219" s="79"/>
      <c r="BN219" s="155"/>
      <c r="BP219" s="79"/>
      <c r="BQ219" s="79"/>
      <c r="BR219" s="79"/>
      <c r="BS219" s="318"/>
      <c r="BT219" s="315" t="e" vm="1">
        <f t="shared" ca="1" si="102"/>
        <v>#VALUE!</v>
      </c>
      <c r="BU219" s="315" t="e" vm="1">
        <f t="shared" ca="1" si="103"/>
        <v>#VALUE!</v>
      </c>
      <c r="BV219" s="315" t="e" vm="1">
        <f t="shared" ca="1" si="104"/>
        <v>#VALUE!</v>
      </c>
    </row>
    <row r="220" spans="30:74">
      <c r="AD220" s="162"/>
      <c r="AF220" s="156"/>
      <c r="AG220" s="79" t="e">
        <f t="shared" si="84"/>
        <v>#NUM!</v>
      </c>
      <c r="AH220" s="79" t="e">
        <f t="shared" si="85"/>
        <v>#NUM!</v>
      </c>
      <c r="AI220" s="79" t="e">
        <f t="shared" si="86"/>
        <v>#NUM!</v>
      </c>
      <c r="AJ220" s="156"/>
      <c r="AK220" s="79" t="e" vm="1">
        <f t="shared" ca="1" si="81"/>
        <v>#VALUE!</v>
      </c>
      <c r="AL220" s="79" t="e" vm="1">
        <f t="shared" ca="1" si="82"/>
        <v>#VALUE!</v>
      </c>
      <c r="AM220" s="79" t="e" vm="1">
        <f t="shared" ca="1" si="83"/>
        <v>#VALUE!</v>
      </c>
      <c r="AN220" s="156"/>
      <c r="AO220" s="79" t="e" vm="1">
        <f t="shared" ca="1" si="87"/>
        <v>#VALUE!</v>
      </c>
      <c r="AP220" s="79" t="e" vm="1">
        <f t="shared" ca="1" si="88"/>
        <v>#VALUE!</v>
      </c>
      <c r="AQ220" s="79" t="e" vm="1">
        <f t="shared" ca="1" si="89"/>
        <v>#VALUE!</v>
      </c>
      <c r="AR220" s="156"/>
      <c r="AS220" s="79" t="e" vm="1">
        <f t="shared" ca="1" si="90"/>
        <v>#VALUE!</v>
      </c>
      <c r="AT220" s="79" t="e" vm="1">
        <f t="shared" ca="1" si="91"/>
        <v>#VALUE!</v>
      </c>
      <c r="AU220" s="79" t="e" vm="1">
        <f t="shared" ca="1" si="92"/>
        <v>#VALUE!</v>
      </c>
      <c r="AV220" s="156"/>
      <c r="AW220" s="79" t="e" vm="1">
        <f t="shared" ca="1" si="93"/>
        <v>#VALUE!</v>
      </c>
      <c r="AX220" s="79" t="e" vm="1">
        <f t="shared" ca="1" si="94"/>
        <v>#VALUE!</v>
      </c>
      <c r="AY220" s="79" t="e" vm="1">
        <f t="shared" ca="1" si="95"/>
        <v>#VALUE!</v>
      </c>
      <c r="AZ220" s="156"/>
      <c r="BA220" s="79" t="e" vm="1">
        <f t="shared" ca="1" si="96"/>
        <v>#VALUE!</v>
      </c>
      <c r="BB220" s="79" t="e" vm="1">
        <f t="shared" ca="1" si="97"/>
        <v>#VALUE!</v>
      </c>
      <c r="BC220" s="79" t="e" vm="1">
        <f t="shared" ca="1" si="98"/>
        <v>#VALUE!</v>
      </c>
      <c r="BD220" s="155"/>
      <c r="BE220" s="79" t="e" vm="1">
        <f t="shared" ca="1" si="99"/>
        <v>#VALUE!</v>
      </c>
      <c r="BF220" s="79" t="e" vm="1">
        <f t="shared" ca="1" si="100"/>
        <v>#VALUE!</v>
      </c>
      <c r="BG220" s="79" t="e" vm="1">
        <f t="shared" ca="1" si="101"/>
        <v>#VALUE!</v>
      </c>
      <c r="BH220" s="79"/>
      <c r="BI220" s="155"/>
      <c r="BK220" s="79"/>
      <c r="BL220" s="79"/>
      <c r="BM220" s="79"/>
      <c r="BN220" s="155"/>
      <c r="BP220" s="79"/>
      <c r="BQ220" s="79"/>
      <c r="BR220" s="79"/>
      <c r="BS220" s="318"/>
      <c r="BT220" s="315" t="e" vm="1">
        <f t="shared" ca="1" si="102"/>
        <v>#VALUE!</v>
      </c>
      <c r="BU220" s="315" t="e" vm="1">
        <f t="shared" ca="1" si="103"/>
        <v>#VALUE!</v>
      </c>
      <c r="BV220" s="315" t="e" vm="1">
        <f t="shared" ca="1" si="104"/>
        <v>#VALUE!</v>
      </c>
    </row>
    <row r="221" spans="30:74">
      <c r="AD221" s="162"/>
      <c r="AF221" s="156"/>
      <c r="AG221" s="79" t="e">
        <f t="shared" si="84"/>
        <v>#NUM!</v>
      </c>
      <c r="AH221" s="79" t="e">
        <f t="shared" si="85"/>
        <v>#NUM!</v>
      </c>
      <c r="AI221" s="79" t="e">
        <f t="shared" si="86"/>
        <v>#NUM!</v>
      </c>
      <c r="AJ221" s="156"/>
      <c r="AK221" s="79" t="e" vm="1">
        <f t="shared" ca="1" si="81"/>
        <v>#VALUE!</v>
      </c>
      <c r="AL221" s="79" t="e" vm="1">
        <f t="shared" ca="1" si="82"/>
        <v>#VALUE!</v>
      </c>
      <c r="AM221" s="79" t="e" vm="1">
        <f t="shared" ca="1" si="83"/>
        <v>#VALUE!</v>
      </c>
      <c r="AN221" s="156"/>
      <c r="AO221" s="79" t="e" vm="1">
        <f t="shared" ca="1" si="87"/>
        <v>#VALUE!</v>
      </c>
      <c r="AP221" s="79" t="e" vm="1">
        <f t="shared" ca="1" si="88"/>
        <v>#VALUE!</v>
      </c>
      <c r="AQ221" s="79" t="e" vm="1">
        <f t="shared" ca="1" si="89"/>
        <v>#VALUE!</v>
      </c>
      <c r="AR221" s="156"/>
      <c r="AS221" s="79" t="e" vm="1">
        <f t="shared" ca="1" si="90"/>
        <v>#VALUE!</v>
      </c>
      <c r="AT221" s="79" t="e" vm="1">
        <f t="shared" ca="1" si="91"/>
        <v>#VALUE!</v>
      </c>
      <c r="AU221" s="79" t="e" vm="1">
        <f t="shared" ca="1" si="92"/>
        <v>#VALUE!</v>
      </c>
      <c r="AV221" s="156"/>
      <c r="AW221" s="79" t="e" vm="1">
        <f t="shared" ca="1" si="93"/>
        <v>#VALUE!</v>
      </c>
      <c r="AX221" s="79" t="e" vm="1">
        <f t="shared" ca="1" si="94"/>
        <v>#VALUE!</v>
      </c>
      <c r="AY221" s="79" t="e" vm="1">
        <f t="shared" ca="1" si="95"/>
        <v>#VALUE!</v>
      </c>
      <c r="AZ221" s="156"/>
      <c r="BA221" s="79" t="e" vm="1">
        <f t="shared" ca="1" si="96"/>
        <v>#VALUE!</v>
      </c>
      <c r="BB221" s="79" t="e" vm="1">
        <f t="shared" ca="1" si="97"/>
        <v>#VALUE!</v>
      </c>
      <c r="BC221" s="79" t="e" vm="1">
        <f t="shared" ca="1" si="98"/>
        <v>#VALUE!</v>
      </c>
      <c r="BD221" s="155"/>
      <c r="BE221" s="79" t="e" vm="1">
        <f t="shared" ca="1" si="99"/>
        <v>#VALUE!</v>
      </c>
      <c r="BF221" s="79" t="e" vm="1">
        <f t="shared" ca="1" si="100"/>
        <v>#VALUE!</v>
      </c>
      <c r="BG221" s="79" t="e" vm="1">
        <f t="shared" ca="1" si="101"/>
        <v>#VALUE!</v>
      </c>
      <c r="BH221" s="79"/>
      <c r="BI221" s="155"/>
      <c r="BK221" s="79"/>
      <c r="BL221" s="79"/>
      <c r="BM221" s="79"/>
      <c r="BN221" s="155"/>
      <c r="BP221" s="79"/>
      <c r="BQ221" s="79"/>
      <c r="BR221" s="79"/>
      <c r="BS221" s="318"/>
      <c r="BT221" s="315" t="e" vm="1">
        <f t="shared" ca="1" si="102"/>
        <v>#VALUE!</v>
      </c>
      <c r="BU221" s="315" t="e" vm="1">
        <f t="shared" ca="1" si="103"/>
        <v>#VALUE!</v>
      </c>
      <c r="BV221" s="315" t="e" vm="1">
        <f t="shared" ca="1" si="104"/>
        <v>#VALUE!</v>
      </c>
    </row>
    <row r="222" spans="30:74">
      <c r="AD222" s="162"/>
      <c r="AF222" s="156"/>
      <c r="AG222" s="79" t="e">
        <f t="shared" si="84"/>
        <v>#NUM!</v>
      </c>
      <c r="AH222" s="79" t="e">
        <f t="shared" si="85"/>
        <v>#NUM!</v>
      </c>
      <c r="AI222" s="79" t="e">
        <f t="shared" si="86"/>
        <v>#NUM!</v>
      </c>
      <c r="AJ222" s="156"/>
      <c r="AK222" s="79" t="e" vm="1">
        <f t="shared" ca="1" si="81"/>
        <v>#VALUE!</v>
      </c>
      <c r="AL222" s="79" t="e" vm="1">
        <f t="shared" ca="1" si="82"/>
        <v>#VALUE!</v>
      </c>
      <c r="AM222" s="79" t="e" vm="1">
        <f t="shared" ca="1" si="83"/>
        <v>#VALUE!</v>
      </c>
      <c r="AN222" s="156"/>
      <c r="AO222" s="79" t="e" vm="1">
        <f t="shared" ca="1" si="87"/>
        <v>#VALUE!</v>
      </c>
      <c r="AP222" s="79" t="e" vm="1">
        <f t="shared" ca="1" si="88"/>
        <v>#VALUE!</v>
      </c>
      <c r="AQ222" s="79" t="e" vm="1">
        <f t="shared" ca="1" si="89"/>
        <v>#VALUE!</v>
      </c>
      <c r="AR222" s="156"/>
      <c r="AS222" s="79" t="e" vm="1">
        <f t="shared" ca="1" si="90"/>
        <v>#VALUE!</v>
      </c>
      <c r="AT222" s="79" t="e" vm="1">
        <f t="shared" ca="1" si="91"/>
        <v>#VALUE!</v>
      </c>
      <c r="AU222" s="79" t="e" vm="1">
        <f t="shared" ca="1" si="92"/>
        <v>#VALUE!</v>
      </c>
      <c r="AV222" s="156"/>
      <c r="AW222" s="79" t="e" vm="1">
        <f t="shared" ca="1" si="93"/>
        <v>#VALUE!</v>
      </c>
      <c r="AX222" s="79" t="e" vm="1">
        <f t="shared" ca="1" si="94"/>
        <v>#VALUE!</v>
      </c>
      <c r="AY222" s="79" t="e" vm="1">
        <f t="shared" ca="1" si="95"/>
        <v>#VALUE!</v>
      </c>
      <c r="AZ222" s="156"/>
      <c r="BA222" s="79" t="e" vm="1">
        <f t="shared" ca="1" si="96"/>
        <v>#VALUE!</v>
      </c>
      <c r="BB222" s="79" t="e" vm="1">
        <f t="shared" ca="1" si="97"/>
        <v>#VALUE!</v>
      </c>
      <c r="BC222" s="79" t="e" vm="1">
        <f t="shared" ca="1" si="98"/>
        <v>#VALUE!</v>
      </c>
      <c r="BD222" s="155"/>
      <c r="BE222" s="79" t="e" vm="1">
        <f t="shared" ca="1" si="99"/>
        <v>#VALUE!</v>
      </c>
      <c r="BF222" s="79" t="e" vm="1">
        <f t="shared" ca="1" si="100"/>
        <v>#VALUE!</v>
      </c>
      <c r="BG222" s="79" t="e" vm="1">
        <f t="shared" ca="1" si="101"/>
        <v>#VALUE!</v>
      </c>
      <c r="BH222" s="79"/>
      <c r="BI222" s="155"/>
      <c r="BK222" s="79"/>
      <c r="BL222" s="79"/>
      <c r="BM222" s="79"/>
      <c r="BN222" s="155"/>
      <c r="BP222" s="79"/>
      <c r="BQ222" s="79"/>
      <c r="BR222" s="79"/>
      <c r="BS222" s="318"/>
      <c r="BT222" s="315" t="e" vm="1">
        <f t="shared" ca="1" si="102"/>
        <v>#VALUE!</v>
      </c>
      <c r="BU222" s="315" t="e" vm="1">
        <f t="shared" ca="1" si="103"/>
        <v>#VALUE!</v>
      </c>
      <c r="BV222" s="315" t="e" vm="1">
        <f t="shared" ca="1" si="104"/>
        <v>#VALUE!</v>
      </c>
    </row>
    <row r="223" spans="30:74">
      <c r="AD223" s="162"/>
      <c r="AF223" s="156"/>
      <c r="AG223" s="79" t="e">
        <f t="shared" si="84"/>
        <v>#NUM!</v>
      </c>
      <c r="AH223" s="79" t="e">
        <f t="shared" si="85"/>
        <v>#NUM!</v>
      </c>
      <c r="AI223" s="79" t="e">
        <f t="shared" si="86"/>
        <v>#NUM!</v>
      </c>
      <c r="AJ223" s="156"/>
      <c r="AK223" s="79" t="e" vm="1">
        <f t="shared" ca="1" si="81"/>
        <v>#VALUE!</v>
      </c>
      <c r="AL223" s="79" t="e" vm="1">
        <f t="shared" ca="1" si="82"/>
        <v>#VALUE!</v>
      </c>
      <c r="AM223" s="79" t="e" vm="1">
        <f t="shared" ca="1" si="83"/>
        <v>#VALUE!</v>
      </c>
      <c r="AN223" s="156"/>
      <c r="AO223" s="79" t="e" vm="1">
        <f t="shared" ca="1" si="87"/>
        <v>#VALUE!</v>
      </c>
      <c r="AP223" s="79" t="e" vm="1">
        <f t="shared" ca="1" si="88"/>
        <v>#VALUE!</v>
      </c>
      <c r="AQ223" s="79" t="e" vm="1">
        <f t="shared" ca="1" si="89"/>
        <v>#VALUE!</v>
      </c>
      <c r="AR223" s="156"/>
      <c r="AS223" s="79" t="e" vm="1">
        <f t="shared" ca="1" si="90"/>
        <v>#VALUE!</v>
      </c>
      <c r="AT223" s="79" t="e" vm="1">
        <f t="shared" ca="1" si="91"/>
        <v>#VALUE!</v>
      </c>
      <c r="AU223" s="79" t="e" vm="1">
        <f t="shared" ca="1" si="92"/>
        <v>#VALUE!</v>
      </c>
      <c r="AV223" s="156"/>
      <c r="AW223" s="79" t="e" vm="1">
        <f t="shared" ca="1" si="93"/>
        <v>#VALUE!</v>
      </c>
      <c r="AX223" s="79" t="e" vm="1">
        <f t="shared" ca="1" si="94"/>
        <v>#VALUE!</v>
      </c>
      <c r="AY223" s="79" t="e" vm="1">
        <f t="shared" ca="1" si="95"/>
        <v>#VALUE!</v>
      </c>
      <c r="AZ223" s="156"/>
      <c r="BA223" s="79" t="e" vm="1">
        <f t="shared" ca="1" si="96"/>
        <v>#VALUE!</v>
      </c>
      <c r="BB223" s="79" t="e" vm="1">
        <f t="shared" ca="1" si="97"/>
        <v>#VALUE!</v>
      </c>
      <c r="BC223" s="79" t="e" vm="1">
        <f t="shared" ca="1" si="98"/>
        <v>#VALUE!</v>
      </c>
      <c r="BD223" s="155"/>
      <c r="BE223" s="79" t="e" vm="1">
        <f t="shared" ca="1" si="99"/>
        <v>#VALUE!</v>
      </c>
      <c r="BF223" s="79" t="e" vm="1">
        <f t="shared" ca="1" si="100"/>
        <v>#VALUE!</v>
      </c>
      <c r="BG223" s="79" t="e" vm="1">
        <f t="shared" ca="1" si="101"/>
        <v>#VALUE!</v>
      </c>
      <c r="BH223" s="79"/>
      <c r="BI223" s="155"/>
      <c r="BK223" s="79"/>
      <c r="BL223" s="79"/>
      <c r="BM223" s="79"/>
      <c r="BN223" s="155"/>
      <c r="BP223" s="79"/>
      <c r="BQ223" s="79"/>
      <c r="BR223" s="79"/>
      <c r="BS223" s="318"/>
      <c r="BT223" s="315" t="e" vm="1">
        <f t="shared" ca="1" si="102"/>
        <v>#VALUE!</v>
      </c>
      <c r="BU223" s="315" t="e" vm="1">
        <f t="shared" ca="1" si="103"/>
        <v>#VALUE!</v>
      </c>
      <c r="BV223" s="315" t="e" vm="1">
        <f t="shared" ca="1" si="104"/>
        <v>#VALUE!</v>
      </c>
    </row>
    <row r="224" spans="30:74">
      <c r="AD224" s="162"/>
      <c r="AF224" s="156"/>
      <c r="AG224" s="79" t="e">
        <f t="shared" si="84"/>
        <v>#NUM!</v>
      </c>
      <c r="AH224" s="79" t="e">
        <f t="shared" si="85"/>
        <v>#NUM!</v>
      </c>
      <c r="AI224" s="79" t="e">
        <f t="shared" si="86"/>
        <v>#NUM!</v>
      </c>
      <c r="AJ224" s="156"/>
      <c r="AK224" s="79" t="e" vm="1">
        <f t="shared" ca="1" si="81"/>
        <v>#VALUE!</v>
      </c>
      <c r="AL224" s="79" t="e" vm="1">
        <f t="shared" ca="1" si="82"/>
        <v>#VALUE!</v>
      </c>
      <c r="AM224" s="79" t="e" vm="1">
        <f t="shared" ca="1" si="83"/>
        <v>#VALUE!</v>
      </c>
      <c r="AN224" s="156"/>
      <c r="AO224" s="79" t="e" vm="1">
        <f t="shared" ca="1" si="87"/>
        <v>#VALUE!</v>
      </c>
      <c r="AP224" s="79" t="e" vm="1">
        <f t="shared" ca="1" si="88"/>
        <v>#VALUE!</v>
      </c>
      <c r="AQ224" s="79" t="e" vm="1">
        <f t="shared" ca="1" si="89"/>
        <v>#VALUE!</v>
      </c>
      <c r="AR224" s="156"/>
      <c r="AS224" s="79" t="e" vm="1">
        <f t="shared" ca="1" si="90"/>
        <v>#VALUE!</v>
      </c>
      <c r="AT224" s="79" t="e" vm="1">
        <f t="shared" ca="1" si="91"/>
        <v>#VALUE!</v>
      </c>
      <c r="AU224" s="79" t="e" vm="1">
        <f t="shared" ca="1" si="92"/>
        <v>#VALUE!</v>
      </c>
      <c r="AV224" s="156"/>
      <c r="AW224" s="79" t="e" vm="1">
        <f t="shared" ca="1" si="93"/>
        <v>#VALUE!</v>
      </c>
      <c r="AX224" s="79" t="e" vm="1">
        <f t="shared" ca="1" si="94"/>
        <v>#VALUE!</v>
      </c>
      <c r="AY224" s="79" t="e" vm="1">
        <f t="shared" ca="1" si="95"/>
        <v>#VALUE!</v>
      </c>
      <c r="AZ224" s="156"/>
      <c r="BA224" s="79" t="e" vm="1">
        <f t="shared" ca="1" si="96"/>
        <v>#VALUE!</v>
      </c>
      <c r="BB224" s="79" t="e" vm="1">
        <f t="shared" ca="1" si="97"/>
        <v>#VALUE!</v>
      </c>
      <c r="BC224" s="79" t="e" vm="1">
        <f t="shared" ca="1" si="98"/>
        <v>#VALUE!</v>
      </c>
      <c r="BD224" s="155"/>
      <c r="BE224" s="79" t="e" vm="1">
        <f t="shared" ca="1" si="99"/>
        <v>#VALUE!</v>
      </c>
      <c r="BF224" s="79" t="e" vm="1">
        <f t="shared" ca="1" si="100"/>
        <v>#VALUE!</v>
      </c>
      <c r="BG224" s="79" t="e" vm="1">
        <f t="shared" ca="1" si="101"/>
        <v>#VALUE!</v>
      </c>
      <c r="BH224" s="79"/>
      <c r="BI224" s="155"/>
      <c r="BK224" s="79"/>
      <c r="BL224" s="79"/>
      <c r="BM224" s="79"/>
      <c r="BN224" s="155"/>
      <c r="BP224" s="79"/>
      <c r="BQ224" s="79"/>
      <c r="BR224" s="79"/>
      <c r="BS224" s="318"/>
      <c r="BT224" s="315" t="e" vm="1">
        <f t="shared" ca="1" si="102"/>
        <v>#VALUE!</v>
      </c>
      <c r="BU224" s="315" t="e" vm="1">
        <f t="shared" ca="1" si="103"/>
        <v>#VALUE!</v>
      </c>
      <c r="BV224" s="315" t="e" vm="1">
        <f t="shared" ca="1" si="104"/>
        <v>#VALUE!</v>
      </c>
    </row>
    <row r="225" spans="30:74">
      <c r="AD225" s="162"/>
      <c r="AF225" s="156"/>
      <c r="AG225" s="79" t="e">
        <f t="shared" si="84"/>
        <v>#NUM!</v>
      </c>
      <c r="AH225" s="79" t="e">
        <f t="shared" si="85"/>
        <v>#NUM!</v>
      </c>
      <c r="AI225" s="79" t="e">
        <f t="shared" si="86"/>
        <v>#NUM!</v>
      </c>
      <c r="AJ225" s="156"/>
      <c r="AK225" s="79" t="e" vm="1">
        <f t="shared" ca="1" si="81"/>
        <v>#VALUE!</v>
      </c>
      <c r="AL225" s="79" t="e" vm="1">
        <f t="shared" ca="1" si="82"/>
        <v>#VALUE!</v>
      </c>
      <c r="AM225" s="79" t="e" vm="1">
        <f t="shared" ca="1" si="83"/>
        <v>#VALUE!</v>
      </c>
      <c r="AN225" s="156"/>
      <c r="AO225" s="79" t="e" vm="1">
        <f t="shared" ca="1" si="87"/>
        <v>#VALUE!</v>
      </c>
      <c r="AP225" s="79" t="e" vm="1">
        <f t="shared" ca="1" si="88"/>
        <v>#VALUE!</v>
      </c>
      <c r="AQ225" s="79" t="e" vm="1">
        <f t="shared" ca="1" si="89"/>
        <v>#VALUE!</v>
      </c>
      <c r="AR225" s="156"/>
      <c r="AS225" s="79" t="e" vm="1">
        <f t="shared" ca="1" si="90"/>
        <v>#VALUE!</v>
      </c>
      <c r="AT225" s="79" t="e" vm="1">
        <f t="shared" ca="1" si="91"/>
        <v>#VALUE!</v>
      </c>
      <c r="AU225" s="79" t="e" vm="1">
        <f t="shared" ca="1" si="92"/>
        <v>#VALUE!</v>
      </c>
      <c r="AV225" s="156"/>
      <c r="AW225" s="79" t="e" vm="1">
        <f t="shared" ca="1" si="93"/>
        <v>#VALUE!</v>
      </c>
      <c r="AX225" s="79" t="e" vm="1">
        <f t="shared" ca="1" si="94"/>
        <v>#VALUE!</v>
      </c>
      <c r="AY225" s="79" t="e" vm="1">
        <f t="shared" ca="1" si="95"/>
        <v>#VALUE!</v>
      </c>
      <c r="AZ225" s="156"/>
      <c r="BA225" s="79" t="e" vm="1">
        <f t="shared" ca="1" si="96"/>
        <v>#VALUE!</v>
      </c>
      <c r="BB225" s="79" t="e" vm="1">
        <f t="shared" ca="1" si="97"/>
        <v>#VALUE!</v>
      </c>
      <c r="BC225" s="79" t="e" vm="1">
        <f t="shared" ca="1" si="98"/>
        <v>#VALUE!</v>
      </c>
      <c r="BD225" s="155"/>
      <c r="BE225" s="79" t="e" vm="1">
        <f t="shared" ca="1" si="99"/>
        <v>#VALUE!</v>
      </c>
      <c r="BF225" s="79" t="e" vm="1">
        <f t="shared" ca="1" si="100"/>
        <v>#VALUE!</v>
      </c>
      <c r="BG225" s="79" t="e" vm="1">
        <f t="shared" ca="1" si="101"/>
        <v>#VALUE!</v>
      </c>
      <c r="BH225" s="79"/>
      <c r="BI225" s="155"/>
      <c r="BK225" s="79"/>
      <c r="BL225" s="79"/>
      <c r="BM225" s="79"/>
      <c r="BN225" s="155"/>
      <c r="BP225" s="79"/>
      <c r="BQ225" s="79"/>
      <c r="BR225" s="79"/>
      <c r="BS225" s="318"/>
      <c r="BT225" s="315" t="e" vm="1">
        <f t="shared" ca="1" si="102"/>
        <v>#VALUE!</v>
      </c>
      <c r="BU225" s="315" t="e" vm="1">
        <f t="shared" ca="1" si="103"/>
        <v>#VALUE!</v>
      </c>
      <c r="BV225" s="315" t="e" vm="1">
        <f t="shared" ca="1" si="104"/>
        <v>#VALUE!</v>
      </c>
    </row>
    <row r="226" spans="30:74">
      <c r="AD226" s="162"/>
      <c r="AF226" s="156"/>
      <c r="AG226" s="79" t="e">
        <f t="shared" si="84"/>
        <v>#NUM!</v>
      </c>
      <c r="AH226" s="79" t="e">
        <f t="shared" si="85"/>
        <v>#NUM!</v>
      </c>
      <c r="AI226" s="79" t="e">
        <f t="shared" si="86"/>
        <v>#NUM!</v>
      </c>
      <c r="AJ226" s="156"/>
      <c r="AK226" s="79" t="e" vm="1">
        <f t="shared" ca="1" si="81"/>
        <v>#VALUE!</v>
      </c>
      <c r="AL226" s="79" t="e" vm="1">
        <f t="shared" ca="1" si="82"/>
        <v>#VALUE!</v>
      </c>
      <c r="AM226" s="79" t="e" vm="1">
        <f t="shared" ca="1" si="83"/>
        <v>#VALUE!</v>
      </c>
      <c r="AN226" s="156"/>
      <c r="AO226" s="79" t="e" vm="1">
        <f t="shared" ca="1" si="87"/>
        <v>#VALUE!</v>
      </c>
      <c r="AP226" s="79" t="e" vm="1">
        <f t="shared" ca="1" si="88"/>
        <v>#VALUE!</v>
      </c>
      <c r="AQ226" s="79" t="e" vm="1">
        <f t="shared" ca="1" si="89"/>
        <v>#VALUE!</v>
      </c>
      <c r="AR226" s="156"/>
      <c r="AS226" s="79" t="e" vm="1">
        <f t="shared" ca="1" si="90"/>
        <v>#VALUE!</v>
      </c>
      <c r="AT226" s="79" t="e" vm="1">
        <f t="shared" ca="1" si="91"/>
        <v>#VALUE!</v>
      </c>
      <c r="AU226" s="79" t="e" vm="1">
        <f t="shared" ca="1" si="92"/>
        <v>#VALUE!</v>
      </c>
      <c r="AV226" s="156"/>
      <c r="AW226" s="79" t="e" vm="1">
        <f t="shared" ca="1" si="93"/>
        <v>#VALUE!</v>
      </c>
      <c r="AX226" s="79" t="e" vm="1">
        <f t="shared" ca="1" si="94"/>
        <v>#VALUE!</v>
      </c>
      <c r="AY226" s="79" t="e" vm="1">
        <f t="shared" ca="1" si="95"/>
        <v>#VALUE!</v>
      </c>
      <c r="AZ226" s="156"/>
      <c r="BA226" s="79" t="e" vm="1">
        <f t="shared" ca="1" si="96"/>
        <v>#VALUE!</v>
      </c>
      <c r="BB226" s="79" t="e" vm="1">
        <f t="shared" ca="1" si="97"/>
        <v>#VALUE!</v>
      </c>
      <c r="BC226" s="79" t="e" vm="1">
        <f t="shared" ca="1" si="98"/>
        <v>#VALUE!</v>
      </c>
      <c r="BD226" s="155"/>
      <c r="BE226" s="79" t="e" vm="1">
        <f t="shared" ca="1" si="99"/>
        <v>#VALUE!</v>
      </c>
      <c r="BF226" s="79" t="e" vm="1">
        <f t="shared" ca="1" si="100"/>
        <v>#VALUE!</v>
      </c>
      <c r="BG226" s="79" t="e" vm="1">
        <f t="shared" ca="1" si="101"/>
        <v>#VALUE!</v>
      </c>
      <c r="BH226" s="79"/>
      <c r="BI226" s="155"/>
      <c r="BK226" s="79"/>
      <c r="BL226" s="79"/>
      <c r="BM226" s="79"/>
      <c r="BN226" s="155"/>
      <c r="BP226" s="79"/>
      <c r="BQ226" s="79"/>
      <c r="BR226" s="79"/>
      <c r="BS226" s="318"/>
      <c r="BT226" s="315" t="e" vm="1">
        <f t="shared" ca="1" si="102"/>
        <v>#VALUE!</v>
      </c>
      <c r="BU226" s="315" t="e" vm="1">
        <f t="shared" ca="1" si="103"/>
        <v>#VALUE!</v>
      </c>
      <c r="BV226" s="315" t="e" vm="1">
        <f t="shared" ca="1" si="104"/>
        <v>#VALUE!</v>
      </c>
    </row>
    <row r="227" spans="30:74">
      <c r="AD227" s="162"/>
      <c r="AF227" s="156"/>
      <c r="AG227" s="79" t="e">
        <f t="shared" si="84"/>
        <v>#NUM!</v>
      </c>
      <c r="AH227" s="79" t="e">
        <f t="shared" si="85"/>
        <v>#NUM!</v>
      </c>
      <c r="AI227" s="79" t="e">
        <f t="shared" si="86"/>
        <v>#NUM!</v>
      </c>
      <c r="AJ227" s="156"/>
      <c r="AK227" s="79" t="e" vm="1">
        <f t="shared" ca="1" si="81"/>
        <v>#VALUE!</v>
      </c>
      <c r="AL227" s="79" t="e" vm="1">
        <f t="shared" ca="1" si="82"/>
        <v>#VALUE!</v>
      </c>
      <c r="AM227" s="79" t="e" vm="1">
        <f t="shared" ca="1" si="83"/>
        <v>#VALUE!</v>
      </c>
      <c r="AN227" s="156"/>
      <c r="AO227" s="79" t="e" vm="1">
        <f t="shared" ca="1" si="87"/>
        <v>#VALUE!</v>
      </c>
      <c r="AP227" s="79" t="e" vm="1">
        <f t="shared" ca="1" si="88"/>
        <v>#VALUE!</v>
      </c>
      <c r="AQ227" s="79" t="e" vm="1">
        <f t="shared" ca="1" si="89"/>
        <v>#VALUE!</v>
      </c>
      <c r="AR227" s="156"/>
      <c r="AS227" s="79" t="e" vm="1">
        <f t="shared" ca="1" si="90"/>
        <v>#VALUE!</v>
      </c>
      <c r="AT227" s="79" t="e" vm="1">
        <f t="shared" ca="1" si="91"/>
        <v>#VALUE!</v>
      </c>
      <c r="AU227" s="79" t="e" vm="1">
        <f t="shared" ca="1" si="92"/>
        <v>#VALUE!</v>
      </c>
      <c r="AV227" s="156"/>
      <c r="AW227" s="79" t="e" vm="1">
        <f t="shared" ca="1" si="93"/>
        <v>#VALUE!</v>
      </c>
      <c r="AX227" s="79" t="e" vm="1">
        <f t="shared" ca="1" si="94"/>
        <v>#VALUE!</v>
      </c>
      <c r="AY227" s="79" t="e" vm="1">
        <f t="shared" ca="1" si="95"/>
        <v>#VALUE!</v>
      </c>
      <c r="AZ227" s="156"/>
      <c r="BA227" s="79" t="e" vm="1">
        <f t="shared" ca="1" si="96"/>
        <v>#VALUE!</v>
      </c>
      <c r="BB227" s="79" t="e" vm="1">
        <f t="shared" ca="1" si="97"/>
        <v>#VALUE!</v>
      </c>
      <c r="BC227" s="79" t="e" vm="1">
        <f t="shared" ca="1" si="98"/>
        <v>#VALUE!</v>
      </c>
      <c r="BD227" s="155"/>
      <c r="BE227" s="79" t="e" vm="1">
        <f t="shared" ca="1" si="99"/>
        <v>#VALUE!</v>
      </c>
      <c r="BF227" s="79" t="e" vm="1">
        <f t="shared" ca="1" si="100"/>
        <v>#VALUE!</v>
      </c>
      <c r="BG227" s="79" t="e" vm="1">
        <f t="shared" ca="1" si="101"/>
        <v>#VALUE!</v>
      </c>
      <c r="BH227" s="79"/>
      <c r="BI227" s="155"/>
      <c r="BK227" s="79"/>
      <c r="BL227" s="79"/>
      <c r="BM227" s="79"/>
      <c r="BN227" s="155"/>
      <c r="BP227" s="79"/>
      <c r="BQ227" s="79"/>
      <c r="BR227" s="79"/>
      <c r="BS227" s="318"/>
      <c r="BT227" s="315" t="e" vm="1">
        <f t="shared" ca="1" si="102"/>
        <v>#VALUE!</v>
      </c>
      <c r="BU227" s="315" t="e" vm="1">
        <f t="shared" ca="1" si="103"/>
        <v>#VALUE!</v>
      </c>
      <c r="BV227" s="315" t="e" vm="1">
        <f t="shared" ca="1" si="104"/>
        <v>#VALUE!</v>
      </c>
    </row>
    <row r="228" spans="30:74">
      <c r="AD228" s="162"/>
      <c r="AF228" s="156"/>
      <c r="AG228" s="79" t="e">
        <f t="shared" si="84"/>
        <v>#NUM!</v>
      </c>
      <c r="AH228" s="79" t="e">
        <f t="shared" si="85"/>
        <v>#NUM!</v>
      </c>
      <c r="AI228" s="79" t="e">
        <f t="shared" si="86"/>
        <v>#NUM!</v>
      </c>
      <c r="AJ228" s="156"/>
      <c r="AK228" s="79" t="e" vm="1">
        <f t="shared" ca="1" si="81"/>
        <v>#VALUE!</v>
      </c>
      <c r="AL228" s="79" t="e" vm="1">
        <f t="shared" ca="1" si="82"/>
        <v>#VALUE!</v>
      </c>
      <c r="AM228" s="79" t="e" vm="1">
        <f t="shared" ca="1" si="83"/>
        <v>#VALUE!</v>
      </c>
      <c r="AN228" s="156"/>
      <c r="AO228" s="79" t="e" vm="1">
        <f t="shared" ca="1" si="87"/>
        <v>#VALUE!</v>
      </c>
      <c r="AP228" s="79" t="e" vm="1">
        <f t="shared" ca="1" si="88"/>
        <v>#VALUE!</v>
      </c>
      <c r="AQ228" s="79" t="e" vm="1">
        <f t="shared" ca="1" si="89"/>
        <v>#VALUE!</v>
      </c>
      <c r="AR228" s="156"/>
      <c r="AS228" s="79" t="e" vm="1">
        <f t="shared" ca="1" si="90"/>
        <v>#VALUE!</v>
      </c>
      <c r="AT228" s="79" t="e" vm="1">
        <f t="shared" ca="1" si="91"/>
        <v>#VALUE!</v>
      </c>
      <c r="AU228" s="79" t="e" vm="1">
        <f t="shared" ca="1" si="92"/>
        <v>#VALUE!</v>
      </c>
      <c r="AV228" s="156"/>
      <c r="AW228" s="79" t="e" vm="1">
        <f t="shared" ca="1" si="93"/>
        <v>#VALUE!</v>
      </c>
      <c r="AX228" s="79" t="e" vm="1">
        <f t="shared" ca="1" si="94"/>
        <v>#VALUE!</v>
      </c>
      <c r="AY228" s="79" t="e" vm="1">
        <f t="shared" ca="1" si="95"/>
        <v>#VALUE!</v>
      </c>
      <c r="AZ228" s="156"/>
      <c r="BA228" s="79" t="e" vm="1">
        <f t="shared" ca="1" si="96"/>
        <v>#VALUE!</v>
      </c>
      <c r="BB228" s="79" t="e" vm="1">
        <f t="shared" ca="1" si="97"/>
        <v>#VALUE!</v>
      </c>
      <c r="BC228" s="79" t="e" vm="1">
        <f t="shared" ca="1" si="98"/>
        <v>#VALUE!</v>
      </c>
      <c r="BD228" s="155"/>
      <c r="BE228" s="79" t="e" vm="1">
        <f t="shared" ca="1" si="99"/>
        <v>#VALUE!</v>
      </c>
      <c r="BF228" s="79" t="e" vm="1">
        <f t="shared" ca="1" si="100"/>
        <v>#VALUE!</v>
      </c>
      <c r="BG228" s="79" t="e" vm="1">
        <f t="shared" ca="1" si="101"/>
        <v>#VALUE!</v>
      </c>
      <c r="BH228" s="79"/>
      <c r="BI228" s="155"/>
      <c r="BK228" s="79"/>
      <c r="BL228" s="79"/>
      <c r="BM228" s="79"/>
      <c r="BN228" s="155"/>
      <c r="BP228" s="79"/>
      <c r="BQ228" s="79"/>
      <c r="BR228" s="79"/>
      <c r="BS228" s="318"/>
      <c r="BT228" s="315" t="e" vm="1">
        <f t="shared" ca="1" si="102"/>
        <v>#VALUE!</v>
      </c>
      <c r="BU228" s="315" t="e" vm="1">
        <f t="shared" ca="1" si="103"/>
        <v>#VALUE!</v>
      </c>
      <c r="BV228" s="315" t="e" vm="1">
        <f t="shared" ca="1" si="104"/>
        <v>#VALUE!</v>
      </c>
    </row>
    <row r="229" spans="30:74">
      <c r="AD229" s="162"/>
      <c r="AF229" s="156"/>
      <c r="AG229" s="79" t="e">
        <f t="shared" si="84"/>
        <v>#NUM!</v>
      </c>
      <c r="AH229" s="79" t="e">
        <f t="shared" si="85"/>
        <v>#NUM!</v>
      </c>
      <c r="AI229" s="79" t="e">
        <f t="shared" si="86"/>
        <v>#NUM!</v>
      </c>
      <c r="AJ229" s="156"/>
      <c r="AK229" s="79" t="e" vm="1">
        <f t="shared" ca="1" si="81"/>
        <v>#VALUE!</v>
      </c>
      <c r="AL229" s="79" t="e" vm="1">
        <f t="shared" ca="1" si="82"/>
        <v>#VALUE!</v>
      </c>
      <c r="AM229" s="79" t="e" vm="1">
        <f t="shared" ca="1" si="83"/>
        <v>#VALUE!</v>
      </c>
      <c r="AN229" s="156"/>
      <c r="AO229" s="79" t="e" vm="1">
        <f t="shared" ca="1" si="87"/>
        <v>#VALUE!</v>
      </c>
      <c r="AP229" s="79" t="e" vm="1">
        <f t="shared" ca="1" si="88"/>
        <v>#VALUE!</v>
      </c>
      <c r="AQ229" s="79" t="e" vm="1">
        <f t="shared" ca="1" si="89"/>
        <v>#VALUE!</v>
      </c>
      <c r="AR229" s="156"/>
      <c r="AS229" s="79" t="e" vm="1">
        <f t="shared" ca="1" si="90"/>
        <v>#VALUE!</v>
      </c>
      <c r="AT229" s="79" t="e" vm="1">
        <f t="shared" ca="1" si="91"/>
        <v>#VALUE!</v>
      </c>
      <c r="AU229" s="79" t="e" vm="1">
        <f t="shared" ca="1" si="92"/>
        <v>#VALUE!</v>
      </c>
      <c r="AV229" s="156"/>
      <c r="AW229" s="79" t="e" vm="1">
        <f t="shared" ca="1" si="93"/>
        <v>#VALUE!</v>
      </c>
      <c r="AX229" s="79" t="e" vm="1">
        <f t="shared" ca="1" si="94"/>
        <v>#VALUE!</v>
      </c>
      <c r="AY229" s="79" t="e" vm="1">
        <f t="shared" ca="1" si="95"/>
        <v>#VALUE!</v>
      </c>
      <c r="AZ229" s="156"/>
      <c r="BA229" s="79" t="e" vm="1">
        <f t="shared" ca="1" si="96"/>
        <v>#VALUE!</v>
      </c>
      <c r="BB229" s="79" t="e" vm="1">
        <f t="shared" ca="1" si="97"/>
        <v>#VALUE!</v>
      </c>
      <c r="BC229" s="79" t="e" vm="1">
        <f t="shared" ca="1" si="98"/>
        <v>#VALUE!</v>
      </c>
      <c r="BD229" s="155"/>
      <c r="BE229" s="79" t="e" vm="1">
        <f t="shared" ca="1" si="99"/>
        <v>#VALUE!</v>
      </c>
      <c r="BF229" s="79" t="e" vm="1">
        <f t="shared" ca="1" si="100"/>
        <v>#VALUE!</v>
      </c>
      <c r="BG229" s="79" t="e" vm="1">
        <f t="shared" ca="1" si="101"/>
        <v>#VALUE!</v>
      </c>
      <c r="BH229" s="79"/>
      <c r="BI229" s="155"/>
      <c r="BK229" s="79"/>
      <c r="BL229" s="79"/>
      <c r="BM229" s="79"/>
      <c r="BN229" s="155"/>
      <c r="BP229" s="79"/>
      <c r="BQ229" s="79"/>
      <c r="BR229" s="79"/>
      <c r="BS229" s="318"/>
      <c r="BT229" s="315" t="e" vm="1">
        <f t="shared" ca="1" si="102"/>
        <v>#VALUE!</v>
      </c>
      <c r="BU229" s="315" t="e" vm="1">
        <f t="shared" ca="1" si="103"/>
        <v>#VALUE!</v>
      </c>
      <c r="BV229" s="315" t="e" vm="1">
        <f t="shared" ca="1" si="104"/>
        <v>#VALUE!</v>
      </c>
    </row>
    <row r="230" spans="30:74">
      <c r="AD230" s="162"/>
      <c r="AF230" s="156"/>
      <c r="AG230" s="79" t="e">
        <f t="shared" si="84"/>
        <v>#NUM!</v>
      </c>
      <c r="AH230" s="79" t="e">
        <f t="shared" si="85"/>
        <v>#NUM!</v>
      </c>
      <c r="AI230" s="79" t="e">
        <f t="shared" si="86"/>
        <v>#NUM!</v>
      </c>
      <c r="AJ230" s="156"/>
      <c r="AK230" s="79" t="e" vm="1">
        <f t="shared" ca="1" si="81"/>
        <v>#VALUE!</v>
      </c>
      <c r="AL230" s="79" t="e" vm="1">
        <f t="shared" ca="1" si="82"/>
        <v>#VALUE!</v>
      </c>
      <c r="AM230" s="79" t="e" vm="1">
        <f t="shared" ca="1" si="83"/>
        <v>#VALUE!</v>
      </c>
      <c r="AN230" s="156"/>
      <c r="AO230" s="79" t="e" vm="1">
        <f t="shared" ca="1" si="87"/>
        <v>#VALUE!</v>
      </c>
      <c r="AP230" s="79" t="e" vm="1">
        <f t="shared" ca="1" si="88"/>
        <v>#VALUE!</v>
      </c>
      <c r="AQ230" s="79" t="e" vm="1">
        <f t="shared" ca="1" si="89"/>
        <v>#VALUE!</v>
      </c>
      <c r="AR230" s="156"/>
      <c r="AS230" s="79" t="e" vm="1">
        <f t="shared" ca="1" si="90"/>
        <v>#VALUE!</v>
      </c>
      <c r="AT230" s="79" t="e" vm="1">
        <f t="shared" ca="1" si="91"/>
        <v>#VALUE!</v>
      </c>
      <c r="AU230" s="79" t="e" vm="1">
        <f t="shared" ca="1" si="92"/>
        <v>#VALUE!</v>
      </c>
      <c r="AV230" s="156"/>
      <c r="AW230" s="79" t="e" vm="1">
        <f t="shared" ca="1" si="93"/>
        <v>#VALUE!</v>
      </c>
      <c r="AX230" s="79" t="e" vm="1">
        <f t="shared" ca="1" si="94"/>
        <v>#VALUE!</v>
      </c>
      <c r="AY230" s="79" t="e" vm="1">
        <f t="shared" ca="1" si="95"/>
        <v>#VALUE!</v>
      </c>
      <c r="AZ230" s="156"/>
      <c r="BA230" s="79" t="e" vm="1">
        <f t="shared" ca="1" si="96"/>
        <v>#VALUE!</v>
      </c>
      <c r="BB230" s="79" t="e" vm="1">
        <f t="shared" ca="1" si="97"/>
        <v>#VALUE!</v>
      </c>
      <c r="BC230" s="79" t="e" vm="1">
        <f t="shared" ca="1" si="98"/>
        <v>#VALUE!</v>
      </c>
      <c r="BD230" s="155"/>
      <c r="BE230" s="79" t="e" vm="1">
        <f t="shared" ca="1" si="99"/>
        <v>#VALUE!</v>
      </c>
      <c r="BF230" s="79" t="e" vm="1">
        <f t="shared" ca="1" si="100"/>
        <v>#VALUE!</v>
      </c>
      <c r="BG230" s="79" t="e" vm="1">
        <f t="shared" ca="1" si="101"/>
        <v>#VALUE!</v>
      </c>
      <c r="BH230" s="79"/>
      <c r="BI230" s="155"/>
      <c r="BK230" s="79"/>
      <c r="BL230" s="79"/>
      <c r="BM230" s="79"/>
      <c r="BN230" s="155"/>
      <c r="BP230" s="79"/>
      <c r="BQ230" s="79"/>
      <c r="BR230" s="79"/>
      <c r="BS230" s="318"/>
      <c r="BT230" s="315" t="e" vm="1">
        <f t="shared" ca="1" si="102"/>
        <v>#VALUE!</v>
      </c>
      <c r="BU230" s="315" t="e" vm="1">
        <f t="shared" ca="1" si="103"/>
        <v>#VALUE!</v>
      </c>
      <c r="BV230" s="315" t="e" vm="1">
        <f t="shared" ca="1" si="104"/>
        <v>#VALUE!</v>
      </c>
    </row>
    <row r="231" spans="30:74">
      <c r="AD231" s="162"/>
      <c r="AF231" s="156"/>
      <c r="AG231" s="79" t="e">
        <f t="shared" si="84"/>
        <v>#NUM!</v>
      </c>
      <c r="AH231" s="79" t="e">
        <f t="shared" si="85"/>
        <v>#NUM!</v>
      </c>
      <c r="AI231" s="79" t="e">
        <f t="shared" si="86"/>
        <v>#NUM!</v>
      </c>
      <c r="AJ231" s="156"/>
      <c r="AK231" s="79" t="e" vm="1">
        <f t="shared" ca="1" si="81"/>
        <v>#VALUE!</v>
      </c>
      <c r="AL231" s="79" t="e" vm="1">
        <f t="shared" ca="1" si="82"/>
        <v>#VALUE!</v>
      </c>
      <c r="AM231" s="79" t="e" vm="1">
        <f t="shared" ca="1" si="83"/>
        <v>#VALUE!</v>
      </c>
      <c r="AN231" s="156"/>
      <c r="AO231" s="79" t="e" vm="1">
        <f t="shared" ca="1" si="87"/>
        <v>#VALUE!</v>
      </c>
      <c r="AP231" s="79" t="e" vm="1">
        <f t="shared" ca="1" si="88"/>
        <v>#VALUE!</v>
      </c>
      <c r="AQ231" s="79" t="e" vm="1">
        <f t="shared" ca="1" si="89"/>
        <v>#VALUE!</v>
      </c>
      <c r="AR231" s="156"/>
      <c r="AS231" s="79" t="e" vm="1">
        <f t="shared" ca="1" si="90"/>
        <v>#VALUE!</v>
      </c>
      <c r="AT231" s="79" t="e" vm="1">
        <f t="shared" ca="1" si="91"/>
        <v>#VALUE!</v>
      </c>
      <c r="AU231" s="79" t="e" vm="1">
        <f t="shared" ca="1" si="92"/>
        <v>#VALUE!</v>
      </c>
      <c r="AV231" s="156"/>
      <c r="AW231" s="79" t="e" vm="1">
        <f t="shared" ca="1" si="93"/>
        <v>#VALUE!</v>
      </c>
      <c r="AX231" s="79" t="e" vm="1">
        <f t="shared" ca="1" si="94"/>
        <v>#VALUE!</v>
      </c>
      <c r="AY231" s="79" t="e" vm="1">
        <f t="shared" ca="1" si="95"/>
        <v>#VALUE!</v>
      </c>
      <c r="AZ231" s="156"/>
      <c r="BA231" s="79" t="e" vm="1">
        <f t="shared" ca="1" si="96"/>
        <v>#VALUE!</v>
      </c>
      <c r="BB231" s="79" t="e" vm="1">
        <f t="shared" ca="1" si="97"/>
        <v>#VALUE!</v>
      </c>
      <c r="BC231" s="79" t="e" vm="1">
        <f t="shared" ca="1" si="98"/>
        <v>#VALUE!</v>
      </c>
      <c r="BD231" s="155"/>
      <c r="BE231" s="79" t="e" vm="1">
        <f t="shared" ca="1" si="99"/>
        <v>#VALUE!</v>
      </c>
      <c r="BF231" s="79" t="e" vm="1">
        <f t="shared" ca="1" si="100"/>
        <v>#VALUE!</v>
      </c>
      <c r="BG231" s="79" t="e" vm="1">
        <f t="shared" ca="1" si="101"/>
        <v>#VALUE!</v>
      </c>
      <c r="BH231" s="79"/>
      <c r="BI231" s="155"/>
      <c r="BK231" s="79"/>
      <c r="BL231" s="79"/>
      <c r="BM231" s="79"/>
      <c r="BN231" s="155"/>
      <c r="BP231" s="79"/>
      <c r="BQ231" s="79"/>
      <c r="BR231" s="79"/>
      <c r="BS231" s="318"/>
      <c r="BT231" s="315" t="e" vm="1">
        <f t="shared" ca="1" si="102"/>
        <v>#VALUE!</v>
      </c>
      <c r="BU231" s="315" t="e" vm="1">
        <f t="shared" ca="1" si="103"/>
        <v>#VALUE!</v>
      </c>
      <c r="BV231" s="315" t="e" vm="1">
        <f t="shared" ca="1" si="104"/>
        <v>#VALUE!</v>
      </c>
    </row>
    <row r="232" spans="30:74">
      <c r="AD232" s="162"/>
      <c r="AF232" s="156"/>
      <c r="AG232" s="79" t="e">
        <f t="shared" si="84"/>
        <v>#NUM!</v>
      </c>
      <c r="AH232" s="79" t="e">
        <f t="shared" si="85"/>
        <v>#NUM!</v>
      </c>
      <c r="AI232" s="79" t="e">
        <f t="shared" si="86"/>
        <v>#NUM!</v>
      </c>
      <c r="AJ232" s="156"/>
      <c r="AK232" s="79" t="e" vm="1">
        <f t="shared" ca="1" si="81"/>
        <v>#VALUE!</v>
      </c>
      <c r="AL232" s="79" t="e" vm="1">
        <f t="shared" ca="1" si="82"/>
        <v>#VALUE!</v>
      </c>
      <c r="AM232" s="79" t="e" vm="1">
        <f t="shared" ca="1" si="83"/>
        <v>#VALUE!</v>
      </c>
      <c r="AN232" s="156"/>
      <c r="AO232" s="79" t="e" vm="1">
        <f t="shared" ca="1" si="87"/>
        <v>#VALUE!</v>
      </c>
      <c r="AP232" s="79" t="e" vm="1">
        <f t="shared" ca="1" si="88"/>
        <v>#VALUE!</v>
      </c>
      <c r="AQ232" s="79" t="e" vm="1">
        <f t="shared" ca="1" si="89"/>
        <v>#VALUE!</v>
      </c>
      <c r="AR232" s="156"/>
      <c r="AS232" s="79" t="e" vm="1">
        <f t="shared" ca="1" si="90"/>
        <v>#VALUE!</v>
      </c>
      <c r="AT232" s="79" t="e" vm="1">
        <f t="shared" ca="1" si="91"/>
        <v>#VALUE!</v>
      </c>
      <c r="AU232" s="79" t="e" vm="1">
        <f t="shared" ca="1" si="92"/>
        <v>#VALUE!</v>
      </c>
      <c r="AV232" s="156"/>
      <c r="AW232" s="79" t="e" vm="1">
        <f t="shared" ca="1" si="93"/>
        <v>#VALUE!</v>
      </c>
      <c r="AX232" s="79" t="e" vm="1">
        <f t="shared" ca="1" si="94"/>
        <v>#VALUE!</v>
      </c>
      <c r="AY232" s="79" t="e" vm="1">
        <f t="shared" ca="1" si="95"/>
        <v>#VALUE!</v>
      </c>
      <c r="AZ232" s="156"/>
      <c r="BA232" s="79" t="e" vm="1">
        <f t="shared" ca="1" si="96"/>
        <v>#VALUE!</v>
      </c>
      <c r="BB232" s="79" t="e" vm="1">
        <f t="shared" ca="1" si="97"/>
        <v>#VALUE!</v>
      </c>
      <c r="BC232" s="79" t="e" vm="1">
        <f t="shared" ca="1" si="98"/>
        <v>#VALUE!</v>
      </c>
      <c r="BD232" s="155"/>
      <c r="BE232" s="79" t="e" vm="1">
        <f t="shared" ca="1" si="99"/>
        <v>#VALUE!</v>
      </c>
      <c r="BF232" s="79" t="e" vm="1">
        <f t="shared" ca="1" si="100"/>
        <v>#VALUE!</v>
      </c>
      <c r="BG232" s="79" t="e" vm="1">
        <f t="shared" ca="1" si="101"/>
        <v>#VALUE!</v>
      </c>
      <c r="BH232" s="79"/>
      <c r="BI232" s="155"/>
      <c r="BK232" s="79"/>
      <c r="BL232" s="79"/>
      <c r="BM232" s="79"/>
      <c r="BN232" s="155"/>
      <c r="BP232" s="79"/>
      <c r="BQ232" s="79"/>
      <c r="BR232" s="79"/>
      <c r="BS232" s="318"/>
      <c r="BT232" s="315" t="e" vm="1">
        <f t="shared" ca="1" si="102"/>
        <v>#VALUE!</v>
      </c>
      <c r="BU232" s="315" t="e" vm="1">
        <f t="shared" ca="1" si="103"/>
        <v>#VALUE!</v>
      </c>
      <c r="BV232" s="315" t="e" vm="1">
        <f t="shared" ca="1" si="104"/>
        <v>#VALUE!</v>
      </c>
    </row>
    <row r="233" spans="30:74">
      <c r="AD233" s="162"/>
      <c r="AF233" s="156"/>
      <c r="AG233" s="79" t="e">
        <f t="shared" si="84"/>
        <v>#NUM!</v>
      </c>
      <c r="AH233" s="79" t="e">
        <f t="shared" si="85"/>
        <v>#NUM!</v>
      </c>
      <c r="AI233" s="79" t="e">
        <f t="shared" si="86"/>
        <v>#NUM!</v>
      </c>
      <c r="AJ233" s="156"/>
      <c r="AK233" s="79" t="e" vm="1">
        <f t="shared" ca="1" si="81"/>
        <v>#VALUE!</v>
      </c>
      <c r="AL233" s="79" t="e" vm="1">
        <f t="shared" ca="1" si="82"/>
        <v>#VALUE!</v>
      </c>
      <c r="AM233" s="79" t="e" vm="1">
        <f t="shared" ca="1" si="83"/>
        <v>#VALUE!</v>
      </c>
      <c r="AN233" s="156"/>
      <c r="AO233" s="79" t="e" vm="1">
        <f t="shared" ca="1" si="87"/>
        <v>#VALUE!</v>
      </c>
      <c r="AP233" s="79" t="e" vm="1">
        <f t="shared" ca="1" si="88"/>
        <v>#VALUE!</v>
      </c>
      <c r="AQ233" s="79" t="e" vm="1">
        <f t="shared" ca="1" si="89"/>
        <v>#VALUE!</v>
      </c>
      <c r="AR233" s="156"/>
      <c r="AS233" s="79" t="e" vm="1">
        <f t="shared" ca="1" si="90"/>
        <v>#VALUE!</v>
      </c>
      <c r="AT233" s="79" t="e" vm="1">
        <f t="shared" ca="1" si="91"/>
        <v>#VALUE!</v>
      </c>
      <c r="AU233" s="79" t="e" vm="1">
        <f t="shared" ca="1" si="92"/>
        <v>#VALUE!</v>
      </c>
      <c r="AV233" s="156"/>
      <c r="AW233" s="79" t="e" vm="1">
        <f t="shared" ca="1" si="93"/>
        <v>#VALUE!</v>
      </c>
      <c r="AX233" s="79" t="e" vm="1">
        <f t="shared" ca="1" si="94"/>
        <v>#VALUE!</v>
      </c>
      <c r="AY233" s="79" t="e" vm="1">
        <f t="shared" ca="1" si="95"/>
        <v>#VALUE!</v>
      </c>
      <c r="AZ233" s="156"/>
      <c r="BA233" s="79" t="e" vm="1">
        <f t="shared" ca="1" si="96"/>
        <v>#VALUE!</v>
      </c>
      <c r="BB233" s="79" t="e" vm="1">
        <f t="shared" ca="1" si="97"/>
        <v>#VALUE!</v>
      </c>
      <c r="BC233" s="79" t="e" vm="1">
        <f t="shared" ca="1" si="98"/>
        <v>#VALUE!</v>
      </c>
      <c r="BD233" s="155"/>
      <c r="BE233" s="79" t="e" vm="1">
        <f t="shared" ca="1" si="99"/>
        <v>#VALUE!</v>
      </c>
      <c r="BF233" s="79" t="e" vm="1">
        <f t="shared" ca="1" si="100"/>
        <v>#VALUE!</v>
      </c>
      <c r="BG233" s="79" t="e" vm="1">
        <f t="shared" ca="1" si="101"/>
        <v>#VALUE!</v>
      </c>
      <c r="BH233" s="79"/>
      <c r="BI233" s="155"/>
      <c r="BK233" s="79"/>
      <c r="BL233" s="79"/>
      <c r="BM233" s="79"/>
      <c r="BN233" s="155"/>
      <c r="BP233" s="79"/>
      <c r="BQ233" s="79"/>
      <c r="BR233" s="79"/>
      <c r="BS233" s="318"/>
      <c r="BT233" s="315" t="e" vm="1">
        <f t="shared" ca="1" si="102"/>
        <v>#VALUE!</v>
      </c>
      <c r="BU233" s="315" t="e" vm="1">
        <f t="shared" ca="1" si="103"/>
        <v>#VALUE!</v>
      </c>
      <c r="BV233" s="315" t="e" vm="1">
        <f t="shared" ca="1" si="104"/>
        <v>#VALUE!</v>
      </c>
    </row>
    <row r="234" spans="30:74">
      <c r="AD234" s="162"/>
      <c r="AF234" s="156"/>
      <c r="AG234" s="79" t="e">
        <f t="shared" si="84"/>
        <v>#NUM!</v>
      </c>
      <c r="AH234" s="79" t="e">
        <f t="shared" si="85"/>
        <v>#NUM!</v>
      </c>
      <c r="AI234" s="79" t="e">
        <f t="shared" si="86"/>
        <v>#NUM!</v>
      </c>
      <c r="AJ234" s="156"/>
      <c r="AK234" s="79" t="e" vm="1">
        <f t="shared" ca="1" si="81"/>
        <v>#VALUE!</v>
      </c>
      <c r="AL234" s="79" t="e" vm="1">
        <f t="shared" ca="1" si="82"/>
        <v>#VALUE!</v>
      </c>
      <c r="AM234" s="79" t="e" vm="1">
        <f t="shared" ca="1" si="83"/>
        <v>#VALUE!</v>
      </c>
      <c r="AN234" s="156"/>
      <c r="AO234" s="79" t="e" vm="1">
        <f t="shared" ca="1" si="87"/>
        <v>#VALUE!</v>
      </c>
      <c r="AP234" s="79" t="e" vm="1">
        <f t="shared" ca="1" si="88"/>
        <v>#VALUE!</v>
      </c>
      <c r="AQ234" s="79" t="e" vm="1">
        <f t="shared" ca="1" si="89"/>
        <v>#VALUE!</v>
      </c>
      <c r="AR234" s="156"/>
      <c r="AS234" s="79" t="e" vm="1">
        <f t="shared" ca="1" si="90"/>
        <v>#VALUE!</v>
      </c>
      <c r="AT234" s="79" t="e" vm="1">
        <f t="shared" ca="1" si="91"/>
        <v>#VALUE!</v>
      </c>
      <c r="AU234" s="79" t="e" vm="1">
        <f t="shared" ca="1" si="92"/>
        <v>#VALUE!</v>
      </c>
      <c r="AV234" s="156"/>
      <c r="AW234" s="79" t="e" vm="1">
        <f t="shared" ca="1" si="93"/>
        <v>#VALUE!</v>
      </c>
      <c r="AX234" s="79" t="e" vm="1">
        <f t="shared" ca="1" si="94"/>
        <v>#VALUE!</v>
      </c>
      <c r="AY234" s="79" t="e" vm="1">
        <f t="shared" ca="1" si="95"/>
        <v>#VALUE!</v>
      </c>
      <c r="AZ234" s="156"/>
      <c r="BA234" s="79" t="e" vm="1">
        <f t="shared" ca="1" si="96"/>
        <v>#VALUE!</v>
      </c>
      <c r="BB234" s="79" t="e" vm="1">
        <f t="shared" ca="1" si="97"/>
        <v>#VALUE!</v>
      </c>
      <c r="BC234" s="79" t="e" vm="1">
        <f t="shared" ca="1" si="98"/>
        <v>#VALUE!</v>
      </c>
      <c r="BD234" s="155"/>
      <c r="BE234" s="79" t="e" vm="1">
        <f t="shared" ca="1" si="99"/>
        <v>#VALUE!</v>
      </c>
      <c r="BF234" s="79" t="e" vm="1">
        <f t="shared" ca="1" si="100"/>
        <v>#VALUE!</v>
      </c>
      <c r="BG234" s="79" t="e" vm="1">
        <f t="shared" ca="1" si="101"/>
        <v>#VALUE!</v>
      </c>
      <c r="BH234" s="79"/>
      <c r="BI234" s="155"/>
      <c r="BK234" s="79"/>
      <c r="BL234" s="79"/>
      <c r="BM234" s="79"/>
      <c r="BN234" s="155"/>
      <c r="BP234" s="79"/>
      <c r="BQ234" s="79"/>
      <c r="BR234" s="79"/>
      <c r="BS234" s="318"/>
      <c r="BT234" s="315" t="e" vm="1">
        <f t="shared" ca="1" si="102"/>
        <v>#VALUE!</v>
      </c>
      <c r="BU234" s="315" t="e" vm="1">
        <f t="shared" ca="1" si="103"/>
        <v>#VALUE!</v>
      </c>
      <c r="BV234" s="315" t="e" vm="1">
        <f t="shared" ca="1" si="104"/>
        <v>#VALUE!</v>
      </c>
    </row>
    <row r="235" spans="30:74">
      <c r="AD235" s="162"/>
      <c r="AF235" s="156"/>
      <c r="AG235" s="79" t="e">
        <f t="shared" si="84"/>
        <v>#NUM!</v>
      </c>
      <c r="AH235" s="79" t="e">
        <f t="shared" si="85"/>
        <v>#NUM!</v>
      </c>
      <c r="AI235" s="79" t="e">
        <f t="shared" si="86"/>
        <v>#NUM!</v>
      </c>
      <c r="AJ235" s="156"/>
      <c r="AK235" s="79" t="e" vm="1">
        <f t="shared" ca="1" si="81"/>
        <v>#VALUE!</v>
      </c>
      <c r="AL235" s="79" t="e" vm="1">
        <f t="shared" ca="1" si="82"/>
        <v>#VALUE!</v>
      </c>
      <c r="AM235" s="79" t="e" vm="1">
        <f t="shared" ca="1" si="83"/>
        <v>#VALUE!</v>
      </c>
      <c r="AN235" s="156"/>
      <c r="AO235" s="79" t="e" vm="1">
        <f t="shared" ca="1" si="87"/>
        <v>#VALUE!</v>
      </c>
      <c r="AP235" s="79" t="e" vm="1">
        <f t="shared" ca="1" si="88"/>
        <v>#VALUE!</v>
      </c>
      <c r="AQ235" s="79" t="e" vm="1">
        <f t="shared" ca="1" si="89"/>
        <v>#VALUE!</v>
      </c>
      <c r="AR235" s="156"/>
      <c r="AS235" s="79" t="e" vm="1">
        <f t="shared" ca="1" si="90"/>
        <v>#VALUE!</v>
      </c>
      <c r="AT235" s="79" t="e" vm="1">
        <f t="shared" ca="1" si="91"/>
        <v>#VALUE!</v>
      </c>
      <c r="AU235" s="79" t="e" vm="1">
        <f t="shared" ca="1" si="92"/>
        <v>#VALUE!</v>
      </c>
      <c r="AV235" s="156"/>
      <c r="AW235" s="79" t="e" vm="1">
        <f t="shared" ca="1" si="93"/>
        <v>#VALUE!</v>
      </c>
      <c r="AX235" s="79" t="e" vm="1">
        <f t="shared" ca="1" si="94"/>
        <v>#VALUE!</v>
      </c>
      <c r="AY235" s="79" t="e" vm="1">
        <f t="shared" ca="1" si="95"/>
        <v>#VALUE!</v>
      </c>
      <c r="AZ235" s="156"/>
      <c r="BA235" s="79" t="e" vm="1">
        <f t="shared" ca="1" si="96"/>
        <v>#VALUE!</v>
      </c>
      <c r="BB235" s="79" t="e" vm="1">
        <f t="shared" ca="1" si="97"/>
        <v>#VALUE!</v>
      </c>
      <c r="BC235" s="79" t="e" vm="1">
        <f t="shared" ca="1" si="98"/>
        <v>#VALUE!</v>
      </c>
      <c r="BD235" s="155"/>
      <c r="BE235" s="79" t="e" vm="1">
        <f t="shared" ca="1" si="99"/>
        <v>#VALUE!</v>
      </c>
      <c r="BF235" s="79" t="e" vm="1">
        <f t="shared" ca="1" si="100"/>
        <v>#VALUE!</v>
      </c>
      <c r="BG235" s="79" t="e" vm="1">
        <f t="shared" ca="1" si="101"/>
        <v>#VALUE!</v>
      </c>
      <c r="BH235" s="79"/>
      <c r="BI235" s="155"/>
      <c r="BK235" s="79"/>
      <c r="BL235" s="79"/>
      <c r="BM235" s="79"/>
      <c r="BN235" s="155"/>
      <c r="BP235" s="79"/>
      <c r="BQ235" s="79"/>
      <c r="BR235" s="79"/>
      <c r="BS235" s="318"/>
      <c r="BT235" s="315" t="e" vm="1">
        <f t="shared" ca="1" si="102"/>
        <v>#VALUE!</v>
      </c>
      <c r="BU235" s="315" t="e" vm="1">
        <f t="shared" ca="1" si="103"/>
        <v>#VALUE!</v>
      </c>
      <c r="BV235" s="315" t="e" vm="1">
        <f t="shared" ca="1" si="104"/>
        <v>#VALUE!</v>
      </c>
    </row>
    <row r="236" spans="30:74">
      <c r="AD236" s="162"/>
      <c r="AF236" s="156"/>
      <c r="AG236" s="79" t="e">
        <f t="shared" si="84"/>
        <v>#NUM!</v>
      </c>
      <c r="AH236" s="79" t="e">
        <f t="shared" si="85"/>
        <v>#NUM!</v>
      </c>
      <c r="AI236" s="79" t="e">
        <f t="shared" si="86"/>
        <v>#NUM!</v>
      </c>
      <c r="AJ236" s="156"/>
      <c r="AK236" s="79" t="e" vm="1">
        <f t="shared" ca="1" si="81"/>
        <v>#VALUE!</v>
      </c>
      <c r="AL236" s="79" t="e" vm="1">
        <f t="shared" ca="1" si="82"/>
        <v>#VALUE!</v>
      </c>
      <c r="AM236" s="79" t="e" vm="1">
        <f t="shared" ca="1" si="83"/>
        <v>#VALUE!</v>
      </c>
      <c r="AN236" s="156"/>
      <c r="AO236" s="79" t="e" vm="1">
        <f t="shared" ca="1" si="87"/>
        <v>#VALUE!</v>
      </c>
      <c r="AP236" s="79" t="e" vm="1">
        <f t="shared" ca="1" si="88"/>
        <v>#VALUE!</v>
      </c>
      <c r="AQ236" s="79" t="e" vm="1">
        <f t="shared" ca="1" si="89"/>
        <v>#VALUE!</v>
      </c>
      <c r="AR236" s="156"/>
      <c r="AS236" s="79" t="e" vm="1">
        <f t="shared" ca="1" si="90"/>
        <v>#VALUE!</v>
      </c>
      <c r="AT236" s="79" t="e" vm="1">
        <f t="shared" ca="1" si="91"/>
        <v>#VALUE!</v>
      </c>
      <c r="AU236" s="79" t="e" vm="1">
        <f t="shared" ca="1" si="92"/>
        <v>#VALUE!</v>
      </c>
      <c r="AV236" s="156"/>
      <c r="AW236" s="79" t="e" vm="1">
        <f t="shared" ca="1" si="93"/>
        <v>#VALUE!</v>
      </c>
      <c r="AX236" s="79" t="e" vm="1">
        <f t="shared" ca="1" si="94"/>
        <v>#VALUE!</v>
      </c>
      <c r="AY236" s="79" t="e" vm="1">
        <f t="shared" ca="1" si="95"/>
        <v>#VALUE!</v>
      </c>
      <c r="AZ236" s="156"/>
      <c r="BA236" s="79" t="e" vm="1">
        <f t="shared" ca="1" si="96"/>
        <v>#VALUE!</v>
      </c>
      <c r="BB236" s="79" t="e" vm="1">
        <f t="shared" ca="1" si="97"/>
        <v>#VALUE!</v>
      </c>
      <c r="BC236" s="79" t="e" vm="1">
        <f t="shared" ca="1" si="98"/>
        <v>#VALUE!</v>
      </c>
      <c r="BD236" s="155"/>
      <c r="BE236" s="79" t="e" vm="1">
        <f t="shared" ca="1" si="99"/>
        <v>#VALUE!</v>
      </c>
      <c r="BF236" s="79" t="e" vm="1">
        <f t="shared" ca="1" si="100"/>
        <v>#VALUE!</v>
      </c>
      <c r="BG236" s="79" t="e" vm="1">
        <f t="shared" ca="1" si="101"/>
        <v>#VALUE!</v>
      </c>
      <c r="BH236" s="79"/>
      <c r="BI236" s="155"/>
      <c r="BK236" s="79"/>
      <c r="BL236" s="79"/>
      <c r="BM236" s="79"/>
      <c r="BN236" s="155"/>
      <c r="BP236" s="79"/>
      <c r="BQ236" s="79"/>
      <c r="BR236" s="79"/>
      <c r="BS236" s="318"/>
      <c r="BT236" s="315" t="e" vm="1">
        <f t="shared" ca="1" si="102"/>
        <v>#VALUE!</v>
      </c>
      <c r="BU236" s="315" t="e" vm="1">
        <f t="shared" ca="1" si="103"/>
        <v>#VALUE!</v>
      </c>
      <c r="BV236" s="315" t="e" vm="1">
        <f t="shared" ca="1" si="104"/>
        <v>#VALUE!</v>
      </c>
    </row>
    <row r="237" spans="30:74">
      <c r="AD237" s="162"/>
      <c r="AF237" s="156"/>
      <c r="AG237" s="79" t="e">
        <f t="shared" si="84"/>
        <v>#NUM!</v>
      </c>
      <c r="AH237" s="79" t="e">
        <f t="shared" si="85"/>
        <v>#NUM!</v>
      </c>
      <c r="AI237" s="79" t="e">
        <f t="shared" si="86"/>
        <v>#NUM!</v>
      </c>
      <c r="AJ237" s="156"/>
      <c r="AK237" s="79" t="e" vm="1">
        <f t="shared" ca="1" si="81"/>
        <v>#VALUE!</v>
      </c>
      <c r="AL237" s="79" t="e" vm="1">
        <f t="shared" ca="1" si="82"/>
        <v>#VALUE!</v>
      </c>
      <c r="AM237" s="79" t="e" vm="1">
        <f t="shared" ca="1" si="83"/>
        <v>#VALUE!</v>
      </c>
      <c r="AN237" s="156"/>
      <c r="AO237" s="79" t="e" vm="1">
        <f t="shared" ca="1" si="87"/>
        <v>#VALUE!</v>
      </c>
      <c r="AP237" s="79" t="e" vm="1">
        <f t="shared" ca="1" si="88"/>
        <v>#VALUE!</v>
      </c>
      <c r="AQ237" s="79" t="e" vm="1">
        <f t="shared" ca="1" si="89"/>
        <v>#VALUE!</v>
      </c>
      <c r="AR237" s="156"/>
      <c r="AS237" s="79" t="e" vm="1">
        <f t="shared" ca="1" si="90"/>
        <v>#VALUE!</v>
      </c>
      <c r="AT237" s="79" t="e" vm="1">
        <f t="shared" ca="1" si="91"/>
        <v>#VALUE!</v>
      </c>
      <c r="AU237" s="79" t="e" vm="1">
        <f t="shared" ca="1" si="92"/>
        <v>#VALUE!</v>
      </c>
      <c r="AV237" s="156"/>
      <c r="AW237" s="79" t="e" vm="1">
        <f t="shared" ca="1" si="93"/>
        <v>#VALUE!</v>
      </c>
      <c r="AX237" s="79" t="e" vm="1">
        <f t="shared" ca="1" si="94"/>
        <v>#VALUE!</v>
      </c>
      <c r="AY237" s="79" t="e" vm="1">
        <f t="shared" ca="1" si="95"/>
        <v>#VALUE!</v>
      </c>
      <c r="AZ237" s="156"/>
      <c r="BA237" s="79" t="e" vm="1">
        <f t="shared" ca="1" si="96"/>
        <v>#VALUE!</v>
      </c>
      <c r="BB237" s="79" t="e" vm="1">
        <f t="shared" ca="1" si="97"/>
        <v>#VALUE!</v>
      </c>
      <c r="BC237" s="79" t="e" vm="1">
        <f t="shared" ca="1" si="98"/>
        <v>#VALUE!</v>
      </c>
      <c r="BD237" s="155"/>
      <c r="BE237" s="79" t="e" vm="1">
        <f t="shared" ca="1" si="99"/>
        <v>#VALUE!</v>
      </c>
      <c r="BF237" s="79" t="e" vm="1">
        <f t="shared" ca="1" si="100"/>
        <v>#VALUE!</v>
      </c>
      <c r="BG237" s="79" t="e" vm="1">
        <f t="shared" ca="1" si="101"/>
        <v>#VALUE!</v>
      </c>
      <c r="BH237" s="79"/>
      <c r="BI237" s="155"/>
      <c r="BK237" s="79"/>
      <c r="BL237" s="79"/>
      <c r="BM237" s="79"/>
      <c r="BN237" s="155"/>
      <c r="BP237" s="79"/>
      <c r="BQ237" s="79"/>
      <c r="BR237" s="79"/>
      <c r="BS237" s="318"/>
      <c r="BT237" s="315" t="e" vm="1">
        <f t="shared" ca="1" si="102"/>
        <v>#VALUE!</v>
      </c>
      <c r="BU237" s="315" t="e" vm="1">
        <f t="shared" ca="1" si="103"/>
        <v>#VALUE!</v>
      </c>
      <c r="BV237" s="315" t="e" vm="1">
        <f t="shared" ca="1" si="104"/>
        <v>#VALUE!</v>
      </c>
    </row>
    <row r="238" spans="30:74">
      <c r="AD238" s="162"/>
      <c r="AF238" s="156"/>
      <c r="AG238" s="79" t="e">
        <f t="shared" si="84"/>
        <v>#NUM!</v>
      </c>
      <c r="AH238" s="79" t="e">
        <f t="shared" si="85"/>
        <v>#NUM!</v>
      </c>
      <c r="AI238" s="79" t="e">
        <f t="shared" si="86"/>
        <v>#NUM!</v>
      </c>
      <c r="AJ238" s="156"/>
      <c r="AK238" s="79" t="e" vm="1">
        <f t="shared" ca="1" si="81"/>
        <v>#VALUE!</v>
      </c>
      <c r="AL238" s="79" t="e" vm="1">
        <f t="shared" ca="1" si="82"/>
        <v>#VALUE!</v>
      </c>
      <c r="AM238" s="79" t="e" vm="1">
        <f t="shared" ca="1" si="83"/>
        <v>#VALUE!</v>
      </c>
      <c r="AN238" s="156"/>
      <c r="AO238" s="79" t="e" vm="1">
        <f t="shared" ca="1" si="87"/>
        <v>#VALUE!</v>
      </c>
      <c r="AP238" s="79" t="e" vm="1">
        <f t="shared" ca="1" si="88"/>
        <v>#VALUE!</v>
      </c>
      <c r="AQ238" s="79" t="e" vm="1">
        <f t="shared" ca="1" si="89"/>
        <v>#VALUE!</v>
      </c>
      <c r="AR238" s="156"/>
      <c r="AS238" s="79" t="e" vm="1">
        <f t="shared" ca="1" si="90"/>
        <v>#VALUE!</v>
      </c>
      <c r="AT238" s="79" t="e" vm="1">
        <f t="shared" ca="1" si="91"/>
        <v>#VALUE!</v>
      </c>
      <c r="AU238" s="79" t="e" vm="1">
        <f t="shared" ca="1" si="92"/>
        <v>#VALUE!</v>
      </c>
      <c r="AV238" s="156"/>
      <c r="AW238" s="79" t="e" vm="1">
        <f t="shared" ca="1" si="93"/>
        <v>#VALUE!</v>
      </c>
      <c r="AX238" s="79" t="e" vm="1">
        <f t="shared" ca="1" si="94"/>
        <v>#VALUE!</v>
      </c>
      <c r="AY238" s="79" t="e" vm="1">
        <f t="shared" ca="1" si="95"/>
        <v>#VALUE!</v>
      </c>
      <c r="AZ238" s="156"/>
      <c r="BA238" s="79" t="e" vm="1">
        <f t="shared" ca="1" si="96"/>
        <v>#VALUE!</v>
      </c>
      <c r="BB238" s="79" t="e" vm="1">
        <f t="shared" ca="1" si="97"/>
        <v>#VALUE!</v>
      </c>
      <c r="BC238" s="79" t="e" vm="1">
        <f t="shared" ca="1" si="98"/>
        <v>#VALUE!</v>
      </c>
      <c r="BD238" s="155"/>
      <c r="BE238" s="79" t="e" vm="1">
        <f t="shared" ca="1" si="99"/>
        <v>#VALUE!</v>
      </c>
      <c r="BF238" s="79" t="e" vm="1">
        <f t="shared" ca="1" si="100"/>
        <v>#VALUE!</v>
      </c>
      <c r="BG238" s="79" t="e" vm="1">
        <f t="shared" ca="1" si="101"/>
        <v>#VALUE!</v>
      </c>
      <c r="BH238" s="79"/>
      <c r="BI238" s="155"/>
      <c r="BK238" s="79"/>
      <c r="BL238" s="79"/>
      <c r="BM238" s="79"/>
      <c r="BN238" s="155"/>
      <c r="BP238" s="79"/>
      <c r="BQ238" s="79"/>
      <c r="BR238" s="79"/>
      <c r="BS238" s="318"/>
      <c r="BT238" s="315" t="e" vm="1">
        <f t="shared" ca="1" si="102"/>
        <v>#VALUE!</v>
      </c>
      <c r="BU238" s="315" t="e" vm="1">
        <f t="shared" ca="1" si="103"/>
        <v>#VALUE!</v>
      </c>
      <c r="BV238" s="315" t="e" vm="1">
        <f t="shared" ca="1" si="104"/>
        <v>#VALUE!</v>
      </c>
    </row>
    <row r="239" spans="30:74">
      <c r="AD239" s="162"/>
      <c r="AF239" s="156"/>
      <c r="AG239" s="79" t="e">
        <f t="shared" si="84"/>
        <v>#NUM!</v>
      </c>
      <c r="AH239" s="79" t="e">
        <f t="shared" si="85"/>
        <v>#NUM!</v>
      </c>
      <c r="AI239" s="79" t="e">
        <f t="shared" si="86"/>
        <v>#NUM!</v>
      </c>
      <c r="AJ239" s="156"/>
      <c r="AK239" s="79" t="e" vm="1">
        <f t="shared" ca="1" si="81"/>
        <v>#VALUE!</v>
      </c>
      <c r="AL239" s="79" t="e" vm="1">
        <f t="shared" ca="1" si="82"/>
        <v>#VALUE!</v>
      </c>
      <c r="AM239" s="79" t="e" vm="1">
        <f t="shared" ca="1" si="83"/>
        <v>#VALUE!</v>
      </c>
      <c r="AN239" s="156"/>
      <c r="AO239" s="79" t="e" vm="1">
        <f t="shared" ca="1" si="87"/>
        <v>#VALUE!</v>
      </c>
      <c r="AP239" s="79" t="e" vm="1">
        <f t="shared" ca="1" si="88"/>
        <v>#VALUE!</v>
      </c>
      <c r="AQ239" s="79" t="e" vm="1">
        <f t="shared" ca="1" si="89"/>
        <v>#VALUE!</v>
      </c>
      <c r="AR239" s="156"/>
      <c r="AS239" s="79" t="e" vm="1">
        <f t="shared" ca="1" si="90"/>
        <v>#VALUE!</v>
      </c>
      <c r="AT239" s="79" t="e" vm="1">
        <f t="shared" ca="1" si="91"/>
        <v>#VALUE!</v>
      </c>
      <c r="AU239" s="79" t="e" vm="1">
        <f t="shared" ca="1" si="92"/>
        <v>#VALUE!</v>
      </c>
      <c r="AV239" s="156"/>
      <c r="AW239" s="79" t="e" vm="1">
        <f t="shared" ca="1" si="93"/>
        <v>#VALUE!</v>
      </c>
      <c r="AX239" s="79" t="e" vm="1">
        <f t="shared" ca="1" si="94"/>
        <v>#VALUE!</v>
      </c>
      <c r="AY239" s="79" t="e" vm="1">
        <f t="shared" ca="1" si="95"/>
        <v>#VALUE!</v>
      </c>
      <c r="AZ239" s="156"/>
      <c r="BA239" s="79" t="e" vm="1">
        <f t="shared" ca="1" si="96"/>
        <v>#VALUE!</v>
      </c>
      <c r="BB239" s="79" t="e" vm="1">
        <f t="shared" ca="1" si="97"/>
        <v>#VALUE!</v>
      </c>
      <c r="BC239" s="79" t="e" vm="1">
        <f t="shared" ca="1" si="98"/>
        <v>#VALUE!</v>
      </c>
      <c r="BD239" s="155"/>
      <c r="BE239" s="79" t="e" vm="1">
        <f t="shared" ca="1" si="99"/>
        <v>#VALUE!</v>
      </c>
      <c r="BF239" s="79" t="e" vm="1">
        <f t="shared" ca="1" si="100"/>
        <v>#VALUE!</v>
      </c>
      <c r="BG239" s="79" t="e" vm="1">
        <f t="shared" ca="1" si="101"/>
        <v>#VALUE!</v>
      </c>
      <c r="BH239" s="79"/>
      <c r="BI239" s="155"/>
      <c r="BK239" s="79"/>
      <c r="BL239" s="79"/>
      <c r="BM239" s="79"/>
      <c r="BN239" s="155"/>
      <c r="BP239" s="79"/>
      <c r="BQ239" s="79"/>
      <c r="BR239" s="79"/>
      <c r="BS239" s="318"/>
      <c r="BT239" s="315" t="e" vm="1">
        <f t="shared" ca="1" si="102"/>
        <v>#VALUE!</v>
      </c>
      <c r="BU239" s="315" t="e" vm="1">
        <f t="shared" ca="1" si="103"/>
        <v>#VALUE!</v>
      </c>
      <c r="BV239" s="315" t="e" vm="1">
        <f t="shared" ca="1" si="104"/>
        <v>#VALUE!</v>
      </c>
    </row>
    <row r="240" spans="30:74">
      <c r="AD240" s="162"/>
      <c r="AF240" s="156"/>
      <c r="AG240" s="79" t="e">
        <f t="shared" si="84"/>
        <v>#NUM!</v>
      </c>
      <c r="AH240" s="79" t="e">
        <f t="shared" si="85"/>
        <v>#NUM!</v>
      </c>
      <c r="AI240" s="79" t="e">
        <f t="shared" si="86"/>
        <v>#NUM!</v>
      </c>
      <c r="AJ240" s="156"/>
      <c r="AK240" s="79" t="e" vm="1">
        <f t="shared" ca="1" si="81"/>
        <v>#VALUE!</v>
      </c>
      <c r="AL240" s="79" t="e" vm="1">
        <f t="shared" ca="1" si="82"/>
        <v>#VALUE!</v>
      </c>
      <c r="AM240" s="79" t="e" vm="1">
        <f t="shared" ca="1" si="83"/>
        <v>#VALUE!</v>
      </c>
      <c r="AN240" s="156"/>
      <c r="AO240" s="79" t="e" vm="1">
        <f t="shared" ca="1" si="87"/>
        <v>#VALUE!</v>
      </c>
      <c r="AP240" s="79" t="e" vm="1">
        <f t="shared" ca="1" si="88"/>
        <v>#VALUE!</v>
      </c>
      <c r="AQ240" s="79" t="e" vm="1">
        <f t="shared" ca="1" si="89"/>
        <v>#VALUE!</v>
      </c>
      <c r="AR240" s="156"/>
      <c r="AS240" s="79" t="e" vm="1">
        <f t="shared" ca="1" si="90"/>
        <v>#VALUE!</v>
      </c>
      <c r="AT240" s="79" t="e" vm="1">
        <f t="shared" ca="1" si="91"/>
        <v>#VALUE!</v>
      </c>
      <c r="AU240" s="79" t="e" vm="1">
        <f t="shared" ca="1" si="92"/>
        <v>#VALUE!</v>
      </c>
      <c r="AV240" s="156"/>
      <c r="AW240" s="79" t="e" vm="1">
        <f t="shared" ca="1" si="93"/>
        <v>#VALUE!</v>
      </c>
      <c r="AX240" s="79" t="e" vm="1">
        <f t="shared" ca="1" si="94"/>
        <v>#VALUE!</v>
      </c>
      <c r="AY240" s="79" t="e" vm="1">
        <f t="shared" ca="1" si="95"/>
        <v>#VALUE!</v>
      </c>
      <c r="AZ240" s="156"/>
      <c r="BA240" s="79" t="e" vm="1">
        <f t="shared" ca="1" si="96"/>
        <v>#VALUE!</v>
      </c>
      <c r="BB240" s="79" t="e" vm="1">
        <f t="shared" ca="1" si="97"/>
        <v>#VALUE!</v>
      </c>
      <c r="BC240" s="79" t="e" vm="1">
        <f t="shared" ca="1" si="98"/>
        <v>#VALUE!</v>
      </c>
      <c r="BD240" s="155"/>
      <c r="BE240" s="79" t="e" vm="1">
        <f t="shared" ca="1" si="99"/>
        <v>#VALUE!</v>
      </c>
      <c r="BF240" s="79" t="e" vm="1">
        <f t="shared" ca="1" si="100"/>
        <v>#VALUE!</v>
      </c>
      <c r="BG240" s="79" t="e" vm="1">
        <f t="shared" ca="1" si="101"/>
        <v>#VALUE!</v>
      </c>
      <c r="BH240" s="79"/>
      <c r="BI240" s="155"/>
      <c r="BK240" s="79"/>
      <c r="BL240" s="79"/>
      <c r="BM240" s="79"/>
      <c r="BN240" s="155"/>
      <c r="BP240" s="79"/>
      <c r="BQ240" s="79"/>
      <c r="BR240" s="79"/>
      <c r="BS240" s="318"/>
      <c r="BT240" s="315" t="e" vm="1">
        <f t="shared" ca="1" si="102"/>
        <v>#VALUE!</v>
      </c>
      <c r="BU240" s="315" t="e" vm="1">
        <f t="shared" ca="1" si="103"/>
        <v>#VALUE!</v>
      </c>
      <c r="BV240" s="315" t="e" vm="1">
        <f t="shared" ca="1" si="104"/>
        <v>#VALUE!</v>
      </c>
    </row>
    <row r="241" spans="30:74">
      <c r="AD241" s="162"/>
      <c r="AF241" s="156"/>
      <c r="AG241" s="79" t="e">
        <f t="shared" si="84"/>
        <v>#NUM!</v>
      </c>
      <c r="AH241" s="79" t="e">
        <f t="shared" si="85"/>
        <v>#NUM!</v>
      </c>
      <c r="AI241" s="79" t="e">
        <f t="shared" si="86"/>
        <v>#NUM!</v>
      </c>
      <c r="AJ241" s="156"/>
      <c r="AK241" s="79" t="e" vm="1">
        <f t="shared" ca="1" si="81"/>
        <v>#VALUE!</v>
      </c>
      <c r="AL241" s="79" t="e" vm="1">
        <f t="shared" ca="1" si="82"/>
        <v>#VALUE!</v>
      </c>
      <c r="AM241" s="79" t="e" vm="1">
        <f t="shared" ca="1" si="83"/>
        <v>#VALUE!</v>
      </c>
      <c r="AN241" s="156"/>
      <c r="AO241" s="79" t="e" vm="1">
        <f t="shared" ca="1" si="87"/>
        <v>#VALUE!</v>
      </c>
      <c r="AP241" s="79" t="e" vm="1">
        <f t="shared" ca="1" si="88"/>
        <v>#VALUE!</v>
      </c>
      <c r="AQ241" s="79" t="e" vm="1">
        <f t="shared" ca="1" si="89"/>
        <v>#VALUE!</v>
      </c>
      <c r="AR241" s="156"/>
      <c r="AS241" s="79" t="e" vm="1">
        <f t="shared" ca="1" si="90"/>
        <v>#VALUE!</v>
      </c>
      <c r="AT241" s="79" t="e" vm="1">
        <f t="shared" ca="1" si="91"/>
        <v>#VALUE!</v>
      </c>
      <c r="AU241" s="79" t="e" vm="1">
        <f t="shared" ca="1" si="92"/>
        <v>#VALUE!</v>
      </c>
      <c r="AV241" s="156"/>
      <c r="AW241" s="79" t="e" vm="1">
        <f t="shared" ca="1" si="93"/>
        <v>#VALUE!</v>
      </c>
      <c r="AX241" s="79" t="e" vm="1">
        <f t="shared" ca="1" si="94"/>
        <v>#VALUE!</v>
      </c>
      <c r="AY241" s="79" t="e" vm="1">
        <f t="shared" ca="1" si="95"/>
        <v>#VALUE!</v>
      </c>
      <c r="AZ241" s="156"/>
      <c r="BA241" s="79" t="e" vm="1">
        <f t="shared" ca="1" si="96"/>
        <v>#VALUE!</v>
      </c>
      <c r="BB241" s="79" t="e" vm="1">
        <f t="shared" ca="1" si="97"/>
        <v>#VALUE!</v>
      </c>
      <c r="BC241" s="79" t="e" vm="1">
        <f t="shared" ca="1" si="98"/>
        <v>#VALUE!</v>
      </c>
      <c r="BD241" s="155"/>
      <c r="BE241" s="79" t="e" vm="1">
        <f t="shared" ca="1" si="99"/>
        <v>#VALUE!</v>
      </c>
      <c r="BF241" s="79" t="e" vm="1">
        <f t="shared" ca="1" si="100"/>
        <v>#VALUE!</v>
      </c>
      <c r="BG241" s="79" t="e" vm="1">
        <f t="shared" ca="1" si="101"/>
        <v>#VALUE!</v>
      </c>
      <c r="BH241" s="79"/>
      <c r="BI241" s="155"/>
      <c r="BK241" s="79"/>
      <c r="BL241" s="79"/>
      <c r="BM241" s="79"/>
      <c r="BN241" s="155"/>
      <c r="BP241" s="79"/>
      <c r="BQ241" s="79"/>
      <c r="BR241" s="79"/>
      <c r="BS241" s="318"/>
      <c r="BT241" s="315" t="e" vm="1">
        <f t="shared" ca="1" si="102"/>
        <v>#VALUE!</v>
      </c>
      <c r="BU241" s="315" t="e" vm="1">
        <f t="shared" ca="1" si="103"/>
        <v>#VALUE!</v>
      </c>
      <c r="BV241" s="315" t="e" vm="1">
        <f t="shared" ca="1" si="104"/>
        <v>#VALUE!</v>
      </c>
    </row>
    <row r="242" spans="30:74">
      <c r="AD242" s="162"/>
      <c r="AF242" s="156"/>
      <c r="AG242" s="79" t="e">
        <f t="shared" si="84"/>
        <v>#NUM!</v>
      </c>
      <c r="AH242" s="79" t="e">
        <f t="shared" si="85"/>
        <v>#NUM!</v>
      </c>
      <c r="AI242" s="79" t="e">
        <f t="shared" si="86"/>
        <v>#NUM!</v>
      </c>
      <c r="AJ242" s="156"/>
      <c r="AK242" s="79" t="e" vm="1">
        <f t="shared" ca="1" si="81"/>
        <v>#VALUE!</v>
      </c>
      <c r="AL242" s="79" t="e" vm="1">
        <f t="shared" ca="1" si="82"/>
        <v>#VALUE!</v>
      </c>
      <c r="AM242" s="79" t="e" vm="1">
        <f t="shared" ca="1" si="83"/>
        <v>#VALUE!</v>
      </c>
      <c r="AN242" s="156"/>
      <c r="AO242" s="79" t="e" vm="1">
        <f t="shared" ca="1" si="87"/>
        <v>#VALUE!</v>
      </c>
      <c r="AP242" s="79" t="e" vm="1">
        <f t="shared" ca="1" si="88"/>
        <v>#VALUE!</v>
      </c>
      <c r="AQ242" s="79" t="e" vm="1">
        <f t="shared" ca="1" si="89"/>
        <v>#VALUE!</v>
      </c>
      <c r="AR242" s="156"/>
      <c r="AS242" s="79" t="e" vm="1">
        <f t="shared" ca="1" si="90"/>
        <v>#VALUE!</v>
      </c>
      <c r="AT242" s="79" t="e" vm="1">
        <f t="shared" ca="1" si="91"/>
        <v>#VALUE!</v>
      </c>
      <c r="AU242" s="79" t="e" vm="1">
        <f t="shared" ca="1" si="92"/>
        <v>#VALUE!</v>
      </c>
      <c r="AV242" s="156"/>
      <c r="AW242" s="79" t="e" vm="1">
        <f t="shared" ca="1" si="93"/>
        <v>#VALUE!</v>
      </c>
      <c r="AX242" s="79" t="e" vm="1">
        <f t="shared" ca="1" si="94"/>
        <v>#VALUE!</v>
      </c>
      <c r="AY242" s="79" t="e" vm="1">
        <f t="shared" ca="1" si="95"/>
        <v>#VALUE!</v>
      </c>
      <c r="AZ242" s="156"/>
      <c r="BA242" s="79" t="e" vm="1">
        <f t="shared" ca="1" si="96"/>
        <v>#VALUE!</v>
      </c>
      <c r="BB242" s="79" t="e" vm="1">
        <f t="shared" ca="1" si="97"/>
        <v>#VALUE!</v>
      </c>
      <c r="BC242" s="79" t="e" vm="1">
        <f t="shared" ca="1" si="98"/>
        <v>#VALUE!</v>
      </c>
      <c r="BD242" s="155"/>
      <c r="BE242" s="79" t="e" vm="1">
        <f t="shared" ca="1" si="99"/>
        <v>#VALUE!</v>
      </c>
      <c r="BF242" s="79" t="e" vm="1">
        <f t="shared" ca="1" si="100"/>
        <v>#VALUE!</v>
      </c>
      <c r="BG242" s="79" t="e" vm="1">
        <f t="shared" ca="1" si="101"/>
        <v>#VALUE!</v>
      </c>
      <c r="BH242" s="79"/>
      <c r="BI242" s="155"/>
      <c r="BK242" s="79"/>
      <c r="BL242" s="79"/>
      <c r="BM242" s="79"/>
      <c r="BN242" s="155"/>
      <c r="BP242" s="79"/>
      <c r="BQ242" s="79"/>
      <c r="BR242" s="79"/>
      <c r="BS242" s="318"/>
      <c r="BT242" s="315" t="e" vm="1">
        <f t="shared" ca="1" si="102"/>
        <v>#VALUE!</v>
      </c>
      <c r="BU242" s="315" t="e" vm="1">
        <f t="shared" ca="1" si="103"/>
        <v>#VALUE!</v>
      </c>
      <c r="BV242" s="315" t="e" vm="1">
        <f t="shared" ca="1" si="104"/>
        <v>#VALUE!</v>
      </c>
    </row>
    <row r="243" spans="30:74">
      <c r="AD243" s="162"/>
      <c r="AF243" s="156"/>
      <c r="AG243" s="79" t="e">
        <f t="shared" si="84"/>
        <v>#NUM!</v>
      </c>
      <c r="AH243" s="79" t="e">
        <f t="shared" si="85"/>
        <v>#NUM!</v>
      </c>
      <c r="AI243" s="79" t="e">
        <f t="shared" si="86"/>
        <v>#NUM!</v>
      </c>
      <c r="AJ243" s="156"/>
      <c r="AK243" s="79" t="e" vm="1">
        <f t="shared" ca="1" si="81"/>
        <v>#VALUE!</v>
      </c>
      <c r="AL243" s="79" t="e" vm="1">
        <f t="shared" ca="1" si="82"/>
        <v>#VALUE!</v>
      </c>
      <c r="AM243" s="79" t="e" vm="1">
        <f t="shared" ca="1" si="83"/>
        <v>#VALUE!</v>
      </c>
      <c r="AN243" s="156"/>
      <c r="AO243" s="79" t="e" vm="1">
        <f t="shared" ca="1" si="87"/>
        <v>#VALUE!</v>
      </c>
      <c r="AP243" s="79" t="e" vm="1">
        <f t="shared" ca="1" si="88"/>
        <v>#VALUE!</v>
      </c>
      <c r="AQ243" s="79" t="e" vm="1">
        <f t="shared" ca="1" si="89"/>
        <v>#VALUE!</v>
      </c>
      <c r="AR243" s="156"/>
      <c r="AS243" s="79" t="e" vm="1">
        <f t="shared" ca="1" si="90"/>
        <v>#VALUE!</v>
      </c>
      <c r="AT243" s="79" t="e" vm="1">
        <f t="shared" ca="1" si="91"/>
        <v>#VALUE!</v>
      </c>
      <c r="AU243" s="79" t="e" vm="1">
        <f t="shared" ca="1" si="92"/>
        <v>#VALUE!</v>
      </c>
      <c r="AV243" s="156"/>
      <c r="AW243" s="79" t="e" vm="1">
        <f t="shared" ca="1" si="93"/>
        <v>#VALUE!</v>
      </c>
      <c r="AX243" s="79" t="e" vm="1">
        <f t="shared" ca="1" si="94"/>
        <v>#VALUE!</v>
      </c>
      <c r="AY243" s="79" t="e" vm="1">
        <f t="shared" ca="1" si="95"/>
        <v>#VALUE!</v>
      </c>
      <c r="AZ243" s="156"/>
      <c r="BA243" s="79" t="e" vm="1">
        <f t="shared" ca="1" si="96"/>
        <v>#VALUE!</v>
      </c>
      <c r="BB243" s="79" t="e" vm="1">
        <f t="shared" ca="1" si="97"/>
        <v>#VALUE!</v>
      </c>
      <c r="BC243" s="79" t="e" vm="1">
        <f t="shared" ca="1" si="98"/>
        <v>#VALUE!</v>
      </c>
      <c r="BD243" s="155"/>
      <c r="BE243" s="79" t="e" vm="1">
        <f t="shared" ca="1" si="99"/>
        <v>#VALUE!</v>
      </c>
      <c r="BF243" s="79" t="e" vm="1">
        <f t="shared" ca="1" si="100"/>
        <v>#VALUE!</v>
      </c>
      <c r="BG243" s="79" t="e" vm="1">
        <f t="shared" ca="1" si="101"/>
        <v>#VALUE!</v>
      </c>
      <c r="BH243" s="79"/>
      <c r="BI243" s="155"/>
      <c r="BK243" s="79"/>
      <c r="BL243" s="79"/>
      <c r="BM243" s="79"/>
      <c r="BN243" s="155"/>
      <c r="BP243" s="79"/>
      <c r="BQ243" s="79"/>
      <c r="BR243" s="79"/>
      <c r="BS243" s="318"/>
      <c r="BT243" s="315" t="e" vm="1">
        <f t="shared" ca="1" si="102"/>
        <v>#VALUE!</v>
      </c>
      <c r="BU243" s="315" t="e" vm="1">
        <f t="shared" ca="1" si="103"/>
        <v>#VALUE!</v>
      </c>
      <c r="BV243" s="315" t="e" vm="1">
        <f t="shared" ca="1" si="104"/>
        <v>#VALUE!</v>
      </c>
    </row>
    <row r="244" spans="30:74">
      <c r="AD244" s="162"/>
      <c r="AF244" s="156"/>
      <c r="AG244" s="79" t="e">
        <f t="shared" si="84"/>
        <v>#NUM!</v>
      </c>
      <c r="AH244" s="79" t="e">
        <f t="shared" si="85"/>
        <v>#NUM!</v>
      </c>
      <c r="AI244" s="79" t="e">
        <f t="shared" si="86"/>
        <v>#NUM!</v>
      </c>
      <c r="AJ244" s="156"/>
      <c r="AK244" s="79" t="e" vm="1">
        <f t="shared" ca="1" si="81"/>
        <v>#VALUE!</v>
      </c>
      <c r="AL244" s="79" t="e" vm="1">
        <f t="shared" ca="1" si="82"/>
        <v>#VALUE!</v>
      </c>
      <c r="AM244" s="79" t="e" vm="1">
        <f t="shared" ca="1" si="83"/>
        <v>#VALUE!</v>
      </c>
      <c r="AN244" s="156"/>
      <c r="AO244" s="79" t="e" vm="1">
        <f t="shared" ca="1" si="87"/>
        <v>#VALUE!</v>
      </c>
      <c r="AP244" s="79" t="e" vm="1">
        <f t="shared" ca="1" si="88"/>
        <v>#VALUE!</v>
      </c>
      <c r="AQ244" s="79" t="e" vm="1">
        <f t="shared" ca="1" si="89"/>
        <v>#VALUE!</v>
      </c>
      <c r="AR244" s="156"/>
      <c r="AS244" s="79" t="e" vm="1">
        <f t="shared" ca="1" si="90"/>
        <v>#VALUE!</v>
      </c>
      <c r="AT244" s="79" t="e" vm="1">
        <f t="shared" ca="1" si="91"/>
        <v>#VALUE!</v>
      </c>
      <c r="AU244" s="79" t="e" vm="1">
        <f t="shared" ca="1" si="92"/>
        <v>#VALUE!</v>
      </c>
      <c r="AV244" s="156"/>
      <c r="AW244" s="79" t="e" vm="1">
        <f t="shared" ca="1" si="93"/>
        <v>#VALUE!</v>
      </c>
      <c r="AX244" s="79" t="e" vm="1">
        <f t="shared" ca="1" si="94"/>
        <v>#VALUE!</v>
      </c>
      <c r="AY244" s="79" t="e" vm="1">
        <f t="shared" ca="1" si="95"/>
        <v>#VALUE!</v>
      </c>
      <c r="AZ244" s="156"/>
      <c r="BA244" s="79" t="e" vm="1">
        <f t="shared" ca="1" si="96"/>
        <v>#VALUE!</v>
      </c>
      <c r="BB244" s="79" t="e" vm="1">
        <f t="shared" ca="1" si="97"/>
        <v>#VALUE!</v>
      </c>
      <c r="BC244" s="79" t="e" vm="1">
        <f t="shared" ca="1" si="98"/>
        <v>#VALUE!</v>
      </c>
      <c r="BD244" s="155"/>
      <c r="BE244" s="79" t="e" vm="1">
        <f t="shared" ca="1" si="99"/>
        <v>#VALUE!</v>
      </c>
      <c r="BF244" s="79" t="e" vm="1">
        <f t="shared" ca="1" si="100"/>
        <v>#VALUE!</v>
      </c>
      <c r="BG244" s="79" t="e" vm="1">
        <f t="shared" ca="1" si="101"/>
        <v>#VALUE!</v>
      </c>
      <c r="BH244" s="79"/>
      <c r="BI244" s="155"/>
      <c r="BK244" s="79"/>
      <c r="BL244" s="79"/>
      <c r="BM244" s="79"/>
      <c r="BN244" s="155"/>
      <c r="BP244" s="79"/>
      <c r="BQ244" s="79"/>
      <c r="BR244" s="79"/>
      <c r="BS244" s="318"/>
      <c r="BT244" s="315" t="e" vm="1">
        <f t="shared" ca="1" si="102"/>
        <v>#VALUE!</v>
      </c>
      <c r="BU244" s="315" t="e" vm="1">
        <f t="shared" ca="1" si="103"/>
        <v>#VALUE!</v>
      </c>
      <c r="BV244" s="315" t="e" vm="1">
        <f t="shared" ca="1" si="104"/>
        <v>#VALUE!</v>
      </c>
    </row>
    <row r="245" spans="30:74">
      <c r="AD245" s="162"/>
      <c r="AF245" s="156"/>
      <c r="AG245" s="79" t="e">
        <f t="shared" si="84"/>
        <v>#NUM!</v>
      </c>
      <c r="AH245" s="79" t="e">
        <f t="shared" si="85"/>
        <v>#NUM!</v>
      </c>
      <c r="AI245" s="79" t="e">
        <f t="shared" si="86"/>
        <v>#NUM!</v>
      </c>
      <c r="AJ245" s="156"/>
      <c r="AK245" s="79" t="e" vm="1">
        <f t="shared" ca="1" si="81"/>
        <v>#VALUE!</v>
      </c>
      <c r="AL245" s="79" t="e" vm="1">
        <f t="shared" ca="1" si="82"/>
        <v>#VALUE!</v>
      </c>
      <c r="AM245" s="79" t="e" vm="1">
        <f t="shared" ca="1" si="83"/>
        <v>#VALUE!</v>
      </c>
      <c r="AN245" s="156"/>
      <c r="AO245" s="79" t="e" vm="1">
        <f t="shared" ca="1" si="87"/>
        <v>#VALUE!</v>
      </c>
      <c r="AP245" s="79" t="e" vm="1">
        <f t="shared" ca="1" si="88"/>
        <v>#VALUE!</v>
      </c>
      <c r="AQ245" s="79" t="e" vm="1">
        <f t="shared" ca="1" si="89"/>
        <v>#VALUE!</v>
      </c>
      <c r="AR245" s="156"/>
      <c r="AS245" s="79" t="e" vm="1">
        <f t="shared" ca="1" si="90"/>
        <v>#VALUE!</v>
      </c>
      <c r="AT245" s="79" t="e" vm="1">
        <f t="shared" ca="1" si="91"/>
        <v>#VALUE!</v>
      </c>
      <c r="AU245" s="79" t="e" vm="1">
        <f t="shared" ca="1" si="92"/>
        <v>#VALUE!</v>
      </c>
      <c r="AV245" s="156"/>
      <c r="AW245" s="79" t="e" vm="1">
        <f t="shared" ca="1" si="93"/>
        <v>#VALUE!</v>
      </c>
      <c r="AX245" s="79" t="e" vm="1">
        <f t="shared" ca="1" si="94"/>
        <v>#VALUE!</v>
      </c>
      <c r="AY245" s="79" t="e" vm="1">
        <f t="shared" ca="1" si="95"/>
        <v>#VALUE!</v>
      </c>
      <c r="AZ245" s="156"/>
      <c r="BA245" s="79" t="e" vm="1">
        <f t="shared" ca="1" si="96"/>
        <v>#VALUE!</v>
      </c>
      <c r="BB245" s="79" t="e" vm="1">
        <f t="shared" ca="1" si="97"/>
        <v>#VALUE!</v>
      </c>
      <c r="BC245" s="79" t="e" vm="1">
        <f t="shared" ca="1" si="98"/>
        <v>#VALUE!</v>
      </c>
      <c r="BD245" s="155"/>
      <c r="BE245" s="79" t="e" vm="1">
        <f t="shared" ca="1" si="99"/>
        <v>#VALUE!</v>
      </c>
      <c r="BF245" s="79" t="e" vm="1">
        <f t="shared" ca="1" si="100"/>
        <v>#VALUE!</v>
      </c>
      <c r="BG245" s="79" t="e" vm="1">
        <f t="shared" ca="1" si="101"/>
        <v>#VALUE!</v>
      </c>
      <c r="BH245" s="79"/>
      <c r="BI245" s="155"/>
      <c r="BK245" s="79"/>
      <c r="BL245" s="79"/>
      <c r="BM245" s="79"/>
      <c r="BN245" s="155"/>
      <c r="BP245" s="79"/>
      <c r="BQ245" s="79"/>
      <c r="BR245" s="79"/>
      <c r="BS245" s="318"/>
      <c r="BT245" s="315" t="e" vm="1">
        <f t="shared" ca="1" si="102"/>
        <v>#VALUE!</v>
      </c>
      <c r="BU245" s="315" t="e" vm="1">
        <f t="shared" ca="1" si="103"/>
        <v>#VALUE!</v>
      </c>
      <c r="BV245" s="315" t="e" vm="1">
        <f t="shared" ca="1" si="104"/>
        <v>#VALUE!</v>
      </c>
    </row>
    <row r="246" spans="30:74">
      <c r="AD246" s="162"/>
      <c r="AF246" s="156"/>
      <c r="AG246" s="79" t="e">
        <f t="shared" si="84"/>
        <v>#NUM!</v>
      </c>
      <c r="AH246" s="79" t="e">
        <f t="shared" si="85"/>
        <v>#NUM!</v>
      </c>
      <c r="AI246" s="79" t="e">
        <f t="shared" si="86"/>
        <v>#NUM!</v>
      </c>
      <c r="AJ246" s="156"/>
      <c r="AK246" s="79" t="e" vm="1">
        <f t="shared" ca="1" si="81"/>
        <v>#VALUE!</v>
      </c>
      <c r="AL246" s="79" t="e" vm="1">
        <f t="shared" ca="1" si="82"/>
        <v>#VALUE!</v>
      </c>
      <c r="AM246" s="79" t="e" vm="1">
        <f t="shared" ca="1" si="83"/>
        <v>#VALUE!</v>
      </c>
      <c r="AN246" s="156"/>
      <c r="AO246" s="79" t="e" vm="1">
        <f t="shared" ca="1" si="87"/>
        <v>#VALUE!</v>
      </c>
      <c r="AP246" s="79" t="e" vm="1">
        <f t="shared" ca="1" si="88"/>
        <v>#VALUE!</v>
      </c>
      <c r="AQ246" s="79" t="e" vm="1">
        <f t="shared" ca="1" si="89"/>
        <v>#VALUE!</v>
      </c>
      <c r="AR246" s="156"/>
      <c r="AS246" s="79" t="e" vm="1">
        <f t="shared" ca="1" si="90"/>
        <v>#VALUE!</v>
      </c>
      <c r="AT246" s="79" t="e" vm="1">
        <f t="shared" ca="1" si="91"/>
        <v>#VALUE!</v>
      </c>
      <c r="AU246" s="79" t="e" vm="1">
        <f t="shared" ca="1" si="92"/>
        <v>#VALUE!</v>
      </c>
      <c r="AV246" s="156"/>
      <c r="AW246" s="79" t="e" vm="1">
        <f t="shared" ca="1" si="93"/>
        <v>#VALUE!</v>
      </c>
      <c r="AX246" s="79" t="e" vm="1">
        <f t="shared" ca="1" si="94"/>
        <v>#VALUE!</v>
      </c>
      <c r="AY246" s="79" t="e" vm="1">
        <f t="shared" ca="1" si="95"/>
        <v>#VALUE!</v>
      </c>
      <c r="AZ246" s="156"/>
      <c r="BA246" s="79" t="e" vm="1">
        <f t="shared" ca="1" si="96"/>
        <v>#VALUE!</v>
      </c>
      <c r="BB246" s="79" t="e" vm="1">
        <f t="shared" ca="1" si="97"/>
        <v>#VALUE!</v>
      </c>
      <c r="BC246" s="79" t="e" vm="1">
        <f t="shared" ca="1" si="98"/>
        <v>#VALUE!</v>
      </c>
      <c r="BD246" s="155"/>
      <c r="BE246" s="79" t="e" vm="1">
        <f t="shared" ca="1" si="99"/>
        <v>#VALUE!</v>
      </c>
      <c r="BF246" s="79" t="e" vm="1">
        <f t="shared" ca="1" si="100"/>
        <v>#VALUE!</v>
      </c>
      <c r="BG246" s="79" t="e" vm="1">
        <f t="shared" ca="1" si="101"/>
        <v>#VALUE!</v>
      </c>
      <c r="BH246" s="79"/>
      <c r="BI246" s="155"/>
      <c r="BK246" s="79"/>
      <c r="BL246" s="79"/>
      <c r="BM246" s="79"/>
      <c r="BN246" s="155"/>
      <c r="BP246" s="79"/>
      <c r="BQ246" s="79"/>
      <c r="BR246" s="79"/>
      <c r="BS246" s="318"/>
      <c r="BT246" s="315" t="e" vm="1">
        <f t="shared" ca="1" si="102"/>
        <v>#VALUE!</v>
      </c>
      <c r="BU246" s="315" t="e" vm="1">
        <f t="shared" ca="1" si="103"/>
        <v>#VALUE!</v>
      </c>
      <c r="BV246" s="315" t="e" vm="1">
        <f t="shared" ca="1" si="104"/>
        <v>#VALUE!</v>
      </c>
    </row>
    <row r="247" spans="30:74">
      <c r="AD247" s="162"/>
      <c r="AF247" s="156"/>
      <c r="AG247" s="79" t="e">
        <f t="shared" si="84"/>
        <v>#NUM!</v>
      </c>
      <c r="AH247" s="79" t="e">
        <f t="shared" si="85"/>
        <v>#NUM!</v>
      </c>
      <c r="AI247" s="79" t="e">
        <f t="shared" si="86"/>
        <v>#NUM!</v>
      </c>
      <c r="AJ247" s="156"/>
      <c r="AK247" s="79" t="e" vm="1">
        <f t="shared" ca="1" si="81"/>
        <v>#VALUE!</v>
      </c>
      <c r="AL247" s="79" t="e" vm="1">
        <f t="shared" ca="1" si="82"/>
        <v>#VALUE!</v>
      </c>
      <c r="AM247" s="79" t="e" vm="1">
        <f t="shared" ca="1" si="83"/>
        <v>#VALUE!</v>
      </c>
      <c r="AN247" s="156"/>
      <c r="AO247" s="79" t="e" vm="1">
        <f t="shared" ca="1" si="87"/>
        <v>#VALUE!</v>
      </c>
      <c r="AP247" s="79" t="e" vm="1">
        <f t="shared" ca="1" si="88"/>
        <v>#VALUE!</v>
      </c>
      <c r="AQ247" s="79" t="e" vm="1">
        <f t="shared" ca="1" si="89"/>
        <v>#VALUE!</v>
      </c>
      <c r="AR247" s="156"/>
      <c r="AS247" s="79" t="e" vm="1">
        <f t="shared" ca="1" si="90"/>
        <v>#VALUE!</v>
      </c>
      <c r="AT247" s="79" t="e" vm="1">
        <f t="shared" ca="1" si="91"/>
        <v>#VALUE!</v>
      </c>
      <c r="AU247" s="79" t="e" vm="1">
        <f t="shared" ca="1" si="92"/>
        <v>#VALUE!</v>
      </c>
      <c r="AV247" s="156"/>
      <c r="AW247" s="79" t="e" vm="1">
        <f t="shared" ca="1" si="93"/>
        <v>#VALUE!</v>
      </c>
      <c r="AX247" s="79" t="e" vm="1">
        <f t="shared" ca="1" si="94"/>
        <v>#VALUE!</v>
      </c>
      <c r="AY247" s="79" t="e" vm="1">
        <f t="shared" ca="1" si="95"/>
        <v>#VALUE!</v>
      </c>
      <c r="AZ247" s="156"/>
      <c r="BA247" s="79" t="e" vm="1">
        <f t="shared" ca="1" si="96"/>
        <v>#VALUE!</v>
      </c>
      <c r="BB247" s="79" t="e" vm="1">
        <f t="shared" ca="1" si="97"/>
        <v>#VALUE!</v>
      </c>
      <c r="BC247" s="79" t="e" vm="1">
        <f t="shared" ca="1" si="98"/>
        <v>#VALUE!</v>
      </c>
      <c r="BD247" s="155"/>
      <c r="BE247" s="79" t="e" vm="1">
        <f t="shared" ca="1" si="99"/>
        <v>#VALUE!</v>
      </c>
      <c r="BF247" s="79" t="e" vm="1">
        <f t="shared" ca="1" si="100"/>
        <v>#VALUE!</v>
      </c>
      <c r="BG247" s="79" t="e" vm="1">
        <f t="shared" ca="1" si="101"/>
        <v>#VALUE!</v>
      </c>
      <c r="BH247" s="79"/>
      <c r="BI247" s="155"/>
      <c r="BK247" s="79"/>
      <c r="BL247" s="79"/>
      <c r="BM247" s="79"/>
      <c r="BN247" s="155"/>
      <c r="BP247" s="79"/>
      <c r="BQ247" s="79"/>
      <c r="BR247" s="79"/>
      <c r="BS247" s="318"/>
      <c r="BT247" s="315" t="e" vm="1">
        <f t="shared" ca="1" si="102"/>
        <v>#VALUE!</v>
      </c>
      <c r="BU247" s="315" t="e" vm="1">
        <f t="shared" ca="1" si="103"/>
        <v>#VALUE!</v>
      </c>
      <c r="BV247" s="315" t="e" vm="1">
        <f t="shared" ca="1" si="104"/>
        <v>#VALUE!</v>
      </c>
    </row>
    <row r="248" spans="30:74">
      <c r="AD248" s="162"/>
      <c r="AF248" s="156"/>
      <c r="AG248" s="79" t="e">
        <f t="shared" si="84"/>
        <v>#NUM!</v>
      </c>
      <c r="AH248" s="79" t="e">
        <f t="shared" si="85"/>
        <v>#NUM!</v>
      </c>
      <c r="AI248" s="79" t="e">
        <f t="shared" si="86"/>
        <v>#NUM!</v>
      </c>
      <c r="AJ248" s="156"/>
      <c r="AK248" s="79" t="e" vm="1">
        <f t="shared" ca="1" si="81"/>
        <v>#VALUE!</v>
      </c>
      <c r="AL248" s="79" t="e" vm="1">
        <f t="shared" ca="1" si="82"/>
        <v>#VALUE!</v>
      </c>
      <c r="AM248" s="79" t="e" vm="1">
        <f t="shared" ca="1" si="83"/>
        <v>#VALUE!</v>
      </c>
      <c r="AN248" s="156"/>
      <c r="AO248" s="79" t="e" vm="1">
        <f t="shared" ca="1" si="87"/>
        <v>#VALUE!</v>
      </c>
      <c r="AP248" s="79" t="e" vm="1">
        <f t="shared" ca="1" si="88"/>
        <v>#VALUE!</v>
      </c>
      <c r="AQ248" s="79" t="e" vm="1">
        <f t="shared" ca="1" si="89"/>
        <v>#VALUE!</v>
      </c>
      <c r="AR248" s="156"/>
      <c r="AS248" s="79" t="e" vm="1">
        <f t="shared" ca="1" si="90"/>
        <v>#VALUE!</v>
      </c>
      <c r="AT248" s="79" t="e" vm="1">
        <f t="shared" ca="1" si="91"/>
        <v>#VALUE!</v>
      </c>
      <c r="AU248" s="79" t="e" vm="1">
        <f t="shared" ca="1" si="92"/>
        <v>#VALUE!</v>
      </c>
      <c r="AV248" s="156"/>
      <c r="AW248" s="79" t="e" vm="1">
        <f t="shared" ca="1" si="93"/>
        <v>#VALUE!</v>
      </c>
      <c r="AX248" s="79" t="e" vm="1">
        <f t="shared" ca="1" si="94"/>
        <v>#VALUE!</v>
      </c>
      <c r="AY248" s="79" t="e" vm="1">
        <f t="shared" ca="1" si="95"/>
        <v>#VALUE!</v>
      </c>
      <c r="AZ248" s="156"/>
      <c r="BA248" s="79" t="e" vm="1">
        <f t="shared" ca="1" si="96"/>
        <v>#VALUE!</v>
      </c>
      <c r="BB248" s="79" t="e" vm="1">
        <f t="shared" ca="1" si="97"/>
        <v>#VALUE!</v>
      </c>
      <c r="BC248" s="79" t="e" vm="1">
        <f t="shared" ca="1" si="98"/>
        <v>#VALUE!</v>
      </c>
      <c r="BD248" s="155"/>
      <c r="BE248" s="79" t="e" vm="1">
        <f t="shared" ca="1" si="99"/>
        <v>#VALUE!</v>
      </c>
      <c r="BF248" s="79" t="e" vm="1">
        <f t="shared" ca="1" si="100"/>
        <v>#VALUE!</v>
      </c>
      <c r="BG248" s="79" t="e" vm="1">
        <f t="shared" ca="1" si="101"/>
        <v>#VALUE!</v>
      </c>
      <c r="BH248" s="79"/>
      <c r="BI248" s="155"/>
      <c r="BK248" s="79"/>
      <c r="BL248" s="79"/>
      <c r="BM248" s="79"/>
      <c r="BN248" s="155"/>
      <c r="BP248" s="79"/>
      <c r="BQ248" s="79"/>
      <c r="BR248" s="79"/>
      <c r="BS248" s="318"/>
      <c r="BT248" s="315" t="e" vm="1">
        <f t="shared" ca="1" si="102"/>
        <v>#VALUE!</v>
      </c>
      <c r="BU248" s="315" t="e" vm="1">
        <f t="shared" ca="1" si="103"/>
        <v>#VALUE!</v>
      </c>
      <c r="BV248" s="315" t="e" vm="1">
        <f t="shared" ca="1" si="104"/>
        <v>#VALUE!</v>
      </c>
    </row>
    <row r="249" spans="30:74">
      <c r="AD249" s="162"/>
      <c r="AF249" s="156"/>
      <c r="AG249" s="79" t="e">
        <f t="shared" si="84"/>
        <v>#NUM!</v>
      </c>
      <c r="AH249" s="79" t="e">
        <f t="shared" si="85"/>
        <v>#NUM!</v>
      </c>
      <c r="AI249" s="79" t="e">
        <f t="shared" si="86"/>
        <v>#NUM!</v>
      </c>
      <c r="AJ249" s="156"/>
      <c r="AK249" s="79" t="e" vm="1">
        <f t="shared" ca="1" si="81"/>
        <v>#VALUE!</v>
      </c>
      <c r="AL249" s="79" t="e" vm="1">
        <f t="shared" ca="1" si="82"/>
        <v>#VALUE!</v>
      </c>
      <c r="AM249" s="79" t="e" vm="1">
        <f t="shared" ca="1" si="83"/>
        <v>#VALUE!</v>
      </c>
      <c r="AN249" s="156"/>
      <c r="AO249" s="79" t="e" vm="1">
        <f t="shared" ca="1" si="87"/>
        <v>#VALUE!</v>
      </c>
      <c r="AP249" s="79" t="e" vm="1">
        <f t="shared" ca="1" si="88"/>
        <v>#VALUE!</v>
      </c>
      <c r="AQ249" s="79" t="e" vm="1">
        <f t="shared" ca="1" si="89"/>
        <v>#VALUE!</v>
      </c>
      <c r="AR249" s="156"/>
      <c r="AS249" s="79" t="e" vm="1">
        <f t="shared" ca="1" si="90"/>
        <v>#VALUE!</v>
      </c>
      <c r="AT249" s="79" t="e" vm="1">
        <f t="shared" ca="1" si="91"/>
        <v>#VALUE!</v>
      </c>
      <c r="AU249" s="79" t="e" vm="1">
        <f t="shared" ca="1" si="92"/>
        <v>#VALUE!</v>
      </c>
      <c r="AV249" s="156"/>
      <c r="AW249" s="79" t="e" vm="1">
        <f t="shared" ca="1" si="93"/>
        <v>#VALUE!</v>
      </c>
      <c r="AX249" s="79" t="e" vm="1">
        <f t="shared" ca="1" si="94"/>
        <v>#VALUE!</v>
      </c>
      <c r="AY249" s="79" t="e" vm="1">
        <f t="shared" ca="1" si="95"/>
        <v>#VALUE!</v>
      </c>
      <c r="AZ249" s="156"/>
      <c r="BA249" s="79" t="e" vm="1">
        <f t="shared" ca="1" si="96"/>
        <v>#VALUE!</v>
      </c>
      <c r="BB249" s="79" t="e" vm="1">
        <f t="shared" ca="1" si="97"/>
        <v>#VALUE!</v>
      </c>
      <c r="BC249" s="79" t="e" vm="1">
        <f t="shared" ca="1" si="98"/>
        <v>#VALUE!</v>
      </c>
      <c r="BD249" s="155"/>
      <c r="BE249" s="79" t="e" vm="1">
        <f t="shared" ca="1" si="99"/>
        <v>#VALUE!</v>
      </c>
      <c r="BF249" s="79" t="e" vm="1">
        <f t="shared" ca="1" si="100"/>
        <v>#VALUE!</v>
      </c>
      <c r="BG249" s="79" t="e" vm="1">
        <f t="shared" ca="1" si="101"/>
        <v>#VALUE!</v>
      </c>
      <c r="BH249" s="79"/>
      <c r="BI249" s="155"/>
      <c r="BK249" s="79"/>
      <c r="BL249" s="79"/>
      <c r="BM249" s="79"/>
      <c r="BN249" s="155"/>
      <c r="BP249" s="79"/>
      <c r="BQ249" s="79"/>
      <c r="BR249" s="79"/>
      <c r="BS249" s="318"/>
      <c r="BT249" s="315" t="e" vm="1">
        <f t="shared" ca="1" si="102"/>
        <v>#VALUE!</v>
      </c>
      <c r="BU249" s="315" t="e" vm="1">
        <f t="shared" ca="1" si="103"/>
        <v>#VALUE!</v>
      </c>
      <c r="BV249" s="315" t="e" vm="1">
        <f t="shared" ca="1" si="104"/>
        <v>#VALUE!</v>
      </c>
    </row>
    <row r="250" spans="30:74">
      <c r="AD250" s="162"/>
      <c r="AF250" s="156"/>
      <c r="AG250" s="79" t="e">
        <f t="shared" si="84"/>
        <v>#NUM!</v>
      </c>
      <c r="AH250" s="79" t="e">
        <f t="shared" si="85"/>
        <v>#NUM!</v>
      </c>
      <c r="AI250" s="79" t="e">
        <f t="shared" si="86"/>
        <v>#NUM!</v>
      </c>
      <c r="AJ250" s="156"/>
      <c r="AK250" s="79" t="e" vm="1">
        <f t="shared" ca="1" si="81"/>
        <v>#VALUE!</v>
      </c>
      <c r="AL250" s="79" t="e" vm="1">
        <f t="shared" ca="1" si="82"/>
        <v>#VALUE!</v>
      </c>
      <c r="AM250" s="79" t="e" vm="1">
        <f t="shared" ca="1" si="83"/>
        <v>#VALUE!</v>
      </c>
      <c r="AN250" s="156"/>
      <c r="AO250" s="79" t="e" vm="1">
        <f t="shared" ca="1" si="87"/>
        <v>#VALUE!</v>
      </c>
      <c r="AP250" s="79" t="e" vm="1">
        <f t="shared" ca="1" si="88"/>
        <v>#VALUE!</v>
      </c>
      <c r="AQ250" s="79" t="e" vm="1">
        <f t="shared" ca="1" si="89"/>
        <v>#VALUE!</v>
      </c>
      <c r="AR250" s="156"/>
      <c r="AS250" s="79" t="e" vm="1">
        <f t="shared" ca="1" si="90"/>
        <v>#VALUE!</v>
      </c>
      <c r="AT250" s="79" t="e" vm="1">
        <f t="shared" ca="1" si="91"/>
        <v>#VALUE!</v>
      </c>
      <c r="AU250" s="79" t="e" vm="1">
        <f t="shared" ca="1" si="92"/>
        <v>#VALUE!</v>
      </c>
      <c r="AV250" s="156"/>
      <c r="AW250" s="79" t="e" vm="1">
        <f t="shared" ca="1" si="93"/>
        <v>#VALUE!</v>
      </c>
      <c r="AX250" s="79" t="e" vm="1">
        <f t="shared" ca="1" si="94"/>
        <v>#VALUE!</v>
      </c>
      <c r="AY250" s="79" t="e" vm="1">
        <f t="shared" ca="1" si="95"/>
        <v>#VALUE!</v>
      </c>
      <c r="AZ250" s="156"/>
      <c r="BA250" s="79" t="e" vm="1">
        <f t="shared" ca="1" si="96"/>
        <v>#VALUE!</v>
      </c>
      <c r="BB250" s="79" t="e" vm="1">
        <f t="shared" ca="1" si="97"/>
        <v>#VALUE!</v>
      </c>
      <c r="BC250" s="79" t="e" vm="1">
        <f t="shared" ca="1" si="98"/>
        <v>#VALUE!</v>
      </c>
      <c r="BD250" s="155"/>
      <c r="BE250" s="79" t="e" vm="1">
        <f t="shared" ca="1" si="99"/>
        <v>#VALUE!</v>
      </c>
      <c r="BF250" s="79" t="e" vm="1">
        <f t="shared" ca="1" si="100"/>
        <v>#VALUE!</v>
      </c>
      <c r="BG250" s="79" t="e" vm="1">
        <f t="shared" ca="1" si="101"/>
        <v>#VALUE!</v>
      </c>
      <c r="BH250" s="79"/>
      <c r="BI250" s="155"/>
      <c r="BK250" s="79"/>
      <c r="BL250" s="79"/>
      <c r="BM250" s="79"/>
      <c r="BN250" s="155"/>
      <c r="BP250" s="79"/>
      <c r="BQ250" s="79"/>
      <c r="BR250" s="79"/>
      <c r="BS250" s="318"/>
      <c r="BT250" s="315" t="e" vm="1">
        <f t="shared" ca="1" si="102"/>
        <v>#VALUE!</v>
      </c>
      <c r="BU250" s="315" t="e" vm="1">
        <f t="shared" ca="1" si="103"/>
        <v>#VALUE!</v>
      </c>
      <c r="BV250" s="315" t="e" vm="1">
        <f t="shared" ca="1" si="104"/>
        <v>#VALUE!</v>
      </c>
    </row>
    <row r="251" spans="30:74">
      <c r="AD251" s="162"/>
      <c r="AF251" s="156"/>
      <c r="AG251" s="79" t="e">
        <f t="shared" si="84"/>
        <v>#NUM!</v>
      </c>
      <c r="AH251" s="79" t="e">
        <f t="shared" si="85"/>
        <v>#NUM!</v>
      </c>
      <c r="AI251" s="79" t="e">
        <f t="shared" si="86"/>
        <v>#NUM!</v>
      </c>
      <c r="AJ251" s="156"/>
      <c r="AK251" s="79" t="e" vm="1">
        <f t="shared" ca="1" si="81"/>
        <v>#VALUE!</v>
      </c>
      <c r="AL251" s="79" t="e" vm="1">
        <f t="shared" ca="1" si="82"/>
        <v>#VALUE!</v>
      </c>
      <c r="AM251" s="79" t="e" vm="1">
        <f t="shared" ca="1" si="83"/>
        <v>#VALUE!</v>
      </c>
      <c r="AN251" s="156"/>
      <c r="AO251" s="79" t="e" vm="1">
        <f t="shared" ca="1" si="87"/>
        <v>#VALUE!</v>
      </c>
      <c r="AP251" s="79" t="e" vm="1">
        <f t="shared" ca="1" si="88"/>
        <v>#VALUE!</v>
      </c>
      <c r="AQ251" s="79" t="e" vm="1">
        <f t="shared" ca="1" si="89"/>
        <v>#VALUE!</v>
      </c>
      <c r="AR251" s="156"/>
      <c r="AS251" s="79" t="e" vm="1">
        <f t="shared" ca="1" si="90"/>
        <v>#VALUE!</v>
      </c>
      <c r="AT251" s="79" t="e" vm="1">
        <f t="shared" ca="1" si="91"/>
        <v>#VALUE!</v>
      </c>
      <c r="AU251" s="79" t="e" vm="1">
        <f t="shared" ca="1" si="92"/>
        <v>#VALUE!</v>
      </c>
      <c r="AV251" s="156"/>
      <c r="AW251" s="79" t="e" vm="1">
        <f t="shared" ca="1" si="93"/>
        <v>#VALUE!</v>
      </c>
      <c r="AX251" s="79" t="e" vm="1">
        <f t="shared" ca="1" si="94"/>
        <v>#VALUE!</v>
      </c>
      <c r="AY251" s="79" t="e" vm="1">
        <f t="shared" ca="1" si="95"/>
        <v>#VALUE!</v>
      </c>
      <c r="AZ251" s="156"/>
      <c r="BA251" s="79" t="e" vm="1">
        <f t="shared" ca="1" si="96"/>
        <v>#VALUE!</v>
      </c>
      <c r="BB251" s="79" t="e" vm="1">
        <f t="shared" ca="1" si="97"/>
        <v>#VALUE!</v>
      </c>
      <c r="BC251" s="79" t="e" vm="1">
        <f t="shared" ca="1" si="98"/>
        <v>#VALUE!</v>
      </c>
      <c r="BD251" s="155"/>
      <c r="BE251" s="79" t="e" vm="1">
        <f t="shared" ca="1" si="99"/>
        <v>#VALUE!</v>
      </c>
      <c r="BF251" s="79" t="e" vm="1">
        <f t="shared" ca="1" si="100"/>
        <v>#VALUE!</v>
      </c>
      <c r="BG251" s="79" t="e" vm="1">
        <f t="shared" ca="1" si="101"/>
        <v>#VALUE!</v>
      </c>
      <c r="BH251" s="79"/>
      <c r="BI251" s="155"/>
      <c r="BK251" s="79"/>
      <c r="BL251" s="79"/>
      <c r="BM251" s="79"/>
      <c r="BN251" s="155"/>
      <c r="BP251" s="79"/>
      <c r="BQ251" s="79"/>
      <c r="BR251" s="79"/>
      <c r="BS251" s="318"/>
      <c r="BT251" s="315" t="e" vm="1">
        <f t="shared" ca="1" si="102"/>
        <v>#VALUE!</v>
      </c>
      <c r="BU251" s="315" t="e" vm="1">
        <f t="shared" ca="1" si="103"/>
        <v>#VALUE!</v>
      </c>
      <c r="BV251" s="315" t="e" vm="1">
        <f t="shared" ca="1" si="104"/>
        <v>#VALUE!</v>
      </c>
    </row>
    <row r="252" spans="30:74">
      <c r="AD252" s="162"/>
      <c r="AF252" s="156"/>
      <c r="AG252" s="79" t="e">
        <f t="shared" si="84"/>
        <v>#NUM!</v>
      </c>
      <c r="AH252" s="79" t="e">
        <f t="shared" si="85"/>
        <v>#NUM!</v>
      </c>
      <c r="AI252" s="79" t="e">
        <f t="shared" si="86"/>
        <v>#NUM!</v>
      </c>
      <c r="AJ252" s="156"/>
      <c r="AK252" s="79" t="e" vm="1">
        <f t="shared" ca="1" si="81"/>
        <v>#VALUE!</v>
      </c>
      <c r="AL252" s="79" t="e" vm="1">
        <f t="shared" ca="1" si="82"/>
        <v>#VALUE!</v>
      </c>
      <c r="AM252" s="79" t="e" vm="1">
        <f t="shared" ca="1" si="83"/>
        <v>#VALUE!</v>
      </c>
      <c r="AN252" s="156"/>
      <c r="AO252" s="79" t="e" vm="1">
        <f t="shared" ca="1" si="87"/>
        <v>#VALUE!</v>
      </c>
      <c r="AP252" s="79" t="e" vm="1">
        <f t="shared" ca="1" si="88"/>
        <v>#VALUE!</v>
      </c>
      <c r="AQ252" s="79" t="e" vm="1">
        <f t="shared" ca="1" si="89"/>
        <v>#VALUE!</v>
      </c>
      <c r="AR252" s="156"/>
      <c r="AS252" s="79" t="e" vm="1">
        <f t="shared" ca="1" si="90"/>
        <v>#VALUE!</v>
      </c>
      <c r="AT252" s="79" t="e" vm="1">
        <f t="shared" ca="1" si="91"/>
        <v>#VALUE!</v>
      </c>
      <c r="AU252" s="79" t="e" vm="1">
        <f t="shared" ca="1" si="92"/>
        <v>#VALUE!</v>
      </c>
      <c r="AV252" s="156"/>
      <c r="AW252" s="79" t="e" vm="1">
        <f t="shared" ca="1" si="93"/>
        <v>#VALUE!</v>
      </c>
      <c r="AX252" s="79" t="e" vm="1">
        <f t="shared" ca="1" si="94"/>
        <v>#VALUE!</v>
      </c>
      <c r="AY252" s="79" t="e" vm="1">
        <f t="shared" ca="1" si="95"/>
        <v>#VALUE!</v>
      </c>
      <c r="AZ252" s="156"/>
      <c r="BA252" s="79" t="e" vm="1">
        <f t="shared" ca="1" si="96"/>
        <v>#VALUE!</v>
      </c>
      <c r="BB252" s="79" t="e" vm="1">
        <f t="shared" ca="1" si="97"/>
        <v>#VALUE!</v>
      </c>
      <c r="BC252" s="79" t="e" vm="1">
        <f t="shared" ca="1" si="98"/>
        <v>#VALUE!</v>
      </c>
      <c r="BD252" s="155"/>
      <c r="BE252" s="79" t="e" vm="1">
        <f t="shared" ca="1" si="99"/>
        <v>#VALUE!</v>
      </c>
      <c r="BF252" s="79" t="e" vm="1">
        <f t="shared" ca="1" si="100"/>
        <v>#VALUE!</v>
      </c>
      <c r="BG252" s="79" t="e" vm="1">
        <f t="shared" ca="1" si="101"/>
        <v>#VALUE!</v>
      </c>
      <c r="BH252" s="79"/>
      <c r="BI252" s="155"/>
      <c r="BK252" s="79"/>
      <c r="BL252" s="79"/>
      <c r="BM252" s="79"/>
      <c r="BN252" s="155"/>
      <c r="BP252" s="79"/>
      <c r="BQ252" s="79"/>
      <c r="BR252" s="79"/>
      <c r="BS252" s="318"/>
      <c r="BT252" s="315" t="e" vm="1">
        <f t="shared" ca="1" si="102"/>
        <v>#VALUE!</v>
      </c>
      <c r="BU252" s="315" t="e" vm="1">
        <f t="shared" ca="1" si="103"/>
        <v>#VALUE!</v>
      </c>
      <c r="BV252" s="315" t="e" vm="1">
        <f t="shared" ca="1" si="104"/>
        <v>#VALUE!</v>
      </c>
    </row>
    <row r="253" spans="30:74">
      <c r="AD253" s="162"/>
      <c r="AF253" s="156"/>
      <c r="AG253" s="79" t="e">
        <f t="shared" si="84"/>
        <v>#NUM!</v>
      </c>
      <c r="AH253" s="79" t="e">
        <f t="shared" si="85"/>
        <v>#NUM!</v>
      </c>
      <c r="AI253" s="79" t="e">
        <f t="shared" si="86"/>
        <v>#NUM!</v>
      </c>
      <c r="AJ253" s="156"/>
      <c r="AK253" s="79" t="e" vm="1">
        <f t="shared" ca="1" si="81"/>
        <v>#VALUE!</v>
      </c>
      <c r="AL253" s="79" t="e" vm="1">
        <f t="shared" ca="1" si="82"/>
        <v>#VALUE!</v>
      </c>
      <c r="AM253" s="79" t="e" vm="1">
        <f t="shared" ca="1" si="83"/>
        <v>#VALUE!</v>
      </c>
      <c r="AN253" s="156"/>
      <c r="AO253" s="79" t="e" vm="1">
        <f t="shared" ca="1" si="87"/>
        <v>#VALUE!</v>
      </c>
      <c r="AP253" s="79" t="e" vm="1">
        <f t="shared" ca="1" si="88"/>
        <v>#VALUE!</v>
      </c>
      <c r="AQ253" s="79" t="e" vm="1">
        <f t="shared" ca="1" si="89"/>
        <v>#VALUE!</v>
      </c>
      <c r="AR253" s="156"/>
      <c r="AS253" s="79" t="e" vm="1">
        <f t="shared" ca="1" si="90"/>
        <v>#VALUE!</v>
      </c>
      <c r="AT253" s="79" t="e" vm="1">
        <f t="shared" ca="1" si="91"/>
        <v>#VALUE!</v>
      </c>
      <c r="AU253" s="79" t="e" vm="1">
        <f t="shared" ca="1" si="92"/>
        <v>#VALUE!</v>
      </c>
      <c r="AV253" s="156"/>
      <c r="AW253" s="79" t="e" vm="1">
        <f t="shared" ca="1" si="93"/>
        <v>#VALUE!</v>
      </c>
      <c r="AX253" s="79" t="e" vm="1">
        <f t="shared" ca="1" si="94"/>
        <v>#VALUE!</v>
      </c>
      <c r="AY253" s="79" t="e" vm="1">
        <f t="shared" ca="1" si="95"/>
        <v>#VALUE!</v>
      </c>
      <c r="AZ253" s="156"/>
      <c r="BA253" s="79" t="e" vm="1">
        <f t="shared" ca="1" si="96"/>
        <v>#VALUE!</v>
      </c>
      <c r="BB253" s="79" t="e" vm="1">
        <f t="shared" ca="1" si="97"/>
        <v>#VALUE!</v>
      </c>
      <c r="BC253" s="79" t="e" vm="1">
        <f t="shared" ca="1" si="98"/>
        <v>#VALUE!</v>
      </c>
      <c r="BD253" s="155"/>
      <c r="BE253" s="79" t="e" vm="1">
        <f t="shared" ca="1" si="99"/>
        <v>#VALUE!</v>
      </c>
      <c r="BF253" s="79" t="e" vm="1">
        <f t="shared" ca="1" si="100"/>
        <v>#VALUE!</v>
      </c>
      <c r="BG253" s="79" t="e" vm="1">
        <f t="shared" ca="1" si="101"/>
        <v>#VALUE!</v>
      </c>
      <c r="BH253" s="79"/>
      <c r="BI253" s="155"/>
      <c r="BK253" s="79"/>
      <c r="BL253" s="79"/>
      <c r="BM253" s="79"/>
      <c r="BN253" s="155"/>
      <c r="BP253" s="79"/>
      <c r="BQ253" s="79"/>
      <c r="BR253" s="79"/>
      <c r="BS253" s="318"/>
      <c r="BT253" s="315" t="e" vm="1">
        <f t="shared" ca="1" si="102"/>
        <v>#VALUE!</v>
      </c>
      <c r="BU253" s="315" t="e" vm="1">
        <f t="shared" ca="1" si="103"/>
        <v>#VALUE!</v>
      </c>
      <c r="BV253" s="315" t="e" vm="1">
        <f t="shared" ca="1" si="104"/>
        <v>#VALUE!</v>
      </c>
    </row>
    <row r="254" spans="30:74">
      <c r="AD254" s="162"/>
      <c r="AF254" s="156"/>
      <c r="AG254" s="79" t="e">
        <f t="shared" si="84"/>
        <v>#NUM!</v>
      </c>
      <c r="AH254" s="79" t="e">
        <f t="shared" si="85"/>
        <v>#NUM!</v>
      </c>
      <c r="AI254" s="79" t="e">
        <f t="shared" si="86"/>
        <v>#NUM!</v>
      </c>
      <c r="AJ254" s="156"/>
      <c r="AK254" s="79" t="e" vm="1">
        <f t="shared" ca="1" si="81"/>
        <v>#VALUE!</v>
      </c>
      <c r="AL254" s="79" t="e" vm="1">
        <f t="shared" ca="1" si="82"/>
        <v>#VALUE!</v>
      </c>
      <c r="AM254" s="79" t="e" vm="1">
        <f t="shared" ca="1" si="83"/>
        <v>#VALUE!</v>
      </c>
      <c r="AN254" s="156"/>
      <c r="AO254" s="79" t="e" vm="1">
        <f t="shared" ca="1" si="87"/>
        <v>#VALUE!</v>
      </c>
      <c r="AP254" s="79" t="e" vm="1">
        <f t="shared" ca="1" si="88"/>
        <v>#VALUE!</v>
      </c>
      <c r="AQ254" s="79" t="e" vm="1">
        <f t="shared" ca="1" si="89"/>
        <v>#VALUE!</v>
      </c>
      <c r="AR254" s="156"/>
      <c r="AS254" s="79" t="e" vm="1">
        <f t="shared" ca="1" si="90"/>
        <v>#VALUE!</v>
      </c>
      <c r="AT254" s="79" t="e" vm="1">
        <f t="shared" ca="1" si="91"/>
        <v>#VALUE!</v>
      </c>
      <c r="AU254" s="79" t="e" vm="1">
        <f t="shared" ca="1" si="92"/>
        <v>#VALUE!</v>
      </c>
      <c r="AV254" s="156"/>
      <c r="AW254" s="79" t="e" vm="1">
        <f t="shared" ca="1" si="93"/>
        <v>#VALUE!</v>
      </c>
      <c r="AX254" s="79" t="e" vm="1">
        <f t="shared" ca="1" si="94"/>
        <v>#VALUE!</v>
      </c>
      <c r="AY254" s="79" t="e" vm="1">
        <f t="shared" ca="1" si="95"/>
        <v>#VALUE!</v>
      </c>
      <c r="AZ254" s="156"/>
      <c r="BA254" s="79" t="e" vm="1">
        <f t="shared" ca="1" si="96"/>
        <v>#VALUE!</v>
      </c>
      <c r="BB254" s="79" t="e" vm="1">
        <f t="shared" ca="1" si="97"/>
        <v>#VALUE!</v>
      </c>
      <c r="BC254" s="79" t="e" vm="1">
        <f t="shared" ca="1" si="98"/>
        <v>#VALUE!</v>
      </c>
      <c r="BD254" s="155"/>
      <c r="BE254" s="79" t="e" vm="1">
        <f t="shared" ca="1" si="99"/>
        <v>#VALUE!</v>
      </c>
      <c r="BF254" s="79" t="e" vm="1">
        <f t="shared" ca="1" si="100"/>
        <v>#VALUE!</v>
      </c>
      <c r="BG254" s="79" t="e" vm="1">
        <f t="shared" ca="1" si="101"/>
        <v>#VALUE!</v>
      </c>
      <c r="BH254" s="79"/>
      <c r="BI254" s="155"/>
      <c r="BK254" s="79"/>
      <c r="BL254" s="79"/>
      <c r="BM254" s="79"/>
      <c r="BN254" s="155"/>
      <c r="BP254" s="79"/>
      <c r="BQ254" s="79"/>
      <c r="BR254" s="79"/>
      <c r="BS254" s="318"/>
      <c r="BT254" s="315" t="e" vm="1">
        <f t="shared" ca="1" si="102"/>
        <v>#VALUE!</v>
      </c>
      <c r="BU254" s="315" t="e" vm="1">
        <f t="shared" ca="1" si="103"/>
        <v>#VALUE!</v>
      </c>
      <c r="BV254" s="315" t="e" vm="1">
        <f t="shared" ca="1" si="104"/>
        <v>#VALUE!</v>
      </c>
    </row>
    <row r="255" spans="30:74">
      <c r="AD255" s="162"/>
      <c r="AF255" s="156"/>
      <c r="AG255" s="79" t="e">
        <f t="shared" si="84"/>
        <v>#NUM!</v>
      </c>
      <c r="AH255" s="79" t="e">
        <f t="shared" si="85"/>
        <v>#NUM!</v>
      </c>
      <c r="AI255" s="79" t="e">
        <f t="shared" si="86"/>
        <v>#NUM!</v>
      </c>
      <c r="AJ255" s="156"/>
      <c r="AK255" s="79" t="e" vm="1">
        <f t="shared" ca="1" si="81"/>
        <v>#VALUE!</v>
      </c>
      <c r="AL255" s="79" t="e" vm="1">
        <f t="shared" ca="1" si="82"/>
        <v>#VALUE!</v>
      </c>
      <c r="AM255" s="79" t="e" vm="1">
        <f t="shared" ca="1" si="83"/>
        <v>#VALUE!</v>
      </c>
      <c r="AN255" s="156"/>
      <c r="AO255" s="79" t="e" vm="1">
        <f t="shared" ca="1" si="87"/>
        <v>#VALUE!</v>
      </c>
      <c r="AP255" s="79" t="e" vm="1">
        <f t="shared" ca="1" si="88"/>
        <v>#VALUE!</v>
      </c>
      <c r="AQ255" s="79" t="e" vm="1">
        <f t="shared" ca="1" si="89"/>
        <v>#VALUE!</v>
      </c>
      <c r="AR255" s="156"/>
      <c r="AS255" s="79" t="e" vm="1">
        <f t="shared" ca="1" si="90"/>
        <v>#VALUE!</v>
      </c>
      <c r="AT255" s="79" t="e" vm="1">
        <f t="shared" ca="1" si="91"/>
        <v>#VALUE!</v>
      </c>
      <c r="AU255" s="79" t="e" vm="1">
        <f t="shared" ca="1" si="92"/>
        <v>#VALUE!</v>
      </c>
      <c r="AV255" s="156"/>
      <c r="AW255" s="79" t="e" vm="1">
        <f t="shared" ca="1" si="93"/>
        <v>#VALUE!</v>
      </c>
      <c r="AX255" s="79" t="e" vm="1">
        <f t="shared" ca="1" si="94"/>
        <v>#VALUE!</v>
      </c>
      <c r="AY255" s="79" t="e" vm="1">
        <f t="shared" ca="1" si="95"/>
        <v>#VALUE!</v>
      </c>
      <c r="AZ255" s="156"/>
      <c r="BA255" s="79" t="e" vm="1">
        <f t="shared" ca="1" si="96"/>
        <v>#VALUE!</v>
      </c>
      <c r="BB255" s="79" t="e" vm="1">
        <f t="shared" ca="1" si="97"/>
        <v>#VALUE!</v>
      </c>
      <c r="BC255" s="79" t="e" vm="1">
        <f t="shared" ca="1" si="98"/>
        <v>#VALUE!</v>
      </c>
      <c r="BD255" s="155"/>
      <c r="BE255" s="79" t="e" vm="1">
        <f t="shared" ca="1" si="99"/>
        <v>#VALUE!</v>
      </c>
      <c r="BF255" s="79" t="e" vm="1">
        <f t="shared" ca="1" si="100"/>
        <v>#VALUE!</v>
      </c>
      <c r="BG255" s="79" t="e" vm="1">
        <f t="shared" ca="1" si="101"/>
        <v>#VALUE!</v>
      </c>
      <c r="BH255" s="79"/>
      <c r="BI255" s="155"/>
      <c r="BK255" s="79"/>
      <c r="BL255" s="79"/>
      <c r="BM255" s="79"/>
      <c r="BN255" s="155"/>
      <c r="BP255" s="79"/>
      <c r="BQ255" s="79"/>
      <c r="BR255" s="79"/>
      <c r="BS255" s="318"/>
      <c r="BT255" s="315" t="e" vm="1">
        <f t="shared" ca="1" si="102"/>
        <v>#VALUE!</v>
      </c>
      <c r="BU255" s="315" t="e" vm="1">
        <f t="shared" ca="1" si="103"/>
        <v>#VALUE!</v>
      </c>
      <c r="BV255" s="315" t="e" vm="1">
        <f t="shared" ca="1" si="104"/>
        <v>#VALUE!</v>
      </c>
    </row>
    <row r="256" spans="30:74">
      <c r="AD256" s="162"/>
      <c r="AF256" s="156"/>
      <c r="AG256" s="79" t="e">
        <f t="shared" si="84"/>
        <v>#NUM!</v>
      </c>
      <c r="AH256" s="79" t="e">
        <f t="shared" si="85"/>
        <v>#NUM!</v>
      </c>
      <c r="AI256" s="79" t="e">
        <f t="shared" si="86"/>
        <v>#NUM!</v>
      </c>
      <c r="AJ256" s="156"/>
      <c r="AK256" s="79" t="e" vm="1">
        <f t="shared" ca="1" si="81"/>
        <v>#VALUE!</v>
      </c>
      <c r="AL256" s="79" t="e" vm="1">
        <f t="shared" ca="1" si="82"/>
        <v>#VALUE!</v>
      </c>
      <c r="AM256" s="79" t="e" vm="1">
        <f t="shared" ca="1" si="83"/>
        <v>#VALUE!</v>
      </c>
      <c r="AN256" s="156"/>
      <c r="AO256" s="79" t="e" vm="1">
        <f t="shared" ca="1" si="87"/>
        <v>#VALUE!</v>
      </c>
      <c r="AP256" s="79" t="e" vm="1">
        <f t="shared" ca="1" si="88"/>
        <v>#VALUE!</v>
      </c>
      <c r="AQ256" s="79" t="e" vm="1">
        <f t="shared" ca="1" si="89"/>
        <v>#VALUE!</v>
      </c>
      <c r="AR256" s="156"/>
      <c r="AS256" s="79" t="e" vm="1">
        <f t="shared" ca="1" si="90"/>
        <v>#VALUE!</v>
      </c>
      <c r="AT256" s="79" t="e" vm="1">
        <f t="shared" ca="1" si="91"/>
        <v>#VALUE!</v>
      </c>
      <c r="AU256" s="79" t="e" vm="1">
        <f t="shared" ca="1" si="92"/>
        <v>#VALUE!</v>
      </c>
      <c r="AV256" s="156"/>
      <c r="AW256" s="79" t="e" vm="1">
        <f t="shared" ca="1" si="93"/>
        <v>#VALUE!</v>
      </c>
      <c r="AX256" s="79" t="e" vm="1">
        <f t="shared" ca="1" si="94"/>
        <v>#VALUE!</v>
      </c>
      <c r="AY256" s="79" t="e" vm="1">
        <f t="shared" ca="1" si="95"/>
        <v>#VALUE!</v>
      </c>
      <c r="AZ256" s="156"/>
      <c r="BA256" s="79" t="e" vm="1">
        <f t="shared" ca="1" si="96"/>
        <v>#VALUE!</v>
      </c>
      <c r="BB256" s="79" t="e" vm="1">
        <f t="shared" ca="1" si="97"/>
        <v>#VALUE!</v>
      </c>
      <c r="BC256" s="79" t="e" vm="1">
        <f t="shared" ca="1" si="98"/>
        <v>#VALUE!</v>
      </c>
      <c r="BD256" s="155"/>
      <c r="BE256" s="79" t="e" vm="1">
        <f t="shared" ca="1" si="99"/>
        <v>#VALUE!</v>
      </c>
      <c r="BF256" s="79" t="e" vm="1">
        <f t="shared" ca="1" si="100"/>
        <v>#VALUE!</v>
      </c>
      <c r="BG256" s="79" t="e" vm="1">
        <f t="shared" ca="1" si="101"/>
        <v>#VALUE!</v>
      </c>
      <c r="BH256" s="79"/>
      <c r="BI256" s="155"/>
      <c r="BK256" s="79"/>
      <c r="BL256" s="79"/>
      <c r="BM256" s="79"/>
      <c r="BN256" s="155"/>
      <c r="BP256" s="79"/>
      <c r="BQ256" s="79"/>
      <c r="BR256" s="79"/>
      <c r="BS256" s="318"/>
      <c r="BT256" s="315" t="e" vm="1">
        <f t="shared" ca="1" si="102"/>
        <v>#VALUE!</v>
      </c>
      <c r="BU256" s="315" t="e" vm="1">
        <f t="shared" ca="1" si="103"/>
        <v>#VALUE!</v>
      </c>
      <c r="BV256" s="315" t="e" vm="1">
        <f t="shared" ca="1" si="104"/>
        <v>#VALUE!</v>
      </c>
    </row>
    <row r="257" spans="30:74">
      <c r="AD257" s="162"/>
      <c r="AF257" s="156"/>
      <c r="AG257" s="79" t="e">
        <f t="shared" si="84"/>
        <v>#NUM!</v>
      </c>
      <c r="AH257" s="79" t="e">
        <f t="shared" si="85"/>
        <v>#NUM!</v>
      </c>
      <c r="AI257" s="79" t="e">
        <f t="shared" si="86"/>
        <v>#NUM!</v>
      </c>
      <c r="AJ257" s="156"/>
      <c r="AK257" s="79" t="e" vm="1">
        <f t="shared" ca="1" si="81"/>
        <v>#VALUE!</v>
      </c>
      <c r="AL257" s="79" t="e" vm="1">
        <f t="shared" ca="1" si="82"/>
        <v>#VALUE!</v>
      </c>
      <c r="AM257" s="79" t="e" vm="1">
        <f t="shared" ca="1" si="83"/>
        <v>#VALUE!</v>
      </c>
      <c r="AN257" s="156"/>
      <c r="AO257" s="79" t="e" vm="1">
        <f t="shared" ca="1" si="87"/>
        <v>#VALUE!</v>
      </c>
      <c r="AP257" s="79" t="e" vm="1">
        <f t="shared" ca="1" si="88"/>
        <v>#VALUE!</v>
      </c>
      <c r="AQ257" s="79" t="e" vm="1">
        <f t="shared" ca="1" si="89"/>
        <v>#VALUE!</v>
      </c>
      <c r="AR257" s="156"/>
      <c r="AS257" s="79" t="e" vm="1">
        <f t="shared" ca="1" si="90"/>
        <v>#VALUE!</v>
      </c>
      <c r="AT257" s="79" t="e" vm="1">
        <f t="shared" ca="1" si="91"/>
        <v>#VALUE!</v>
      </c>
      <c r="AU257" s="79" t="e" vm="1">
        <f t="shared" ca="1" si="92"/>
        <v>#VALUE!</v>
      </c>
      <c r="AV257" s="156"/>
      <c r="AW257" s="79" t="e" vm="1">
        <f t="shared" ca="1" si="93"/>
        <v>#VALUE!</v>
      </c>
      <c r="AX257" s="79" t="e" vm="1">
        <f t="shared" ca="1" si="94"/>
        <v>#VALUE!</v>
      </c>
      <c r="AY257" s="79" t="e" vm="1">
        <f t="shared" ca="1" si="95"/>
        <v>#VALUE!</v>
      </c>
      <c r="AZ257" s="156"/>
      <c r="BA257" s="79" t="e" vm="1">
        <f t="shared" ca="1" si="96"/>
        <v>#VALUE!</v>
      </c>
      <c r="BB257" s="79" t="e" vm="1">
        <f t="shared" ca="1" si="97"/>
        <v>#VALUE!</v>
      </c>
      <c r="BC257" s="79" t="e" vm="1">
        <f t="shared" ca="1" si="98"/>
        <v>#VALUE!</v>
      </c>
      <c r="BD257" s="155"/>
      <c r="BE257" s="79" t="e" vm="1">
        <f t="shared" ca="1" si="99"/>
        <v>#VALUE!</v>
      </c>
      <c r="BF257" s="79" t="e" vm="1">
        <f t="shared" ca="1" si="100"/>
        <v>#VALUE!</v>
      </c>
      <c r="BG257" s="79" t="e" vm="1">
        <f t="shared" ca="1" si="101"/>
        <v>#VALUE!</v>
      </c>
      <c r="BH257" s="79"/>
      <c r="BI257" s="155"/>
      <c r="BK257" s="79"/>
      <c r="BL257" s="79"/>
      <c r="BM257" s="79"/>
      <c r="BN257" s="155"/>
      <c r="BP257" s="79"/>
      <c r="BQ257" s="79"/>
      <c r="BR257" s="79"/>
      <c r="BS257" s="318"/>
      <c r="BT257" s="315" t="e" vm="1">
        <f t="shared" ca="1" si="102"/>
        <v>#VALUE!</v>
      </c>
      <c r="BU257" s="315" t="e" vm="1">
        <f t="shared" ca="1" si="103"/>
        <v>#VALUE!</v>
      </c>
      <c r="BV257" s="315" t="e" vm="1">
        <f t="shared" ca="1" si="104"/>
        <v>#VALUE!</v>
      </c>
    </row>
    <row r="258" spans="30:74">
      <c r="AD258" s="162"/>
      <c r="AF258" s="156"/>
      <c r="AG258" s="79" t="e">
        <f t="shared" si="84"/>
        <v>#NUM!</v>
      </c>
      <c r="AH258" s="79" t="e">
        <f t="shared" si="85"/>
        <v>#NUM!</v>
      </c>
      <c r="AI258" s="79" t="e">
        <f t="shared" si="86"/>
        <v>#NUM!</v>
      </c>
      <c r="AJ258" s="156"/>
      <c r="AK258" s="79" t="e" vm="1">
        <f t="shared" ca="1" si="81"/>
        <v>#VALUE!</v>
      </c>
      <c r="AL258" s="79" t="e" vm="1">
        <f t="shared" ca="1" si="82"/>
        <v>#VALUE!</v>
      </c>
      <c r="AM258" s="79" t="e" vm="1">
        <f t="shared" ca="1" si="83"/>
        <v>#VALUE!</v>
      </c>
      <c r="AN258" s="156"/>
      <c r="AO258" s="79" t="e" vm="1">
        <f t="shared" ca="1" si="87"/>
        <v>#VALUE!</v>
      </c>
      <c r="AP258" s="79" t="e" vm="1">
        <f t="shared" ca="1" si="88"/>
        <v>#VALUE!</v>
      </c>
      <c r="AQ258" s="79" t="e" vm="1">
        <f t="shared" ca="1" si="89"/>
        <v>#VALUE!</v>
      </c>
      <c r="AR258" s="156"/>
      <c r="AS258" s="79" t="e" vm="1">
        <f t="shared" ca="1" si="90"/>
        <v>#VALUE!</v>
      </c>
      <c r="AT258" s="79" t="e" vm="1">
        <f t="shared" ca="1" si="91"/>
        <v>#VALUE!</v>
      </c>
      <c r="AU258" s="79" t="e" vm="1">
        <f t="shared" ca="1" si="92"/>
        <v>#VALUE!</v>
      </c>
      <c r="AV258" s="156"/>
      <c r="AW258" s="79" t="e" vm="1">
        <f t="shared" ca="1" si="93"/>
        <v>#VALUE!</v>
      </c>
      <c r="AX258" s="79" t="e" vm="1">
        <f t="shared" ca="1" si="94"/>
        <v>#VALUE!</v>
      </c>
      <c r="AY258" s="79" t="e" vm="1">
        <f t="shared" ca="1" si="95"/>
        <v>#VALUE!</v>
      </c>
      <c r="AZ258" s="156"/>
      <c r="BA258" s="79" t="e" vm="1">
        <f t="shared" ca="1" si="96"/>
        <v>#VALUE!</v>
      </c>
      <c r="BB258" s="79" t="e" vm="1">
        <f t="shared" ca="1" si="97"/>
        <v>#VALUE!</v>
      </c>
      <c r="BC258" s="79" t="e" vm="1">
        <f t="shared" ca="1" si="98"/>
        <v>#VALUE!</v>
      </c>
      <c r="BD258" s="155"/>
      <c r="BE258" s="79" t="e" vm="1">
        <f t="shared" ca="1" si="99"/>
        <v>#VALUE!</v>
      </c>
      <c r="BF258" s="79" t="e" vm="1">
        <f t="shared" ca="1" si="100"/>
        <v>#VALUE!</v>
      </c>
      <c r="BG258" s="79" t="e" vm="1">
        <f t="shared" ca="1" si="101"/>
        <v>#VALUE!</v>
      </c>
      <c r="BH258" s="79"/>
      <c r="BI258" s="155"/>
      <c r="BK258" s="79"/>
      <c r="BL258" s="79"/>
      <c r="BM258" s="79"/>
      <c r="BN258" s="155"/>
      <c r="BP258" s="79"/>
      <c r="BQ258" s="79"/>
      <c r="BR258" s="79"/>
      <c r="BS258" s="318"/>
      <c r="BT258" s="315" t="e" vm="1">
        <f t="shared" ca="1" si="102"/>
        <v>#VALUE!</v>
      </c>
      <c r="BU258" s="315" t="e" vm="1">
        <f t="shared" ca="1" si="103"/>
        <v>#VALUE!</v>
      </c>
      <c r="BV258" s="315" t="e" vm="1">
        <f t="shared" ca="1" si="104"/>
        <v>#VALUE!</v>
      </c>
    </row>
    <row r="259" spans="30:74">
      <c r="AD259" s="162"/>
      <c r="AF259" s="156"/>
      <c r="AG259" s="79" t="e">
        <f t="shared" si="84"/>
        <v>#NUM!</v>
      </c>
      <c r="AH259" s="79" t="e">
        <f t="shared" si="85"/>
        <v>#NUM!</v>
      </c>
      <c r="AI259" s="79" t="e">
        <f t="shared" si="86"/>
        <v>#NUM!</v>
      </c>
      <c r="AJ259" s="156"/>
      <c r="AK259" s="79" t="e" vm="1">
        <f t="shared" ca="1" si="81"/>
        <v>#VALUE!</v>
      </c>
      <c r="AL259" s="79" t="e" vm="1">
        <f t="shared" ca="1" si="82"/>
        <v>#VALUE!</v>
      </c>
      <c r="AM259" s="79" t="e" vm="1">
        <f t="shared" ca="1" si="83"/>
        <v>#VALUE!</v>
      </c>
      <c r="AN259" s="156"/>
      <c r="AO259" s="79" t="e" vm="1">
        <f t="shared" ca="1" si="87"/>
        <v>#VALUE!</v>
      </c>
      <c r="AP259" s="79" t="e" vm="1">
        <f t="shared" ca="1" si="88"/>
        <v>#VALUE!</v>
      </c>
      <c r="AQ259" s="79" t="e" vm="1">
        <f t="shared" ca="1" si="89"/>
        <v>#VALUE!</v>
      </c>
      <c r="AR259" s="156"/>
      <c r="AS259" s="79" t="e" vm="1">
        <f t="shared" ca="1" si="90"/>
        <v>#VALUE!</v>
      </c>
      <c r="AT259" s="79" t="e" vm="1">
        <f t="shared" ca="1" si="91"/>
        <v>#VALUE!</v>
      </c>
      <c r="AU259" s="79" t="e" vm="1">
        <f t="shared" ca="1" si="92"/>
        <v>#VALUE!</v>
      </c>
      <c r="AV259" s="156"/>
      <c r="AW259" s="79" t="e" vm="1">
        <f t="shared" ca="1" si="93"/>
        <v>#VALUE!</v>
      </c>
      <c r="AX259" s="79" t="e" vm="1">
        <f t="shared" ca="1" si="94"/>
        <v>#VALUE!</v>
      </c>
      <c r="AY259" s="79" t="e" vm="1">
        <f t="shared" ca="1" si="95"/>
        <v>#VALUE!</v>
      </c>
      <c r="AZ259" s="156"/>
      <c r="BA259" s="79" t="e" vm="1">
        <f t="shared" ca="1" si="96"/>
        <v>#VALUE!</v>
      </c>
      <c r="BB259" s="79" t="e" vm="1">
        <f t="shared" ca="1" si="97"/>
        <v>#VALUE!</v>
      </c>
      <c r="BC259" s="79" t="e" vm="1">
        <f t="shared" ca="1" si="98"/>
        <v>#VALUE!</v>
      </c>
      <c r="BD259" s="155"/>
      <c r="BE259" s="79" t="e" vm="1">
        <f t="shared" ca="1" si="99"/>
        <v>#VALUE!</v>
      </c>
      <c r="BF259" s="79" t="e" vm="1">
        <f t="shared" ca="1" si="100"/>
        <v>#VALUE!</v>
      </c>
      <c r="BG259" s="79" t="e" vm="1">
        <f t="shared" ca="1" si="101"/>
        <v>#VALUE!</v>
      </c>
      <c r="BH259" s="79"/>
      <c r="BI259" s="155"/>
      <c r="BK259" s="79"/>
      <c r="BL259" s="79"/>
      <c r="BM259" s="79"/>
      <c r="BN259" s="155"/>
      <c r="BP259" s="79"/>
      <c r="BQ259" s="79"/>
      <c r="BR259" s="79"/>
      <c r="BS259" s="318"/>
      <c r="BT259" s="315" t="e" vm="1">
        <f t="shared" ca="1" si="102"/>
        <v>#VALUE!</v>
      </c>
      <c r="BU259" s="315" t="e" vm="1">
        <f t="shared" ca="1" si="103"/>
        <v>#VALUE!</v>
      </c>
      <c r="BV259" s="315" t="e" vm="1">
        <f t="shared" ca="1" si="104"/>
        <v>#VALUE!</v>
      </c>
    </row>
    <row r="260" spans="30:74">
      <c r="AD260" s="162"/>
      <c r="AF260" s="156"/>
      <c r="AG260" s="79" t="e">
        <f t="shared" si="84"/>
        <v>#NUM!</v>
      </c>
      <c r="AH260" s="79" t="e">
        <f t="shared" si="85"/>
        <v>#NUM!</v>
      </c>
      <c r="AI260" s="79" t="e">
        <f t="shared" si="86"/>
        <v>#NUM!</v>
      </c>
      <c r="AJ260" s="156"/>
      <c r="AK260" s="79" t="e" vm="1">
        <f t="shared" ca="1" si="81"/>
        <v>#VALUE!</v>
      </c>
      <c r="AL260" s="79" t="e" vm="1">
        <f t="shared" ca="1" si="82"/>
        <v>#VALUE!</v>
      </c>
      <c r="AM260" s="79" t="e" vm="1">
        <f t="shared" ca="1" si="83"/>
        <v>#VALUE!</v>
      </c>
      <c r="AN260" s="156"/>
      <c r="AO260" s="79" t="e" vm="1">
        <f t="shared" ca="1" si="87"/>
        <v>#VALUE!</v>
      </c>
      <c r="AP260" s="79" t="e" vm="1">
        <f t="shared" ca="1" si="88"/>
        <v>#VALUE!</v>
      </c>
      <c r="AQ260" s="79" t="e" vm="1">
        <f t="shared" ca="1" si="89"/>
        <v>#VALUE!</v>
      </c>
      <c r="AR260" s="156"/>
      <c r="AS260" s="79" t="e" vm="1">
        <f t="shared" ca="1" si="90"/>
        <v>#VALUE!</v>
      </c>
      <c r="AT260" s="79" t="e" vm="1">
        <f t="shared" ca="1" si="91"/>
        <v>#VALUE!</v>
      </c>
      <c r="AU260" s="79" t="e" vm="1">
        <f t="shared" ca="1" si="92"/>
        <v>#VALUE!</v>
      </c>
      <c r="AV260" s="156"/>
      <c r="AW260" s="79" t="e" vm="1">
        <f t="shared" ca="1" si="93"/>
        <v>#VALUE!</v>
      </c>
      <c r="AX260" s="79" t="e" vm="1">
        <f t="shared" ca="1" si="94"/>
        <v>#VALUE!</v>
      </c>
      <c r="AY260" s="79" t="e" vm="1">
        <f t="shared" ca="1" si="95"/>
        <v>#VALUE!</v>
      </c>
      <c r="AZ260" s="156"/>
      <c r="BA260" s="79" t="e" vm="1">
        <f t="shared" ca="1" si="96"/>
        <v>#VALUE!</v>
      </c>
      <c r="BB260" s="79" t="e" vm="1">
        <f t="shared" ca="1" si="97"/>
        <v>#VALUE!</v>
      </c>
      <c r="BC260" s="79" t="e" vm="1">
        <f t="shared" ca="1" si="98"/>
        <v>#VALUE!</v>
      </c>
      <c r="BD260" s="155"/>
      <c r="BE260" s="79" t="e" vm="1">
        <f t="shared" ca="1" si="99"/>
        <v>#VALUE!</v>
      </c>
      <c r="BF260" s="79" t="e" vm="1">
        <f t="shared" ca="1" si="100"/>
        <v>#VALUE!</v>
      </c>
      <c r="BG260" s="79" t="e" vm="1">
        <f t="shared" ca="1" si="101"/>
        <v>#VALUE!</v>
      </c>
      <c r="BH260" s="79"/>
      <c r="BI260" s="155"/>
      <c r="BK260" s="79"/>
      <c r="BL260" s="79"/>
      <c r="BM260" s="79"/>
      <c r="BN260" s="155"/>
      <c r="BP260" s="79"/>
      <c r="BQ260" s="79"/>
      <c r="BR260" s="79"/>
      <c r="BS260" s="318"/>
      <c r="BT260" s="315" t="e" vm="1">
        <f t="shared" ca="1" si="102"/>
        <v>#VALUE!</v>
      </c>
      <c r="BU260" s="315" t="e" vm="1">
        <f t="shared" ca="1" si="103"/>
        <v>#VALUE!</v>
      </c>
      <c r="BV260" s="315" t="e" vm="1">
        <f t="shared" ca="1" si="104"/>
        <v>#VALUE!</v>
      </c>
    </row>
    <row r="261" spans="30:74">
      <c r="AD261" s="162"/>
      <c r="AF261" s="156"/>
      <c r="AG261" s="79" t="e">
        <f t="shared" si="84"/>
        <v>#NUM!</v>
      </c>
      <c r="AH261" s="79" t="e">
        <f t="shared" si="85"/>
        <v>#NUM!</v>
      </c>
      <c r="AI261" s="79" t="e">
        <f t="shared" si="86"/>
        <v>#NUM!</v>
      </c>
      <c r="AJ261" s="156"/>
      <c r="AK261" s="79" t="e" vm="1">
        <f t="shared" ca="1" si="81"/>
        <v>#VALUE!</v>
      </c>
      <c r="AL261" s="79" t="e" vm="1">
        <f t="shared" ca="1" si="82"/>
        <v>#VALUE!</v>
      </c>
      <c r="AM261" s="79" t="e" vm="1">
        <f t="shared" ca="1" si="83"/>
        <v>#VALUE!</v>
      </c>
      <c r="AN261" s="156"/>
      <c r="AO261" s="79" t="e" vm="1">
        <f t="shared" ca="1" si="87"/>
        <v>#VALUE!</v>
      </c>
      <c r="AP261" s="79" t="e" vm="1">
        <f t="shared" ca="1" si="88"/>
        <v>#VALUE!</v>
      </c>
      <c r="AQ261" s="79" t="e" vm="1">
        <f t="shared" ca="1" si="89"/>
        <v>#VALUE!</v>
      </c>
      <c r="AR261" s="156"/>
      <c r="AS261" s="79" t="e" vm="1">
        <f t="shared" ca="1" si="90"/>
        <v>#VALUE!</v>
      </c>
      <c r="AT261" s="79" t="e" vm="1">
        <f t="shared" ca="1" si="91"/>
        <v>#VALUE!</v>
      </c>
      <c r="AU261" s="79" t="e" vm="1">
        <f t="shared" ca="1" si="92"/>
        <v>#VALUE!</v>
      </c>
      <c r="AV261" s="156"/>
      <c r="AW261" s="79" t="e" vm="1">
        <f t="shared" ca="1" si="93"/>
        <v>#VALUE!</v>
      </c>
      <c r="AX261" s="79" t="e" vm="1">
        <f t="shared" ca="1" si="94"/>
        <v>#VALUE!</v>
      </c>
      <c r="AY261" s="79" t="e" vm="1">
        <f t="shared" ca="1" si="95"/>
        <v>#VALUE!</v>
      </c>
      <c r="AZ261" s="156"/>
      <c r="BA261" s="79" t="e" vm="1">
        <f t="shared" ca="1" si="96"/>
        <v>#VALUE!</v>
      </c>
      <c r="BB261" s="79" t="e" vm="1">
        <f t="shared" ca="1" si="97"/>
        <v>#VALUE!</v>
      </c>
      <c r="BC261" s="79" t="e" vm="1">
        <f t="shared" ca="1" si="98"/>
        <v>#VALUE!</v>
      </c>
      <c r="BD261" s="155"/>
      <c r="BE261" s="79" t="e" vm="1">
        <f t="shared" ca="1" si="99"/>
        <v>#VALUE!</v>
      </c>
      <c r="BF261" s="79" t="e" vm="1">
        <f t="shared" ca="1" si="100"/>
        <v>#VALUE!</v>
      </c>
      <c r="BG261" s="79" t="e" vm="1">
        <f t="shared" ca="1" si="101"/>
        <v>#VALUE!</v>
      </c>
      <c r="BH261" s="79"/>
      <c r="BI261" s="155"/>
      <c r="BK261" s="79"/>
      <c r="BL261" s="79"/>
      <c r="BM261" s="79"/>
      <c r="BN261" s="155"/>
      <c r="BP261" s="79"/>
      <c r="BQ261" s="79"/>
      <c r="BR261" s="79"/>
      <c r="BS261" s="318"/>
      <c r="BT261" s="315" t="e" vm="1">
        <f t="shared" ca="1" si="102"/>
        <v>#VALUE!</v>
      </c>
      <c r="BU261" s="315" t="e" vm="1">
        <f t="shared" ca="1" si="103"/>
        <v>#VALUE!</v>
      </c>
      <c r="BV261" s="315" t="e" vm="1">
        <f t="shared" ca="1" si="104"/>
        <v>#VALUE!</v>
      </c>
    </row>
    <row r="262" spans="30:74">
      <c r="AD262" s="162"/>
      <c r="AF262" s="156"/>
      <c r="AG262" s="79" t="e">
        <f t="shared" si="84"/>
        <v>#NUM!</v>
      </c>
      <c r="AH262" s="79" t="e">
        <f t="shared" si="85"/>
        <v>#NUM!</v>
      </c>
      <c r="AI262" s="79" t="e">
        <f t="shared" si="86"/>
        <v>#NUM!</v>
      </c>
      <c r="AJ262" s="156"/>
      <c r="AK262" s="79" t="e" vm="1">
        <f t="shared" ca="1" si="81"/>
        <v>#VALUE!</v>
      </c>
      <c r="AL262" s="79" t="e" vm="1">
        <f t="shared" ca="1" si="82"/>
        <v>#VALUE!</v>
      </c>
      <c r="AM262" s="79" t="e" vm="1">
        <f t="shared" ca="1" si="83"/>
        <v>#VALUE!</v>
      </c>
      <c r="AN262" s="156"/>
      <c r="AO262" s="79" t="e" vm="1">
        <f t="shared" ca="1" si="87"/>
        <v>#VALUE!</v>
      </c>
      <c r="AP262" s="79" t="e" vm="1">
        <f t="shared" ca="1" si="88"/>
        <v>#VALUE!</v>
      </c>
      <c r="AQ262" s="79" t="e" vm="1">
        <f t="shared" ca="1" si="89"/>
        <v>#VALUE!</v>
      </c>
      <c r="AR262" s="156"/>
      <c r="AS262" s="79" t="e" vm="1">
        <f t="shared" ca="1" si="90"/>
        <v>#VALUE!</v>
      </c>
      <c r="AT262" s="79" t="e" vm="1">
        <f t="shared" ca="1" si="91"/>
        <v>#VALUE!</v>
      </c>
      <c r="AU262" s="79" t="e" vm="1">
        <f t="shared" ca="1" si="92"/>
        <v>#VALUE!</v>
      </c>
      <c r="AV262" s="156"/>
      <c r="AW262" s="79" t="e" vm="1">
        <f t="shared" ca="1" si="93"/>
        <v>#VALUE!</v>
      </c>
      <c r="AX262" s="79" t="e" vm="1">
        <f t="shared" ca="1" si="94"/>
        <v>#VALUE!</v>
      </c>
      <c r="AY262" s="79" t="e" vm="1">
        <f t="shared" ca="1" si="95"/>
        <v>#VALUE!</v>
      </c>
      <c r="AZ262" s="156"/>
      <c r="BA262" s="79" t="e" vm="1">
        <f t="shared" ca="1" si="96"/>
        <v>#VALUE!</v>
      </c>
      <c r="BB262" s="79" t="e" vm="1">
        <f t="shared" ca="1" si="97"/>
        <v>#VALUE!</v>
      </c>
      <c r="BC262" s="79" t="e" vm="1">
        <f t="shared" ca="1" si="98"/>
        <v>#VALUE!</v>
      </c>
      <c r="BD262" s="155"/>
      <c r="BE262" s="79" t="e" vm="1">
        <f t="shared" ca="1" si="99"/>
        <v>#VALUE!</v>
      </c>
      <c r="BF262" s="79" t="e" vm="1">
        <f t="shared" ca="1" si="100"/>
        <v>#VALUE!</v>
      </c>
      <c r="BG262" s="79" t="e" vm="1">
        <f t="shared" ca="1" si="101"/>
        <v>#VALUE!</v>
      </c>
      <c r="BH262" s="79"/>
      <c r="BI262" s="155"/>
      <c r="BK262" s="79"/>
      <c r="BL262" s="79"/>
      <c r="BM262" s="79"/>
      <c r="BN262" s="155"/>
      <c r="BP262" s="79"/>
      <c r="BQ262" s="79"/>
      <c r="BR262" s="79"/>
      <c r="BS262" s="318"/>
      <c r="BT262" s="315" t="e" vm="1">
        <f t="shared" ca="1" si="102"/>
        <v>#VALUE!</v>
      </c>
      <c r="BU262" s="315" t="e" vm="1">
        <f t="shared" ca="1" si="103"/>
        <v>#VALUE!</v>
      </c>
      <c r="BV262" s="315" t="e" vm="1">
        <f t="shared" ca="1" si="104"/>
        <v>#VALUE!</v>
      </c>
    </row>
    <row r="263" spans="30:74">
      <c r="AD263" s="162"/>
      <c r="AF263" s="156"/>
      <c r="AG263" s="79" t="e">
        <f t="shared" si="84"/>
        <v>#NUM!</v>
      </c>
      <c r="AH263" s="79" t="e">
        <f t="shared" si="85"/>
        <v>#NUM!</v>
      </c>
      <c r="AI263" s="79" t="e">
        <f t="shared" si="86"/>
        <v>#NUM!</v>
      </c>
      <c r="AJ263" s="156"/>
      <c r="AK263" s="79" t="e" vm="1">
        <f t="shared" ca="1" si="81"/>
        <v>#VALUE!</v>
      </c>
      <c r="AL263" s="79" t="e" vm="1">
        <f t="shared" ca="1" si="82"/>
        <v>#VALUE!</v>
      </c>
      <c r="AM263" s="79" t="e" vm="1">
        <f t="shared" ca="1" si="83"/>
        <v>#VALUE!</v>
      </c>
      <c r="AN263" s="156"/>
      <c r="AO263" s="79" t="e" vm="1">
        <f t="shared" ca="1" si="87"/>
        <v>#VALUE!</v>
      </c>
      <c r="AP263" s="79" t="e" vm="1">
        <f t="shared" ca="1" si="88"/>
        <v>#VALUE!</v>
      </c>
      <c r="AQ263" s="79" t="e" vm="1">
        <f t="shared" ca="1" si="89"/>
        <v>#VALUE!</v>
      </c>
      <c r="AR263" s="156"/>
      <c r="AS263" s="79" t="e" vm="1">
        <f t="shared" ca="1" si="90"/>
        <v>#VALUE!</v>
      </c>
      <c r="AT263" s="79" t="e" vm="1">
        <f t="shared" ca="1" si="91"/>
        <v>#VALUE!</v>
      </c>
      <c r="AU263" s="79" t="e" vm="1">
        <f t="shared" ca="1" si="92"/>
        <v>#VALUE!</v>
      </c>
      <c r="AV263" s="156"/>
      <c r="AW263" s="79" t="e" vm="1">
        <f t="shared" ca="1" si="93"/>
        <v>#VALUE!</v>
      </c>
      <c r="AX263" s="79" t="e" vm="1">
        <f t="shared" ca="1" si="94"/>
        <v>#VALUE!</v>
      </c>
      <c r="AY263" s="79" t="e" vm="1">
        <f t="shared" ca="1" si="95"/>
        <v>#VALUE!</v>
      </c>
      <c r="AZ263" s="156"/>
      <c r="BA263" s="79" t="e" vm="1">
        <f t="shared" ca="1" si="96"/>
        <v>#VALUE!</v>
      </c>
      <c r="BB263" s="79" t="e" vm="1">
        <f t="shared" ca="1" si="97"/>
        <v>#VALUE!</v>
      </c>
      <c r="BC263" s="79" t="e" vm="1">
        <f t="shared" ca="1" si="98"/>
        <v>#VALUE!</v>
      </c>
      <c r="BD263" s="155"/>
      <c r="BE263" s="79" t="e" vm="1">
        <f t="shared" ca="1" si="99"/>
        <v>#VALUE!</v>
      </c>
      <c r="BF263" s="79" t="e" vm="1">
        <f t="shared" ca="1" si="100"/>
        <v>#VALUE!</v>
      </c>
      <c r="BG263" s="79" t="e" vm="1">
        <f t="shared" ca="1" si="101"/>
        <v>#VALUE!</v>
      </c>
      <c r="BH263" s="79"/>
      <c r="BI263" s="155"/>
      <c r="BK263" s="79"/>
      <c r="BL263" s="79"/>
      <c r="BM263" s="79"/>
      <c r="BN263" s="155"/>
      <c r="BP263" s="79"/>
      <c r="BQ263" s="79"/>
      <c r="BR263" s="79"/>
      <c r="BS263" s="318"/>
      <c r="BT263" s="315" t="e" vm="1">
        <f t="shared" ca="1" si="102"/>
        <v>#VALUE!</v>
      </c>
      <c r="BU263" s="315" t="e" vm="1">
        <f t="shared" ca="1" si="103"/>
        <v>#VALUE!</v>
      </c>
      <c r="BV263" s="315" t="e" vm="1">
        <f t="shared" ca="1" si="104"/>
        <v>#VALUE!</v>
      </c>
    </row>
    <row r="264" spans="30:74">
      <c r="AD264" s="162"/>
      <c r="AF264" s="156"/>
      <c r="AG264" s="79" t="e">
        <f t="shared" si="84"/>
        <v>#NUM!</v>
      </c>
      <c r="AH264" s="79" t="e">
        <f t="shared" si="85"/>
        <v>#NUM!</v>
      </c>
      <c r="AI264" s="79" t="e">
        <f t="shared" si="86"/>
        <v>#NUM!</v>
      </c>
      <c r="AJ264" s="156"/>
      <c r="AK264" s="79" t="e" vm="1">
        <f t="shared" ca="1" si="81"/>
        <v>#VALUE!</v>
      </c>
      <c r="AL264" s="79" t="e" vm="1">
        <f t="shared" ca="1" si="82"/>
        <v>#VALUE!</v>
      </c>
      <c r="AM264" s="79" t="e" vm="1">
        <f t="shared" ca="1" si="83"/>
        <v>#VALUE!</v>
      </c>
      <c r="AN264" s="156"/>
      <c r="AO264" s="79" t="e" vm="1">
        <f t="shared" ca="1" si="87"/>
        <v>#VALUE!</v>
      </c>
      <c r="AP264" s="79" t="e" vm="1">
        <f t="shared" ca="1" si="88"/>
        <v>#VALUE!</v>
      </c>
      <c r="AQ264" s="79" t="e" vm="1">
        <f t="shared" ca="1" si="89"/>
        <v>#VALUE!</v>
      </c>
      <c r="AR264" s="156"/>
      <c r="AS264" s="79" t="e" vm="1">
        <f t="shared" ca="1" si="90"/>
        <v>#VALUE!</v>
      </c>
      <c r="AT264" s="79" t="e" vm="1">
        <f t="shared" ca="1" si="91"/>
        <v>#VALUE!</v>
      </c>
      <c r="AU264" s="79" t="e" vm="1">
        <f t="shared" ca="1" si="92"/>
        <v>#VALUE!</v>
      </c>
      <c r="AV264" s="156"/>
      <c r="AW264" s="79" t="e" vm="1">
        <f t="shared" ca="1" si="93"/>
        <v>#VALUE!</v>
      </c>
      <c r="AX264" s="79" t="e" vm="1">
        <f t="shared" ca="1" si="94"/>
        <v>#VALUE!</v>
      </c>
      <c r="AY264" s="79" t="e" vm="1">
        <f t="shared" ca="1" si="95"/>
        <v>#VALUE!</v>
      </c>
      <c r="AZ264" s="156"/>
      <c r="BA264" s="79" t="e" vm="1">
        <f t="shared" ca="1" si="96"/>
        <v>#VALUE!</v>
      </c>
      <c r="BB264" s="79" t="e" vm="1">
        <f t="shared" ca="1" si="97"/>
        <v>#VALUE!</v>
      </c>
      <c r="BC264" s="79" t="e" vm="1">
        <f t="shared" ca="1" si="98"/>
        <v>#VALUE!</v>
      </c>
      <c r="BD264" s="155"/>
      <c r="BE264" s="79" t="e" vm="1">
        <f t="shared" ca="1" si="99"/>
        <v>#VALUE!</v>
      </c>
      <c r="BF264" s="79" t="e" vm="1">
        <f t="shared" ca="1" si="100"/>
        <v>#VALUE!</v>
      </c>
      <c r="BG264" s="79" t="e" vm="1">
        <f t="shared" ca="1" si="101"/>
        <v>#VALUE!</v>
      </c>
      <c r="BH264" s="79"/>
      <c r="BI264" s="155"/>
      <c r="BK264" s="79"/>
      <c r="BL264" s="79"/>
      <c r="BM264" s="79"/>
      <c r="BN264" s="155"/>
      <c r="BP264" s="79"/>
      <c r="BQ264" s="79"/>
      <c r="BR264" s="79"/>
      <c r="BS264" s="318"/>
      <c r="BT264" s="315" t="e" vm="1">
        <f t="shared" ca="1" si="102"/>
        <v>#VALUE!</v>
      </c>
      <c r="BU264" s="315" t="e" vm="1">
        <f t="shared" ca="1" si="103"/>
        <v>#VALUE!</v>
      </c>
      <c r="BV264" s="315" t="e" vm="1">
        <f t="shared" ca="1" si="104"/>
        <v>#VALUE!</v>
      </c>
    </row>
    <row r="265" spans="30:74">
      <c r="AD265" s="162"/>
      <c r="AF265" s="156"/>
      <c r="AG265" s="79" t="e">
        <f t="shared" si="84"/>
        <v>#NUM!</v>
      </c>
      <c r="AH265" s="79" t="e">
        <f t="shared" si="85"/>
        <v>#NUM!</v>
      </c>
      <c r="AI265" s="79" t="e">
        <f t="shared" si="86"/>
        <v>#NUM!</v>
      </c>
      <c r="AJ265" s="156"/>
      <c r="AK265" s="79" t="e" vm="1">
        <f t="shared" ca="1" si="81"/>
        <v>#VALUE!</v>
      </c>
      <c r="AL265" s="79" t="e" vm="1">
        <f t="shared" ca="1" si="82"/>
        <v>#VALUE!</v>
      </c>
      <c r="AM265" s="79" t="e" vm="1">
        <f t="shared" ca="1" si="83"/>
        <v>#VALUE!</v>
      </c>
      <c r="AN265" s="156"/>
      <c r="AO265" s="79" t="e" vm="1">
        <f t="shared" ca="1" si="87"/>
        <v>#VALUE!</v>
      </c>
      <c r="AP265" s="79" t="e" vm="1">
        <f t="shared" ca="1" si="88"/>
        <v>#VALUE!</v>
      </c>
      <c r="AQ265" s="79" t="e" vm="1">
        <f t="shared" ca="1" si="89"/>
        <v>#VALUE!</v>
      </c>
      <c r="AR265" s="156"/>
      <c r="AS265" s="79" t="e" vm="1">
        <f t="shared" ca="1" si="90"/>
        <v>#VALUE!</v>
      </c>
      <c r="AT265" s="79" t="e" vm="1">
        <f t="shared" ca="1" si="91"/>
        <v>#VALUE!</v>
      </c>
      <c r="AU265" s="79" t="e" vm="1">
        <f t="shared" ca="1" si="92"/>
        <v>#VALUE!</v>
      </c>
      <c r="AV265" s="156"/>
      <c r="AW265" s="79" t="e" vm="1">
        <f t="shared" ca="1" si="93"/>
        <v>#VALUE!</v>
      </c>
      <c r="AX265" s="79" t="e" vm="1">
        <f t="shared" ca="1" si="94"/>
        <v>#VALUE!</v>
      </c>
      <c r="AY265" s="79" t="e" vm="1">
        <f t="shared" ca="1" si="95"/>
        <v>#VALUE!</v>
      </c>
      <c r="AZ265" s="156"/>
      <c r="BA265" s="79" t="e" vm="1">
        <f t="shared" ca="1" si="96"/>
        <v>#VALUE!</v>
      </c>
      <c r="BB265" s="79" t="e" vm="1">
        <f t="shared" ca="1" si="97"/>
        <v>#VALUE!</v>
      </c>
      <c r="BC265" s="79" t="e" vm="1">
        <f t="shared" ca="1" si="98"/>
        <v>#VALUE!</v>
      </c>
      <c r="BD265" s="155"/>
      <c r="BE265" s="79" t="e" vm="1">
        <f t="shared" ca="1" si="99"/>
        <v>#VALUE!</v>
      </c>
      <c r="BF265" s="79" t="e" vm="1">
        <f t="shared" ca="1" si="100"/>
        <v>#VALUE!</v>
      </c>
      <c r="BG265" s="79" t="e" vm="1">
        <f t="shared" ca="1" si="101"/>
        <v>#VALUE!</v>
      </c>
      <c r="BH265" s="79"/>
      <c r="BI265" s="155"/>
      <c r="BK265" s="79"/>
      <c r="BL265" s="79"/>
      <c r="BM265" s="79"/>
      <c r="BN265" s="155"/>
      <c r="BP265" s="79"/>
      <c r="BQ265" s="79"/>
      <c r="BR265" s="79"/>
      <c r="BS265" s="318"/>
      <c r="BT265" s="315" t="e" vm="1">
        <f t="shared" ca="1" si="102"/>
        <v>#VALUE!</v>
      </c>
      <c r="BU265" s="315" t="e" vm="1">
        <f t="shared" ca="1" si="103"/>
        <v>#VALUE!</v>
      </c>
      <c r="BV265" s="315" t="e" vm="1">
        <f t="shared" ca="1" si="104"/>
        <v>#VALUE!</v>
      </c>
    </row>
    <row r="266" spans="30:74">
      <c r="AD266" s="162"/>
      <c r="AF266" s="156"/>
      <c r="AG266" s="79" t="e">
        <f t="shared" si="84"/>
        <v>#NUM!</v>
      </c>
      <c r="AH266" s="79" t="e">
        <f t="shared" si="85"/>
        <v>#NUM!</v>
      </c>
      <c r="AI266" s="79" t="e">
        <f t="shared" si="86"/>
        <v>#NUM!</v>
      </c>
      <c r="AJ266" s="156"/>
      <c r="AK266" s="79" t="e" vm="1">
        <f t="shared" ca="1" si="81"/>
        <v>#VALUE!</v>
      </c>
      <c r="AL266" s="79" t="e" vm="1">
        <f t="shared" ca="1" si="82"/>
        <v>#VALUE!</v>
      </c>
      <c r="AM266" s="79" t="e" vm="1">
        <f t="shared" ca="1" si="83"/>
        <v>#VALUE!</v>
      </c>
      <c r="AN266" s="156"/>
      <c r="AO266" s="79" t="e" vm="1">
        <f t="shared" ca="1" si="87"/>
        <v>#VALUE!</v>
      </c>
      <c r="AP266" s="79" t="e" vm="1">
        <f t="shared" ca="1" si="88"/>
        <v>#VALUE!</v>
      </c>
      <c r="AQ266" s="79" t="e" vm="1">
        <f t="shared" ca="1" si="89"/>
        <v>#VALUE!</v>
      </c>
      <c r="AR266" s="156"/>
      <c r="AS266" s="79" t="e" vm="1">
        <f t="shared" ca="1" si="90"/>
        <v>#VALUE!</v>
      </c>
      <c r="AT266" s="79" t="e" vm="1">
        <f t="shared" ca="1" si="91"/>
        <v>#VALUE!</v>
      </c>
      <c r="AU266" s="79" t="e" vm="1">
        <f t="shared" ca="1" si="92"/>
        <v>#VALUE!</v>
      </c>
      <c r="AV266" s="156"/>
      <c r="AW266" s="79" t="e" vm="1">
        <f t="shared" ca="1" si="93"/>
        <v>#VALUE!</v>
      </c>
      <c r="AX266" s="79" t="e" vm="1">
        <f t="shared" ca="1" si="94"/>
        <v>#VALUE!</v>
      </c>
      <c r="AY266" s="79" t="e" vm="1">
        <f t="shared" ca="1" si="95"/>
        <v>#VALUE!</v>
      </c>
      <c r="AZ266" s="156"/>
      <c r="BA266" s="79" t="e" vm="1">
        <f t="shared" ca="1" si="96"/>
        <v>#VALUE!</v>
      </c>
      <c r="BB266" s="79" t="e" vm="1">
        <f t="shared" ca="1" si="97"/>
        <v>#VALUE!</v>
      </c>
      <c r="BC266" s="79" t="e" vm="1">
        <f t="shared" ca="1" si="98"/>
        <v>#VALUE!</v>
      </c>
      <c r="BD266" s="155"/>
      <c r="BE266" s="79" t="e" vm="1">
        <f t="shared" ca="1" si="99"/>
        <v>#VALUE!</v>
      </c>
      <c r="BF266" s="79" t="e" vm="1">
        <f t="shared" ca="1" si="100"/>
        <v>#VALUE!</v>
      </c>
      <c r="BG266" s="79" t="e" vm="1">
        <f t="shared" ca="1" si="101"/>
        <v>#VALUE!</v>
      </c>
      <c r="BH266" s="79"/>
      <c r="BI266" s="155"/>
      <c r="BK266" s="79"/>
      <c r="BL266" s="79"/>
      <c r="BM266" s="79"/>
      <c r="BN266" s="155"/>
      <c r="BP266" s="79"/>
      <c r="BQ266" s="79"/>
      <c r="BR266" s="79"/>
      <c r="BS266" s="318"/>
      <c r="BT266" s="315" t="e" vm="1">
        <f t="shared" ca="1" si="102"/>
        <v>#VALUE!</v>
      </c>
      <c r="BU266" s="315" t="e" vm="1">
        <f t="shared" ca="1" si="103"/>
        <v>#VALUE!</v>
      </c>
      <c r="BV266" s="315" t="e" vm="1">
        <f t="shared" ca="1" si="104"/>
        <v>#VALUE!</v>
      </c>
    </row>
    <row r="267" spans="30:74">
      <c r="AD267" s="162"/>
      <c r="AF267" s="156"/>
      <c r="AG267" s="79" t="e">
        <f t="shared" si="84"/>
        <v>#NUM!</v>
      </c>
      <c r="AH267" s="79" t="e">
        <f t="shared" si="85"/>
        <v>#NUM!</v>
      </c>
      <c r="AI267" s="79" t="e">
        <f t="shared" si="86"/>
        <v>#NUM!</v>
      </c>
      <c r="AJ267" s="156"/>
      <c r="AK267" s="79" t="e" vm="1">
        <f t="shared" ca="1" si="81"/>
        <v>#VALUE!</v>
      </c>
      <c r="AL267" s="79" t="e" vm="1">
        <f t="shared" ca="1" si="82"/>
        <v>#VALUE!</v>
      </c>
      <c r="AM267" s="79" t="e" vm="1">
        <f t="shared" ca="1" si="83"/>
        <v>#VALUE!</v>
      </c>
      <c r="AN267" s="156"/>
      <c r="AO267" s="79" t="e" vm="1">
        <f t="shared" ca="1" si="87"/>
        <v>#VALUE!</v>
      </c>
      <c r="AP267" s="79" t="e" vm="1">
        <f t="shared" ca="1" si="88"/>
        <v>#VALUE!</v>
      </c>
      <c r="AQ267" s="79" t="e" vm="1">
        <f t="shared" ca="1" si="89"/>
        <v>#VALUE!</v>
      </c>
      <c r="AR267" s="156"/>
      <c r="AS267" s="79" t="e" vm="1">
        <f t="shared" ca="1" si="90"/>
        <v>#VALUE!</v>
      </c>
      <c r="AT267" s="79" t="e" vm="1">
        <f t="shared" ca="1" si="91"/>
        <v>#VALUE!</v>
      </c>
      <c r="AU267" s="79" t="e" vm="1">
        <f t="shared" ca="1" si="92"/>
        <v>#VALUE!</v>
      </c>
      <c r="AV267" s="156"/>
      <c r="AW267" s="79" t="e" vm="1">
        <f t="shared" ca="1" si="93"/>
        <v>#VALUE!</v>
      </c>
      <c r="AX267" s="79" t="e" vm="1">
        <f t="shared" ca="1" si="94"/>
        <v>#VALUE!</v>
      </c>
      <c r="AY267" s="79" t="e" vm="1">
        <f t="shared" ca="1" si="95"/>
        <v>#VALUE!</v>
      </c>
      <c r="AZ267" s="156"/>
      <c r="BA267" s="79" t="e" vm="1">
        <f t="shared" ca="1" si="96"/>
        <v>#VALUE!</v>
      </c>
      <c r="BB267" s="79" t="e" vm="1">
        <f t="shared" ca="1" si="97"/>
        <v>#VALUE!</v>
      </c>
      <c r="BC267" s="79" t="e" vm="1">
        <f t="shared" ca="1" si="98"/>
        <v>#VALUE!</v>
      </c>
      <c r="BD267" s="155"/>
      <c r="BE267" s="79" t="e" vm="1">
        <f t="shared" ca="1" si="99"/>
        <v>#VALUE!</v>
      </c>
      <c r="BF267" s="79" t="e" vm="1">
        <f t="shared" ca="1" si="100"/>
        <v>#VALUE!</v>
      </c>
      <c r="BG267" s="79" t="e" vm="1">
        <f t="shared" ca="1" si="101"/>
        <v>#VALUE!</v>
      </c>
      <c r="BH267" s="79"/>
      <c r="BI267" s="155"/>
      <c r="BK267" s="79"/>
      <c r="BL267" s="79"/>
      <c r="BM267" s="79"/>
      <c r="BN267" s="155"/>
      <c r="BP267" s="79"/>
      <c r="BQ267" s="79"/>
      <c r="BR267" s="79"/>
      <c r="BS267" s="318"/>
      <c r="BT267" s="315" t="e" vm="1">
        <f t="shared" ca="1" si="102"/>
        <v>#VALUE!</v>
      </c>
      <c r="BU267" s="315" t="e" vm="1">
        <f t="shared" ca="1" si="103"/>
        <v>#VALUE!</v>
      </c>
      <c r="BV267" s="315" t="e" vm="1">
        <f t="shared" ca="1" si="104"/>
        <v>#VALUE!</v>
      </c>
    </row>
    <row r="268" spans="30:74">
      <c r="AD268" s="162"/>
      <c r="AF268" s="156"/>
      <c r="AG268" s="79" t="e">
        <f t="shared" si="84"/>
        <v>#NUM!</v>
      </c>
      <c r="AH268" s="79" t="e">
        <f t="shared" si="85"/>
        <v>#NUM!</v>
      </c>
      <c r="AI268" s="79" t="e">
        <f t="shared" si="86"/>
        <v>#NUM!</v>
      </c>
      <c r="AJ268" s="156"/>
      <c r="AK268" s="79" t="e" vm="1">
        <f t="shared" ca="1" si="81"/>
        <v>#VALUE!</v>
      </c>
      <c r="AL268" s="79" t="e" vm="1">
        <f t="shared" ca="1" si="82"/>
        <v>#VALUE!</v>
      </c>
      <c r="AM268" s="79" t="e" vm="1">
        <f t="shared" ca="1" si="83"/>
        <v>#VALUE!</v>
      </c>
      <c r="AN268" s="156"/>
      <c r="AO268" s="79" t="e" vm="1">
        <f t="shared" ca="1" si="87"/>
        <v>#VALUE!</v>
      </c>
      <c r="AP268" s="79" t="e" vm="1">
        <f t="shared" ca="1" si="88"/>
        <v>#VALUE!</v>
      </c>
      <c r="AQ268" s="79" t="e" vm="1">
        <f t="shared" ca="1" si="89"/>
        <v>#VALUE!</v>
      </c>
      <c r="AR268" s="156"/>
      <c r="AS268" s="79" t="e" vm="1">
        <f t="shared" ca="1" si="90"/>
        <v>#VALUE!</v>
      </c>
      <c r="AT268" s="79" t="e" vm="1">
        <f t="shared" ca="1" si="91"/>
        <v>#VALUE!</v>
      </c>
      <c r="AU268" s="79" t="e" vm="1">
        <f t="shared" ca="1" si="92"/>
        <v>#VALUE!</v>
      </c>
      <c r="AV268" s="156"/>
      <c r="AW268" s="79" t="e" vm="1">
        <f t="shared" ca="1" si="93"/>
        <v>#VALUE!</v>
      </c>
      <c r="AX268" s="79" t="e" vm="1">
        <f t="shared" ca="1" si="94"/>
        <v>#VALUE!</v>
      </c>
      <c r="AY268" s="79" t="e" vm="1">
        <f t="shared" ca="1" si="95"/>
        <v>#VALUE!</v>
      </c>
      <c r="AZ268" s="156"/>
      <c r="BA268" s="79" t="e" vm="1">
        <f t="shared" ca="1" si="96"/>
        <v>#VALUE!</v>
      </c>
      <c r="BB268" s="79" t="e" vm="1">
        <f t="shared" ca="1" si="97"/>
        <v>#VALUE!</v>
      </c>
      <c r="BC268" s="79" t="e" vm="1">
        <f t="shared" ca="1" si="98"/>
        <v>#VALUE!</v>
      </c>
      <c r="BD268" s="155"/>
      <c r="BE268" s="79" t="e" vm="1">
        <f t="shared" ca="1" si="99"/>
        <v>#VALUE!</v>
      </c>
      <c r="BF268" s="79" t="e" vm="1">
        <f t="shared" ca="1" si="100"/>
        <v>#VALUE!</v>
      </c>
      <c r="BG268" s="79" t="e" vm="1">
        <f t="shared" ca="1" si="101"/>
        <v>#VALUE!</v>
      </c>
      <c r="BH268" s="79"/>
      <c r="BI268" s="155"/>
      <c r="BK268" s="79"/>
      <c r="BL268" s="79"/>
      <c r="BM268" s="79"/>
      <c r="BN268" s="155"/>
      <c r="BP268" s="79"/>
      <c r="BQ268" s="79"/>
      <c r="BR268" s="79"/>
      <c r="BS268" s="318"/>
      <c r="BT268" s="315" t="e" vm="1">
        <f t="shared" ca="1" si="102"/>
        <v>#VALUE!</v>
      </c>
      <c r="BU268" s="315" t="e" vm="1">
        <f t="shared" ca="1" si="103"/>
        <v>#VALUE!</v>
      </c>
      <c r="BV268" s="315" t="e" vm="1">
        <f t="shared" ca="1" si="104"/>
        <v>#VALUE!</v>
      </c>
    </row>
    <row r="269" spans="30:74">
      <c r="AD269" s="162"/>
      <c r="AF269" s="156"/>
      <c r="AG269" s="79" t="e">
        <f t="shared" si="84"/>
        <v>#NUM!</v>
      </c>
      <c r="AH269" s="79" t="e">
        <f t="shared" si="85"/>
        <v>#NUM!</v>
      </c>
      <c r="AI269" s="79" t="e">
        <f t="shared" si="86"/>
        <v>#NUM!</v>
      </c>
      <c r="AJ269" s="156"/>
      <c r="AK269" s="79" t="e" vm="1">
        <f t="shared" ref="AK269:AK332" ca="1" si="105">_xlfn.PERCENTILE.INC($AJ$13:$AJ$2464,0.25)</f>
        <v>#VALUE!</v>
      </c>
      <c r="AL269" s="79" t="e" vm="1">
        <f t="shared" ref="AL269:AL332" ca="1" si="106">_xlfn.PERCENTILE.INC($AJ$13:$AJ$2464,0.5)</f>
        <v>#VALUE!</v>
      </c>
      <c r="AM269" s="79" t="e" vm="1">
        <f t="shared" ref="AM269:AM332" ca="1" si="107">_xlfn.PERCENTILE.INC($AJ$13:$AJ$2464,0.75)</f>
        <v>#VALUE!</v>
      </c>
      <c r="AN269" s="156"/>
      <c r="AO269" s="79" t="e" vm="1">
        <f t="shared" ca="1" si="87"/>
        <v>#VALUE!</v>
      </c>
      <c r="AP269" s="79" t="e" vm="1">
        <f t="shared" ca="1" si="88"/>
        <v>#VALUE!</v>
      </c>
      <c r="AQ269" s="79" t="e" vm="1">
        <f t="shared" ca="1" si="89"/>
        <v>#VALUE!</v>
      </c>
      <c r="AR269" s="156"/>
      <c r="AS269" s="79" t="e" vm="1">
        <f t="shared" ca="1" si="90"/>
        <v>#VALUE!</v>
      </c>
      <c r="AT269" s="79" t="e" vm="1">
        <f t="shared" ca="1" si="91"/>
        <v>#VALUE!</v>
      </c>
      <c r="AU269" s="79" t="e" vm="1">
        <f t="shared" ca="1" si="92"/>
        <v>#VALUE!</v>
      </c>
      <c r="AV269" s="156"/>
      <c r="AW269" s="79" t="e" vm="1">
        <f t="shared" ca="1" si="93"/>
        <v>#VALUE!</v>
      </c>
      <c r="AX269" s="79" t="e" vm="1">
        <f t="shared" ca="1" si="94"/>
        <v>#VALUE!</v>
      </c>
      <c r="AY269" s="79" t="e" vm="1">
        <f t="shared" ca="1" si="95"/>
        <v>#VALUE!</v>
      </c>
      <c r="AZ269" s="156"/>
      <c r="BA269" s="79" t="e" vm="1">
        <f t="shared" ca="1" si="96"/>
        <v>#VALUE!</v>
      </c>
      <c r="BB269" s="79" t="e" vm="1">
        <f t="shared" ca="1" si="97"/>
        <v>#VALUE!</v>
      </c>
      <c r="BC269" s="79" t="e" vm="1">
        <f t="shared" ca="1" si="98"/>
        <v>#VALUE!</v>
      </c>
      <c r="BD269" s="155"/>
      <c r="BE269" s="79" t="e" vm="1">
        <f t="shared" ca="1" si="99"/>
        <v>#VALUE!</v>
      </c>
      <c r="BF269" s="79" t="e" vm="1">
        <f t="shared" ca="1" si="100"/>
        <v>#VALUE!</v>
      </c>
      <c r="BG269" s="79" t="e" vm="1">
        <f t="shared" ca="1" si="101"/>
        <v>#VALUE!</v>
      </c>
      <c r="BH269" s="79"/>
      <c r="BI269" s="155"/>
      <c r="BK269" s="79"/>
      <c r="BL269" s="79"/>
      <c r="BM269" s="79"/>
      <c r="BN269" s="155"/>
      <c r="BP269" s="79"/>
      <c r="BQ269" s="79"/>
      <c r="BR269" s="79"/>
      <c r="BS269" s="318"/>
      <c r="BT269" s="315" t="e" vm="1">
        <f t="shared" ca="1" si="102"/>
        <v>#VALUE!</v>
      </c>
      <c r="BU269" s="315" t="e" vm="1">
        <f t="shared" ca="1" si="103"/>
        <v>#VALUE!</v>
      </c>
      <c r="BV269" s="315" t="e" vm="1">
        <f t="shared" ca="1" si="104"/>
        <v>#VALUE!</v>
      </c>
    </row>
    <row r="270" spans="30:74">
      <c r="AD270" s="162"/>
      <c r="AF270" s="156"/>
      <c r="AG270" s="79" t="e">
        <f t="shared" ref="AG270:AG333" si="108">_xlfn.PERCENTILE.INC($AF$13:$AF$2464,0.25)</f>
        <v>#NUM!</v>
      </c>
      <c r="AH270" s="79" t="e">
        <f t="shared" ref="AH270:AH333" si="109">_xlfn.PERCENTILE.INC($AF$13:$AF$2464,0.5)</f>
        <v>#NUM!</v>
      </c>
      <c r="AI270" s="79" t="e">
        <f t="shared" ref="AI270:AI333" si="110">_xlfn.PERCENTILE.INC($AF$13:$AF$2464,0.75)</f>
        <v>#NUM!</v>
      </c>
      <c r="AJ270" s="156"/>
      <c r="AK270" s="79" t="e" vm="1">
        <f t="shared" ca="1" si="105"/>
        <v>#VALUE!</v>
      </c>
      <c r="AL270" s="79" t="e" vm="1">
        <f t="shared" ca="1" si="106"/>
        <v>#VALUE!</v>
      </c>
      <c r="AM270" s="79" t="e" vm="1">
        <f t="shared" ca="1" si="107"/>
        <v>#VALUE!</v>
      </c>
      <c r="AN270" s="156"/>
      <c r="AO270" s="79" t="e" vm="1">
        <f t="shared" ref="AO270:AO333" ca="1" si="111">_xlfn.PERCENTILE.INC($AN$13:$AN$2464,0.25)</f>
        <v>#VALUE!</v>
      </c>
      <c r="AP270" s="79" t="e" vm="1">
        <f t="shared" ref="AP270:AP333" ca="1" si="112">_xlfn.PERCENTILE.INC($AN$13:$AN$2464,0.5)</f>
        <v>#VALUE!</v>
      </c>
      <c r="AQ270" s="79" t="e" vm="1">
        <f t="shared" ref="AQ270:AQ333" ca="1" si="113">_xlfn.PERCENTILE.INC($AN$13:$AN$2464,0.75)</f>
        <v>#VALUE!</v>
      </c>
      <c r="AR270" s="156"/>
      <c r="AS270" s="79" t="e" vm="1">
        <f t="shared" ref="AS270:AS333" ca="1" si="114">_xlfn.PERCENTILE.INC($AR$13:$AR$2464,0.25)</f>
        <v>#VALUE!</v>
      </c>
      <c r="AT270" s="79" t="e" vm="1">
        <f t="shared" ref="AT270:AT333" ca="1" si="115">_xlfn.PERCENTILE.INC($AR$13:$AR$2464,0.5)</f>
        <v>#VALUE!</v>
      </c>
      <c r="AU270" s="79" t="e" vm="1">
        <f t="shared" ref="AU270:AU333" ca="1" si="116">_xlfn.PERCENTILE.INC($AR$13:$AR$2464,0.75)</f>
        <v>#VALUE!</v>
      </c>
      <c r="AV270" s="156"/>
      <c r="AW270" s="79" t="e" vm="1">
        <f t="shared" ref="AW270:AW333" ca="1" si="117">_xlfn.PERCENTILE.INC($AV$13:$AV$2464,0.25)</f>
        <v>#VALUE!</v>
      </c>
      <c r="AX270" s="79" t="e" vm="1">
        <f t="shared" ref="AX270:AX333" ca="1" si="118">_xlfn.PERCENTILE.INC($AV$13:$AV$2464,0.5)</f>
        <v>#VALUE!</v>
      </c>
      <c r="AY270" s="79" t="e" vm="1">
        <f t="shared" ref="AY270:AY333" ca="1" si="119">_xlfn.PERCENTILE.INC($AV$13:$AV$2464,0.75)</f>
        <v>#VALUE!</v>
      </c>
      <c r="AZ270" s="156"/>
      <c r="BA270" s="79" t="e" vm="1">
        <f t="shared" ref="BA270:BA333" ca="1" si="120">_xlfn.PERCENTILE.INC($AZ$13:$AZ$2464,0.25)</f>
        <v>#VALUE!</v>
      </c>
      <c r="BB270" s="79" t="e" vm="1">
        <f t="shared" ref="BB270:BB333" ca="1" si="121">_xlfn.PERCENTILE.INC($AZ$13:$AZ$2464,0.5)</f>
        <v>#VALUE!</v>
      </c>
      <c r="BC270" s="79" t="e" vm="1">
        <f t="shared" ref="BC270:BC333" ca="1" si="122">_xlfn.PERCENTILE.INC($AZ$13:$AZ$2464,0.75)</f>
        <v>#VALUE!</v>
      </c>
      <c r="BD270" s="155"/>
      <c r="BE270" s="79" t="e" vm="1">
        <f t="shared" ref="BE270:BE333" ca="1" si="123">_xlfn.PERCENTILE.INC($BD$13:$BD$2464,0.25)</f>
        <v>#VALUE!</v>
      </c>
      <c r="BF270" s="79" t="e" vm="1">
        <f t="shared" ref="BF270:BF333" ca="1" si="124">_xlfn.PERCENTILE.INC($BD$13:$BD$2464,0.5)</f>
        <v>#VALUE!</v>
      </c>
      <c r="BG270" s="79" t="e" vm="1">
        <f t="shared" ref="BG270:BG333" ca="1" si="125">_xlfn.PERCENTILE.INC($BD$13:$BD$2464,0.75)</f>
        <v>#VALUE!</v>
      </c>
      <c r="BH270" s="79"/>
      <c r="BI270" s="155"/>
      <c r="BK270" s="79"/>
      <c r="BL270" s="79"/>
      <c r="BM270" s="79"/>
      <c r="BN270" s="155"/>
      <c r="BP270" s="79"/>
      <c r="BQ270" s="79"/>
      <c r="BR270" s="79"/>
      <c r="BS270" s="318"/>
      <c r="BT270" s="315" t="e" vm="1">
        <f t="shared" ref="BT270:BT333" ca="1" si="126">_xlfn.PERCENTILE.INC($BS$13:$BS$2545,0.25)</f>
        <v>#VALUE!</v>
      </c>
      <c r="BU270" s="315" t="e" vm="1">
        <f t="shared" ref="BU270:BU333" ca="1" si="127">_xlfn.PERCENTILE.INC($BS$13:$BS$2545,0.5)</f>
        <v>#VALUE!</v>
      </c>
      <c r="BV270" s="315" t="e" vm="1">
        <f t="shared" ref="BV270:BV333" ca="1" si="128">_xlfn.PERCENTILE.INC($BS$13:$BS$2545,0.75)</f>
        <v>#VALUE!</v>
      </c>
    </row>
    <row r="271" spans="30:74">
      <c r="AD271" s="162"/>
      <c r="AF271" s="156"/>
      <c r="AG271" s="79" t="e">
        <f t="shared" si="108"/>
        <v>#NUM!</v>
      </c>
      <c r="AH271" s="79" t="e">
        <f t="shared" si="109"/>
        <v>#NUM!</v>
      </c>
      <c r="AI271" s="79" t="e">
        <f t="shared" si="110"/>
        <v>#NUM!</v>
      </c>
      <c r="AJ271" s="156"/>
      <c r="AK271" s="79" t="e" vm="1">
        <f t="shared" ca="1" si="105"/>
        <v>#VALUE!</v>
      </c>
      <c r="AL271" s="79" t="e" vm="1">
        <f t="shared" ca="1" si="106"/>
        <v>#VALUE!</v>
      </c>
      <c r="AM271" s="79" t="e" vm="1">
        <f t="shared" ca="1" si="107"/>
        <v>#VALUE!</v>
      </c>
      <c r="AN271" s="156"/>
      <c r="AO271" s="79" t="e" vm="1">
        <f t="shared" ca="1" si="111"/>
        <v>#VALUE!</v>
      </c>
      <c r="AP271" s="79" t="e" vm="1">
        <f t="shared" ca="1" si="112"/>
        <v>#VALUE!</v>
      </c>
      <c r="AQ271" s="79" t="e" vm="1">
        <f t="shared" ca="1" si="113"/>
        <v>#VALUE!</v>
      </c>
      <c r="AR271" s="156"/>
      <c r="AS271" s="79" t="e" vm="1">
        <f t="shared" ca="1" si="114"/>
        <v>#VALUE!</v>
      </c>
      <c r="AT271" s="79" t="e" vm="1">
        <f t="shared" ca="1" si="115"/>
        <v>#VALUE!</v>
      </c>
      <c r="AU271" s="79" t="e" vm="1">
        <f t="shared" ca="1" si="116"/>
        <v>#VALUE!</v>
      </c>
      <c r="AV271" s="156"/>
      <c r="AW271" s="79" t="e" vm="1">
        <f t="shared" ca="1" si="117"/>
        <v>#VALUE!</v>
      </c>
      <c r="AX271" s="79" t="e" vm="1">
        <f t="shared" ca="1" si="118"/>
        <v>#VALUE!</v>
      </c>
      <c r="AY271" s="79" t="e" vm="1">
        <f t="shared" ca="1" si="119"/>
        <v>#VALUE!</v>
      </c>
      <c r="AZ271" s="156"/>
      <c r="BA271" s="79" t="e" vm="1">
        <f t="shared" ca="1" si="120"/>
        <v>#VALUE!</v>
      </c>
      <c r="BB271" s="79" t="e" vm="1">
        <f t="shared" ca="1" si="121"/>
        <v>#VALUE!</v>
      </c>
      <c r="BC271" s="79" t="e" vm="1">
        <f t="shared" ca="1" si="122"/>
        <v>#VALUE!</v>
      </c>
      <c r="BD271" s="155"/>
      <c r="BE271" s="79" t="e" vm="1">
        <f t="shared" ca="1" si="123"/>
        <v>#VALUE!</v>
      </c>
      <c r="BF271" s="79" t="e" vm="1">
        <f t="shared" ca="1" si="124"/>
        <v>#VALUE!</v>
      </c>
      <c r="BG271" s="79" t="e" vm="1">
        <f t="shared" ca="1" si="125"/>
        <v>#VALUE!</v>
      </c>
      <c r="BH271" s="79"/>
      <c r="BI271" s="155"/>
      <c r="BK271" s="79"/>
      <c r="BL271" s="79"/>
      <c r="BM271" s="79"/>
      <c r="BN271" s="155"/>
      <c r="BP271" s="79"/>
      <c r="BQ271" s="79"/>
      <c r="BR271" s="79"/>
      <c r="BS271" s="318"/>
      <c r="BT271" s="315" t="e" vm="1">
        <f t="shared" ca="1" si="126"/>
        <v>#VALUE!</v>
      </c>
      <c r="BU271" s="315" t="e" vm="1">
        <f t="shared" ca="1" si="127"/>
        <v>#VALUE!</v>
      </c>
      <c r="BV271" s="315" t="e" vm="1">
        <f t="shared" ca="1" si="128"/>
        <v>#VALUE!</v>
      </c>
    </row>
    <row r="272" spans="30:74">
      <c r="AD272" s="162"/>
      <c r="AF272" s="156"/>
      <c r="AG272" s="79" t="e">
        <f t="shared" si="108"/>
        <v>#NUM!</v>
      </c>
      <c r="AH272" s="79" t="e">
        <f t="shared" si="109"/>
        <v>#NUM!</v>
      </c>
      <c r="AI272" s="79" t="e">
        <f t="shared" si="110"/>
        <v>#NUM!</v>
      </c>
      <c r="AJ272" s="156"/>
      <c r="AK272" s="79" t="e" vm="1">
        <f t="shared" ca="1" si="105"/>
        <v>#VALUE!</v>
      </c>
      <c r="AL272" s="79" t="e" vm="1">
        <f t="shared" ca="1" si="106"/>
        <v>#VALUE!</v>
      </c>
      <c r="AM272" s="79" t="e" vm="1">
        <f t="shared" ca="1" si="107"/>
        <v>#VALUE!</v>
      </c>
      <c r="AN272" s="156"/>
      <c r="AO272" s="79" t="e" vm="1">
        <f t="shared" ca="1" si="111"/>
        <v>#VALUE!</v>
      </c>
      <c r="AP272" s="79" t="e" vm="1">
        <f t="shared" ca="1" si="112"/>
        <v>#VALUE!</v>
      </c>
      <c r="AQ272" s="79" t="e" vm="1">
        <f t="shared" ca="1" si="113"/>
        <v>#VALUE!</v>
      </c>
      <c r="AR272" s="156"/>
      <c r="AS272" s="79" t="e" vm="1">
        <f t="shared" ca="1" si="114"/>
        <v>#VALUE!</v>
      </c>
      <c r="AT272" s="79" t="e" vm="1">
        <f t="shared" ca="1" si="115"/>
        <v>#VALUE!</v>
      </c>
      <c r="AU272" s="79" t="e" vm="1">
        <f t="shared" ca="1" si="116"/>
        <v>#VALUE!</v>
      </c>
      <c r="AV272" s="156"/>
      <c r="AW272" s="79" t="e" vm="1">
        <f t="shared" ca="1" si="117"/>
        <v>#VALUE!</v>
      </c>
      <c r="AX272" s="79" t="e" vm="1">
        <f t="shared" ca="1" si="118"/>
        <v>#VALUE!</v>
      </c>
      <c r="AY272" s="79" t="e" vm="1">
        <f t="shared" ca="1" si="119"/>
        <v>#VALUE!</v>
      </c>
      <c r="AZ272" s="156"/>
      <c r="BA272" s="79" t="e" vm="1">
        <f t="shared" ca="1" si="120"/>
        <v>#VALUE!</v>
      </c>
      <c r="BB272" s="79" t="e" vm="1">
        <f t="shared" ca="1" si="121"/>
        <v>#VALUE!</v>
      </c>
      <c r="BC272" s="79" t="e" vm="1">
        <f t="shared" ca="1" si="122"/>
        <v>#VALUE!</v>
      </c>
      <c r="BD272" s="155"/>
      <c r="BE272" s="79" t="e" vm="1">
        <f t="shared" ca="1" si="123"/>
        <v>#VALUE!</v>
      </c>
      <c r="BF272" s="79" t="e" vm="1">
        <f t="shared" ca="1" si="124"/>
        <v>#VALUE!</v>
      </c>
      <c r="BG272" s="79" t="e" vm="1">
        <f t="shared" ca="1" si="125"/>
        <v>#VALUE!</v>
      </c>
      <c r="BH272" s="79"/>
      <c r="BI272" s="155"/>
      <c r="BK272" s="79"/>
      <c r="BL272" s="79"/>
      <c r="BM272" s="79"/>
      <c r="BN272" s="155"/>
      <c r="BP272" s="79"/>
      <c r="BQ272" s="79"/>
      <c r="BR272" s="79"/>
      <c r="BS272" s="318"/>
      <c r="BT272" s="315" t="e" vm="1">
        <f t="shared" ca="1" si="126"/>
        <v>#VALUE!</v>
      </c>
      <c r="BU272" s="315" t="e" vm="1">
        <f t="shared" ca="1" si="127"/>
        <v>#VALUE!</v>
      </c>
      <c r="BV272" s="315" t="e" vm="1">
        <f t="shared" ca="1" si="128"/>
        <v>#VALUE!</v>
      </c>
    </row>
    <row r="273" spans="30:74">
      <c r="AD273" s="162"/>
      <c r="AF273" s="156"/>
      <c r="AG273" s="79" t="e">
        <f t="shared" si="108"/>
        <v>#NUM!</v>
      </c>
      <c r="AH273" s="79" t="e">
        <f t="shared" si="109"/>
        <v>#NUM!</v>
      </c>
      <c r="AI273" s="79" t="e">
        <f t="shared" si="110"/>
        <v>#NUM!</v>
      </c>
      <c r="AJ273" s="156"/>
      <c r="AK273" s="79" t="e" vm="1">
        <f t="shared" ca="1" si="105"/>
        <v>#VALUE!</v>
      </c>
      <c r="AL273" s="79" t="e" vm="1">
        <f t="shared" ca="1" si="106"/>
        <v>#VALUE!</v>
      </c>
      <c r="AM273" s="79" t="e" vm="1">
        <f t="shared" ca="1" si="107"/>
        <v>#VALUE!</v>
      </c>
      <c r="AN273" s="156"/>
      <c r="AO273" s="79" t="e" vm="1">
        <f t="shared" ca="1" si="111"/>
        <v>#VALUE!</v>
      </c>
      <c r="AP273" s="79" t="e" vm="1">
        <f t="shared" ca="1" si="112"/>
        <v>#VALUE!</v>
      </c>
      <c r="AQ273" s="79" t="e" vm="1">
        <f t="shared" ca="1" si="113"/>
        <v>#VALUE!</v>
      </c>
      <c r="AR273" s="156"/>
      <c r="AS273" s="79" t="e" vm="1">
        <f t="shared" ca="1" si="114"/>
        <v>#VALUE!</v>
      </c>
      <c r="AT273" s="79" t="e" vm="1">
        <f t="shared" ca="1" si="115"/>
        <v>#VALUE!</v>
      </c>
      <c r="AU273" s="79" t="e" vm="1">
        <f t="shared" ca="1" si="116"/>
        <v>#VALUE!</v>
      </c>
      <c r="AV273" s="156"/>
      <c r="AW273" s="79" t="e" vm="1">
        <f t="shared" ca="1" si="117"/>
        <v>#VALUE!</v>
      </c>
      <c r="AX273" s="79" t="e" vm="1">
        <f t="shared" ca="1" si="118"/>
        <v>#VALUE!</v>
      </c>
      <c r="AY273" s="79" t="e" vm="1">
        <f t="shared" ca="1" si="119"/>
        <v>#VALUE!</v>
      </c>
      <c r="AZ273" s="156"/>
      <c r="BA273" s="79" t="e" vm="1">
        <f t="shared" ca="1" si="120"/>
        <v>#VALUE!</v>
      </c>
      <c r="BB273" s="79" t="e" vm="1">
        <f t="shared" ca="1" si="121"/>
        <v>#VALUE!</v>
      </c>
      <c r="BC273" s="79" t="e" vm="1">
        <f t="shared" ca="1" si="122"/>
        <v>#VALUE!</v>
      </c>
      <c r="BD273" s="155"/>
      <c r="BE273" s="79" t="e" vm="1">
        <f t="shared" ca="1" si="123"/>
        <v>#VALUE!</v>
      </c>
      <c r="BF273" s="79" t="e" vm="1">
        <f t="shared" ca="1" si="124"/>
        <v>#VALUE!</v>
      </c>
      <c r="BG273" s="79" t="e" vm="1">
        <f t="shared" ca="1" si="125"/>
        <v>#VALUE!</v>
      </c>
      <c r="BH273" s="79"/>
      <c r="BI273" s="155"/>
      <c r="BK273" s="79"/>
      <c r="BL273" s="79"/>
      <c r="BM273" s="79"/>
      <c r="BN273" s="155"/>
      <c r="BP273" s="79"/>
      <c r="BQ273" s="79"/>
      <c r="BR273" s="79"/>
      <c r="BS273" s="318"/>
      <c r="BT273" s="315" t="e" vm="1">
        <f t="shared" ca="1" si="126"/>
        <v>#VALUE!</v>
      </c>
      <c r="BU273" s="315" t="e" vm="1">
        <f t="shared" ca="1" si="127"/>
        <v>#VALUE!</v>
      </c>
      <c r="BV273" s="315" t="e" vm="1">
        <f t="shared" ca="1" si="128"/>
        <v>#VALUE!</v>
      </c>
    </row>
    <row r="274" spans="30:74">
      <c r="AD274" s="162"/>
      <c r="AF274" s="156"/>
      <c r="AG274" s="79" t="e">
        <f t="shared" si="108"/>
        <v>#NUM!</v>
      </c>
      <c r="AH274" s="79" t="e">
        <f t="shared" si="109"/>
        <v>#NUM!</v>
      </c>
      <c r="AI274" s="79" t="e">
        <f t="shared" si="110"/>
        <v>#NUM!</v>
      </c>
      <c r="AJ274" s="156"/>
      <c r="AK274" s="79" t="e" vm="1">
        <f t="shared" ca="1" si="105"/>
        <v>#VALUE!</v>
      </c>
      <c r="AL274" s="79" t="e" vm="1">
        <f t="shared" ca="1" si="106"/>
        <v>#VALUE!</v>
      </c>
      <c r="AM274" s="79" t="e" vm="1">
        <f t="shared" ca="1" si="107"/>
        <v>#VALUE!</v>
      </c>
      <c r="AN274" s="156"/>
      <c r="AO274" s="79" t="e" vm="1">
        <f t="shared" ca="1" si="111"/>
        <v>#VALUE!</v>
      </c>
      <c r="AP274" s="79" t="e" vm="1">
        <f t="shared" ca="1" si="112"/>
        <v>#VALUE!</v>
      </c>
      <c r="AQ274" s="79" t="e" vm="1">
        <f t="shared" ca="1" si="113"/>
        <v>#VALUE!</v>
      </c>
      <c r="AR274" s="156"/>
      <c r="AS274" s="79" t="e" vm="1">
        <f t="shared" ca="1" si="114"/>
        <v>#VALUE!</v>
      </c>
      <c r="AT274" s="79" t="e" vm="1">
        <f t="shared" ca="1" si="115"/>
        <v>#VALUE!</v>
      </c>
      <c r="AU274" s="79" t="e" vm="1">
        <f t="shared" ca="1" si="116"/>
        <v>#VALUE!</v>
      </c>
      <c r="AV274" s="156"/>
      <c r="AW274" s="79" t="e" vm="1">
        <f t="shared" ca="1" si="117"/>
        <v>#VALUE!</v>
      </c>
      <c r="AX274" s="79" t="e" vm="1">
        <f t="shared" ca="1" si="118"/>
        <v>#VALUE!</v>
      </c>
      <c r="AY274" s="79" t="e" vm="1">
        <f t="shared" ca="1" si="119"/>
        <v>#VALUE!</v>
      </c>
      <c r="AZ274" s="156"/>
      <c r="BA274" s="79" t="e" vm="1">
        <f t="shared" ca="1" si="120"/>
        <v>#VALUE!</v>
      </c>
      <c r="BB274" s="79" t="e" vm="1">
        <f t="shared" ca="1" si="121"/>
        <v>#VALUE!</v>
      </c>
      <c r="BC274" s="79" t="e" vm="1">
        <f t="shared" ca="1" si="122"/>
        <v>#VALUE!</v>
      </c>
      <c r="BD274" s="155"/>
      <c r="BE274" s="79" t="e" vm="1">
        <f t="shared" ca="1" si="123"/>
        <v>#VALUE!</v>
      </c>
      <c r="BF274" s="79" t="e" vm="1">
        <f t="shared" ca="1" si="124"/>
        <v>#VALUE!</v>
      </c>
      <c r="BG274" s="79" t="e" vm="1">
        <f t="shared" ca="1" si="125"/>
        <v>#VALUE!</v>
      </c>
      <c r="BH274" s="79"/>
      <c r="BI274" s="155"/>
      <c r="BK274" s="79"/>
      <c r="BL274" s="79"/>
      <c r="BM274" s="79"/>
      <c r="BN274" s="155"/>
      <c r="BP274" s="79"/>
      <c r="BQ274" s="79"/>
      <c r="BR274" s="79"/>
      <c r="BS274" s="318"/>
      <c r="BT274" s="315" t="e" vm="1">
        <f t="shared" ca="1" si="126"/>
        <v>#VALUE!</v>
      </c>
      <c r="BU274" s="315" t="e" vm="1">
        <f t="shared" ca="1" si="127"/>
        <v>#VALUE!</v>
      </c>
      <c r="BV274" s="315" t="e" vm="1">
        <f t="shared" ca="1" si="128"/>
        <v>#VALUE!</v>
      </c>
    </row>
    <row r="275" spans="30:74">
      <c r="AD275" s="162"/>
      <c r="AF275" s="156"/>
      <c r="AG275" s="79" t="e">
        <f t="shared" si="108"/>
        <v>#NUM!</v>
      </c>
      <c r="AH275" s="79" t="e">
        <f t="shared" si="109"/>
        <v>#NUM!</v>
      </c>
      <c r="AI275" s="79" t="e">
        <f t="shared" si="110"/>
        <v>#NUM!</v>
      </c>
      <c r="AJ275" s="156"/>
      <c r="AK275" s="79" t="e" vm="1">
        <f t="shared" ca="1" si="105"/>
        <v>#VALUE!</v>
      </c>
      <c r="AL275" s="79" t="e" vm="1">
        <f t="shared" ca="1" si="106"/>
        <v>#VALUE!</v>
      </c>
      <c r="AM275" s="79" t="e" vm="1">
        <f t="shared" ca="1" si="107"/>
        <v>#VALUE!</v>
      </c>
      <c r="AN275" s="156"/>
      <c r="AO275" s="79" t="e" vm="1">
        <f t="shared" ca="1" si="111"/>
        <v>#VALUE!</v>
      </c>
      <c r="AP275" s="79" t="e" vm="1">
        <f t="shared" ca="1" si="112"/>
        <v>#VALUE!</v>
      </c>
      <c r="AQ275" s="79" t="e" vm="1">
        <f t="shared" ca="1" si="113"/>
        <v>#VALUE!</v>
      </c>
      <c r="AR275" s="156"/>
      <c r="AS275" s="79" t="e" vm="1">
        <f t="shared" ca="1" si="114"/>
        <v>#VALUE!</v>
      </c>
      <c r="AT275" s="79" t="e" vm="1">
        <f t="shared" ca="1" si="115"/>
        <v>#VALUE!</v>
      </c>
      <c r="AU275" s="79" t="e" vm="1">
        <f t="shared" ca="1" si="116"/>
        <v>#VALUE!</v>
      </c>
      <c r="AV275" s="156"/>
      <c r="AW275" s="79" t="e" vm="1">
        <f t="shared" ca="1" si="117"/>
        <v>#VALUE!</v>
      </c>
      <c r="AX275" s="79" t="e" vm="1">
        <f t="shared" ca="1" si="118"/>
        <v>#VALUE!</v>
      </c>
      <c r="AY275" s="79" t="e" vm="1">
        <f t="shared" ca="1" si="119"/>
        <v>#VALUE!</v>
      </c>
      <c r="AZ275" s="156"/>
      <c r="BA275" s="79" t="e" vm="1">
        <f t="shared" ca="1" si="120"/>
        <v>#VALUE!</v>
      </c>
      <c r="BB275" s="79" t="e" vm="1">
        <f t="shared" ca="1" si="121"/>
        <v>#VALUE!</v>
      </c>
      <c r="BC275" s="79" t="e" vm="1">
        <f t="shared" ca="1" si="122"/>
        <v>#VALUE!</v>
      </c>
      <c r="BD275" s="155"/>
      <c r="BE275" s="79" t="e" vm="1">
        <f t="shared" ca="1" si="123"/>
        <v>#VALUE!</v>
      </c>
      <c r="BF275" s="79" t="e" vm="1">
        <f t="shared" ca="1" si="124"/>
        <v>#VALUE!</v>
      </c>
      <c r="BG275" s="79" t="e" vm="1">
        <f t="shared" ca="1" si="125"/>
        <v>#VALUE!</v>
      </c>
      <c r="BH275" s="79"/>
      <c r="BI275" s="155"/>
      <c r="BK275" s="79"/>
      <c r="BL275" s="79"/>
      <c r="BM275" s="79"/>
      <c r="BN275" s="155"/>
      <c r="BP275" s="79"/>
      <c r="BQ275" s="79"/>
      <c r="BR275" s="79"/>
      <c r="BS275" s="318"/>
      <c r="BT275" s="315" t="e" vm="1">
        <f t="shared" ca="1" si="126"/>
        <v>#VALUE!</v>
      </c>
      <c r="BU275" s="315" t="e" vm="1">
        <f t="shared" ca="1" si="127"/>
        <v>#VALUE!</v>
      </c>
      <c r="BV275" s="315" t="e" vm="1">
        <f t="shared" ca="1" si="128"/>
        <v>#VALUE!</v>
      </c>
    </row>
    <row r="276" spans="30:74">
      <c r="AD276" s="162"/>
      <c r="AF276" s="156"/>
      <c r="AG276" s="79" t="e">
        <f t="shared" si="108"/>
        <v>#NUM!</v>
      </c>
      <c r="AH276" s="79" t="e">
        <f t="shared" si="109"/>
        <v>#NUM!</v>
      </c>
      <c r="AI276" s="79" t="e">
        <f t="shared" si="110"/>
        <v>#NUM!</v>
      </c>
      <c r="AJ276" s="156"/>
      <c r="AK276" s="79" t="e" vm="1">
        <f t="shared" ca="1" si="105"/>
        <v>#VALUE!</v>
      </c>
      <c r="AL276" s="79" t="e" vm="1">
        <f t="shared" ca="1" si="106"/>
        <v>#VALUE!</v>
      </c>
      <c r="AM276" s="79" t="e" vm="1">
        <f t="shared" ca="1" si="107"/>
        <v>#VALUE!</v>
      </c>
      <c r="AN276" s="156"/>
      <c r="AO276" s="79" t="e" vm="1">
        <f t="shared" ca="1" si="111"/>
        <v>#VALUE!</v>
      </c>
      <c r="AP276" s="79" t="e" vm="1">
        <f t="shared" ca="1" si="112"/>
        <v>#VALUE!</v>
      </c>
      <c r="AQ276" s="79" t="e" vm="1">
        <f t="shared" ca="1" si="113"/>
        <v>#VALUE!</v>
      </c>
      <c r="AR276" s="156"/>
      <c r="AS276" s="79" t="e" vm="1">
        <f t="shared" ca="1" si="114"/>
        <v>#VALUE!</v>
      </c>
      <c r="AT276" s="79" t="e" vm="1">
        <f t="shared" ca="1" si="115"/>
        <v>#VALUE!</v>
      </c>
      <c r="AU276" s="79" t="e" vm="1">
        <f t="shared" ca="1" si="116"/>
        <v>#VALUE!</v>
      </c>
      <c r="AV276" s="156"/>
      <c r="AW276" s="79" t="e" vm="1">
        <f t="shared" ca="1" si="117"/>
        <v>#VALUE!</v>
      </c>
      <c r="AX276" s="79" t="e" vm="1">
        <f t="shared" ca="1" si="118"/>
        <v>#VALUE!</v>
      </c>
      <c r="AY276" s="79" t="e" vm="1">
        <f t="shared" ca="1" si="119"/>
        <v>#VALUE!</v>
      </c>
      <c r="AZ276" s="156"/>
      <c r="BA276" s="79" t="e" vm="1">
        <f t="shared" ca="1" si="120"/>
        <v>#VALUE!</v>
      </c>
      <c r="BB276" s="79" t="e" vm="1">
        <f t="shared" ca="1" si="121"/>
        <v>#VALUE!</v>
      </c>
      <c r="BC276" s="79" t="e" vm="1">
        <f t="shared" ca="1" si="122"/>
        <v>#VALUE!</v>
      </c>
      <c r="BD276" s="155"/>
      <c r="BE276" s="79" t="e" vm="1">
        <f t="shared" ca="1" si="123"/>
        <v>#VALUE!</v>
      </c>
      <c r="BF276" s="79" t="e" vm="1">
        <f t="shared" ca="1" si="124"/>
        <v>#VALUE!</v>
      </c>
      <c r="BG276" s="79" t="e" vm="1">
        <f t="shared" ca="1" si="125"/>
        <v>#VALUE!</v>
      </c>
      <c r="BH276" s="79"/>
      <c r="BI276" s="155"/>
      <c r="BK276" s="79"/>
      <c r="BL276" s="79"/>
      <c r="BM276" s="79"/>
      <c r="BN276" s="155"/>
      <c r="BP276" s="79"/>
      <c r="BQ276" s="79"/>
      <c r="BR276" s="79"/>
      <c r="BS276" s="318"/>
      <c r="BT276" s="315" t="e" vm="1">
        <f t="shared" ca="1" si="126"/>
        <v>#VALUE!</v>
      </c>
      <c r="BU276" s="315" t="e" vm="1">
        <f t="shared" ca="1" si="127"/>
        <v>#VALUE!</v>
      </c>
      <c r="BV276" s="315" t="e" vm="1">
        <f t="shared" ca="1" si="128"/>
        <v>#VALUE!</v>
      </c>
    </row>
    <row r="277" spans="30:74">
      <c r="AD277" s="162"/>
      <c r="AF277" s="156"/>
      <c r="AG277" s="79" t="e">
        <f t="shared" si="108"/>
        <v>#NUM!</v>
      </c>
      <c r="AH277" s="79" t="e">
        <f t="shared" si="109"/>
        <v>#NUM!</v>
      </c>
      <c r="AI277" s="79" t="e">
        <f t="shared" si="110"/>
        <v>#NUM!</v>
      </c>
      <c r="AJ277" s="156"/>
      <c r="AK277" s="79" t="e" vm="1">
        <f t="shared" ca="1" si="105"/>
        <v>#VALUE!</v>
      </c>
      <c r="AL277" s="79" t="e" vm="1">
        <f t="shared" ca="1" si="106"/>
        <v>#VALUE!</v>
      </c>
      <c r="AM277" s="79" t="e" vm="1">
        <f t="shared" ca="1" si="107"/>
        <v>#VALUE!</v>
      </c>
      <c r="AN277" s="156"/>
      <c r="AO277" s="79" t="e" vm="1">
        <f t="shared" ca="1" si="111"/>
        <v>#VALUE!</v>
      </c>
      <c r="AP277" s="79" t="e" vm="1">
        <f t="shared" ca="1" si="112"/>
        <v>#VALUE!</v>
      </c>
      <c r="AQ277" s="79" t="e" vm="1">
        <f t="shared" ca="1" si="113"/>
        <v>#VALUE!</v>
      </c>
      <c r="AR277" s="156"/>
      <c r="AS277" s="79" t="e" vm="1">
        <f t="shared" ca="1" si="114"/>
        <v>#VALUE!</v>
      </c>
      <c r="AT277" s="79" t="e" vm="1">
        <f t="shared" ca="1" si="115"/>
        <v>#VALUE!</v>
      </c>
      <c r="AU277" s="79" t="e" vm="1">
        <f t="shared" ca="1" si="116"/>
        <v>#VALUE!</v>
      </c>
      <c r="AV277" s="156"/>
      <c r="AW277" s="79" t="e" vm="1">
        <f t="shared" ca="1" si="117"/>
        <v>#VALUE!</v>
      </c>
      <c r="AX277" s="79" t="e" vm="1">
        <f t="shared" ca="1" si="118"/>
        <v>#VALUE!</v>
      </c>
      <c r="AY277" s="79" t="e" vm="1">
        <f t="shared" ca="1" si="119"/>
        <v>#VALUE!</v>
      </c>
      <c r="AZ277" s="156"/>
      <c r="BA277" s="79" t="e" vm="1">
        <f t="shared" ca="1" si="120"/>
        <v>#VALUE!</v>
      </c>
      <c r="BB277" s="79" t="e" vm="1">
        <f t="shared" ca="1" si="121"/>
        <v>#VALUE!</v>
      </c>
      <c r="BC277" s="79" t="e" vm="1">
        <f t="shared" ca="1" si="122"/>
        <v>#VALUE!</v>
      </c>
      <c r="BD277" s="155"/>
      <c r="BE277" s="79" t="e" vm="1">
        <f t="shared" ca="1" si="123"/>
        <v>#VALUE!</v>
      </c>
      <c r="BF277" s="79" t="e" vm="1">
        <f t="shared" ca="1" si="124"/>
        <v>#VALUE!</v>
      </c>
      <c r="BG277" s="79" t="e" vm="1">
        <f t="shared" ca="1" si="125"/>
        <v>#VALUE!</v>
      </c>
      <c r="BH277" s="79"/>
      <c r="BI277" s="155"/>
      <c r="BK277" s="79"/>
      <c r="BL277" s="79"/>
      <c r="BM277" s="79"/>
      <c r="BN277" s="155"/>
      <c r="BP277" s="79"/>
      <c r="BQ277" s="79"/>
      <c r="BR277" s="79"/>
      <c r="BS277" s="318"/>
      <c r="BT277" s="315" t="e" vm="1">
        <f t="shared" ca="1" si="126"/>
        <v>#VALUE!</v>
      </c>
      <c r="BU277" s="315" t="e" vm="1">
        <f t="shared" ca="1" si="127"/>
        <v>#VALUE!</v>
      </c>
      <c r="BV277" s="315" t="e" vm="1">
        <f t="shared" ca="1" si="128"/>
        <v>#VALUE!</v>
      </c>
    </row>
    <row r="278" spans="30:74">
      <c r="AD278" s="162"/>
      <c r="AF278" s="156"/>
      <c r="AG278" s="79" t="e">
        <f t="shared" si="108"/>
        <v>#NUM!</v>
      </c>
      <c r="AH278" s="79" t="e">
        <f t="shared" si="109"/>
        <v>#NUM!</v>
      </c>
      <c r="AI278" s="79" t="e">
        <f t="shared" si="110"/>
        <v>#NUM!</v>
      </c>
      <c r="AJ278" s="156"/>
      <c r="AK278" s="79" t="e" vm="1">
        <f t="shared" ca="1" si="105"/>
        <v>#VALUE!</v>
      </c>
      <c r="AL278" s="79" t="e" vm="1">
        <f t="shared" ca="1" si="106"/>
        <v>#VALUE!</v>
      </c>
      <c r="AM278" s="79" t="e" vm="1">
        <f t="shared" ca="1" si="107"/>
        <v>#VALUE!</v>
      </c>
      <c r="AN278" s="156"/>
      <c r="AO278" s="79" t="e" vm="1">
        <f t="shared" ca="1" si="111"/>
        <v>#VALUE!</v>
      </c>
      <c r="AP278" s="79" t="e" vm="1">
        <f t="shared" ca="1" si="112"/>
        <v>#VALUE!</v>
      </c>
      <c r="AQ278" s="79" t="e" vm="1">
        <f t="shared" ca="1" si="113"/>
        <v>#VALUE!</v>
      </c>
      <c r="AR278" s="156"/>
      <c r="AS278" s="79" t="e" vm="1">
        <f t="shared" ca="1" si="114"/>
        <v>#VALUE!</v>
      </c>
      <c r="AT278" s="79" t="e" vm="1">
        <f t="shared" ca="1" si="115"/>
        <v>#VALUE!</v>
      </c>
      <c r="AU278" s="79" t="e" vm="1">
        <f t="shared" ca="1" si="116"/>
        <v>#VALUE!</v>
      </c>
      <c r="AV278" s="156"/>
      <c r="AW278" s="79" t="e" vm="1">
        <f t="shared" ca="1" si="117"/>
        <v>#VALUE!</v>
      </c>
      <c r="AX278" s="79" t="e" vm="1">
        <f t="shared" ca="1" si="118"/>
        <v>#VALUE!</v>
      </c>
      <c r="AY278" s="79" t="e" vm="1">
        <f t="shared" ca="1" si="119"/>
        <v>#VALUE!</v>
      </c>
      <c r="AZ278" s="156"/>
      <c r="BA278" s="79" t="e" vm="1">
        <f t="shared" ca="1" si="120"/>
        <v>#VALUE!</v>
      </c>
      <c r="BB278" s="79" t="e" vm="1">
        <f t="shared" ca="1" si="121"/>
        <v>#VALUE!</v>
      </c>
      <c r="BC278" s="79" t="e" vm="1">
        <f t="shared" ca="1" si="122"/>
        <v>#VALUE!</v>
      </c>
      <c r="BD278" s="155"/>
      <c r="BE278" s="79" t="e" vm="1">
        <f t="shared" ca="1" si="123"/>
        <v>#VALUE!</v>
      </c>
      <c r="BF278" s="79" t="e" vm="1">
        <f t="shared" ca="1" si="124"/>
        <v>#VALUE!</v>
      </c>
      <c r="BG278" s="79" t="e" vm="1">
        <f t="shared" ca="1" si="125"/>
        <v>#VALUE!</v>
      </c>
      <c r="BH278" s="79"/>
      <c r="BI278" s="155"/>
      <c r="BK278" s="79"/>
      <c r="BL278" s="79"/>
      <c r="BM278" s="79"/>
      <c r="BN278" s="155"/>
      <c r="BP278" s="79"/>
      <c r="BQ278" s="79"/>
      <c r="BR278" s="79"/>
      <c r="BS278" s="318"/>
      <c r="BT278" s="315" t="e" vm="1">
        <f t="shared" ca="1" si="126"/>
        <v>#VALUE!</v>
      </c>
      <c r="BU278" s="315" t="e" vm="1">
        <f t="shared" ca="1" si="127"/>
        <v>#VALUE!</v>
      </c>
      <c r="BV278" s="315" t="e" vm="1">
        <f t="shared" ca="1" si="128"/>
        <v>#VALUE!</v>
      </c>
    </row>
    <row r="279" spans="30:74">
      <c r="AD279" s="162"/>
      <c r="AF279" s="156"/>
      <c r="AG279" s="79" t="e">
        <f t="shared" si="108"/>
        <v>#NUM!</v>
      </c>
      <c r="AH279" s="79" t="e">
        <f t="shared" si="109"/>
        <v>#NUM!</v>
      </c>
      <c r="AI279" s="79" t="e">
        <f t="shared" si="110"/>
        <v>#NUM!</v>
      </c>
      <c r="AJ279" s="156"/>
      <c r="AK279" s="79" t="e" vm="1">
        <f t="shared" ca="1" si="105"/>
        <v>#VALUE!</v>
      </c>
      <c r="AL279" s="79" t="e" vm="1">
        <f t="shared" ca="1" si="106"/>
        <v>#VALUE!</v>
      </c>
      <c r="AM279" s="79" t="e" vm="1">
        <f t="shared" ca="1" si="107"/>
        <v>#VALUE!</v>
      </c>
      <c r="AN279" s="156"/>
      <c r="AO279" s="79" t="e" vm="1">
        <f t="shared" ca="1" si="111"/>
        <v>#VALUE!</v>
      </c>
      <c r="AP279" s="79" t="e" vm="1">
        <f t="shared" ca="1" si="112"/>
        <v>#VALUE!</v>
      </c>
      <c r="AQ279" s="79" t="e" vm="1">
        <f t="shared" ca="1" si="113"/>
        <v>#VALUE!</v>
      </c>
      <c r="AR279" s="156"/>
      <c r="AS279" s="79" t="e" vm="1">
        <f t="shared" ca="1" si="114"/>
        <v>#VALUE!</v>
      </c>
      <c r="AT279" s="79" t="e" vm="1">
        <f t="shared" ca="1" si="115"/>
        <v>#VALUE!</v>
      </c>
      <c r="AU279" s="79" t="e" vm="1">
        <f t="shared" ca="1" si="116"/>
        <v>#VALUE!</v>
      </c>
      <c r="AV279" s="156"/>
      <c r="AW279" s="79" t="e" vm="1">
        <f t="shared" ca="1" si="117"/>
        <v>#VALUE!</v>
      </c>
      <c r="AX279" s="79" t="e" vm="1">
        <f t="shared" ca="1" si="118"/>
        <v>#VALUE!</v>
      </c>
      <c r="AY279" s="79" t="e" vm="1">
        <f t="shared" ca="1" si="119"/>
        <v>#VALUE!</v>
      </c>
      <c r="AZ279" s="156"/>
      <c r="BA279" s="79" t="e" vm="1">
        <f t="shared" ca="1" si="120"/>
        <v>#VALUE!</v>
      </c>
      <c r="BB279" s="79" t="e" vm="1">
        <f t="shared" ca="1" si="121"/>
        <v>#VALUE!</v>
      </c>
      <c r="BC279" s="79" t="e" vm="1">
        <f t="shared" ca="1" si="122"/>
        <v>#VALUE!</v>
      </c>
      <c r="BD279" s="155"/>
      <c r="BE279" s="79" t="e" vm="1">
        <f t="shared" ca="1" si="123"/>
        <v>#VALUE!</v>
      </c>
      <c r="BF279" s="79" t="e" vm="1">
        <f t="shared" ca="1" si="124"/>
        <v>#VALUE!</v>
      </c>
      <c r="BG279" s="79" t="e" vm="1">
        <f t="shared" ca="1" si="125"/>
        <v>#VALUE!</v>
      </c>
      <c r="BH279" s="79"/>
      <c r="BI279" s="155"/>
      <c r="BK279" s="79"/>
      <c r="BL279" s="79"/>
      <c r="BM279" s="79"/>
      <c r="BN279" s="155"/>
      <c r="BP279" s="79"/>
      <c r="BQ279" s="79"/>
      <c r="BR279" s="79"/>
      <c r="BS279" s="318"/>
      <c r="BT279" s="315" t="e" vm="1">
        <f t="shared" ca="1" si="126"/>
        <v>#VALUE!</v>
      </c>
      <c r="BU279" s="315" t="e" vm="1">
        <f t="shared" ca="1" si="127"/>
        <v>#VALUE!</v>
      </c>
      <c r="BV279" s="315" t="e" vm="1">
        <f t="shared" ca="1" si="128"/>
        <v>#VALUE!</v>
      </c>
    </row>
    <row r="280" spans="30:74">
      <c r="AD280" s="162"/>
      <c r="AF280" s="156"/>
      <c r="AG280" s="79" t="e">
        <f t="shared" si="108"/>
        <v>#NUM!</v>
      </c>
      <c r="AH280" s="79" t="e">
        <f t="shared" si="109"/>
        <v>#NUM!</v>
      </c>
      <c r="AI280" s="79" t="e">
        <f t="shared" si="110"/>
        <v>#NUM!</v>
      </c>
      <c r="AJ280" s="156"/>
      <c r="AK280" s="79" t="e" vm="1">
        <f t="shared" ca="1" si="105"/>
        <v>#VALUE!</v>
      </c>
      <c r="AL280" s="79" t="e" vm="1">
        <f t="shared" ca="1" si="106"/>
        <v>#VALUE!</v>
      </c>
      <c r="AM280" s="79" t="e" vm="1">
        <f t="shared" ca="1" si="107"/>
        <v>#VALUE!</v>
      </c>
      <c r="AN280" s="156"/>
      <c r="AO280" s="79" t="e" vm="1">
        <f t="shared" ca="1" si="111"/>
        <v>#VALUE!</v>
      </c>
      <c r="AP280" s="79" t="e" vm="1">
        <f t="shared" ca="1" si="112"/>
        <v>#VALUE!</v>
      </c>
      <c r="AQ280" s="79" t="e" vm="1">
        <f t="shared" ca="1" si="113"/>
        <v>#VALUE!</v>
      </c>
      <c r="AR280" s="156"/>
      <c r="AS280" s="79" t="e" vm="1">
        <f t="shared" ca="1" si="114"/>
        <v>#VALUE!</v>
      </c>
      <c r="AT280" s="79" t="e" vm="1">
        <f t="shared" ca="1" si="115"/>
        <v>#VALUE!</v>
      </c>
      <c r="AU280" s="79" t="e" vm="1">
        <f t="shared" ca="1" si="116"/>
        <v>#VALUE!</v>
      </c>
      <c r="AV280" s="156"/>
      <c r="AW280" s="79" t="e" vm="1">
        <f t="shared" ca="1" si="117"/>
        <v>#VALUE!</v>
      </c>
      <c r="AX280" s="79" t="e" vm="1">
        <f t="shared" ca="1" si="118"/>
        <v>#VALUE!</v>
      </c>
      <c r="AY280" s="79" t="e" vm="1">
        <f t="shared" ca="1" si="119"/>
        <v>#VALUE!</v>
      </c>
      <c r="AZ280" s="156"/>
      <c r="BA280" s="79" t="e" vm="1">
        <f t="shared" ca="1" si="120"/>
        <v>#VALUE!</v>
      </c>
      <c r="BB280" s="79" t="e" vm="1">
        <f t="shared" ca="1" si="121"/>
        <v>#VALUE!</v>
      </c>
      <c r="BC280" s="79" t="e" vm="1">
        <f t="shared" ca="1" si="122"/>
        <v>#VALUE!</v>
      </c>
      <c r="BD280" s="155"/>
      <c r="BE280" s="79" t="e" vm="1">
        <f t="shared" ca="1" si="123"/>
        <v>#VALUE!</v>
      </c>
      <c r="BF280" s="79" t="e" vm="1">
        <f t="shared" ca="1" si="124"/>
        <v>#VALUE!</v>
      </c>
      <c r="BG280" s="79" t="e" vm="1">
        <f t="shared" ca="1" si="125"/>
        <v>#VALUE!</v>
      </c>
      <c r="BH280" s="79"/>
      <c r="BI280" s="155"/>
      <c r="BK280" s="79"/>
      <c r="BL280" s="79"/>
      <c r="BM280" s="79"/>
      <c r="BN280" s="155"/>
      <c r="BP280" s="79"/>
      <c r="BQ280" s="79"/>
      <c r="BR280" s="79"/>
      <c r="BS280" s="318"/>
      <c r="BT280" s="315" t="e" vm="1">
        <f t="shared" ca="1" si="126"/>
        <v>#VALUE!</v>
      </c>
      <c r="BU280" s="315" t="e" vm="1">
        <f t="shared" ca="1" si="127"/>
        <v>#VALUE!</v>
      </c>
      <c r="BV280" s="315" t="e" vm="1">
        <f t="shared" ca="1" si="128"/>
        <v>#VALUE!</v>
      </c>
    </row>
    <row r="281" spans="30:74">
      <c r="AD281" s="162"/>
      <c r="AF281" s="156"/>
      <c r="AG281" s="79" t="e">
        <f t="shared" si="108"/>
        <v>#NUM!</v>
      </c>
      <c r="AH281" s="79" t="e">
        <f t="shared" si="109"/>
        <v>#NUM!</v>
      </c>
      <c r="AI281" s="79" t="e">
        <f t="shared" si="110"/>
        <v>#NUM!</v>
      </c>
      <c r="AJ281" s="156"/>
      <c r="AK281" s="79" t="e" vm="1">
        <f t="shared" ca="1" si="105"/>
        <v>#VALUE!</v>
      </c>
      <c r="AL281" s="79" t="e" vm="1">
        <f t="shared" ca="1" si="106"/>
        <v>#VALUE!</v>
      </c>
      <c r="AM281" s="79" t="e" vm="1">
        <f t="shared" ca="1" si="107"/>
        <v>#VALUE!</v>
      </c>
      <c r="AN281" s="156"/>
      <c r="AO281" s="79" t="e" vm="1">
        <f t="shared" ca="1" si="111"/>
        <v>#VALUE!</v>
      </c>
      <c r="AP281" s="79" t="e" vm="1">
        <f t="shared" ca="1" si="112"/>
        <v>#VALUE!</v>
      </c>
      <c r="AQ281" s="79" t="e" vm="1">
        <f t="shared" ca="1" si="113"/>
        <v>#VALUE!</v>
      </c>
      <c r="AR281" s="156"/>
      <c r="AS281" s="79" t="e" vm="1">
        <f t="shared" ca="1" si="114"/>
        <v>#VALUE!</v>
      </c>
      <c r="AT281" s="79" t="e" vm="1">
        <f t="shared" ca="1" si="115"/>
        <v>#VALUE!</v>
      </c>
      <c r="AU281" s="79" t="e" vm="1">
        <f t="shared" ca="1" si="116"/>
        <v>#VALUE!</v>
      </c>
      <c r="AV281" s="156"/>
      <c r="AW281" s="79" t="e" vm="1">
        <f t="shared" ca="1" si="117"/>
        <v>#VALUE!</v>
      </c>
      <c r="AX281" s="79" t="e" vm="1">
        <f t="shared" ca="1" si="118"/>
        <v>#VALUE!</v>
      </c>
      <c r="AY281" s="79" t="e" vm="1">
        <f t="shared" ca="1" si="119"/>
        <v>#VALUE!</v>
      </c>
      <c r="AZ281" s="156"/>
      <c r="BA281" s="79" t="e" vm="1">
        <f t="shared" ca="1" si="120"/>
        <v>#VALUE!</v>
      </c>
      <c r="BB281" s="79" t="e" vm="1">
        <f t="shared" ca="1" si="121"/>
        <v>#VALUE!</v>
      </c>
      <c r="BC281" s="79" t="e" vm="1">
        <f t="shared" ca="1" si="122"/>
        <v>#VALUE!</v>
      </c>
      <c r="BD281" s="155"/>
      <c r="BE281" s="79" t="e" vm="1">
        <f t="shared" ca="1" si="123"/>
        <v>#VALUE!</v>
      </c>
      <c r="BF281" s="79" t="e" vm="1">
        <f t="shared" ca="1" si="124"/>
        <v>#VALUE!</v>
      </c>
      <c r="BG281" s="79" t="e" vm="1">
        <f t="shared" ca="1" si="125"/>
        <v>#VALUE!</v>
      </c>
      <c r="BH281" s="79"/>
      <c r="BI281" s="155"/>
      <c r="BK281" s="79"/>
      <c r="BL281" s="79"/>
      <c r="BM281" s="79"/>
      <c r="BN281" s="155"/>
      <c r="BP281" s="79"/>
      <c r="BQ281" s="79"/>
      <c r="BR281" s="79"/>
      <c r="BS281" s="318"/>
      <c r="BT281" s="315" t="e" vm="1">
        <f t="shared" ca="1" si="126"/>
        <v>#VALUE!</v>
      </c>
      <c r="BU281" s="315" t="e" vm="1">
        <f t="shared" ca="1" si="127"/>
        <v>#VALUE!</v>
      </c>
      <c r="BV281" s="315" t="e" vm="1">
        <f t="shared" ca="1" si="128"/>
        <v>#VALUE!</v>
      </c>
    </row>
    <row r="282" spans="30:74">
      <c r="AD282" s="162"/>
      <c r="AF282" s="156"/>
      <c r="AG282" s="79" t="e">
        <f t="shared" si="108"/>
        <v>#NUM!</v>
      </c>
      <c r="AH282" s="79" t="e">
        <f t="shared" si="109"/>
        <v>#NUM!</v>
      </c>
      <c r="AI282" s="79" t="e">
        <f t="shared" si="110"/>
        <v>#NUM!</v>
      </c>
      <c r="AJ282" s="156"/>
      <c r="AK282" s="79" t="e" vm="1">
        <f t="shared" ca="1" si="105"/>
        <v>#VALUE!</v>
      </c>
      <c r="AL282" s="79" t="e" vm="1">
        <f t="shared" ca="1" si="106"/>
        <v>#VALUE!</v>
      </c>
      <c r="AM282" s="79" t="e" vm="1">
        <f t="shared" ca="1" si="107"/>
        <v>#VALUE!</v>
      </c>
      <c r="AN282" s="156"/>
      <c r="AO282" s="79" t="e" vm="1">
        <f t="shared" ca="1" si="111"/>
        <v>#VALUE!</v>
      </c>
      <c r="AP282" s="79" t="e" vm="1">
        <f t="shared" ca="1" si="112"/>
        <v>#VALUE!</v>
      </c>
      <c r="AQ282" s="79" t="e" vm="1">
        <f t="shared" ca="1" si="113"/>
        <v>#VALUE!</v>
      </c>
      <c r="AR282" s="156"/>
      <c r="AS282" s="79" t="e" vm="1">
        <f t="shared" ca="1" si="114"/>
        <v>#VALUE!</v>
      </c>
      <c r="AT282" s="79" t="e" vm="1">
        <f t="shared" ca="1" si="115"/>
        <v>#VALUE!</v>
      </c>
      <c r="AU282" s="79" t="e" vm="1">
        <f t="shared" ca="1" si="116"/>
        <v>#VALUE!</v>
      </c>
      <c r="AV282" s="156"/>
      <c r="AW282" s="79" t="e" vm="1">
        <f t="shared" ca="1" si="117"/>
        <v>#VALUE!</v>
      </c>
      <c r="AX282" s="79" t="e" vm="1">
        <f t="shared" ca="1" si="118"/>
        <v>#VALUE!</v>
      </c>
      <c r="AY282" s="79" t="e" vm="1">
        <f t="shared" ca="1" si="119"/>
        <v>#VALUE!</v>
      </c>
      <c r="AZ282" s="156"/>
      <c r="BA282" s="79" t="e" vm="1">
        <f t="shared" ca="1" si="120"/>
        <v>#VALUE!</v>
      </c>
      <c r="BB282" s="79" t="e" vm="1">
        <f t="shared" ca="1" si="121"/>
        <v>#VALUE!</v>
      </c>
      <c r="BC282" s="79" t="e" vm="1">
        <f t="shared" ca="1" si="122"/>
        <v>#VALUE!</v>
      </c>
      <c r="BD282" s="155"/>
      <c r="BE282" s="79" t="e" vm="1">
        <f t="shared" ca="1" si="123"/>
        <v>#VALUE!</v>
      </c>
      <c r="BF282" s="79" t="e" vm="1">
        <f t="shared" ca="1" si="124"/>
        <v>#VALUE!</v>
      </c>
      <c r="BG282" s="79" t="e" vm="1">
        <f t="shared" ca="1" si="125"/>
        <v>#VALUE!</v>
      </c>
      <c r="BH282" s="79"/>
      <c r="BI282" s="155"/>
      <c r="BK282" s="79"/>
      <c r="BL282" s="79"/>
      <c r="BM282" s="79"/>
      <c r="BN282" s="155"/>
      <c r="BP282" s="79"/>
      <c r="BQ282" s="79"/>
      <c r="BR282" s="79"/>
      <c r="BS282" s="318"/>
      <c r="BT282" s="315" t="e" vm="1">
        <f t="shared" ca="1" si="126"/>
        <v>#VALUE!</v>
      </c>
      <c r="BU282" s="315" t="e" vm="1">
        <f t="shared" ca="1" si="127"/>
        <v>#VALUE!</v>
      </c>
      <c r="BV282" s="315" t="e" vm="1">
        <f t="shared" ca="1" si="128"/>
        <v>#VALUE!</v>
      </c>
    </row>
    <row r="283" spans="30:74">
      <c r="AD283" s="162"/>
      <c r="AF283" s="156"/>
      <c r="AG283" s="79" t="e">
        <f t="shared" si="108"/>
        <v>#NUM!</v>
      </c>
      <c r="AH283" s="79" t="e">
        <f t="shared" si="109"/>
        <v>#NUM!</v>
      </c>
      <c r="AI283" s="79" t="e">
        <f t="shared" si="110"/>
        <v>#NUM!</v>
      </c>
      <c r="AJ283" s="156"/>
      <c r="AK283" s="79" t="e" vm="1">
        <f t="shared" ca="1" si="105"/>
        <v>#VALUE!</v>
      </c>
      <c r="AL283" s="79" t="e" vm="1">
        <f t="shared" ca="1" si="106"/>
        <v>#VALUE!</v>
      </c>
      <c r="AM283" s="79" t="e" vm="1">
        <f t="shared" ca="1" si="107"/>
        <v>#VALUE!</v>
      </c>
      <c r="AN283" s="156"/>
      <c r="AO283" s="79" t="e" vm="1">
        <f t="shared" ca="1" si="111"/>
        <v>#VALUE!</v>
      </c>
      <c r="AP283" s="79" t="e" vm="1">
        <f t="shared" ca="1" si="112"/>
        <v>#VALUE!</v>
      </c>
      <c r="AQ283" s="79" t="e" vm="1">
        <f t="shared" ca="1" si="113"/>
        <v>#VALUE!</v>
      </c>
      <c r="AR283" s="156"/>
      <c r="AS283" s="79" t="e" vm="1">
        <f t="shared" ca="1" si="114"/>
        <v>#VALUE!</v>
      </c>
      <c r="AT283" s="79" t="e" vm="1">
        <f t="shared" ca="1" si="115"/>
        <v>#VALUE!</v>
      </c>
      <c r="AU283" s="79" t="e" vm="1">
        <f t="shared" ca="1" si="116"/>
        <v>#VALUE!</v>
      </c>
      <c r="AV283" s="156"/>
      <c r="AW283" s="79" t="e" vm="1">
        <f t="shared" ca="1" si="117"/>
        <v>#VALUE!</v>
      </c>
      <c r="AX283" s="79" t="e" vm="1">
        <f t="shared" ca="1" si="118"/>
        <v>#VALUE!</v>
      </c>
      <c r="AY283" s="79" t="e" vm="1">
        <f t="shared" ca="1" si="119"/>
        <v>#VALUE!</v>
      </c>
      <c r="AZ283" s="156"/>
      <c r="BA283" s="79" t="e" vm="1">
        <f t="shared" ca="1" si="120"/>
        <v>#VALUE!</v>
      </c>
      <c r="BB283" s="79" t="e" vm="1">
        <f t="shared" ca="1" si="121"/>
        <v>#VALUE!</v>
      </c>
      <c r="BC283" s="79" t="e" vm="1">
        <f t="shared" ca="1" si="122"/>
        <v>#VALUE!</v>
      </c>
      <c r="BD283" s="155"/>
      <c r="BE283" s="79" t="e" vm="1">
        <f t="shared" ca="1" si="123"/>
        <v>#VALUE!</v>
      </c>
      <c r="BF283" s="79" t="e" vm="1">
        <f t="shared" ca="1" si="124"/>
        <v>#VALUE!</v>
      </c>
      <c r="BG283" s="79" t="e" vm="1">
        <f t="shared" ca="1" si="125"/>
        <v>#VALUE!</v>
      </c>
      <c r="BH283" s="79"/>
      <c r="BI283" s="155"/>
      <c r="BK283" s="79"/>
      <c r="BL283" s="79"/>
      <c r="BM283" s="79"/>
      <c r="BN283" s="155"/>
      <c r="BP283" s="79"/>
      <c r="BQ283" s="79"/>
      <c r="BR283" s="79"/>
      <c r="BS283" s="318"/>
      <c r="BT283" s="315" t="e" vm="1">
        <f t="shared" ca="1" si="126"/>
        <v>#VALUE!</v>
      </c>
      <c r="BU283" s="315" t="e" vm="1">
        <f t="shared" ca="1" si="127"/>
        <v>#VALUE!</v>
      </c>
      <c r="BV283" s="315" t="e" vm="1">
        <f t="shared" ca="1" si="128"/>
        <v>#VALUE!</v>
      </c>
    </row>
    <row r="284" spans="30:74">
      <c r="AD284" s="162"/>
      <c r="AF284" s="156"/>
      <c r="AG284" s="79" t="e">
        <f t="shared" si="108"/>
        <v>#NUM!</v>
      </c>
      <c r="AH284" s="79" t="e">
        <f t="shared" si="109"/>
        <v>#NUM!</v>
      </c>
      <c r="AI284" s="79" t="e">
        <f t="shared" si="110"/>
        <v>#NUM!</v>
      </c>
      <c r="AJ284" s="156"/>
      <c r="AK284" s="79" t="e" vm="1">
        <f t="shared" ca="1" si="105"/>
        <v>#VALUE!</v>
      </c>
      <c r="AL284" s="79" t="e" vm="1">
        <f t="shared" ca="1" si="106"/>
        <v>#VALUE!</v>
      </c>
      <c r="AM284" s="79" t="e" vm="1">
        <f t="shared" ca="1" si="107"/>
        <v>#VALUE!</v>
      </c>
      <c r="AN284" s="156"/>
      <c r="AO284" s="79" t="e" vm="1">
        <f t="shared" ca="1" si="111"/>
        <v>#VALUE!</v>
      </c>
      <c r="AP284" s="79" t="e" vm="1">
        <f t="shared" ca="1" si="112"/>
        <v>#VALUE!</v>
      </c>
      <c r="AQ284" s="79" t="e" vm="1">
        <f t="shared" ca="1" si="113"/>
        <v>#VALUE!</v>
      </c>
      <c r="AR284" s="156"/>
      <c r="AS284" s="79" t="e" vm="1">
        <f t="shared" ca="1" si="114"/>
        <v>#VALUE!</v>
      </c>
      <c r="AT284" s="79" t="e" vm="1">
        <f t="shared" ca="1" si="115"/>
        <v>#VALUE!</v>
      </c>
      <c r="AU284" s="79" t="e" vm="1">
        <f t="shared" ca="1" si="116"/>
        <v>#VALUE!</v>
      </c>
      <c r="AV284" s="156"/>
      <c r="AW284" s="79" t="e" vm="1">
        <f t="shared" ca="1" si="117"/>
        <v>#VALUE!</v>
      </c>
      <c r="AX284" s="79" t="e" vm="1">
        <f t="shared" ca="1" si="118"/>
        <v>#VALUE!</v>
      </c>
      <c r="AY284" s="79" t="e" vm="1">
        <f t="shared" ca="1" si="119"/>
        <v>#VALUE!</v>
      </c>
      <c r="AZ284" s="156"/>
      <c r="BA284" s="79" t="e" vm="1">
        <f t="shared" ca="1" si="120"/>
        <v>#VALUE!</v>
      </c>
      <c r="BB284" s="79" t="e" vm="1">
        <f t="shared" ca="1" si="121"/>
        <v>#VALUE!</v>
      </c>
      <c r="BC284" s="79" t="e" vm="1">
        <f t="shared" ca="1" si="122"/>
        <v>#VALUE!</v>
      </c>
      <c r="BD284" s="155"/>
      <c r="BE284" s="79" t="e" vm="1">
        <f t="shared" ca="1" si="123"/>
        <v>#VALUE!</v>
      </c>
      <c r="BF284" s="79" t="e" vm="1">
        <f t="shared" ca="1" si="124"/>
        <v>#VALUE!</v>
      </c>
      <c r="BG284" s="79" t="e" vm="1">
        <f t="shared" ca="1" si="125"/>
        <v>#VALUE!</v>
      </c>
      <c r="BH284" s="79"/>
      <c r="BI284" s="155"/>
      <c r="BK284" s="79"/>
      <c r="BL284" s="79"/>
      <c r="BM284" s="79"/>
      <c r="BN284" s="155"/>
      <c r="BP284" s="79"/>
      <c r="BQ284" s="79"/>
      <c r="BR284" s="79"/>
      <c r="BS284" s="318"/>
      <c r="BT284" s="315" t="e" vm="1">
        <f t="shared" ca="1" si="126"/>
        <v>#VALUE!</v>
      </c>
      <c r="BU284" s="315" t="e" vm="1">
        <f t="shared" ca="1" si="127"/>
        <v>#VALUE!</v>
      </c>
      <c r="BV284" s="315" t="e" vm="1">
        <f t="shared" ca="1" si="128"/>
        <v>#VALUE!</v>
      </c>
    </row>
    <row r="285" spans="30:74">
      <c r="AD285" s="162"/>
      <c r="AF285" s="156"/>
      <c r="AG285" s="79" t="e">
        <f t="shared" si="108"/>
        <v>#NUM!</v>
      </c>
      <c r="AH285" s="79" t="e">
        <f t="shared" si="109"/>
        <v>#NUM!</v>
      </c>
      <c r="AI285" s="79" t="e">
        <f t="shared" si="110"/>
        <v>#NUM!</v>
      </c>
      <c r="AJ285" s="156"/>
      <c r="AK285" s="79" t="e" vm="1">
        <f t="shared" ca="1" si="105"/>
        <v>#VALUE!</v>
      </c>
      <c r="AL285" s="79" t="e" vm="1">
        <f t="shared" ca="1" si="106"/>
        <v>#VALUE!</v>
      </c>
      <c r="AM285" s="79" t="e" vm="1">
        <f t="shared" ca="1" si="107"/>
        <v>#VALUE!</v>
      </c>
      <c r="AN285" s="156"/>
      <c r="AO285" s="79" t="e" vm="1">
        <f t="shared" ca="1" si="111"/>
        <v>#VALUE!</v>
      </c>
      <c r="AP285" s="79" t="e" vm="1">
        <f t="shared" ca="1" si="112"/>
        <v>#VALUE!</v>
      </c>
      <c r="AQ285" s="79" t="e" vm="1">
        <f t="shared" ca="1" si="113"/>
        <v>#VALUE!</v>
      </c>
      <c r="AR285" s="156"/>
      <c r="AS285" s="79" t="e" vm="1">
        <f t="shared" ca="1" si="114"/>
        <v>#VALUE!</v>
      </c>
      <c r="AT285" s="79" t="e" vm="1">
        <f t="shared" ca="1" si="115"/>
        <v>#VALUE!</v>
      </c>
      <c r="AU285" s="79" t="e" vm="1">
        <f t="shared" ca="1" si="116"/>
        <v>#VALUE!</v>
      </c>
      <c r="AV285" s="156"/>
      <c r="AW285" s="79" t="e" vm="1">
        <f t="shared" ca="1" si="117"/>
        <v>#VALUE!</v>
      </c>
      <c r="AX285" s="79" t="e" vm="1">
        <f t="shared" ca="1" si="118"/>
        <v>#VALUE!</v>
      </c>
      <c r="AY285" s="79" t="e" vm="1">
        <f t="shared" ca="1" si="119"/>
        <v>#VALUE!</v>
      </c>
      <c r="AZ285" s="156"/>
      <c r="BA285" s="79" t="e" vm="1">
        <f t="shared" ca="1" si="120"/>
        <v>#VALUE!</v>
      </c>
      <c r="BB285" s="79" t="e" vm="1">
        <f t="shared" ca="1" si="121"/>
        <v>#VALUE!</v>
      </c>
      <c r="BC285" s="79" t="e" vm="1">
        <f t="shared" ca="1" si="122"/>
        <v>#VALUE!</v>
      </c>
      <c r="BD285" s="155"/>
      <c r="BE285" s="79" t="e" vm="1">
        <f t="shared" ca="1" si="123"/>
        <v>#VALUE!</v>
      </c>
      <c r="BF285" s="79" t="e" vm="1">
        <f t="shared" ca="1" si="124"/>
        <v>#VALUE!</v>
      </c>
      <c r="BG285" s="79" t="e" vm="1">
        <f t="shared" ca="1" si="125"/>
        <v>#VALUE!</v>
      </c>
      <c r="BH285" s="79"/>
      <c r="BI285" s="155"/>
      <c r="BK285" s="79"/>
      <c r="BL285" s="79"/>
      <c r="BM285" s="79"/>
      <c r="BN285" s="155"/>
      <c r="BP285" s="79"/>
      <c r="BQ285" s="79"/>
      <c r="BR285" s="79"/>
      <c r="BS285" s="318"/>
      <c r="BT285" s="315" t="e" vm="1">
        <f t="shared" ca="1" si="126"/>
        <v>#VALUE!</v>
      </c>
      <c r="BU285" s="315" t="e" vm="1">
        <f t="shared" ca="1" si="127"/>
        <v>#VALUE!</v>
      </c>
      <c r="BV285" s="315" t="e" vm="1">
        <f t="shared" ca="1" si="128"/>
        <v>#VALUE!</v>
      </c>
    </row>
    <row r="286" spans="30:74">
      <c r="AD286" s="162"/>
      <c r="AF286" s="156"/>
      <c r="AG286" s="79" t="e">
        <f t="shared" si="108"/>
        <v>#NUM!</v>
      </c>
      <c r="AH286" s="79" t="e">
        <f t="shared" si="109"/>
        <v>#NUM!</v>
      </c>
      <c r="AI286" s="79" t="e">
        <f t="shared" si="110"/>
        <v>#NUM!</v>
      </c>
      <c r="AJ286" s="156"/>
      <c r="AK286" s="79" t="e" vm="1">
        <f t="shared" ca="1" si="105"/>
        <v>#VALUE!</v>
      </c>
      <c r="AL286" s="79" t="e" vm="1">
        <f t="shared" ca="1" si="106"/>
        <v>#VALUE!</v>
      </c>
      <c r="AM286" s="79" t="e" vm="1">
        <f t="shared" ca="1" si="107"/>
        <v>#VALUE!</v>
      </c>
      <c r="AN286" s="156"/>
      <c r="AO286" s="79" t="e" vm="1">
        <f t="shared" ca="1" si="111"/>
        <v>#VALUE!</v>
      </c>
      <c r="AP286" s="79" t="e" vm="1">
        <f t="shared" ca="1" si="112"/>
        <v>#VALUE!</v>
      </c>
      <c r="AQ286" s="79" t="e" vm="1">
        <f t="shared" ca="1" si="113"/>
        <v>#VALUE!</v>
      </c>
      <c r="AR286" s="156"/>
      <c r="AS286" s="79" t="e" vm="1">
        <f t="shared" ca="1" si="114"/>
        <v>#VALUE!</v>
      </c>
      <c r="AT286" s="79" t="e" vm="1">
        <f t="shared" ca="1" si="115"/>
        <v>#VALUE!</v>
      </c>
      <c r="AU286" s="79" t="e" vm="1">
        <f t="shared" ca="1" si="116"/>
        <v>#VALUE!</v>
      </c>
      <c r="AV286" s="156"/>
      <c r="AW286" s="79" t="e" vm="1">
        <f t="shared" ca="1" si="117"/>
        <v>#VALUE!</v>
      </c>
      <c r="AX286" s="79" t="e" vm="1">
        <f t="shared" ca="1" si="118"/>
        <v>#VALUE!</v>
      </c>
      <c r="AY286" s="79" t="e" vm="1">
        <f t="shared" ca="1" si="119"/>
        <v>#VALUE!</v>
      </c>
      <c r="AZ286" s="156"/>
      <c r="BA286" s="79" t="e" vm="1">
        <f t="shared" ca="1" si="120"/>
        <v>#VALUE!</v>
      </c>
      <c r="BB286" s="79" t="e" vm="1">
        <f t="shared" ca="1" si="121"/>
        <v>#VALUE!</v>
      </c>
      <c r="BC286" s="79" t="e" vm="1">
        <f t="shared" ca="1" si="122"/>
        <v>#VALUE!</v>
      </c>
      <c r="BD286" s="155"/>
      <c r="BE286" s="79" t="e" vm="1">
        <f t="shared" ca="1" si="123"/>
        <v>#VALUE!</v>
      </c>
      <c r="BF286" s="79" t="e" vm="1">
        <f t="shared" ca="1" si="124"/>
        <v>#VALUE!</v>
      </c>
      <c r="BG286" s="79" t="e" vm="1">
        <f t="shared" ca="1" si="125"/>
        <v>#VALUE!</v>
      </c>
      <c r="BH286" s="79"/>
      <c r="BI286" s="155"/>
      <c r="BK286" s="79"/>
      <c r="BL286" s="79"/>
      <c r="BM286" s="79"/>
      <c r="BN286" s="155"/>
      <c r="BP286" s="79"/>
      <c r="BQ286" s="79"/>
      <c r="BR286" s="79"/>
      <c r="BS286" s="318"/>
      <c r="BT286" s="315" t="e" vm="1">
        <f t="shared" ca="1" si="126"/>
        <v>#VALUE!</v>
      </c>
      <c r="BU286" s="315" t="e" vm="1">
        <f t="shared" ca="1" si="127"/>
        <v>#VALUE!</v>
      </c>
      <c r="BV286" s="315" t="e" vm="1">
        <f t="shared" ca="1" si="128"/>
        <v>#VALUE!</v>
      </c>
    </row>
    <row r="287" spans="30:74">
      <c r="AD287" s="162"/>
      <c r="AF287" s="156"/>
      <c r="AG287" s="79" t="e">
        <f t="shared" si="108"/>
        <v>#NUM!</v>
      </c>
      <c r="AH287" s="79" t="e">
        <f t="shared" si="109"/>
        <v>#NUM!</v>
      </c>
      <c r="AI287" s="79" t="e">
        <f t="shared" si="110"/>
        <v>#NUM!</v>
      </c>
      <c r="AJ287" s="156"/>
      <c r="AK287" s="79" t="e" vm="1">
        <f t="shared" ca="1" si="105"/>
        <v>#VALUE!</v>
      </c>
      <c r="AL287" s="79" t="e" vm="1">
        <f t="shared" ca="1" si="106"/>
        <v>#VALUE!</v>
      </c>
      <c r="AM287" s="79" t="e" vm="1">
        <f t="shared" ca="1" si="107"/>
        <v>#VALUE!</v>
      </c>
      <c r="AN287" s="156"/>
      <c r="AO287" s="79" t="e" vm="1">
        <f t="shared" ca="1" si="111"/>
        <v>#VALUE!</v>
      </c>
      <c r="AP287" s="79" t="e" vm="1">
        <f t="shared" ca="1" si="112"/>
        <v>#VALUE!</v>
      </c>
      <c r="AQ287" s="79" t="e" vm="1">
        <f t="shared" ca="1" si="113"/>
        <v>#VALUE!</v>
      </c>
      <c r="AR287" s="156"/>
      <c r="AS287" s="79" t="e" vm="1">
        <f t="shared" ca="1" si="114"/>
        <v>#VALUE!</v>
      </c>
      <c r="AT287" s="79" t="e" vm="1">
        <f t="shared" ca="1" si="115"/>
        <v>#VALUE!</v>
      </c>
      <c r="AU287" s="79" t="e" vm="1">
        <f t="shared" ca="1" si="116"/>
        <v>#VALUE!</v>
      </c>
      <c r="AV287" s="156"/>
      <c r="AW287" s="79" t="e" vm="1">
        <f t="shared" ca="1" si="117"/>
        <v>#VALUE!</v>
      </c>
      <c r="AX287" s="79" t="e" vm="1">
        <f t="shared" ca="1" si="118"/>
        <v>#VALUE!</v>
      </c>
      <c r="AY287" s="79" t="e" vm="1">
        <f t="shared" ca="1" si="119"/>
        <v>#VALUE!</v>
      </c>
      <c r="AZ287" s="156"/>
      <c r="BA287" s="79" t="e" vm="1">
        <f t="shared" ca="1" si="120"/>
        <v>#VALUE!</v>
      </c>
      <c r="BB287" s="79" t="e" vm="1">
        <f t="shared" ca="1" si="121"/>
        <v>#VALUE!</v>
      </c>
      <c r="BC287" s="79" t="e" vm="1">
        <f t="shared" ca="1" si="122"/>
        <v>#VALUE!</v>
      </c>
      <c r="BD287" s="155"/>
      <c r="BE287" s="79" t="e" vm="1">
        <f t="shared" ca="1" si="123"/>
        <v>#VALUE!</v>
      </c>
      <c r="BF287" s="79" t="e" vm="1">
        <f t="shared" ca="1" si="124"/>
        <v>#VALUE!</v>
      </c>
      <c r="BG287" s="79" t="e" vm="1">
        <f t="shared" ca="1" si="125"/>
        <v>#VALUE!</v>
      </c>
      <c r="BH287" s="79"/>
      <c r="BI287" s="155"/>
      <c r="BK287" s="79"/>
      <c r="BL287" s="79"/>
      <c r="BM287" s="79"/>
      <c r="BN287" s="155"/>
      <c r="BP287" s="79"/>
      <c r="BQ287" s="79"/>
      <c r="BR287" s="79"/>
      <c r="BS287" s="318"/>
      <c r="BT287" s="315" t="e" vm="1">
        <f t="shared" ca="1" si="126"/>
        <v>#VALUE!</v>
      </c>
      <c r="BU287" s="315" t="e" vm="1">
        <f t="shared" ca="1" si="127"/>
        <v>#VALUE!</v>
      </c>
      <c r="BV287" s="315" t="e" vm="1">
        <f t="shared" ca="1" si="128"/>
        <v>#VALUE!</v>
      </c>
    </row>
    <row r="288" spans="30:74">
      <c r="AD288" s="162"/>
      <c r="AF288" s="156"/>
      <c r="AG288" s="79" t="e">
        <f t="shared" si="108"/>
        <v>#NUM!</v>
      </c>
      <c r="AH288" s="79" t="e">
        <f t="shared" si="109"/>
        <v>#NUM!</v>
      </c>
      <c r="AI288" s="79" t="e">
        <f t="shared" si="110"/>
        <v>#NUM!</v>
      </c>
      <c r="AJ288" s="156"/>
      <c r="AK288" s="79" t="e" vm="1">
        <f t="shared" ca="1" si="105"/>
        <v>#VALUE!</v>
      </c>
      <c r="AL288" s="79" t="e" vm="1">
        <f t="shared" ca="1" si="106"/>
        <v>#VALUE!</v>
      </c>
      <c r="AM288" s="79" t="e" vm="1">
        <f t="shared" ca="1" si="107"/>
        <v>#VALUE!</v>
      </c>
      <c r="AN288" s="156"/>
      <c r="AO288" s="79" t="e" vm="1">
        <f t="shared" ca="1" si="111"/>
        <v>#VALUE!</v>
      </c>
      <c r="AP288" s="79" t="e" vm="1">
        <f t="shared" ca="1" si="112"/>
        <v>#VALUE!</v>
      </c>
      <c r="AQ288" s="79" t="e" vm="1">
        <f t="shared" ca="1" si="113"/>
        <v>#VALUE!</v>
      </c>
      <c r="AR288" s="156"/>
      <c r="AS288" s="79" t="e" vm="1">
        <f t="shared" ca="1" si="114"/>
        <v>#VALUE!</v>
      </c>
      <c r="AT288" s="79" t="e" vm="1">
        <f t="shared" ca="1" si="115"/>
        <v>#VALUE!</v>
      </c>
      <c r="AU288" s="79" t="e" vm="1">
        <f t="shared" ca="1" si="116"/>
        <v>#VALUE!</v>
      </c>
      <c r="AV288" s="156"/>
      <c r="AW288" s="79" t="e" vm="1">
        <f t="shared" ca="1" si="117"/>
        <v>#VALUE!</v>
      </c>
      <c r="AX288" s="79" t="e" vm="1">
        <f t="shared" ca="1" si="118"/>
        <v>#VALUE!</v>
      </c>
      <c r="AY288" s="79" t="e" vm="1">
        <f t="shared" ca="1" si="119"/>
        <v>#VALUE!</v>
      </c>
      <c r="AZ288" s="156"/>
      <c r="BA288" s="79" t="e" vm="1">
        <f t="shared" ca="1" si="120"/>
        <v>#VALUE!</v>
      </c>
      <c r="BB288" s="79" t="e" vm="1">
        <f t="shared" ca="1" si="121"/>
        <v>#VALUE!</v>
      </c>
      <c r="BC288" s="79" t="e" vm="1">
        <f t="shared" ca="1" si="122"/>
        <v>#VALUE!</v>
      </c>
      <c r="BD288" s="155"/>
      <c r="BE288" s="79" t="e" vm="1">
        <f t="shared" ca="1" si="123"/>
        <v>#VALUE!</v>
      </c>
      <c r="BF288" s="79" t="e" vm="1">
        <f t="shared" ca="1" si="124"/>
        <v>#VALUE!</v>
      </c>
      <c r="BG288" s="79" t="e" vm="1">
        <f t="shared" ca="1" si="125"/>
        <v>#VALUE!</v>
      </c>
      <c r="BH288" s="79"/>
      <c r="BI288" s="155"/>
      <c r="BK288" s="79"/>
      <c r="BL288" s="79"/>
      <c r="BM288" s="79"/>
      <c r="BN288" s="155"/>
      <c r="BP288" s="79"/>
      <c r="BQ288" s="79"/>
      <c r="BR288" s="79"/>
      <c r="BS288" s="318"/>
      <c r="BT288" s="315" t="e" vm="1">
        <f t="shared" ca="1" si="126"/>
        <v>#VALUE!</v>
      </c>
      <c r="BU288" s="315" t="e" vm="1">
        <f t="shared" ca="1" si="127"/>
        <v>#VALUE!</v>
      </c>
      <c r="BV288" s="315" t="e" vm="1">
        <f t="shared" ca="1" si="128"/>
        <v>#VALUE!</v>
      </c>
    </row>
    <row r="289" spans="30:74">
      <c r="AD289" s="162"/>
      <c r="AF289" s="156"/>
      <c r="AG289" s="79" t="e">
        <f t="shared" si="108"/>
        <v>#NUM!</v>
      </c>
      <c r="AH289" s="79" t="e">
        <f t="shared" si="109"/>
        <v>#NUM!</v>
      </c>
      <c r="AI289" s="79" t="e">
        <f t="shared" si="110"/>
        <v>#NUM!</v>
      </c>
      <c r="AJ289" s="156"/>
      <c r="AK289" s="79" t="e" vm="1">
        <f t="shared" ca="1" si="105"/>
        <v>#VALUE!</v>
      </c>
      <c r="AL289" s="79" t="e" vm="1">
        <f t="shared" ca="1" si="106"/>
        <v>#VALUE!</v>
      </c>
      <c r="AM289" s="79" t="e" vm="1">
        <f t="shared" ca="1" si="107"/>
        <v>#VALUE!</v>
      </c>
      <c r="AN289" s="156"/>
      <c r="AO289" s="79" t="e" vm="1">
        <f t="shared" ca="1" si="111"/>
        <v>#VALUE!</v>
      </c>
      <c r="AP289" s="79" t="e" vm="1">
        <f t="shared" ca="1" si="112"/>
        <v>#VALUE!</v>
      </c>
      <c r="AQ289" s="79" t="e" vm="1">
        <f t="shared" ca="1" si="113"/>
        <v>#VALUE!</v>
      </c>
      <c r="AR289" s="156"/>
      <c r="AS289" s="79" t="e" vm="1">
        <f t="shared" ca="1" si="114"/>
        <v>#VALUE!</v>
      </c>
      <c r="AT289" s="79" t="e" vm="1">
        <f t="shared" ca="1" si="115"/>
        <v>#VALUE!</v>
      </c>
      <c r="AU289" s="79" t="e" vm="1">
        <f t="shared" ca="1" si="116"/>
        <v>#VALUE!</v>
      </c>
      <c r="AV289" s="156"/>
      <c r="AW289" s="79" t="e" vm="1">
        <f t="shared" ca="1" si="117"/>
        <v>#VALUE!</v>
      </c>
      <c r="AX289" s="79" t="e" vm="1">
        <f t="shared" ca="1" si="118"/>
        <v>#VALUE!</v>
      </c>
      <c r="AY289" s="79" t="e" vm="1">
        <f t="shared" ca="1" si="119"/>
        <v>#VALUE!</v>
      </c>
      <c r="AZ289" s="156"/>
      <c r="BA289" s="79" t="e" vm="1">
        <f t="shared" ca="1" si="120"/>
        <v>#VALUE!</v>
      </c>
      <c r="BB289" s="79" t="e" vm="1">
        <f t="shared" ca="1" si="121"/>
        <v>#VALUE!</v>
      </c>
      <c r="BC289" s="79" t="e" vm="1">
        <f t="shared" ca="1" si="122"/>
        <v>#VALUE!</v>
      </c>
      <c r="BD289" s="155"/>
      <c r="BE289" s="79" t="e" vm="1">
        <f t="shared" ca="1" si="123"/>
        <v>#VALUE!</v>
      </c>
      <c r="BF289" s="79" t="e" vm="1">
        <f t="shared" ca="1" si="124"/>
        <v>#VALUE!</v>
      </c>
      <c r="BG289" s="79" t="e" vm="1">
        <f t="shared" ca="1" si="125"/>
        <v>#VALUE!</v>
      </c>
      <c r="BH289" s="79"/>
      <c r="BI289" s="155"/>
      <c r="BK289" s="79"/>
      <c r="BL289" s="79"/>
      <c r="BM289" s="79"/>
      <c r="BN289" s="155"/>
      <c r="BP289" s="79"/>
      <c r="BQ289" s="79"/>
      <c r="BR289" s="79"/>
      <c r="BS289" s="318"/>
      <c r="BT289" s="315" t="e" vm="1">
        <f t="shared" ca="1" si="126"/>
        <v>#VALUE!</v>
      </c>
      <c r="BU289" s="315" t="e" vm="1">
        <f t="shared" ca="1" si="127"/>
        <v>#VALUE!</v>
      </c>
      <c r="BV289" s="315" t="e" vm="1">
        <f t="shared" ca="1" si="128"/>
        <v>#VALUE!</v>
      </c>
    </row>
    <row r="290" spans="30:74">
      <c r="AD290" s="162"/>
      <c r="AF290" s="156"/>
      <c r="AG290" s="79" t="e">
        <f t="shared" si="108"/>
        <v>#NUM!</v>
      </c>
      <c r="AH290" s="79" t="e">
        <f t="shared" si="109"/>
        <v>#NUM!</v>
      </c>
      <c r="AI290" s="79" t="e">
        <f t="shared" si="110"/>
        <v>#NUM!</v>
      </c>
      <c r="AJ290" s="156"/>
      <c r="AK290" s="79" t="e" vm="1">
        <f t="shared" ca="1" si="105"/>
        <v>#VALUE!</v>
      </c>
      <c r="AL290" s="79" t="e" vm="1">
        <f t="shared" ca="1" si="106"/>
        <v>#VALUE!</v>
      </c>
      <c r="AM290" s="79" t="e" vm="1">
        <f t="shared" ca="1" si="107"/>
        <v>#VALUE!</v>
      </c>
      <c r="AN290" s="156"/>
      <c r="AO290" s="79" t="e" vm="1">
        <f t="shared" ca="1" si="111"/>
        <v>#VALUE!</v>
      </c>
      <c r="AP290" s="79" t="e" vm="1">
        <f t="shared" ca="1" si="112"/>
        <v>#VALUE!</v>
      </c>
      <c r="AQ290" s="79" t="e" vm="1">
        <f t="shared" ca="1" si="113"/>
        <v>#VALUE!</v>
      </c>
      <c r="AR290" s="156"/>
      <c r="AS290" s="79" t="e" vm="1">
        <f t="shared" ca="1" si="114"/>
        <v>#VALUE!</v>
      </c>
      <c r="AT290" s="79" t="e" vm="1">
        <f t="shared" ca="1" si="115"/>
        <v>#VALUE!</v>
      </c>
      <c r="AU290" s="79" t="e" vm="1">
        <f t="shared" ca="1" si="116"/>
        <v>#VALUE!</v>
      </c>
      <c r="AV290" s="156"/>
      <c r="AW290" s="79" t="e" vm="1">
        <f t="shared" ca="1" si="117"/>
        <v>#VALUE!</v>
      </c>
      <c r="AX290" s="79" t="e" vm="1">
        <f t="shared" ca="1" si="118"/>
        <v>#VALUE!</v>
      </c>
      <c r="AY290" s="79" t="e" vm="1">
        <f t="shared" ca="1" si="119"/>
        <v>#VALUE!</v>
      </c>
      <c r="AZ290" s="156"/>
      <c r="BA290" s="79" t="e" vm="1">
        <f t="shared" ca="1" si="120"/>
        <v>#VALUE!</v>
      </c>
      <c r="BB290" s="79" t="e" vm="1">
        <f t="shared" ca="1" si="121"/>
        <v>#VALUE!</v>
      </c>
      <c r="BC290" s="79" t="e" vm="1">
        <f t="shared" ca="1" si="122"/>
        <v>#VALUE!</v>
      </c>
      <c r="BD290" s="155"/>
      <c r="BE290" s="79" t="e" vm="1">
        <f t="shared" ca="1" si="123"/>
        <v>#VALUE!</v>
      </c>
      <c r="BF290" s="79" t="e" vm="1">
        <f t="shared" ca="1" si="124"/>
        <v>#VALUE!</v>
      </c>
      <c r="BG290" s="79" t="e" vm="1">
        <f t="shared" ca="1" si="125"/>
        <v>#VALUE!</v>
      </c>
      <c r="BH290" s="79"/>
      <c r="BI290" s="155"/>
      <c r="BK290" s="79"/>
      <c r="BL290" s="79"/>
      <c r="BM290" s="79"/>
      <c r="BN290" s="155"/>
      <c r="BP290" s="79"/>
      <c r="BQ290" s="79"/>
      <c r="BR290" s="79"/>
      <c r="BS290" s="318"/>
      <c r="BT290" s="315" t="e" vm="1">
        <f t="shared" ca="1" si="126"/>
        <v>#VALUE!</v>
      </c>
      <c r="BU290" s="315" t="e" vm="1">
        <f t="shared" ca="1" si="127"/>
        <v>#VALUE!</v>
      </c>
      <c r="BV290" s="315" t="e" vm="1">
        <f t="shared" ca="1" si="128"/>
        <v>#VALUE!</v>
      </c>
    </row>
    <row r="291" spans="30:74">
      <c r="AD291" s="162"/>
      <c r="AF291" s="156"/>
      <c r="AG291" s="79" t="e">
        <f t="shared" si="108"/>
        <v>#NUM!</v>
      </c>
      <c r="AH291" s="79" t="e">
        <f t="shared" si="109"/>
        <v>#NUM!</v>
      </c>
      <c r="AI291" s="79" t="e">
        <f t="shared" si="110"/>
        <v>#NUM!</v>
      </c>
      <c r="AJ291" s="156"/>
      <c r="AK291" s="79" t="e" vm="1">
        <f t="shared" ca="1" si="105"/>
        <v>#VALUE!</v>
      </c>
      <c r="AL291" s="79" t="e" vm="1">
        <f t="shared" ca="1" si="106"/>
        <v>#VALUE!</v>
      </c>
      <c r="AM291" s="79" t="e" vm="1">
        <f t="shared" ca="1" si="107"/>
        <v>#VALUE!</v>
      </c>
      <c r="AN291" s="156"/>
      <c r="AO291" s="79" t="e" vm="1">
        <f t="shared" ca="1" si="111"/>
        <v>#VALUE!</v>
      </c>
      <c r="AP291" s="79" t="e" vm="1">
        <f t="shared" ca="1" si="112"/>
        <v>#VALUE!</v>
      </c>
      <c r="AQ291" s="79" t="e" vm="1">
        <f t="shared" ca="1" si="113"/>
        <v>#VALUE!</v>
      </c>
      <c r="AR291" s="156"/>
      <c r="AS291" s="79" t="e" vm="1">
        <f t="shared" ca="1" si="114"/>
        <v>#VALUE!</v>
      </c>
      <c r="AT291" s="79" t="e" vm="1">
        <f t="shared" ca="1" si="115"/>
        <v>#VALUE!</v>
      </c>
      <c r="AU291" s="79" t="e" vm="1">
        <f t="shared" ca="1" si="116"/>
        <v>#VALUE!</v>
      </c>
      <c r="AV291" s="156"/>
      <c r="AW291" s="79" t="e" vm="1">
        <f t="shared" ca="1" si="117"/>
        <v>#VALUE!</v>
      </c>
      <c r="AX291" s="79" t="e" vm="1">
        <f t="shared" ca="1" si="118"/>
        <v>#VALUE!</v>
      </c>
      <c r="AY291" s="79" t="e" vm="1">
        <f t="shared" ca="1" si="119"/>
        <v>#VALUE!</v>
      </c>
      <c r="AZ291" s="156"/>
      <c r="BA291" s="79" t="e" vm="1">
        <f t="shared" ca="1" si="120"/>
        <v>#VALUE!</v>
      </c>
      <c r="BB291" s="79" t="e" vm="1">
        <f t="shared" ca="1" si="121"/>
        <v>#VALUE!</v>
      </c>
      <c r="BC291" s="79" t="e" vm="1">
        <f t="shared" ca="1" si="122"/>
        <v>#VALUE!</v>
      </c>
      <c r="BD291" s="155"/>
      <c r="BE291" s="79" t="e" vm="1">
        <f t="shared" ca="1" si="123"/>
        <v>#VALUE!</v>
      </c>
      <c r="BF291" s="79" t="e" vm="1">
        <f t="shared" ca="1" si="124"/>
        <v>#VALUE!</v>
      </c>
      <c r="BG291" s="79" t="e" vm="1">
        <f t="shared" ca="1" si="125"/>
        <v>#VALUE!</v>
      </c>
      <c r="BH291" s="79"/>
      <c r="BI291" s="155"/>
      <c r="BK291" s="79"/>
      <c r="BL291" s="79"/>
      <c r="BM291" s="79"/>
      <c r="BN291" s="155"/>
      <c r="BP291" s="79"/>
      <c r="BQ291" s="79"/>
      <c r="BR291" s="79"/>
      <c r="BS291" s="318"/>
      <c r="BT291" s="315" t="e" vm="1">
        <f t="shared" ca="1" si="126"/>
        <v>#VALUE!</v>
      </c>
      <c r="BU291" s="315" t="e" vm="1">
        <f t="shared" ca="1" si="127"/>
        <v>#VALUE!</v>
      </c>
      <c r="BV291" s="315" t="e" vm="1">
        <f t="shared" ca="1" si="128"/>
        <v>#VALUE!</v>
      </c>
    </row>
    <row r="292" spans="30:74">
      <c r="AD292" s="162"/>
      <c r="AF292" s="156"/>
      <c r="AG292" s="79" t="e">
        <f t="shared" si="108"/>
        <v>#NUM!</v>
      </c>
      <c r="AH292" s="79" t="e">
        <f t="shared" si="109"/>
        <v>#NUM!</v>
      </c>
      <c r="AI292" s="79" t="e">
        <f t="shared" si="110"/>
        <v>#NUM!</v>
      </c>
      <c r="AJ292" s="156"/>
      <c r="AK292" s="79" t="e" vm="1">
        <f t="shared" ca="1" si="105"/>
        <v>#VALUE!</v>
      </c>
      <c r="AL292" s="79" t="e" vm="1">
        <f t="shared" ca="1" si="106"/>
        <v>#VALUE!</v>
      </c>
      <c r="AM292" s="79" t="e" vm="1">
        <f t="shared" ca="1" si="107"/>
        <v>#VALUE!</v>
      </c>
      <c r="AN292" s="156"/>
      <c r="AO292" s="79" t="e" vm="1">
        <f t="shared" ca="1" si="111"/>
        <v>#VALUE!</v>
      </c>
      <c r="AP292" s="79" t="e" vm="1">
        <f t="shared" ca="1" si="112"/>
        <v>#VALUE!</v>
      </c>
      <c r="AQ292" s="79" t="e" vm="1">
        <f t="shared" ca="1" si="113"/>
        <v>#VALUE!</v>
      </c>
      <c r="AR292" s="156"/>
      <c r="AS292" s="79" t="e" vm="1">
        <f t="shared" ca="1" si="114"/>
        <v>#VALUE!</v>
      </c>
      <c r="AT292" s="79" t="e" vm="1">
        <f t="shared" ca="1" si="115"/>
        <v>#VALUE!</v>
      </c>
      <c r="AU292" s="79" t="e" vm="1">
        <f t="shared" ca="1" si="116"/>
        <v>#VALUE!</v>
      </c>
      <c r="AV292" s="156"/>
      <c r="AW292" s="79" t="e" vm="1">
        <f t="shared" ca="1" si="117"/>
        <v>#VALUE!</v>
      </c>
      <c r="AX292" s="79" t="e" vm="1">
        <f t="shared" ca="1" si="118"/>
        <v>#VALUE!</v>
      </c>
      <c r="AY292" s="79" t="e" vm="1">
        <f t="shared" ca="1" si="119"/>
        <v>#VALUE!</v>
      </c>
      <c r="AZ292" s="156"/>
      <c r="BA292" s="79" t="e" vm="1">
        <f t="shared" ca="1" si="120"/>
        <v>#VALUE!</v>
      </c>
      <c r="BB292" s="79" t="e" vm="1">
        <f t="shared" ca="1" si="121"/>
        <v>#VALUE!</v>
      </c>
      <c r="BC292" s="79" t="e" vm="1">
        <f t="shared" ca="1" si="122"/>
        <v>#VALUE!</v>
      </c>
      <c r="BD292" s="155"/>
      <c r="BE292" s="79" t="e" vm="1">
        <f t="shared" ca="1" si="123"/>
        <v>#VALUE!</v>
      </c>
      <c r="BF292" s="79" t="e" vm="1">
        <f t="shared" ca="1" si="124"/>
        <v>#VALUE!</v>
      </c>
      <c r="BG292" s="79" t="e" vm="1">
        <f t="shared" ca="1" si="125"/>
        <v>#VALUE!</v>
      </c>
      <c r="BH292" s="79"/>
      <c r="BI292" s="155"/>
      <c r="BK292" s="79"/>
      <c r="BL292" s="79"/>
      <c r="BM292" s="79"/>
      <c r="BN292" s="155"/>
      <c r="BP292" s="79"/>
      <c r="BQ292" s="79"/>
      <c r="BR292" s="79"/>
      <c r="BS292" s="318"/>
      <c r="BT292" s="315" t="e" vm="1">
        <f t="shared" ca="1" si="126"/>
        <v>#VALUE!</v>
      </c>
      <c r="BU292" s="315" t="e" vm="1">
        <f t="shared" ca="1" si="127"/>
        <v>#VALUE!</v>
      </c>
      <c r="BV292" s="315" t="e" vm="1">
        <f t="shared" ca="1" si="128"/>
        <v>#VALUE!</v>
      </c>
    </row>
    <row r="293" spans="30:74">
      <c r="AD293" s="162"/>
      <c r="AF293" s="156"/>
      <c r="AG293" s="79" t="e">
        <f t="shared" si="108"/>
        <v>#NUM!</v>
      </c>
      <c r="AH293" s="79" t="e">
        <f t="shared" si="109"/>
        <v>#NUM!</v>
      </c>
      <c r="AI293" s="79" t="e">
        <f t="shared" si="110"/>
        <v>#NUM!</v>
      </c>
      <c r="AJ293" s="156"/>
      <c r="AK293" s="79" t="e" vm="1">
        <f t="shared" ca="1" si="105"/>
        <v>#VALUE!</v>
      </c>
      <c r="AL293" s="79" t="e" vm="1">
        <f t="shared" ca="1" si="106"/>
        <v>#VALUE!</v>
      </c>
      <c r="AM293" s="79" t="e" vm="1">
        <f t="shared" ca="1" si="107"/>
        <v>#VALUE!</v>
      </c>
      <c r="AN293" s="156"/>
      <c r="AO293" s="79" t="e" vm="1">
        <f t="shared" ca="1" si="111"/>
        <v>#VALUE!</v>
      </c>
      <c r="AP293" s="79" t="e" vm="1">
        <f t="shared" ca="1" si="112"/>
        <v>#VALUE!</v>
      </c>
      <c r="AQ293" s="79" t="e" vm="1">
        <f t="shared" ca="1" si="113"/>
        <v>#VALUE!</v>
      </c>
      <c r="AR293" s="156"/>
      <c r="AS293" s="79" t="e" vm="1">
        <f t="shared" ca="1" si="114"/>
        <v>#VALUE!</v>
      </c>
      <c r="AT293" s="79" t="e" vm="1">
        <f t="shared" ca="1" si="115"/>
        <v>#VALUE!</v>
      </c>
      <c r="AU293" s="79" t="e" vm="1">
        <f t="shared" ca="1" si="116"/>
        <v>#VALUE!</v>
      </c>
      <c r="AV293" s="156"/>
      <c r="AW293" s="79" t="e" vm="1">
        <f t="shared" ca="1" si="117"/>
        <v>#VALUE!</v>
      </c>
      <c r="AX293" s="79" t="e" vm="1">
        <f t="shared" ca="1" si="118"/>
        <v>#VALUE!</v>
      </c>
      <c r="AY293" s="79" t="e" vm="1">
        <f t="shared" ca="1" si="119"/>
        <v>#VALUE!</v>
      </c>
      <c r="AZ293" s="156"/>
      <c r="BA293" s="79" t="e" vm="1">
        <f t="shared" ca="1" si="120"/>
        <v>#VALUE!</v>
      </c>
      <c r="BB293" s="79" t="e" vm="1">
        <f t="shared" ca="1" si="121"/>
        <v>#VALUE!</v>
      </c>
      <c r="BC293" s="79" t="e" vm="1">
        <f t="shared" ca="1" si="122"/>
        <v>#VALUE!</v>
      </c>
      <c r="BD293" s="155"/>
      <c r="BE293" s="79" t="e" vm="1">
        <f t="shared" ca="1" si="123"/>
        <v>#VALUE!</v>
      </c>
      <c r="BF293" s="79" t="e" vm="1">
        <f t="shared" ca="1" si="124"/>
        <v>#VALUE!</v>
      </c>
      <c r="BG293" s="79" t="e" vm="1">
        <f t="shared" ca="1" si="125"/>
        <v>#VALUE!</v>
      </c>
      <c r="BH293" s="79"/>
      <c r="BI293" s="155"/>
      <c r="BK293" s="79"/>
      <c r="BL293" s="79"/>
      <c r="BM293" s="79"/>
      <c r="BN293" s="155"/>
      <c r="BP293" s="79"/>
      <c r="BQ293" s="79"/>
      <c r="BR293" s="79"/>
      <c r="BS293" s="318"/>
      <c r="BT293" s="315" t="e" vm="1">
        <f t="shared" ca="1" si="126"/>
        <v>#VALUE!</v>
      </c>
      <c r="BU293" s="315" t="e" vm="1">
        <f t="shared" ca="1" si="127"/>
        <v>#VALUE!</v>
      </c>
      <c r="BV293" s="315" t="e" vm="1">
        <f t="shared" ca="1" si="128"/>
        <v>#VALUE!</v>
      </c>
    </row>
    <row r="294" spans="30:74">
      <c r="AD294" s="162"/>
      <c r="AF294" s="156"/>
      <c r="AG294" s="79" t="e">
        <f t="shared" si="108"/>
        <v>#NUM!</v>
      </c>
      <c r="AH294" s="79" t="e">
        <f t="shared" si="109"/>
        <v>#NUM!</v>
      </c>
      <c r="AI294" s="79" t="e">
        <f t="shared" si="110"/>
        <v>#NUM!</v>
      </c>
      <c r="AJ294" s="156"/>
      <c r="AK294" s="79" t="e" vm="1">
        <f t="shared" ca="1" si="105"/>
        <v>#VALUE!</v>
      </c>
      <c r="AL294" s="79" t="e" vm="1">
        <f t="shared" ca="1" si="106"/>
        <v>#VALUE!</v>
      </c>
      <c r="AM294" s="79" t="e" vm="1">
        <f t="shared" ca="1" si="107"/>
        <v>#VALUE!</v>
      </c>
      <c r="AN294" s="156"/>
      <c r="AO294" s="79" t="e" vm="1">
        <f t="shared" ca="1" si="111"/>
        <v>#VALUE!</v>
      </c>
      <c r="AP294" s="79" t="e" vm="1">
        <f t="shared" ca="1" si="112"/>
        <v>#VALUE!</v>
      </c>
      <c r="AQ294" s="79" t="e" vm="1">
        <f t="shared" ca="1" si="113"/>
        <v>#VALUE!</v>
      </c>
      <c r="AR294" s="156"/>
      <c r="AS294" s="79" t="e" vm="1">
        <f t="shared" ca="1" si="114"/>
        <v>#VALUE!</v>
      </c>
      <c r="AT294" s="79" t="e" vm="1">
        <f t="shared" ca="1" si="115"/>
        <v>#VALUE!</v>
      </c>
      <c r="AU294" s="79" t="e" vm="1">
        <f t="shared" ca="1" si="116"/>
        <v>#VALUE!</v>
      </c>
      <c r="AV294" s="156"/>
      <c r="AW294" s="79" t="e" vm="1">
        <f t="shared" ca="1" si="117"/>
        <v>#VALUE!</v>
      </c>
      <c r="AX294" s="79" t="e" vm="1">
        <f t="shared" ca="1" si="118"/>
        <v>#VALUE!</v>
      </c>
      <c r="AY294" s="79" t="e" vm="1">
        <f t="shared" ca="1" si="119"/>
        <v>#VALUE!</v>
      </c>
      <c r="AZ294" s="156"/>
      <c r="BA294" s="79" t="e" vm="1">
        <f t="shared" ca="1" si="120"/>
        <v>#VALUE!</v>
      </c>
      <c r="BB294" s="79" t="e" vm="1">
        <f t="shared" ca="1" si="121"/>
        <v>#VALUE!</v>
      </c>
      <c r="BC294" s="79" t="e" vm="1">
        <f t="shared" ca="1" si="122"/>
        <v>#VALUE!</v>
      </c>
      <c r="BD294" s="155"/>
      <c r="BE294" s="79" t="e" vm="1">
        <f t="shared" ca="1" si="123"/>
        <v>#VALUE!</v>
      </c>
      <c r="BF294" s="79" t="e" vm="1">
        <f t="shared" ca="1" si="124"/>
        <v>#VALUE!</v>
      </c>
      <c r="BG294" s="79" t="e" vm="1">
        <f t="shared" ca="1" si="125"/>
        <v>#VALUE!</v>
      </c>
      <c r="BH294" s="79"/>
      <c r="BI294" s="155"/>
      <c r="BK294" s="79"/>
      <c r="BL294" s="79"/>
      <c r="BM294" s="79"/>
      <c r="BN294" s="155"/>
      <c r="BP294" s="79"/>
      <c r="BQ294" s="79"/>
      <c r="BR294" s="79"/>
      <c r="BS294" s="318"/>
      <c r="BT294" s="315" t="e" vm="1">
        <f t="shared" ca="1" si="126"/>
        <v>#VALUE!</v>
      </c>
      <c r="BU294" s="315" t="e" vm="1">
        <f t="shared" ca="1" si="127"/>
        <v>#VALUE!</v>
      </c>
      <c r="BV294" s="315" t="e" vm="1">
        <f t="shared" ca="1" si="128"/>
        <v>#VALUE!</v>
      </c>
    </row>
    <row r="295" spans="30:74">
      <c r="AD295" s="162"/>
      <c r="AF295" s="156"/>
      <c r="AG295" s="79" t="e">
        <f t="shared" si="108"/>
        <v>#NUM!</v>
      </c>
      <c r="AH295" s="79" t="e">
        <f t="shared" si="109"/>
        <v>#NUM!</v>
      </c>
      <c r="AI295" s="79" t="e">
        <f t="shared" si="110"/>
        <v>#NUM!</v>
      </c>
      <c r="AJ295" s="156"/>
      <c r="AK295" s="79" t="e" vm="1">
        <f t="shared" ca="1" si="105"/>
        <v>#VALUE!</v>
      </c>
      <c r="AL295" s="79" t="e" vm="1">
        <f t="shared" ca="1" si="106"/>
        <v>#VALUE!</v>
      </c>
      <c r="AM295" s="79" t="e" vm="1">
        <f t="shared" ca="1" si="107"/>
        <v>#VALUE!</v>
      </c>
      <c r="AN295" s="156"/>
      <c r="AO295" s="79" t="e" vm="1">
        <f t="shared" ca="1" si="111"/>
        <v>#VALUE!</v>
      </c>
      <c r="AP295" s="79" t="e" vm="1">
        <f t="shared" ca="1" si="112"/>
        <v>#VALUE!</v>
      </c>
      <c r="AQ295" s="79" t="e" vm="1">
        <f t="shared" ca="1" si="113"/>
        <v>#VALUE!</v>
      </c>
      <c r="AR295" s="156"/>
      <c r="AS295" s="79" t="e" vm="1">
        <f t="shared" ca="1" si="114"/>
        <v>#VALUE!</v>
      </c>
      <c r="AT295" s="79" t="e" vm="1">
        <f t="shared" ca="1" si="115"/>
        <v>#VALUE!</v>
      </c>
      <c r="AU295" s="79" t="e" vm="1">
        <f t="shared" ca="1" si="116"/>
        <v>#VALUE!</v>
      </c>
      <c r="AV295" s="156"/>
      <c r="AW295" s="79" t="e" vm="1">
        <f t="shared" ca="1" si="117"/>
        <v>#VALUE!</v>
      </c>
      <c r="AX295" s="79" t="e" vm="1">
        <f t="shared" ca="1" si="118"/>
        <v>#VALUE!</v>
      </c>
      <c r="AY295" s="79" t="e" vm="1">
        <f t="shared" ca="1" si="119"/>
        <v>#VALUE!</v>
      </c>
      <c r="AZ295" s="156"/>
      <c r="BA295" s="79" t="e" vm="1">
        <f t="shared" ca="1" si="120"/>
        <v>#VALUE!</v>
      </c>
      <c r="BB295" s="79" t="e" vm="1">
        <f t="shared" ca="1" si="121"/>
        <v>#VALUE!</v>
      </c>
      <c r="BC295" s="79" t="e" vm="1">
        <f t="shared" ca="1" si="122"/>
        <v>#VALUE!</v>
      </c>
      <c r="BD295" s="155"/>
      <c r="BE295" s="79" t="e" vm="1">
        <f t="shared" ca="1" si="123"/>
        <v>#VALUE!</v>
      </c>
      <c r="BF295" s="79" t="e" vm="1">
        <f t="shared" ca="1" si="124"/>
        <v>#VALUE!</v>
      </c>
      <c r="BG295" s="79" t="e" vm="1">
        <f t="shared" ca="1" si="125"/>
        <v>#VALUE!</v>
      </c>
      <c r="BH295" s="79"/>
      <c r="BI295" s="155"/>
      <c r="BK295" s="79"/>
      <c r="BL295" s="79"/>
      <c r="BM295" s="79"/>
      <c r="BN295" s="155"/>
      <c r="BP295" s="79"/>
      <c r="BQ295" s="79"/>
      <c r="BR295" s="79"/>
      <c r="BS295" s="318"/>
      <c r="BT295" s="315" t="e" vm="1">
        <f t="shared" ca="1" si="126"/>
        <v>#VALUE!</v>
      </c>
      <c r="BU295" s="315" t="e" vm="1">
        <f t="shared" ca="1" si="127"/>
        <v>#VALUE!</v>
      </c>
      <c r="BV295" s="315" t="e" vm="1">
        <f t="shared" ca="1" si="128"/>
        <v>#VALUE!</v>
      </c>
    </row>
    <row r="296" spans="30:74">
      <c r="AD296" s="162"/>
      <c r="AF296" s="156"/>
      <c r="AG296" s="79" t="e">
        <f t="shared" si="108"/>
        <v>#NUM!</v>
      </c>
      <c r="AH296" s="79" t="e">
        <f t="shared" si="109"/>
        <v>#NUM!</v>
      </c>
      <c r="AI296" s="79" t="e">
        <f t="shared" si="110"/>
        <v>#NUM!</v>
      </c>
      <c r="AJ296" s="156"/>
      <c r="AK296" s="79" t="e" vm="1">
        <f t="shared" ca="1" si="105"/>
        <v>#VALUE!</v>
      </c>
      <c r="AL296" s="79" t="e" vm="1">
        <f t="shared" ca="1" si="106"/>
        <v>#VALUE!</v>
      </c>
      <c r="AM296" s="79" t="e" vm="1">
        <f t="shared" ca="1" si="107"/>
        <v>#VALUE!</v>
      </c>
      <c r="AN296" s="156"/>
      <c r="AO296" s="79" t="e" vm="1">
        <f t="shared" ca="1" si="111"/>
        <v>#VALUE!</v>
      </c>
      <c r="AP296" s="79" t="e" vm="1">
        <f t="shared" ca="1" si="112"/>
        <v>#VALUE!</v>
      </c>
      <c r="AQ296" s="79" t="e" vm="1">
        <f t="shared" ca="1" si="113"/>
        <v>#VALUE!</v>
      </c>
      <c r="AR296" s="156"/>
      <c r="AS296" s="79" t="e" vm="1">
        <f t="shared" ca="1" si="114"/>
        <v>#VALUE!</v>
      </c>
      <c r="AT296" s="79" t="e" vm="1">
        <f t="shared" ca="1" si="115"/>
        <v>#VALUE!</v>
      </c>
      <c r="AU296" s="79" t="e" vm="1">
        <f t="shared" ca="1" si="116"/>
        <v>#VALUE!</v>
      </c>
      <c r="AV296" s="156"/>
      <c r="AW296" s="79" t="e" vm="1">
        <f t="shared" ca="1" si="117"/>
        <v>#VALUE!</v>
      </c>
      <c r="AX296" s="79" t="e" vm="1">
        <f t="shared" ca="1" si="118"/>
        <v>#VALUE!</v>
      </c>
      <c r="AY296" s="79" t="e" vm="1">
        <f t="shared" ca="1" si="119"/>
        <v>#VALUE!</v>
      </c>
      <c r="AZ296" s="156"/>
      <c r="BA296" s="79" t="e" vm="1">
        <f t="shared" ca="1" si="120"/>
        <v>#VALUE!</v>
      </c>
      <c r="BB296" s="79" t="e" vm="1">
        <f t="shared" ca="1" si="121"/>
        <v>#VALUE!</v>
      </c>
      <c r="BC296" s="79" t="e" vm="1">
        <f t="shared" ca="1" si="122"/>
        <v>#VALUE!</v>
      </c>
      <c r="BD296" s="155"/>
      <c r="BE296" s="79" t="e" vm="1">
        <f t="shared" ca="1" si="123"/>
        <v>#VALUE!</v>
      </c>
      <c r="BF296" s="79" t="e" vm="1">
        <f t="shared" ca="1" si="124"/>
        <v>#VALUE!</v>
      </c>
      <c r="BG296" s="79" t="e" vm="1">
        <f t="shared" ca="1" si="125"/>
        <v>#VALUE!</v>
      </c>
      <c r="BH296" s="79"/>
      <c r="BI296" s="155"/>
      <c r="BK296" s="79"/>
      <c r="BL296" s="79"/>
      <c r="BM296" s="79"/>
      <c r="BN296" s="155"/>
      <c r="BP296" s="79"/>
      <c r="BQ296" s="79"/>
      <c r="BR296" s="79"/>
      <c r="BS296" s="318"/>
      <c r="BT296" s="315" t="e" vm="1">
        <f t="shared" ca="1" si="126"/>
        <v>#VALUE!</v>
      </c>
      <c r="BU296" s="315" t="e" vm="1">
        <f t="shared" ca="1" si="127"/>
        <v>#VALUE!</v>
      </c>
      <c r="BV296" s="315" t="e" vm="1">
        <f t="shared" ca="1" si="128"/>
        <v>#VALUE!</v>
      </c>
    </row>
    <row r="297" spans="30:74">
      <c r="AD297" s="162"/>
      <c r="AF297" s="156"/>
      <c r="AG297" s="79" t="e">
        <f t="shared" si="108"/>
        <v>#NUM!</v>
      </c>
      <c r="AH297" s="79" t="e">
        <f t="shared" si="109"/>
        <v>#NUM!</v>
      </c>
      <c r="AI297" s="79" t="e">
        <f t="shared" si="110"/>
        <v>#NUM!</v>
      </c>
      <c r="AJ297" s="156"/>
      <c r="AK297" s="79" t="e" vm="1">
        <f t="shared" ca="1" si="105"/>
        <v>#VALUE!</v>
      </c>
      <c r="AL297" s="79" t="e" vm="1">
        <f t="shared" ca="1" si="106"/>
        <v>#VALUE!</v>
      </c>
      <c r="AM297" s="79" t="e" vm="1">
        <f t="shared" ca="1" si="107"/>
        <v>#VALUE!</v>
      </c>
      <c r="AN297" s="156"/>
      <c r="AO297" s="79" t="e" vm="1">
        <f t="shared" ca="1" si="111"/>
        <v>#VALUE!</v>
      </c>
      <c r="AP297" s="79" t="e" vm="1">
        <f t="shared" ca="1" si="112"/>
        <v>#VALUE!</v>
      </c>
      <c r="AQ297" s="79" t="e" vm="1">
        <f t="shared" ca="1" si="113"/>
        <v>#VALUE!</v>
      </c>
      <c r="AR297" s="156"/>
      <c r="AS297" s="79" t="e" vm="1">
        <f t="shared" ca="1" si="114"/>
        <v>#VALUE!</v>
      </c>
      <c r="AT297" s="79" t="e" vm="1">
        <f t="shared" ca="1" si="115"/>
        <v>#VALUE!</v>
      </c>
      <c r="AU297" s="79" t="e" vm="1">
        <f t="shared" ca="1" si="116"/>
        <v>#VALUE!</v>
      </c>
      <c r="AV297" s="156"/>
      <c r="AW297" s="79" t="e" vm="1">
        <f t="shared" ca="1" si="117"/>
        <v>#VALUE!</v>
      </c>
      <c r="AX297" s="79" t="e" vm="1">
        <f t="shared" ca="1" si="118"/>
        <v>#VALUE!</v>
      </c>
      <c r="AY297" s="79" t="e" vm="1">
        <f t="shared" ca="1" si="119"/>
        <v>#VALUE!</v>
      </c>
      <c r="AZ297" s="156"/>
      <c r="BA297" s="79" t="e" vm="1">
        <f t="shared" ca="1" si="120"/>
        <v>#VALUE!</v>
      </c>
      <c r="BB297" s="79" t="e" vm="1">
        <f t="shared" ca="1" si="121"/>
        <v>#VALUE!</v>
      </c>
      <c r="BC297" s="79" t="e" vm="1">
        <f t="shared" ca="1" si="122"/>
        <v>#VALUE!</v>
      </c>
      <c r="BD297" s="155"/>
      <c r="BE297" s="79" t="e" vm="1">
        <f t="shared" ca="1" si="123"/>
        <v>#VALUE!</v>
      </c>
      <c r="BF297" s="79" t="e" vm="1">
        <f t="shared" ca="1" si="124"/>
        <v>#VALUE!</v>
      </c>
      <c r="BG297" s="79" t="e" vm="1">
        <f t="shared" ca="1" si="125"/>
        <v>#VALUE!</v>
      </c>
      <c r="BH297" s="79"/>
      <c r="BI297" s="155"/>
      <c r="BK297" s="79"/>
      <c r="BL297" s="79"/>
      <c r="BM297" s="79"/>
      <c r="BN297" s="155"/>
      <c r="BP297" s="79"/>
      <c r="BQ297" s="79"/>
      <c r="BR297" s="79"/>
      <c r="BS297" s="318"/>
      <c r="BT297" s="315" t="e" vm="1">
        <f t="shared" ca="1" si="126"/>
        <v>#VALUE!</v>
      </c>
      <c r="BU297" s="315" t="e" vm="1">
        <f t="shared" ca="1" si="127"/>
        <v>#VALUE!</v>
      </c>
      <c r="BV297" s="315" t="e" vm="1">
        <f t="shared" ca="1" si="128"/>
        <v>#VALUE!</v>
      </c>
    </row>
    <row r="298" spans="30:74">
      <c r="AD298" s="162"/>
      <c r="AF298" s="156"/>
      <c r="AG298" s="79" t="e">
        <f t="shared" si="108"/>
        <v>#NUM!</v>
      </c>
      <c r="AH298" s="79" t="e">
        <f t="shared" si="109"/>
        <v>#NUM!</v>
      </c>
      <c r="AI298" s="79" t="e">
        <f t="shared" si="110"/>
        <v>#NUM!</v>
      </c>
      <c r="AJ298" s="156"/>
      <c r="AK298" s="79" t="e" vm="1">
        <f t="shared" ca="1" si="105"/>
        <v>#VALUE!</v>
      </c>
      <c r="AL298" s="79" t="e" vm="1">
        <f t="shared" ca="1" si="106"/>
        <v>#VALUE!</v>
      </c>
      <c r="AM298" s="79" t="e" vm="1">
        <f t="shared" ca="1" si="107"/>
        <v>#VALUE!</v>
      </c>
      <c r="AN298" s="156"/>
      <c r="AO298" s="79" t="e" vm="1">
        <f t="shared" ca="1" si="111"/>
        <v>#VALUE!</v>
      </c>
      <c r="AP298" s="79" t="e" vm="1">
        <f t="shared" ca="1" si="112"/>
        <v>#VALUE!</v>
      </c>
      <c r="AQ298" s="79" t="e" vm="1">
        <f t="shared" ca="1" si="113"/>
        <v>#VALUE!</v>
      </c>
      <c r="AR298" s="156"/>
      <c r="AS298" s="79" t="e" vm="1">
        <f t="shared" ca="1" si="114"/>
        <v>#VALUE!</v>
      </c>
      <c r="AT298" s="79" t="e" vm="1">
        <f t="shared" ca="1" si="115"/>
        <v>#VALUE!</v>
      </c>
      <c r="AU298" s="79" t="e" vm="1">
        <f t="shared" ca="1" si="116"/>
        <v>#VALUE!</v>
      </c>
      <c r="AV298" s="156"/>
      <c r="AW298" s="79" t="e" vm="1">
        <f t="shared" ca="1" si="117"/>
        <v>#VALUE!</v>
      </c>
      <c r="AX298" s="79" t="e" vm="1">
        <f t="shared" ca="1" si="118"/>
        <v>#VALUE!</v>
      </c>
      <c r="AY298" s="79" t="e" vm="1">
        <f t="shared" ca="1" si="119"/>
        <v>#VALUE!</v>
      </c>
      <c r="AZ298" s="156"/>
      <c r="BA298" s="79" t="e" vm="1">
        <f t="shared" ca="1" si="120"/>
        <v>#VALUE!</v>
      </c>
      <c r="BB298" s="79" t="e" vm="1">
        <f t="shared" ca="1" si="121"/>
        <v>#VALUE!</v>
      </c>
      <c r="BC298" s="79" t="e" vm="1">
        <f t="shared" ca="1" si="122"/>
        <v>#VALUE!</v>
      </c>
      <c r="BD298" s="155"/>
      <c r="BE298" s="79" t="e" vm="1">
        <f t="shared" ca="1" si="123"/>
        <v>#VALUE!</v>
      </c>
      <c r="BF298" s="79" t="e" vm="1">
        <f t="shared" ca="1" si="124"/>
        <v>#VALUE!</v>
      </c>
      <c r="BG298" s="79" t="e" vm="1">
        <f t="shared" ca="1" si="125"/>
        <v>#VALUE!</v>
      </c>
      <c r="BH298" s="79"/>
      <c r="BI298" s="155"/>
      <c r="BK298" s="79"/>
      <c r="BL298" s="79"/>
      <c r="BM298" s="79"/>
      <c r="BN298" s="155"/>
      <c r="BP298" s="79"/>
      <c r="BQ298" s="79"/>
      <c r="BR298" s="79"/>
      <c r="BS298" s="318"/>
      <c r="BT298" s="315" t="e" vm="1">
        <f t="shared" ca="1" si="126"/>
        <v>#VALUE!</v>
      </c>
      <c r="BU298" s="315" t="e" vm="1">
        <f t="shared" ca="1" si="127"/>
        <v>#VALUE!</v>
      </c>
      <c r="BV298" s="315" t="e" vm="1">
        <f t="shared" ca="1" si="128"/>
        <v>#VALUE!</v>
      </c>
    </row>
    <row r="299" spans="30:74">
      <c r="AD299" s="162"/>
      <c r="AF299" s="156"/>
      <c r="AG299" s="79" t="e">
        <f t="shared" si="108"/>
        <v>#NUM!</v>
      </c>
      <c r="AH299" s="79" t="e">
        <f t="shared" si="109"/>
        <v>#NUM!</v>
      </c>
      <c r="AI299" s="79" t="e">
        <f t="shared" si="110"/>
        <v>#NUM!</v>
      </c>
      <c r="AJ299" s="156"/>
      <c r="AK299" s="79" t="e" vm="1">
        <f t="shared" ca="1" si="105"/>
        <v>#VALUE!</v>
      </c>
      <c r="AL299" s="79" t="e" vm="1">
        <f t="shared" ca="1" si="106"/>
        <v>#VALUE!</v>
      </c>
      <c r="AM299" s="79" t="e" vm="1">
        <f t="shared" ca="1" si="107"/>
        <v>#VALUE!</v>
      </c>
      <c r="AN299" s="156"/>
      <c r="AO299" s="79" t="e" vm="1">
        <f t="shared" ca="1" si="111"/>
        <v>#VALUE!</v>
      </c>
      <c r="AP299" s="79" t="e" vm="1">
        <f t="shared" ca="1" si="112"/>
        <v>#VALUE!</v>
      </c>
      <c r="AQ299" s="79" t="e" vm="1">
        <f t="shared" ca="1" si="113"/>
        <v>#VALUE!</v>
      </c>
      <c r="AR299" s="156"/>
      <c r="AS299" s="79" t="e" vm="1">
        <f t="shared" ca="1" si="114"/>
        <v>#VALUE!</v>
      </c>
      <c r="AT299" s="79" t="e" vm="1">
        <f t="shared" ca="1" si="115"/>
        <v>#VALUE!</v>
      </c>
      <c r="AU299" s="79" t="e" vm="1">
        <f t="shared" ca="1" si="116"/>
        <v>#VALUE!</v>
      </c>
      <c r="AV299" s="156"/>
      <c r="AW299" s="79" t="e" vm="1">
        <f t="shared" ca="1" si="117"/>
        <v>#VALUE!</v>
      </c>
      <c r="AX299" s="79" t="e" vm="1">
        <f t="shared" ca="1" si="118"/>
        <v>#VALUE!</v>
      </c>
      <c r="AY299" s="79" t="e" vm="1">
        <f t="shared" ca="1" si="119"/>
        <v>#VALUE!</v>
      </c>
      <c r="AZ299" s="156"/>
      <c r="BA299" s="79" t="e" vm="1">
        <f t="shared" ca="1" si="120"/>
        <v>#VALUE!</v>
      </c>
      <c r="BB299" s="79" t="e" vm="1">
        <f t="shared" ca="1" si="121"/>
        <v>#VALUE!</v>
      </c>
      <c r="BC299" s="79" t="e" vm="1">
        <f t="shared" ca="1" si="122"/>
        <v>#VALUE!</v>
      </c>
      <c r="BD299" s="155"/>
      <c r="BE299" s="79" t="e" vm="1">
        <f t="shared" ca="1" si="123"/>
        <v>#VALUE!</v>
      </c>
      <c r="BF299" s="79" t="e" vm="1">
        <f t="shared" ca="1" si="124"/>
        <v>#VALUE!</v>
      </c>
      <c r="BG299" s="79" t="e" vm="1">
        <f t="shared" ca="1" si="125"/>
        <v>#VALUE!</v>
      </c>
      <c r="BH299" s="79"/>
      <c r="BI299" s="155"/>
      <c r="BK299" s="79"/>
      <c r="BL299" s="79"/>
      <c r="BM299" s="79"/>
      <c r="BN299" s="155"/>
      <c r="BP299" s="79"/>
      <c r="BQ299" s="79"/>
      <c r="BR299" s="79"/>
      <c r="BS299" s="318"/>
      <c r="BT299" s="315" t="e" vm="1">
        <f t="shared" ca="1" si="126"/>
        <v>#VALUE!</v>
      </c>
      <c r="BU299" s="315" t="e" vm="1">
        <f t="shared" ca="1" si="127"/>
        <v>#VALUE!</v>
      </c>
      <c r="BV299" s="315" t="e" vm="1">
        <f t="shared" ca="1" si="128"/>
        <v>#VALUE!</v>
      </c>
    </row>
    <row r="300" spans="30:74">
      <c r="AD300" s="162"/>
      <c r="AF300" s="156"/>
      <c r="AG300" s="79" t="e">
        <f t="shared" si="108"/>
        <v>#NUM!</v>
      </c>
      <c r="AH300" s="79" t="e">
        <f t="shared" si="109"/>
        <v>#NUM!</v>
      </c>
      <c r="AI300" s="79" t="e">
        <f t="shared" si="110"/>
        <v>#NUM!</v>
      </c>
      <c r="AJ300" s="156"/>
      <c r="AK300" s="79" t="e" vm="1">
        <f t="shared" ca="1" si="105"/>
        <v>#VALUE!</v>
      </c>
      <c r="AL300" s="79" t="e" vm="1">
        <f t="shared" ca="1" si="106"/>
        <v>#VALUE!</v>
      </c>
      <c r="AM300" s="79" t="e" vm="1">
        <f t="shared" ca="1" si="107"/>
        <v>#VALUE!</v>
      </c>
      <c r="AN300" s="156"/>
      <c r="AO300" s="79" t="e" vm="1">
        <f t="shared" ca="1" si="111"/>
        <v>#VALUE!</v>
      </c>
      <c r="AP300" s="79" t="e" vm="1">
        <f t="shared" ca="1" si="112"/>
        <v>#VALUE!</v>
      </c>
      <c r="AQ300" s="79" t="e" vm="1">
        <f t="shared" ca="1" si="113"/>
        <v>#VALUE!</v>
      </c>
      <c r="AR300" s="156"/>
      <c r="AS300" s="79" t="e" vm="1">
        <f t="shared" ca="1" si="114"/>
        <v>#VALUE!</v>
      </c>
      <c r="AT300" s="79" t="e" vm="1">
        <f t="shared" ca="1" si="115"/>
        <v>#VALUE!</v>
      </c>
      <c r="AU300" s="79" t="e" vm="1">
        <f t="shared" ca="1" si="116"/>
        <v>#VALUE!</v>
      </c>
      <c r="AV300" s="156"/>
      <c r="AW300" s="79" t="e" vm="1">
        <f t="shared" ca="1" si="117"/>
        <v>#VALUE!</v>
      </c>
      <c r="AX300" s="79" t="e" vm="1">
        <f t="shared" ca="1" si="118"/>
        <v>#VALUE!</v>
      </c>
      <c r="AY300" s="79" t="e" vm="1">
        <f t="shared" ca="1" si="119"/>
        <v>#VALUE!</v>
      </c>
      <c r="AZ300" s="156"/>
      <c r="BA300" s="79" t="e" vm="1">
        <f t="shared" ca="1" si="120"/>
        <v>#VALUE!</v>
      </c>
      <c r="BB300" s="79" t="e" vm="1">
        <f t="shared" ca="1" si="121"/>
        <v>#VALUE!</v>
      </c>
      <c r="BC300" s="79" t="e" vm="1">
        <f t="shared" ca="1" si="122"/>
        <v>#VALUE!</v>
      </c>
      <c r="BD300" s="155"/>
      <c r="BE300" s="79" t="e" vm="1">
        <f t="shared" ca="1" si="123"/>
        <v>#VALUE!</v>
      </c>
      <c r="BF300" s="79" t="e" vm="1">
        <f t="shared" ca="1" si="124"/>
        <v>#VALUE!</v>
      </c>
      <c r="BG300" s="79" t="e" vm="1">
        <f t="shared" ca="1" si="125"/>
        <v>#VALUE!</v>
      </c>
      <c r="BH300" s="79"/>
      <c r="BI300" s="155"/>
      <c r="BK300" s="79"/>
      <c r="BL300" s="79"/>
      <c r="BM300" s="79"/>
      <c r="BN300" s="155"/>
      <c r="BP300" s="79"/>
      <c r="BQ300" s="79"/>
      <c r="BR300" s="79"/>
      <c r="BS300" s="318"/>
      <c r="BT300" s="315" t="e" vm="1">
        <f t="shared" ca="1" si="126"/>
        <v>#VALUE!</v>
      </c>
      <c r="BU300" s="315" t="e" vm="1">
        <f t="shared" ca="1" si="127"/>
        <v>#VALUE!</v>
      </c>
      <c r="BV300" s="315" t="e" vm="1">
        <f t="shared" ca="1" si="128"/>
        <v>#VALUE!</v>
      </c>
    </row>
    <row r="301" spans="30:74">
      <c r="AD301" s="162"/>
      <c r="AF301" s="156"/>
      <c r="AG301" s="79" t="e">
        <f t="shared" si="108"/>
        <v>#NUM!</v>
      </c>
      <c r="AH301" s="79" t="e">
        <f t="shared" si="109"/>
        <v>#NUM!</v>
      </c>
      <c r="AI301" s="79" t="e">
        <f t="shared" si="110"/>
        <v>#NUM!</v>
      </c>
      <c r="AJ301" s="156"/>
      <c r="AK301" s="79" t="e" vm="1">
        <f t="shared" ca="1" si="105"/>
        <v>#VALUE!</v>
      </c>
      <c r="AL301" s="79" t="e" vm="1">
        <f t="shared" ca="1" si="106"/>
        <v>#VALUE!</v>
      </c>
      <c r="AM301" s="79" t="e" vm="1">
        <f t="shared" ca="1" si="107"/>
        <v>#VALUE!</v>
      </c>
      <c r="AN301" s="156"/>
      <c r="AO301" s="79" t="e" vm="1">
        <f t="shared" ca="1" si="111"/>
        <v>#VALUE!</v>
      </c>
      <c r="AP301" s="79" t="e" vm="1">
        <f t="shared" ca="1" si="112"/>
        <v>#VALUE!</v>
      </c>
      <c r="AQ301" s="79" t="e" vm="1">
        <f t="shared" ca="1" si="113"/>
        <v>#VALUE!</v>
      </c>
      <c r="AR301" s="156"/>
      <c r="AS301" s="79" t="e" vm="1">
        <f t="shared" ca="1" si="114"/>
        <v>#VALUE!</v>
      </c>
      <c r="AT301" s="79" t="e" vm="1">
        <f t="shared" ca="1" si="115"/>
        <v>#VALUE!</v>
      </c>
      <c r="AU301" s="79" t="e" vm="1">
        <f t="shared" ca="1" si="116"/>
        <v>#VALUE!</v>
      </c>
      <c r="AV301" s="156"/>
      <c r="AW301" s="79" t="e" vm="1">
        <f t="shared" ca="1" si="117"/>
        <v>#VALUE!</v>
      </c>
      <c r="AX301" s="79" t="e" vm="1">
        <f t="shared" ca="1" si="118"/>
        <v>#VALUE!</v>
      </c>
      <c r="AY301" s="79" t="e" vm="1">
        <f t="shared" ca="1" si="119"/>
        <v>#VALUE!</v>
      </c>
      <c r="AZ301" s="156"/>
      <c r="BA301" s="79" t="e" vm="1">
        <f t="shared" ca="1" si="120"/>
        <v>#VALUE!</v>
      </c>
      <c r="BB301" s="79" t="e" vm="1">
        <f t="shared" ca="1" si="121"/>
        <v>#VALUE!</v>
      </c>
      <c r="BC301" s="79" t="e" vm="1">
        <f t="shared" ca="1" si="122"/>
        <v>#VALUE!</v>
      </c>
      <c r="BD301" s="155"/>
      <c r="BE301" s="79" t="e" vm="1">
        <f t="shared" ca="1" si="123"/>
        <v>#VALUE!</v>
      </c>
      <c r="BF301" s="79" t="e" vm="1">
        <f t="shared" ca="1" si="124"/>
        <v>#VALUE!</v>
      </c>
      <c r="BG301" s="79" t="e" vm="1">
        <f t="shared" ca="1" si="125"/>
        <v>#VALUE!</v>
      </c>
      <c r="BH301" s="79"/>
      <c r="BI301" s="155"/>
      <c r="BK301" s="79"/>
      <c r="BL301" s="79"/>
      <c r="BM301" s="79"/>
      <c r="BN301" s="155"/>
      <c r="BP301" s="79"/>
      <c r="BQ301" s="79"/>
      <c r="BR301" s="79"/>
      <c r="BS301" s="318"/>
      <c r="BT301" s="315" t="e" vm="1">
        <f t="shared" ca="1" si="126"/>
        <v>#VALUE!</v>
      </c>
      <c r="BU301" s="315" t="e" vm="1">
        <f t="shared" ca="1" si="127"/>
        <v>#VALUE!</v>
      </c>
      <c r="BV301" s="315" t="e" vm="1">
        <f t="shared" ca="1" si="128"/>
        <v>#VALUE!</v>
      </c>
    </row>
    <row r="302" spans="30:74">
      <c r="AD302" s="162"/>
      <c r="AF302" s="156"/>
      <c r="AG302" s="79" t="e">
        <f t="shared" si="108"/>
        <v>#NUM!</v>
      </c>
      <c r="AH302" s="79" t="e">
        <f t="shared" si="109"/>
        <v>#NUM!</v>
      </c>
      <c r="AI302" s="79" t="e">
        <f t="shared" si="110"/>
        <v>#NUM!</v>
      </c>
      <c r="AJ302" s="156"/>
      <c r="AK302" s="79" t="e" vm="1">
        <f t="shared" ca="1" si="105"/>
        <v>#VALUE!</v>
      </c>
      <c r="AL302" s="79" t="e" vm="1">
        <f t="shared" ca="1" si="106"/>
        <v>#VALUE!</v>
      </c>
      <c r="AM302" s="79" t="e" vm="1">
        <f t="shared" ca="1" si="107"/>
        <v>#VALUE!</v>
      </c>
      <c r="AN302" s="156"/>
      <c r="AO302" s="79" t="e" vm="1">
        <f t="shared" ca="1" si="111"/>
        <v>#VALUE!</v>
      </c>
      <c r="AP302" s="79" t="e" vm="1">
        <f t="shared" ca="1" si="112"/>
        <v>#VALUE!</v>
      </c>
      <c r="AQ302" s="79" t="e" vm="1">
        <f t="shared" ca="1" si="113"/>
        <v>#VALUE!</v>
      </c>
      <c r="AR302" s="156"/>
      <c r="AS302" s="79" t="e" vm="1">
        <f t="shared" ca="1" si="114"/>
        <v>#VALUE!</v>
      </c>
      <c r="AT302" s="79" t="e" vm="1">
        <f t="shared" ca="1" si="115"/>
        <v>#VALUE!</v>
      </c>
      <c r="AU302" s="79" t="e" vm="1">
        <f t="shared" ca="1" si="116"/>
        <v>#VALUE!</v>
      </c>
      <c r="AV302" s="156"/>
      <c r="AW302" s="79" t="e" vm="1">
        <f t="shared" ca="1" si="117"/>
        <v>#VALUE!</v>
      </c>
      <c r="AX302" s="79" t="e" vm="1">
        <f t="shared" ca="1" si="118"/>
        <v>#VALUE!</v>
      </c>
      <c r="AY302" s="79" t="e" vm="1">
        <f t="shared" ca="1" si="119"/>
        <v>#VALUE!</v>
      </c>
      <c r="AZ302" s="156"/>
      <c r="BA302" s="79" t="e" vm="1">
        <f t="shared" ca="1" si="120"/>
        <v>#VALUE!</v>
      </c>
      <c r="BB302" s="79" t="e" vm="1">
        <f t="shared" ca="1" si="121"/>
        <v>#VALUE!</v>
      </c>
      <c r="BC302" s="79" t="e" vm="1">
        <f t="shared" ca="1" si="122"/>
        <v>#VALUE!</v>
      </c>
      <c r="BD302" s="155"/>
      <c r="BE302" s="79" t="e" vm="1">
        <f t="shared" ca="1" si="123"/>
        <v>#VALUE!</v>
      </c>
      <c r="BF302" s="79" t="e" vm="1">
        <f t="shared" ca="1" si="124"/>
        <v>#VALUE!</v>
      </c>
      <c r="BG302" s="79" t="e" vm="1">
        <f t="shared" ca="1" si="125"/>
        <v>#VALUE!</v>
      </c>
      <c r="BH302" s="79"/>
      <c r="BI302" s="155"/>
      <c r="BK302" s="79"/>
      <c r="BL302" s="79"/>
      <c r="BM302" s="79"/>
      <c r="BN302" s="155"/>
      <c r="BP302" s="79"/>
      <c r="BQ302" s="79"/>
      <c r="BR302" s="79"/>
      <c r="BS302" s="318"/>
      <c r="BT302" s="315" t="e" vm="1">
        <f t="shared" ca="1" si="126"/>
        <v>#VALUE!</v>
      </c>
      <c r="BU302" s="315" t="e" vm="1">
        <f t="shared" ca="1" si="127"/>
        <v>#VALUE!</v>
      </c>
      <c r="BV302" s="315" t="e" vm="1">
        <f t="shared" ca="1" si="128"/>
        <v>#VALUE!</v>
      </c>
    </row>
    <row r="303" spans="30:74">
      <c r="AD303" s="162"/>
      <c r="AF303" s="156"/>
      <c r="AG303" s="79" t="e">
        <f t="shared" si="108"/>
        <v>#NUM!</v>
      </c>
      <c r="AH303" s="79" t="e">
        <f t="shared" si="109"/>
        <v>#NUM!</v>
      </c>
      <c r="AI303" s="79" t="e">
        <f t="shared" si="110"/>
        <v>#NUM!</v>
      </c>
      <c r="AJ303" s="156"/>
      <c r="AK303" s="79" t="e" vm="1">
        <f t="shared" ca="1" si="105"/>
        <v>#VALUE!</v>
      </c>
      <c r="AL303" s="79" t="e" vm="1">
        <f t="shared" ca="1" si="106"/>
        <v>#VALUE!</v>
      </c>
      <c r="AM303" s="79" t="e" vm="1">
        <f t="shared" ca="1" si="107"/>
        <v>#VALUE!</v>
      </c>
      <c r="AN303" s="156"/>
      <c r="AO303" s="79" t="e" vm="1">
        <f t="shared" ca="1" si="111"/>
        <v>#VALUE!</v>
      </c>
      <c r="AP303" s="79" t="e" vm="1">
        <f t="shared" ca="1" si="112"/>
        <v>#VALUE!</v>
      </c>
      <c r="AQ303" s="79" t="e" vm="1">
        <f t="shared" ca="1" si="113"/>
        <v>#VALUE!</v>
      </c>
      <c r="AR303" s="156"/>
      <c r="AS303" s="79" t="e" vm="1">
        <f t="shared" ca="1" si="114"/>
        <v>#VALUE!</v>
      </c>
      <c r="AT303" s="79" t="e" vm="1">
        <f t="shared" ca="1" si="115"/>
        <v>#VALUE!</v>
      </c>
      <c r="AU303" s="79" t="e" vm="1">
        <f t="shared" ca="1" si="116"/>
        <v>#VALUE!</v>
      </c>
      <c r="AV303" s="156"/>
      <c r="AW303" s="79" t="e" vm="1">
        <f t="shared" ca="1" si="117"/>
        <v>#VALUE!</v>
      </c>
      <c r="AX303" s="79" t="e" vm="1">
        <f t="shared" ca="1" si="118"/>
        <v>#VALUE!</v>
      </c>
      <c r="AY303" s="79" t="e" vm="1">
        <f t="shared" ca="1" si="119"/>
        <v>#VALUE!</v>
      </c>
      <c r="AZ303" s="156"/>
      <c r="BA303" s="79" t="e" vm="1">
        <f t="shared" ca="1" si="120"/>
        <v>#VALUE!</v>
      </c>
      <c r="BB303" s="79" t="e" vm="1">
        <f t="shared" ca="1" si="121"/>
        <v>#VALUE!</v>
      </c>
      <c r="BC303" s="79" t="e" vm="1">
        <f t="shared" ca="1" si="122"/>
        <v>#VALUE!</v>
      </c>
      <c r="BD303" s="155"/>
      <c r="BE303" s="79" t="e" vm="1">
        <f t="shared" ca="1" si="123"/>
        <v>#VALUE!</v>
      </c>
      <c r="BF303" s="79" t="e" vm="1">
        <f t="shared" ca="1" si="124"/>
        <v>#VALUE!</v>
      </c>
      <c r="BG303" s="79" t="e" vm="1">
        <f t="shared" ca="1" si="125"/>
        <v>#VALUE!</v>
      </c>
      <c r="BH303" s="79"/>
      <c r="BI303" s="155"/>
      <c r="BK303" s="79"/>
      <c r="BL303" s="79"/>
      <c r="BM303" s="79"/>
      <c r="BN303" s="155"/>
      <c r="BP303" s="79"/>
      <c r="BQ303" s="79"/>
      <c r="BR303" s="79"/>
      <c r="BS303" s="318"/>
      <c r="BT303" s="315" t="e" vm="1">
        <f t="shared" ca="1" si="126"/>
        <v>#VALUE!</v>
      </c>
      <c r="BU303" s="315" t="e" vm="1">
        <f t="shared" ca="1" si="127"/>
        <v>#VALUE!</v>
      </c>
      <c r="BV303" s="315" t="e" vm="1">
        <f t="shared" ca="1" si="128"/>
        <v>#VALUE!</v>
      </c>
    </row>
    <row r="304" spans="30:74">
      <c r="AD304" s="162"/>
      <c r="AF304" s="156"/>
      <c r="AG304" s="79" t="e">
        <f t="shared" si="108"/>
        <v>#NUM!</v>
      </c>
      <c r="AH304" s="79" t="e">
        <f t="shared" si="109"/>
        <v>#NUM!</v>
      </c>
      <c r="AI304" s="79" t="e">
        <f t="shared" si="110"/>
        <v>#NUM!</v>
      </c>
      <c r="AJ304" s="156"/>
      <c r="AK304" s="79" t="e" vm="1">
        <f t="shared" ca="1" si="105"/>
        <v>#VALUE!</v>
      </c>
      <c r="AL304" s="79" t="e" vm="1">
        <f t="shared" ca="1" si="106"/>
        <v>#VALUE!</v>
      </c>
      <c r="AM304" s="79" t="e" vm="1">
        <f t="shared" ca="1" si="107"/>
        <v>#VALUE!</v>
      </c>
      <c r="AN304" s="156"/>
      <c r="AO304" s="79" t="e" vm="1">
        <f t="shared" ca="1" si="111"/>
        <v>#VALUE!</v>
      </c>
      <c r="AP304" s="79" t="e" vm="1">
        <f t="shared" ca="1" si="112"/>
        <v>#VALUE!</v>
      </c>
      <c r="AQ304" s="79" t="e" vm="1">
        <f t="shared" ca="1" si="113"/>
        <v>#VALUE!</v>
      </c>
      <c r="AR304" s="156"/>
      <c r="AS304" s="79" t="e" vm="1">
        <f t="shared" ca="1" si="114"/>
        <v>#VALUE!</v>
      </c>
      <c r="AT304" s="79" t="e" vm="1">
        <f t="shared" ca="1" si="115"/>
        <v>#VALUE!</v>
      </c>
      <c r="AU304" s="79" t="e" vm="1">
        <f t="shared" ca="1" si="116"/>
        <v>#VALUE!</v>
      </c>
      <c r="AV304" s="156"/>
      <c r="AW304" s="79" t="e" vm="1">
        <f t="shared" ca="1" si="117"/>
        <v>#VALUE!</v>
      </c>
      <c r="AX304" s="79" t="e" vm="1">
        <f t="shared" ca="1" si="118"/>
        <v>#VALUE!</v>
      </c>
      <c r="AY304" s="79" t="e" vm="1">
        <f t="shared" ca="1" si="119"/>
        <v>#VALUE!</v>
      </c>
      <c r="AZ304" s="156"/>
      <c r="BA304" s="79" t="e" vm="1">
        <f t="shared" ca="1" si="120"/>
        <v>#VALUE!</v>
      </c>
      <c r="BB304" s="79" t="e" vm="1">
        <f t="shared" ca="1" si="121"/>
        <v>#VALUE!</v>
      </c>
      <c r="BC304" s="79" t="e" vm="1">
        <f t="shared" ca="1" si="122"/>
        <v>#VALUE!</v>
      </c>
      <c r="BD304" s="155"/>
      <c r="BE304" s="79" t="e" vm="1">
        <f t="shared" ca="1" si="123"/>
        <v>#VALUE!</v>
      </c>
      <c r="BF304" s="79" t="e" vm="1">
        <f t="shared" ca="1" si="124"/>
        <v>#VALUE!</v>
      </c>
      <c r="BG304" s="79" t="e" vm="1">
        <f t="shared" ca="1" si="125"/>
        <v>#VALUE!</v>
      </c>
      <c r="BH304" s="79"/>
      <c r="BI304" s="155"/>
      <c r="BK304" s="79"/>
      <c r="BL304" s="79"/>
      <c r="BM304" s="79"/>
      <c r="BN304" s="155"/>
      <c r="BP304" s="79"/>
      <c r="BQ304" s="79"/>
      <c r="BR304" s="79"/>
      <c r="BS304" s="318"/>
      <c r="BT304" s="315" t="e" vm="1">
        <f t="shared" ca="1" si="126"/>
        <v>#VALUE!</v>
      </c>
      <c r="BU304" s="315" t="e" vm="1">
        <f t="shared" ca="1" si="127"/>
        <v>#VALUE!</v>
      </c>
      <c r="BV304" s="315" t="e" vm="1">
        <f t="shared" ca="1" si="128"/>
        <v>#VALUE!</v>
      </c>
    </row>
    <row r="305" spans="30:74">
      <c r="AD305" s="162"/>
      <c r="AF305" s="156"/>
      <c r="AG305" s="79" t="e">
        <f t="shared" si="108"/>
        <v>#NUM!</v>
      </c>
      <c r="AH305" s="79" t="e">
        <f t="shared" si="109"/>
        <v>#NUM!</v>
      </c>
      <c r="AI305" s="79" t="e">
        <f t="shared" si="110"/>
        <v>#NUM!</v>
      </c>
      <c r="AJ305" s="156"/>
      <c r="AK305" s="79" t="e" vm="1">
        <f t="shared" ca="1" si="105"/>
        <v>#VALUE!</v>
      </c>
      <c r="AL305" s="79" t="e" vm="1">
        <f t="shared" ca="1" si="106"/>
        <v>#VALUE!</v>
      </c>
      <c r="AM305" s="79" t="e" vm="1">
        <f t="shared" ca="1" si="107"/>
        <v>#VALUE!</v>
      </c>
      <c r="AN305" s="156"/>
      <c r="AO305" s="79" t="e" vm="1">
        <f t="shared" ca="1" si="111"/>
        <v>#VALUE!</v>
      </c>
      <c r="AP305" s="79" t="e" vm="1">
        <f t="shared" ca="1" si="112"/>
        <v>#VALUE!</v>
      </c>
      <c r="AQ305" s="79" t="e" vm="1">
        <f t="shared" ca="1" si="113"/>
        <v>#VALUE!</v>
      </c>
      <c r="AR305" s="156"/>
      <c r="AS305" s="79" t="e" vm="1">
        <f t="shared" ca="1" si="114"/>
        <v>#VALUE!</v>
      </c>
      <c r="AT305" s="79" t="e" vm="1">
        <f t="shared" ca="1" si="115"/>
        <v>#VALUE!</v>
      </c>
      <c r="AU305" s="79" t="e" vm="1">
        <f t="shared" ca="1" si="116"/>
        <v>#VALUE!</v>
      </c>
      <c r="AV305" s="156"/>
      <c r="AW305" s="79" t="e" vm="1">
        <f t="shared" ca="1" si="117"/>
        <v>#VALUE!</v>
      </c>
      <c r="AX305" s="79" t="e" vm="1">
        <f t="shared" ca="1" si="118"/>
        <v>#VALUE!</v>
      </c>
      <c r="AY305" s="79" t="e" vm="1">
        <f t="shared" ca="1" si="119"/>
        <v>#VALUE!</v>
      </c>
      <c r="AZ305" s="156"/>
      <c r="BA305" s="79" t="e" vm="1">
        <f t="shared" ca="1" si="120"/>
        <v>#VALUE!</v>
      </c>
      <c r="BB305" s="79" t="e" vm="1">
        <f t="shared" ca="1" si="121"/>
        <v>#VALUE!</v>
      </c>
      <c r="BC305" s="79" t="e" vm="1">
        <f t="shared" ca="1" si="122"/>
        <v>#VALUE!</v>
      </c>
      <c r="BD305" s="155"/>
      <c r="BE305" s="79" t="e" vm="1">
        <f t="shared" ca="1" si="123"/>
        <v>#VALUE!</v>
      </c>
      <c r="BF305" s="79" t="e" vm="1">
        <f t="shared" ca="1" si="124"/>
        <v>#VALUE!</v>
      </c>
      <c r="BG305" s="79" t="e" vm="1">
        <f t="shared" ca="1" si="125"/>
        <v>#VALUE!</v>
      </c>
      <c r="BH305" s="79"/>
      <c r="BI305" s="155"/>
      <c r="BK305" s="79"/>
      <c r="BL305" s="79"/>
      <c r="BM305" s="79"/>
      <c r="BN305" s="155"/>
      <c r="BP305" s="79"/>
      <c r="BQ305" s="79"/>
      <c r="BR305" s="79"/>
      <c r="BS305" s="318"/>
      <c r="BT305" s="315" t="e" vm="1">
        <f t="shared" ca="1" si="126"/>
        <v>#VALUE!</v>
      </c>
      <c r="BU305" s="315" t="e" vm="1">
        <f t="shared" ca="1" si="127"/>
        <v>#VALUE!</v>
      </c>
      <c r="BV305" s="315" t="e" vm="1">
        <f t="shared" ca="1" si="128"/>
        <v>#VALUE!</v>
      </c>
    </row>
    <row r="306" spans="30:74">
      <c r="AD306" s="162"/>
      <c r="AF306" s="156"/>
      <c r="AG306" s="79" t="e">
        <f t="shared" si="108"/>
        <v>#NUM!</v>
      </c>
      <c r="AH306" s="79" t="e">
        <f t="shared" si="109"/>
        <v>#NUM!</v>
      </c>
      <c r="AI306" s="79" t="e">
        <f t="shared" si="110"/>
        <v>#NUM!</v>
      </c>
      <c r="AJ306" s="156"/>
      <c r="AK306" s="79" t="e" vm="1">
        <f t="shared" ca="1" si="105"/>
        <v>#VALUE!</v>
      </c>
      <c r="AL306" s="79" t="e" vm="1">
        <f t="shared" ca="1" si="106"/>
        <v>#VALUE!</v>
      </c>
      <c r="AM306" s="79" t="e" vm="1">
        <f t="shared" ca="1" si="107"/>
        <v>#VALUE!</v>
      </c>
      <c r="AN306" s="156"/>
      <c r="AO306" s="79" t="e" vm="1">
        <f t="shared" ca="1" si="111"/>
        <v>#VALUE!</v>
      </c>
      <c r="AP306" s="79" t="e" vm="1">
        <f t="shared" ca="1" si="112"/>
        <v>#VALUE!</v>
      </c>
      <c r="AQ306" s="79" t="e" vm="1">
        <f t="shared" ca="1" si="113"/>
        <v>#VALUE!</v>
      </c>
      <c r="AR306" s="156"/>
      <c r="AS306" s="79" t="e" vm="1">
        <f t="shared" ca="1" si="114"/>
        <v>#VALUE!</v>
      </c>
      <c r="AT306" s="79" t="e" vm="1">
        <f t="shared" ca="1" si="115"/>
        <v>#VALUE!</v>
      </c>
      <c r="AU306" s="79" t="e" vm="1">
        <f t="shared" ca="1" si="116"/>
        <v>#VALUE!</v>
      </c>
      <c r="AV306" s="156"/>
      <c r="AW306" s="79" t="e" vm="1">
        <f t="shared" ca="1" si="117"/>
        <v>#VALUE!</v>
      </c>
      <c r="AX306" s="79" t="e" vm="1">
        <f t="shared" ca="1" si="118"/>
        <v>#VALUE!</v>
      </c>
      <c r="AY306" s="79" t="e" vm="1">
        <f t="shared" ca="1" si="119"/>
        <v>#VALUE!</v>
      </c>
      <c r="AZ306" s="156"/>
      <c r="BA306" s="79" t="e" vm="1">
        <f t="shared" ca="1" si="120"/>
        <v>#VALUE!</v>
      </c>
      <c r="BB306" s="79" t="e" vm="1">
        <f t="shared" ca="1" si="121"/>
        <v>#VALUE!</v>
      </c>
      <c r="BC306" s="79" t="e" vm="1">
        <f t="shared" ca="1" si="122"/>
        <v>#VALUE!</v>
      </c>
      <c r="BD306" s="155"/>
      <c r="BE306" s="79" t="e" vm="1">
        <f t="shared" ca="1" si="123"/>
        <v>#VALUE!</v>
      </c>
      <c r="BF306" s="79" t="e" vm="1">
        <f t="shared" ca="1" si="124"/>
        <v>#VALUE!</v>
      </c>
      <c r="BG306" s="79" t="e" vm="1">
        <f t="shared" ca="1" si="125"/>
        <v>#VALUE!</v>
      </c>
      <c r="BH306" s="79"/>
      <c r="BI306" s="155"/>
      <c r="BK306" s="79"/>
      <c r="BL306" s="79"/>
      <c r="BM306" s="79"/>
      <c r="BN306" s="155"/>
      <c r="BP306" s="79"/>
      <c r="BQ306" s="79"/>
      <c r="BR306" s="79"/>
      <c r="BS306" s="318"/>
      <c r="BT306" s="315" t="e" vm="1">
        <f t="shared" ca="1" si="126"/>
        <v>#VALUE!</v>
      </c>
      <c r="BU306" s="315" t="e" vm="1">
        <f t="shared" ca="1" si="127"/>
        <v>#VALUE!</v>
      </c>
      <c r="BV306" s="315" t="e" vm="1">
        <f t="shared" ca="1" si="128"/>
        <v>#VALUE!</v>
      </c>
    </row>
    <row r="307" spans="30:74">
      <c r="AD307" s="162"/>
      <c r="AF307" s="156"/>
      <c r="AG307" s="79" t="e">
        <f t="shared" si="108"/>
        <v>#NUM!</v>
      </c>
      <c r="AH307" s="79" t="e">
        <f t="shared" si="109"/>
        <v>#NUM!</v>
      </c>
      <c r="AI307" s="79" t="e">
        <f t="shared" si="110"/>
        <v>#NUM!</v>
      </c>
      <c r="AJ307" s="156"/>
      <c r="AK307" s="79" t="e" vm="1">
        <f t="shared" ca="1" si="105"/>
        <v>#VALUE!</v>
      </c>
      <c r="AL307" s="79" t="e" vm="1">
        <f t="shared" ca="1" si="106"/>
        <v>#VALUE!</v>
      </c>
      <c r="AM307" s="79" t="e" vm="1">
        <f t="shared" ca="1" si="107"/>
        <v>#VALUE!</v>
      </c>
      <c r="AN307" s="156"/>
      <c r="AO307" s="79" t="e" vm="1">
        <f t="shared" ca="1" si="111"/>
        <v>#VALUE!</v>
      </c>
      <c r="AP307" s="79" t="e" vm="1">
        <f t="shared" ca="1" si="112"/>
        <v>#VALUE!</v>
      </c>
      <c r="AQ307" s="79" t="e" vm="1">
        <f t="shared" ca="1" si="113"/>
        <v>#VALUE!</v>
      </c>
      <c r="AR307" s="156"/>
      <c r="AS307" s="79" t="e" vm="1">
        <f t="shared" ca="1" si="114"/>
        <v>#VALUE!</v>
      </c>
      <c r="AT307" s="79" t="e" vm="1">
        <f t="shared" ca="1" si="115"/>
        <v>#VALUE!</v>
      </c>
      <c r="AU307" s="79" t="e" vm="1">
        <f t="shared" ca="1" si="116"/>
        <v>#VALUE!</v>
      </c>
      <c r="AV307" s="156"/>
      <c r="AW307" s="79" t="e" vm="1">
        <f t="shared" ca="1" si="117"/>
        <v>#VALUE!</v>
      </c>
      <c r="AX307" s="79" t="e" vm="1">
        <f t="shared" ca="1" si="118"/>
        <v>#VALUE!</v>
      </c>
      <c r="AY307" s="79" t="e" vm="1">
        <f t="shared" ca="1" si="119"/>
        <v>#VALUE!</v>
      </c>
      <c r="AZ307" s="156"/>
      <c r="BA307" s="79" t="e" vm="1">
        <f t="shared" ca="1" si="120"/>
        <v>#VALUE!</v>
      </c>
      <c r="BB307" s="79" t="e" vm="1">
        <f t="shared" ca="1" si="121"/>
        <v>#VALUE!</v>
      </c>
      <c r="BC307" s="79" t="e" vm="1">
        <f t="shared" ca="1" si="122"/>
        <v>#VALUE!</v>
      </c>
      <c r="BD307" s="155"/>
      <c r="BE307" s="79" t="e" vm="1">
        <f t="shared" ca="1" si="123"/>
        <v>#VALUE!</v>
      </c>
      <c r="BF307" s="79" t="e" vm="1">
        <f t="shared" ca="1" si="124"/>
        <v>#VALUE!</v>
      </c>
      <c r="BG307" s="79" t="e" vm="1">
        <f t="shared" ca="1" si="125"/>
        <v>#VALUE!</v>
      </c>
      <c r="BH307" s="79"/>
      <c r="BI307" s="155"/>
      <c r="BK307" s="79"/>
      <c r="BL307" s="79"/>
      <c r="BM307" s="79"/>
      <c r="BN307" s="155"/>
      <c r="BP307" s="79"/>
      <c r="BQ307" s="79"/>
      <c r="BR307" s="79"/>
      <c r="BS307" s="318"/>
      <c r="BT307" s="315" t="e" vm="1">
        <f t="shared" ca="1" si="126"/>
        <v>#VALUE!</v>
      </c>
      <c r="BU307" s="315" t="e" vm="1">
        <f t="shared" ca="1" si="127"/>
        <v>#VALUE!</v>
      </c>
      <c r="BV307" s="315" t="e" vm="1">
        <f t="shared" ca="1" si="128"/>
        <v>#VALUE!</v>
      </c>
    </row>
    <row r="308" spans="30:74">
      <c r="AD308" s="162"/>
      <c r="AF308" s="156"/>
      <c r="AG308" s="79" t="e">
        <f t="shared" si="108"/>
        <v>#NUM!</v>
      </c>
      <c r="AH308" s="79" t="e">
        <f t="shared" si="109"/>
        <v>#NUM!</v>
      </c>
      <c r="AI308" s="79" t="e">
        <f t="shared" si="110"/>
        <v>#NUM!</v>
      </c>
      <c r="AJ308" s="156"/>
      <c r="AK308" s="79" t="e" vm="1">
        <f t="shared" ca="1" si="105"/>
        <v>#VALUE!</v>
      </c>
      <c r="AL308" s="79" t="e" vm="1">
        <f t="shared" ca="1" si="106"/>
        <v>#VALUE!</v>
      </c>
      <c r="AM308" s="79" t="e" vm="1">
        <f t="shared" ca="1" si="107"/>
        <v>#VALUE!</v>
      </c>
      <c r="AN308" s="156"/>
      <c r="AO308" s="79" t="e" vm="1">
        <f t="shared" ca="1" si="111"/>
        <v>#VALUE!</v>
      </c>
      <c r="AP308" s="79" t="e" vm="1">
        <f t="shared" ca="1" si="112"/>
        <v>#VALUE!</v>
      </c>
      <c r="AQ308" s="79" t="e" vm="1">
        <f t="shared" ca="1" si="113"/>
        <v>#VALUE!</v>
      </c>
      <c r="AR308" s="156"/>
      <c r="AS308" s="79" t="e" vm="1">
        <f t="shared" ca="1" si="114"/>
        <v>#VALUE!</v>
      </c>
      <c r="AT308" s="79" t="e" vm="1">
        <f t="shared" ca="1" si="115"/>
        <v>#VALUE!</v>
      </c>
      <c r="AU308" s="79" t="e" vm="1">
        <f t="shared" ca="1" si="116"/>
        <v>#VALUE!</v>
      </c>
      <c r="AV308" s="156"/>
      <c r="AW308" s="79" t="e" vm="1">
        <f t="shared" ca="1" si="117"/>
        <v>#VALUE!</v>
      </c>
      <c r="AX308" s="79" t="e" vm="1">
        <f t="shared" ca="1" si="118"/>
        <v>#VALUE!</v>
      </c>
      <c r="AY308" s="79" t="e" vm="1">
        <f t="shared" ca="1" si="119"/>
        <v>#VALUE!</v>
      </c>
      <c r="AZ308" s="156"/>
      <c r="BA308" s="79" t="e" vm="1">
        <f t="shared" ca="1" si="120"/>
        <v>#VALUE!</v>
      </c>
      <c r="BB308" s="79" t="e" vm="1">
        <f t="shared" ca="1" si="121"/>
        <v>#VALUE!</v>
      </c>
      <c r="BC308" s="79" t="e" vm="1">
        <f t="shared" ca="1" si="122"/>
        <v>#VALUE!</v>
      </c>
      <c r="BD308" s="155"/>
      <c r="BE308" s="79" t="e" vm="1">
        <f t="shared" ca="1" si="123"/>
        <v>#VALUE!</v>
      </c>
      <c r="BF308" s="79" t="e" vm="1">
        <f t="shared" ca="1" si="124"/>
        <v>#VALUE!</v>
      </c>
      <c r="BG308" s="79" t="e" vm="1">
        <f t="shared" ca="1" si="125"/>
        <v>#VALUE!</v>
      </c>
      <c r="BH308" s="79"/>
      <c r="BI308" s="155"/>
      <c r="BK308" s="79"/>
      <c r="BL308" s="79"/>
      <c r="BM308" s="79"/>
      <c r="BN308" s="155"/>
      <c r="BP308" s="79"/>
      <c r="BQ308" s="79"/>
      <c r="BR308" s="79"/>
      <c r="BS308" s="318"/>
      <c r="BT308" s="315" t="e" vm="1">
        <f t="shared" ca="1" si="126"/>
        <v>#VALUE!</v>
      </c>
      <c r="BU308" s="315" t="e" vm="1">
        <f t="shared" ca="1" si="127"/>
        <v>#VALUE!</v>
      </c>
      <c r="BV308" s="315" t="e" vm="1">
        <f t="shared" ca="1" si="128"/>
        <v>#VALUE!</v>
      </c>
    </row>
    <row r="309" spans="30:74">
      <c r="AD309" s="162"/>
      <c r="AF309" s="156"/>
      <c r="AG309" s="79" t="e">
        <f t="shared" si="108"/>
        <v>#NUM!</v>
      </c>
      <c r="AH309" s="79" t="e">
        <f t="shared" si="109"/>
        <v>#NUM!</v>
      </c>
      <c r="AI309" s="79" t="e">
        <f t="shared" si="110"/>
        <v>#NUM!</v>
      </c>
      <c r="AJ309" s="156"/>
      <c r="AK309" s="79" t="e" vm="1">
        <f t="shared" ca="1" si="105"/>
        <v>#VALUE!</v>
      </c>
      <c r="AL309" s="79" t="e" vm="1">
        <f t="shared" ca="1" si="106"/>
        <v>#VALUE!</v>
      </c>
      <c r="AM309" s="79" t="e" vm="1">
        <f t="shared" ca="1" si="107"/>
        <v>#VALUE!</v>
      </c>
      <c r="AN309" s="156"/>
      <c r="AO309" s="79" t="e" vm="1">
        <f t="shared" ca="1" si="111"/>
        <v>#VALUE!</v>
      </c>
      <c r="AP309" s="79" t="e" vm="1">
        <f t="shared" ca="1" si="112"/>
        <v>#VALUE!</v>
      </c>
      <c r="AQ309" s="79" t="e" vm="1">
        <f t="shared" ca="1" si="113"/>
        <v>#VALUE!</v>
      </c>
      <c r="AR309" s="156"/>
      <c r="AS309" s="79" t="e" vm="1">
        <f t="shared" ca="1" si="114"/>
        <v>#VALUE!</v>
      </c>
      <c r="AT309" s="79" t="e" vm="1">
        <f t="shared" ca="1" si="115"/>
        <v>#VALUE!</v>
      </c>
      <c r="AU309" s="79" t="e" vm="1">
        <f t="shared" ca="1" si="116"/>
        <v>#VALUE!</v>
      </c>
      <c r="AV309" s="156"/>
      <c r="AW309" s="79" t="e" vm="1">
        <f t="shared" ca="1" si="117"/>
        <v>#VALUE!</v>
      </c>
      <c r="AX309" s="79" t="e" vm="1">
        <f t="shared" ca="1" si="118"/>
        <v>#VALUE!</v>
      </c>
      <c r="AY309" s="79" t="e" vm="1">
        <f t="shared" ca="1" si="119"/>
        <v>#VALUE!</v>
      </c>
      <c r="AZ309" s="156"/>
      <c r="BA309" s="79" t="e" vm="1">
        <f t="shared" ca="1" si="120"/>
        <v>#VALUE!</v>
      </c>
      <c r="BB309" s="79" t="e" vm="1">
        <f t="shared" ca="1" si="121"/>
        <v>#VALUE!</v>
      </c>
      <c r="BC309" s="79" t="e" vm="1">
        <f t="shared" ca="1" si="122"/>
        <v>#VALUE!</v>
      </c>
      <c r="BD309" s="155"/>
      <c r="BE309" s="79" t="e" vm="1">
        <f t="shared" ca="1" si="123"/>
        <v>#VALUE!</v>
      </c>
      <c r="BF309" s="79" t="e" vm="1">
        <f t="shared" ca="1" si="124"/>
        <v>#VALUE!</v>
      </c>
      <c r="BG309" s="79" t="e" vm="1">
        <f t="shared" ca="1" si="125"/>
        <v>#VALUE!</v>
      </c>
      <c r="BH309" s="79"/>
      <c r="BI309" s="155"/>
      <c r="BK309" s="79"/>
      <c r="BL309" s="79"/>
      <c r="BM309" s="79"/>
      <c r="BN309" s="155"/>
      <c r="BP309" s="79"/>
      <c r="BQ309" s="79"/>
      <c r="BR309" s="79"/>
      <c r="BS309" s="318"/>
      <c r="BT309" s="315" t="e" vm="1">
        <f t="shared" ca="1" si="126"/>
        <v>#VALUE!</v>
      </c>
      <c r="BU309" s="315" t="e" vm="1">
        <f t="shared" ca="1" si="127"/>
        <v>#VALUE!</v>
      </c>
      <c r="BV309" s="315" t="e" vm="1">
        <f t="shared" ca="1" si="128"/>
        <v>#VALUE!</v>
      </c>
    </row>
    <row r="310" spans="30:74">
      <c r="AD310" s="162"/>
      <c r="AF310" s="156"/>
      <c r="AG310" s="79" t="e">
        <f t="shared" si="108"/>
        <v>#NUM!</v>
      </c>
      <c r="AH310" s="79" t="e">
        <f t="shared" si="109"/>
        <v>#NUM!</v>
      </c>
      <c r="AI310" s="79" t="e">
        <f t="shared" si="110"/>
        <v>#NUM!</v>
      </c>
      <c r="AJ310" s="156"/>
      <c r="AK310" s="79" t="e" vm="1">
        <f t="shared" ca="1" si="105"/>
        <v>#VALUE!</v>
      </c>
      <c r="AL310" s="79" t="e" vm="1">
        <f t="shared" ca="1" si="106"/>
        <v>#VALUE!</v>
      </c>
      <c r="AM310" s="79" t="e" vm="1">
        <f t="shared" ca="1" si="107"/>
        <v>#VALUE!</v>
      </c>
      <c r="AN310" s="156"/>
      <c r="AO310" s="79" t="e" vm="1">
        <f t="shared" ca="1" si="111"/>
        <v>#VALUE!</v>
      </c>
      <c r="AP310" s="79" t="e" vm="1">
        <f t="shared" ca="1" si="112"/>
        <v>#VALUE!</v>
      </c>
      <c r="AQ310" s="79" t="e" vm="1">
        <f t="shared" ca="1" si="113"/>
        <v>#VALUE!</v>
      </c>
      <c r="AR310" s="156"/>
      <c r="AS310" s="79" t="e" vm="1">
        <f t="shared" ca="1" si="114"/>
        <v>#VALUE!</v>
      </c>
      <c r="AT310" s="79" t="e" vm="1">
        <f t="shared" ca="1" si="115"/>
        <v>#VALUE!</v>
      </c>
      <c r="AU310" s="79" t="e" vm="1">
        <f t="shared" ca="1" si="116"/>
        <v>#VALUE!</v>
      </c>
      <c r="AV310" s="156"/>
      <c r="AW310" s="79" t="e" vm="1">
        <f t="shared" ca="1" si="117"/>
        <v>#VALUE!</v>
      </c>
      <c r="AX310" s="79" t="e" vm="1">
        <f t="shared" ca="1" si="118"/>
        <v>#VALUE!</v>
      </c>
      <c r="AY310" s="79" t="e" vm="1">
        <f t="shared" ca="1" si="119"/>
        <v>#VALUE!</v>
      </c>
      <c r="AZ310" s="156"/>
      <c r="BA310" s="79" t="e" vm="1">
        <f t="shared" ca="1" si="120"/>
        <v>#VALUE!</v>
      </c>
      <c r="BB310" s="79" t="e" vm="1">
        <f t="shared" ca="1" si="121"/>
        <v>#VALUE!</v>
      </c>
      <c r="BC310" s="79" t="e" vm="1">
        <f t="shared" ca="1" si="122"/>
        <v>#VALUE!</v>
      </c>
      <c r="BD310" s="155"/>
      <c r="BE310" s="79" t="e" vm="1">
        <f t="shared" ca="1" si="123"/>
        <v>#VALUE!</v>
      </c>
      <c r="BF310" s="79" t="e" vm="1">
        <f t="shared" ca="1" si="124"/>
        <v>#VALUE!</v>
      </c>
      <c r="BG310" s="79" t="e" vm="1">
        <f t="shared" ca="1" si="125"/>
        <v>#VALUE!</v>
      </c>
      <c r="BH310" s="79"/>
      <c r="BI310" s="155"/>
      <c r="BK310" s="79"/>
      <c r="BL310" s="79"/>
      <c r="BM310" s="79"/>
      <c r="BN310" s="155"/>
      <c r="BP310" s="79"/>
      <c r="BQ310" s="79"/>
      <c r="BR310" s="79"/>
      <c r="BS310" s="318"/>
      <c r="BT310" s="315" t="e" vm="1">
        <f t="shared" ca="1" si="126"/>
        <v>#VALUE!</v>
      </c>
      <c r="BU310" s="315" t="e" vm="1">
        <f t="shared" ca="1" si="127"/>
        <v>#VALUE!</v>
      </c>
      <c r="BV310" s="315" t="e" vm="1">
        <f t="shared" ca="1" si="128"/>
        <v>#VALUE!</v>
      </c>
    </row>
    <row r="311" spans="30:74">
      <c r="AD311" s="162"/>
      <c r="AF311" s="156"/>
      <c r="AG311" s="79" t="e">
        <f t="shared" si="108"/>
        <v>#NUM!</v>
      </c>
      <c r="AH311" s="79" t="e">
        <f t="shared" si="109"/>
        <v>#NUM!</v>
      </c>
      <c r="AI311" s="79" t="e">
        <f t="shared" si="110"/>
        <v>#NUM!</v>
      </c>
      <c r="AJ311" s="156"/>
      <c r="AK311" s="79" t="e" vm="1">
        <f t="shared" ca="1" si="105"/>
        <v>#VALUE!</v>
      </c>
      <c r="AL311" s="79" t="e" vm="1">
        <f t="shared" ca="1" si="106"/>
        <v>#VALUE!</v>
      </c>
      <c r="AM311" s="79" t="e" vm="1">
        <f t="shared" ca="1" si="107"/>
        <v>#VALUE!</v>
      </c>
      <c r="AN311" s="156"/>
      <c r="AO311" s="79" t="e" vm="1">
        <f t="shared" ca="1" si="111"/>
        <v>#VALUE!</v>
      </c>
      <c r="AP311" s="79" t="e" vm="1">
        <f t="shared" ca="1" si="112"/>
        <v>#VALUE!</v>
      </c>
      <c r="AQ311" s="79" t="e" vm="1">
        <f t="shared" ca="1" si="113"/>
        <v>#VALUE!</v>
      </c>
      <c r="AR311" s="156"/>
      <c r="AS311" s="79" t="e" vm="1">
        <f t="shared" ca="1" si="114"/>
        <v>#VALUE!</v>
      </c>
      <c r="AT311" s="79" t="e" vm="1">
        <f t="shared" ca="1" si="115"/>
        <v>#VALUE!</v>
      </c>
      <c r="AU311" s="79" t="e" vm="1">
        <f t="shared" ca="1" si="116"/>
        <v>#VALUE!</v>
      </c>
      <c r="AV311" s="156"/>
      <c r="AW311" s="79" t="e" vm="1">
        <f t="shared" ca="1" si="117"/>
        <v>#VALUE!</v>
      </c>
      <c r="AX311" s="79" t="e" vm="1">
        <f t="shared" ca="1" si="118"/>
        <v>#VALUE!</v>
      </c>
      <c r="AY311" s="79" t="e" vm="1">
        <f t="shared" ca="1" si="119"/>
        <v>#VALUE!</v>
      </c>
      <c r="AZ311" s="156"/>
      <c r="BA311" s="79" t="e" vm="1">
        <f t="shared" ca="1" si="120"/>
        <v>#VALUE!</v>
      </c>
      <c r="BB311" s="79" t="e" vm="1">
        <f t="shared" ca="1" si="121"/>
        <v>#VALUE!</v>
      </c>
      <c r="BC311" s="79" t="e" vm="1">
        <f t="shared" ca="1" si="122"/>
        <v>#VALUE!</v>
      </c>
      <c r="BD311" s="155"/>
      <c r="BE311" s="79" t="e" vm="1">
        <f t="shared" ca="1" si="123"/>
        <v>#VALUE!</v>
      </c>
      <c r="BF311" s="79" t="e" vm="1">
        <f t="shared" ca="1" si="124"/>
        <v>#VALUE!</v>
      </c>
      <c r="BG311" s="79" t="e" vm="1">
        <f t="shared" ca="1" si="125"/>
        <v>#VALUE!</v>
      </c>
      <c r="BH311" s="79"/>
      <c r="BI311" s="155"/>
      <c r="BK311" s="79"/>
      <c r="BL311" s="79"/>
      <c r="BM311" s="79"/>
      <c r="BN311" s="155"/>
      <c r="BP311" s="79"/>
      <c r="BQ311" s="79"/>
      <c r="BR311" s="79"/>
      <c r="BS311" s="318"/>
      <c r="BT311" s="315" t="e" vm="1">
        <f t="shared" ca="1" si="126"/>
        <v>#VALUE!</v>
      </c>
      <c r="BU311" s="315" t="e" vm="1">
        <f t="shared" ca="1" si="127"/>
        <v>#VALUE!</v>
      </c>
      <c r="BV311" s="315" t="e" vm="1">
        <f t="shared" ca="1" si="128"/>
        <v>#VALUE!</v>
      </c>
    </row>
    <row r="312" spans="30:74">
      <c r="AD312" s="162"/>
      <c r="AF312" s="156"/>
      <c r="AG312" s="79" t="e">
        <f t="shared" si="108"/>
        <v>#NUM!</v>
      </c>
      <c r="AH312" s="79" t="e">
        <f t="shared" si="109"/>
        <v>#NUM!</v>
      </c>
      <c r="AI312" s="79" t="e">
        <f t="shared" si="110"/>
        <v>#NUM!</v>
      </c>
      <c r="AJ312" s="156"/>
      <c r="AK312" s="79" t="e" vm="1">
        <f t="shared" ca="1" si="105"/>
        <v>#VALUE!</v>
      </c>
      <c r="AL312" s="79" t="e" vm="1">
        <f t="shared" ca="1" si="106"/>
        <v>#VALUE!</v>
      </c>
      <c r="AM312" s="79" t="e" vm="1">
        <f t="shared" ca="1" si="107"/>
        <v>#VALUE!</v>
      </c>
      <c r="AN312" s="156"/>
      <c r="AO312" s="79" t="e" vm="1">
        <f t="shared" ca="1" si="111"/>
        <v>#VALUE!</v>
      </c>
      <c r="AP312" s="79" t="e" vm="1">
        <f t="shared" ca="1" si="112"/>
        <v>#VALUE!</v>
      </c>
      <c r="AQ312" s="79" t="e" vm="1">
        <f t="shared" ca="1" si="113"/>
        <v>#VALUE!</v>
      </c>
      <c r="AR312" s="156"/>
      <c r="AS312" s="79" t="e" vm="1">
        <f t="shared" ca="1" si="114"/>
        <v>#VALUE!</v>
      </c>
      <c r="AT312" s="79" t="e" vm="1">
        <f t="shared" ca="1" si="115"/>
        <v>#VALUE!</v>
      </c>
      <c r="AU312" s="79" t="e" vm="1">
        <f t="shared" ca="1" si="116"/>
        <v>#VALUE!</v>
      </c>
      <c r="AV312" s="156"/>
      <c r="AW312" s="79" t="e" vm="1">
        <f t="shared" ca="1" si="117"/>
        <v>#VALUE!</v>
      </c>
      <c r="AX312" s="79" t="e" vm="1">
        <f t="shared" ca="1" si="118"/>
        <v>#VALUE!</v>
      </c>
      <c r="AY312" s="79" t="e" vm="1">
        <f t="shared" ca="1" si="119"/>
        <v>#VALUE!</v>
      </c>
      <c r="AZ312" s="156"/>
      <c r="BA312" s="79" t="e" vm="1">
        <f t="shared" ca="1" si="120"/>
        <v>#VALUE!</v>
      </c>
      <c r="BB312" s="79" t="e" vm="1">
        <f t="shared" ca="1" si="121"/>
        <v>#VALUE!</v>
      </c>
      <c r="BC312" s="79" t="e" vm="1">
        <f t="shared" ca="1" si="122"/>
        <v>#VALUE!</v>
      </c>
      <c r="BD312" s="155"/>
      <c r="BE312" s="79" t="e" vm="1">
        <f t="shared" ca="1" si="123"/>
        <v>#VALUE!</v>
      </c>
      <c r="BF312" s="79" t="e" vm="1">
        <f t="shared" ca="1" si="124"/>
        <v>#VALUE!</v>
      </c>
      <c r="BG312" s="79" t="e" vm="1">
        <f t="shared" ca="1" si="125"/>
        <v>#VALUE!</v>
      </c>
      <c r="BH312" s="79"/>
      <c r="BI312" s="155"/>
      <c r="BK312" s="79"/>
      <c r="BL312" s="79"/>
      <c r="BM312" s="79"/>
      <c r="BN312" s="155"/>
      <c r="BP312" s="79"/>
      <c r="BQ312" s="79"/>
      <c r="BR312" s="79"/>
      <c r="BS312" s="318"/>
      <c r="BT312" s="315" t="e" vm="1">
        <f t="shared" ca="1" si="126"/>
        <v>#VALUE!</v>
      </c>
      <c r="BU312" s="315" t="e" vm="1">
        <f t="shared" ca="1" si="127"/>
        <v>#VALUE!</v>
      </c>
      <c r="BV312" s="315" t="e" vm="1">
        <f t="shared" ca="1" si="128"/>
        <v>#VALUE!</v>
      </c>
    </row>
    <row r="313" spans="30:74">
      <c r="AD313" s="162"/>
      <c r="AF313" s="156"/>
      <c r="AG313" s="79" t="e">
        <f t="shared" si="108"/>
        <v>#NUM!</v>
      </c>
      <c r="AH313" s="79" t="e">
        <f t="shared" si="109"/>
        <v>#NUM!</v>
      </c>
      <c r="AI313" s="79" t="e">
        <f t="shared" si="110"/>
        <v>#NUM!</v>
      </c>
      <c r="AJ313" s="156"/>
      <c r="AK313" s="79" t="e" vm="1">
        <f t="shared" ca="1" si="105"/>
        <v>#VALUE!</v>
      </c>
      <c r="AL313" s="79" t="e" vm="1">
        <f t="shared" ca="1" si="106"/>
        <v>#VALUE!</v>
      </c>
      <c r="AM313" s="79" t="e" vm="1">
        <f t="shared" ca="1" si="107"/>
        <v>#VALUE!</v>
      </c>
      <c r="AN313" s="156"/>
      <c r="AO313" s="79" t="e" vm="1">
        <f t="shared" ca="1" si="111"/>
        <v>#VALUE!</v>
      </c>
      <c r="AP313" s="79" t="e" vm="1">
        <f t="shared" ca="1" si="112"/>
        <v>#VALUE!</v>
      </c>
      <c r="AQ313" s="79" t="e" vm="1">
        <f t="shared" ca="1" si="113"/>
        <v>#VALUE!</v>
      </c>
      <c r="AR313" s="156"/>
      <c r="AS313" s="79" t="e" vm="1">
        <f t="shared" ca="1" si="114"/>
        <v>#VALUE!</v>
      </c>
      <c r="AT313" s="79" t="e" vm="1">
        <f t="shared" ca="1" si="115"/>
        <v>#VALUE!</v>
      </c>
      <c r="AU313" s="79" t="e" vm="1">
        <f t="shared" ca="1" si="116"/>
        <v>#VALUE!</v>
      </c>
      <c r="AV313" s="156"/>
      <c r="AW313" s="79" t="e" vm="1">
        <f t="shared" ca="1" si="117"/>
        <v>#VALUE!</v>
      </c>
      <c r="AX313" s="79" t="e" vm="1">
        <f t="shared" ca="1" si="118"/>
        <v>#VALUE!</v>
      </c>
      <c r="AY313" s="79" t="e" vm="1">
        <f t="shared" ca="1" si="119"/>
        <v>#VALUE!</v>
      </c>
      <c r="AZ313" s="156"/>
      <c r="BA313" s="79" t="e" vm="1">
        <f t="shared" ca="1" si="120"/>
        <v>#VALUE!</v>
      </c>
      <c r="BB313" s="79" t="e" vm="1">
        <f t="shared" ca="1" si="121"/>
        <v>#VALUE!</v>
      </c>
      <c r="BC313" s="79" t="e" vm="1">
        <f t="shared" ca="1" si="122"/>
        <v>#VALUE!</v>
      </c>
      <c r="BD313" s="155"/>
      <c r="BE313" s="79" t="e" vm="1">
        <f t="shared" ca="1" si="123"/>
        <v>#VALUE!</v>
      </c>
      <c r="BF313" s="79" t="e" vm="1">
        <f t="shared" ca="1" si="124"/>
        <v>#VALUE!</v>
      </c>
      <c r="BG313" s="79" t="e" vm="1">
        <f t="shared" ca="1" si="125"/>
        <v>#VALUE!</v>
      </c>
      <c r="BH313" s="79"/>
      <c r="BI313" s="155"/>
      <c r="BK313" s="79"/>
      <c r="BL313" s="79"/>
      <c r="BM313" s="79"/>
      <c r="BN313" s="155"/>
      <c r="BP313" s="79"/>
      <c r="BQ313" s="79"/>
      <c r="BR313" s="79"/>
      <c r="BS313" s="318"/>
      <c r="BT313" s="315" t="e" vm="1">
        <f t="shared" ca="1" si="126"/>
        <v>#VALUE!</v>
      </c>
      <c r="BU313" s="315" t="e" vm="1">
        <f t="shared" ca="1" si="127"/>
        <v>#VALUE!</v>
      </c>
      <c r="BV313" s="315" t="e" vm="1">
        <f t="shared" ca="1" si="128"/>
        <v>#VALUE!</v>
      </c>
    </row>
    <row r="314" spans="30:74">
      <c r="AD314" s="162"/>
      <c r="AF314" s="156"/>
      <c r="AG314" s="79" t="e">
        <f t="shared" si="108"/>
        <v>#NUM!</v>
      </c>
      <c r="AH314" s="79" t="e">
        <f t="shared" si="109"/>
        <v>#NUM!</v>
      </c>
      <c r="AI314" s="79" t="e">
        <f t="shared" si="110"/>
        <v>#NUM!</v>
      </c>
      <c r="AJ314" s="156"/>
      <c r="AK314" s="79" t="e" vm="1">
        <f t="shared" ca="1" si="105"/>
        <v>#VALUE!</v>
      </c>
      <c r="AL314" s="79" t="e" vm="1">
        <f t="shared" ca="1" si="106"/>
        <v>#VALUE!</v>
      </c>
      <c r="AM314" s="79" t="e" vm="1">
        <f t="shared" ca="1" si="107"/>
        <v>#VALUE!</v>
      </c>
      <c r="AN314" s="156"/>
      <c r="AO314" s="79" t="e" vm="1">
        <f t="shared" ca="1" si="111"/>
        <v>#VALUE!</v>
      </c>
      <c r="AP314" s="79" t="e" vm="1">
        <f t="shared" ca="1" si="112"/>
        <v>#VALUE!</v>
      </c>
      <c r="AQ314" s="79" t="e" vm="1">
        <f t="shared" ca="1" si="113"/>
        <v>#VALUE!</v>
      </c>
      <c r="AR314" s="156"/>
      <c r="AS314" s="79" t="e" vm="1">
        <f t="shared" ca="1" si="114"/>
        <v>#VALUE!</v>
      </c>
      <c r="AT314" s="79" t="e" vm="1">
        <f t="shared" ca="1" si="115"/>
        <v>#VALUE!</v>
      </c>
      <c r="AU314" s="79" t="e" vm="1">
        <f t="shared" ca="1" si="116"/>
        <v>#VALUE!</v>
      </c>
      <c r="AV314" s="156"/>
      <c r="AW314" s="79" t="e" vm="1">
        <f t="shared" ca="1" si="117"/>
        <v>#VALUE!</v>
      </c>
      <c r="AX314" s="79" t="e" vm="1">
        <f t="shared" ca="1" si="118"/>
        <v>#VALUE!</v>
      </c>
      <c r="AY314" s="79" t="e" vm="1">
        <f t="shared" ca="1" si="119"/>
        <v>#VALUE!</v>
      </c>
      <c r="AZ314" s="156"/>
      <c r="BA314" s="79" t="e" vm="1">
        <f t="shared" ca="1" si="120"/>
        <v>#VALUE!</v>
      </c>
      <c r="BB314" s="79" t="e" vm="1">
        <f t="shared" ca="1" si="121"/>
        <v>#VALUE!</v>
      </c>
      <c r="BC314" s="79" t="e" vm="1">
        <f t="shared" ca="1" si="122"/>
        <v>#VALUE!</v>
      </c>
      <c r="BD314" s="155"/>
      <c r="BE314" s="79" t="e" vm="1">
        <f t="shared" ca="1" si="123"/>
        <v>#VALUE!</v>
      </c>
      <c r="BF314" s="79" t="e" vm="1">
        <f t="shared" ca="1" si="124"/>
        <v>#VALUE!</v>
      </c>
      <c r="BG314" s="79" t="e" vm="1">
        <f t="shared" ca="1" si="125"/>
        <v>#VALUE!</v>
      </c>
      <c r="BH314" s="79"/>
      <c r="BI314" s="155"/>
      <c r="BK314" s="79"/>
      <c r="BL314" s="79"/>
      <c r="BM314" s="79"/>
      <c r="BN314" s="155"/>
      <c r="BP314" s="79"/>
      <c r="BQ314" s="79"/>
      <c r="BR314" s="79"/>
      <c r="BS314" s="318"/>
      <c r="BT314" s="315" t="e" vm="1">
        <f t="shared" ca="1" si="126"/>
        <v>#VALUE!</v>
      </c>
      <c r="BU314" s="315" t="e" vm="1">
        <f t="shared" ca="1" si="127"/>
        <v>#VALUE!</v>
      </c>
      <c r="BV314" s="315" t="e" vm="1">
        <f t="shared" ca="1" si="128"/>
        <v>#VALUE!</v>
      </c>
    </row>
    <row r="315" spans="30:74">
      <c r="AD315" s="162"/>
      <c r="AF315" s="156"/>
      <c r="AG315" s="79" t="e">
        <f t="shared" si="108"/>
        <v>#NUM!</v>
      </c>
      <c r="AH315" s="79" t="e">
        <f t="shared" si="109"/>
        <v>#NUM!</v>
      </c>
      <c r="AI315" s="79" t="e">
        <f t="shared" si="110"/>
        <v>#NUM!</v>
      </c>
      <c r="AJ315" s="156"/>
      <c r="AK315" s="79" t="e" vm="1">
        <f t="shared" ca="1" si="105"/>
        <v>#VALUE!</v>
      </c>
      <c r="AL315" s="79" t="e" vm="1">
        <f t="shared" ca="1" si="106"/>
        <v>#VALUE!</v>
      </c>
      <c r="AM315" s="79" t="e" vm="1">
        <f t="shared" ca="1" si="107"/>
        <v>#VALUE!</v>
      </c>
      <c r="AN315" s="156"/>
      <c r="AO315" s="79" t="e" vm="1">
        <f t="shared" ca="1" si="111"/>
        <v>#VALUE!</v>
      </c>
      <c r="AP315" s="79" t="e" vm="1">
        <f t="shared" ca="1" si="112"/>
        <v>#VALUE!</v>
      </c>
      <c r="AQ315" s="79" t="e" vm="1">
        <f t="shared" ca="1" si="113"/>
        <v>#VALUE!</v>
      </c>
      <c r="AR315" s="156"/>
      <c r="AS315" s="79" t="e" vm="1">
        <f t="shared" ca="1" si="114"/>
        <v>#VALUE!</v>
      </c>
      <c r="AT315" s="79" t="e" vm="1">
        <f t="shared" ca="1" si="115"/>
        <v>#VALUE!</v>
      </c>
      <c r="AU315" s="79" t="e" vm="1">
        <f t="shared" ca="1" si="116"/>
        <v>#VALUE!</v>
      </c>
      <c r="AV315" s="156"/>
      <c r="AW315" s="79" t="e" vm="1">
        <f t="shared" ca="1" si="117"/>
        <v>#VALUE!</v>
      </c>
      <c r="AX315" s="79" t="e" vm="1">
        <f t="shared" ca="1" si="118"/>
        <v>#VALUE!</v>
      </c>
      <c r="AY315" s="79" t="e" vm="1">
        <f t="shared" ca="1" si="119"/>
        <v>#VALUE!</v>
      </c>
      <c r="AZ315" s="156"/>
      <c r="BA315" s="79" t="e" vm="1">
        <f t="shared" ca="1" si="120"/>
        <v>#VALUE!</v>
      </c>
      <c r="BB315" s="79" t="e" vm="1">
        <f t="shared" ca="1" si="121"/>
        <v>#VALUE!</v>
      </c>
      <c r="BC315" s="79" t="e" vm="1">
        <f t="shared" ca="1" si="122"/>
        <v>#VALUE!</v>
      </c>
      <c r="BD315" s="155"/>
      <c r="BE315" s="79" t="e" vm="1">
        <f t="shared" ca="1" si="123"/>
        <v>#VALUE!</v>
      </c>
      <c r="BF315" s="79" t="e" vm="1">
        <f t="shared" ca="1" si="124"/>
        <v>#VALUE!</v>
      </c>
      <c r="BG315" s="79" t="e" vm="1">
        <f t="shared" ca="1" si="125"/>
        <v>#VALUE!</v>
      </c>
      <c r="BH315" s="79"/>
      <c r="BI315" s="155"/>
      <c r="BK315" s="79"/>
      <c r="BL315" s="79"/>
      <c r="BM315" s="79"/>
      <c r="BN315" s="155"/>
      <c r="BP315" s="79"/>
      <c r="BQ315" s="79"/>
      <c r="BR315" s="79"/>
      <c r="BS315" s="318"/>
      <c r="BT315" s="315" t="e" vm="1">
        <f t="shared" ca="1" si="126"/>
        <v>#VALUE!</v>
      </c>
      <c r="BU315" s="315" t="e" vm="1">
        <f t="shared" ca="1" si="127"/>
        <v>#VALUE!</v>
      </c>
      <c r="BV315" s="315" t="e" vm="1">
        <f t="shared" ca="1" si="128"/>
        <v>#VALUE!</v>
      </c>
    </row>
    <row r="316" spans="30:74">
      <c r="AD316" s="162"/>
      <c r="AF316" s="156"/>
      <c r="AG316" s="79" t="e">
        <f t="shared" si="108"/>
        <v>#NUM!</v>
      </c>
      <c r="AH316" s="79" t="e">
        <f t="shared" si="109"/>
        <v>#NUM!</v>
      </c>
      <c r="AI316" s="79" t="e">
        <f t="shared" si="110"/>
        <v>#NUM!</v>
      </c>
      <c r="AJ316" s="156"/>
      <c r="AK316" s="79" t="e" vm="1">
        <f t="shared" ca="1" si="105"/>
        <v>#VALUE!</v>
      </c>
      <c r="AL316" s="79" t="e" vm="1">
        <f t="shared" ca="1" si="106"/>
        <v>#VALUE!</v>
      </c>
      <c r="AM316" s="79" t="e" vm="1">
        <f t="shared" ca="1" si="107"/>
        <v>#VALUE!</v>
      </c>
      <c r="AN316" s="156"/>
      <c r="AO316" s="79" t="e" vm="1">
        <f t="shared" ca="1" si="111"/>
        <v>#VALUE!</v>
      </c>
      <c r="AP316" s="79" t="e" vm="1">
        <f t="shared" ca="1" si="112"/>
        <v>#VALUE!</v>
      </c>
      <c r="AQ316" s="79" t="e" vm="1">
        <f t="shared" ca="1" si="113"/>
        <v>#VALUE!</v>
      </c>
      <c r="AR316" s="156"/>
      <c r="AS316" s="79" t="e" vm="1">
        <f t="shared" ca="1" si="114"/>
        <v>#VALUE!</v>
      </c>
      <c r="AT316" s="79" t="e" vm="1">
        <f t="shared" ca="1" si="115"/>
        <v>#VALUE!</v>
      </c>
      <c r="AU316" s="79" t="e" vm="1">
        <f t="shared" ca="1" si="116"/>
        <v>#VALUE!</v>
      </c>
      <c r="AV316" s="156"/>
      <c r="AW316" s="79" t="e" vm="1">
        <f t="shared" ca="1" si="117"/>
        <v>#VALUE!</v>
      </c>
      <c r="AX316" s="79" t="e" vm="1">
        <f t="shared" ca="1" si="118"/>
        <v>#VALUE!</v>
      </c>
      <c r="AY316" s="79" t="e" vm="1">
        <f t="shared" ca="1" si="119"/>
        <v>#VALUE!</v>
      </c>
      <c r="AZ316" s="156"/>
      <c r="BA316" s="79" t="e" vm="1">
        <f t="shared" ca="1" si="120"/>
        <v>#VALUE!</v>
      </c>
      <c r="BB316" s="79" t="e" vm="1">
        <f t="shared" ca="1" si="121"/>
        <v>#VALUE!</v>
      </c>
      <c r="BC316" s="79" t="e" vm="1">
        <f t="shared" ca="1" si="122"/>
        <v>#VALUE!</v>
      </c>
      <c r="BD316" s="155"/>
      <c r="BE316" s="79" t="e" vm="1">
        <f t="shared" ca="1" si="123"/>
        <v>#VALUE!</v>
      </c>
      <c r="BF316" s="79" t="e" vm="1">
        <f t="shared" ca="1" si="124"/>
        <v>#VALUE!</v>
      </c>
      <c r="BG316" s="79" t="e" vm="1">
        <f t="shared" ca="1" si="125"/>
        <v>#VALUE!</v>
      </c>
      <c r="BH316" s="79"/>
      <c r="BI316" s="155"/>
      <c r="BK316" s="79"/>
      <c r="BL316" s="79"/>
      <c r="BM316" s="79"/>
      <c r="BN316" s="155"/>
      <c r="BP316" s="79"/>
      <c r="BQ316" s="79"/>
      <c r="BR316" s="79"/>
      <c r="BS316" s="318"/>
      <c r="BT316" s="315" t="e" vm="1">
        <f t="shared" ca="1" si="126"/>
        <v>#VALUE!</v>
      </c>
      <c r="BU316" s="315" t="e" vm="1">
        <f t="shared" ca="1" si="127"/>
        <v>#VALUE!</v>
      </c>
      <c r="BV316" s="315" t="e" vm="1">
        <f t="shared" ca="1" si="128"/>
        <v>#VALUE!</v>
      </c>
    </row>
    <row r="317" spans="30:74">
      <c r="AD317" s="162"/>
      <c r="AF317" s="156"/>
      <c r="AG317" s="79" t="e">
        <f t="shared" si="108"/>
        <v>#NUM!</v>
      </c>
      <c r="AH317" s="79" t="e">
        <f t="shared" si="109"/>
        <v>#NUM!</v>
      </c>
      <c r="AI317" s="79" t="e">
        <f t="shared" si="110"/>
        <v>#NUM!</v>
      </c>
      <c r="AJ317" s="156"/>
      <c r="AK317" s="79" t="e" vm="1">
        <f t="shared" ca="1" si="105"/>
        <v>#VALUE!</v>
      </c>
      <c r="AL317" s="79" t="e" vm="1">
        <f t="shared" ca="1" si="106"/>
        <v>#VALUE!</v>
      </c>
      <c r="AM317" s="79" t="e" vm="1">
        <f t="shared" ca="1" si="107"/>
        <v>#VALUE!</v>
      </c>
      <c r="AN317" s="156"/>
      <c r="AO317" s="79" t="e" vm="1">
        <f t="shared" ca="1" si="111"/>
        <v>#VALUE!</v>
      </c>
      <c r="AP317" s="79" t="e" vm="1">
        <f t="shared" ca="1" si="112"/>
        <v>#VALUE!</v>
      </c>
      <c r="AQ317" s="79" t="e" vm="1">
        <f t="shared" ca="1" si="113"/>
        <v>#VALUE!</v>
      </c>
      <c r="AR317" s="156"/>
      <c r="AS317" s="79" t="e" vm="1">
        <f t="shared" ca="1" si="114"/>
        <v>#VALUE!</v>
      </c>
      <c r="AT317" s="79" t="e" vm="1">
        <f t="shared" ca="1" si="115"/>
        <v>#VALUE!</v>
      </c>
      <c r="AU317" s="79" t="e" vm="1">
        <f t="shared" ca="1" si="116"/>
        <v>#VALUE!</v>
      </c>
      <c r="AV317" s="156"/>
      <c r="AW317" s="79" t="e" vm="1">
        <f t="shared" ca="1" si="117"/>
        <v>#VALUE!</v>
      </c>
      <c r="AX317" s="79" t="e" vm="1">
        <f t="shared" ca="1" si="118"/>
        <v>#VALUE!</v>
      </c>
      <c r="AY317" s="79" t="e" vm="1">
        <f t="shared" ca="1" si="119"/>
        <v>#VALUE!</v>
      </c>
      <c r="AZ317" s="156"/>
      <c r="BA317" s="79" t="e" vm="1">
        <f t="shared" ca="1" si="120"/>
        <v>#VALUE!</v>
      </c>
      <c r="BB317" s="79" t="e" vm="1">
        <f t="shared" ca="1" si="121"/>
        <v>#VALUE!</v>
      </c>
      <c r="BC317" s="79" t="e" vm="1">
        <f t="shared" ca="1" si="122"/>
        <v>#VALUE!</v>
      </c>
      <c r="BD317" s="155"/>
      <c r="BE317" s="79" t="e" vm="1">
        <f t="shared" ca="1" si="123"/>
        <v>#VALUE!</v>
      </c>
      <c r="BF317" s="79" t="e" vm="1">
        <f t="shared" ca="1" si="124"/>
        <v>#VALUE!</v>
      </c>
      <c r="BG317" s="79" t="e" vm="1">
        <f t="shared" ca="1" si="125"/>
        <v>#VALUE!</v>
      </c>
      <c r="BH317" s="79"/>
      <c r="BI317" s="155"/>
      <c r="BK317" s="79"/>
      <c r="BL317" s="79"/>
      <c r="BM317" s="79"/>
      <c r="BN317" s="155"/>
      <c r="BP317" s="79"/>
      <c r="BQ317" s="79"/>
      <c r="BR317" s="79"/>
      <c r="BS317" s="318"/>
      <c r="BT317" s="315" t="e" vm="1">
        <f t="shared" ca="1" si="126"/>
        <v>#VALUE!</v>
      </c>
      <c r="BU317" s="315" t="e" vm="1">
        <f t="shared" ca="1" si="127"/>
        <v>#VALUE!</v>
      </c>
      <c r="BV317" s="315" t="e" vm="1">
        <f t="shared" ca="1" si="128"/>
        <v>#VALUE!</v>
      </c>
    </row>
    <row r="318" spans="30:74">
      <c r="AD318" s="162"/>
      <c r="AF318" s="156"/>
      <c r="AG318" s="79" t="e">
        <f t="shared" si="108"/>
        <v>#NUM!</v>
      </c>
      <c r="AH318" s="79" t="e">
        <f t="shared" si="109"/>
        <v>#NUM!</v>
      </c>
      <c r="AI318" s="79" t="e">
        <f t="shared" si="110"/>
        <v>#NUM!</v>
      </c>
      <c r="AJ318" s="156"/>
      <c r="AK318" s="79" t="e" vm="1">
        <f t="shared" ca="1" si="105"/>
        <v>#VALUE!</v>
      </c>
      <c r="AL318" s="79" t="e" vm="1">
        <f t="shared" ca="1" si="106"/>
        <v>#VALUE!</v>
      </c>
      <c r="AM318" s="79" t="e" vm="1">
        <f t="shared" ca="1" si="107"/>
        <v>#VALUE!</v>
      </c>
      <c r="AN318" s="156"/>
      <c r="AO318" s="79" t="e" vm="1">
        <f t="shared" ca="1" si="111"/>
        <v>#VALUE!</v>
      </c>
      <c r="AP318" s="79" t="e" vm="1">
        <f t="shared" ca="1" si="112"/>
        <v>#VALUE!</v>
      </c>
      <c r="AQ318" s="79" t="e" vm="1">
        <f t="shared" ca="1" si="113"/>
        <v>#VALUE!</v>
      </c>
      <c r="AR318" s="156"/>
      <c r="AS318" s="79" t="e" vm="1">
        <f t="shared" ca="1" si="114"/>
        <v>#VALUE!</v>
      </c>
      <c r="AT318" s="79" t="e" vm="1">
        <f t="shared" ca="1" si="115"/>
        <v>#VALUE!</v>
      </c>
      <c r="AU318" s="79" t="e" vm="1">
        <f t="shared" ca="1" si="116"/>
        <v>#VALUE!</v>
      </c>
      <c r="AV318" s="156"/>
      <c r="AW318" s="79" t="e" vm="1">
        <f t="shared" ca="1" si="117"/>
        <v>#VALUE!</v>
      </c>
      <c r="AX318" s="79" t="e" vm="1">
        <f t="shared" ca="1" si="118"/>
        <v>#VALUE!</v>
      </c>
      <c r="AY318" s="79" t="e" vm="1">
        <f t="shared" ca="1" si="119"/>
        <v>#VALUE!</v>
      </c>
      <c r="AZ318" s="156"/>
      <c r="BA318" s="79" t="e" vm="1">
        <f t="shared" ca="1" si="120"/>
        <v>#VALUE!</v>
      </c>
      <c r="BB318" s="79" t="e" vm="1">
        <f t="shared" ca="1" si="121"/>
        <v>#VALUE!</v>
      </c>
      <c r="BC318" s="79" t="e" vm="1">
        <f t="shared" ca="1" si="122"/>
        <v>#VALUE!</v>
      </c>
      <c r="BD318" s="155"/>
      <c r="BE318" s="79" t="e" vm="1">
        <f t="shared" ca="1" si="123"/>
        <v>#VALUE!</v>
      </c>
      <c r="BF318" s="79" t="e" vm="1">
        <f t="shared" ca="1" si="124"/>
        <v>#VALUE!</v>
      </c>
      <c r="BG318" s="79" t="e" vm="1">
        <f t="shared" ca="1" si="125"/>
        <v>#VALUE!</v>
      </c>
      <c r="BH318" s="79"/>
      <c r="BI318" s="155"/>
      <c r="BK318" s="79"/>
      <c r="BL318" s="79"/>
      <c r="BM318" s="79"/>
      <c r="BN318" s="155"/>
      <c r="BP318" s="79"/>
      <c r="BQ318" s="79"/>
      <c r="BR318" s="79"/>
      <c r="BS318" s="318"/>
      <c r="BT318" s="315" t="e" vm="1">
        <f t="shared" ca="1" si="126"/>
        <v>#VALUE!</v>
      </c>
      <c r="BU318" s="315" t="e" vm="1">
        <f t="shared" ca="1" si="127"/>
        <v>#VALUE!</v>
      </c>
      <c r="BV318" s="315" t="e" vm="1">
        <f t="shared" ca="1" si="128"/>
        <v>#VALUE!</v>
      </c>
    </row>
    <row r="319" spans="30:74">
      <c r="AD319" s="162"/>
      <c r="AF319" s="156"/>
      <c r="AG319" s="79" t="e">
        <f t="shared" si="108"/>
        <v>#NUM!</v>
      </c>
      <c r="AH319" s="79" t="e">
        <f t="shared" si="109"/>
        <v>#NUM!</v>
      </c>
      <c r="AI319" s="79" t="e">
        <f t="shared" si="110"/>
        <v>#NUM!</v>
      </c>
      <c r="AJ319" s="156"/>
      <c r="AK319" s="79" t="e" vm="1">
        <f t="shared" ca="1" si="105"/>
        <v>#VALUE!</v>
      </c>
      <c r="AL319" s="79" t="e" vm="1">
        <f t="shared" ca="1" si="106"/>
        <v>#VALUE!</v>
      </c>
      <c r="AM319" s="79" t="e" vm="1">
        <f t="shared" ca="1" si="107"/>
        <v>#VALUE!</v>
      </c>
      <c r="AN319" s="156"/>
      <c r="AO319" s="79" t="e" vm="1">
        <f t="shared" ca="1" si="111"/>
        <v>#VALUE!</v>
      </c>
      <c r="AP319" s="79" t="e" vm="1">
        <f t="shared" ca="1" si="112"/>
        <v>#VALUE!</v>
      </c>
      <c r="AQ319" s="79" t="e" vm="1">
        <f t="shared" ca="1" si="113"/>
        <v>#VALUE!</v>
      </c>
      <c r="AR319" s="156"/>
      <c r="AS319" s="79" t="e" vm="1">
        <f t="shared" ca="1" si="114"/>
        <v>#VALUE!</v>
      </c>
      <c r="AT319" s="79" t="e" vm="1">
        <f t="shared" ca="1" si="115"/>
        <v>#VALUE!</v>
      </c>
      <c r="AU319" s="79" t="e" vm="1">
        <f t="shared" ca="1" si="116"/>
        <v>#VALUE!</v>
      </c>
      <c r="AV319" s="156"/>
      <c r="AW319" s="79" t="e" vm="1">
        <f t="shared" ca="1" si="117"/>
        <v>#VALUE!</v>
      </c>
      <c r="AX319" s="79" t="e" vm="1">
        <f t="shared" ca="1" si="118"/>
        <v>#VALUE!</v>
      </c>
      <c r="AY319" s="79" t="e" vm="1">
        <f t="shared" ca="1" si="119"/>
        <v>#VALUE!</v>
      </c>
      <c r="AZ319" s="156"/>
      <c r="BA319" s="79" t="e" vm="1">
        <f t="shared" ca="1" si="120"/>
        <v>#VALUE!</v>
      </c>
      <c r="BB319" s="79" t="e" vm="1">
        <f t="shared" ca="1" si="121"/>
        <v>#VALUE!</v>
      </c>
      <c r="BC319" s="79" t="e" vm="1">
        <f t="shared" ca="1" si="122"/>
        <v>#VALUE!</v>
      </c>
      <c r="BD319" s="155"/>
      <c r="BE319" s="79" t="e" vm="1">
        <f t="shared" ca="1" si="123"/>
        <v>#VALUE!</v>
      </c>
      <c r="BF319" s="79" t="e" vm="1">
        <f t="shared" ca="1" si="124"/>
        <v>#VALUE!</v>
      </c>
      <c r="BG319" s="79" t="e" vm="1">
        <f t="shared" ca="1" si="125"/>
        <v>#VALUE!</v>
      </c>
      <c r="BH319" s="79"/>
      <c r="BI319" s="155"/>
      <c r="BK319" s="79"/>
      <c r="BL319" s="79"/>
      <c r="BM319" s="79"/>
      <c r="BN319" s="155"/>
      <c r="BP319" s="79"/>
      <c r="BQ319" s="79"/>
      <c r="BR319" s="79"/>
      <c r="BS319" s="318"/>
      <c r="BT319" s="315" t="e" vm="1">
        <f t="shared" ca="1" si="126"/>
        <v>#VALUE!</v>
      </c>
      <c r="BU319" s="315" t="e" vm="1">
        <f t="shared" ca="1" si="127"/>
        <v>#VALUE!</v>
      </c>
      <c r="BV319" s="315" t="e" vm="1">
        <f t="shared" ca="1" si="128"/>
        <v>#VALUE!</v>
      </c>
    </row>
    <row r="320" spans="30:74">
      <c r="AD320" s="162"/>
      <c r="AF320" s="156"/>
      <c r="AG320" s="79" t="e">
        <f t="shared" si="108"/>
        <v>#NUM!</v>
      </c>
      <c r="AH320" s="79" t="e">
        <f t="shared" si="109"/>
        <v>#NUM!</v>
      </c>
      <c r="AI320" s="79" t="e">
        <f t="shared" si="110"/>
        <v>#NUM!</v>
      </c>
      <c r="AJ320" s="156"/>
      <c r="AK320" s="79" t="e" vm="1">
        <f t="shared" ca="1" si="105"/>
        <v>#VALUE!</v>
      </c>
      <c r="AL320" s="79" t="e" vm="1">
        <f t="shared" ca="1" si="106"/>
        <v>#VALUE!</v>
      </c>
      <c r="AM320" s="79" t="e" vm="1">
        <f t="shared" ca="1" si="107"/>
        <v>#VALUE!</v>
      </c>
      <c r="AN320" s="156"/>
      <c r="AO320" s="79" t="e" vm="1">
        <f t="shared" ca="1" si="111"/>
        <v>#VALUE!</v>
      </c>
      <c r="AP320" s="79" t="e" vm="1">
        <f t="shared" ca="1" si="112"/>
        <v>#VALUE!</v>
      </c>
      <c r="AQ320" s="79" t="e" vm="1">
        <f t="shared" ca="1" si="113"/>
        <v>#VALUE!</v>
      </c>
      <c r="AR320" s="156"/>
      <c r="AS320" s="79" t="e" vm="1">
        <f t="shared" ca="1" si="114"/>
        <v>#VALUE!</v>
      </c>
      <c r="AT320" s="79" t="e" vm="1">
        <f t="shared" ca="1" si="115"/>
        <v>#VALUE!</v>
      </c>
      <c r="AU320" s="79" t="e" vm="1">
        <f t="shared" ca="1" si="116"/>
        <v>#VALUE!</v>
      </c>
      <c r="AV320" s="156"/>
      <c r="AW320" s="79" t="e" vm="1">
        <f t="shared" ca="1" si="117"/>
        <v>#VALUE!</v>
      </c>
      <c r="AX320" s="79" t="e" vm="1">
        <f t="shared" ca="1" si="118"/>
        <v>#VALUE!</v>
      </c>
      <c r="AY320" s="79" t="e" vm="1">
        <f t="shared" ca="1" si="119"/>
        <v>#VALUE!</v>
      </c>
      <c r="AZ320" s="156"/>
      <c r="BA320" s="79" t="e" vm="1">
        <f t="shared" ca="1" si="120"/>
        <v>#VALUE!</v>
      </c>
      <c r="BB320" s="79" t="e" vm="1">
        <f t="shared" ca="1" si="121"/>
        <v>#VALUE!</v>
      </c>
      <c r="BC320" s="79" t="e" vm="1">
        <f t="shared" ca="1" si="122"/>
        <v>#VALUE!</v>
      </c>
      <c r="BD320" s="155"/>
      <c r="BE320" s="79" t="e" vm="1">
        <f t="shared" ca="1" si="123"/>
        <v>#VALUE!</v>
      </c>
      <c r="BF320" s="79" t="e" vm="1">
        <f t="shared" ca="1" si="124"/>
        <v>#VALUE!</v>
      </c>
      <c r="BG320" s="79" t="e" vm="1">
        <f t="shared" ca="1" si="125"/>
        <v>#VALUE!</v>
      </c>
      <c r="BH320" s="79"/>
      <c r="BI320" s="155"/>
      <c r="BK320" s="79"/>
      <c r="BL320" s="79"/>
      <c r="BM320" s="79"/>
      <c r="BN320" s="155"/>
      <c r="BP320" s="79"/>
      <c r="BQ320" s="79"/>
      <c r="BR320" s="79"/>
      <c r="BS320" s="318"/>
      <c r="BT320" s="315" t="e" vm="1">
        <f t="shared" ca="1" si="126"/>
        <v>#VALUE!</v>
      </c>
      <c r="BU320" s="315" t="e" vm="1">
        <f t="shared" ca="1" si="127"/>
        <v>#VALUE!</v>
      </c>
      <c r="BV320" s="315" t="e" vm="1">
        <f t="shared" ca="1" si="128"/>
        <v>#VALUE!</v>
      </c>
    </row>
    <row r="321" spans="30:74">
      <c r="AD321" s="162"/>
      <c r="AF321" s="156"/>
      <c r="AG321" s="79" t="e">
        <f t="shared" si="108"/>
        <v>#NUM!</v>
      </c>
      <c r="AH321" s="79" t="e">
        <f t="shared" si="109"/>
        <v>#NUM!</v>
      </c>
      <c r="AI321" s="79" t="e">
        <f t="shared" si="110"/>
        <v>#NUM!</v>
      </c>
      <c r="AJ321" s="156"/>
      <c r="AK321" s="79" t="e" vm="1">
        <f t="shared" ca="1" si="105"/>
        <v>#VALUE!</v>
      </c>
      <c r="AL321" s="79" t="e" vm="1">
        <f t="shared" ca="1" si="106"/>
        <v>#VALUE!</v>
      </c>
      <c r="AM321" s="79" t="e" vm="1">
        <f t="shared" ca="1" si="107"/>
        <v>#VALUE!</v>
      </c>
      <c r="AN321" s="156"/>
      <c r="AO321" s="79" t="e" vm="1">
        <f t="shared" ca="1" si="111"/>
        <v>#VALUE!</v>
      </c>
      <c r="AP321" s="79" t="e" vm="1">
        <f t="shared" ca="1" si="112"/>
        <v>#VALUE!</v>
      </c>
      <c r="AQ321" s="79" t="e" vm="1">
        <f t="shared" ca="1" si="113"/>
        <v>#VALUE!</v>
      </c>
      <c r="AR321" s="156"/>
      <c r="AS321" s="79" t="e" vm="1">
        <f t="shared" ca="1" si="114"/>
        <v>#VALUE!</v>
      </c>
      <c r="AT321" s="79" t="e" vm="1">
        <f t="shared" ca="1" si="115"/>
        <v>#VALUE!</v>
      </c>
      <c r="AU321" s="79" t="e" vm="1">
        <f t="shared" ca="1" si="116"/>
        <v>#VALUE!</v>
      </c>
      <c r="AV321" s="156"/>
      <c r="AW321" s="79" t="e" vm="1">
        <f t="shared" ca="1" si="117"/>
        <v>#VALUE!</v>
      </c>
      <c r="AX321" s="79" t="e" vm="1">
        <f t="shared" ca="1" si="118"/>
        <v>#VALUE!</v>
      </c>
      <c r="AY321" s="79" t="e" vm="1">
        <f t="shared" ca="1" si="119"/>
        <v>#VALUE!</v>
      </c>
      <c r="AZ321" s="156"/>
      <c r="BA321" s="79" t="e" vm="1">
        <f t="shared" ca="1" si="120"/>
        <v>#VALUE!</v>
      </c>
      <c r="BB321" s="79" t="e" vm="1">
        <f t="shared" ca="1" si="121"/>
        <v>#VALUE!</v>
      </c>
      <c r="BC321" s="79" t="e" vm="1">
        <f t="shared" ca="1" si="122"/>
        <v>#VALUE!</v>
      </c>
      <c r="BD321" s="155"/>
      <c r="BE321" s="79" t="e" vm="1">
        <f t="shared" ca="1" si="123"/>
        <v>#VALUE!</v>
      </c>
      <c r="BF321" s="79" t="e" vm="1">
        <f t="shared" ca="1" si="124"/>
        <v>#VALUE!</v>
      </c>
      <c r="BG321" s="79" t="e" vm="1">
        <f t="shared" ca="1" si="125"/>
        <v>#VALUE!</v>
      </c>
      <c r="BH321" s="79"/>
      <c r="BI321" s="155"/>
      <c r="BK321" s="79"/>
      <c r="BL321" s="79"/>
      <c r="BM321" s="79"/>
      <c r="BN321" s="155"/>
      <c r="BP321" s="79"/>
      <c r="BQ321" s="79"/>
      <c r="BR321" s="79"/>
      <c r="BS321" s="318"/>
      <c r="BT321" s="315" t="e" vm="1">
        <f t="shared" ca="1" si="126"/>
        <v>#VALUE!</v>
      </c>
      <c r="BU321" s="315" t="e" vm="1">
        <f t="shared" ca="1" si="127"/>
        <v>#VALUE!</v>
      </c>
      <c r="BV321" s="315" t="e" vm="1">
        <f t="shared" ca="1" si="128"/>
        <v>#VALUE!</v>
      </c>
    </row>
    <row r="322" spans="30:74">
      <c r="AD322" s="162"/>
      <c r="AF322" s="156"/>
      <c r="AG322" s="79" t="e">
        <f t="shared" si="108"/>
        <v>#NUM!</v>
      </c>
      <c r="AH322" s="79" t="e">
        <f t="shared" si="109"/>
        <v>#NUM!</v>
      </c>
      <c r="AI322" s="79" t="e">
        <f t="shared" si="110"/>
        <v>#NUM!</v>
      </c>
      <c r="AJ322" s="156"/>
      <c r="AK322" s="79" t="e" vm="1">
        <f t="shared" ca="1" si="105"/>
        <v>#VALUE!</v>
      </c>
      <c r="AL322" s="79" t="e" vm="1">
        <f t="shared" ca="1" si="106"/>
        <v>#VALUE!</v>
      </c>
      <c r="AM322" s="79" t="e" vm="1">
        <f t="shared" ca="1" si="107"/>
        <v>#VALUE!</v>
      </c>
      <c r="AN322" s="156"/>
      <c r="AO322" s="79" t="e" vm="1">
        <f t="shared" ca="1" si="111"/>
        <v>#VALUE!</v>
      </c>
      <c r="AP322" s="79" t="e" vm="1">
        <f t="shared" ca="1" si="112"/>
        <v>#VALUE!</v>
      </c>
      <c r="AQ322" s="79" t="e" vm="1">
        <f t="shared" ca="1" si="113"/>
        <v>#VALUE!</v>
      </c>
      <c r="AR322" s="156"/>
      <c r="AS322" s="79" t="e" vm="1">
        <f t="shared" ca="1" si="114"/>
        <v>#VALUE!</v>
      </c>
      <c r="AT322" s="79" t="e" vm="1">
        <f t="shared" ca="1" si="115"/>
        <v>#VALUE!</v>
      </c>
      <c r="AU322" s="79" t="e" vm="1">
        <f t="shared" ca="1" si="116"/>
        <v>#VALUE!</v>
      </c>
      <c r="AV322" s="156"/>
      <c r="AW322" s="79" t="e" vm="1">
        <f t="shared" ca="1" si="117"/>
        <v>#VALUE!</v>
      </c>
      <c r="AX322" s="79" t="e" vm="1">
        <f t="shared" ca="1" si="118"/>
        <v>#VALUE!</v>
      </c>
      <c r="AY322" s="79" t="e" vm="1">
        <f t="shared" ca="1" si="119"/>
        <v>#VALUE!</v>
      </c>
      <c r="AZ322" s="156"/>
      <c r="BA322" s="79" t="e" vm="1">
        <f t="shared" ca="1" si="120"/>
        <v>#VALUE!</v>
      </c>
      <c r="BB322" s="79" t="e" vm="1">
        <f t="shared" ca="1" si="121"/>
        <v>#VALUE!</v>
      </c>
      <c r="BC322" s="79" t="e" vm="1">
        <f t="shared" ca="1" si="122"/>
        <v>#VALUE!</v>
      </c>
      <c r="BD322" s="155"/>
      <c r="BE322" s="79" t="e" vm="1">
        <f t="shared" ca="1" si="123"/>
        <v>#VALUE!</v>
      </c>
      <c r="BF322" s="79" t="e" vm="1">
        <f t="shared" ca="1" si="124"/>
        <v>#VALUE!</v>
      </c>
      <c r="BG322" s="79" t="e" vm="1">
        <f t="shared" ca="1" si="125"/>
        <v>#VALUE!</v>
      </c>
      <c r="BH322" s="79"/>
      <c r="BI322" s="155"/>
      <c r="BK322" s="79"/>
      <c r="BL322" s="79"/>
      <c r="BM322" s="79"/>
      <c r="BN322" s="155"/>
      <c r="BP322" s="79"/>
      <c r="BQ322" s="79"/>
      <c r="BR322" s="79"/>
      <c r="BS322" s="318"/>
      <c r="BT322" s="315" t="e" vm="1">
        <f t="shared" ca="1" si="126"/>
        <v>#VALUE!</v>
      </c>
      <c r="BU322" s="315" t="e" vm="1">
        <f t="shared" ca="1" si="127"/>
        <v>#VALUE!</v>
      </c>
      <c r="BV322" s="315" t="e" vm="1">
        <f t="shared" ca="1" si="128"/>
        <v>#VALUE!</v>
      </c>
    </row>
    <row r="323" spans="30:74">
      <c r="AD323" s="162"/>
      <c r="AF323" s="156"/>
      <c r="AG323" s="79" t="e">
        <f t="shared" si="108"/>
        <v>#NUM!</v>
      </c>
      <c r="AH323" s="79" t="e">
        <f t="shared" si="109"/>
        <v>#NUM!</v>
      </c>
      <c r="AI323" s="79" t="e">
        <f t="shared" si="110"/>
        <v>#NUM!</v>
      </c>
      <c r="AJ323" s="156"/>
      <c r="AK323" s="79" t="e" vm="1">
        <f t="shared" ca="1" si="105"/>
        <v>#VALUE!</v>
      </c>
      <c r="AL323" s="79" t="e" vm="1">
        <f t="shared" ca="1" si="106"/>
        <v>#VALUE!</v>
      </c>
      <c r="AM323" s="79" t="e" vm="1">
        <f t="shared" ca="1" si="107"/>
        <v>#VALUE!</v>
      </c>
      <c r="AN323" s="156"/>
      <c r="AO323" s="79" t="e" vm="1">
        <f t="shared" ca="1" si="111"/>
        <v>#VALUE!</v>
      </c>
      <c r="AP323" s="79" t="e" vm="1">
        <f t="shared" ca="1" si="112"/>
        <v>#VALUE!</v>
      </c>
      <c r="AQ323" s="79" t="e" vm="1">
        <f t="shared" ca="1" si="113"/>
        <v>#VALUE!</v>
      </c>
      <c r="AR323" s="156"/>
      <c r="AS323" s="79" t="e" vm="1">
        <f t="shared" ca="1" si="114"/>
        <v>#VALUE!</v>
      </c>
      <c r="AT323" s="79" t="e" vm="1">
        <f t="shared" ca="1" si="115"/>
        <v>#VALUE!</v>
      </c>
      <c r="AU323" s="79" t="e" vm="1">
        <f t="shared" ca="1" si="116"/>
        <v>#VALUE!</v>
      </c>
      <c r="AV323" s="156"/>
      <c r="AW323" s="79" t="e" vm="1">
        <f t="shared" ca="1" si="117"/>
        <v>#VALUE!</v>
      </c>
      <c r="AX323" s="79" t="e" vm="1">
        <f t="shared" ca="1" si="118"/>
        <v>#VALUE!</v>
      </c>
      <c r="AY323" s="79" t="e" vm="1">
        <f t="shared" ca="1" si="119"/>
        <v>#VALUE!</v>
      </c>
      <c r="AZ323" s="156"/>
      <c r="BA323" s="79" t="e" vm="1">
        <f t="shared" ca="1" si="120"/>
        <v>#VALUE!</v>
      </c>
      <c r="BB323" s="79" t="e" vm="1">
        <f t="shared" ca="1" si="121"/>
        <v>#VALUE!</v>
      </c>
      <c r="BC323" s="79" t="e" vm="1">
        <f t="shared" ca="1" si="122"/>
        <v>#VALUE!</v>
      </c>
      <c r="BD323" s="155"/>
      <c r="BE323" s="79" t="e" vm="1">
        <f t="shared" ca="1" si="123"/>
        <v>#VALUE!</v>
      </c>
      <c r="BF323" s="79" t="e" vm="1">
        <f t="shared" ca="1" si="124"/>
        <v>#VALUE!</v>
      </c>
      <c r="BG323" s="79" t="e" vm="1">
        <f t="shared" ca="1" si="125"/>
        <v>#VALUE!</v>
      </c>
      <c r="BH323" s="79"/>
      <c r="BI323" s="155"/>
      <c r="BK323" s="79"/>
      <c r="BL323" s="79"/>
      <c r="BM323" s="79"/>
      <c r="BN323" s="155"/>
      <c r="BP323" s="79"/>
      <c r="BQ323" s="79"/>
      <c r="BR323" s="79"/>
      <c r="BS323" s="318"/>
      <c r="BT323" s="315" t="e" vm="1">
        <f t="shared" ca="1" si="126"/>
        <v>#VALUE!</v>
      </c>
      <c r="BU323" s="315" t="e" vm="1">
        <f t="shared" ca="1" si="127"/>
        <v>#VALUE!</v>
      </c>
      <c r="BV323" s="315" t="e" vm="1">
        <f t="shared" ca="1" si="128"/>
        <v>#VALUE!</v>
      </c>
    </row>
    <row r="324" spans="30:74">
      <c r="AD324" s="162"/>
      <c r="AF324" s="156"/>
      <c r="AG324" s="79" t="e">
        <f t="shared" si="108"/>
        <v>#NUM!</v>
      </c>
      <c r="AH324" s="79" t="e">
        <f t="shared" si="109"/>
        <v>#NUM!</v>
      </c>
      <c r="AI324" s="79" t="e">
        <f t="shared" si="110"/>
        <v>#NUM!</v>
      </c>
      <c r="AJ324" s="156"/>
      <c r="AK324" s="79" t="e" vm="1">
        <f t="shared" ca="1" si="105"/>
        <v>#VALUE!</v>
      </c>
      <c r="AL324" s="79" t="e" vm="1">
        <f t="shared" ca="1" si="106"/>
        <v>#VALUE!</v>
      </c>
      <c r="AM324" s="79" t="e" vm="1">
        <f t="shared" ca="1" si="107"/>
        <v>#VALUE!</v>
      </c>
      <c r="AN324" s="156"/>
      <c r="AO324" s="79" t="e" vm="1">
        <f t="shared" ca="1" si="111"/>
        <v>#VALUE!</v>
      </c>
      <c r="AP324" s="79" t="e" vm="1">
        <f t="shared" ca="1" si="112"/>
        <v>#VALUE!</v>
      </c>
      <c r="AQ324" s="79" t="e" vm="1">
        <f t="shared" ca="1" si="113"/>
        <v>#VALUE!</v>
      </c>
      <c r="AR324" s="156"/>
      <c r="AS324" s="79" t="e" vm="1">
        <f t="shared" ca="1" si="114"/>
        <v>#VALUE!</v>
      </c>
      <c r="AT324" s="79" t="e" vm="1">
        <f t="shared" ca="1" si="115"/>
        <v>#VALUE!</v>
      </c>
      <c r="AU324" s="79" t="e" vm="1">
        <f t="shared" ca="1" si="116"/>
        <v>#VALUE!</v>
      </c>
      <c r="AV324" s="156"/>
      <c r="AW324" s="79" t="e" vm="1">
        <f t="shared" ca="1" si="117"/>
        <v>#VALUE!</v>
      </c>
      <c r="AX324" s="79" t="e" vm="1">
        <f t="shared" ca="1" si="118"/>
        <v>#VALUE!</v>
      </c>
      <c r="AY324" s="79" t="e" vm="1">
        <f t="shared" ca="1" si="119"/>
        <v>#VALUE!</v>
      </c>
      <c r="AZ324" s="156"/>
      <c r="BA324" s="79" t="e" vm="1">
        <f t="shared" ca="1" si="120"/>
        <v>#VALUE!</v>
      </c>
      <c r="BB324" s="79" t="e" vm="1">
        <f t="shared" ca="1" si="121"/>
        <v>#VALUE!</v>
      </c>
      <c r="BC324" s="79" t="e" vm="1">
        <f t="shared" ca="1" si="122"/>
        <v>#VALUE!</v>
      </c>
      <c r="BD324" s="155"/>
      <c r="BE324" s="79" t="e" vm="1">
        <f t="shared" ca="1" si="123"/>
        <v>#VALUE!</v>
      </c>
      <c r="BF324" s="79" t="e" vm="1">
        <f t="shared" ca="1" si="124"/>
        <v>#VALUE!</v>
      </c>
      <c r="BG324" s="79" t="e" vm="1">
        <f t="shared" ca="1" si="125"/>
        <v>#VALUE!</v>
      </c>
      <c r="BH324" s="79"/>
      <c r="BI324" s="155"/>
      <c r="BK324" s="79"/>
      <c r="BL324" s="79"/>
      <c r="BM324" s="79"/>
      <c r="BN324" s="155"/>
      <c r="BP324" s="79"/>
      <c r="BQ324" s="79"/>
      <c r="BR324" s="79"/>
      <c r="BS324" s="318"/>
      <c r="BT324" s="315" t="e" vm="1">
        <f t="shared" ca="1" si="126"/>
        <v>#VALUE!</v>
      </c>
      <c r="BU324" s="315" t="e" vm="1">
        <f t="shared" ca="1" si="127"/>
        <v>#VALUE!</v>
      </c>
      <c r="BV324" s="315" t="e" vm="1">
        <f t="shared" ca="1" si="128"/>
        <v>#VALUE!</v>
      </c>
    </row>
    <row r="325" spans="30:74">
      <c r="AD325" s="162"/>
      <c r="AF325" s="156"/>
      <c r="AG325" s="79" t="e">
        <f t="shared" si="108"/>
        <v>#NUM!</v>
      </c>
      <c r="AH325" s="79" t="e">
        <f t="shared" si="109"/>
        <v>#NUM!</v>
      </c>
      <c r="AI325" s="79" t="e">
        <f t="shared" si="110"/>
        <v>#NUM!</v>
      </c>
      <c r="AJ325" s="156"/>
      <c r="AK325" s="79" t="e" vm="1">
        <f t="shared" ca="1" si="105"/>
        <v>#VALUE!</v>
      </c>
      <c r="AL325" s="79" t="e" vm="1">
        <f t="shared" ca="1" si="106"/>
        <v>#VALUE!</v>
      </c>
      <c r="AM325" s="79" t="e" vm="1">
        <f t="shared" ca="1" si="107"/>
        <v>#VALUE!</v>
      </c>
      <c r="AN325" s="156"/>
      <c r="AO325" s="79" t="e" vm="1">
        <f t="shared" ca="1" si="111"/>
        <v>#VALUE!</v>
      </c>
      <c r="AP325" s="79" t="e" vm="1">
        <f t="shared" ca="1" si="112"/>
        <v>#VALUE!</v>
      </c>
      <c r="AQ325" s="79" t="e" vm="1">
        <f t="shared" ca="1" si="113"/>
        <v>#VALUE!</v>
      </c>
      <c r="AR325" s="156"/>
      <c r="AS325" s="79" t="e" vm="1">
        <f t="shared" ca="1" si="114"/>
        <v>#VALUE!</v>
      </c>
      <c r="AT325" s="79" t="e" vm="1">
        <f t="shared" ca="1" si="115"/>
        <v>#VALUE!</v>
      </c>
      <c r="AU325" s="79" t="e" vm="1">
        <f t="shared" ca="1" si="116"/>
        <v>#VALUE!</v>
      </c>
      <c r="AV325" s="156"/>
      <c r="AW325" s="79" t="e" vm="1">
        <f t="shared" ca="1" si="117"/>
        <v>#VALUE!</v>
      </c>
      <c r="AX325" s="79" t="e" vm="1">
        <f t="shared" ca="1" si="118"/>
        <v>#VALUE!</v>
      </c>
      <c r="AY325" s="79" t="e" vm="1">
        <f t="shared" ca="1" si="119"/>
        <v>#VALUE!</v>
      </c>
      <c r="AZ325" s="156"/>
      <c r="BA325" s="79" t="e" vm="1">
        <f t="shared" ca="1" si="120"/>
        <v>#VALUE!</v>
      </c>
      <c r="BB325" s="79" t="e" vm="1">
        <f t="shared" ca="1" si="121"/>
        <v>#VALUE!</v>
      </c>
      <c r="BC325" s="79" t="e" vm="1">
        <f t="shared" ca="1" si="122"/>
        <v>#VALUE!</v>
      </c>
      <c r="BD325" s="155"/>
      <c r="BE325" s="79" t="e" vm="1">
        <f t="shared" ca="1" si="123"/>
        <v>#VALUE!</v>
      </c>
      <c r="BF325" s="79" t="e" vm="1">
        <f t="shared" ca="1" si="124"/>
        <v>#VALUE!</v>
      </c>
      <c r="BG325" s="79" t="e" vm="1">
        <f t="shared" ca="1" si="125"/>
        <v>#VALUE!</v>
      </c>
      <c r="BH325" s="79"/>
      <c r="BI325" s="155"/>
      <c r="BK325" s="79"/>
      <c r="BL325" s="79"/>
      <c r="BM325" s="79"/>
      <c r="BN325" s="155"/>
      <c r="BP325" s="79"/>
      <c r="BQ325" s="79"/>
      <c r="BR325" s="79"/>
      <c r="BS325" s="318"/>
      <c r="BT325" s="315" t="e" vm="1">
        <f t="shared" ca="1" si="126"/>
        <v>#VALUE!</v>
      </c>
      <c r="BU325" s="315" t="e" vm="1">
        <f t="shared" ca="1" si="127"/>
        <v>#VALUE!</v>
      </c>
      <c r="BV325" s="315" t="e" vm="1">
        <f t="shared" ca="1" si="128"/>
        <v>#VALUE!</v>
      </c>
    </row>
    <row r="326" spans="30:74">
      <c r="AD326" s="162"/>
      <c r="AF326" s="156"/>
      <c r="AG326" s="79" t="e">
        <f t="shared" si="108"/>
        <v>#NUM!</v>
      </c>
      <c r="AH326" s="79" t="e">
        <f t="shared" si="109"/>
        <v>#NUM!</v>
      </c>
      <c r="AI326" s="79" t="e">
        <f t="shared" si="110"/>
        <v>#NUM!</v>
      </c>
      <c r="AJ326" s="156"/>
      <c r="AK326" s="79" t="e" vm="1">
        <f t="shared" ca="1" si="105"/>
        <v>#VALUE!</v>
      </c>
      <c r="AL326" s="79" t="e" vm="1">
        <f t="shared" ca="1" si="106"/>
        <v>#VALUE!</v>
      </c>
      <c r="AM326" s="79" t="e" vm="1">
        <f t="shared" ca="1" si="107"/>
        <v>#VALUE!</v>
      </c>
      <c r="AN326" s="156"/>
      <c r="AO326" s="79" t="e" vm="1">
        <f t="shared" ca="1" si="111"/>
        <v>#VALUE!</v>
      </c>
      <c r="AP326" s="79" t="e" vm="1">
        <f t="shared" ca="1" si="112"/>
        <v>#VALUE!</v>
      </c>
      <c r="AQ326" s="79" t="e" vm="1">
        <f t="shared" ca="1" si="113"/>
        <v>#VALUE!</v>
      </c>
      <c r="AR326" s="156"/>
      <c r="AS326" s="79" t="e" vm="1">
        <f t="shared" ca="1" si="114"/>
        <v>#VALUE!</v>
      </c>
      <c r="AT326" s="79" t="e" vm="1">
        <f t="shared" ca="1" si="115"/>
        <v>#VALUE!</v>
      </c>
      <c r="AU326" s="79" t="e" vm="1">
        <f t="shared" ca="1" si="116"/>
        <v>#VALUE!</v>
      </c>
      <c r="AV326" s="156"/>
      <c r="AW326" s="79" t="e" vm="1">
        <f t="shared" ca="1" si="117"/>
        <v>#VALUE!</v>
      </c>
      <c r="AX326" s="79" t="e" vm="1">
        <f t="shared" ca="1" si="118"/>
        <v>#VALUE!</v>
      </c>
      <c r="AY326" s="79" t="e" vm="1">
        <f t="shared" ca="1" si="119"/>
        <v>#VALUE!</v>
      </c>
      <c r="AZ326" s="156"/>
      <c r="BA326" s="79" t="e" vm="1">
        <f t="shared" ca="1" si="120"/>
        <v>#VALUE!</v>
      </c>
      <c r="BB326" s="79" t="e" vm="1">
        <f t="shared" ca="1" si="121"/>
        <v>#VALUE!</v>
      </c>
      <c r="BC326" s="79" t="e" vm="1">
        <f t="shared" ca="1" si="122"/>
        <v>#VALUE!</v>
      </c>
      <c r="BD326" s="155"/>
      <c r="BE326" s="79" t="e" vm="1">
        <f t="shared" ca="1" si="123"/>
        <v>#VALUE!</v>
      </c>
      <c r="BF326" s="79" t="e" vm="1">
        <f t="shared" ca="1" si="124"/>
        <v>#VALUE!</v>
      </c>
      <c r="BG326" s="79" t="e" vm="1">
        <f t="shared" ca="1" si="125"/>
        <v>#VALUE!</v>
      </c>
      <c r="BH326" s="79"/>
      <c r="BI326" s="155"/>
      <c r="BK326" s="79"/>
      <c r="BL326" s="79"/>
      <c r="BM326" s="79"/>
      <c r="BN326" s="155"/>
      <c r="BP326" s="79"/>
      <c r="BQ326" s="79"/>
      <c r="BR326" s="79"/>
      <c r="BS326" s="318"/>
      <c r="BT326" s="315" t="e" vm="1">
        <f t="shared" ca="1" si="126"/>
        <v>#VALUE!</v>
      </c>
      <c r="BU326" s="315" t="e" vm="1">
        <f t="shared" ca="1" si="127"/>
        <v>#VALUE!</v>
      </c>
      <c r="BV326" s="315" t="e" vm="1">
        <f t="shared" ca="1" si="128"/>
        <v>#VALUE!</v>
      </c>
    </row>
    <row r="327" spans="30:74">
      <c r="AD327" s="162"/>
      <c r="AF327" s="156"/>
      <c r="AG327" s="79" t="e">
        <f t="shared" si="108"/>
        <v>#NUM!</v>
      </c>
      <c r="AH327" s="79" t="e">
        <f t="shared" si="109"/>
        <v>#NUM!</v>
      </c>
      <c r="AI327" s="79" t="e">
        <f t="shared" si="110"/>
        <v>#NUM!</v>
      </c>
      <c r="AJ327" s="156"/>
      <c r="AK327" s="79" t="e" vm="1">
        <f t="shared" ca="1" si="105"/>
        <v>#VALUE!</v>
      </c>
      <c r="AL327" s="79" t="e" vm="1">
        <f t="shared" ca="1" si="106"/>
        <v>#VALUE!</v>
      </c>
      <c r="AM327" s="79" t="e" vm="1">
        <f t="shared" ca="1" si="107"/>
        <v>#VALUE!</v>
      </c>
      <c r="AN327" s="156"/>
      <c r="AO327" s="79" t="e" vm="1">
        <f t="shared" ca="1" si="111"/>
        <v>#VALUE!</v>
      </c>
      <c r="AP327" s="79" t="e" vm="1">
        <f t="shared" ca="1" si="112"/>
        <v>#VALUE!</v>
      </c>
      <c r="AQ327" s="79" t="e" vm="1">
        <f t="shared" ca="1" si="113"/>
        <v>#VALUE!</v>
      </c>
      <c r="AR327" s="156"/>
      <c r="AS327" s="79" t="e" vm="1">
        <f t="shared" ca="1" si="114"/>
        <v>#VALUE!</v>
      </c>
      <c r="AT327" s="79" t="e" vm="1">
        <f t="shared" ca="1" si="115"/>
        <v>#VALUE!</v>
      </c>
      <c r="AU327" s="79" t="e" vm="1">
        <f t="shared" ca="1" si="116"/>
        <v>#VALUE!</v>
      </c>
      <c r="AV327" s="156"/>
      <c r="AW327" s="79" t="e" vm="1">
        <f t="shared" ca="1" si="117"/>
        <v>#VALUE!</v>
      </c>
      <c r="AX327" s="79" t="e" vm="1">
        <f t="shared" ca="1" si="118"/>
        <v>#VALUE!</v>
      </c>
      <c r="AY327" s="79" t="e" vm="1">
        <f t="shared" ca="1" si="119"/>
        <v>#VALUE!</v>
      </c>
      <c r="AZ327" s="156"/>
      <c r="BA327" s="79" t="e" vm="1">
        <f t="shared" ca="1" si="120"/>
        <v>#VALUE!</v>
      </c>
      <c r="BB327" s="79" t="e" vm="1">
        <f t="shared" ca="1" si="121"/>
        <v>#VALUE!</v>
      </c>
      <c r="BC327" s="79" t="e" vm="1">
        <f t="shared" ca="1" si="122"/>
        <v>#VALUE!</v>
      </c>
      <c r="BD327" s="155"/>
      <c r="BE327" s="79" t="e" vm="1">
        <f t="shared" ca="1" si="123"/>
        <v>#VALUE!</v>
      </c>
      <c r="BF327" s="79" t="e" vm="1">
        <f t="shared" ca="1" si="124"/>
        <v>#VALUE!</v>
      </c>
      <c r="BG327" s="79" t="e" vm="1">
        <f t="shared" ca="1" si="125"/>
        <v>#VALUE!</v>
      </c>
      <c r="BH327" s="79"/>
      <c r="BI327" s="155"/>
      <c r="BK327" s="79"/>
      <c r="BL327" s="79"/>
      <c r="BM327" s="79"/>
      <c r="BN327" s="155"/>
      <c r="BP327" s="79"/>
      <c r="BQ327" s="79"/>
      <c r="BR327" s="79"/>
      <c r="BS327" s="318"/>
      <c r="BT327" s="315" t="e" vm="1">
        <f t="shared" ca="1" si="126"/>
        <v>#VALUE!</v>
      </c>
      <c r="BU327" s="315" t="e" vm="1">
        <f t="shared" ca="1" si="127"/>
        <v>#VALUE!</v>
      </c>
      <c r="BV327" s="315" t="e" vm="1">
        <f t="shared" ca="1" si="128"/>
        <v>#VALUE!</v>
      </c>
    </row>
    <row r="328" spans="30:74">
      <c r="AD328" s="162"/>
      <c r="AF328" s="156"/>
      <c r="AG328" s="79" t="e">
        <f t="shared" si="108"/>
        <v>#NUM!</v>
      </c>
      <c r="AH328" s="79" t="e">
        <f t="shared" si="109"/>
        <v>#NUM!</v>
      </c>
      <c r="AI328" s="79" t="e">
        <f t="shared" si="110"/>
        <v>#NUM!</v>
      </c>
      <c r="AJ328" s="156"/>
      <c r="AK328" s="79" t="e" vm="1">
        <f t="shared" ca="1" si="105"/>
        <v>#VALUE!</v>
      </c>
      <c r="AL328" s="79" t="e" vm="1">
        <f t="shared" ca="1" si="106"/>
        <v>#VALUE!</v>
      </c>
      <c r="AM328" s="79" t="e" vm="1">
        <f t="shared" ca="1" si="107"/>
        <v>#VALUE!</v>
      </c>
      <c r="AN328" s="156"/>
      <c r="AO328" s="79" t="e" vm="1">
        <f t="shared" ca="1" si="111"/>
        <v>#VALUE!</v>
      </c>
      <c r="AP328" s="79" t="e" vm="1">
        <f t="shared" ca="1" si="112"/>
        <v>#VALUE!</v>
      </c>
      <c r="AQ328" s="79" t="e" vm="1">
        <f t="shared" ca="1" si="113"/>
        <v>#VALUE!</v>
      </c>
      <c r="AR328" s="156"/>
      <c r="AS328" s="79" t="e" vm="1">
        <f t="shared" ca="1" si="114"/>
        <v>#VALUE!</v>
      </c>
      <c r="AT328" s="79" t="e" vm="1">
        <f t="shared" ca="1" si="115"/>
        <v>#VALUE!</v>
      </c>
      <c r="AU328" s="79" t="e" vm="1">
        <f t="shared" ca="1" si="116"/>
        <v>#VALUE!</v>
      </c>
      <c r="AV328" s="156"/>
      <c r="AW328" s="79" t="e" vm="1">
        <f t="shared" ca="1" si="117"/>
        <v>#VALUE!</v>
      </c>
      <c r="AX328" s="79" t="e" vm="1">
        <f t="shared" ca="1" si="118"/>
        <v>#VALUE!</v>
      </c>
      <c r="AY328" s="79" t="e" vm="1">
        <f t="shared" ca="1" si="119"/>
        <v>#VALUE!</v>
      </c>
      <c r="AZ328" s="156"/>
      <c r="BA328" s="79" t="e" vm="1">
        <f t="shared" ca="1" si="120"/>
        <v>#VALUE!</v>
      </c>
      <c r="BB328" s="79" t="e" vm="1">
        <f t="shared" ca="1" si="121"/>
        <v>#VALUE!</v>
      </c>
      <c r="BC328" s="79" t="e" vm="1">
        <f t="shared" ca="1" si="122"/>
        <v>#VALUE!</v>
      </c>
      <c r="BD328" s="155"/>
      <c r="BE328" s="79" t="e" vm="1">
        <f t="shared" ca="1" si="123"/>
        <v>#VALUE!</v>
      </c>
      <c r="BF328" s="79" t="e" vm="1">
        <f t="shared" ca="1" si="124"/>
        <v>#VALUE!</v>
      </c>
      <c r="BG328" s="79" t="e" vm="1">
        <f t="shared" ca="1" si="125"/>
        <v>#VALUE!</v>
      </c>
      <c r="BH328" s="79"/>
      <c r="BI328" s="155"/>
      <c r="BK328" s="79"/>
      <c r="BL328" s="79"/>
      <c r="BM328" s="79"/>
      <c r="BN328" s="155"/>
      <c r="BP328" s="79"/>
      <c r="BQ328" s="79"/>
      <c r="BR328" s="79"/>
      <c r="BS328" s="318"/>
      <c r="BT328" s="315" t="e" vm="1">
        <f t="shared" ca="1" si="126"/>
        <v>#VALUE!</v>
      </c>
      <c r="BU328" s="315" t="e" vm="1">
        <f t="shared" ca="1" si="127"/>
        <v>#VALUE!</v>
      </c>
      <c r="BV328" s="315" t="e" vm="1">
        <f t="shared" ca="1" si="128"/>
        <v>#VALUE!</v>
      </c>
    </row>
    <row r="329" spans="30:74">
      <c r="AD329" s="162"/>
      <c r="AF329" s="156"/>
      <c r="AG329" s="79" t="e">
        <f t="shared" si="108"/>
        <v>#NUM!</v>
      </c>
      <c r="AH329" s="79" t="e">
        <f t="shared" si="109"/>
        <v>#NUM!</v>
      </c>
      <c r="AI329" s="79" t="e">
        <f t="shared" si="110"/>
        <v>#NUM!</v>
      </c>
      <c r="AJ329" s="156"/>
      <c r="AK329" s="79" t="e" vm="1">
        <f t="shared" ca="1" si="105"/>
        <v>#VALUE!</v>
      </c>
      <c r="AL329" s="79" t="e" vm="1">
        <f t="shared" ca="1" si="106"/>
        <v>#VALUE!</v>
      </c>
      <c r="AM329" s="79" t="e" vm="1">
        <f t="shared" ca="1" si="107"/>
        <v>#VALUE!</v>
      </c>
      <c r="AN329" s="156"/>
      <c r="AO329" s="79" t="e" vm="1">
        <f t="shared" ca="1" si="111"/>
        <v>#VALUE!</v>
      </c>
      <c r="AP329" s="79" t="e" vm="1">
        <f t="shared" ca="1" si="112"/>
        <v>#VALUE!</v>
      </c>
      <c r="AQ329" s="79" t="e" vm="1">
        <f t="shared" ca="1" si="113"/>
        <v>#VALUE!</v>
      </c>
      <c r="AR329" s="156"/>
      <c r="AS329" s="79" t="e" vm="1">
        <f t="shared" ca="1" si="114"/>
        <v>#VALUE!</v>
      </c>
      <c r="AT329" s="79" t="e" vm="1">
        <f t="shared" ca="1" si="115"/>
        <v>#VALUE!</v>
      </c>
      <c r="AU329" s="79" t="e" vm="1">
        <f t="shared" ca="1" si="116"/>
        <v>#VALUE!</v>
      </c>
      <c r="AV329" s="156"/>
      <c r="AW329" s="79" t="e" vm="1">
        <f t="shared" ca="1" si="117"/>
        <v>#VALUE!</v>
      </c>
      <c r="AX329" s="79" t="e" vm="1">
        <f t="shared" ca="1" si="118"/>
        <v>#VALUE!</v>
      </c>
      <c r="AY329" s="79" t="e" vm="1">
        <f t="shared" ca="1" si="119"/>
        <v>#VALUE!</v>
      </c>
      <c r="AZ329" s="156"/>
      <c r="BA329" s="79" t="e" vm="1">
        <f t="shared" ca="1" si="120"/>
        <v>#VALUE!</v>
      </c>
      <c r="BB329" s="79" t="e" vm="1">
        <f t="shared" ca="1" si="121"/>
        <v>#VALUE!</v>
      </c>
      <c r="BC329" s="79" t="e" vm="1">
        <f t="shared" ca="1" si="122"/>
        <v>#VALUE!</v>
      </c>
      <c r="BD329" s="155"/>
      <c r="BE329" s="79" t="e" vm="1">
        <f t="shared" ca="1" si="123"/>
        <v>#VALUE!</v>
      </c>
      <c r="BF329" s="79" t="e" vm="1">
        <f t="shared" ca="1" si="124"/>
        <v>#VALUE!</v>
      </c>
      <c r="BG329" s="79" t="e" vm="1">
        <f t="shared" ca="1" si="125"/>
        <v>#VALUE!</v>
      </c>
      <c r="BH329" s="79"/>
      <c r="BI329" s="155"/>
      <c r="BK329" s="79"/>
      <c r="BL329" s="79"/>
      <c r="BM329" s="79"/>
      <c r="BN329" s="155"/>
      <c r="BP329" s="79"/>
      <c r="BQ329" s="79"/>
      <c r="BR329" s="79"/>
      <c r="BS329" s="318"/>
      <c r="BT329" s="315" t="e" vm="1">
        <f t="shared" ca="1" si="126"/>
        <v>#VALUE!</v>
      </c>
      <c r="BU329" s="315" t="e" vm="1">
        <f t="shared" ca="1" si="127"/>
        <v>#VALUE!</v>
      </c>
      <c r="BV329" s="315" t="e" vm="1">
        <f t="shared" ca="1" si="128"/>
        <v>#VALUE!</v>
      </c>
    </row>
    <row r="330" spans="30:74">
      <c r="AD330" s="162"/>
      <c r="AF330" s="156"/>
      <c r="AG330" s="79" t="e">
        <f t="shared" si="108"/>
        <v>#NUM!</v>
      </c>
      <c r="AH330" s="79" t="e">
        <f t="shared" si="109"/>
        <v>#NUM!</v>
      </c>
      <c r="AI330" s="79" t="e">
        <f t="shared" si="110"/>
        <v>#NUM!</v>
      </c>
      <c r="AJ330" s="156"/>
      <c r="AK330" s="79" t="e" vm="1">
        <f t="shared" ca="1" si="105"/>
        <v>#VALUE!</v>
      </c>
      <c r="AL330" s="79" t="e" vm="1">
        <f t="shared" ca="1" si="106"/>
        <v>#VALUE!</v>
      </c>
      <c r="AM330" s="79" t="e" vm="1">
        <f t="shared" ca="1" si="107"/>
        <v>#VALUE!</v>
      </c>
      <c r="AN330" s="156"/>
      <c r="AO330" s="79" t="e" vm="1">
        <f t="shared" ca="1" si="111"/>
        <v>#VALUE!</v>
      </c>
      <c r="AP330" s="79" t="e" vm="1">
        <f t="shared" ca="1" si="112"/>
        <v>#VALUE!</v>
      </c>
      <c r="AQ330" s="79" t="e" vm="1">
        <f t="shared" ca="1" si="113"/>
        <v>#VALUE!</v>
      </c>
      <c r="AR330" s="156"/>
      <c r="AS330" s="79" t="e" vm="1">
        <f t="shared" ca="1" si="114"/>
        <v>#VALUE!</v>
      </c>
      <c r="AT330" s="79" t="e" vm="1">
        <f t="shared" ca="1" si="115"/>
        <v>#VALUE!</v>
      </c>
      <c r="AU330" s="79" t="e" vm="1">
        <f t="shared" ca="1" si="116"/>
        <v>#VALUE!</v>
      </c>
      <c r="AV330" s="156"/>
      <c r="AW330" s="79" t="e" vm="1">
        <f t="shared" ca="1" si="117"/>
        <v>#VALUE!</v>
      </c>
      <c r="AX330" s="79" t="e" vm="1">
        <f t="shared" ca="1" si="118"/>
        <v>#VALUE!</v>
      </c>
      <c r="AY330" s="79" t="e" vm="1">
        <f t="shared" ca="1" si="119"/>
        <v>#VALUE!</v>
      </c>
      <c r="AZ330" s="156"/>
      <c r="BA330" s="79" t="e" vm="1">
        <f t="shared" ca="1" si="120"/>
        <v>#VALUE!</v>
      </c>
      <c r="BB330" s="79" t="e" vm="1">
        <f t="shared" ca="1" si="121"/>
        <v>#VALUE!</v>
      </c>
      <c r="BC330" s="79" t="e" vm="1">
        <f t="shared" ca="1" si="122"/>
        <v>#VALUE!</v>
      </c>
      <c r="BD330" s="155"/>
      <c r="BE330" s="79" t="e" vm="1">
        <f t="shared" ca="1" si="123"/>
        <v>#VALUE!</v>
      </c>
      <c r="BF330" s="79" t="e" vm="1">
        <f t="shared" ca="1" si="124"/>
        <v>#VALUE!</v>
      </c>
      <c r="BG330" s="79" t="e" vm="1">
        <f t="shared" ca="1" si="125"/>
        <v>#VALUE!</v>
      </c>
      <c r="BH330" s="79"/>
      <c r="BI330" s="155"/>
      <c r="BK330" s="79"/>
      <c r="BL330" s="79"/>
      <c r="BM330" s="79"/>
      <c r="BN330" s="155"/>
      <c r="BP330" s="79"/>
      <c r="BQ330" s="79"/>
      <c r="BR330" s="79"/>
      <c r="BS330" s="318"/>
      <c r="BT330" s="315" t="e" vm="1">
        <f t="shared" ca="1" si="126"/>
        <v>#VALUE!</v>
      </c>
      <c r="BU330" s="315" t="e" vm="1">
        <f t="shared" ca="1" si="127"/>
        <v>#VALUE!</v>
      </c>
      <c r="BV330" s="315" t="e" vm="1">
        <f t="shared" ca="1" si="128"/>
        <v>#VALUE!</v>
      </c>
    </row>
    <row r="331" spans="30:74">
      <c r="AD331" s="162"/>
      <c r="AF331" s="156"/>
      <c r="AG331" s="79" t="e">
        <f t="shared" si="108"/>
        <v>#NUM!</v>
      </c>
      <c r="AH331" s="79" t="e">
        <f t="shared" si="109"/>
        <v>#NUM!</v>
      </c>
      <c r="AI331" s="79" t="e">
        <f t="shared" si="110"/>
        <v>#NUM!</v>
      </c>
      <c r="AJ331" s="156"/>
      <c r="AK331" s="79" t="e" vm="1">
        <f t="shared" ca="1" si="105"/>
        <v>#VALUE!</v>
      </c>
      <c r="AL331" s="79" t="e" vm="1">
        <f t="shared" ca="1" si="106"/>
        <v>#VALUE!</v>
      </c>
      <c r="AM331" s="79" t="e" vm="1">
        <f t="shared" ca="1" si="107"/>
        <v>#VALUE!</v>
      </c>
      <c r="AN331" s="156"/>
      <c r="AO331" s="79" t="e" vm="1">
        <f t="shared" ca="1" si="111"/>
        <v>#VALUE!</v>
      </c>
      <c r="AP331" s="79" t="e" vm="1">
        <f t="shared" ca="1" si="112"/>
        <v>#VALUE!</v>
      </c>
      <c r="AQ331" s="79" t="e" vm="1">
        <f t="shared" ca="1" si="113"/>
        <v>#VALUE!</v>
      </c>
      <c r="AR331" s="156"/>
      <c r="AS331" s="79" t="e" vm="1">
        <f t="shared" ca="1" si="114"/>
        <v>#VALUE!</v>
      </c>
      <c r="AT331" s="79" t="e" vm="1">
        <f t="shared" ca="1" si="115"/>
        <v>#VALUE!</v>
      </c>
      <c r="AU331" s="79" t="e" vm="1">
        <f t="shared" ca="1" si="116"/>
        <v>#VALUE!</v>
      </c>
      <c r="AV331" s="156"/>
      <c r="AW331" s="79" t="e" vm="1">
        <f t="shared" ca="1" si="117"/>
        <v>#VALUE!</v>
      </c>
      <c r="AX331" s="79" t="e" vm="1">
        <f t="shared" ca="1" si="118"/>
        <v>#VALUE!</v>
      </c>
      <c r="AY331" s="79" t="e" vm="1">
        <f t="shared" ca="1" si="119"/>
        <v>#VALUE!</v>
      </c>
      <c r="AZ331" s="156"/>
      <c r="BA331" s="79" t="e" vm="1">
        <f t="shared" ca="1" si="120"/>
        <v>#VALUE!</v>
      </c>
      <c r="BB331" s="79" t="e" vm="1">
        <f t="shared" ca="1" si="121"/>
        <v>#VALUE!</v>
      </c>
      <c r="BC331" s="79" t="e" vm="1">
        <f t="shared" ca="1" si="122"/>
        <v>#VALUE!</v>
      </c>
      <c r="BD331" s="155"/>
      <c r="BE331" s="79" t="e" vm="1">
        <f t="shared" ca="1" si="123"/>
        <v>#VALUE!</v>
      </c>
      <c r="BF331" s="79" t="e" vm="1">
        <f t="shared" ca="1" si="124"/>
        <v>#VALUE!</v>
      </c>
      <c r="BG331" s="79" t="e" vm="1">
        <f t="shared" ca="1" si="125"/>
        <v>#VALUE!</v>
      </c>
      <c r="BH331" s="79"/>
      <c r="BI331" s="155"/>
      <c r="BK331" s="79"/>
      <c r="BL331" s="79"/>
      <c r="BM331" s="79"/>
      <c r="BN331" s="155"/>
      <c r="BP331" s="79"/>
      <c r="BQ331" s="79"/>
      <c r="BR331" s="79"/>
      <c r="BS331" s="318"/>
      <c r="BT331" s="315" t="e" vm="1">
        <f t="shared" ca="1" si="126"/>
        <v>#VALUE!</v>
      </c>
      <c r="BU331" s="315" t="e" vm="1">
        <f t="shared" ca="1" si="127"/>
        <v>#VALUE!</v>
      </c>
      <c r="BV331" s="315" t="e" vm="1">
        <f t="shared" ca="1" si="128"/>
        <v>#VALUE!</v>
      </c>
    </row>
    <row r="332" spans="30:74">
      <c r="AD332" s="162"/>
      <c r="AF332" s="156"/>
      <c r="AG332" s="79" t="e">
        <f t="shared" si="108"/>
        <v>#NUM!</v>
      </c>
      <c r="AH332" s="79" t="e">
        <f t="shared" si="109"/>
        <v>#NUM!</v>
      </c>
      <c r="AI332" s="79" t="e">
        <f t="shared" si="110"/>
        <v>#NUM!</v>
      </c>
      <c r="AJ332" s="156"/>
      <c r="AK332" s="79" t="e" vm="1">
        <f t="shared" ca="1" si="105"/>
        <v>#VALUE!</v>
      </c>
      <c r="AL332" s="79" t="e" vm="1">
        <f t="shared" ca="1" si="106"/>
        <v>#VALUE!</v>
      </c>
      <c r="AM332" s="79" t="e" vm="1">
        <f t="shared" ca="1" si="107"/>
        <v>#VALUE!</v>
      </c>
      <c r="AN332" s="156"/>
      <c r="AO332" s="79" t="e" vm="1">
        <f t="shared" ca="1" si="111"/>
        <v>#VALUE!</v>
      </c>
      <c r="AP332" s="79" t="e" vm="1">
        <f t="shared" ca="1" si="112"/>
        <v>#VALUE!</v>
      </c>
      <c r="AQ332" s="79" t="e" vm="1">
        <f t="shared" ca="1" si="113"/>
        <v>#VALUE!</v>
      </c>
      <c r="AR332" s="156"/>
      <c r="AS332" s="79" t="e" vm="1">
        <f t="shared" ca="1" si="114"/>
        <v>#VALUE!</v>
      </c>
      <c r="AT332" s="79" t="e" vm="1">
        <f t="shared" ca="1" si="115"/>
        <v>#VALUE!</v>
      </c>
      <c r="AU332" s="79" t="e" vm="1">
        <f t="shared" ca="1" si="116"/>
        <v>#VALUE!</v>
      </c>
      <c r="AV332" s="156"/>
      <c r="AW332" s="79" t="e" vm="1">
        <f t="shared" ca="1" si="117"/>
        <v>#VALUE!</v>
      </c>
      <c r="AX332" s="79" t="e" vm="1">
        <f t="shared" ca="1" si="118"/>
        <v>#VALUE!</v>
      </c>
      <c r="AY332" s="79" t="e" vm="1">
        <f t="shared" ca="1" si="119"/>
        <v>#VALUE!</v>
      </c>
      <c r="AZ332" s="156"/>
      <c r="BA332" s="79" t="e" vm="1">
        <f t="shared" ca="1" si="120"/>
        <v>#VALUE!</v>
      </c>
      <c r="BB332" s="79" t="e" vm="1">
        <f t="shared" ca="1" si="121"/>
        <v>#VALUE!</v>
      </c>
      <c r="BC332" s="79" t="e" vm="1">
        <f t="shared" ca="1" si="122"/>
        <v>#VALUE!</v>
      </c>
      <c r="BD332" s="155"/>
      <c r="BE332" s="79" t="e" vm="1">
        <f t="shared" ca="1" si="123"/>
        <v>#VALUE!</v>
      </c>
      <c r="BF332" s="79" t="e" vm="1">
        <f t="shared" ca="1" si="124"/>
        <v>#VALUE!</v>
      </c>
      <c r="BG332" s="79" t="e" vm="1">
        <f t="shared" ca="1" si="125"/>
        <v>#VALUE!</v>
      </c>
      <c r="BH332" s="79"/>
      <c r="BI332" s="155"/>
      <c r="BK332" s="79"/>
      <c r="BL332" s="79"/>
      <c r="BM332" s="79"/>
      <c r="BN332" s="155"/>
      <c r="BP332" s="79"/>
      <c r="BQ332" s="79"/>
      <c r="BR332" s="79"/>
      <c r="BS332" s="318"/>
      <c r="BT332" s="315" t="e" vm="1">
        <f t="shared" ca="1" si="126"/>
        <v>#VALUE!</v>
      </c>
      <c r="BU332" s="315" t="e" vm="1">
        <f t="shared" ca="1" si="127"/>
        <v>#VALUE!</v>
      </c>
      <c r="BV332" s="315" t="e" vm="1">
        <f t="shared" ca="1" si="128"/>
        <v>#VALUE!</v>
      </c>
    </row>
    <row r="333" spans="30:74">
      <c r="AD333" s="162"/>
      <c r="AF333" s="156"/>
      <c r="AG333" s="79" t="e">
        <f t="shared" si="108"/>
        <v>#NUM!</v>
      </c>
      <c r="AH333" s="79" t="e">
        <f t="shared" si="109"/>
        <v>#NUM!</v>
      </c>
      <c r="AI333" s="79" t="e">
        <f t="shared" si="110"/>
        <v>#NUM!</v>
      </c>
      <c r="AJ333" s="156"/>
      <c r="AK333" s="79" t="e" vm="1">
        <f t="shared" ref="AK333:AK396" ca="1" si="129">_xlfn.PERCENTILE.INC($AJ$13:$AJ$2464,0.25)</f>
        <v>#VALUE!</v>
      </c>
      <c r="AL333" s="79" t="e" vm="1">
        <f t="shared" ref="AL333:AL396" ca="1" si="130">_xlfn.PERCENTILE.INC($AJ$13:$AJ$2464,0.5)</f>
        <v>#VALUE!</v>
      </c>
      <c r="AM333" s="79" t="e" vm="1">
        <f t="shared" ref="AM333:AM396" ca="1" si="131">_xlfn.PERCENTILE.INC($AJ$13:$AJ$2464,0.75)</f>
        <v>#VALUE!</v>
      </c>
      <c r="AN333" s="156"/>
      <c r="AO333" s="79" t="e" vm="1">
        <f t="shared" ca="1" si="111"/>
        <v>#VALUE!</v>
      </c>
      <c r="AP333" s="79" t="e" vm="1">
        <f t="shared" ca="1" si="112"/>
        <v>#VALUE!</v>
      </c>
      <c r="AQ333" s="79" t="e" vm="1">
        <f t="shared" ca="1" si="113"/>
        <v>#VALUE!</v>
      </c>
      <c r="AR333" s="156"/>
      <c r="AS333" s="79" t="e" vm="1">
        <f t="shared" ca="1" si="114"/>
        <v>#VALUE!</v>
      </c>
      <c r="AT333" s="79" t="e" vm="1">
        <f t="shared" ca="1" si="115"/>
        <v>#VALUE!</v>
      </c>
      <c r="AU333" s="79" t="e" vm="1">
        <f t="shared" ca="1" si="116"/>
        <v>#VALUE!</v>
      </c>
      <c r="AV333" s="156"/>
      <c r="AW333" s="79" t="e" vm="1">
        <f t="shared" ca="1" si="117"/>
        <v>#VALUE!</v>
      </c>
      <c r="AX333" s="79" t="e" vm="1">
        <f t="shared" ca="1" si="118"/>
        <v>#VALUE!</v>
      </c>
      <c r="AY333" s="79" t="e" vm="1">
        <f t="shared" ca="1" si="119"/>
        <v>#VALUE!</v>
      </c>
      <c r="AZ333" s="156"/>
      <c r="BA333" s="79" t="e" vm="1">
        <f t="shared" ca="1" si="120"/>
        <v>#VALUE!</v>
      </c>
      <c r="BB333" s="79" t="e" vm="1">
        <f t="shared" ca="1" si="121"/>
        <v>#VALUE!</v>
      </c>
      <c r="BC333" s="79" t="e" vm="1">
        <f t="shared" ca="1" si="122"/>
        <v>#VALUE!</v>
      </c>
      <c r="BD333" s="155"/>
      <c r="BE333" s="79" t="e" vm="1">
        <f t="shared" ca="1" si="123"/>
        <v>#VALUE!</v>
      </c>
      <c r="BF333" s="79" t="e" vm="1">
        <f t="shared" ca="1" si="124"/>
        <v>#VALUE!</v>
      </c>
      <c r="BG333" s="79" t="e" vm="1">
        <f t="shared" ca="1" si="125"/>
        <v>#VALUE!</v>
      </c>
      <c r="BH333" s="79"/>
      <c r="BI333" s="155"/>
      <c r="BK333" s="79"/>
      <c r="BL333" s="79"/>
      <c r="BM333" s="79"/>
      <c r="BN333" s="155"/>
      <c r="BP333" s="79"/>
      <c r="BQ333" s="79"/>
      <c r="BR333" s="79"/>
      <c r="BS333" s="318"/>
      <c r="BT333" s="315" t="e" vm="1">
        <f t="shared" ca="1" si="126"/>
        <v>#VALUE!</v>
      </c>
      <c r="BU333" s="315" t="e" vm="1">
        <f t="shared" ca="1" si="127"/>
        <v>#VALUE!</v>
      </c>
      <c r="BV333" s="315" t="e" vm="1">
        <f t="shared" ca="1" si="128"/>
        <v>#VALUE!</v>
      </c>
    </row>
    <row r="334" spans="30:74">
      <c r="AD334" s="162"/>
      <c r="AF334" s="156"/>
      <c r="AG334" s="79" t="e">
        <f t="shared" ref="AG334:AG397" si="132">_xlfn.PERCENTILE.INC($AF$13:$AF$2464,0.25)</f>
        <v>#NUM!</v>
      </c>
      <c r="AH334" s="79" t="e">
        <f t="shared" ref="AH334:AH397" si="133">_xlfn.PERCENTILE.INC($AF$13:$AF$2464,0.5)</f>
        <v>#NUM!</v>
      </c>
      <c r="AI334" s="79" t="e">
        <f t="shared" ref="AI334:AI397" si="134">_xlfn.PERCENTILE.INC($AF$13:$AF$2464,0.75)</f>
        <v>#NUM!</v>
      </c>
      <c r="AJ334" s="156"/>
      <c r="AK334" s="79" t="e" vm="1">
        <f t="shared" ca="1" si="129"/>
        <v>#VALUE!</v>
      </c>
      <c r="AL334" s="79" t="e" vm="1">
        <f t="shared" ca="1" si="130"/>
        <v>#VALUE!</v>
      </c>
      <c r="AM334" s="79" t="e" vm="1">
        <f t="shared" ca="1" si="131"/>
        <v>#VALUE!</v>
      </c>
      <c r="AN334" s="156"/>
      <c r="AO334" s="79" t="e" vm="1">
        <f t="shared" ref="AO334:AO397" ca="1" si="135">_xlfn.PERCENTILE.INC($AN$13:$AN$2464,0.25)</f>
        <v>#VALUE!</v>
      </c>
      <c r="AP334" s="79" t="e" vm="1">
        <f t="shared" ref="AP334:AP397" ca="1" si="136">_xlfn.PERCENTILE.INC($AN$13:$AN$2464,0.5)</f>
        <v>#VALUE!</v>
      </c>
      <c r="AQ334" s="79" t="e" vm="1">
        <f t="shared" ref="AQ334:AQ397" ca="1" si="137">_xlfn.PERCENTILE.INC($AN$13:$AN$2464,0.75)</f>
        <v>#VALUE!</v>
      </c>
      <c r="AR334" s="156"/>
      <c r="AS334" s="79" t="e" vm="1">
        <f t="shared" ref="AS334:AS397" ca="1" si="138">_xlfn.PERCENTILE.INC($AR$13:$AR$2464,0.25)</f>
        <v>#VALUE!</v>
      </c>
      <c r="AT334" s="79" t="e" vm="1">
        <f t="shared" ref="AT334:AT397" ca="1" si="139">_xlfn.PERCENTILE.INC($AR$13:$AR$2464,0.5)</f>
        <v>#VALUE!</v>
      </c>
      <c r="AU334" s="79" t="e" vm="1">
        <f t="shared" ref="AU334:AU397" ca="1" si="140">_xlfn.PERCENTILE.INC($AR$13:$AR$2464,0.75)</f>
        <v>#VALUE!</v>
      </c>
      <c r="AV334" s="156"/>
      <c r="AW334" s="79" t="e" vm="1">
        <f t="shared" ref="AW334:AW397" ca="1" si="141">_xlfn.PERCENTILE.INC($AV$13:$AV$2464,0.25)</f>
        <v>#VALUE!</v>
      </c>
      <c r="AX334" s="79" t="e" vm="1">
        <f t="shared" ref="AX334:AX397" ca="1" si="142">_xlfn.PERCENTILE.INC($AV$13:$AV$2464,0.5)</f>
        <v>#VALUE!</v>
      </c>
      <c r="AY334" s="79" t="e" vm="1">
        <f t="shared" ref="AY334:AY397" ca="1" si="143">_xlfn.PERCENTILE.INC($AV$13:$AV$2464,0.75)</f>
        <v>#VALUE!</v>
      </c>
      <c r="AZ334" s="156"/>
      <c r="BA334" s="79" t="e" vm="1">
        <f t="shared" ref="BA334:BA397" ca="1" si="144">_xlfn.PERCENTILE.INC($AZ$13:$AZ$2464,0.25)</f>
        <v>#VALUE!</v>
      </c>
      <c r="BB334" s="79" t="e" vm="1">
        <f t="shared" ref="BB334:BB397" ca="1" si="145">_xlfn.PERCENTILE.INC($AZ$13:$AZ$2464,0.5)</f>
        <v>#VALUE!</v>
      </c>
      <c r="BC334" s="79" t="e" vm="1">
        <f t="shared" ref="BC334:BC397" ca="1" si="146">_xlfn.PERCENTILE.INC($AZ$13:$AZ$2464,0.75)</f>
        <v>#VALUE!</v>
      </c>
      <c r="BD334" s="155"/>
      <c r="BE334" s="79" t="e" vm="1">
        <f t="shared" ref="BE334:BE397" ca="1" si="147">_xlfn.PERCENTILE.INC($BD$13:$BD$2464,0.25)</f>
        <v>#VALUE!</v>
      </c>
      <c r="BF334" s="79" t="e" vm="1">
        <f t="shared" ref="BF334:BF397" ca="1" si="148">_xlfn.PERCENTILE.INC($BD$13:$BD$2464,0.5)</f>
        <v>#VALUE!</v>
      </c>
      <c r="BG334" s="79" t="e" vm="1">
        <f t="shared" ref="BG334:BG397" ca="1" si="149">_xlfn.PERCENTILE.INC($BD$13:$BD$2464,0.75)</f>
        <v>#VALUE!</v>
      </c>
      <c r="BH334" s="79"/>
      <c r="BI334" s="155"/>
      <c r="BK334" s="79"/>
      <c r="BL334" s="79"/>
      <c r="BM334" s="79"/>
      <c r="BN334" s="155"/>
      <c r="BP334" s="79"/>
      <c r="BQ334" s="79"/>
      <c r="BR334" s="79"/>
      <c r="BS334" s="318"/>
      <c r="BT334" s="315" t="e" vm="1">
        <f t="shared" ref="BT334:BT397" ca="1" si="150">_xlfn.PERCENTILE.INC($BS$13:$BS$2545,0.25)</f>
        <v>#VALUE!</v>
      </c>
      <c r="BU334" s="315" t="e" vm="1">
        <f t="shared" ref="BU334:BU397" ca="1" si="151">_xlfn.PERCENTILE.INC($BS$13:$BS$2545,0.5)</f>
        <v>#VALUE!</v>
      </c>
      <c r="BV334" s="315" t="e" vm="1">
        <f t="shared" ref="BV334:BV397" ca="1" si="152">_xlfn.PERCENTILE.INC($BS$13:$BS$2545,0.75)</f>
        <v>#VALUE!</v>
      </c>
    </row>
    <row r="335" spans="30:74">
      <c r="AD335" s="162"/>
      <c r="AF335" s="156"/>
      <c r="AG335" s="79" t="e">
        <f t="shared" si="132"/>
        <v>#NUM!</v>
      </c>
      <c r="AH335" s="79" t="e">
        <f t="shared" si="133"/>
        <v>#NUM!</v>
      </c>
      <c r="AI335" s="79" t="e">
        <f t="shared" si="134"/>
        <v>#NUM!</v>
      </c>
      <c r="AJ335" s="156"/>
      <c r="AK335" s="79" t="e" vm="1">
        <f t="shared" ca="1" si="129"/>
        <v>#VALUE!</v>
      </c>
      <c r="AL335" s="79" t="e" vm="1">
        <f t="shared" ca="1" si="130"/>
        <v>#VALUE!</v>
      </c>
      <c r="AM335" s="79" t="e" vm="1">
        <f t="shared" ca="1" si="131"/>
        <v>#VALUE!</v>
      </c>
      <c r="AN335" s="156"/>
      <c r="AO335" s="79" t="e" vm="1">
        <f t="shared" ca="1" si="135"/>
        <v>#VALUE!</v>
      </c>
      <c r="AP335" s="79" t="e" vm="1">
        <f t="shared" ca="1" si="136"/>
        <v>#VALUE!</v>
      </c>
      <c r="AQ335" s="79" t="e" vm="1">
        <f t="shared" ca="1" si="137"/>
        <v>#VALUE!</v>
      </c>
      <c r="AR335" s="156"/>
      <c r="AS335" s="79" t="e" vm="1">
        <f t="shared" ca="1" si="138"/>
        <v>#VALUE!</v>
      </c>
      <c r="AT335" s="79" t="e" vm="1">
        <f t="shared" ca="1" si="139"/>
        <v>#VALUE!</v>
      </c>
      <c r="AU335" s="79" t="e" vm="1">
        <f t="shared" ca="1" si="140"/>
        <v>#VALUE!</v>
      </c>
      <c r="AV335" s="156"/>
      <c r="AW335" s="79" t="e" vm="1">
        <f t="shared" ca="1" si="141"/>
        <v>#VALUE!</v>
      </c>
      <c r="AX335" s="79" t="e" vm="1">
        <f t="shared" ca="1" si="142"/>
        <v>#VALUE!</v>
      </c>
      <c r="AY335" s="79" t="e" vm="1">
        <f t="shared" ca="1" si="143"/>
        <v>#VALUE!</v>
      </c>
      <c r="AZ335" s="156"/>
      <c r="BA335" s="79" t="e" vm="1">
        <f t="shared" ca="1" si="144"/>
        <v>#VALUE!</v>
      </c>
      <c r="BB335" s="79" t="e" vm="1">
        <f t="shared" ca="1" si="145"/>
        <v>#VALUE!</v>
      </c>
      <c r="BC335" s="79" t="e" vm="1">
        <f t="shared" ca="1" si="146"/>
        <v>#VALUE!</v>
      </c>
      <c r="BD335" s="155"/>
      <c r="BE335" s="79" t="e" vm="1">
        <f t="shared" ca="1" si="147"/>
        <v>#VALUE!</v>
      </c>
      <c r="BF335" s="79" t="e" vm="1">
        <f t="shared" ca="1" si="148"/>
        <v>#VALUE!</v>
      </c>
      <c r="BG335" s="79" t="e" vm="1">
        <f t="shared" ca="1" si="149"/>
        <v>#VALUE!</v>
      </c>
      <c r="BH335" s="79"/>
      <c r="BI335" s="155"/>
      <c r="BK335" s="79"/>
      <c r="BL335" s="79"/>
      <c r="BM335" s="79"/>
      <c r="BN335" s="155"/>
      <c r="BP335" s="79"/>
      <c r="BQ335" s="79"/>
      <c r="BR335" s="79"/>
      <c r="BS335" s="318"/>
      <c r="BT335" s="315" t="e" vm="1">
        <f t="shared" ca="1" si="150"/>
        <v>#VALUE!</v>
      </c>
      <c r="BU335" s="315" t="e" vm="1">
        <f t="shared" ca="1" si="151"/>
        <v>#VALUE!</v>
      </c>
      <c r="BV335" s="315" t="e" vm="1">
        <f t="shared" ca="1" si="152"/>
        <v>#VALUE!</v>
      </c>
    </row>
    <row r="336" spans="30:74">
      <c r="AD336" s="162"/>
      <c r="AF336" s="156"/>
      <c r="AG336" s="79" t="e">
        <f t="shared" si="132"/>
        <v>#NUM!</v>
      </c>
      <c r="AH336" s="79" t="e">
        <f t="shared" si="133"/>
        <v>#NUM!</v>
      </c>
      <c r="AI336" s="79" t="e">
        <f t="shared" si="134"/>
        <v>#NUM!</v>
      </c>
      <c r="AJ336" s="156"/>
      <c r="AK336" s="79" t="e" vm="1">
        <f t="shared" ca="1" si="129"/>
        <v>#VALUE!</v>
      </c>
      <c r="AL336" s="79" t="e" vm="1">
        <f t="shared" ca="1" si="130"/>
        <v>#VALUE!</v>
      </c>
      <c r="AM336" s="79" t="e" vm="1">
        <f t="shared" ca="1" si="131"/>
        <v>#VALUE!</v>
      </c>
      <c r="AN336" s="156"/>
      <c r="AO336" s="79" t="e" vm="1">
        <f t="shared" ca="1" si="135"/>
        <v>#VALUE!</v>
      </c>
      <c r="AP336" s="79" t="e" vm="1">
        <f t="shared" ca="1" si="136"/>
        <v>#VALUE!</v>
      </c>
      <c r="AQ336" s="79" t="e" vm="1">
        <f t="shared" ca="1" si="137"/>
        <v>#VALUE!</v>
      </c>
      <c r="AR336" s="156"/>
      <c r="AS336" s="79" t="e" vm="1">
        <f t="shared" ca="1" si="138"/>
        <v>#VALUE!</v>
      </c>
      <c r="AT336" s="79" t="e" vm="1">
        <f t="shared" ca="1" si="139"/>
        <v>#VALUE!</v>
      </c>
      <c r="AU336" s="79" t="e" vm="1">
        <f t="shared" ca="1" si="140"/>
        <v>#VALUE!</v>
      </c>
      <c r="AV336" s="156"/>
      <c r="AW336" s="79" t="e" vm="1">
        <f t="shared" ca="1" si="141"/>
        <v>#VALUE!</v>
      </c>
      <c r="AX336" s="79" t="e" vm="1">
        <f t="shared" ca="1" si="142"/>
        <v>#VALUE!</v>
      </c>
      <c r="AY336" s="79" t="e" vm="1">
        <f t="shared" ca="1" si="143"/>
        <v>#VALUE!</v>
      </c>
      <c r="AZ336" s="156"/>
      <c r="BA336" s="79" t="e" vm="1">
        <f t="shared" ca="1" si="144"/>
        <v>#VALUE!</v>
      </c>
      <c r="BB336" s="79" t="e" vm="1">
        <f t="shared" ca="1" si="145"/>
        <v>#VALUE!</v>
      </c>
      <c r="BC336" s="79" t="e" vm="1">
        <f t="shared" ca="1" si="146"/>
        <v>#VALUE!</v>
      </c>
      <c r="BD336" s="155"/>
      <c r="BE336" s="79" t="e" vm="1">
        <f t="shared" ca="1" si="147"/>
        <v>#VALUE!</v>
      </c>
      <c r="BF336" s="79" t="e" vm="1">
        <f t="shared" ca="1" si="148"/>
        <v>#VALUE!</v>
      </c>
      <c r="BG336" s="79" t="e" vm="1">
        <f t="shared" ca="1" si="149"/>
        <v>#VALUE!</v>
      </c>
      <c r="BH336" s="79"/>
      <c r="BI336" s="155"/>
      <c r="BK336" s="79"/>
      <c r="BL336" s="79"/>
      <c r="BM336" s="79"/>
      <c r="BN336" s="155"/>
      <c r="BP336" s="79"/>
      <c r="BQ336" s="79"/>
      <c r="BR336" s="79"/>
      <c r="BS336" s="318"/>
      <c r="BT336" s="315" t="e" vm="1">
        <f t="shared" ca="1" si="150"/>
        <v>#VALUE!</v>
      </c>
      <c r="BU336" s="315" t="e" vm="1">
        <f t="shared" ca="1" si="151"/>
        <v>#VALUE!</v>
      </c>
      <c r="BV336" s="315" t="e" vm="1">
        <f t="shared" ca="1" si="152"/>
        <v>#VALUE!</v>
      </c>
    </row>
    <row r="337" spans="30:74">
      <c r="AD337" s="162"/>
      <c r="AF337" s="156"/>
      <c r="AG337" s="79" t="e">
        <f t="shared" si="132"/>
        <v>#NUM!</v>
      </c>
      <c r="AH337" s="79" t="e">
        <f t="shared" si="133"/>
        <v>#NUM!</v>
      </c>
      <c r="AI337" s="79" t="e">
        <f t="shared" si="134"/>
        <v>#NUM!</v>
      </c>
      <c r="AJ337" s="156"/>
      <c r="AK337" s="79" t="e" vm="1">
        <f t="shared" ca="1" si="129"/>
        <v>#VALUE!</v>
      </c>
      <c r="AL337" s="79" t="e" vm="1">
        <f t="shared" ca="1" si="130"/>
        <v>#VALUE!</v>
      </c>
      <c r="AM337" s="79" t="e" vm="1">
        <f t="shared" ca="1" si="131"/>
        <v>#VALUE!</v>
      </c>
      <c r="AN337" s="156"/>
      <c r="AO337" s="79" t="e" vm="1">
        <f t="shared" ca="1" si="135"/>
        <v>#VALUE!</v>
      </c>
      <c r="AP337" s="79" t="e" vm="1">
        <f t="shared" ca="1" si="136"/>
        <v>#VALUE!</v>
      </c>
      <c r="AQ337" s="79" t="e" vm="1">
        <f t="shared" ca="1" si="137"/>
        <v>#VALUE!</v>
      </c>
      <c r="AR337" s="156"/>
      <c r="AS337" s="79" t="e" vm="1">
        <f t="shared" ca="1" si="138"/>
        <v>#VALUE!</v>
      </c>
      <c r="AT337" s="79" t="e" vm="1">
        <f t="shared" ca="1" si="139"/>
        <v>#VALUE!</v>
      </c>
      <c r="AU337" s="79" t="e" vm="1">
        <f t="shared" ca="1" si="140"/>
        <v>#VALUE!</v>
      </c>
      <c r="AV337" s="156"/>
      <c r="AW337" s="79" t="e" vm="1">
        <f t="shared" ca="1" si="141"/>
        <v>#VALUE!</v>
      </c>
      <c r="AX337" s="79" t="e" vm="1">
        <f t="shared" ca="1" si="142"/>
        <v>#VALUE!</v>
      </c>
      <c r="AY337" s="79" t="e" vm="1">
        <f t="shared" ca="1" si="143"/>
        <v>#VALUE!</v>
      </c>
      <c r="AZ337" s="156"/>
      <c r="BA337" s="79" t="e" vm="1">
        <f t="shared" ca="1" si="144"/>
        <v>#VALUE!</v>
      </c>
      <c r="BB337" s="79" t="e" vm="1">
        <f t="shared" ca="1" si="145"/>
        <v>#VALUE!</v>
      </c>
      <c r="BC337" s="79" t="e" vm="1">
        <f t="shared" ca="1" si="146"/>
        <v>#VALUE!</v>
      </c>
      <c r="BD337" s="155"/>
      <c r="BE337" s="79" t="e" vm="1">
        <f t="shared" ca="1" si="147"/>
        <v>#VALUE!</v>
      </c>
      <c r="BF337" s="79" t="e" vm="1">
        <f t="shared" ca="1" si="148"/>
        <v>#VALUE!</v>
      </c>
      <c r="BG337" s="79" t="e" vm="1">
        <f t="shared" ca="1" si="149"/>
        <v>#VALUE!</v>
      </c>
      <c r="BH337" s="79"/>
      <c r="BI337" s="155"/>
      <c r="BK337" s="79"/>
      <c r="BL337" s="79"/>
      <c r="BM337" s="79"/>
      <c r="BN337" s="155"/>
      <c r="BP337" s="79"/>
      <c r="BQ337" s="79"/>
      <c r="BR337" s="79"/>
      <c r="BS337" s="318"/>
      <c r="BT337" s="315" t="e" vm="1">
        <f t="shared" ca="1" si="150"/>
        <v>#VALUE!</v>
      </c>
      <c r="BU337" s="315" t="e" vm="1">
        <f t="shared" ca="1" si="151"/>
        <v>#VALUE!</v>
      </c>
      <c r="BV337" s="315" t="e" vm="1">
        <f t="shared" ca="1" si="152"/>
        <v>#VALUE!</v>
      </c>
    </row>
    <row r="338" spans="30:74">
      <c r="AD338" s="162"/>
      <c r="AF338" s="156"/>
      <c r="AG338" s="79" t="e">
        <f t="shared" si="132"/>
        <v>#NUM!</v>
      </c>
      <c r="AH338" s="79" t="e">
        <f t="shared" si="133"/>
        <v>#NUM!</v>
      </c>
      <c r="AI338" s="79" t="e">
        <f t="shared" si="134"/>
        <v>#NUM!</v>
      </c>
      <c r="AJ338" s="156"/>
      <c r="AK338" s="79" t="e" vm="1">
        <f t="shared" ca="1" si="129"/>
        <v>#VALUE!</v>
      </c>
      <c r="AL338" s="79" t="e" vm="1">
        <f t="shared" ca="1" si="130"/>
        <v>#VALUE!</v>
      </c>
      <c r="AM338" s="79" t="e" vm="1">
        <f t="shared" ca="1" si="131"/>
        <v>#VALUE!</v>
      </c>
      <c r="AN338" s="156"/>
      <c r="AO338" s="79" t="e" vm="1">
        <f t="shared" ca="1" si="135"/>
        <v>#VALUE!</v>
      </c>
      <c r="AP338" s="79" t="e" vm="1">
        <f t="shared" ca="1" si="136"/>
        <v>#VALUE!</v>
      </c>
      <c r="AQ338" s="79" t="e" vm="1">
        <f t="shared" ca="1" si="137"/>
        <v>#VALUE!</v>
      </c>
      <c r="AR338" s="156"/>
      <c r="AS338" s="79" t="e" vm="1">
        <f t="shared" ca="1" si="138"/>
        <v>#VALUE!</v>
      </c>
      <c r="AT338" s="79" t="e" vm="1">
        <f t="shared" ca="1" si="139"/>
        <v>#VALUE!</v>
      </c>
      <c r="AU338" s="79" t="e" vm="1">
        <f t="shared" ca="1" si="140"/>
        <v>#VALUE!</v>
      </c>
      <c r="AV338" s="156"/>
      <c r="AW338" s="79" t="e" vm="1">
        <f t="shared" ca="1" si="141"/>
        <v>#VALUE!</v>
      </c>
      <c r="AX338" s="79" t="e" vm="1">
        <f t="shared" ca="1" si="142"/>
        <v>#VALUE!</v>
      </c>
      <c r="AY338" s="79" t="e" vm="1">
        <f t="shared" ca="1" si="143"/>
        <v>#VALUE!</v>
      </c>
      <c r="AZ338" s="156"/>
      <c r="BA338" s="79" t="e" vm="1">
        <f t="shared" ca="1" si="144"/>
        <v>#VALUE!</v>
      </c>
      <c r="BB338" s="79" t="e" vm="1">
        <f t="shared" ca="1" si="145"/>
        <v>#VALUE!</v>
      </c>
      <c r="BC338" s="79" t="e" vm="1">
        <f t="shared" ca="1" si="146"/>
        <v>#VALUE!</v>
      </c>
      <c r="BD338" s="155"/>
      <c r="BE338" s="79" t="e" vm="1">
        <f t="shared" ca="1" si="147"/>
        <v>#VALUE!</v>
      </c>
      <c r="BF338" s="79" t="e" vm="1">
        <f t="shared" ca="1" si="148"/>
        <v>#VALUE!</v>
      </c>
      <c r="BG338" s="79" t="e" vm="1">
        <f t="shared" ca="1" si="149"/>
        <v>#VALUE!</v>
      </c>
      <c r="BH338" s="79"/>
      <c r="BI338" s="155"/>
      <c r="BK338" s="79"/>
      <c r="BL338" s="79"/>
      <c r="BM338" s="79"/>
      <c r="BN338" s="155"/>
      <c r="BP338" s="79"/>
      <c r="BQ338" s="79"/>
      <c r="BR338" s="79"/>
      <c r="BS338" s="318"/>
      <c r="BT338" s="315" t="e" vm="1">
        <f t="shared" ca="1" si="150"/>
        <v>#VALUE!</v>
      </c>
      <c r="BU338" s="315" t="e" vm="1">
        <f t="shared" ca="1" si="151"/>
        <v>#VALUE!</v>
      </c>
      <c r="BV338" s="315" t="e" vm="1">
        <f t="shared" ca="1" si="152"/>
        <v>#VALUE!</v>
      </c>
    </row>
    <row r="339" spans="30:74">
      <c r="AD339" s="162"/>
      <c r="AF339" s="156"/>
      <c r="AG339" s="79" t="e">
        <f t="shared" si="132"/>
        <v>#NUM!</v>
      </c>
      <c r="AH339" s="79" t="e">
        <f t="shared" si="133"/>
        <v>#NUM!</v>
      </c>
      <c r="AI339" s="79" t="e">
        <f t="shared" si="134"/>
        <v>#NUM!</v>
      </c>
      <c r="AJ339" s="156"/>
      <c r="AK339" s="79" t="e" vm="1">
        <f t="shared" ca="1" si="129"/>
        <v>#VALUE!</v>
      </c>
      <c r="AL339" s="79" t="e" vm="1">
        <f t="shared" ca="1" si="130"/>
        <v>#VALUE!</v>
      </c>
      <c r="AM339" s="79" t="e" vm="1">
        <f t="shared" ca="1" si="131"/>
        <v>#VALUE!</v>
      </c>
      <c r="AN339" s="156"/>
      <c r="AO339" s="79" t="e" vm="1">
        <f t="shared" ca="1" si="135"/>
        <v>#VALUE!</v>
      </c>
      <c r="AP339" s="79" t="e" vm="1">
        <f t="shared" ca="1" si="136"/>
        <v>#VALUE!</v>
      </c>
      <c r="AQ339" s="79" t="e" vm="1">
        <f t="shared" ca="1" si="137"/>
        <v>#VALUE!</v>
      </c>
      <c r="AR339" s="156"/>
      <c r="AS339" s="79" t="e" vm="1">
        <f t="shared" ca="1" si="138"/>
        <v>#VALUE!</v>
      </c>
      <c r="AT339" s="79" t="e" vm="1">
        <f t="shared" ca="1" si="139"/>
        <v>#VALUE!</v>
      </c>
      <c r="AU339" s="79" t="e" vm="1">
        <f t="shared" ca="1" si="140"/>
        <v>#VALUE!</v>
      </c>
      <c r="AV339" s="156"/>
      <c r="AW339" s="79" t="e" vm="1">
        <f t="shared" ca="1" si="141"/>
        <v>#VALUE!</v>
      </c>
      <c r="AX339" s="79" t="e" vm="1">
        <f t="shared" ca="1" si="142"/>
        <v>#VALUE!</v>
      </c>
      <c r="AY339" s="79" t="e" vm="1">
        <f t="shared" ca="1" si="143"/>
        <v>#VALUE!</v>
      </c>
      <c r="AZ339" s="156"/>
      <c r="BA339" s="79" t="e" vm="1">
        <f t="shared" ca="1" si="144"/>
        <v>#VALUE!</v>
      </c>
      <c r="BB339" s="79" t="e" vm="1">
        <f t="shared" ca="1" si="145"/>
        <v>#VALUE!</v>
      </c>
      <c r="BC339" s="79" t="e" vm="1">
        <f t="shared" ca="1" si="146"/>
        <v>#VALUE!</v>
      </c>
      <c r="BD339" s="155"/>
      <c r="BE339" s="79" t="e" vm="1">
        <f t="shared" ca="1" si="147"/>
        <v>#VALUE!</v>
      </c>
      <c r="BF339" s="79" t="e" vm="1">
        <f t="shared" ca="1" si="148"/>
        <v>#VALUE!</v>
      </c>
      <c r="BG339" s="79" t="e" vm="1">
        <f t="shared" ca="1" si="149"/>
        <v>#VALUE!</v>
      </c>
      <c r="BH339" s="79"/>
      <c r="BI339" s="155"/>
      <c r="BK339" s="79"/>
      <c r="BL339" s="79"/>
      <c r="BM339" s="79"/>
      <c r="BN339" s="155"/>
      <c r="BP339" s="79"/>
      <c r="BQ339" s="79"/>
      <c r="BR339" s="79"/>
      <c r="BS339" s="318"/>
      <c r="BT339" s="315" t="e" vm="1">
        <f t="shared" ca="1" si="150"/>
        <v>#VALUE!</v>
      </c>
      <c r="BU339" s="315" t="e" vm="1">
        <f t="shared" ca="1" si="151"/>
        <v>#VALUE!</v>
      </c>
      <c r="BV339" s="315" t="e" vm="1">
        <f t="shared" ca="1" si="152"/>
        <v>#VALUE!</v>
      </c>
    </row>
    <row r="340" spans="30:74">
      <c r="AD340" s="162"/>
      <c r="AF340" s="156"/>
      <c r="AG340" s="79" t="e">
        <f t="shared" si="132"/>
        <v>#NUM!</v>
      </c>
      <c r="AH340" s="79" t="e">
        <f t="shared" si="133"/>
        <v>#NUM!</v>
      </c>
      <c r="AI340" s="79" t="e">
        <f t="shared" si="134"/>
        <v>#NUM!</v>
      </c>
      <c r="AJ340" s="156"/>
      <c r="AK340" s="79" t="e" vm="1">
        <f t="shared" ca="1" si="129"/>
        <v>#VALUE!</v>
      </c>
      <c r="AL340" s="79" t="e" vm="1">
        <f t="shared" ca="1" si="130"/>
        <v>#VALUE!</v>
      </c>
      <c r="AM340" s="79" t="e" vm="1">
        <f t="shared" ca="1" si="131"/>
        <v>#VALUE!</v>
      </c>
      <c r="AN340" s="156"/>
      <c r="AO340" s="79" t="e" vm="1">
        <f t="shared" ca="1" si="135"/>
        <v>#VALUE!</v>
      </c>
      <c r="AP340" s="79" t="e" vm="1">
        <f t="shared" ca="1" si="136"/>
        <v>#VALUE!</v>
      </c>
      <c r="AQ340" s="79" t="e" vm="1">
        <f t="shared" ca="1" si="137"/>
        <v>#VALUE!</v>
      </c>
      <c r="AR340" s="156"/>
      <c r="AS340" s="79" t="e" vm="1">
        <f t="shared" ca="1" si="138"/>
        <v>#VALUE!</v>
      </c>
      <c r="AT340" s="79" t="e" vm="1">
        <f t="shared" ca="1" si="139"/>
        <v>#VALUE!</v>
      </c>
      <c r="AU340" s="79" t="e" vm="1">
        <f t="shared" ca="1" si="140"/>
        <v>#VALUE!</v>
      </c>
      <c r="AV340" s="156"/>
      <c r="AW340" s="79" t="e" vm="1">
        <f t="shared" ca="1" si="141"/>
        <v>#VALUE!</v>
      </c>
      <c r="AX340" s="79" t="e" vm="1">
        <f t="shared" ca="1" si="142"/>
        <v>#VALUE!</v>
      </c>
      <c r="AY340" s="79" t="e" vm="1">
        <f t="shared" ca="1" si="143"/>
        <v>#VALUE!</v>
      </c>
      <c r="AZ340" s="156"/>
      <c r="BA340" s="79" t="e" vm="1">
        <f t="shared" ca="1" si="144"/>
        <v>#VALUE!</v>
      </c>
      <c r="BB340" s="79" t="e" vm="1">
        <f t="shared" ca="1" si="145"/>
        <v>#VALUE!</v>
      </c>
      <c r="BC340" s="79" t="e" vm="1">
        <f t="shared" ca="1" si="146"/>
        <v>#VALUE!</v>
      </c>
      <c r="BD340" s="155"/>
      <c r="BE340" s="79" t="e" vm="1">
        <f t="shared" ca="1" si="147"/>
        <v>#VALUE!</v>
      </c>
      <c r="BF340" s="79" t="e" vm="1">
        <f t="shared" ca="1" si="148"/>
        <v>#VALUE!</v>
      </c>
      <c r="BG340" s="79" t="e" vm="1">
        <f t="shared" ca="1" si="149"/>
        <v>#VALUE!</v>
      </c>
      <c r="BH340" s="79"/>
      <c r="BI340" s="155"/>
      <c r="BK340" s="79"/>
      <c r="BL340" s="79"/>
      <c r="BM340" s="79"/>
      <c r="BN340" s="155"/>
      <c r="BP340" s="79"/>
      <c r="BQ340" s="79"/>
      <c r="BR340" s="79"/>
      <c r="BS340" s="318"/>
      <c r="BT340" s="315" t="e" vm="1">
        <f t="shared" ca="1" si="150"/>
        <v>#VALUE!</v>
      </c>
      <c r="BU340" s="315" t="e" vm="1">
        <f t="shared" ca="1" si="151"/>
        <v>#VALUE!</v>
      </c>
      <c r="BV340" s="315" t="e" vm="1">
        <f t="shared" ca="1" si="152"/>
        <v>#VALUE!</v>
      </c>
    </row>
    <row r="341" spans="30:74">
      <c r="AD341" s="162"/>
      <c r="AF341" s="156"/>
      <c r="AG341" s="79" t="e">
        <f t="shared" si="132"/>
        <v>#NUM!</v>
      </c>
      <c r="AH341" s="79" t="e">
        <f t="shared" si="133"/>
        <v>#NUM!</v>
      </c>
      <c r="AI341" s="79" t="e">
        <f t="shared" si="134"/>
        <v>#NUM!</v>
      </c>
      <c r="AJ341" s="156"/>
      <c r="AK341" s="79" t="e" vm="1">
        <f t="shared" ca="1" si="129"/>
        <v>#VALUE!</v>
      </c>
      <c r="AL341" s="79" t="e" vm="1">
        <f t="shared" ca="1" si="130"/>
        <v>#VALUE!</v>
      </c>
      <c r="AM341" s="79" t="e" vm="1">
        <f t="shared" ca="1" si="131"/>
        <v>#VALUE!</v>
      </c>
      <c r="AN341" s="156"/>
      <c r="AO341" s="79" t="e" vm="1">
        <f t="shared" ca="1" si="135"/>
        <v>#VALUE!</v>
      </c>
      <c r="AP341" s="79" t="e" vm="1">
        <f t="shared" ca="1" si="136"/>
        <v>#VALUE!</v>
      </c>
      <c r="AQ341" s="79" t="e" vm="1">
        <f t="shared" ca="1" si="137"/>
        <v>#VALUE!</v>
      </c>
      <c r="AR341" s="156"/>
      <c r="AS341" s="79" t="e" vm="1">
        <f t="shared" ca="1" si="138"/>
        <v>#VALUE!</v>
      </c>
      <c r="AT341" s="79" t="e" vm="1">
        <f t="shared" ca="1" si="139"/>
        <v>#VALUE!</v>
      </c>
      <c r="AU341" s="79" t="e" vm="1">
        <f t="shared" ca="1" si="140"/>
        <v>#VALUE!</v>
      </c>
      <c r="AV341" s="156"/>
      <c r="AW341" s="79" t="e" vm="1">
        <f t="shared" ca="1" si="141"/>
        <v>#VALUE!</v>
      </c>
      <c r="AX341" s="79" t="e" vm="1">
        <f t="shared" ca="1" si="142"/>
        <v>#VALUE!</v>
      </c>
      <c r="AY341" s="79" t="e" vm="1">
        <f t="shared" ca="1" si="143"/>
        <v>#VALUE!</v>
      </c>
      <c r="AZ341" s="156"/>
      <c r="BA341" s="79" t="e" vm="1">
        <f t="shared" ca="1" si="144"/>
        <v>#VALUE!</v>
      </c>
      <c r="BB341" s="79" t="e" vm="1">
        <f t="shared" ca="1" si="145"/>
        <v>#VALUE!</v>
      </c>
      <c r="BC341" s="79" t="e" vm="1">
        <f t="shared" ca="1" si="146"/>
        <v>#VALUE!</v>
      </c>
      <c r="BD341" s="155"/>
      <c r="BE341" s="79" t="e" vm="1">
        <f t="shared" ca="1" si="147"/>
        <v>#VALUE!</v>
      </c>
      <c r="BF341" s="79" t="e" vm="1">
        <f t="shared" ca="1" si="148"/>
        <v>#VALUE!</v>
      </c>
      <c r="BG341" s="79" t="e" vm="1">
        <f t="shared" ca="1" si="149"/>
        <v>#VALUE!</v>
      </c>
      <c r="BH341" s="79"/>
      <c r="BI341" s="155"/>
      <c r="BK341" s="79"/>
      <c r="BL341" s="79"/>
      <c r="BM341" s="79"/>
      <c r="BN341" s="155"/>
      <c r="BP341" s="79"/>
      <c r="BQ341" s="79"/>
      <c r="BR341" s="79"/>
      <c r="BS341" s="318"/>
      <c r="BT341" s="315" t="e" vm="1">
        <f t="shared" ca="1" si="150"/>
        <v>#VALUE!</v>
      </c>
      <c r="BU341" s="315" t="e" vm="1">
        <f t="shared" ca="1" si="151"/>
        <v>#VALUE!</v>
      </c>
      <c r="BV341" s="315" t="e" vm="1">
        <f t="shared" ca="1" si="152"/>
        <v>#VALUE!</v>
      </c>
    </row>
    <row r="342" spans="30:74">
      <c r="AD342" s="162"/>
      <c r="AF342" s="156"/>
      <c r="AG342" s="79" t="e">
        <f t="shared" si="132"/>
        <v>#NUM!</v>
      </c>
      <c r="AH342" s="79" t="e">
        <f t="shared" si="133"/>
        <v>#NUM!</v>
      </c>
      <c r="AI342" s="79" t="e">
        <f t="shared" si="134"/>
        <v>#NUM!</v>
      </c>
      <c r="AJ342" s="156"/>
      <c r="AK342" s="79" t="e" vm="1">
        <f t="shared" ca="1" si="129"/>
        <v>#VALUE!</v>
      </c>
      <c r="AL342" s="79" t="e" vm="1">
        <f t="shared" ca="1" si="130"/>
        <v>#VALUE!</v>
      </c>
      <c r="AM342" s="79" t="e" vm="1">
        <f t="shared" ca="1" si="131"/>
        <v>#VALUE!</v>
      </c>
      <c r="AN342" s="156"/>
      <c r="AO342" s="79" t="e" vm="1">
        <f t="shared" ca="1" si="135"/>
        <v>#VALUE!</v>
      </c>
      <c r="AP342" s="79" t="e" vm="1">
        <f t="shared" ca="1" si="136"/>
        <v>#VALUE!</v>
      </c>
      <c r="AQ342" s="79" t="e" vm="1">
        <f t="shared" ca="1" si="137"/>
        <v>#VALUE!</v>
      </c>
      <c r="AR342" s="156"/>
      <c r="AS342" s="79" t="e" vm="1">
        <f t="shared" ca="1" si="138"/>
        <v>#VALUE!</v>
      </c>
      <c r="AT342" s="79" t="e" vm="1">
        <f t="shared" ca="1" si="139"/>
        <v>#VALUE!</v>
      </c>
      <c r="AU342" s="79" t="e" vm="1">
        <f t="shared" ca="1" si="140"/>
        <v>#VALUE!</v>
      </c>
      <c r="AV342" s="156"/>
      <c r="AW342" s="79" t="e" vm="1">
        <f t="shared" ca="1" si="141"/>
        <v>#VALUE!</v>
      </c>
      <c r="AX342" s="79" t="e" vm="1">
        <f t="shared" ca="1" si="142"/>
        <v>#VALUE!</v>
      </c>
      <c r="AY342" s="79" t="e" vm="1">
        <f t="shared" ca="1" si="143"/>
        <v>#VALUE!</v>
      </c>
      <c r="AZ342" s="156"/>
      <c r="BA342" s="79" t="e" vm="1">
        <f t="shared" ca="1" si="144"/>
        <v>#VALUE!</v>
      </c>
      <c r="BB342" s="79" t="e" vm="1">
        <f t="shared" ca="1" si="145"/>
        <v>#VALUE!</v>
      </c>
      <c r="BC342" s="79" t="e" vm="1">
        <f t="shared" ca="1" si="146"/>
        <v>#VALUE!</v>
      </c>
      <c r="BD342" s="155"/>
      <c r="BE342" s="79" t="e" vm="1">
        <f t="shared" ca="1" si="147"/>
        <v>#VALUE!</v>
      </c>
      <c r="BF342" s="79" t="e" vm="1">
        <f t="shared" ca="1" si="148"/>
        <v>#VALUE!</v>
      </c>
      <c r="BG342" s="79" t="e" vm="1">
        <f t="shared" ca="1" si="149"/>
        <v>#VALUE!</v>
      </c>
      <c r="BH342" s="79"/>
      <c r="BI342" s="155"/>
      <c r="BK342" s="79"/>
      <c r="BL342" s="79"/>
      <c r="BM342" s="79"/>
      <c r="BN342" s="155"/>
      <c r="BP342" s="79"/>
      <c r="BQ342" s="79"/>
      <c r="BR342" s="79"/>
      <c r="BS342" s="318"/>
      <c r="BT342" s="315" t="e" vm="1">
        <f t="shared" ca="1" si="150"/>
        <v>#VALUE!</v>
      </c>
      <c r="BU342" s="315" t="e" vm="1">
        <f t="shared" ca="1" si="151"/>
        <v>#VALUE!</v>
      </c>
      <c r="BV342" s="315" t="e" vm="1">
        <f t="shared" ca="1" si="152"/>
        <v>#VALUE!</v>
      </c>
    </row>
    <row r="343" spans="30:74">
      <c r="AD343" s="162"/>
      <c r="AF343" s="156"/>
      <c r="AG343" s="79" t="e">
        <f t="shared" si="132"/>
        <v>#NUM!</v>
      </c>
      <c r="AH343" s="79" t="e">
        <f t="shared" si="133"/>
        <v>#NUM!</v>
      </c>
      <c r="AI343" s="79" t="e">
        <f t="shared" si="134"/>
        <v>#NUM!</v>
      </c>
      <c r="AJ343" s="156"/>
      <c r="AK343" s="79" t="e" vm="1">
        <f t="shared" ca="1" si="129"/>
        <v>#VALUE!</v>
      </c>
      <c r="AL343" s="79" t="e" vm="1">
        <f t="shared" ca="1" si="130"/>
        <v>#VALUE!</v>
      </c>
      <c r="AM343" s="79" t="e" vm="1">
        <f t="shared" ca="1" si="131"/>
        <v>#VALUE!</v>
      </c>
      <c r="AN343" s="156"/>
      <c r="AO343" s="79" t="e" vm="1">
        <f t="shared" ca="1" si="135"/>
        <v>#VALUE!</v>
      </c>
      <c r="AP343" s="79" t="e" vm="1">
        <f t="shared" ca="1" si="136"/>
        <v>#VALUE!</v>
      </c>
      <c r="AQ343" s="79" t="e" vm="1">
        <f t="shared" ca="1" si="137"/>
        <v>#VALUE!</v>
      </c>
      <c r="AR343" s="156"/>
      <c r="AS343" s="79" t="e" vm="1">
        <f t="shared" ca="1" si="138"/>
        <v>#VALUE!</v>
      </c>
      <c r="AT343" s="79" t="e" vm="1">
        <f t="shared" ca="1" si="139"/>
        <v>#VALUE!</v>
      </c>
      <c r="AU343" s="79" t="e" vm="1">
        <f t="shared" ca="1" si="140"/>
        <v>#VALUE!</v>
      </c>
      <c r="AV343" s="156"/>
      <c r="AW343" s="79" t="e" vm="1">
        <f t="shared" ca="1" si="141"/>
        <v>#VALUE!</v>
      </c>
      <c r="AX343" s="79" t="e" vm="1">
        <f t="shared" ca="1" si="142"/>
        <v>#VALUE!</v>
      </c>
      <c r="AY343" s="79" t="e" vm="1">
        <f t="shared" ca="1" si="143"/>
        <v>#VALUE!</v>
      </c>
      <c r="AZ343" s="156"/>
      <c r="BA343" s="79" t="e" vm="1">
        <f t="shared" ca="1" si="144"/>
        <v>#VALUE!</v>
      </c>
      <c r="BB343" s="79" t="e" vm="1">
        <f t="shared" ca="1" si="145"/>
        <v>#VALUE!</v>
      </c>
      <c r="BC343" s="79" t="e" vm="1">
        <f t="shared" ca="1" si="146"/>
        <v>#VALUE!</v>
      </c>
      <c r="BD343" s="155"/>
      <c r="BE343" s="79" t="e" vm="1">
        <f t="shared" ca="1" si="147"/>
        <v>#VALUE!</v>
      </c>
      <c r="BF343" s="79" t="e" vm="1">
        <f t="shared" ca="1" si="148"/>
        <v>#VALUE!</v>
      </c>
      <c r="BG343" s="79" t="e" vm="1">
        <f t="shared" ca="1" si="149"/>
        <v>#VALUE!</v>
      </c>
      <c r="BH343" s="79"/>
      <c r="BI343" s="155"/>
      <c r="BK343" s="79"/>
      <c r="BL343" s="79"/>
      <c r="BM343" s="79"/>
      <c r="BN343" s="155"/>
      <c r="BP343" s="79"/>
      <c r="BQ343" s="79"/>
      <c r="BR343" s="79"/>
      <c r="BS343" s="318"/>
      <c r="BT343" s="315" t="e" vm="1">
        <f t="shared" ca="1" si="150"/>
        <v>#VALUE!</v>
      </c>
      <c r="BU343" s="315" t="e" vm="1">
        <f t="shared" ca="1" si="151"/>
        <v>#VALUE!</v>
      </c>
      <c r="BV343" s="315" t="e" vm="1">
        <f t="shared" ca="1" si="152"/>
        <v>#VALUE!</v>
      </c>
    </row>
    <row r="344" spans="30:74">
      <c r="AD344" s="162"/>
      <c r="AF344" s="156"/>
      <c r="AG344" s="79" t="e">
        <f t="shared" si="132"/>
        <v>#NUM!</v>
      </c>
      <c r="AH344" s="79" t="e">
        <f t="shared" si="133"/>
        <v>#NUM!</v>
      </c>
      <c r="AI344" s="79" t="e">
        <f t="shared" si="134"/>
        <v>#NUM!</v>
      </c>
      <c r="AJ344" s="156"/>
      <c r="AK344" s="79" t="e" vm="1">
        <f t="shared" ca="1" si="129"/>
        <v>#VALUE!</v>
      </c>
      <c r="AL344" s="79" t="e" vm="1">
        <f t="shared" ca="1" si="130"/>
        <v>#VALUE!</v>
      </c>
      <c r="AM344" s="79" t="e" vm="1">
        <f t="shared" ca="1" si="131"/>
        <v>#VALUE!</v>
      </c>
      <c r="AN344" s="156"/>
      <c r="AO344" s="79" t="e" vm="1">
        <f t="shared" ca="1" si="135"/>
        <v>#VALUE!</v>
      </c>
      <c r="AP344" s="79" t="e" vm="1">
        <f t="shared" ca="1" si="136"/>
        <v>#VALUE!</v>
      </c>
      <c r="AQ344" s="79" t="e" vm="1">
        <f t="shared" ca="1" si="137"/>
        <v>#VALUE!</v>
      </c>
      <c r="AR344" s="156"/>
      <c r="AS344" s="79" t="e" vm="1">
        <f t="shared" ca="1" si="138"/>
        <v>#VALUE!</v>
      </c>
      <c r="AT344" s="79" t="e" vm="1">
        <f t="shared" ca="1" si="139"/>
        <v>#VALUE!</v>
      </c>
      <c r="AU344" s="79" t="e" vm="1">
        <f t="shared" ca="1" si="140"/>
        <v>#VALUE!</v>
      </c>
      <c r="AV344" s="156"/>
      <c r="AW344" s="79" t="e" vm="1">
        <f t="shared" ca="1" si="141"/>
        <v>#VALUE!</v>
      </c>
      <c r="AX344" s="79" t="e" vm="1">
        <f t="shared" ca="1" si="142"/>
        <v>#VALUE!</v>
      </c>
      <c r="AY344" s="79" t="e" vm="1">
        <f t="shared" ca="1" si="143"/>
        <v>#VALUE!</v>
      </c>
      <c r="AZ344" s="156"/>
      <c r="BA344" s="79" t="e" vm="1">
        <f t="shared" ca="1" si="144"/>
        <v>#VALUE!</v>
      </c>
      <c r="BB344" s="79" t="e" vm="1">
        <f t="shared" ca="1" si="145"/>
        <v>#VALUE!</v>
      </c>
      <c r="BC344" s="79" t="e" vm="1">
        <f t="shared" ca="1" si="146"/>
        <v>#VALUE!</v>
      </c>
      <c r="BD344" s="155"/>
      <c r="BE344" s="79" t="e" vm="1">
        <f t="shared" ca="1" si="147"/>
        <v>#VALUE!</v>
      </c>
      <c r="BF344" s="79" t="e" vm="1">
        <f t="shared" ca="1" si="148"/>
        <v>#VALUE!</v>
      </c>
      <c r="BG344" s="79" t="e" vm="1">
        <f t="shared" ca="1" si="149"/>
        <v>#VALUE!</v>
      </c>
      <c r="BH344" s="79"/>
      <c r="BI344" s="155"/>
      <c r="BK344" s="79"/>
      <c r="BL344" s="79"/>
      <c r="BM344" s="79"/>
      <c r="BN344" s="155"/>
      <c r="BP344" s="79"/>
      <c r="BQ344" s="79"/>
      <c r="BR344" s="79"/>
      <c r="BS344" s="318"/>
      <c r="BT344" s="315" t="e" vm="1">
        <f t="shared" ca="1" si="150"/>
        <v>#VALUE!</v>
      </c>
      <c r="BU344" s="315" t="e" vm="1">
        <f t="shared" ca="1" si="151"/>
        <v>#VALUE!</v>
      </c>
      <c r="BV344" s="315" t="e" vm="1">
        <f t="shared" ca="1" si="152"/>
        <v>#VALUE!</v>
      </c>
    </row>
    <row r="345" spans="30:74">
      <c r="AD345" s="162"/>
      <c r="AF345" s="156"/>
      <c r="AG345" s="79" t="e">
        <f t="shared" si="132"/>
        <v>#NUM!</v>
      </c>
      <c r="AH345" s="79" t="e">
        <f t="shared" si="133"/>
        <v>#NUM!</v>
      </c>
      <c r="AI345" s="79" t="e">
        <f t="shared" si="134"/>
        <v>#NUM!</v>
      </c>
      <c r="AJ345" s="156"/>
      <c r="AK345" s="79" t="e" vm="1">
        <f t="shared" ca="1" si="129"/>
        <v>#VALUE!</v>
      </c>
      <c r="AL345" s="79" t="e" vm="1">
        <f t="shared" ca="1" si="130"/>
        <v>#VALUE!</v>
      </c>
      <c r="AM345" s="79" t="e" vm="1">
        <f t="shared" ca="1" si="131"/>
        <v>#VALUE!</v>
      </c>
      <c r="AN345" s="156"/>
      <c r="AO345" s="79" t="e" vm="1">
        <f t="shared" ca="1" si="135"/>
        <v>#VALUE!</v>
      </c>
      <c r="AP345" s="79" t="e" vm="1">
        <f t="shared" ca="1" si="136"/>
        <v>#VALUE!</v>
      </c>
      <c r="AQ345" s="79" t="e" vm="1">
        <f t="shared" ca="1" si="137"/>
        <v>#VALUE!</v>
      </c>
      <c r="AR345" s="156"/>
      <c r="AS345" s="79" t="e" vm="1">
        <f t="shared" ca="1" si="138"/>
        <v>#VALUE!</v>
      </c>
      <c r="AT345" s="79" t="e" vm="1">
        <f t="shared" ca="1" si="139"/>
        <v>#VALUE!</v>
      </c>
      <c r="AU345" s="79" t="e" vm="1">
        <f t="shared" ca="1" si="140"/>
        <v>#VALUE!</v>
      </c>
      <c r="AV345" s="156"/>
      <c r="AW345" s="79" t="e" vm="1">
        <f t="shared" ca="1" si="141"/>
        <v>#VALUE!</v>
      </c>
      <c r="AX345" s="79" t="e" vm="1">
        <f t="shared" ca="1" si="142"/>
        <v>#VALUE!</v>
      </c>
      <c r="AY345" s="79" t="e" vm="1">
        <f t="shared" ca="1" si="143"/>
        <v>#VALUE!</v>
      </c>
      <c r="AZ345" s="156"/>
      <c r="BA345" s="79" t="e" vm="1">
        <f t="shared" ca="1" si="144"/>
        <v>#VALUE!</v>
      </c>
      <c r="BB345" s="79" t="e" vm="1">
        <f t="shared" ca="1" si="145"/>
        <v>#VALUE!</v>
      </c>
      <c r="BC345" s="79" t="e" vm="1">
        <f t="shared" ca="1" si="146"/>
        <v>#VALUE!</v>
      </c>
      <c r="BD345" s="155"/>
      <c r="BE345" s="79" t="e" vm="1">
        <f t="shared" ca="1" si="147"/>
        <v>#VALUE!</v>
      </c>
      <c r="BF345" s="79" t="e" vm="1">
        <f t="shared" ca="1" si="148"/>
        <v>#VALUE!</v>
      </c>
      <c r="BG345" s="79" t="e" vm="1">
        <f t="shared" ca="1" si="149"/>
        <v>#VALUE!</v>
      </c>
      <c r="BH345" s="79"/>
      <c r="BI345" s="155"/>
      <c r="BK345" s="79"/>
      <c r="BL345" s="79"/>
      <c r="BM345" s="79"/>
      <c r="BN345" s="155"/>
      <c r="BP345" s="79"/>
      <c r="BQ345" s="79"/>
      <c r="BR345" s="79"/>
      <c r="BS345" s="318"/>
      <c r="BT345" s="315" t="e" vm="1">
        <f t="shared" ca="1" si="150"/>
        <v>#VALUE!</v>
      </c>
      <c r="BU345" s="315" t="e" vm="1">
        <f t="shared" ca="1" si="151"/>
        <v>#VALUE!</v>
      </c>
      <c r="BV345" s="315" t="e" vm="1">
        <f t="shared" ca="1" si="152"/>
        <v>#VALUE!</v>
      </c>
    </row>
    <row r="346" spans="30:74">
      <c r="AD346" s="162"/>
      <c r="AF346" s="156"/>
      <c r="AG346" s="79" t="e">
        <f t="shared" si="132"/>
        <v>#NUM!</v>
      </c>
      <c r="AH346" s="79" t="e">
        <f t="shared" si="133"/>
        <v>#NUM!</v>
      </c>
      <c r="AI346" s="79" t="e">
        <f t="shared" si="134"/>
        <v>#NUM!</v>
      </c>
      <c r="AJ346" s="156"/>
      <c r="AK346" s="79" t="e" vm="1">
        <f t="shared" ca="1" si="129"/>
        <v>#VALUE!</v>
      </c>
      <c r="AL346" s="79" t="e" vm="1">
        <f t="shared" ca="1" si="130"/>
        <v>#VALUE!</v>
      </c>
      <c r="AM346" s="79" t="e" vm="1">
        <f t="shared" ca="1" si="131"/>
        <v>#VALUE!</v>
      </c>
      <c r="AN346" s="156"/>
      <c r="AO346" s="79" t="e" vm="1">
        <f t="shared" ca="1" si="135"/>
        <v>#VALUE!</v>
      </c>
      <c r="AP346" s="79" t="e" vm="1">
        <f t="shared" ca="1" si="136"/>
        <v>#VALUE!</v>
      </c>
      <c r="AQ346" s="79" t="e" vm="1">
        <f t="shared" ca="1" si="137"/>
        <v>#VALUE!</v>
      </c>
      <c r="AR346" s="156"/>
      <c r="AS346" s="79" t="e" vm="1">
        <f t="shared" ca="1" si="138"/>
        <v>#VALUE!</v>
      </c>
      <c r="AT346" s="79" t="e" vm="1">
        <f t="shared" ca="1" si="139"/>
        <v>#VALUE!</v>
      </c>
      <c r="AU346" s="79" t="e" vm="1">
        <f t="shared" ca="1" si="140"/>
        <v>#VALUE!</v>
      </c>
      <c r="AV346" s="156"/>
      <c r="AW346" s="79" t="e" vm="1">
        <f t="shared" ca="1" si="141"/>
        <v>#VALUE!</v>
      </c>
      <c r="AX346" s="79" t="e" vm="1">
        <f t="shared" ca="1" si="142"/>
        <v>#VALUE!</v>
      </c>
      <c r="AY346" s="79" t="e" vm="1">
        <f t="shared" ca="1" si="143"/>
        <v>#VALUE!</v>
      </c>
      <c r="AZ346" s="156"/>
      <c r="BA346" s="79" t="e" vm="1">
        <f t="shared" ca="1" si="144"/>
        <v>#VALUE!</v>
      </c>
      <c r="BB346" s="79" t="e" vm="1">
        <f t="shared" ca="1" si="145"/>
        <v>#VALUE!</v>
      </c>
      <c r="BC346" s="79" t="e" vm="1">
        <f t="shared" ca="1" si="146"/>
        <v>#VALUE!</v>
      </c>
      <c r="BD346" s="155"/>
      <c r="BE346" s="79" t="e" vm="1">
        <f t="shared" ca="1" si="147"/>
        <v>#VALUE!</v>
      </c>
      <c r="BF346" s="79" t="e" vm="1">
        <f t="shared" ca="1" si="148"/>
        <v>#VALUE!</v>
      </c>
      <c r="BG346" s="79" t="e" vm="1">
        <f t="shared" ca="1" si="149"/>
        <v>#VALUE!</v>
      </c>
      <c r="BH346" s="79"/>
      <c r="BI346" s="155"/>
      <c r="BK346" s="79"/>
      <c r="BL346" s="79"/>
      <c r="BM346" s="79"/>
      <c r="BN346" s="155"/>
      <c r="BP346" s="79"/>
      <c r="BQ346" s="79"/>
      <c r="BR346" s="79"/>
      <c r="BS346" s="318"/>
      <c r="BT346" s="315" t="e" vm="1">
        <f t="shared" ca="1" si="150"/>
        <v>#VALUE!</v>
      </c>
      <c r="BU346" s="315" t="e" vm="1">
        <f t="shared" ca="1" si="151"/>
        <v>#VALUE!</v>
      </c>
      <c r="BV346" s="315" t="e" vm="1">
        <f t="shared" ca="1" si="152"/>
        <v>#VALUE!</v>
      </c>
    </row>
    <row r="347" spans="30:74">
      <c r="AD347" s="162"/>
      <c r="AF347" s="156"/>
      <c r="AG347" s="79" t="e">
        <f t="shared" si="132"/>
        <v>#NUM!</v>
      </c>
      <c r="AH347" s="79" t="e">
        <f t="shared" si="133"/>
        <v>#NUM!</v>
      </c>
      <c r="AI347" s="79" t="e">
        <f t="shared" si="134"/>
        <v>#NUM!</v>
      </c>
      <c r="AJ347" s="156"/>
      <c r="AK347" s="79" t="e" vm="1">
        <f t="shared" ca="1" si="129"/>
        <v>#VALUE!</v>
      </c>
      <c r="AL347" s="79" t="e" vm="1">
        <f t="shared" ca="1" si="130"/>
        <v>#VALUE!</v>
      </c>
      <c r="AM347" s="79" t="e" vm="1">
        <f t="shared" ca="1" si="131"/>
        <v>#VALUE!</v>
      </c>
      <c r="AN347" s="156"/>
      <c r="AO347" s="79" t="e" vm="1">
        <f t="shared" ca="1" si="135"/>
        <v>#VALUE!</v>
      </c>
      <c r="AP347" s="79" t="e" vm="1">
        <f t="shared" ca="1" si="136"/>
        <v>#VALUE!</v>
      </c>
      <c r="AQ347" s="79" t="e" vm="1">
        <f t="shared" ca="1" si="137"/>
        <v>#VALUE!</v>
      </c>
      <c r="AR347" s="156"/>
      <c r="AS347" s="79" t="e" vm="1">
        <f t="shared" ca="1" si="138"/>
        <v>#VALUE!</v>
      </c>
      <c r="AT347" s="79" t="e" vm="1">
        <f t="shared" ca="1" si="139"/>
        <v>#VALUE!</v>
      </c>
      <c r="AU347" s="79" t="e" vm="1">
        <f t="shared" ca="1" si="140"/>
        <v>#VALUE!</v>
      </c>
      <c r="AV347" s="156"/>
      <c r="AW347" s="79" t="e" vm="1">
        <f t="shared" ca="1" si="141"/>
        <v>#VALUE!</v>
      </c>
      <c r="AX347" s="79" t="e" vm="1">
        <f t="shared" ca="1" si="142"/>
        <v>#VALUE!</v>
      </c>
      <c r="AY347" s="79" t="e" vm="1">
        <f t="shared" ca="1" si="143"/>
        <v>#VALUE!</v>
      </c>
      <c r="AZ347" s="156"/>
      <c r="BA347" s="79" t="e" vm="1">
        <f t="shared" ca="1" si="144"/>
        <v>#VALUE!</v>
      </c>
      <c r="BB347" s="79" t="e" vm="1">
        <f t="shared" ca="1" si="145"/>
        <v>#VALUE!</v>
      </c>
      <c r="BC347" s="79" t="e" vm="1">
        <f t="shared" ca="1" si="146"/>
        <v>#VALUE!</v>
      </c>
      <c r="BD347" s="155"/>
      <c r="BE347" s="79" t="e" vm="1">
        <f t="shared" ca="1" si="147"/>
        <v>#VALUE!</v>
      </c>
      <c r="BF347" s="79" t="e" vm="1">
        <f t="shared" ca="1" si="148"/>
        <v>#VALUE!</v>
      </c>
      <c r="BG347" s="79" t="e" vm="1">
        <f t="shared" ca="1" si="149"/>
        <v>#VALUE!</v>
      </c>
      <c r="BH347" s="79"/>
      <c r="BI347" s="155"/>
      <c r="BK347" s="79"/>
      <c r="BL347" s="79"/>
      <c r="BM347" s="79"/>
      <c r="BN347" s="155"/>
      <c r="BP347" s="79"/>
      <c r="BQ347" s="79"/>
      <c r="BR347" s="79"/>
      <c r="BS347" s="318"/>
      <c r="BT347" s="315" t="e" vm="1">
        <f t="shared" ca="1" si="150"/>
        <v>#VALUE!</v>
      </c>
      <c r="BU347" s="315" t="e" vm="1">
        <f t="shared" ca="1" si="151"/>
        <v>#VALUE!</v>
      </c>
      <c r="BV347" s="315" t="e" vm="1">
        <f t="shared" ca="1" si="152"/>
        <v>#VALUE!</v>
      </c>
    </row>
    <row r="348" spans="30:74">
      <c r="AD348" s="162"/>
      <c r="AF348" s="156"/>
      <c r="AG348" s="79" t="e">
        <f t="shared" si="132"/>
        <v>#NUM!</v>
      </c>
      <c r="AH348" s="79" t="e">
        <f t="shared" si="133"/>
        <v>#NUM!</v>
      </c>
      <c r="AI348" s="79" t="e">
        <f t="shared" si="134"/>
        <v>#NUM!</v>
      </c>
      <c r="AJ348" s="156"/>
      <c r="AK348" s="79" t="e" vm="1">
        <f t="shared" ca="1" si="129"/>
        <v>#VALUE!</v>
      </c>
      <c r="AL348" s="79" t="e" vm="1">
        <f t="shared" ca="1" si="130"/>
        <v>#VALUE!</v>
      </c>
      <c r="AM348" s="79" t="e" vm="1">
        <f t="shared" ca="1" si="131"/>
        <v>#VALUE!</v>
      </c>
      <c r="AN348" s="156"/>
      <c r="AO348" s="79" t="e" vm="1">
        <f t="shared" ca="1" si="135"/>
        <v>#VALUE!</v>
      </c>
      <c r="AP348" s="79" t="e" vm="1">
        <f t="shared" ca="1" si="136"/>
        <v>#VALUE!</v>
      </c>
      <c r="AQ348" s="79" t="e" vm="1">
        <f t="shared" ca="1" si="137"/>
        <v>#VALUE!</v>
      </c>
      <c r="AR348" s="156"/>
      <c r="AS348" s="79" t="e" vm="1">
        <f t="shared" ca="1" si="138"/>
        <v>#VALUE!</v>
      </c>
      <c r="AT348" s="79" t="e" vm="1">
        <f t="shared" ca="1" si="139"/>
        <v>#VALUE!</v>
      </c>
      <c r="AU348" s="79" t="e" vm="1">
        <f t="shared" ca="1" si="140"/>
        <v>#VALUE!</v>
      </c>
      <c r="AV348" s="156"/>
      <c r="AW348" s="79" t="e" vm="1">
        <f t="shared" ca="1" si="141"/>
        <v>#VALUE!</v>
      </c>
      <c r="AX348" s="79" t="e" vm="1">
        <f t="shared" ca="1" si="142"/>
        <v>#VALUE!</v>
      </c>
      <c r="AY348" s="79" t="e" vm="1">
        <f t="shared" ca="1" si="143"/>
        <v>#VALUE!</v>
      </c>
      <c r="AZ348" s="156"/>
      <c r="BA348" s="79" t="e" vm="1">
        <f t="shared" ca="1" si="144"/>
        <v>#VALUE!</v>
      </c>
      <c r="BB348" s="79" t="e" vm="1">
        <f t="shared" ca="1" si="145"/>
        <v>#VALUE!</v>
      </c>
      <c r="BC348" s="79" t="e" vm="1">
        <f t="shared" ca="1" si="146"/>
        <v>#VALUE!</v>
      </c>
      <c r="BD348" s="155"/>
      <c r="BE348" s="79" t="e" vm="1">
        <f t="shared" ca="1" si="147"/>
        <v>#VALUE!</v>
      </c>
      <c r="BF348" s="79" t="e" vm="1">
        <f t="shared" ca="1" si="148"/>
        <v>#VALUE!</v>
      </c>
      <c r="BG348" s="79" t="e" vm="1">
        <f t="shared" ca="1" si="149"/>
        <v>#VALUE!</v>
      </c>
      <c r="BH348" s="79"/>
      <c r="BI348" s="155"/>
      <c r="BK348" s="79"/>
      <c r="BL348" s="79"/>
      <c r="BM348" s="79"/>
      <c r="BN348" s="155"/>
      <c r="BP348" s="79"/>
      <c r="BQ348" s="79"/>
      <c r="BR348" s="79"/>
      <c r="BS348" s="318"/>
      <c r="BT348" s="315" t="e" vm="1">
        <f t="shared" ca="1" si="150"/>
        <v>#VALUE!</v>
      </c>
      <c r="BU348" s="315" t="e" vm="1">
        <f t="shared" ca="1" si="151"/>
        <v>#VALUE!</v>
      </c>
      <c r="BV348" s="315" t="e" vm="1">
        <f t="shared" ca="1" si="152"/>
        <v>#VALUE!</v>
      </c>
    </row>
    <row r="349" spans="30:74">
      <c r="AD349" s="162"/>
      <c r="AF349" s="156"/>
      <c r="AG349" s="79" t="e">
        <f t="shared" si="132"/>
        <v>#NUM!</v>
      </c>
      <c r="AH349" s="79" t="e">
        <f t="shared" si="133"/>
        <v>#NUM!</v>
      </c>
      <c r="AI349" s="79" t="e">
        <f t="shared" si="134"/>
        <v>#NUM!</v>
      </c>
      <c r="AJ349" s="156"/>
      <c r="AK349" s="79" t="e" vm="1">
        <f t="shared" ca="1" si="129"/>
        <v>#VALUE!</v>
      </c>
      <c r="AL349" s="79" t="e" vm="1">
        <f t="shared" ca="1" si="130"/>
        <v>#VALUE!</v>
      </c>
      <c r="AM349" s="79" t="e" vm="1">
        <f t="shared" ca="1" si="131"/>
        <v>#VALUE!</v>
      </c>
      <c r="AN349" s="156"/>
      <c r="AO349" s="79" t="e" vm="1">
        <f t="shared" ca="1" si="135"/>
        <v>#VALUE!</v>
      </c>
      <c r="AP349" s="79" t="e" vm="1">
        <f t="shared" ca="1" si="136"/>
        <v>#VALUE!</v>
      </c>
      <c r="AQ349" s="79" t="e" vm="1">
        <f t="shared" ca="1" si="137"/>
        <v>#VALUE!</v>
      </c>
      <c r="AR349" s="156"/>
      <c r="AS349" s="79" t="e" vm="1">
        <f t="shared" ca="1" si="138"/>
        <v>#VALUE!</v>
      </c>
      <c r="AT349" s="79" t="e" vm="1">
        <f t="shared" ca="1" si="139"/>
        <v>#VALUE!</v>
      </c>
      <c r="AU349" s="79" t="e" vm="1">
        <f t="shared" ca="1" si="140"/>
        <v>#VALUE!</v>
      </c>
      <c r="AV349" s="156"/>
      <c r="AW349" s="79" t="e" vm="1">
        <f t="shared" ca="1" si="141"/>
        <v>#VALUE!</v>
      </c>
      <c r="AX349" s="79" t="e" vm="1">
        <f t="shared" ca="1" si="142"/>
        <v>#VALUE!</v>
      </c>
      <c r="AY349" s="79" t="e" vm="1">
        <f t="shared" ca="1" si="143"/>
        <v>#VALUE!</v>
      </c>
      <c r="AZ349" s="156"/>
      <c r="BA349" s="79" t="e" vm="1">
        <f t="shared" ca="1" si="144"/>
        <v>#VALUE!</v>
      </c>
      <c r="BB349" s="79" t="e" vm="1">
        <f t="shared" ca="1" si="145"/>
        <v>#VALUE!</v>
      </c>
      <c r="BC349" s="79" t="e" vm="1">
        <f t="shared" ca="1" si="146"/>
        <v>#VALUE!</v>
      </c>
      <c r="BD349" s="155"/>
      <c r="BE349" s="79" t="e" vm="1">
        <f t="shared" ca="1" si="147"/>
        <v>#VALUE!</v>
      </c>
      <c r="BF349" s="79" t="e" vm="1">
        <f t="shared" ca="1" si="148"/>
        <v>#VALUE!</v>
      </c>
      <c r="BG349" s="79" t="e" vm="1">
        <f t="shared" ca="1" si="149"/>
        <v>#VALUE!</v>
      </c>
      <c r="BH349" s="79"/>
      <c r="BI349" s="155"/>
      <c r="BK349" s="79"/>
      <c r="BL349" s="79"/>
      <c r="BM349" s="79"/>
      <c r="BN349" s="155"/>
      <c r="BP349" s="79"/>
      <c r="BQ349" s="79"/>
      <c r="BR349" s="79"/>
      <c r="BS349" s="318"/>
      <c r="BT349" s="315" t="e" vm="1">
        <f t="shared" ca="1" si="150"/>
        <v>#VALUE!</v>
      </c>
      <c r="BU349" s="315" t="e" vm="1">
        <f t="shared" ca="1" si="151"/>
        <v>#VALUE!</v>
      </c>
      <c r="BV349" s="315" t="e" vm="1">
        <f t="shared" ca="1" si="152"/>
        <v>#VALUE!</v>
      </c>
    </row>
    <row r="350" spans="30:74">
      <c r="AD350" s="162"/>
      <c r="AF350" s="156"/>
      <c r="AG350" s="79" t="e">
        <f t="shared" si="132"/>
        <v>#NUM!</v>
      </c>
      <c r="AH350" s="79" t="e">
        <f t="shared" si="133"/>
        <v>#NUM!</v>
      </c>
      <c r="AI350" s="79" t="e">
        <f t="shared" si="134"/>
        <v>#NUM!</v>
      </c>
      <c r="AJ350" s="156"/>
      <c r="AK350" s="79" t="e" vm="1">
        <f t="shared" ca="1" si="129"/>
        <v>#VALUE!</v>
      </c>
      <c r="AL350" s="79" t="e" vm="1">
        <f t="shared" ca="1" si="130"/>
        <v>#VALUE!</v>
      </c>
      <c r="AM350" s="79" t="e" vm="1">
        <f t="shared" ca="1" si="131"/>
        <v>#VALUE!</v>
      </c>
      <c r="AN350" s="156"/>
      <c r="AO350" s="79" t="e" vm="1">
        <f t="shared" ca="1" si="135"/>
        <v>#VALUE!</v>
      </c>
      <c r="AP350" s="79" t="e" vm="1">
        <f t="shared" ca="1" si="136"/>
        <v>#VALUE!</v>
      </c>
      <c r="AQ350" s="79" t="e" vm="1">
        <f t="shared" ca="1" si="137"/>
        <v>#VALUE!</v>
      </c>
      <c r="AR350" s="156"/>
      <c r="AS350" s="79" t="e" vm="1">
        <f t="shared" ca="1" si="138"/>
        <v>#VALUE!</v>
      </c>
      <c r="AT350" s="79" t="e" vm="1">
        <f t="shared" ca="1" si="139"/>
        <v>#VALUE!</v>
      </c>
      <c r="AU350" s="79" t="e" vm="1">
        <f t="shared" ca="1" si="140"/>
        <v>#VALUE!</v>
      </c>
      <c r="AV350" s="156"/>
      <c r="AW350" s="79" t="e" vm="1">
        <f t="shared" ca="1" si="141"/>
        <v>#VALUE!</v>
      </c>
      <c r="AX350" s="79" t="e" vm="1">
        <f t="shared" ca="1" si="142"/>
        <v>#VALUE!</v>
      </c>
      <c r="AY350" s="79" t="e" vm="1">
        <f t="shared" ca="1" si="143"/>
        <v>#VALUE!</v>
      </c>
      <c r="AZ350" s="156"/>
      <c r="BA350" s="79" t="e" vm="1">
        <f t="shared" ca="1" si="144"/>
        <v>#VALUE!</v>
      </c>
      <c r="BB350" s="79" t="e" vm="1">
        <f t="shared" ca="1" si="145"/>
        <v>#VALUE!</v>
      </c>
      <c r="BC350" s="79" t="e" vm="1">
        <f t="shared" ca="1" si="146"/>
        <v>#VALUE!</v>
      </c>
      <c r="BD350" s="155"/>
      <c r="BE350" s="79" t="e" vm="1">
        <f t="shared" ca="1" si="147"/>
        <v>#VALUE!</v>
      </c>
      <c r="BF350" s="79" t="e" vm="1">
        <f t="shared" ca="1" si="148"/>
        <v>#VALUE!</v>
      </c>
      <c r="BG350" s="79" t="e" vm="1">
        <f t="shared" ca="1" si="149"/>
        <v>#VALUE!</v>
      </c>
      <c r="BH350" s="79"/>
      <c r="BI350" s="155"/>
      <c r="BK350" s="79"/>
      <c r="BL350" s="79"/>
      <c r="BM350" s="79"/>
      <c r="BN350" s="155"/>
      <c r="BP350" s="79"/>
      <c r="BQ350" s="79"/>
      <c r="BR350" s="79"/>
      <c r="BS350" s="318"/>
      <c r="BT350" s="315" t="e" vm="1">
        <f t="shared" ca="1" si="150"/>
        <v>#VALUE!</v>
      </c>
      <c r="BU350" s="315" t="e" vm="1">
        <f t="shared" ca="1" si="151"/>
        <v>#VALUE!</v>
      </c>
      <c r="BV350" s="315" t="e" vm="1">
        <f t="shared" ca="1" si="152"/>
        <v>#VALUE!</v>
      </c>
    </row>
    <row r="351" spans="30:74">
      <c r="AD351" s="162"/>
      <c r="AF351" s="156"/>
      <c r="AG351" s="79" t="e">
        <f t="shared" si="132"/>
        <v>#NUM!</v>
      </c>
      <c r="AH351" s="79" t="e">
        <f t="shared" si="133"/>
        <v>#NUM!</v>
      </c>
      <c r="AI351" s="79" t="e">
        <f t="shared" si="134"/>
        <v>#NUM!</v>
      </c>
      <c r="AJ351" s="156"/>
      <c r="AK351" s="79" t="e" vm="1">
        <f t="shared" ca="1" si="129"/>
        <v>#VALUE!</v>
      </c>
      <c r="AL351" s="79" t="e" vm="1">
        <f t="shared" ca="1" si="130"/>
        <v>#VALUE!</v>
      </c>
      <c r="AM351" s="79" t="e" vm="1">
        <f t="shared" ca="1" si="131"/>
        <v>#VALUE!</v>
      </c>
      <c r="AN351" s="156"/>
      <c r="AO351" s="79" t="e" vm="1">
        <f t="shared" ca="1" si="135"/>
        <v>#VALUE!</v>
      </c>
      <c r="AP351" s="79" t="e" vm="1">
        <f t="shared" ca="1" si="136"/>
        <v>#VALUE!</v>
      </c>
      <c r="AQ351" s="79" t="e" vm="1">
        <f t="shared" ca="1" si="137"/>
        <v>#VALUE!</v>
      </c>
      <c r="AR351" s="156"/>
      <c r="AS351" s="79" t="e" vm="1">
        <f t="shared" ca="1" si="138"/>
        <v>#VALUE!</v>
      </c>
      <c r="AT351" s="79" t="e" vm="1">
        <f t="shared" ca="1" si="139"/>
        <v>#VALUE!</v>
      </c>
      <c r="AU351" s="79" t="e" vm="1">
        <f t="shared" ca="1" si="140"/>
        <v>#VALUE!</v>
      </c>
      <c r="AV351" s="156"/>
      <c r="AW351" s="79" t="e" vm="1">
        <f t="shared" ca="1" si="141"/>
        <v>#VALUE!</v>
      </c>
      <c r="AX351" s="79" t="e" vm="1">
        <f t="shared" ca="1" si="142"/>
        <v>#VALUE!</v>
      </c>
      <c r="AY351" s="79" t="e" vm="1">
        <f t="shared" ca="1" si="143"/>
        <v>#VALUE!</v>
      </c>
      <c r="AZ351" s="156"/>
      <c r="BA351" s="79" t="e" vm="1">
        <f t="shared" ca="1" si="144"/>
        <v>#VALUE!</v>
      </c>
      <c r="BB351" s="79" t="e" vm="1">
        <f t="shared" ca="1" si="145"/>
        <v>#VALUE!</v>
      </c>
      <c r="BC351" s="79" t="e" vm="1">
        <f t="shared" ca="1" si="146"/>
        <v>#VALUE!</v>
      </c>
      <c r="BD351" s="155"/>
      <c r="BE351" s="79" t="e" vm="1">
        <f t="shared" ca="1" si="147"/>
        <v>#VALUE!</v>
      </c>
      <c r="BF351" s="79" t="e" vm="1">
        <f t="shared" ca="1" si="148"/>
        <v>#VALUE!</v>
      </c>
      <c r="BG351" s="79" t="e" vm="1">
        <f t="shared" ca="1" si="149"/>
        <v>#VALUE!</v>
      </c>
      <c r="BH351" s="79"/>
      <c r="BI351" s="155"/>
      <c r="BK351" s="79"/>
      <c r="BL351" s="79"/>
      <c r="BM351" s="79"/>
      <c r="BN351" s="155"/>
      <c r="BP351" s="79"/>
      <c r="BQ351" s="79"/>
      <c r="BR351" s="79"/>
      <c r="BS351" s="318"/>
      <c r="BT351" s="315" t="e" vm="1">
        <f t="shared" ca="1" si="150"/>
        <v>#VALUE!</v>
      </c>
      <c r="BU351" s="315" t="e" vm="1">
        <f t="shared" ca="1" si="151"/>
        <v>#VALUE!</v>
      </c>
      <c r="BV351" s="315" t="e" vm="1">
        <f t="shared" ca="1" si="152"/>
        <v>#VALUE!</v>
      </c>
    </row>
    <row r="352" spans="30:74">
      <c r="AD352" s="162"/>
      <c r="AF352" s="156"/>
      <c r="AG352" s="79" t="e">
        <f t="shared" si="132"/>
        <v>#NUM!</v>
      </c>
      <c r="AH352" s="79" t="e">
        <f t="shared" si="133"/>
        <v>#NUM!</v>
      </c>
      <c r="AI352" s="79" t="e">
        <f t="shared" si="134"/>
        <v>#NUM!</v>
      </c>
      <c r="AJ352" s="156"/>
      <c r="AK352" s="79" t="e" vm="1">
        <f t="shared" ca="1" si="129"/>
        <v>#VALUE!</v>
      </c>
      <c r="AL352" s="79" t="e" vm="1">
        <f t="shared" ca="1" si="130"/>
        <v>#VALUE!</v>
      </c>
      <c r="AM352" s="79" t="e" vm="1">
        <f t="shared" ca="1" si="131"/>
        <v>#VALUE!</v>
      </c>
      <c r="AN352" s="156"/>
      <c r="AO352" s="79" t="e" vm="1">
        <f t="shared" ca="1" si="135"/>
        <v>#VALUE!</v>
      </c>
      <c r="AP352" s="79" t="e" vm="1">
        <f t="shared" ca="1" si="136"/>
        <v>#VALUE!</v>
      </c>
      <c r="AQ352" s="79" t="e" vm="1">
        <f t="shared" ca="1" si="137"/>
        <v>#VALUE!</v>
      </c>
      <c r="AR352" s="156"/>
      <c r="AS352" s="79" t="e" vm="1">
        <f t="shared" ca="1" si="138"/>
        <v>#VALUE!</v>
      </c>
      <c r="AT352" s="79" t="e" vm="1">
        <f t="shared" ca="1" si="139"/>
        <v>#VALUE!</v>
      </c>
      <c r="AU352" s="79" t="e" vm="1">
        <f t="shared" ca="1" si="140"/>
        <v>#VALUE!</v>
      </c>
      <c r="AV352" s="156"/>
      <c r="AW352" s="79" t="e" vm="1">
        <f t="shared" ca="1" si="141"/>
        <v>#VALUE!</v>
      </c>
      <c r="AX352" s="79" t="e" vm="1">
        <f t="shared" ca="1" si="142"/>
        <v>#VALUE!</v>
      </c>
      <c r="AY352" s="79" t="e" vm="1">
        <f t="shared" ca="1" si="143"/>
        <v>#VALUE!</v>
      </c>
      <c r="AZ352" s="156"/>
      <c r="BA352" s="79" t="e" vm="1">
        <f t="shared" ca="1" si="144"/>
        <v>#VALUE!</v>
      </c>
      <c r="BB352" s="79" t="e" vm="1">
        <f t="shared" ca="1" si="145"/>
        <v>#VALUE!</v>
      </c>
      <c r="BC352" s="79" t="e" vm="1">
        <f t="shared" ca="1" si="146"/>
        <v>#VALUE!</v>
      </c>
      <c r="BD352" s="155"/>
      <c r="BE352" s="79" t="e" vm="1">
        <f t="shared" ca="1" si="147"/>
        <v>#VALUE!</v>
      </c>
      <c r="BF352" s="79" t="e" vm="1">
        <f t="shared" ca="1" si="148"/>
        <v>#VALUE!</v>
      </c>
      <c r="BG352" s="79" t="e" vm="1">
        <f t="shared" ca="1" si="149"/>
        <v>#VALUE!</v>
      </c>
      <c r="BH352" s="79"/>
      <c r="BI352" s="155"/>
      <c r="BK352" s="79"/>
      <c r="BL352" s="79"/>
      <c r="BM352" s="79"/>
      <c r="BN352" s="155"/>
      <c r="BP352" s="79"/>
      <c r="BQ352" s="79"/>
      <c r="BR352" s="79"/>
      <c r="BS352" s="318"/>
      <c r="BT352" s="315" t="e" vm="1">
        <f t="shared" ca="1" si="150"/>
        <v>#VALUE!</v>
      </c>
      <c r="BU352" s="315" t="e" vm="1">
        <f t="shared" ca="1" si="151"/>
        <v>#VALUE!</v>
      </c>
      <c r="BV352" s="315" t="e" vm="1">
        <f t="shared" ca="1" si="152"/>
        <v>#VALUE!</v>
      </c>
    </row>
    <row r="353" spans="30:74">
      <c r="AD353" s="162"/>
      <c r="AF353" s="156"/>
      <c r="AG353" s="79" t="e">
        <f t="shared" si="132"/>
        <v>#NUM!</v>
      </c>
      <c r="AH353" s="79" t="e">
        <f t="shared" si="133"/>
        <v>#NUM!</v>
      </c>
      <c r="AI353" s="79" t="e">
        <f t="shared" si="134"/>
        <v>#NUM!</v>
      </c>
      <c r="AJ353" s="156"/>
      <c r="AK353" s="79" t="e" vm="1">
        <f t="shared" ca="1" si="129"/>
        <v>#VALUE!</v>
      </c>
      <c r="AL353" s="79" t="e" vm="1">
        <f t="shared" ca="1" si="130"/>
        <v>#VALUE!</v>
      </c>
      <c r="AM353" s="79" t="e" vm="1">
        <f t="shared" ca="1" si="131"/>
        <v>#VALUE!</v>
      </c>
      <c r="AN353" s="156"/>
      <c r="AO353" s="79" t="e" vm="1">
        <f t="shared" ca="1" si="135"/>
        <v>#VALUE!</v>
      </c>
      <c r="AP353" s="79" t="e" vm="1">
        <f t="shared" ca="1" si="136"/>
        <v>#VALUE!</v>
      </c>
      <c r="AQ353" s="79" t="e" vm="1">
        <f t="shared" ca="1" si="137"/>
        <v>#VALUE!</v>
      </c>
      <c r="AR353" s="156"/>
      <c r="AS353" s="79" t="e" vm="1">
        <f t="shared" ca="1" si="138"/>
        <v>#VALUE!</v>
      </c>
      <c r="AT353" s="79" t="e" vm="1">
        <f t="shared" ca="1" si="139"/>
        <v>#VALUE!</v>
      </c>
      <c r="AU353" s="79" t="e" vm="1">
        <f t="shared" ca="1" si="140"/>
        <v>#VALUE!</v>
      </c>
      <c r="AV353" s="156"/>
      <c r="AW353" s="79" t="e" vm="1">
        <f t="shared" ca="1" si="141"/>
        <v>#VALUE!</v>
      </c>
      <c r="AX353" s="79" t="e" vm="1">
        <f t="shared" ca="1" si="142"/>
        <v>#VALUE!</v>
      </c>
      <c r="AY353" s="79" t="e" vm="1">
        <f t="shared" ca="1" si="143"/>
        <v>#VALUE!</v>
      </c>
      <c r="AZ353" s="156"/>
      <c r="BA353" s="79" t="e" vm="1">
        <f t="shared" ca="1" si="144"/>
        <v>#VALUE!</v>
      </c>
      <c r="BB353" s="79" t="e" vm="1">
        <f t="shared" ca="1" si="145"/>
        <v>#VALUE!</v>
      </c>
      <c r="BC353" s="79" t="e" vm="1">
        <f t="shared" ca="1" si="146"/>
        <v>#VALUE!</v>
      </c>
      <c r="BD353" s="155"/>
      <c r="BE353" s="79" t="e" vm="1">
        <f t="shared" ca="1" si="147"/>
        <v>#VALUE!</v>
      </c>
      <c r="BF353" s="79" t="e" vm="1">
        <f t="shared" ca="1" si="148"/>
        <v>#VALUE!</v>
      </c>
      <c r="BG353" s="79" t="e" vm="1">
        <f t="shared" ca="1" si="149"/>
        <v>#VALUE!</v>
      </c>
      <c r="BH353" s="79"/>
      <c r="BI353" s="155"/>
      <c r="BK353" s="79"/>
      <c r="BL353" s="79"/>
      <c r="BM353" s="79"/>
      <c r="BN353" s="155"/>
      <c r="BP353" s="79"/>
      <c r="BQ353" s="79"/>
      <c r="BR353" s="79"/>
      <c r="BS353" s="318"/>
      <c r="BT353" s="315" t="e" vm="1">
        <f t="shared" ca="1" si="150"/>
        <v>#VALUE!</v>
      </c>
      <c r="BU353" s="315" t="e" vm="1">
        <f t="shared" ca="1" si="151"/>
        <v>#VALUE!</v>
      </c>
      <c r="BV353" s="315" t="e" vm="1">
        <f t="shared" ca="1" si="152"/>
        <v>#VALUE!</v>
      </c>
    </row>
    <row r="354" spans="30:74">
      <c r="AD354" s="162"/>
      <c r="AF354" s="156"/>
      <c r="AG354" s="79" t="e">
        <f t="shared" si="132"/>
        <v>#NUM!</v>
      </c>
      <c r="AH354" s="79" t="e">
        <f t="shared" si="133"/>
        <v>#NUM!</v>
      </c>
      <c r="AI354" s="79" t="e">
        <f t="shared" si="134"/>
        <v>#NUM!</v>
      </c>
      <c r="AJ354" s="156"/>
      <c r="AK354" s="79" t="e" vm="1">
        <f t="shared" ca="1" si="129"/>
        <v>#VALUE!</v>
      </c>
      <c r="AL354" s="79" t="e" vm="1">
        <f t="shared" ca="1" si="130"/>
        <v>#VALUE!</v>
      </c>
      <c r="AM354" s="79" t="e" vm="1">
        <f t="shared" ca="1" si="131"/>
        <v>#VALUE!</v>
      </c>
      <c r="AN354" s="156"/>
      <c r="AO354" s="79" t="e" vm="1">
        <f t="shared" ca="1" si="135"/>
        <v>#VALUE!</v>
      </c>
      <c r="AP354" s="79" t="e" vm="1">
        <f t="shared" ca="1" si="136"/>
        <v>#VALUE!</v>
      </c>
      <c r="AQ354" s="79" t="e" vm="1">
        <f t="shared" ca="1" si="137"/>
        <v>#VALUE!</v>
      </c>
      <c r="AR354" s="156"/>
      <c r="AS354" s="79" t="e" vm="1">
        <f t="shared" ca="1" si="138"/>
        <v>#VALUE!</v>
      </c>
      <c r="AT354" s="79" t="e" vm="1">
        <f t="shared" ca="1" si="139"/>
        <v>#VALUE!</v>
      </c>
      <c r="AU354" s="79" t="e" vm="1">
        <f t="shared" ca="1" si="140"/>
        <v>#VALUE!</v>
      </c>
      <c r="AV354" s="156"/>
      <c r="AW354" s="79" t="e" vm="1">
        <f t="shared" ca="1" si="141"/>
        <v>#VALUE!</v>
      </c>
      <c r="AX354" s="79" t="e" vm="1">
        <f t="shared" ca="1" si="142"/>
        <v>#VALUE!</v>
      </c>
      <c r="AY354" s="79" t="e" vm="1">
        <f t="shared" ca="1" si="143"/>
        <v>#VALUE!</v>
      </c>
      <c r="AZ354" s="156"/>
      <c r="BA354" s="79" t="e" vm="1">
        <f t="shared" ca="1" si="144"/>
        <v>#VALUE!</v>
      </c>
      <c r="BB354" s="79" t="e" vm="1">
        <f t="shared" ca="1" si="145"/>
        <v>#VALUE!</v>
      </c>
      <c r="BC354" s="79" t="e" vm="1">
        <f t="shared" ca="1" si="146"/>
        <v>#VALUE!</v>
      </c>
      <c r="BD354" s="155"/>
      <c r="BE354" s="79" t="e" vm="1">
        <f t="shared" ca="1" si="147"/>
        <v>#VALUE!</v>
      </c>
      <c r="BF354" s="79" t="e" vm="1">
        <f t="shared" ca="1" si="148"/>
        <v>#VALUE!</v>
      </c>
      <c r="BG354" s="79" t="e" vm="1">
        <f t="shared" ca="1" si="149"/>
        <v>#VALUE!</v>
      </c>
      <c r="BH354" s="79"/>
      <c r="BI354" s="155"/>
      <c r="BK354" s="79"/>
      <c r="BL354" s="79"/>
      <c r="BM354" s="79"/>
      <c r="BN354" s="155"/>
      <c r="BP354" s="79"/>
      <c r="BQ354" s="79"/>
      <c r="BR354" s="79"/>
      <c r="BS354" s="318"/>
      <c r="BT354" s="315" t="e" vm="1">
        <f t="shared" ca="1" si="150"/>
        <v>#VALUE!</v>
      </c>
      <c r="BU354" s="315" t="e" vm="1">
        <f t="shared" ca="1" si="151"/>
        <v>#VALUE!</v>
      </c>
      <c r="BV354" s="315" t="e" vm="1">
        <f t="shared" ca="1" si="152"/>
        <v>#VALUE!</v>
      </c>
    </row>
    <row r="355" spans="30:74">
      <c r="AD355" s="162"/>
      <c r="AF355" s="156"/>
      <c r="AG355" s="79" t="e">
        <f t="shared" si="132"/>
        <v>#NUM!</v>
      </c>
      <c r="AH355" s="79" t="e">
        <f t="shared" si="133"/>
        <v>#NUM!</v>
      </c>
      <c r="AI355" s="79" t="e">
        <f t="shared" si="134"/>
        <v>#NUM!</v>
      </c>
      <c r="AJ355" s="156"/>
      <c r="AK355" s="79" t="e" vm="1">
        <f t="shared" ca="1" si="129"/>
        <v>#VALUE!</v>
      </c>
      <c r="AL355" s="79" t="e" vm="1">
        <f t="shared" ca="1" si="130"/>
        <v>#VALUE!</v>
      </c>
      <c r="AM355" s="79" t="e" vm="1">
        <f t="shared" ca="1" si="131"/>
        <v>#VALUE!</v>
      </c>
      <c r="AN355" s="156"/>
      <c r="AO355" s="79" t="e" vm="1">
        <f t="shared" ca="1" si="135"/>
        <v>#VALUE!</v>
      </c>
      <c r="AP355" s="79" t="e" vm="1">
        <f t="shared" ca="1" si="136"/>
        <v>#VALUE!</v>
      </c>
      <c r="AQ355" s="79" t="e" vm="1">
        <f t="shared" ca="1" si="137"/>
        <v>#VALUE!</v>
      </c>
      <c r="AR355" s="156"/>
      <c r="AS355" s="79" t="e" vm="1">
        <f t="shared" ca="1" si="138"/>
        <v>#VALUE!</v>
      </c>
      <c r="AT355" s="79" t="e" vm="1">
        <f t="shared" ca="1" si="139"/>
        <v>#VALUE!</v>
      </c>
      <c r="AU355" s="79" t="e" vm="1">
        <f t="shared" ca="1" si="140"/>
        <v>#VALUE!</v>
      </c>
      <c r="AV355" s="156"/>
      <c r="AW355" s="79" t="e" vm="1">
        <f t="shared" ca="1" si="141"/>
        <v>#VALUE!</v>
      </c>
      <c r="AX355" s="79" t="e" vm="1">
        <f t="shared" ca="1" si="142"/>
        <v>#VALUE!</v>
      </c>
      <c r="AY355" s="79" t="e" vm="1">
        <f t="shared" ca="1" si="143"/>
        <v>#VALUE!</v>
      </c>
      <c r="AZ355" s="156"/>
      <c r="BA355" s="79" t="e" vm="1">
        <f t="shared" ca="1" si="144"/>
        <v>#VALUE!</v>
      </c>
      <c r="BB355" s="79" t="e" vm="1">
        <f t="shared" ca="1" si="145"/>
        <v>#VALUE!</v>
      </c>
      <c r="BC355" s="79" t="e" vm="1">
        <f t="shared" ca="1" si="146"/>
        <v>#VALUE!</v>
      </c>
      <c r="BD355" s="155"/>
      <c r="BE355" s="79" t="e" vm="1">
        <f t="shared" ca="1" si="147"/>
        <v>#VALUE!</v>
      </c>
      <c r="BF355" s="79" t="e" vm="1">
        <f t="shared" ca="1" si="148"/>
        <v>#VALUE!</v>
      </c>
      <c r="BG355" s="79" t="e" vm="1">
        <f t="shared" ca="1" si="149"/>
        <v>#VALUE!</v>
      </c>
      <c r="BH355" s="79"/>
      <c r="BI355" s="155"/>
      <c r="BK355" s="79"/>
      <c r="BL355" s="79"/>
      <c r="BM355" s="79"/>
      <c r="BN355" s="155"/>
      <c r="BP355" s="79"/>
      <c r="BQ355" s="79"/>
      <c r="BR355" s="79"/>
      <c r="BS355" s="318"/>
      <c r="BT355" s="315" t="e" vm="1">
        <f t="shared" ca="1" si="150"/>
        <v>#VALUE!</v>
      </c>
      <c r="BU355" s="315" t="e" vm="1">
        <f t="shared" ca="1" si="151"/>
        <v>#VALUE!</v>
      </c>
      <c r="BV355" s="315" t="e" vm="1">
        <f t="shared" ca="1" si="152"/>
        <v>#VALUE!</v>
      </c>
    </row>
    <row r="356" spans="30:74">
      <c r="AD356" s="162"/>
      <c r="AF356" s="156"/>
      <c r="AG356" s="79" t="e">
        <f t="shared" si="132"/>
        <v>#NUM!</v>
      </c>
      <c r="AH356" s="79" t="e">
        <f t="shared" si="133"/>
        <v>#NUM!</v>
      </c>
      <c r="AI356" s="79" t="e">
        <f t="shared" si="134"/>
        <v>#NUM!</v>
      </c>
      <c r="AJ356" s="156"/>
      <c r="AK356" s="79" t="e" vm="1">
        <f t="shared" ca="1" si="129"/>
        <v>#VALUE!</v>
      </c>
      <c r="AL356" s="79" t="e" vm="1">
        <f t="shared" ca="1" si="130"/>
        <v>#VALUE!</v>
      </c>
      <c r="AM356" s="79" t="e" vm="1">
        <f t="shared" ca="1" si="131"/>
        <v>#VALUE!</v>
      </c>
      <c r="AN356" s="156"/>
      <c r="AO356" s="79" t="e" vm="1">
        <f t="shared" ca="1" si="135"/>
        <v>#VALUE!</v>
      </c>
      <c r="AP356" s="79" t="e" vm="1">
        <f t="shared" ca="1" si="136"/>
        <v>#VALUE!</v>
      </c>
      <c r="AQ356" s="79" t="e" vm="1">
        <f t="shared" ca="1" si="137"/>
        <v>#VALUE!</v>
      </c>
      <c r="AR356" s="156"/>
      <c r="AS356" s="79" t="e" vm="1">
        <f t="shared" ca="1" si="138"/>
        <v>#VALUE!</v>
      </c>
      <c r="AT356" s="79" t="e" vm="1">
        <f t="shared" ca="1" si="139"/>
        <v>#VALUE!</v>
      </c>
      <c r="AU356" s="79" t="e" vm="1">
        <f t="shared" ca="1" si="140"/>
        <v>#VALUE!</v>
      </c>
      <c r="AV356" s="156"/>
      <c r="AW356" s="79" t="e" vm="1">
        <f t="shared" ca="1" si="141"/>
        <v>#VALUE!</v>
      </c>
      <c r="AX356" s="79" t="e" vm="1">
        <f t="shared" ca="1" si="142"/>
        <v>#VALUE!</v>
      </c>
      <c r="AY356" s="79" t="e" vm="1">
        <f t="shared" ca="1" si="143"/>
        <v>#VALUE!</v>
      </c>
      <c r="AZ356" s="156"/>
      <c r="BA356" s="79" t="e" vm="1">
        <f t="shared" ca="1" si="144"/>
        <v>#VALUE!</v>
      </c>
      <c r="BB356" s="79" t="e" vm="1">
        <f t="shared" ca="1" si="145"/>
        <v>#VALUE!</v>
      </c>
      <c r="BC356" s="79" t="e" vm="1">
        <f t="shared" ca="1" si="146"/>
        <v>#VALUE!</v>
      </c>
      <c r="BD356" s="155"/>
      <c r="BE356" s="79" t="e" vm="1">
        <f t="shared" ca="1" si="147"/>
        <v>#VALUE!</v>
      </c>
      <c r="BF356" s="79" t="e" vm="1">
        <f t="shared" ca="1" si="148"/>
        <v>#VALUE!</v>
      </c>
      <c r="BG356" s="79" t="e" vm="1">
        <f t="shared" ca="1" si="149"/>
        <v>#VALUE!</v>
      </c>
      <c r="BH356" s="79"/>
      <c r="BI356" s="155"/>
      <c r="BK356" s="79"/>
      <c r="BL356" s="79"/>
      <c r="BM356" s="79"/>
      <c r="BN356" s="155"/>
      <c r="BP356" s="79"/>
      <c r="BQ356" s="79"/>
      <c r="BR356" s="79"/>
      <c r="BS356" s="318"/>
      <c r="BT356" s="315" t="e" vm="1">
        <f t="shared" ca="1" si="150"/>
        <v>#VALUE!</v>
      </c>
      <c r="BU356" s="315" t="e" vm="1">
        <f t="shared" ca="1" si="151"/>
        <v>#VALUE!</v>
      </c>
      <c r="BV356" s="315" t="e" vm="1">
        <f t="shared" ca="1" si="152"/>
        <v>#VALUE!</v>
      </c>
    </row>
    <row r="357" spans="30:74">
      <c r="AD357" s="162"/>
      <c r="AF357" s="156"/>
      <c r="AG357" s="79" t="e">
        <f t="shared" si="132"/>
        <v>#NUM!</v>
      </c>
      <c r="AH357" s="79" t="e">
        <f t="shared" si="133"/>
        <v>#NUM!</v>
      </c>
      <c r="AI357" s="79" t="e">
        <f t="shared" si="134"/>
        <v>#NUM!</v>
      </c>
      <c r="AJ357" s="156"/>
      <c r="AK357" s="79" t="e" vm="1">
        <f t="shared" ca="1" si="129"/>
        <v>#VALUE!</v>
      </c>
      <c r="AL357" s="79" t="e" vm="1">
        <f t="shared" ca="1" si="130"/>
        <v>#VALUE!</v>
      </c>
      <c r="AM357" s="79" t="e" vm="1">
        <f t="shared" ca="1" si="131"/>
        <v>#VALUE!</v>
      </c>
      <c r="AN357" s="156"/>
      <c r="AO357" s="79" t="e" vm="1">
        <f t="shared" ca="1" si="135"/>
        <v>#VALUE!</v>
      </c>
      <c r="AP357" s="79" t="e" vm="1">
        <f t="shared" ca="1" si="136"/>
        <v>#VALUE!</v>
      </c>
      <c r="AQ357" s="79" t="e" vm="1">
        <f t="shared" ca="1" si="137"/>
        <v>#VALUE!</v>
      </c>
      <c r="AR357" s="156"/>
      <c r="AS357" s="79" t="e" vm="1">
        <f t="shared" ca="1" si="138"/>
        <v>#VALUE!</v>
      </c>
      <c r="AT357" s="79" t="e" vm="1">
        <f t="shared" ca="1" si="139"/>
        <v>#VALUE!</v>
      </c>
      <c r="AU357" s="79" t="e" vm="1">
        <f t="shared" ca="1" si="140"/>
        <v>#VALUE!</v>
      </c>
      <c r="AV357" s="156"/>
      <c r="AW357" s="79" t="e" vm="1">
        <f t="shared" ca="1" si="141"/>
        <v>#VALUE!</v>
      </c>
      <c r="AX357" s="79" t="e" vm="1">
        <f t="shared" ca="1" si="142"/>
        <v>#VALUE!</v>
      </c>
      <c r="AY357" s="79" t="e" vm="1">
        <f t="shared" ca="1" si="143"/>
        <v>#VALUE!</v>
      </c>
      <c r="AZ357" s="156"/>
      <c r="BA357" s="79" t="e" vm="1">
        <f t="shared" ca="1" si="144"/>
        <v>#VALUE!</v>
      </c>
      <c r="BB357" s="79" t="e" vm="1">
        <f t="shared" ca="1" si="145"/>
        <v>#VALUE!</v>
      </c>
      <c r="BC357" s="79" t="e" vm="1">
        <f t="shared" ca="1" si="146"/>
        <v>#VALUE!</v>
      </c>
      <c r="BD357" s="155"/>
      <c r="BE357" s="79" t="e" vm="1">
        <f t="shared" ca="1" si="147"/>
        <v>#VALUE!</v>
      </c>
      <c r="BF357" s="79" t="e" vm="1">
        <f t="shared" ca="1" si="148"/>
        <v>#VALUE!</v>
      </c>
      <c r="BG357" s="79" t="e" vm="1">
        <f t="shared" ca="1" si="149"/>
        <v>#VALUE!</v>
      </c>
      <c r="BH357" s="79"/>
      <c r="BI357" s="155"/>
      <c r="BK357" s="79"/>
      <c r="BL357" s="79"/>
      <c r="BM357" s="79"/>
      <c r="BN357" s="155"/>
      <c r="BP357" s="79"/>
      <c r="BQ357" s="79"/>
      <c r="BR357" s="79"/>
      <c r="BS357" s="318"/>
      <c r="BT357" s="315" t="e" vm="1">
        <f t="shared" ca="1" si="150"/>
        <v>#VALUE!</v>
      </c>
      <c r="BU357" s="315" t="e" vm="1">
        <f t="shared" ca="1" si="151"/>
        <v>#VALUE!</v>
      </c>
      <c r="BV357" s="315" t="e" vm="1">
        <f t="shared" ca="1" si="152"/>
        <v>#VALUE!</v>
      </c>
    </row>
    <row r="358" spans="30:74">
      <c r="AD358" s="162"/>
      <c r="AF358" s="156"/>
      <c r="AG358" s="79" t="e">
        <f t="shared" si="132"/>
        <v>#NUM!</v>
      </c>
      <c r="AH358" s="79" t="e">
        <f t="shared" si="133"/>
        <v>#NUM!</v>
      </c>
      <c r="AI358" s="79" t="e">
        <f t="shared" si="134"/>
        <v>#NUM!</v>
      </c>
      <c r="AJ358" s="156"/>
      <c r="AK358" s="79" t="e" vm="1">
        <f t="shared" ca="1" si="129"/>
        <v>#VALUE!</v>
      </c>
      <c r="AL358" s="79" t="e" vm="1">
        <f t="shared" ca="1" si="130"/>
        <v>#VALUE!</v>
      </c>
      <c r="AM358" s="79" t="e" vm="1">
        <f t="shared" ca="1" si="131"/>
        <v>#VALUE!</v>
      </c>
      <c r="AN358" s="156"/>
      <c r="AO358" s="79" t="e" vm="1">
        <f t="shared" ca="1" si="135"/>
        <v>#VALUE!</v>
      </c>
      <c r="AP358" s="79" t="e" vm="1">
        <f t="shared" ca="1" si="136"/>
        <v>#VALUE!</v>
      </c>
      <c r="AQ358" s="79" t="e" vm="1">
        <f t="shared" ca="1" si="137"/>
        <v>#VALUE!</v>
      </c>
      <c r="AR358" s="156"/>
      <c r="AS358" s="79" t="e" vm="1">
        <f t="shared" ca="1" si="138"/>
        <v>#VALUE!</v>
      </c>
      <c r="AT358" s="79" t="e" vm="1">
        <f t="shared" ca="1" si="139"/>
        <v>#VALUE!</v>
      </c>
      <c r="AU358" s="79" t="e" vm="1">
        <f t="shared" ca="1" si="140"/>
        <v>#VALUE!</v>
      </c>
      <c r="AV358" s="156"/>
      <c r="AW358" s="79" t="e" vm="1">
        <f t="shared" ca="1" si="141"/>
        <v>#VALUE!</v>
      </c>
      <c r="AX358" s="79" t="e" vm="1">
        <f t="shared" ca="1" si="142"/>
        <v>#VALUE!</v>
      </c>
      <c r="AY358" s="79" t="e" vm="1">
        <f t="shared" ca="1" si="143"/>
        <v>#VALUE!</v>
      </c>
      <c r="AZ358" s="156"/>
      <c r="BA358" s="79" t="e" vm="1">
        <f t="shared" ca="1" si="144"/>
        <v>#VALUE!</v>
      </c>
      <c r="BB358" s="79" t="e" vm="1">
        <f t="shared" ca="1" si="145"/>
        <v>#VALUE!</v>
      </c>
      <c r="BC358" s="79" t="e" vm="1">
        <f t="shared" ca="1" si="146"/>
        <v>#VALUE!</v>
      </c>
      <c r="BD358" s="155"/>
      <c r="BE358" s="79" t="e" vm="1">
        <f t="shared" ca="1" si="147"/>
        <v>#VALUE!</v>
      </c>
      <c r="BF358" s="79" t="e" vm="1">
        <f t="shared" ca="1" si="148"/>
        <v>#VALUE!</v>
      </c>
      <c r="BG358" s="79" t="e" vm="1">
        <f t="shared" ca="1" si="149"/>
        <v>#VALUE!</v>
      </c>
      <c r="BH358" s="79"/>
      <c r="BI358" s="155"/>
      <c r="BK358" s="79"/>
      <c r="BL358" s="79"/>
      <c r="BM358" s="79"/>
      <c r="BN358" s="155"/>
      <c r="BP358" s="79"/>
      <c r="BQ358" s="79"/>
      <c r="BR358" s="79"/>
      <c r="BS358" s="318"/>
      <c r="BT358" s="315" t="e" vm="1">
        <f t="shared" ca="1" si="150"/>
        <v>#VALUE!</v>
      </c>
      <c r="BU358" s="315" t="e" vm="1">
        <f t="shared" ca="1" si="151"/>
        <v>#VALUE!</v>
      </c>
      <c r="BV358" s="315" t="e" vm="1">
        <f t="shared" ca="1" si="152"/>
        <v>#VALUE!</v>
      </c>
    </row>
    <row r="359" spans="30:74">
      <c r="AD359" s="162"/>
      <c r="AF359" s="156"/>
      <c r="AG359" s="79" t="e">
        <f t="shared" si="132"/>
        <v>#NUM!</v>
      </c>
      <c r="AH359" s="79" t="e">
        <f t="shared" si="133"/>
        <v>#NUM!</v>
      </c>
      <c r="AI359" s="79" t="e">
        <f t="shared" si="134"/>
        <v>#NUM!</v>
      </c>
      <c r="AJ359" s="156"/>
      <c r="AK359" s="79" t="e" vm="1">
        <f t="shared" ca="1" si="129"/>
        <v>#VALUE!</v>
      </c>
      <c r="AL359" s="79" t="e" vm="1">
        <f t="shared" ca="1" si="130"/>
        <v>#VALUE!</v>
      </c>
      <c r="AM359" s="79" t="e" vm="1">
        <f t="shared" ca="1" si="131"/>
        <v>#VALUE!</v>
      </c>
      <c r="AN359" s="156"/>
      <c r="AO359" s="79" t="e" vm="1">
        <f t="shared" ca="1" si="135"/>
        <v>#VALUE!</v>
      </c>
      <c r="AP359" s="79" t="e" vm="1">
        <f t="shared" ca="1" si="136"/>
        <v>#VALUE!</v>
      </c>
      <c r="AQ359" s="79" t="e" vm="1">
        <f t="shared" ca="1" si="137"/>
        <v>#VALUE!</v>
      </c>
      <c r="AR359" s="156"/>
      <c r="AS359" s="79" t="e" vm="1">
        <f t="shared" ca="1" si="138"/>
        <v>#VALUE!</v>
      </c>
      <c r="AT359" s="79" t="e" vm="1">
        <f t="shared" ca="1" si="139"/>
        <v>#VALUE!</v>
      </c>
      <c r="AU359" s="79" t="e" vm="1">
        <f t="shared" ca="1" si="140"/>
        <v>#VALUE!</v>
      </c>
      <c r="AV359" s="156"/>
      <c r="AW359" s="79" t="e" vm="1">
        <f t="shared" ca="1" si="141"/>
        <v>#VALUE!</v>
      </c>
      <c r="AX359" s="79" t="e" vm="1">
        <f t="shared" ca="1" si="142"/>
        <v>#VALUE!</v>
      </c>
      <c r="AY359" s="79" t="e" vm="1">
        <f t="shared" ca="1" si="143"/>
        <v>#VALUE!</v>
      </c>
      <c r="AZ359" s="156"/>
      <c r="BA359" s="79" t="e" vm="1">
        <f t="shared" ca="1" si="144"/>
        <v>#VALUE!</v>
      </c>
      <c r="BB359" s="79" t="e" vm="1">
        <f t="shared" ca="1" si="145"/>
        <v>#VALUE!</v>
      </c>
      <c r="BC359" s="79" t="e" vm="1">
        <f t="shared" ca="1" si="146"/>
        <v>#VALUE!</v>
      </c>
      <c r="BD359" s="155"/>
      <c r="BE359" s="79" t="e" vm="1">
        <f t="shared" ca="1" si="147"/>
        <v>#VALUE!</v>
      </c>
      <c r="BF359" s="79" t="e" vm="1">
        <f t="shared" ca="1" si="148"/>
        <v>#VALUE!</v>
      </c>
      <c r="BG359" s="79" t="e" vm="1">
        <f t="shared" ca="1" si="149"/>
        <v>#VALUE!</v>
      </c>
      <c r="BH359" s="79"/>
      <c r="BI359" s="155"/>
      <c r="BK359" s="79"/>
      <c r="BL359" s="79"/>
      <c r="BM359" s="79"/>
      <c r="BN359" s="155"/>
      <c r="BP359" s="79"/>
      <c r="BQ359" s="79"/>
      <c r="BR359" s="79"/>
      <c r="BS359" s="318"/>
      <c r="BT359" s="315" t="e" vm="1">
        <f t="shared" ca="1" si="150"/>
        <v>#VALUE!</v>
      </c>
      <c r="BU359" s="315" t="e" vm="1">
        <f t="shared" ca="1" si="151"/>
        <v>#VALUE!</v>
      </c>
      <c r="BV359" s="315" t="e" vm="1">
        <f t="shared" ca="1" si="152"/>
        <v>#VALUE!</v>
      </c>
    </row>
    <row r="360" spans="30:74">
      <c r="AD360" s="162"/>
      <c r="AF360" s="156"/>
      <c r="AG360" s="79" t="e">
        <f t="shared" si="132"/>
        <v>#NUM!</v>
      </c>
      <c r="AH360" s="79" t="e">
        <f t="shared" si="133"/>
        <v>#NUM!</v>
      </c>
      <c r="AI360" s="79" t="e">
        <f t="shared" si="134"/>
        <v>#NUM!</v>
      </c>
      <c r="AJ360" s="156"/>
      <c r="AK360" s="79" t="e" vm="1">
        <f t="shared" ca="1" si="129"/>
        <v>#VALUE!</v>
      </c>
      <c r="AL360" s="79" t="e" vm="1">
        <f t="shared" ca="1" si="130"/>
        <v>#VALUE!</v>
      </c>
      <c r="AM360" s="79" t="e" vm="1">
        <f t="shared" ca="1" si="131"/>
        <v>#VALUE!</v>
      </c>
      <c r="AN360" s="156"/>
      <c r="AO360" s="79" t="e" vm="1">
        <f t="shared" ca="1" si="135"/>
        <v>#VALUE!</v>
      </c>
      <c r="AP360" s="79" t="e" vm="1">
        <f t="shared" ca="1" si="136"/>
        <v>#VALUE!</v>
      </c>
      <c r="AQ360" s="79" t="e" vm="1">
        <f t="shared" ca="1" si="137"/>
        <v>#VALUE!</v>
      </c>
      <c r="AR360" s="156"/>
      <c r="AS360" s="79" t="e" vm="1">
        <f t="shared" ca="1" si="138"/>
        <v>#VALUE!</v>
      </c>
      <c r="AT360" s="79" t="e" vm="1">
        <f t="shared" ca="1" si="139"/>
        <v>#VALUE!</v>
      </c>
      <c r="AU360" s="79" t="e" vm="1">
        <f t="shared" ca="1" si="140"/>
        <v>#VALUE!</v>
      </c>
      <c r="AV360" s="156"/>
      <c r="AW360" s="79" t="e" vm="1">
        <f t="shared" ca="1" si="141"/>
        <v>#VALUE!</v>
      </c>
      <c r="AX360" s="79" t="e" vm="1">
        <f t="shared" ca="1" si="142"/>
        <v>#VALUE!</v>
      </c>
      <c r="AY360" s="79" t="e" vm="1">
        <f t="shared" ca="1" si="143"/>
        <v>#VALUE!</v>
      </c>
      <c r="AZ360" s="156"/>
      <c r="BA360" s="79" t="e" vm="1">
        <f t="shared" ca="1" si="144"/>
        <v>#VALUE!</v>
      </c>
      <c r="BB360" s="79" t="e" vm="1">
        <f t="shared" ca="1" si="145"/>
        <v>#VALUE!</v>
      </c>
      <c r="BC360" s="79" t="e" vm="1">
        <f t="shared" ca="1" si="146"/>
        <v>#VALUE!</v>
      </c>
      <c r="BD360" s="155"/>
      <c r="BE360" s="79" t="e" vm="1">
        <f t="shared" ca="1" si="147"/>
        <v>#VALUE!</v>
      </c>
      <c r="BF360" s="79" t="e" vm="1">
        <f t="shared" ca="1" si="148"/>
        <v>#VALUE!</v>
      </c>
      <c r="BG360" s="79" t="e" vm="1">
        <f t="shared" ca="1" si="149"/>
        <v>#VALUE!</v>
      </c>
      <c r="BH360" s="79"/>
      <c r="BI360" s="155"/>
      <c r="BK360" s="79"/>
      <c r="BL360" s="79"/>
      <c r="BM360" s="79"/>
      <c r="BN360" s="155"/>
      <c r="BP360" s="79"/>
      <c r="BQ360" s="79"/>
      <c r="BR360" s="79"/>
      <c r="BS360" s="318"/>
      <c r="BT360" s="315" t="e" vm="1">
        <f t="shared" ca="1" si="150"/>
        <v>#VALUE!</v>
      </c>
      <c r="BU360" s="315" t="e" vm="1">
        <f t="shared" ca="1" si="151"/>
        <v>#VALUE!</v>
      </c>
      <c r="BV360" s="315" t="e" vm="1">
        <f t="shared" ca="1" si="152"/>
        <v>#VALUE!</v>
      </c>
    </row>
    <row r="361" spans="30:74">
      <c r="AD361" s="162"/>
      <c r="AF361" s="156"/>
      <c r="AG361" s="79" t="e">
        <f t="shared" si="132"/>
        <v>#NUM!</v>
      </c>
      <c r="AH361" s="79" t="e">
        <f t="shared" si="133"/>
        <v>#NUM!</v>
      </c>
      <c r="AI361" s="79" t="e">
        <f t="shared" si="134"/>
        <v>#NUM!</v>
      </c>
      <c r="AJ361" s="156"/>
      <c r="AK361" s="79" t="e" vm="1">
        <f t="shared" ca="1" si="129"/>
        <v>#VALUE!</v>
      </c>
      <c r="AL361" s="79" t="e" vm="1">
        <f t="shared" ca="1" si="130"/>
        <v>#VALUE!</v>
      </c>
      <c r="AM361" s="79" t="e" vm="1">
        <f t="shared" ca="1" si="131"/>
        <v>#VALUE!</v>
      </c>
      <c r="AN361" s="156"/>
      <c r="AO361" s="79" t="e" vm="1">
        <f t="shared" ca="1" si="135"/>
        <v>#VALUE!</v>
      </c>
      <c r="AP361" s="79" t="e" vm="1">
        <f t="shared" ca="1" si="136"/>
        <v>#VALUE!</v>
      </c>
      <c r="AQ361" s="79" t="e" vm="1">
        <f t="shared" ca="1" si="137"/>
        <v>#VALUE!</v>
      </c>
      <c r="AR361" s="156"/>
      <c r="AS361" s="79" t="e" vm="1">
        <f t="shared" ca="1" si="138"/>
        <v>#VALUE!</v>
      </c>
      <c r="AT361" s="79" t="e" vm="1">
        <f t="shared" ca="1" si="139"/>
        <v>#VALUE!</v>
      </c>
      <c r="AU361" s="79" t="e" vm="1">
        <f t="shared" ca="1" si="140"/>
        <v>#VALUE!</v>
      </c>
      <c r="AV361" s="156"/>
      <c r="AW361" s="79" t="e" vm="1">
        <f t="shared" ca="1" si="141"/>
        <v>#VALUE!</v>
      </c>
      <c r="AX361" s="79" t="e" vm="1">
        <f t="shared" ca="1" si="142"/>
        <v>#VALUE!</v>
      </c>
      <c r="AY361" s="79" t="e" vm="1">
        <f t="shared" ca="1" si="143"/>
        <v>#VALUE!</v>
      </c>
      <c r="AZ361" s="156"/>
      <c r="BA361" s="79" t="e" vm="1">
        <f t="shared" ca="1" si="144"/>
        <v>#VALUE!</v>
      </c>
      <c r="BB361" s="79" t="e" vm="1">
        <f t="shared" ca="1" si="145"/>
        <v>#VALUE!</v>
      </c>
      <c r="BC361" s="79" t="e" vm="1">
        <f t="shared" ca="1" si="146"/>
        <v>#VALUE!</v>
      </c>
      <c r="BD361" s="155"/>
      <c r="BE361" s="79" t="e" vm="1">
        <f t="shared" ca="1" si="147"/>
        <v>#VALUE!</v>
      </c>
      <c r="BF361" s="79" t="e" vm="1">
        <f t="shared" ca="1" si="148"/>
        <v>#VALUE!</v>
      </c>
      <c r="BG361" s="79" t="e" vm="1">
        <f t="shared" ca="1" si="149"/>
        <v>#VALUE!</v>
      </c>
      <c r="BH361" s="79"/>
      <c r="BI361" s="155"/>
      <c r="BK361" s="79"/>
      <c r="BL361" s="79"/>
      <c r="BM361" s="79"/>
      <c r="BN361" s="155"/>
      <c r="BP361" s="79"/>
      <c r="BQ361" s="79"/>
      <c r="BR361" s="79"/>
      <c r="BS361" s="318"/>
      <c r="BT361" s="315" t="e" vm="1">
        <f t="shared" ca="1" si="150"/>
        <v>#VALUE!</v>
      </c>
      <c r="BU361" s="315" t="e" vm="1">
        <f t="shared" ca="1" si="151"/>
        <v>#VALUE!</v>
      </c>
      <c r="BV361" s="315" t="e" vm="1">
        <f t="shared" ca="1" si="152"/>
        <v>#VALUE!</v>
      </c>
    </row>
    <row r="362" spans="30:74">
      <c r="AD362" s="162"/>
      <c r="AF362" s="156"/>
      <c r="AG362" s="79" t="e">
        <f t="shared" si="132"/>
        <v>#NUM!</v>
      </c>
      <c r="AH362" s="79" t="e">
        <f t="shared" si="133"/>
        <v>#NUM!</v>
      </c>
      <c r="AI362" s="79" t="e">
        <f t="shared" si="134"/>
        <v>#NUM!</v>
      </c>
      <c r="AJ362" s="156"/>
      <c r="AK362" s="79" t="e" vm="1">
        <f t="shared" ca="1" si="129"/>
        <v>#VALUE!</v>
      </c>
      <c r="AL362" s="79" t="e" vm="1">
        <f t="shared" ca="1" si="130"/>
        <v>#VALUE!</v>
      </c>
      <c r="AM362" s="79" t="e" vm="1">
        <f t="shared" ca="1" si="131"/>
        <v>#VALUE!</v>
      </c>
      <c r="AN362" s="156"/>
      <c r="AO362" s="79" t="e" vm="1">
        <f t="shared" ca="1" si="135"/>
        <v>#VALUE!</v>
      </c>
      <c r="AP362" s="79" t="e" vm="1">
        <f t="shared" ca="1" si="136"/>
        <v>#VALUE!</v>
      </c>
      <c r="AQ362" s="79" t="e" vm="1">
        <f t="shared" ca="1" si="137"/>
        <v>#VALUE!</v>
      </c>
      <c r="AR362" s="156"/>
      <c r="AS362" s="79" t="e" vm="1">
        <f t="shared" ca="1" si="138"/>
        <v>#VALUE!</v>
      </c>
      <c r="AT362" s="79" t="e" vm="1">
        <f t="shared" ca="1" si="139"/>
        <v>#VALUE!</v>
      </c>
      <c r="AU362" s="79" t="e" vm="1">
        <f t="shared" ca="1" si="140"/>
        <v>#VALUE!</v>
      </c>
      <c r="AV362" s="156"/>
      <c r="AW362" s="79" t="e" vm="1">
        <f t="shared" ca="1" si="141"/>
        <v>#VALUE!</v>
      </c>
      <c r="AX362" s="79" t="e" vm="1">
        <f t="shared" ca="1" si="142"/>
        <v>#VALUE!</v>
      </c>
      <c r="AY362" s="79" t="e" vm="1">
        <f t="shared" ca="1" si="143"/>
        <v>#VALUE!</v>
      </c>
      <c r="AZ362" s="156"/>
      <c r="BA362" s="79" t="e" vm="1">
        <f t="shared" ca="1" si="144"/>
        <v>#VALUE!</v>
      </c>
      <c r="BB362" s="79" t="e" vm="1">
        <f t="shared" ca="1" si="145"/>
        <v>#VALUE!</v>
      </c>
      <c r="BC362" s="79" t="e" vm="1">
        <f t="shared" ca="1" si="146"/>
        <v>#VALUE!</v>
      </c>
      <c r="BD362" s="155"/>
      <c r="BE362" s="79" t="e" vm="1">
        <f t="shared" ca="1" si="147"/>
        <v>#VALUE!</v>
      </c>
      <c r="BF362" s="79" t="e" vm="1">
        <f t="shared" ca="1" si="148"/>
        <v>#VALUE!</v>
      </c>
      <c r="BG362" s="79" t="e" vm="1">
        <f t="shared" ca="1" si="149"/>
        <v>#VALUE!</v>
      </c>
      <c r="BH362" s="79"/>
      <c r="BI362" s="155"/>
      <c r="BK362" s="79"/>
      <c r="BL362" s="79"/>
      <c r="BM362" s="79"/>
      <c r="BN362" s="155"/>
      <c r="BP362" s="79"/>
      <c r="BQ362" s="79"/>
      <c r="BR362" s="79"/>
      <c r="BS362" s="318"/>
      <c r="BT362" s="315" t="e" vm="1">
        <f t="shared" ca="1" si="150"/>
        <v>#VALUE!</v>
      </c>
      <c r="BU362" s="315" t="e" vm="1">
        <f t="shared" ca="1" si="151"/>
        <v>#VALUE!</v>
      </c>
      <c r="BV362" s="315" t="e" vm="1">
        <f t="shared" ca="1" si="152"/>
        <v>#VALUE!</v>
      </c>
    </row>
    <row r="363" spans="30:74">
      <c r="AD363" s="162"/>
      <c r="AF363" s="156"/>
      <c r="AG363" s="79" t="e">
        <f t="shared" si="132"/>
        <v>#NUM!</v>
      </c>
      <c r="AH363" s="79" t="e">
        <f t="shared" si="133"/>
        <v>#NUM!</v>
      </c>
      <c r="AI363" s="79" t="e">
        <f t="shared" si="134"/>
        <v>#NUM!</v>
      </c>
      <c r="AJ363" s="156"/>
      <c r="AK363" s="79" t="e" vm="1">
        <f t="shared" ca="1" si="129"/>
        <v>#VALUE!</v>
      </c>
      <c r="AL363" s="79" t="e" vm="1">
        <f t="shared" ca="1" si="130"/>
        <v>#VALUE!</v>
      </c>
      <c r="AM363" s="79" t="e" vm="1">
        <f t="shared" ca="1" si="131"/>
        <v>#VALUE!</v>
      </c>
      <c r="AN363" s="156"/>
      <c r="AO363" s="79" t="e" vm="1">
        <f t="shared" ca="1" si="135"/>
        <v>#VALUE!</v>
      </c>
      <c r="AP363" s="79" t="e" vm="1">
        <f t="shared" ca="1" si="136"/>
        <v>#VALUE!</v>
      </c>
      <c r="AQ363" s="79" t="e" vm="1">
        <f t="shared" ca="1" si="137"/>
        <v>#VALUE!</v>
      </c>
      <c r="AR363" s="156"/>
      <c r="AS363" s="79" t="e" vm="1">
        <f t="shared" ca="1" si="138"/>
        <v>#VALUE!</v>
      </c>
      <c r="AT363" s="79" t="e" vm="1">
        <f t="shared" ca="1" si="139"/>
        <v>#VALUE!</v>
      </c>
      <c r="AU363" s="79" t="e" vm="1">
        <f t="shared" ca="1" si="140"/>
        <v>#VALUE!</v>
      </c>
      <c r="AV363" s="156"/>
      <c r="AW363" s="79" t="e" vm="1">
        <f t="shared" ca="1" si="141"/>
        <v>#VALUE!</v>
      </c>
      <c r="AX363" s="79" t="e" vm="1">
        <f t="shared" ca="1" si="142"/>
        <v>#VALUE!</v>
      </c>
      <c r="AY363" s="79" t="e" vm="1">
        <f t="shared" ca="1" si="143"/>
        <v>#VALUE!</v>
      </c>
      <c r="AZ363" s="156"/>
      <c r="BA363" s="79" t="e" vm="1">
        <f t="shared" ca="1" si="144"/>
        <v>#VALUE!</v>
      </c>
      <c r="BB363" s="79" t="e" vm="1">
        <f t="shared" ca="1" si="145"/>
        <v>#VALUE!</v>
      </c>
      <c r="BC363" s="79" t="e" vm="1">
        <f t="shared" ca="1" si="146"/>
        <v>#VALUE!</v>
      </c>
      <c r="BD363" s="155"/>
      <c r="BE363" s="79" t="e" vm="1">
        <f t="shared" ca="1" si="147"/>
        <v>#VALUE!</v>
      </c>
      <c r="BF363" s="79" t="e" vm="1">
        <f t="shared" ca="1" si="148"/>
        <v>#VALUE!</v>
      </c>
      <c r="BG363" s="79" t="e" vm="1">
        <f t="shared" ca="1" si="149"/>
        <v>#VALUE!</v>
      </c>
      <c r="BH363" s="79"/>
      <c r="BI363" s="155"/>
      <c r="BK363" s="79"/>
      <c r="BL363" s="79"/>
      <c r="BM363" s="79"/>
      <c r="BN363" s="155"/>
      <c r="BP363" s="79"/>
      <c r="BQ363" s="79"/>
      <c r="BR363" s="79"/>
      <c r="BS363" s="318"/>
      <c r="BT363" s="315" t="e" vm="1">
        <f t="shared" ca="1" si="150"/>
        <v>#VALUE!</v>
      </c>
      <c r="BU363" s="315" t="e" vm="1">
        <f t="shared" ca="1" si="151"/>
        <v>#VALUE!</v>
      </c>
      <c r="BV363" s="315" t="e" vm="1">
        <f t="shared" ca="1" si="152"/>
        <v>#VALUE!</v>
      </c>
    </row>
    <row r="364" spans="30:74">
      <c r="AD364" s="162"/>
      <c r="AF364" s="156"/>
      <c r="AG364" s="79" t="e">
        <f t="shared" si="132"/>
        <v>#NUM!</v>
      </c>
      <c r="AH364" s="79" t="e">
        <f t="shared" si="133"/>
        <v>#NUM!</v>
      </c>
      <c r="AI364" s="79" t="e">
        <f t="shared" si="134"/>
        <v>#NUM!</v>
      </c>
      <c r="AJ364" s="156"/>
      <c r="AK364" s="79" t="e" vm="1">
        <f t="shared" ca="1" si="129"/>
        <v>#VALUE!</v>
      </c>
      <c r="AL364" s="79" t="e" vm="1">
        <f t="shared" ca="1" si="130"/>
        <v>#VALUE!</v>
      </c>
      <c r="AM364" s="79" t="e" vm="1">
        <f t="shared" ca="1" si="131"/>
        <v>#VALUE!</v>
      </c>
      <c r="AN364" s="156"/>
      <c r="AO364" s="79" t="e" vm="1">
        <f t="shared" ca="1" si="135"/>
        <v>#VALUE!</v>
      </c>
      <c r="AP364" s="79" t="e" vm="1">
        <f t="shared" ca="1" si="136"/>
        <v>#VALUE!</v>
      </c>
      <c r="AQ364" s="79" t="e" vm="1">
        <f t="shared" ca="1" si="137"/>
        <v>#VALUE!</v>
      </c>
      <c r="AR364" s="156"/>
      <c r="AS364" s="79" t="e" vm="1">
        <f t="shared" ca="1" si="138"/>
        <v>#VALUE!</v>
      </c>
      <c r="AT364" s="79" t="e" vm="1">
        <f t="shared" ca="1" si="139"/>
        <v>#VALUE!</v>
      </c>
      <c r="AU364" s="79" t="e" vm="1">
        <f t="shared" ca="1" si="140"/>
        <v>#VALUE!</v>
      </c>
      <c r="AV364" s="156"/>
      <c r="AW364" s="79" t="e" vm="1">
        <f t="shared" ca="1" si="141"/>
        <v>#VALUE!</v>
      </c>
      <c r="AX364" s="79" t="e" vm="1">
        <f t="shared" ca="1" si="142"/>
        <v>#VALUE!</v>
      </c>
      <c r="AY364" s="79" t="e" vm="1">
        <f t="shared" ca="1" si="143"/>
        <v>#VALUE!</v>
      </c>
      <c r="AZ364" s="156"/>
      <c r="BA364" s="79" t="e" vm="1">
        <f t="shared" ca="1" si="144"/>
        <v>#VALUE!</v>
      </c>
      <c r="BB364" s="79" t="e" vm="1">
        <f t="shared" ca="1" si="145"/>
        <v>#VALUE!</v>
      </c>
      <c r="BC364" s="79" t="e" vm="1">
        <f t="shared" ca="1" si="146"/>
        <v>#VALUE!</v>
      </c>
      <c r="BD364" s="155"/>
      <c r="BE364" s="79" t="e" vm="1">
        <f t="shared" ca="1" si="147"/>
        <v>#VALUE!</v>
      </c>
      <c r="BF364" s="79" t="e" vm="1">
        <f t="shared" ca="1" si="148"/>
        <v>#VALUE!</v>
      </c>
      <c r="BG364" s="79" t="e" vm="1">
        <f t="shared" ca="1" si="149"/>
        <v>#VALUE!</v>
      </c>
      <c r="BH364" s="79"/>
      <c r="BI364" s="155"/>
      <c r="BK364" s="79"/>
      <c r="BL364" s="79"/>
      <c r="BM364" s="79"/>
      <c r="BN364" s="155"/>
      <c r="BP364" s="79"/>
      <c r="BQ364" s="79"/>
      <c r="BR364" s="79"/>
      <c r="BS364" s="318"/>
      <c r="BT364" s="315" t="e" vm="1">
        <f t="shared" ca="1" si="150"/>
        <v>#VALUE!</v>
      </c>
      <c r="BU364" s="315" t="e" vm="1">
        <f t="shared" ca="1" si="151"/>
        <v>#VALUE!</v>
      </c>
      <c r="BV364" s="315" t="e" vm="1">
        <f t="shared" ca="1" si="152"/>
        <v>#VALUE!</v>
      </c>
    </row>
    <row r="365" spans="30:74">
      <c r="AD365" s="162"/>
      <c r="AF365" s="156"/>
      <c r="AG365" s="79" t="e">
        <f t="shared" si="132"/>
        <v>#NUM!</v>
      </c>
      <c r="AH365" s="79" t="e">
        <f t="shared" si="133"/>
        <v>#NUM!</v>
      </c>
      <c r="AI365" s="79" t="e">
        <f t="shared" si="134"/>
        <v>#NUM!</v>
      </c>
      <c r="AJ365" s="156"/>
      <c r="AK365" s="79" t="e" vm="1">
        <f t="shared" ca="1" si="129"/>
        <v>#VALUE!</v>
      </c>
      <c r="AL365" s="79" t="e" vm="1">
        <f t="shared" ca="1" si="130"/>
        <v>#VALUE!</v>
      </c>
      <c r="AM365" s="79" t="e" vm="1">
        <f t="shared" ca="1" si="131"/>
        <v>#VALUE!</v>
      </c>
      <c r="AN365" s="156"/>
      <c r="AO365" s="79" t="e" vm="1">
        <f t="shared" ca="1" si="135"/>
        <v>#VALUE!</v>
      </c>
      <c r="AP365" s="79" t="e" vm="1">
        <f t="shared" ca="1" si="136"/>
        <v>#VALUE!</v>
      </c>
      <c r="AQ365" s="79" t="e" vm="1">
        <f t="shared" ca="1" si="137"/>
        <v>#VALUE!</v>
      </c>
      <c r="AR365" s="156"/>
      <c r="AS365" s="79" t="e" vm="1">
        <f t="shared" ca="1" si="138"/>
        <v>#VALUE!</v>
      </c>
      <c r="AT365" s="79" t="e" vm="1">
        <f t="shared" ca="1" si="139"/>
        <v>#VALUE!</v>
      </c>
      <c r="AU365" s="79" t="e" vm="1">
        <f t="shared" ca="1" si="140"/>
        <v>#VALUE!</v>
      </c>
      <c r="AV365" s="156"/>
      <c r="AW365" s="79" t="e" vm="1">
        <f t="shared" ca="1" si="141"/>
        <v>#VALUE!</v>
      </c>
      <c r="AX365" s="79" t="e" vm="1">
        <f t="shared" ca="1" si="142"/>
        <v>#VALUE!</v>
      </c>
      <c r="AY365" s="79" t="e" vm="1">
        <f t="shared" ca="1" si="143"/>
        <v>#VALUE!</v>
      </c>
      <c r="AZ365" s="156"/>
      <c r="BA365" s="79" t="e" vm="1">
        <f t="shared" ca="1" si="144"/>
        <v>#VALUE!</v>
      </c>
      <c r="BB365" s="79" t="e" vm="1">
        <f t="shared" ca="1" si="145"/>
        <v>#VALUE!</v>
      </c>
      <c r="BC365" s="79" t="e" vm="1">
        <f t="shared" ca="1" si="146"/>
        <v>#VALUE!</v>
      </c>
      <c r="BD365" s="155"/>
      <c r="BE365" s="79" t="e" vm="1">
        <f t="shared" ca="1" si="147"/>
        <v>#VALUE!</v>
      </c>
      <c r="BF365" s="79" t="e" vm="1">
        <f t="shared" ca="1" si="148"/>
        <v>#VALUE!</v>
      </c>
      <c r="BG365" s="79" t="e" vm="1">
        <f t="shared" ca="1" si="149"/>
        <v>#VALUE!</v>
      </c>
      <c r="BH365" s="79"/>
      <c r="BI365" s="155"/>
      <c r="BK365" s="79"/>
      <c r="BL365" s="79"/>
      <c r="BM365" s="79"/>
      <c r="BN365" s="155"/>
      <c r="BP365" s="79"/>
      <c r="BQ365" s="79"/>
      <c r="BR365" s="79"/>
      <c r="BS365" s="318"/>
      <c r="BT365" s="315" t="e" vm="1">
        <f t="shared" ca="1" si="150"/>
        <v>#VALUE!</v>
      </c>
      <c r="BU365" s="315" t="e" vm="1">
        <f t="shared" ca="1" si="151"/>
        <v>#VALUE!</v>
      </c>
      <c r="BV365" s="315" t="e" vm="1">
        <f t="shared" ca="1" si="152"/>
        <v>#VALUE!</v>
      </c>
    </row>
    <row r="366" spans="30:74">
      <c r="AD366" s="162"/>
      <c r="AF366" s="156"/>
      <c r="AG366" s="79" t="e">
        <f t="shared" si="132"/>
        <v>#NUM!</v>
      </c>
      <c r="AH366" s="79" t="e">
        <f t="shared" si="133"/>
        <v>#NUM!</v>
      </c>
      <c r="AI366" s="79" t="e">
        <f t="shared" si="134"/>
        <v>#NUM!</v>
      </c>
      <c r="AJ366" s="156"/>
      <c r="AK366" s="79" t="e" vm="1">
        <f t="shared" ca="1" si="129"/>
        <v>#VALUE!</v>
      </c>
      <c r="AL366" s="79" t="e" vm="1">
        <f t="shared" ca="1" si="130"/>
        <v>#VALUE!</v>
      </c>
      <c r="AM366" s="79" t="e" vm="1">
        <f t="shared" ca="1" si="131"/>
        <v>#VALUE!</v>
      </c>
      <c r="AN366" s="156"/>
      <c r="AO366" s="79" t="e" vm="1">
        <f t="shared" ca="1" si="135"/>
        <v>#VALUE!</v>
      </c>
      <c r="AP366" s="79" t="e" vm="1">
        <f t="shared" ca="1" si="136"/>
        <v>#VALUE!</v>
      </c>
      <c r="AQ366" s="79" t="e" vm="1">
        <f t="shared" ca="1" si="137"/>
        <v>#VALUE!</v>
      </c>
      <c r="AR366" s="156"/>
      <c r="AS366" s="79" t="e" vm="1">
        <f t="shared" ca="1" si="138"/>
        <v>#VALUE!</v>
      </c>
      <c r="AT366" s="79" t="e" vm="1">
        <f t="shared" ca="1" si="139"/>
        <v>#VALUE!</v>
      </c>
      <c r="AU366" s="79" t="e" vm="1">
        <f t="shared" ca="1" si="140"/>
        <v>#VALUE!</v>
      </c>
      <c r="AV366" s="156"/>
      <c r="AW366" s="79" t="e" vm="1">
        <f t="shared" ca="1" si="141"/>
        <v>#VALUE!</v>
      </c>
      <c r="AX366" s="79" t="e" vm="1">
        <f t="shared" ca="1" si="142"/>
        <v>#VALUE!</v>
      </c>
      <c r="AY366" s="79" t="e" vm="1">
        <f t="shared" ca="1" si="143"/>
        <v>#VALUE!</v>
      </c>
      <c r="AZ366" s="156"/>
      <c r="BA366" s="79" t="e" vm="1">
        <f t="shared" ca="1" si="144"/>
        <v>#VALUE!</v>
      </c>
      <c r="BB366" s="79" t="e" vm="1">
        <f t="shared" ca="1" si="145"/>
        <v>#VALUE!</v>
      </c>
      <c r="BC366" s="79" t="e" vm="1">
        <f t="shared" ca="1" si="146"/>
        <v>#VALUE!</v>
      </c>
      <c r="BD366" s="155"/>
      <c r="BE366" s="79" t="e" vm="1">
        <f t="shared" ca="1" si="147"/>
        <v>#VALUE!</v>
      </c>
      <c r="BF366" s="79" t="e" vm="1">
        <f t="shared" ca="1" si="148"/>
        <v>#VALUE!</v>
      </c>
      <c r="BG366" s="79" t="e" vm="1">
        <f t="shared" ca="1" si="149"/>
        <v>#VALUE!</v>
      </c>
      <c r="BH366" s="79"/>
      <c r="BI366" s="155"/>
      <c r="BK366" s="79"/>
      <c r="BL366" s="79"/>
      <c r="BM366" s="79"/>
      <c r="BN366" s="155"/>
      <c r="BP366" s="79"/>
      <c r="BQ366" s="79"/>
      <c r="BR366" s="79"/>
      <c r="BS366" s="318"/>
      <c r="BT366" s="315" t="e" vm="1">
        <f t="shared" ca="1" si="150"/>
        <v>#VALUE!</v>
      </c>
      <c r="BU366" s="315" t="e" vm="1">
        <f t="shared" ca="1" si="151"/>
        <v>#VALUE!</v>
      </c>
      <c r="BV366" s="315" t="e" vm="1">
        <f t="shared" ca="1" si="152"/>
        <v>#VALUE!</v>
      </c>
    </row>
    <row r="367" spans="30:74">
      <c r="AD367" s="162"/>
      <c r="AF367" s="156"/>
      <c r="AG367" s="79" t="e">
        <f t="shared" si="132"/>
        <v>#NUM!</v>
      </c>
      <c r="AH367" s="79" t="e">
        <f t="shared" si="133"/>
        <v>#NUM!</v>
      </c>
      <c r="AI367" s="79" t="e">
        <f t="shared" si="134"/>
        <v>#NUM!</v>
      </c>
      <c r="AJ367" s="156"/>
      <c r="AK367" s="79" t="e" vm="1">
        <f t="shared" ca="1" si="129"/>
        <v>#VALUE!</v>
      </c>
      <c r="AL367" s="79" t="e" vm="1">
        <f t="shared" ca="1" si="130"/>
        <v>#VALUE!</v>
      </c>
      <c r="AM367" s="79" t="e" vm="1">
        <f t="shared" ca="1" si="131"/>
        <v>#VALUE!</v>
      </c>
      <c r="AN367" s="156"/>
      <c r="AO367" s="79" t="e" vm="1">
        <f t="shared" ca="1" si="135"/>
        <v>#VALUE!</v>
      </c>
      <c r="AP367" s="79" t="e" vm="1">
        <f t="shared" ca="1" si="136"/>
        <v>#VALUE!</v>
      </c>
      <c r="AQ367" s="79" t="e" vm="1">
        <f t="shared" ca="1" si="137"/>
        <v>#VALUE!</v>
      </c>
      <c r="AR367" s="156"/>
      <c r="AS367" s="79" t="e" vm="1">
        <f t="shared" ca="1" si="138"/>
        <v>#VALUE!</v>
      </c>
      <c r="AT367" s="79" t="e" vm="1">
        <f t="shared" ca="1" si="139"/>
        <v>#VALUE!</v>
      </c>
      <c r="AU367" s="79" t="e" vm="1">
        <f t="shared" ca="1" si="140"/>
        <v>#VALUE!</v>
      </c>
      <c r="AV367" s="156"/>
      <c r="AW367" s="79" t="e" vm="1">
        <f t="shared" ca="1" si="141"/>
        <v>#VALUE!</v>
      </c>
      <c r="AX367" s="79" t="e" vm="1">
        <f t="shared" ca="1" si="142"/>
        <v>#VALUE!</v>
      </c>
      <c r="AY367" s="79" t="e" vm="1">
        <f t="shared" ca="1" si="143"/>
        <v>#VALUE!</v>
      </c>
      <c r="AZ367" s="156"/>
      <c r="BA367" s="79" t="e" vm="1">
        <f t="shared" ca="1" si="144"/>
        <v>#VALUE!</v>
      </c>
      <c r="BB367" s="79" t="e" vm="1">
        <f t="shared" ca="1" si="145"/>
        <v>#VALUE!</v>
      </c>
      <c r="BC367" s="79" t="e" vm="1">
        <f t="shared" ca="1" si="146"/>
        <v>#VALUE!</v>
      </c>
      <c r="BD367" s="155"/>
      <c r="BE367" s="79" t="e" vm="1">
        <f t="shared" ca="1" si="147"/>
        <v>#VALUE!</v>
      </c>
      <c r="BF367" s="79" t="e" vm="1">
        <f t="shared" ca="1" si="148"/>
        <v>#VALUE!</v>
      </c>
      <c r="BG367" s="79" t="e" vm="1">
        <f t="shared" ca="1" si="149"/>
        <v>#VALUE!</v>
      </c>
      <c r="BH367" s="79"/>
      <c r="BI367" s="155"/>
      <c r="BK367" s="79"/>
      <c r="BL367" s="79"/>
      <c r="BM367" s="79"/>
      <c r="BN367" s="155"/>
      <c r="BP367" s="79"/>
      <c r="BQ367" s="79"/>
      <c r="BR367" s="79"/>
      <c r="BS367" s="318"/>
      <c r="BT367" s="315" t="e" vm="1">
        <f t="shared" ca="1" si="150"/>
        <v>#VALUE!</v>
      </c>
      <c r="BU367" s="315" t="e" vm="1">
        <f t="shared" ca="1" si="151"/>
        <v>#VALUE!</v>
      </c>
      <c r="BV367" s="315" t="e" vm="1">
        <f t="shared" ca="1" si="152"/>
        <v>#VALUE!</v>
      </c>
    </row>
    <row r="368" spans="30:74">
      <c r="AD368" s="162"/>
      <c r="AF368" s="156"/>
      <c r="AG368" s="79" t="e">
        <f t="shared" si="132"/>
        <v>#NUM!</v>
      </c>
      <c r="AH368" s="79" t="e">
        <f t="shared" si="133"/>
        <v>#NUM!</v>
      </c>
      <c r="AI368" s="79" t="e">
        <f t="shared" si="134"/>
        <v>#NUM!</v>
      </c>
      <c r="AJ368" s="156"/>
      <c r="AK368" s="79" t="e" vm="1">
        <f t="shared" ca="1" si="129"/>
        <v>#VALUE!</v>
      </c>
      <c r="AL368" s="79" t="e" vm="1">
        <f t="shared" ca="1" si="130"/>
        <v>#VALUE!</v>
      </c>
      <c r="AM368" s="79" t="e" vm="1">
        <f t="shared" ca="1" si="131"/>
        <v>#VALUE!</v>
      </c>
      <c r="AN368" s="156"/>
      <c r="AO368" s="79" t="e" vm="1">
        <f t="shared" ca="1" si="135"/>
        <v>#VALUE!</v>
      </c>
      <c r="AP368" s="79" t="e" vm="1">
        <f t="shared" ca="1" si="136"/>
        <v>#VALUE!</v>
      </c>
      <c r="AQ368" s="79" t="e" vm="1">
        <f t="shared" ca="1" si="137"/>
        <v>#VALUE!</v>
      </c>
      <c r="AR368" s="156"/>
      <c r="AS368" s="79" t="e" vm="1">
        <f t="shared" ca="1" si="138"/>
        <v>#VALUE!</v>
      </c>
      <c r="AT368" s="79" t="e" vm="1">
        <f t="shared" ca="1" si="139"/>
        <v>#VALUE!</v>
      </c>
      <c r="AU368" s="79" t="e" vm="1">
        <f t="shared" ca="1" si="140"/>
        <v>#VALUE!</v>
      </c>
      <c r="AV368" s="156"/>
      <c r="AW368" s="79" t="e" vm="1">
        <f t="shared" ca="1" si="141"/>
        <v>#VALUE!</v>
      </c>
      <c r="AX368" s="79" t="e" vm="1">
        <f t="shared" ca="1" si="142"/>
        <v>#VALUE!</v>
      </c>
      <c r="AY368" s="79" t="e" vm="1">
        <f t="shared" ca="1" si="143"/>
        <v>#VALUE!</v>
      </c>
      <c r="AZ368" s="156"/>
      <c r="BA368" s="79" t="e" vm="1">
        <f t="shared" ca="1" si="144"/>
        <v>#VALUE!</v>
      </c>
      <c r="BB368" s="79" t="e" vm="1">
        <f t="shared" ca="1" si="145"/>
        <v>#VALUE!</v>
      </c>
      <c r="BC368" s="79" t="e" vm="1">
        <f t="shared" ca="1" si="146"/>
        <v>#VALUE!</v>
      </c>
      <c r="BD368" s="155"/>
      <c r="BE368" s="79" t="e" vm="1">
        <f t="shared" ca="1" si="147"/>
        <v>#VALUE!</v>
      </c>
      <c r="BF368" s="79" t="e" vm="1">
        <f t="shared" ca="1" si="148"/>
        <v>#VALUE!</v>
      </c>
      <c r="BG368" s="79" t="e" vm="1">
        <f t="shared" ca="1" si="149"/>
        <v>#VALUE!</v>
      </c>
      <c r="BH368" s="79"/>
      <c r="BI368" s="155"/>
      <c r="BK368" s="79"/>
      <c r="BL368" s="79"/>
      <c r="BM368" s="79"/>
      <c r="BN368" s="155"/>
      <c r="BP368" s="79"/>
      <c r="BQ368" s="79"/>
      <c r="BR368" s="79"/>
      <c r="BS368" s="318"/>
      <c r="BT368" s="315" t="e" vm="1">
        <f t="shared" ca="1" si="150"/>
        <v>#VALUE!</v>
      </c>
      <c r="BU368" s="315" t="e" vm="1">
        <f t="shared" ca="1" si="151"/>
        <v>#VALUE!</v>
      </c>
      <c r="BV368" s="315" t="e" vm="1">
        <f t="shared" ca="1" si="152"/>
        <v>#VALUE!</v>
      </c>
    </row>
    <row r="369" spans="30:74">
      <c r="AD369" s="162"/>
      <c r="AF369" s="156"/>
      <c r="AG369" s="79" t="e">
        <f t="shared" si="132"/>
        <v>#NUM!</v>
      </c>
      <c r="AH369" s="79" t="e">
        <f t="shared" si="133"/>
        <v>#NUM!</v>
      </c>
      <c r="AI369" s="79" t="e">
        <f t="shared" si="134"/>
        <v>#NUM!</v>
      </c>
      <c r="AJ369" s="156"/>
      <c r="AK369" s="79" t="e" vm="1">
        <f t="shared" ca="1" si="129"/>
        <v>#VALUE!</v>
      </c>
      <c r="AL369" s="79" t="e" vm="1">
        <f t="shared" ca="1" si="130"/>
        <v>#VALUE!</v>
      </c>
      <c r="AM369" s="79" t="e" vm="1">
        <f t="shared" ca="1" si="131"/>
        <v>#VALUE!</v>
      </c>
      <c r="AN369" s="156"/>
      <c r="AO369" s="79" t="e" vm="1">
        <f t="shared" ca="1" si="135"/>
        <v>#VALUE!</v>
      </c>
      <c r="AP369" s="79" t="e" vm="1">
        <f t="shared" ca="1" si="136"/>
        <v>#VALUE!</v>
      </c>
      <c r="AQ369" s="79" t="e" vm="1">
        <f t="shared" ca="1" si="137"/>
        <v>#VALUE!</v>
      </c>
      <c r="AR369" s="156"/>
      <c r="AS369" s="79" t="e" vm="1">
        <f t="shared" ca="1" si="138"/>
        <v>#VALUE!</v>
      </c>
      <c r="AT369" s="79" t="e" vm="1">
        <f t="shared" ca="1" si="139"/>
        <v>#VALUE!</v>
      </c>
      <c r="AU369" s="79" t="e" vm="1">
        <f t="shared" ca="1" si="140"/>
        <v>#VALUE!</v>
      </c>
      <c r="AV369" s="156"/>
      <c r="AW369" s="79" t="e" vm="1">
        <f t="shared" ca="1" si="141"/>
        <v>#VALUE!</v>
      </c>
      <c r="AX369" s="79" t="e" vm="1">
        <f t="shared" ca="1" si="142"/>
        <v>#VALUE!</v>
      </c>
      <c r="AY369" s="79" t="e" vm="1">
        <f t="shared" ca="1" si="143"/>
        <v>#VALUE!</v>
      </c>
      <c r="AZ369" s="156"/>
      <c r="BA369" s="79" t="e" vm="1">
        <f t="shared" ca="1" si="144"/>
        <v>#VALUE!</v>
      </c>
      <c r="BB369" s="79" t="e" vm="1">
        <f t="shared" ca="1" si="145"/>
        <v>#VALUE!</v>
      </c>
      <c r="BC369" s="79" t="e" vm="1">
        <f t="shared" ca="1" si="146"/>
        <v>#VALUE!</v>
      </c>
      <c r="BD369" s="155"/>
      <c r="BE369" s="79" t="e" vm="1">
        <f t="shared" ca="1" si="147"/>
        <v>#VALUE!</v>
      </c>
      <c r="BF369" s="79" t="e" vm="1">
        <f t="shared" ca="1" si="148"/>
        <v>#VALUE!</v>
      </c>
      <c r="BG369" s="79" t="e" vm="1">
        <f t="shared" ca="1" si="149"/>
        <v>#VALUE!</v>
      </c>
      <c r="BH369" s="79"/>
      <c r="BI369" s="155"/>
      <c r="BK369" s="79"/>
      <c r="BL369" s="79"/>
      <c r="BM369" s="79"/>
      <c r="BN369" s="155"/>
      <c r="BP369" s="79"/>
      <c r="BQ369" s="79"/>
      <c r="BR369" s="79"/>
      <c r="BS369" s="318"/>
      <c r="BT369" s="315" t="e" vm="1">
        <f t="shared" ca="1" si="150"/>
        <v>#VALUE!</v>
      </c>
      <c r="BU369" s="315" t="e" vm="1">
        <f t="shared" ca="1" si="151"/>
        <v>#VALUE!</v>
      </c>
      <c r="BV369" s="315" t="e" vm="1">
        <f t="shared" ca="1" si="152"/>
        <v>#VALUE!</v>
      </c>
    </row>
    <row r="370" spans="30:74">
      <c r="AD370" s="162"/>
      <c r="AF370" s="156"/>
      <c r="AG370" s="79" t="e">
        <f t="shared" si="132"/>
        <v>#NUM!</v>
      </c>
      <c r="AH370" s="79" t="e">
        <f t="shared" si="133"/>
        <v>#NUM!</v>
      </c>
      <c r="AI370" s="79" t="e">
        <f t="shared" si="134"/>
        <v>#NUM!</v>
      </c>
      <c r="AJ370" s="156"/>
      <c r="AK370" s="79" t="e" vm="1">
        <f t="shared" ca="1" si="129"/>
        <v>#VALUE!</v>
      </c>
      <c r="AL370" s="79" t="e" vm="1">
        <f t="shared" ca="1" si="130"/>
        <v>#VALUE!</v>
      </c>
      <c r="AM370" s="79" t="e" vm="1">
        <f t="shared" ca="1" si="131"/>
        <v>#VALUE!</v>
      </c>
      <c r="AN370" s="156"/>
      <c r="AO370" s="79" t="e" vm="1">
        <f t="shared" ca="1" si="135"/>
        <v>#VALUE!</v>
      </c>
      <c r="AP370" s="79" t="e" vm="1">
        <f t="shared" ca="1" si="136"/>
        <v>#VALUE!</v>
      </c>
      <c r="AQ370" s="79" t="e" vm="1">
        <f t="shared" ca="1" si="137"/>
        <v>#VALUE!</v>
      </c>
      <c r="AR370" s="156"/>
      <c r="AS370" s="79" t="e" vm="1">
        <f t="shared" ca="1" si="138"/>
        <v>#VALUE!</v>
      </c>
      <c r="AT370" s="79" t="e" vm="1">
        <f t="shared" ca="1" si="139"/>
        <v>#VALUE!</v>
      </c>
      <c r="AU370" s="79" t="e" vm="1">
        <f t="shared" ca="1" si="140"/>
        <v>#VALUE!</v>
      </c>
      <c r="AV370" s="156"/>
      <c r="AW370" s="79" t="e" vm="1">
        <f t="shared" ca="1" si="141"/>
        <v>#VALUE!</v>
      </c>
      <c r="AX370" s="79" t="e" vm="1">
        <f t="shared" ca="1" si="142"/>
        <v>#VALUE!</v>
      </c>
      <c r="AY370" s="79" t="e" vm="1">
        <f t="shared" ca="1" si="143"/>
        <v>#VALUE!</v>
      </c>
      <c r="AZ370" s="156"/>
      <c r="BA370" s="79" t="e" vm="1">
        <f t="shared" ca="1" si="144"/>
        <v>#VALUE!</v>
      </c>
      <c r="BB370" s="79" t="e" vm="1">
        <f t="shared" ca="1" si="145"/>
        <v>#VALUE!</v>
      </c>
      <c r="BC370" s="79" t="e" vm="1">
        <f t="shared" ca="1" si="146"/>
        <v>#VALUE!</v>
      </c>
      <c r="BD370" s="155"/>
      <c r="BE370" s="79" t="e" vm="1">
        <f t="shared" ca="1" si="147"/>
        <v>#VALUE!</v>
      </c>
      <c r="BF370" s="79" t="e" vm="1">
        <f t="shared" ca="1" si="148"/>
        <v>#VALUE!</v>
      </c>
      <c r="BG370" s="79" t="e" vm="1">
        <f t="shared" ca="1" si="149"/>
        <v>#VALUE!</v>
      </c>
      <c r="BH370" s="79"/>
      <c r="BI370" s="155"/>
      <c r="BK370" s="79"/>
      <c r="BL370" s="79"/>
      <c r="BM370" s="79"/>
      <c r="BN370" s="155"/>
      <c r="BP370" s="79"/>
      <c r="BQ370" s="79"/>
      <c r="BR370" s="79"/>
      <c r="BS370" s="318"/>
      <c r="BT370" s="315" t="e" vm="1">
        <f t="shared" ca="1" si="150"/>
        <v>#VALUE!</v>
      </c>
      <c r="BU370" s="315" t="e" vm="1">
        <f t="shared" ca="1" si="151"/>
        <v>#VALUE!</v>
      </c>
      <c r="BV370" s="315" t="e" vm="1">
        <f t="shared" ca="1" si="152"/>
        <v>#VALUE!</v>
      </c>
    </row>
    <row r="371" spans="30:74">
      <c r="AD371" s="162"/>
      <c r="AF371" s="156"/>
      <c r="AG371" s="79" t="e">
        <f t="shared" si="132"/>
        <v>#NUM!</v>
      </c>
      <c r="AH371" s="79" t="e">
        <f t="shared" si="133"/>
        <v>#NUM!</v>
      </c>
      <c r="AI371" s="79" t="e">
        <f t="shared" si="134"/>
        <v>#NUM!</v>
      </c>
      <c r="AJ371" s="156"/>
      <c r="AK371" s="79" t="e" vm="1">
        <f t="shared" ca="1" si="129"/>
        <v>#VALUE!</v>
      </c>
      <c r="AL371" s="79" t="e" vm="1">
        <f t="shared" ca="1" si="130"/>
        <v>#VALUE!</v>
      </c>
      <c r="AM371" s="79" t="e" vm="1">
        <f t="shared" ca="1" si="131"/>
        <v>#VALUE!</v>
      </c>
      <c r="AN371" s="156"/>
      <c r="AO371" s="79" t="e" vm="1">
        <f t="shared" ca="1" si="135"/>
        <v>#VALUE!</v>
      </c>
      <c r="AP371" s="79" t="e" vm="1">
        <f t="shared" ca="1" si="136"/>
        <v>#VALUE!</v>
      </c>
      <c r="AQ371" s="79" t="e" vm="1">
        <f t="shared" ca="1" si="137"/>
        <v>#VALUE!</v>
      </c>
      <c r="AR371" s="156"/>
      <c r="AS371" s="79" t="e" vm="1">
        <f t="shared" ca="1" si="138"/>
        <v>#VALUE!</v>
      </c>
      <c r="AT371" s="79" t="e" vm="1">
        <f t="shared" ca="1" si="139"/>
        <v>#VALUE!</v>
      </c>
      <c r="AU371" s="79" t="e" vm="1">
        <f t="shared" ca="1" si="140"/>
        <v>#VALUE!</v>
      </c>
      <c r="AV371" s="156"/>
      <c r="AW371" s="79" t="e" vm="1">
        <f t="shared" ca="1" si="141"/>
        <v>#VALUE!</v>
      </c>
      <c r="AX371" s="79" t="e" vm="1">
        <f t="shared" ca="1" si="142"/>
        <v>#VALUE!</v>
      </c>
      <c r="AY371" s="79" t="e" vm="1">
        <f t="shared" ca="1" si="143"/>
        <v>#VALUE!</v>
      </c>
      <c r="AZ371" s="156"/>
      <c r="BA371" s="79" t="e" vm="1">
        <f t="shared" ca="1" si="144"/>
        <v>#VALUE!</v>
      </c>
      <c r="BB371" s="79" t="e" vm="1">
        <f t="shared" ca="1" si="145"/>
        <v>#VALUE!</v>
      </c>
      <c r="BC371" s="79" t="e" vm="1">
        <f t="shared" ca="1" si="146"/>
        <v>#VALUE!</v>
      </c>
      <c r="BD371" s="155"/>
      <c r="BE371" s="79" t="e" vm="1">
        <f t="shared" ca="1" si="147"/>
        <v>#VALUE!</v>
      </c>
      <c r="BF371" s="79" t="e" vm="1">
        <f t="shared" ca="1" si="148"/>
        <v>#VALUE!</v>
      </c>
      <c r="BG371" s="79" t="e" vm="1">
        <f t="shared" ca="1" si="149"/>
        <v>#VALUE!</v>
      </c>
      <c r="BH371" s="79"/>
      <c r="BI371" s="155"/>
      <c r="BK371" s="79"/>
      <c r="BL371" s="79"/>
      <c r="BM371" s="79"/>
      <c r="BN371" s="155"/>
      <c r="BP371" s="79"/>
      <c r="BQ371" s="79"/>
      <c r="BR371" s="79"/>
      <c r="BS371" s="318"/>
      <c r="BT371" s="315" t="e" vm="1">
        <f t="shared" ca="1" si="150"/>
        <v>#VALUE!</v>
      </c>
      <c r="BU371" s="315" t="e" vm="1">
        <f t="shared" ca="1" si="151"/>
        <v>#VALUE!</v>
      </c>
      <c r="BV371" s="315" t="e" vm="1">
        <f t="shared" ca="1" si="152"/>
        <v>#VALUE!</v>
      </c>
    </row>
    <row r="372" spans="30:74">
      <c r="AD372" s="162"/>
      <c r="AF372" s="156"/>
      <c r="AG372" s="79" t="e">
        <f t="shared" si="132"/>
        <v>#NUM!</v>
      </c>
      <c r="AH372" s="79" t="e">
        <f t="shared" si="133"/>
        <v>#NUM!</v>
      </c>
      <c r="AI372" s="79" t="e">
        <f t="shared" si="134"/>
        <v>#NUM!</v>
      </c>
      <c r="AJ372" s="156"/>
      <c r="AK372" s="79" t="e" vm="1">
        <f t="shared" ca="1" si="129"/>
        <v>#VALUE!</v>
      </c>
      <c r="AL372" s="79" t="e" vm="1">
        <f t="shared" ca="1" si="130"/>
        <v>#VALUE!</v>
      </c>
      <c r="AM372" s="79" t="e" vm="1">
        <f t="shared" ca="1" si="131"/>
        <v>#VALUE!</v>
      </c>
      <c r="AN372" s="156"/>
      <c r="AO372" s="79" t="e" vm="1">
        <f t="shared" ca="1" si="135"/>
        <v>#VALUE!</v>
      </c>
      <c r="AP372" s="79" t="e" vm="1">
        <f t="shared" ca="1" si="136"/>
        <v>#VALUE!</v>
      </c>
      <c r="AQ372" s="79" t="e" vm="1">
        <f t="shared" ca="1" si="137"/>
        <v>#VALUE!</v>
      </c>
      <c r="AR372" s="156"/>
      <c r="AS372" s="79" t="e" vm="1">
        <f t="shared" ca="1" si="138"/>
        <v>#VALUE!</v>
      </c>
      <c r="AT372" s="79" t="e" vm="1">
        <f t="shared" ca="1" si="139"/>
        <v>#VALUE!</v>
      </c>
      <c r="AU372" s="79" t="e" vm="1">
        <f t="shared" ca="1" si="140"/>
        <v>#VALUE!</v>
      </c>
      <c r="AV372" s="156"/>
      <c r="AW372" s="79" t="e" vm="1">
        <f t="shared" ca="1" si="141"/>
        <v>#VALUE!</v>
      </c>
      <c r="AX372" s="79" t="e" vm="1">
        <f t="shared" ca="1" si="142"/>
        <v>#VALUE!</v>
      </c>
      <c r="AY372" s="79" t="e" vm="1">
        <f t="shared" ca="1" si="143"/>
        <v>#VALUE!</v>
      </c>
      <c r="AZ372" s="156"/>
      <c r="BA372" s="79" t="e" vm="1">
        <f t="shared" ca="1" si="144"/>
        <v>#VALUE!</v>
      </c>
      <c r="BB372" s="79" t="e" vm="1">
        <f t="shared" ca="1" si="145"/>
        <v>#VALUE!</v>
      </c>
      <c r="BC372" s="79" t="e" vm="1">
        <f t="shared" ca="1" si="146"/>
        <v>#VALUE!</v>
      </c>
      <c r="BD372" s="155"/>
      <c r="BE372" s="79" t="e" vm="1">
        <f t="shared" ca="1" si="147"/>
        <v>#VALUE!</v>
      </c>
      <c r="BF372" s="79" t="e" vm="1">
        <f t="shared" ca="1" si="148"/>
        <v>#VALUE!</v>
      </c>
      <c r="BG372" s="79" t="e" vm="1">
        <f t="shared" ca="1" si="149"/>
        <v>#VALUE!</v>
      </c>
      <c r="BH372" s="79"/>
      <c r="BI372" s="155"/>
      <c r="BK372" s="79"/>
      <c r="BL372" s="79"/>
      <c r="BM372" s="79"/>
      <c r="BN372" s="155"/>
      <c r="BP372" s="79"/>
      <c r="BQ372" s="79"/>
      <c r="BR372" s="79"/>
      <c r="BS372" s="318"/>
      <c r="BT372" s="315" t="e" vm="1">
        <f t="shared" ca="1" si="150"/>
        <v>#VALUE!</v>
      </c>
      <c r="BU372" s="315" t="e" vm="1">
        <f t="shared" ca="1" si="151"/>
        <v>#VALUE!</v>
      </c>
      <c r="BV372" s="315" t="e" vm="1">
        <f t="shared" ca="1" si="152"/>
        <v>#VALUE!</v>
      </c>
    </row>
    <row r="373" spans="30:74">
      <c r="AD373" s="162"/>
      <c r="AF373" s="156"/>
      <c r="AG373" s="79" t="e">
        <f t="shared" si="132"/>
        <v>#NUM!</v>
      </c>
      <c r="AH373" s="79" t="e">
        <f t="shared" si="133"/>
        <v>#NUM!</v>
      </c>
      <c r="AI373" s="79" t="e">
        <f t="shared" si="134"/>
        <v>#NUM!</v>
      </c>
      <c r="AJ373" s="156"/>
      <c r="AK373" s="79" t="e" vm="1">
        <f t="shared" ca="1" si="129"/>
        <v>#VALUE!</v>
      </c>
      <c r="AL373" s="79" t="e" vm="1">
        <f t="shared" ca="1" si="130"/>
        <v>#VALUE!</v>
      </c>
      <c r="AM373" s="79" t="e" vm="1">
        <f t="shared" ca="1" si="131"/>
        <v>#VALUE!</v>
      </c>
      <c r="AN373" s="156"/>
      <c r="AO373" s="79" t="e" vm="1">
        <f t="shared" ca="1" si="135"/>
        <v>#VALUE!</v>
      </c>
      <c r="AP373" s="79" t="e" vm="1">
        <f t="shared" ca="1" si="136"/>
        <v>#VALUE!</v>
      </c>
      <c r="AQ373" s="79" t="e" vm="1">
        <f t="shared" ca="1" si="137"/>
        <v>#VALUE!</v>
      </c>
      <c r="AR373" s="156"/>
      <c r="AS373" s="79" t="e" vm="1">
        <f t="shared" ca="1" si="138"/>
        <v>#VALUE!</v>
      </c>
      <c r="AT373" s="79" t="e" vm="1">
        <f t="shared" ca="1" si="139"/>
        <v>#VALUE!</v>
      </c>
      <c r="AU373" s="79" t="e" vm="1">
        <f t="shared" ca="1" si="140"/>
        <v>#VALUE!</v>
      </c>
      <c r="AV373" s="156"/>
      <c r="AW373" s="79" t="e" vm="1">
        <f t="shared" ca="1" si="141"/>
        <v>#VALUE!</v>
      </c>
      <c r="AX373" s="79" t="e" vm="1">
        <f t="shared" ca="1" si="142"/>
        <v>#VALUE!</v>
      </c>
      <c r="AY373" s="79" t="e" vm="1">
        <f t="shared" ca="1" si="143"/>
        <v>#VALUE!</v>
      </c>
      <c r="AZ373" s="156"/>
      <c r="BA373" s="79" t="e" vm="1">
        <f t="shared" ca="1" si="144"/>
        <v>#VALUE!</v>
      </c>
      <c r="BB373" s="79" t="e" vm="1">
        <f t="shared" ca="1" si="145"/>
        <v>#VALUE!</v>
      </c>
      <c r="BC373" s="79" t="e" vm="1">
        <f t="shared" ca="1" si="146"/>
        <v>#VALUE!</v>
      </c>
      <c r="BD373" s="155"/>
      <c r="BE373" s="79" t="e" vm="1">
        <f t="shared" ca="1" si="147"/>
        <v>#VALUE!</v>
      </c>
      <c r="BF373" s="79" t="e" vm="1">
        <f t="shared" ca="1" si="148"/>
        <v>#VALUE!</v>
      </c>
      <c r="BG373" s="79" t="e" vm="1">
        <f t="shared" ca="1" si="149"/>
        <v>#VALUE!</v>
      </c>
      <c r="BH373" s="79"/>
      <c r="BI373" s="155"/>
      <c r="BK373" s="79"/>
      <c r="BL373" s="79"/>
      <c r="BM373" s="79"/>
      <c r="BN373" s="155"/>
      <c r="BP373" s="79"/>
      <c r="BQ373" s="79"/>
      <c r="BR373" s="79"/>
      <c r="BS373" s="318"/>
      <c r="BT373" s="315" t="e" vm="1">
        <f t="shared" ca="1" si="150"/>
        <v>#VALUE!</v>
      </c>
      <c r="BU373" s="315" t="e" vm="1">
        <f t="shared" ca="1" si="151"/>
        <v>#VALUE!</v>
      </c>
      <c r="BV373" s="315" t="e" vm="1">
        <f t="shared" ca="1" si="152"/>
        <v>#VALUE!</v>
      </c>
    </row>
    <row r="374" spans="30:74">
      <c r="AD374" s="162"/>
      <c r="AF374" s="156"/>
      <c r="AG374" s="79" t="e">
        <f t="shared" si="132"/>
        <v>#NUM!</v>
      </c>
      <c r="AH374" s="79" t="e">
        <f t="shared" si="133"/>
        <v>#NUM!</v>
      </c>
      <c r="AI374" s="79" t="e">
        <f t="shared" si="134"/>
        <v>#NUM!</v>
      </c>
      <c r="AJ374" s="156"/>
      <c r="AK374" s="79" t="e" vm="1">
        <f t="shared" ca="1" si="129"/>
        <v>#VALUE!</v>
      </c>
      <c r="AL374" s="79" t="e" vm="1">
        <f t="shared" ca="1" si="130"/>
        <v>#VALUE!</v>
      </c>
      <c r="AM374" s="79" t="e" vm="1">
        <f t="shared" ca="1" si="131"/>
        <v>#VALUE!</v>
      </c>
      <c r="AN374" s="156"/>
      <c r="AO374" s="79" t="e" vm="1">
        <f t="shared" ca="1" si="135"/>
        <v>#VALUE!</v>
      </c>
      <c r="AP374" s="79" t="e" vm="1">
        <f t="shared" ca="1" si="136"/>
        <v>#VALUE!</v>
      </c>
      <c r="AQ374" s="79" t="e" vm="1">
        <f t="shared" ca="1" si="137"/>
        <v>#VALUE!</v>
      </c>
      <c r="AR374" s="156"/>
      <c r="AS374" s="79" t="e" vm="1">
        <f t="shared" ca="1" si="138"/>
        <v>#VALUE!</v>
      </c>
      <c r="AT374" s="79" t="e" vm="1">
        <f t="shared" ca="1" si="139"/>
        <v>#VALUE!</v>
      </c>
      <c r="AU374" s="79" t="e" vm="1">
        <f t="shared" ca="1" si="140"/>
        <v>#VALUE!</v>
      </c>
      <c r="AV374" s="156"/>
      <c r="AW374" s="79" t="e" vm="1">
        <f t="shared" ca="1" si="141"/>
        <v>#VALUE!</v>
      </c>
      <c r="AX374" s="79" t="e" vm="1">
        <f t="shared" ca="1" si="142"/>
        <v>#VALUE!</v>
      </c>
      <c r="AY374" s="79" t="e" vm="1">
        <f t="shared" ca="1" si="143"/>
        <v>#VALUE!</v>
      </c>
      <c r="AZ374" s="156"/>
      <c r="BA374" s="79" t="e" vm="1">
        <f t="shared" ca="1" si="144"/>
        <v>#VALUE!</v>
      </c>
      <c r="BB374" s="79" t="e" vm="1">
        <f t="shared" ca="1" si="145"/>
        <v>#VALUE!</v>
      </c>
      <c r="BC374" s="79" t="e" vm="1">
        <f t="shared" ca="1" si="146"/>
        <v>#VALUE!</v>
      </c>
      <c r="BD374" s="155"/>
      <c r="BE374" s="79" t="e" vm="1">
        <f t="shared" ca="1" si="147"/>
        <v>#VALUE!</v>
      </c>
      <c r="BF374" s="79" t="e" vm="1">
        <f t="shared" ca="1" si="148"/>
        <v>#VALUE!</v>
      </c>
      <c r="BG374" s="79" t="e" vm="1">
        <f t="shared" ca="1" si="149"/>
        <v>#VALUE!</v>
      </c>
      <c r="BH374" s="79"/>
      <c r="BI374" s="155"/>
      <c r="BK374" s="79"/>
      <c r="BL374" s="79"/>
      <c r="BM374" s="79"/>
      <c r="BN374" s="155"/>
      <c r="BP374" s="79"/>
      <c r="BQ374" s="79"/>
      <c r="BR374" s="79"/>
      <c r="BS374" s="318"/>
      <c r="BT374" s="315" t="e" vm="1">
        <f t="shared" ca="1" si="150"/>
        <v>#VALUE!</v>
      </c>
      <c r="BU374" s="315" t="e" vm="1">
        <f t="shared" ca="1" si="151"/>
        <v>#VALUE!</v>
      </c>
      <c r="BV374" s="315" t="e" vm="1">
        <f t="shared" ca="1" si="152"/>
        <v>#VALUE!</v>
      </c>
    </row>
    <row r="375" spans="30:74">
      <c r="AD375" s="162"/>
      <c r="AF375" s="156"/>
      <c r="AG375" s="79" t="e">
        <f t="shared" si="132"/>
        <v>#NUM!</v>
      </c>
      <c r="AH375" s="79" t="e">
        <f t="shared" si="133"/>
        <v>#NUM!</v>
      </c>
      <c r="AI375" s="79" t="e">
        <f t="shared" si="134"/>
        <v>#NUM!</v>
      </c>
      <c r="AJ375" s="156"/>
      <c r="AK375" s="79" t="e" vm="1">
        <f t="shared" ca="1" si="129"/>
        <v>#VALUE!</v>
      </c>
      <c r="AL375" s="79" t="e" vm="1">
        <f t="shared" ca="1" si="130"/>
        <v>#VALUE!</v>
      </c>
      <c r="AM375" s="79" t="e" vm="1">
        <f t="shared" ca="1" si="131"/>
        <v>#VALUE!</v>
      </c>
      <c r="AN375" s="156"/>
      <c r="AO375" s="79" t="e" vm="1">
        <f t="shared" ca="1" si="135"/>
        <v>#VALUE!</v>
      </c>
      <c r="AP375" s="79" t="e" vm="1">
        <f t="shared" ca="1" si="136"/>
        <v>#VALUE!</v>
      </c>
      <c r="AQ375" s="79" t="e" vm="1">
        <f t="shared" ca="1" si="137"/>
        <v>#VALUE!</v>
      </c>
      <c r="AR375" s="156"/>
      <c r="AS375" s="79" t="e" vm="1">
        <f t="shared" ca="1" si="138"/>
        <v>#VALUE!</v>
      </c>
      <c r="AT375" s="79" t="e" vm="1">
        <f t="shared" ca="1" si="139"/>
        <v>#VALUE!</v>
      </c>
      <c r="AU375" s="79" t="e" vm="1">
        <f t="shared" ca="1" si="140"/>
        <v>#VALUE!</v>
      </c>
      <c r="AV375" s="156"/>
      <c r="AW375" s="79" t="e" vm="1">
        <f t="shared" ca="1" si="141"/>
        <v>#VALUE!</v>
      </c>
      <c r="AX375" s="79" t="e" vm="1">
        <f t="shared" ca="1" si="142"/>
        <v>#VALUE!</v>
      </c>
      <c r="AY375" s="79" t="e" vm="1">
        <f t="shared" ca="1" si="143"/>
        <v>#VALUE!</v>
      </c>
      <c r="AZ375" s="156"/>
      <c r="BA375" s="79" t="e" vm="1">
        <f t="shared" ca="1" si="144"/>
        <v>#VALUE!</v>
      </c>
      <c r="BB375" s="79" t="e" vm="1">
        <f t="shared" ca="1" si="145"/>
        <v>#VALUE!</v>
      </c>
      <c r="BC375" s="79" t="e" vm="1">
        <f t="shared" ca="1" si="146"/>
        <v>#VALUE!</v>
      </c>
      <c r="BD375" s="155"/>
      <c r="BE375" s="79" t="e" vm="1">
        <f t="shared" ca="1" si="147"/>
        <v>#VALUE!</v>
      </c>
      <c r="BF375" s="79" t="e" vm="1">
        <f t="shared" ca="1" si="148"/>
        <v>#VALUE!</v>
      </c>
      <c r="BG375" s="79" t="e" vm="1">
        <f t="shared" ca="1" si="149"/>
        <v>#VALUE!</v>
      </c>
      <c r="BH375" s="79"/>
      <c r="BI375" s="155"/>
      <c r="BK375" s="79"/>
      <c r="BL375" s="79"/>
      <c r="BM375" s="79"/>
      <c r="BN375" s="155"/>
      <c r="BP375" s="79"/>
      <c r="BQ375" s="79"/>
      <c r="BR375" s="79"/>
      <c r="BS375" s="318"/>
      <c r="BT375" s="315" t="e" vm="1">
        <f t="shared" ca="1" si="150"/>
        <v>#VALUE!</v>
      </c>
      <c r="BU375" s="315" t="e" vm="1">
        <f t="shared" ca="1" si="151"/>
        <v>#VALUE!</v>
      </c>
      <c r="BV375" s="315" t="e" vm="1">
        <f t="shared" ca="1" si="152"/>
        <v>#VALUE!</v>
      </c>
    </row>
    <row r="376" spans="30:74">
      <c r="AD376" s="162"/>
      <c r="AF376" s="156"/>
      <c r="AG376" s="79" t="e">
        <f t="shared" si="132"/>
        <v>#NUM!</v>
      </c>
      <c r="AH376" s="79" t="e">
        <f t="shared" si="133"/>
        <v>#NUM!</v>
      </c>
      <c r="AI376" s="79" t="e">
        <f t="shared" si="134"/>
        <v>#NUM!</v>
      </c>
      <c r="AJ376" s="156"/>
      <c r="AK376" s="79" t="e" vm="1">
        <f t="shared" ca="1" si="129"/>
        <v>#VALUE!</v>
      </c>
      <c r="AL376" s="79" t="e" vm="1">
        <f t="shared" ca="1" si="130"/>
        <v>#VALUE!</v>
      </c>
      <c r="AM376" s="79" t="e" vm="1">
        <f t="shared" ca="1" si="131"/>
        <v>#VALUE!</v>
      </c>
      <c r="AN376" s="156"/>
      <c r="AO376" s="79" t="e" vm="1">
        <f t="shared" ca="1" si="135"/>
        <v>#VALUE!</v>
      </c>
      <c r="AP376" s="79" t="e" vm="1">
        <f t="shared" ca="1" si="136"/>
        <v>#VALUE!</v>
      </c>
      <c r="AQ376" s="79" t="e" vm="1">
        <f t="shared" ca="1" si="137"/>
        <v>#VALUE!</v>
      </c>
      <c r="AR376" s="156"/>
      <c r="AS376" s="79" t="e" vm="1">
        <f t="shared" ca="1" si="138"/>
        <v>#VALUE!</v>
      </c>
      <c r="AT376" s="79" t="e" vm="1">
        <f t="shared" ca="1" si="139"/>
        <v>#VALUE!</v>
      </c>
      <c r="AU376" s="79" t="e" vm="1">
        <f t="shared" ca="1" si="140"/>
        <v>#VALUE!</v>
      </c>
      <c r="AV376" s="156"/>
      <c r="AW376" s="79" t="e" vm="1">
        <f t="shared" ca="1" si="141"/>
        <v>#VALUE!</v>
      </c>
      <c r="AX376" s="79" t="e" vm="1">
        <f t="shared" ca="1" si="142"/>
        <v>#VALUE!</v>
      </c>
      <c r="AY376" s="79" t="e" vm="1">
        <f t="shared" ca="1" si="143"/>
        <v>#VALUE!</v>
      </c>
      <c r="AZ376" s="156"/>
      <c r="BA376" s="79" t="e" vm="1">
        <f t="shared" ca="1" si="144"/>
        <v>#VALUE!</v>
      </c>
      <c r="BB376" s="79" t="e" vm="1">
        <f t="shared" ca="1" si="145"/>
        <v>#VALUE!</v>
      </c>
      <c r="BC376" s="79" t="e" vm="1">
        <f t="shared" ca="1" si="146"/>
        <v>#VALUE!</v>
      </c>
      <c r="BD376" s="155"/>
      <c r="BE376" s="79" t="e" vm="1">
        <f t="shared" ca="1" si="147"/>
        <v>#VALUE!</v>
      </c>
      <c r="BF376" s="79" t="e" vm="1">
        <f t="shared" ca="1" si="148"/>
        <v>#VALUE!</v>
      </c>
      <c r="BG376" s="79" t="e" vm="1">
        <f t="shared" ca="1" si="149"/>
        <v>#VALUE!</v>
      </c>
      <c r="BH376" s="79"/>
      <c r="BI376" s="155"/>
      <c r="BK376" s="79"/>
      <c r="BL376" s="79"/>
      <c r="BM376" s="79"/>
      <c r="BN376" s="155"/>
      <c r="BP376" s="79"/>
      <c r="BQ376" s="79"/>
      <c r="BR376" s="79"/>
      <c r="BS376" s="318"/>
      <c r="BT376" s="315" t="e" vm="1">
        <f t="shared" ca="1" si="150"/>
        <v>#VALUE!</v>
      </c>
      <c r="BU376" s="315" t="e" vm="1">
        <f t="shared" ca="1" si="151"/>
        <v>#VALUE!</v>
      </c>
      <c r="BV376" s="315" t="e" vm="1">
        <f t="shared" ca="1" si="152"/>
        <v>#VALUE!</v>
      </c>
    </row>
    <row r="377" spans="30:74">
      <c r="AD377" s="162"/>
      <c r="AF377" s="156"/>
      <c r="AG377" s="79" t="e">
        <f t="shared" si="132"/>
        <v>#NUM!</v>
      </c>
      <c r="AH377" s="79" t="e">
        <f t="shared" si="133"/>
        <v>#NUM!</v>
      </c>
      <c r="AI377" s="79" t="e">
        <f t="shared" si="134"/>
        <v>#NUM!</v>
      </c>
      <c r="AJ377" s="156"/>
      <c r="AK377" s="79" t="e" vm="1">
        <f t="shared" ca="1" si="129"/>
        <v>#VALUE!</v>
      </c>
      <c r="AL377" s="79" t="e" vm="1">
        <f t="shared" ca="1" si="130"/>
        <v>#VALUE!</v>
      </c>
      <c r="AM377" s="79" t="e" vm="1">
        <f t="shared" ca="1" si="131"/>
        <v>#VALUE!</v>
      </c>
      <c r="AN377" s="156"/>
      <c r="AO377" s="79" t="e" vm="1">
        <f t="shared" ca="1" si="135"/>
        <v>#VALUE!</v>
      </c>
      <c r="AP377" s="79" t="e" vm="1">
        <f t="shared" ca="1" si="136"/>
        <v>#VALUE!</v>
      </c>
      <c r="AQ377" s="79" t="e" vm="1">
        <f t="shared" ca="1" si="137"/>
        <v>#VALUE!</v>
      </c>
      <c r="AR377" s="156"/>
      <c r="AS377" s="79" t="e" vm="1">
        <f t="shared" ca="1" si="138"/>
        <v>#VALUE!</v>
      </c>
      <c r="AT377" s="79" t="e" vm="1">
        <f t="shared" ca="1" si="139"/>
        <v>#VALUE!</v>
      </c>
      <c r="AU377" s="79" t="e" vm="1">
        <f t="shared" ca="1" si="140"/>
        <v>#VALUE!</v>
      </c>
      <c r="AV377" s="156"/>
      <c r="AW377" s="79" t="e" vm="1">
        <f t="shared" ca="1" si="141"/>
        <v>#VALUE!</v>
      </c>
      <c r="AX377" s="79" t="e" vm="1">
        <f t="shared" ca="1" si="142"/>
        <v>#VALUE!</v>
      </c>
      <c r="AY377" s="79" t="e" vm="1">
        <f t="shared" ca="1" si="143"/>
        <v>#VALUE!</v>
      </c>
      <c r="AZ377" s="156"/>
      <c r="BA377" s="79" t="e" vm="1">
        <f t="shared" ca="1" si="144"/>
        <v>#VALUE!</v>
      </c>
      <c r="BB377" s="79" t="e" vm="1">
        <f t="shared" ca="1" si="145"/>
        <v>#VALUE!</v>
      </c>
      <c r="BC377" s="79" t="e" vm="1">
        <f t="shared" ca="1" si="146"/>
        <v>#VALUE!</v>
      </c>
      <c r="BD377" s="155"/>
      <c r="BE377" s="79" t="e" vm="1">
        <f t="shared" ca="1" si="147"/>
        <v>#VALUE!</v>
      </c>
      <c r="BF377" s="79" t="e" vm="1">
        <f t="shared" ca="1" si="148"/>
        <v>#VALUE!</v>
      </c>
      <c r="BG377" s="79" t="e" vm="1">
        <f t="shared" ca="1" si="149"/>
        <v>#VALUE!</v>
      </c>
      <c r="BH377" s="79"/>
      <c r="BI377" s="155"/>
      <c r="BK377" s="79"/>
      <c r="BL377" s="79"/>
      <c r="BM377" s="79"/>
      <c r="BN377" s="155"/>
      <c r="BP377" s="79"/>
      <c r="BQ377" s="79"/>
      <c r="BR377" s="79"/>
      <c r="BS377" s="318"/>
      <c r="BT377" s="315" t="e" vm="1">
        <f t="shared" ca="1" si="150"/>
        <v>#VALUE!</v>
      </c>
      <c r="BU377" s="315" t="e" vm="1">
        <f t="shared" ca="1" si="151"/>
        <v>#VALUE!</v>
      </c>
      <c r="BV377" s="315" t="e" vm="1">
        <f t="shared" ca="1" si="152"/>
        <v>#VALUE!</v>
      </c>
    </row>
    <row r="378" spans="30:74">
      <c r="AD378" s="162"/>
      <c r="AF378" s="156"/>
      <c r="AG378" s="79" t="e">
        <f t="shared" si="132"/>
        <v>#NUM!</v>
      </c>
      <c r="AH378" s="79" t="e">
        <f t="shared" si="133"/>
        <v>#NUM!</v>
      </c>
      <c r="AI378" s="79" t="e">
        <f t="shared" si="134"/>
        <v>#NUM!</v>
      </c>
      <c r="AJ378" s="156"/>
      <c r="AK378" s="79" t="e" vm="1">
        <f t="shared" ca="1" si="129"/>
        <v>#VALUE!</v>
      </c>
      <c r="AL378" s="79" t="e" vm="1">
        <f t="shared" ca="1" si="130"/>
        <v>#VALUE!</v>
      </c>
      <c r="AM378" s="79" t="e" vm="1">
        <f t="shared" ca="1" si="131"/>
        <v>#VALUE!</v>
      </c>
      <c r="AN378" s="156"/>
      <c r="AO378" s="79" t="e" vm="1">
        <f t="shared" ca="1" si="135"/>
        <v>#VALUE!</v>
      </c>
      <c r="AP378" s="79" t="e" vm="1">
        <f t="shared" ca="1" si="136"/>
        <v>#VALUE!</v>
      </c>
      <c r="AQ378" s="79" t="e" vm="1">
        <f t="shared" ca="1" si="137"/>
        <v>#VALUE!</v>
      </c>
      <c r="AR378" s="156"/>
      <c r="AS378" s="79" t="e" vm="1">
        <f t="shared" ca="1" si="138"/>
        <v>#VALUE!</v>
      </c>
      <c r="AT378" s="79" t="e" vm="1">
        <f t="shared" ca="1" si="139"/>
        <v>#VALUE!</v>
      </c>
      <c r="AU378" s="79" t="e" vm="1">
        <f t="shared" ca="1" si="140"/>
        <v>#VALUE!</v>
      </c>
      <c r="AV378" s="156"/>
      <c r="AW378" s="79" t="e" vm="1">
        <f t="shared" ca="1" si="141"/>
        <v>#VALUE!</v>
      </c>
      <c r="AX378" s="79" t="e" vm="1">
        <f t="shared" ca="1" si="142"/>
        <v>#VALUE!</v>
      </c>
      <c r="AY378" s="79" t="e" vm="1">
        <f t="shared" ca="1" si="143"/>
        <v>#VALUE!</v>
      </c>
      <c r="AZ378" s="156"/>
      <c r="BA378" s="79" t="e" vm="1">
        <f t="shared" ca="1" si="144"/>
        <v>#VALUE!</v>
      </c>
      <c r="BB378" s="79" t="e" vm="1">
        <f t="shared" ca="1" si="145"/>
        <v>#VALUE!</v>
      </c>
      <c r="BC378" s="79" t="e" vm="1">
        <f t="shared" ca="1" si="146"/>
        <v>#VALUE!</v>
      </c>
      <c r="BD378" s="155"/>
      <c r="BE378" s="79" t="e" vm="1">
        <f t="shared" ca="1" si="147"/>
        <v>#VALUE!</v>
      </c>
      <c r="BF378" s="79" t="e" vm="1">
        <f t="shared" ca="1" si="148"/>
        <v>#VALUE!</v>
      </c>
      <c r="BG378" s="79" t="e" vm="1">
        <f t="shared" ca="1" si="149"/>
        <v>#VALUE!</v>
      </c>
      <c r="BH378" s="79"/>
      <c r="BI378" s="155"/>
      <c r="BK378" s="79"/>
      <c r="BL378" s="79"/>
      <c r="BM378" s="79"/>
      <c r="BN378" s="155"/>
      <c r="BP378" s="79"/>
      <c r="BQ378" s="79"/>
      <c r="BR378" s="79"/>
      <c r="BS378" s="318"/>
      <c r="BT378" s="315" t="e" vm="1">
        <f t="shared" ca="1" si="150"/>
        <v>#VALUE!</v>
      </c>
      <c r="BU378" s="315" t="e" vm="1">
        <f t="shared" ca="1" si="151"/>
        <v>#VALUE!</v>
      </c>
      <c r="BV378" s="315" t="e" vm="1">
        <f t="shared" ca="1" si="152"/>
        <v>#VALUE!</v>
      </c>
    </row>
    <row r="379" spans="30:74">
      <c r="AD379" s="162"/>
      <c r="AF379" s="156"/>
      <c r="AG379" s="79" t="e">
        <f t="shared" si="132"/>
        <v>#NUM!</v>
      </c>
      <c r="AH379" s="79" t="e">
        <f t="shared" si="133"/>
        <v>#NUM!</v>
      </c>
      <c r="AI379" s="79" t="e">
        <f t="shared" si="134"/>
        <v>#NUM!</v>
      </c>
      <c r="AJ379" s="156"/>
      <c r="AK379" s="79" t="e" vm="1">
        <f t="shared" ca="1" si="129"/>
        <v>#VALUE!</v>
      </c>
      <c r="AL379" s="79" t="e" vm="1">
        <f t="shared" ca="1" si="130"/>
        <v>#VALUE!</v>
      </c>
      <c r="AM379" s="79" t="e" vm="1">
        <f t="shared" ca="1" si="131"/>
        <v>#VALUE!</v>
      </c>
      <c r="AN379" s="156"/>
      <c r="AO379" s="79" t="e" vm="1">
        <f t="shared" ca="1" si="135"/>
        <v>#VALUE!</v>
      </c>
      <c r="AP379" s="79" t="e" vm="1">
        <f t="shared" ca="1" si="136"/>
        <v>#VALUE!</v>
      </c>
      <c r="AQ379" s="79" t="e" vm="1">
        <f t="shared" ca="1" si="137"/>
        <v>#VALUE!</v>
      </c>
      <c r="AR379" s="156"/>
      <c r="AS379" s="79" t="e" vm="1">
        <f t="shared" ca="1" si="138"/>
        <v>#VALUE!</v>
      </c>
      <c r="AT379" s="79" t="e" vm="1">
        <f t="shared" ca="1" si="139"/>
        <v>#VALUE!</v>
      </c>
      <c r="AU379" s="79" t="e" vm="1">
        <f t="shared" ca="1" si="140"/>
        <v>#VALUE!</v>
      </c>
      <c r="AV379" s="156"/>
      <c r="AW379" s="79" t="e" vm="1">
        <f t="shared" ca="1" si="141"/>
        <v>#VALUE!</v>
      </c>
      <c r="AX379" s="79" t="e" vm="1">
        <f t="shared" ca="1" si="142"/>
        <v>#VALUE!</v>
      </c>
      <c r="AY379" s="79" t="e" vm="1">
        <f t="shared" ca="1" si="143"/>
        <v>#VALUE!</v>
      </c>
      <c r="AZ379" s="156"/>
      <c r="BA379" s="79" t="e" vm="1">
        <f t="shared" ca="1" si="144"/>
        <v>#VALUE!</v>
      </c>
      <c r="BB379" s="79" t="e" vm="1">
        <f t="shared" ca="1" si="145"/>
        <v>#VALUE!</v>
      </c>
      <c r="BC379" s="79" t="e" vm="1">
        <f t="shared" ca="1" si="146"/>
        <v>#VALUE!</v>
      </c>
      <c r="BD379" s="155"/>
      <c r="BE379" s="79" t="e" vm="1">
        <f t="shared" ca="1" si="147"/>
        <v>#VALUE!</v>
      </c>
      <c r="BF379" s="79" t="e" vm="1">
        <f t="shared" ca="1" si="148"/>
        <v>#VALUE!</v>
      </c>
      <c r="BG379" s="79" t="e" vm="1">
        <f t="shared" ca="1" si="149"/>
        <v>#VALUE!</v>
      </c>
      <c r="BH379" s="79"/>
      <c r="BI379" s="155"/>
      <c r="BK379" s="79"/>
      <c r="BL379" s="79"/>
      <c r="BM379" s="79"/>
      <c r="BN379" s="155"/>
      <c r="BP379" s="79"/>
      <c r="BQ379" s="79"/>
      <c r="BR379" s="79"/>
      <c r="BS379" s="318"/>
      <c r="BT379" s="315" t="e" vm="1">
        <f t="shared" ca="1" si="150"/>
        <v>#VALUE!</v>
      </c>
      <c r="BU379" s="315" t="e" vm="1">
        <f t="shared" ca="1" si="151"/>
        <v>#VALUE!</v>
      </c>
      <c r="BV379" s="315" t="e" vm="1">
        <f t="shared" ca="1" si="152"/>
        <v>#VALUE!</v>
      </c>
    </row>
    <row r="380" spans="30:74">
      <c r="AD380" s="162"/>
      <c r="AF380" s="156"/>
      <c r="AG380" s="79" t="e">
        <f t="shared" si="132"/>
        <v>#NUM!</v>
      </c>
      <c r="AH380" s="79" t="e">
        <f t="shared" si="133"/>
        <v>#NUM!</v>
      </c>
      <c r="AI380" s="79" t="e">
        <f t="shared" si="134"/>
        <v>#NUM!</v>
      </c>
      <c r="AJ380" s="156"/>
      <c r="AK380" s="79" t="e" vm="1">
        <f t="shared" ca="1" si="129"/>
        <v>#VALUE!</v>
      </c>
      <c r="AL380" s="79" t="e" vm="1">
        <f t="shared" ca="1" si="130"/>
        <v>#VALUE!</v>
      </c>
      <c r="AM380" s="79" t="e" vm="1">
        <f t="shared" ca="1" si="131"/>
        <v>#VALUE!</v>
      </c>
      <c r="AN380" s="156"/>
      <c r="AO380" s="79" t="e" vm="1">
        <f t="shared" ca="1" si="135"/>
        <v>#VALUE!</v>
      </c>
      <c r="AP380" s="79" t="e" vm="1">
        <f t="shared" ca="1" si="136"/>
        <v>#VALUE!</v>
      </c>
      <c r="AQ380" s="79" t="e" vm="1">
        <f t="shared" ca="1" si="137"/>
        <v>#VALUE!</v>
      </c>
      <c r="AR380" s="156"/>
      <c r="AS380" s="79" t="e" vm="1">
        <f t="shared" ca="1" si="138"/>
        <v>#VALUE!</v>
      </c>
      <c r="AT380" s="79" t="e" vm="1">
        <f t="shared" ca="1" si="139"/>
        <v>#VALUE!</v>
      </c>
      <c r="AU380" s="79" t="e" vm="1">
        <f t="shared" ca="1" si="140"/>
        <v>#VALUE!</v>
      </c>
      <c r="AV380" s="156"/>
      <c r="AW380" s="79" t="e" vm="1">
        <f t="shared" ca="1" si="141"/>
        <v>#VALUE!</v>
      </c>
      <c r="AX380" s="79" t="e" vm="1">
        <f t="shared" ca="1" si="142"/>
        <v>#VALUE!</v>
      </c>
      <c r="AY380" s="79" t="e" vm="1">
        <f t="shared" ca="1" si="143"/>
        <v>#VALUE!</v>
      </c>
      <c r="AZ380" s="156"/>
      <c r="BA380" s="79" t="e" vm="1">
        <f t="shared" ca="1" si="144"/>
        <v>#VALUE!</v>
      </c>
      <c r="BB380" s="79" t="e" vm="1">
        <f t="shared" ca="1" si="145"/>
        <v>#VALUE!</v>
      </c>
      <c r="BC380" s="79" t="e" vm="1">
        <f t="shared" ca="1" si="146"/>
        <v>#VALUE!</v>
      </c>
      <c r="BD380" s="155"/>
      <c r="BE380" s="79" t="e" vm="1">
        <f t="shared" ca="1" si="147"/>
        <v>#VALUE!</v>
      </c>
      <c r="BF380" s="79" t="e" vm="1">
        <f t="shared" ca="1" si="148"/>
        <v>#VALUE!</v>
      </c>
      <c r="BG380" s="79" t="e" vm="1">
        <f t="shared" ca="1" si="149"/>
        <v>#VALUE!</v>
      </c>
      <c r="BH380" s="79"/>
      <c r="BI380" s="155"/>
      <c r="BK380" s="79"/>
      <c r="BL380" s="79"/>
      <c r="BM380" s="79"/>
      <c r="BN380" s="155"/>
      <c r="BP380" s="79"/>
      <c r="BQ380" s="79"/>
      <c r="BR380" s="79"/>
      <c r="BS380" s="318"/>
      <c r="BT380" s="315" t="e" vm="1">
        <f t="shared" ca="1" si="150"/>
        <v>#VALUE!</v>
      </c>
      <c r="BU380" s="315" t="e" vm="1">
        <f t="shared" ca="1" si="151"/>
        <v>#VALUE!</v>
      </c>
      <c r="BV380" s="315" t="e" vm="1">
        <f t="shared" ca="1" si="152"/>
        <v>#VALUE!</v>
      </c>
    </row>
    <row r="381" spans="30:74">
      <c r="AD381" s="162"/>
      <c r="AF381" s="156"/>
      <c r="AG381" s="79" t="e">
        <f t="shared" si="132"/>
        <v>#NUM!</v>
      </c>
      <c r="AH381" s="79" t="e">
        <f t="shared" si="133"/>
        <v>#NUM!</v>
      </c>
      <c r="AI381" s="79" t="e">
        <f t="shared" si="134"/>
        <v>#NUM!</v>
      </c>
      <c r="AJ381" s="156"/>
      <c r="AK381" s="79" t="e" vm="1">
        <f t="shared" ca="1" si="129"/>
        <v>#VALUE!</v>
      </c>
      <c r="AL381" s="79" t="e" vm="1">
        <f t="shared" ca="1" si="130"/>
        <v>#VALUE!</v>
      </c>
      <c r="AM381" s="79" t="e" vm="1">
        <f t="shared" ca="1" si="131"/>
        <v>#VALUE!</v>
      </c>
      <c r="AN381" s="156"/>
      <c r="AO381" s="79" t="e" vm="1">
        <f t="shared" ca="1" si="135"/>
        <v>#VALUE!</v>
      </c>
      <c r="AP381" s="79" t="e" vm="1">
        <f t="shared" ca="1" si="136"/>
        <v>#VALUE!</v>
      </c>
      <c r="AQ381" s="79" t="e" vm="1">
        <f t="shared" ca="1" si="137"/>
        <v>#VALUE!</v>
      </c>
      <c r="AR381" s="156"/>
      <c r="AS381" s="79" t="e" vm="1">
        <f t="shared" ca="1" si="138"/>
        <v>#VALUE!</v>
      </c>
      <c r="AT381" s="79" t="e" vm="1">
        <f t="shared" ca="1" si="139"/>
        <v>#VALUE!</v>
      </c>
      <c r="AU381" s="79" t="e" vm="1">
        <f t="shared" ca="1" si="140"/>
        <v>#VALUE!</v>
      </c>
      <c r="AV381" s="156"/>
      <c r="AW381" s="79" t="e" vm="1">
        <f t="shared" ca="1" si="141"/>
        <v>#VALUE!</v>
      </c>
      <c r="AX381" s="79" t="e" vm="1">
        <f t="shared" ca="1" si="142"/>
        <v>#VALUE!</v>
      </c>
      <c r="AY381" s="79" t="e" vm="1">
        <f t="shared" ca="1" si="143"/>
        <v>#VALUE!</v>
      </c>
      <c r="AZ381" s="156"/>
      <c r="BA381" s="79" t="e" vm="1">
        <f t="shared" ca="1" si="144"/>
        <v>#VALUE!</v>
      </c>
      <c r="BB381" s="79" t="e" vm="1">
        <f t="shared" ca="1" si="145"/>
        <v>#VALUE!</v>
      </c>
      <c r="BC381" s="79" t="e" vm="1">
        <f t="shared" ca="1" si="146"/>
        <v>#VALUE!</v>
      </c>
      <c r="BD381" s="155"/>
      <c r="BE381" s="79" t="e" vm="1">
        <f t="shared" ca="1" si="147"/>
        <v>#VALUE!</v>
      </c>
      <c r="BF381" s="79" t="e" vm="1">
        <f t="shared" ca="1" si="148"/>
        <v>#VALUE!</v>
      </c>
      <c r="BG381" s="79" t="e" vm="1">
        <f t="shared" ca="1" si="149"/>
        <v>#VALUE!</v>
      </c>
      <c r="BH381" s="79"/>
      <c r="BI381" s="155"/>
      <c r="BK381" s="79"/>
      <c r="BL381" s="79"/>
      <c r="BM381" s="79"/>
      <c r="BN381" s="155"/>
      <c r="BP381" s="79"/>
      <c r="BQ381" s="79"/>
      <c r="BR381" s="79"/>
      <c r="BS381" s="318"/>
      <c r="BT381" s="315" t="e" vm="1">
        <f t="shared" ca="1" si="150"/>
        <v>#VALUE!</v>
      </c>
      <c r="BU381" s="315" t="e" vm="1">
        <f t="shared" ca="1" si="151"/>
        <v>#VALUE!</v>
      </c>
      <c r="BV381" s="315" t="e" vm="1">
        <f t="shared" ca="1" si="152"/>
        <v>#VALUE!</v>
      </c>
    </row>
    <row r="382" spans="30:74">
      <c r="AD382" s="162"/>
      <c r="AF382" s="156"/>
      <c r="AG382" s="79" t="e">
        <f t="shared" si="132"/>
        <v>#NUM!</v>
      </c>
      <c r="AH382" s="79" t="e">
        <f t="shared" si="133"/>
        <v>#NUM!</v>
      </c>
      <c r="AI382" s="79" t="e">
        <f t="shared" si="134"/>
        <v>#NUM!</v>
      </c>
      <c r="AJ382" s="156"/>
      <c r="AK382" s="79" t="e" vm="1">
        <f t="shared" ca="1" si="129"/>
        <v>#VALUE!</v>
      </c>
      <c r="AL382" s="79" t="e" vm="1">
        <f t="shared" ca="1" si="130"/>
        <v>#VALUE!</v>
      </c>
      <c r="AM382" s="79" t="e" vm="1">
        <f t="shared" ca="1" si="131"/>
        <v>#VALUE!</v>
      </c>
      <c r="AN382" s="156"/>
      <c r="AO382" s="79" t="e" vm="1">
        <f t="shared" ca="1" si="135"/>
        <v>#VALUE!</v>
      </c>
      <c r="AP382" s="79" t="e" vm="1">
        <f t="shared" ca="1" si="136"/>
        <v>#VALUE!</v>
      </c>
      <c r="AQ382" s="79" t="e" vm="1">
        <f t="shared" ca="1" si="137"/>
        <v>#VALUE!</v>
      </c>
      <c r="AR382" s="156"/>
      <c r="AS382" s="79" t="e" vm="1">
        <f t="shared" ca="1" si="138"/>
        <v>#VALUE!</v>
      </c>
      <c r="AT382" s="79" t="e" vm="1">
        <f t="shared" ca="1" si="139"/>
        <v>#VALUE!</v>
      </c>
      <c r="AU382" s="79" t="e" vm="1">
        <f t="shared" ca="1" si="140"/>
        <v>#VALUE!</v>
      </c>
      <c r="AV382" s="156"/>
      <c r="AW382" s="79" t="e" vm="1">
        <f t="shared" ca="1" si="141"/>
        <v>#VALUE!</v>
      </c>
      <c r="AX382" s="79" t="e" vm="1">
        <f t="shared" ca="1" si="142"/>
        <v>#VALUE!</v>
      </c>
      <c r="AY382" s="79" t="e" vm="1">
        <f t="shared" ca="1" si="143"/>
        <v>#VALUE!</v>
      </c>
      <c r="AZ382" s="156"/>
      <c r="BA382" s="79" t="e" vm="1">
        <f t="shared" ca="1" si="144"/>
        <v>#VALUE!</v>
      </c>
      <c r="BB382" s="79" t="e" vm="1">
        <f t="shared" ca="1" si="145"/>
        <v>#VALUE!</v>
      </c>
      <c r="BC382" s="79" t="e" vm="1">
        <f t="shared" ca="1" si="146"/>
        <v>#VALUE!</v>
      </c>
      <c r="BD382" s="155"/>
      <c r="BE382" s="79" t="e" vm="1">
        <f t="shared" ca="1" si="147"/>
        <v>#VALUE!</v>
      </c>
      <c r="BF382" s="79" t="e" vm="1">
        <f t="shared" ca="1" si="148"/>
        <v>#VALUE!</v>
      </c>
      <c r="BG382" s="79" t="e" vm="1">
        <f t="shared" ca="1" si="149"/>
        <v>#VALUE!</v>
      </c>
      <c r="BH382" s="79"/>
      <c r="BI382" s="155"/>
      <c r="BK382" s="79"/>
      <c r="BL382" s="79"/>
      <c r="BM382" s="79"/>
      <c r="BN382" s="155"/>
      <c r="BP382" s="79"/>
      <c r="BQ382" s="79"/>
      <c r="BR382" s="79"/>
      <c r="BS382" s="318"/>
      <c r="BT382" s="315" t="e" vm="1">
        <f t="shared" ca="1" si="150"/>
        <v>#VALUE!</v>
      </c>
      <c r="BU382" s="315" t="e" vm="1">
        <f t="shared" ca="1" si="151"/>
        <v>#VALUE!</v>
      </c>
      <c r="BV382" s="315" t="e" vm="1">
        <f t="shared" ca="1" si="152"/>
        <v>#VALUE!</v>
      </c>
    </row>
    <row r="383" spans="30:74">
      <c r="AD383" s="162"/>
      <c r="AF383" s="156"/>
      <c r="AG383" s="79" t="e">
        <f t="shared" si="132"/>
        <v>#NUM!</v>
      </c>
      <c r="AH383" s="79" t="e">
        <f t="shared" si="133"/>
        <v>#NUM!</v>
      </c>
      <c r="AI383" s="79" t="e">
        <f t="shared" si="134"/>
        <v>#NUM!</v>
      </c>
      <c r="AJ383" s="156"/>
      <c r="AK383" s="79" t="e" vm="1">
        <f t="shared" ca="1" si="129"/>
        <v>#VALUE!</v>
      </c>
      <c r="AL383" s="79" t="e" vm="1">
        <f t="shared" ca="1" si="130"/>
        <v>#VALUE!</v>
      </c>
      <c r="AM383" s="79" t="e" vm="1">
        <f t="shared" ca="1" si="131"/>
        <v>#VALUE!</v>
      </c>
      <c r="AN383" s="156"/>
      <c r="AO383" s="79" t="e" vm="1">
        <f t="shared" ca="1" si="135"/>
        <v>#VALUE!</v>
      </c>
      <c r="AP383" s="79" t="e" vm="1">
        <f t="shared" ca="1" si="136"/>
        <v>#VALUE!</v>
      </c>
      <c r="AQ383" s="79" t="e" vm="1">
        <f t="shared" ca="1" si="137"/>
        <v>#VALUE!</v>
      </c>
      <c r="AR383" s="156"/>
      <c r="AS383" s="79" t="e" vm="1">
        <f t="shared" ca="1" si="138"/>
        <v>#VALUE!</v>
      </c>
      <c r="AT383" s="79" t="e" vm="1">
        <f t="shared" ca="1" si="139"/>
        <v>#VALUE!</v>
      </c>
      <c r="AU383" s="79" t="e" vm="1">
        <f t="shared" ca="1" si="140"/>
        <v>#VALUE!</v>
      </c>
      <c r="AV383" s="156"/>
      <c r="AW383" s="79" t="e" vm="1">
        <f t="shared" ca="1" si="141"/>
        <v>#VALUE!</v>
      </c>
      <c r="AX383" s="79" t="e" vm="1">
        <f t="shared" ca="1" si="142"/>
        <v>#VALUE!</v>
      </c>
      <c r="AY383" s="79" t="e" vm="1">
        <f t="shared" ca="1" si="143"/>
        <v>#VALUE!</v>
      </c>
      <c r="AZ383" s="156"/>
      <c r="BA383" s="79" t="e" vm="1">
        <f t="shared" ca="1" si="144"/>
        <v>#VALUE!</v>
      </c>
      <c r="BB383" s="79" t="e" vm="1">
        <f t="shared" ca="1" si="145"/>
        <v>#VALUE!</v>
      </c>
      <c r="BC383" s="79" t="e" vm="1">
        <f t="shared" ca="1" si="146"/>
        <v>#VALUE!</v>
      </c>
      <c r="BD383" s="155"/>
      <c r="BE383" s="79" t="e" vm="1">
        <f t="shared" ca="1" si="147"/>
        <v>#VALUE!</v>
      </c>
      <c r="BF383" s="79" t="e" vm="1">
        <f t="shared" ca="1" si="148"/>
        <v>#VALUE!</v>
      </c>
      <c r="BG383" s="79" t="e" vm="1">
        <f t="shared" ca="1" si="149"/>
        <v>#VALUE!</v>
      </c>
      <c r="BH383" s="79"/>
      <c r="BI383" s="155"/>
      <c r="BK383" s="79"/>
      <c r="BL383" s="79"/>
      <c r="BM383" s="79"/>
      <c r="BN383" s="155"/>
      <c r="BP383" s="79"/>
      <c r="BQ383" s="79"/>
      <c r="BR383" s="79"/>
      <c r="BS383" s="318"/>
      <c r="BT383" s="315" t="e" vm="1">
        <f t="shared" ca="1" si="150"/>
        <v>#VALUE!</v>
      </c>
      <c r="BU383" s="315" t="e" vm="1">
        <f t="shared" ca="1" si="151"/>
        <v>#VALUE!</v>
      </c>
      <c r="BV383" s="315" t="e" vm="1">
        <f t="shared" ca="1" si="152"/>
        <v>#VALUE!</v>
      </c>
    </row>
    <row r="384" spans="30:74">
      <c r="AD384" s="162"/>
      <c r="AF384" s="156"/>
      <c r="AG384" s="79" t="e">
        <f t="shared" si="132"/>
        <v>#NUM!</v>
      </c>
      <c r="AH384" s="79" t="e">
        <f t="shared" si="133"/>
        <v>#NUM!</v>
      </c>
      <c r="AI384" s="79" t="e">
        <f t="shared" si="134"/>
        <v>#NUM!</v>
      </c>
      <c r="AJ384" s="156"/>
      <c r="AK384" s="79" t="e" vm="1">
        <f t="shared" ca="1" si="129"/>
        <v>#VALUE!</v>
      </c>
      <c r="AL384" s="79" t="e" vm="1">
        <f t="shared" ca="1" si="130"/>
        <v>#VALUE!</v>
      </c>
      <c r="AM384" s="79" t="e" vm="1">
        <f t="shared" ca="1" si="131"/>
        <v>#VALUE!</v>
      </c>
      <c r="AN384" s="156"/>
      <c r="AO384" s="79" t="e" vm="1">
        <f t="shared" ca="1" si="135"/>
        <v>#VALUE!</v>
      </c>
      <c r="AP384" s="79" t="e" vm="1">
        <f t="shared" ca="1" si="136"/>
        <v>#VALUE!</v>
      </c>
      <c r="AQ384" s="79" t="e" vm="1">
        <f t="shared" ca="1" si="137"/>
        <v>#VALUE!</v>
      </c>
      <c r="AR384" s="156"/>
      <c r="AS384" s="79" t="e" vm="1">
        <f t="shared" ca="1" si="138"/>
        <v>#VALUE!</v>
      </c>
      <c r="AT384" s="79" t="e" vm="1">
        <f t="shared" ca="1" si="139"/>
        <v>#VALUE!</v>
      </c>
      <c r="AU384" s="79" t="e" vm="1">
        <f t="shared" ca="1" si="140"/>
        <v>#VALUE!</v>
      </c>
      <c r="AV384" s="156"/>
      <c r="AW384" s="79" t="e" vm="1">
        <f t="shared" ca="1" si="141"/>
        <v>#VALUE!</v>
      </c>
      <c r="AX384" s="79" t="e" vm="1">
        <f t="shared" ca="1" si="142"/>
        <v>#VALUE!</v>
      </c>
      <c r="AY384" s="79" t="e" vm="1">
        <f t="shared" ca="1" si="143"/>
        <v>#VALUE!</v>
      </c>
      <c r="AZ384" s="156"/>
      <c r="BA384" s="79" t="e" vm="1">
        <f t="shared" ca="1" si="144"/>
        <v>#VALUE!</v>
      </c>
      <c r="BB384" s="79" t="e" vm="1">
        <f t="shared" ca="1" si="145"/>
        <v>#VALUE!</v>
      </c>
      <c r="BC384" s="79" t="e" vm="1">
        <f t="shared" ca="1" si="146"/>
        <v>#VALUE!</v>
      </c>
      <c r="BD384" s="155"/>
      <c r="BE384" s="79" t="e" vm="1">
        <f t="shared" ca="1" si="147"/>
        <v>#VALUE!</v>
      </c>
      <c r="BF384" s="79" t="e" vm="1">
        <f t="shared" ca="1" si="148"/>
        <v>#VALUE!</v>
      </c>
      <c r="BG384" s="79" t="e" vm="1">
        <f t="shared" ca="1" si="149"/>
        <v>#VALUE!</v>
      </c>
      <c r="BH384" s="79"/>
      <c r="BI384" s="155"/>
      <c r="BK384" s="79"/>
      <c r="BL384" s="79"/>
      <c r="BM384" s="79"/>
      <c r="BN384" s="155"/>
      <c r="BP384" s="79"/>
      <c r="BQ384" s="79"/>
      <c r="BR384" s="79"/>
      <c r="BS384" s="318"/>
      <c r="BT384" s="315" t="e" vm="1">
        <f t="shared" ca="1" si="150"/>
        <v>#VALUE!</v>
      </c>
      <c r="BU384" s="315" t="e" vm="1">
        <f t="shared" ca="1" si="151"/>
        <v>#VALUE!</v>
      </c>
      <c r="BV384" s="315" t="e" vm="1">
        <f t="shared" ca="1" si="152"/>
        <v>#VALUE!</v>
      </c>
    </row>
    <row r="385" spans="30:74">
      <c r="AD385" s="162"/>
      <c r="AF385" s="156"/>
      <c r="AG385" s="79" t="e">
        <f t="shared" si="132"/>
        <v>#NUM!</v>
      </c>
      <c r="AH385" s="79" t="e">
        <f t="shared" si="133"/>
        <v>#NUM!</v>
      </c>
      <c r="AI385" s="79" t="e">
        <f t="shared" si="134"/>
        <v>#NUM!</v>
      </c>
      <c r="AJ385" s="156"/>
      <c r="AK385" s="79" t="e" vm="1">
        <f t="shared" ca="1" si="129"/>
        <v>#VALUE!</v>
      </c>
      <c r="AL385" s="79" t="e" vm="1">
        <f t="shared" ca="1" si="130"/>
        <v>#VALUE!</v>
      </c>
      <c r="AM385" s="79" t="e" vm="1">
        <f t="shared" ca="1" si="131"/>
        <v>#VALUE!</v>
      </c>
      <c r="AN385" s="156"/>
      <c r="AO385" s="79" t="e" vm="1">
        <f t="shared" ca="1" si="135"/>
        <v>#VALUE!</v>
      </c>
      <c r="AP385" s="79" t="e" vm="1">
        <f t="shared" ca="1" si="136"/>
        <v>#VALUE!</v>
      </c>
      <c r="AQ385" s="79" t="e" vm="1">
        <f t="shared" ca="1" si="137"/>
        <v>#VALUE!</v>
      </c>
      <c r="AR385" s="156"/>
      <c r="AS385" s="79" t="e" vm="1">
        <f t="shared" ca="1" si="138"/>
        <v>#VALUE!</v>
      </c>
      <c r="AT385" s="79" t="e" vm="1">
        <f t="shared" ca="1" si="139"/>
        <v>#VALUE!</v>
      </c>
      <c r="AU385" s="79" t="e" vm="1">
        <f t="shared" ca="1" si="140"/>
        <v>#VALUE!</v>
      </c>
      <c r="AV385" s="156"/>
      <c r="AW385" s="79" t="e" vm="1">
        <f t="shared" ca="1" si="141"/>
        <v>#VALUE!</v>
      </c>
      <c r="AX385" s="79" t="e" vm="1">
        <f t="shared" ca="1" si="142"/>
        <v>#VALUE!</v>
      </c>
      <c r="AY385" s="79" t="e" vm="1">
        <f t="shared" ca="1" si="143"/>
        <v>#VALUE!</v>
      </c>
      <c r="AZ385" s="156"/>
      <c r="BA385" s="79" t="e" vm="1">
        <f t="shared" ca="1" si="144"/>
        <v>#VALUE!</v>
      </c>
      <c r="BB385" s="79" t="e" vm="1">
        <f t="shared" ca="1" si="145"/>
        <v>#VALUE!</v>
      </c>
      <c r="BC385" s="79" t="e" vm="1">
        <f t="shared" ca="1" si="146"/>
        <v>#VALUE!</v>
      </c>
      <c r="BD385" s="155"/>
      <c r="BE385" s="79" t="e" vm="1">
        <f t="shared" ca="1" si="147"/>
        <v>#VALUE!</v>
      </c>
      <c r="BF385" s="79" t="e" vm="1">
        <f t="shared" ca="1" si="148"/>
        <v>#VALUE!</v>
      </c>
      <c r="BG385" s="79" t="e" vm="1">
        <f t="shared" ca="1" si="149"/>
        <v>#VALUE!</v>
      </c>
      <c r="BH385" s="79"/>
      <c r="BI385" s="155"/>
      <c r="BK385" s="79"/>
      <c r="BL385" s="79"/>
      <c r="BM385" s="79"/>
      <c r="BN385" s="155"/>
      <c r="BP385" s="79"/>
      <c r="BQ385" s="79"/>
      <c r="BR385" s="79"/>
      <c r="BS385" s="318"/>
      <c r="BT385" s="315" t="e" vm="1">
        <f t="shared" ca="1" si="150"/>
        <v>#VALUE!</v>
      </c>
      <c r="BU385" s="315" t="e" vm="1">
        <f t="shared" ca="1" si="151"/>
        <v>#VALUE!</v>
      </c>
      <c r="BV385" s="315" t="e" vm="1">
        <f t="shared" ca="1" si="152"/>
        <v>#VALUE!</v>
      </c>
    </row>
    <row r="386" spans="30:74">
      <c r="AD386" s="162"/>
      <c r="AF386" s="156"/>
      <c r="AG386" s="79" t="e">
        <f t="shared" si="132"/>
        <v>#NUM!</v>
      </c>
      <c r="AH386" s="79" t="e">
        <f t="shared" si="133"/>
        <v>#NUM!</v>
      </c>
      <c r="AI386" s="79" t="e">
        <f t="shared" si="134"/>
        <v>#NUM!</v>
      </c>
      <c r="AJ386" s="156"/>
      <c r="AK386" s="79" t="e" vm="1">
        <f t="shared" ca="1" si="129"/>
        <v>#VALUE!</v>
      </c>
      <c r="AL386" s="79" t="e" vm="1">
        <f t="shared" ca="1" si="130"/>
        <v>#VALUE!</v>
      </c>
      <c r="AM386" s="79" t="e" vm="1">
        <f t="shared" ca="1" si="131"/>
        <v>#VALUE!</v>
      </c>
      <c r="AN386" s="156"/>
      <c r="AO386" s="79" t="e" vm="1">
        <f t="shared" ca="1" si="135"/>
        <v>#VALUE!</v>
      </c>
      <c r="AP386" s="79" t="e" vm="1">
        <f t="shared" ca="1" si="136"/>
        <v>#VALUE!</v>
      </c>
      <c r="AQ386" s="79" t="e" vm="1">
        <f t="shared" ca="1" si="137"/>
        <v>#VALUE!</v>
      </c>
      <c r="AR386" s="156"/>
      <c r="AS386" s="79" t="e" vm="1">
        <f t="shared" ca="1" si="138"/>
        <v>#VALUE!</v>
      </c>
      <c r="AT386" s="79" t="e" vm="1">
        <f t="shared" ca="1" si="139"/>
        <v>#VALUE!</v>
      </c>
      <c r="AU386" s="79" t="e" vm="1">
        <f t="shared" ca="1" si="140"/>
        <v>#VALUE!</v>
      </c>
      <c r="AV386" s="156"/>
      <c r="AW386" s="79" t="e" vm="1">
        <f t="shared" ca="1" si="141"/>
        <v>#VALUE!</v>
      </c>
      <c r="AX386" s="79" t="e" vm="1">
        <f t="shared" ca="1" si="142"/>
        <v>#VALUE!</v>
      </c>
      <c r="AY386" s="79" t="e" vm="1">
        <f t="shared" ca="1" si="143"/>
        <v>#VALUE!</v>
      </c>
      <c r="AZ386" s="156"/>
      <c r="BA386" s="79" t="e" vm="1">
        <f t="shared" ca="1" si="144"/>
        <v>#VALUE!</v>
      </c>
      <c r="BB386" s="79" t="e" vm="1">
        <f t="shared" ca="1" si="145"/>
        <v>#VALUE!</v>
      </c>
      <c r="BC386" s="79" t="e" vm="1">
        <f t="shared" ca="1" si="146"/>
        <v>#VALUE!</v>
      </c>
      <c r="BD386" s="155"/>
      <c r="BE386" s="79" t="e" vm="1">
        <f t="shared" ca="1" si="147"/>
        <v>#VALUE!</v>
      </c>
      <c r="BF386" s="79" t="e" vm="1">
        <f t="shared" ca="1" si="148"/>
        <v>#VALUE!</v>
      </c>
      <c r="BG386" s="79" t="e" vm="1">
        <f t="shared" ca="1" si="149"/>
        <v>#VALUE!</v>
      </c>
      <c r="BH386" s="79"/>
      <c r="BI386" s="155"/>
      <c r="BK386" s="79"/>
      <c r="BL386" s="79"/>
      <c r="BM386" s="79"/>
      <c r="BN386" s="155"/>
      <c r="BP386" s="79"/>
      <c r="BQ386" s="79"/>
      <c r="BR386" s="79"/>
      <c r="BS386" s="318"/>
      <c r="BT386" s="315" t="e" vm="1">
        <f t="shared" ca="1" si="150"/>
        <v>#VALUE!</v>
      </c>
      <c r="BU386" s="315" t="e" vm="1">
        <f t="shared" ca="1" si="151"/>
        <v>#VALUE!</v>
      </c>
      <c r="BV386" s="315" t="e" vm="1">
        <f t="shared" ca="1" si="152"/>
        <v>#VALUE!</v>
      </c>
    </row>
    <row r="387" spans="30:74">
      <c r="AD387" s="162"/>
      <c r="AF387" s="156"/>
      <c r="AG387" s="79" t="e">
        <f t="shared" si="132"/>
        <v>#NUM!</v>
      </c>
      <c r="AH387" s="79" t="e">
        <f t="shared" si="133"/>
        <v>#NUM!</v>
      </c>
      <c r="AI387" s="79" t="e">
        <f t="shared" si="134"/>
        <v>#NUM!</v>
      </c>
      <c r="AJ387" s="156"/>
      <c r="AK387" s="79" t="e" vm="1">
        <f t="shared" ca="1" si="129"/>
        <v>#VALUE!</v>
      </c>
      <c r="AL387" s="79" t="e" vm="1">
        <f t="shared" ca="1" si="130"/>
        <v>#VALUE!</v>
      </c>
      <c r="AM387" s="79" t="e" vm="1">
        <f t="shared" ca="1" si="131"/>
        <v>#VALUE!</v>
      </c>
      <c r="AN387" s="156"/>
      <c r="AO387" s="79" t="e" vm="1">
        <f t="shared" ca="1" si="135"/>
        <v>#VALUE!</v>
      </c>
      <c r="AP387" s="79" t="e" vm="1">
        <f t="shared" ca="1" si="136"/>
        <v>#VALUE!</v>
      </c>
      <c r="AQ387" s="79" t="e" vm="1">
        <f t="shared" ca="1" si="137"/>
        <v>#VALUE!</v>
      </c>
      <c r="AR387" s="156"/>
      <c r="AS387" s="79" t="e" vm="1">
        <f t="shared" ca="1" si="138"/>
        <v>#VALUE!</v>
      </c>
      <c r="AT387" s="79" t="e" vm="1">
        <f t="shared" ca="1" si="139"/>
        <v>#VALUE!</v>
      </c>
      <c r="AU387" s="79" t="e" vm="1">
        <f t="shared" ca="1" si="140"/>
        <v>#VALUE!</v>
      </c>
      <c r="AV387" s="156"/>
      <c r="AW387" s="79" t="e" vm="1">
        <f t="shared" ca="1" si="141"/>
        <v>#VALUE!</v>
      </c>
      <c r="AX387" s="79" t="e" vm="1">
        <f t="shared" ca="1" si="142"/>
        <v>#VALUE!</v>
      </c>
      <c r="AY387" s="79" t="e" vm="1">
        <f t="shared" ca="1" si="143"/>
        <v>#VALUE!</v>
      </c>
      <c r="AZ387" s="156"/>
      <c r="BA387" s="79" t="e" vm="1">
        <f t="shared" ca="1" si="144"/>
        <v>#VALUE!</v>
      </c>
      <c r="BB387" s="79" t="e" vm="1">
        <f t="shared" ca="1" si="145"/>
        <v>#VALUE!</v>
      </c>
      <c r="BC387" s="79" t="e" vm="1">
        <f t="shared" ca="1" si="146"/>
        <v>#VALUE!</v>
      </c>
      <c r="BD387" s="155"/>
      <c r="BE387" s="79" t="e" vm="1">
        <f t="shared" ca="1" si="147"/>
        <v>#VALUE!</v>
      </c>
      <c r="BF387" s="79" t="e" vm="1">
        <f t="shared" ca="1" si="148"/>
        <v>#VALUE!</v>
      </c>
      <c r="BG387" s="79" t="e" vm="1">
        <f t="shared" ca="1" si="149"/>
        <v>#VALUE!</v>
      </c>
      <c r="BH387" s="79"/>
      <c r="BI387" s="155"/>
      <c r="BK387" s="79"/>
      <c r="BL387" s="79"/>
      <c r="BM387" s="79"/>
      <c r="BN387" s="155"/>
      <c r="BP387" s="79"/>
      <c r="BQ387" s="79"/>
      <c r="BR387" s="79"/>
      <c r="BS387" s="318"/>
      <c r="BT387" s="315" t="e" vm="1">
        <f t="shared" ca="1" si="150"/>
        <v>#VALUE!</v>
      </c>
      <c r="BU387" s="315" t="e" vm="1">
        <f t="shared" ca="1" si="151"/>
        <v>#VALUE!</v>
      </c>
      <c r="BV387" s="315" t="e" vm="1">
        <f t="shared" ca="1" si="152"/>
        <v>#VALUE!</v>
      </c>
    </row>
    <row r="388" spans="30:74">
      <c r="AD388" s="162"/>
      <c r="AF388" s="156"/>
      <c r="AG388" s="79" t="e">
        <f t="shared" si="132"/>
        <v>#NUM!</v>
      </c>
      <c r="AH388" s="79" t="e">
        <f t="shared" si="133"/>
        <v>#NUM!</v>
      </c>
      <c r="AI388" s="79" t="e">
        <f t="shared" si="134"/>
        <v>#NUM!</v>
      </c>
      <c r="AJ388" s="156"/>
      <c r="AK388" s="79" t="e" vm="1">
        <f t="shared" ca="1" si="129"/>
        <v>#VALUE!</v>
      </c>
      <c r="AL388" s="79" t="e" vm="1">
        <f t="shared" ca="1" si="130"/>
        <v>#VALUE!</v>
      </c>
      <c r="AM388" s="79" t="e" vm="1">
        <f t="shared" ca="1" si="131"/>
        <v>#VALUE!</v>
      </c>
      <c r="AN388" s="156"/>
      <c r="AO388" s="79" t="e" vm="1">
        <f t="shared" ca="1" si="135"/>
        <v>#VALUE!</v>
      </c>
      <c r="AP388" s="79" t="e" vm="1">
        <f t="shared" ca="1" si="136"/>
        <v>#VALUE!</v>
      </c>
      <c r="AQ388" s="79" t="e" vm="1">
        <f t="shared" ca="1" si="137"/>
        <v>#VALUE!</v>
      </c>
      <c r="AR388" s="156"/>
      <c r="AS388" s="79" t="e" vm="1">
        <f t="shared" ca="1" si="138"/>
        <v>#VALUE!</v>
      </c>
      <c r="AT388" s="79" t="e" vm="1">
        <f t="shared" ca="1" si="139"/>
        <v>#VALUE!</v>
      </c>
      <c r="AU388" s="79" t="e" vm="1">
        <f t="shared" ca="1" si="140"/>
        <v>#VALUE!</v>
      </c>
      <c r="AV388" s="156"/>
      <c r="AW388" s="79" t="e" vm="1">
        <f t="shared" ca="1" si="141"/>
        <v>#VALUE!</v>
      </c>
      <c r="AX388" s="79" t="e" vm="1">
        <f t="shared" ca="1" si="142"/>
        <v>#VALUE!</v>
      </c>
      <c r="AY388" s="79" t="e" vm="1">
        <f t="shared" ca="1" si="143"/>
        <v>#VALUE!</v>
      </c>
      <c r="AZ388" s="156"/>
      <c r="BA388" s="79" t="e" vm="1">
        <f t="shared" ca="1" si="144"/>
        <v>#VALUE!</v>
      </c>
      <c r="BB388" s="79" t="e" vm="1">
        <f t="shared" ca="1" si="145"/>
        <v>#VALUE!</v>
      </c>
      <c r="BC388" s="79" t="e" vm="1">
        <f t="shared" ca="1" si="146"/>
        <v>#VALUE!</v>
      </c>
      <c r="BD388" s="155"/>
      <c r="BE388" s="79" t="e" vm="1">
        <f t="shared" ca="1" si="147"/>
        <v>#VALUE!</v>
      </c>
      <c r="BF388" s="79" t="e" vm="1">
        <f t="shared" ca="1" si="148"/>
        <v>#VALUE!</v>
      </c>
      <c r="BG388" s="79" t="e" vm="1">
        <f t="shared" ca="1" si="149"/>
        <v>#VALUE!</v>
      </c>
      <c r="BH388" s="79"/>
      <c r="BI388" s="155"/>
      <c r="BK388" s="79"/>
      <c r="BL388" s="79"/>
      <c r="BM388" s="79"/>
      <c r="BN388" s="155"/>
      <c r="BP388" s="79"/>
      <c r="BQ388" s="79"/>
      <c r="BR388" s="79"/>
      <c r="BS388" s="318"/>
      <c r="BT388" s="315" t="e" vm="1">
        <f t="shared" ca="1" si="150"/>
        <v>#VALUE!</v>
      </c>
      <c r="BU388" s="315" t="e" vm="1">
        <f t="shared" ca="1" si="151"/>
        <v>#VALUE!</v>
      </c>
      <c r="BV388" s="315" t="e" vm="1">
        <f t="shared" ca="1" si="152"/>
        <v>#VALUE!</v>
      </c>
    </row>
    <row r="389" spans="30:74">
      <c r="AD389" s="162"/>
      <c r="AF389" s="156"/>
      <c r="AG389" s="79" t="e">
        <f t="shared" si="132"/>
        <v>#NUM!</v>
      </c>
      <c r="AH389" s="79" t="e">
        <f t="shared" si="133"/>
        <v>#NUM!</v>
      </c>
      <c r="AI389" s="79" t="e">
        <f t="shared" si="134"/>
        <v>#NUM!</v>
      </c>
      <c r="AJ389" s="156"/>
      <c r="AK389" s="79" t="e" vm="1">
        <f t="shared" ca="1" si="129"/>
        <v>#VALUE!</v>
      </c>
      <c r="AL389" s="79" t="e" vm="1">
        <f t="shared" ca="1" si="130"/>
        <v>#VALUE!</v>
      </c>
      <c r="AM389" s="79" t="e" vm="1">
        <f t="shared" ca="1" si="131"/>
        <v>#VALUE!</v>
      </c>
      <c r="AN389" s="156"/>
      <c r="AO389" s="79" t="e" vm="1">
        <f t="shared" ca="1" si="135"/>
        <v>#VALUE!</v>
      </c>
      <c r="AP389" s="79" t="e" vm="1">
        <f t="shared" ca="1" si="136"/>
        <v>#VALUE!</v>
      </c>
      <c r="AQ389" s="79" t="e" vm="1">
        <f t="shared" ca="1" si="137"/>
        <v>#VALUE!</v>
      </c>
      <c r="AR389" s="156"/>
      <c r="AS389" s="79" t="e" vm="1">
        <f t="shared" ca="1" si="138"/>
        <v>#VALUE!</v>
      </c>
      <c r="AT389" s="79" t="e" vm="1">
        <f t="shared" ca="1" si="139"/>
        <v>#VALUE!</v>
      </c>
      <c r="AU389" s="79" t="e" vm="1">
        <f t="shared" ca="1" si="140"/>
        <v>#VALUE!</v>
      </c>
      <c r="AV389" s="156"/>
      <c r="AW389" s="79" t="e" vm="1">
        <f t="shared" ca="1" si="141"/>
        <v>#VALUE!</v>
      </c>
      <c r="AX389" s="79" t="e" vm="1">
        <f t="shared" ca="1" si="142"/>
        <v>#VALUE!</v>
      </c>
      <c r="AY389" s="79" t="e" vm="1">
        <f t="shared" ca="1" si="143"/>
        <v>#VALUE!</v>
      </c>
      <c r="AZ389" s="156"/>
      <c r="BA389" s="79" t="e" vm="1">
        <f t="shared" ca="1" si="144"/>
        <v>#VALUE!</v>
      </c>
      <c r="BB389" s="79" t="e" vm="1">
        <f t="shared" ca="1" si="145"/>
        <v>#VALUE!</v>
      </c>
      <c r="BC389" s="79" t="e" vm="1">
        <f t="shared" ca="1" si="146"/>
        <v>#VALUE!</v>
      </c>
      <c r="BD389" s="155"/>
      <c r="BE389" s="79" t="e" vm="1">
        <f t="shared" ca="1" si="147"/>
        <v>#VALUE!</v>
      </c>
      <c r="BF389" s="79" t="e" vm="1">
        <f t="shared" ca="1" si="148"/>
        <v>#VALUE!</v>
      </c>
      <c r="BG389" s="79" t="e" vm="1">
        <f t="shared" ca="1" si="149"/>
        <v>#VALUE!</v>
      </c>
      <c r="BH389" s="79"/>
      <c r="BI389" s="155"/>
      <c r="BK389" s="79"/>
      <c r="BL389" s="79"/>
      <c r="BM389" s="79"/>
      <c r="BN389" s="155"/>
      <c r="BP389" s="79"/>
      <c r="BQ389" s="79"/>
      <c r="BR389" s="79"/>
      <c r="BS389" s="318"/>
      <c r="BT389" s="315" t="e" vm="1">
        <f t="shared" ca="1" si="150"/>
        <v>#VALUE!</v>
      </c>
      <c r="BU389" s="315" t="e" vm="1">
        <f t="shared" ca="1" si="151"/>
        <v>#VALUE!</v>
      </c>
      <c r="BV389" s="315" t="e" vm="1">
        <f t="shared" ca="1" si="152"/>
        <v>#VALUE!</v>
      </c>
    </row>
    <row r="390" spans="30:74">
      <c r="AD390" s="162"/>
      <c r="AF390" s="156"/>
      <c r="AG390" s="79" t="e">
        <f t="shared" si="132"/>
        <v>#NUM!</v>
      </c>
      <c r="AH390" s="79" t="e">
        <f t="shared" si="133"/>
        <v>#NUM!</v>
      </c>
      <c r="AI390" s="79" t="e">
        <f t="shared" si="134"/>
        <v>#NUM!</v>
      </c>
      <c r="AJ390" s="156"/>
      <c r="AK390" s="79" t="e" vm="1">
        <f t="shared" ca="1" si="129"/>
        <v>#VALUE!</v>
      </c>
      <c r="AL390" s="79" t="e" vm="1">
        <f t="shared" ca="1" si="130"/>
        <v>#VALUE!</v>
      </c>
      <c r="AM390" s="79" t="e" vm="1">
        <f t="shared" ca="1" si="131"/>
        <v>#VALUE!</v>
      </c>
      <c r="AN390" s="156"/>
      <c r="AO390" s="79" t="e" vm="1">
        <f t="shared" ca="1" si="135"/>
        <v>#VALUE!</v>
      </c>
      <c r="AP390" s="79" t="e" vm="1">
        <f t="shared" ca="1" si="136"/>
        <v>#VALUE!</v>
      </c>
      <c r="AQ390" s="79" t="e" vm="1">
        <f t="shared" ca="1" si="137"/>
        <v>#VALUE!</v>
      </c>
      <c r="AR390" s="156"/>
      <c r="AS390" s="79" t="e" vm="1">
        <f t="shared" ca="1" si="138"/>
        <v>#VALUE!</v>
      </c>
      <c r="AT390" s="79" t="e" vm="1">
        <f t="shared" ca="1" si="139"/>
        <v>#VALUE!</v>
      </c>
      <c r="AU390" s="79" t="e" vm="1">
        <f t="shared" ca="1" si="140"/>
        <v>#VALUE!</v>
      </c>
      <c r="AV390" s="156"/>
      <c r="AW390" s="79" t="e" vm="1">
        <f t="shared" ca="1" si="141"/>
        <v>#VALUE!</v>
      </c>
      <c r="AX390" s="79" t="e" vm="1">
        <f t="shared" ca="1" si="142"/>
        <v>#VALUE!</v>
      </c>
      <c r="AY390" s="79" t="e" vm="1">
        <f t="shared" ca="1" si="143"/>
        <v>#VALUE!</v>
      </c>
      <c r="AZ390" s="156"/>
      <c r="BA390" s="79" t="e" vm="1">
        <f t="shared" ca="1" si="144"/>
        <v>#VALUE!</v>
      </c>
      <c r="BB390" s="79" t="e" vm="1">
        <f t="shared" ca="1" si="145"/>
        <v>#VALUE!</v>
      </c>
      <c r="BC390" s="79" t="e" vm="1">
        <f t="shared" ca="1" si="146"/>
        <v>#VALUE!</v>
      </c>
      <c r="BD390" s="155"/>
      <c r="BE390" s="79" t="e" vm="1">
        <f t="shared" ca="1" si="147"/>
        <v>#VALUE!</v>
      </c>
      <c r="BF390" s="79" t="e" vm="1">
        <f t="shared" ca="1" si="148"/>
        <v>#VALUE!</v>
      </c>
      <c r="BG390" s="79" t="e" vm="1">
        <f t="shared" ca="1" si="149"/>
        <v>#VALUE!</v>
      </c>
      <c r="BH390" s="79"/>
      <c r="BI390" s="155"/>
      <c r="BK390" s="79"/>
      <c r="BL390" s="79"/>
      <c r="BM390" s="79"/>
      <c r="BN390" s="155"/>
      <c r="BP390" s="79"/>
      <c r="BQ390" s="79"/>
      <c r="BR390" s="79"/>
      <c r="BS390" s="318"/>
      <c r="BT390" s="315" t="e" vm="1">
        <f t="shared" ca="1" si="150"/>
        <v>#VALUE!</v>
      </c>
      <c r="BU390" s="315" t="e" vm="1">
        <f t="shared" ca="1" si="151"/>
        <v>#VALUE!</v>
      </c>
      <c r="BV390" s="315" t="e" vm="1">
        <f t="shared" ca="1" si="152"/>
        <v>#VALUE!</v>
      </c>
    </row>
    <row r="391" spans="30:74">
      <c r="AD391" s="162"/>
      <c r="AF391" s="156"/>
      <c r="AG391" s="79" t="e">
        <f t="shared" si="132"/>
        <v>#NUM!</v>
      </c>
      <c r="AH391" s="79" t="e">
        <f t="shared" si="133"/>
        <v>#NUM!</v>
      </c>
      <c r="AI391" s="79" t="e">
        <f t="shared" si="134"/>
        <v>#NUM!</v>
      </c>
      <c r="AJ391" s="156"/>
      <c r="AK391" s="79" t="e" vm="1">
        <f t="shared" ca="1" si="129"/>
        <v>#VALUE!</v>
      </c>
      <c r="AL391" s="79" t="e" vm="1">
        <f t="shared" ca="1" si="130"/>
        <v>#VALUE!</v>
      </c>
      <c r="AM391" s="79" t="e" vm="1">
        <f t="shared" ca="1" si="131"/>
        <v>#VALUE!</v>
      </c>
      <c r="AN391" s="156"/>
      <c r="AO391" s="79" t="e" vm="1">
        <f t="shared" ca="1" si="135"/>
        <v>#VALUE!</v>
      </c>
      <c r="AP391" s="79" t="e" vm="1">
        <f t="shared" ca="1" si="136"/>
        <v>#VALUE!</v>
      </c>
      <c r="AQ391" s="79" t="e" vm="1">
        <f t="shared" ca="1" si="137"/>
        <v>#VALUE!</v>
      </c>
      <c r="AR391" s="156"/>
      <c r="AS391" s="79" t="e" vm="1">
        <f t="shared" ca="1" si="138"/>
        <v>#VALUE!</v>
      </c>
      <c r="AT391" s="79" t="e" vm="1">
        <f t="shared" ca="1" si="139"/>
        <v>#VALUE!</v>
      </c>
      <c r="AU391" s="79" t="e" vm="1">
        <f t="shared" ca="1" si="140"/>
        <v>#VALUE!</v>
      </c>
      <c r="AV391" s="156"/>
      <c r="AW391" s="79" t="e" vm="1">
        <f t="shared" ca="1" si="141"/>
        <v>#VALUE!</v>
      </c>
      <c r="AX391" s="79" t="e" vm="1">
        <f t="shared" ca="1" si="142"/>
        <v>#VALUE!</v>
      </c>
      <c r="AY391" s="79" t="e" vm="1">
        <f t="shared" ca="1" si="143"/>
        <v>#VALUE!</v>
      </c>
      <c r="AZ391" s="156"/>
      <c r="BA391" s="79" t="e" vm="1">
        <f t="shared" ca="1" si="144"/>
        <v>#VALUE!</v>
      </c>
      <c r="BB391" s="79" t="e" vm="1">
        <f t="shared" ca="1" si="145"/>
        <v>#VALUE!</v>
      </c>
      <c r="BC391" s="79" t="e" vm="1">
        <f t="shared" ca="1" si="146"/>
        <v>#VALUE!</v>
      </c>
      <c r="BD391" s="155"/>
      <c r="BE391" s="79" t="e" vm="1">
        <f t="shared" ca="1" si="147"/>
        <v>#VALUE!</v>
      </c>
      <c r="BF391" s="79" t="e" vm="1">
        <f t="shared" ca="1" si="148"/>
        <v>#VALUE!</v>
      </c>
      <c r="BG391" s="79" t="e" vm="1">
        <f t="shared" ca="1" si="149"/>
        <v>#VALUE!</v>
      </c>
      <c r="BH391" s="79"/>
      <c r="BI391" s="155"/>
      <c r="BK391" s="79"/>
      <c r="BL391" s="79"/>
      <c r="BM391" s="79"/>
      <c r="BN391" s="155"/>
      <c r="BP391" s="79"/>
      <c r="BQ391" s="79"/>
      <c r="BR391" s="79"/>
      <c r="BS391" s="318"/>
      <c r="BT391" s="315" t="e" vm="1">
        <f t="shared" ca="1" si="150"/>
        <v>#VALUE!</v>
      </c>
      <c r="BU391" s="315" t="e" vm="1">
        <f t="shared" ca="1" si="151"/>
        <v>#VALUE!</v>
      </c>
      <c r="BV391" s="315" t="e" vm="1">
        <f t="shared" ca="1" si="152"/>
        <v>#VALUE!</v>
      </c>
    </row>
    <row r="392" spans="30:74">
      <c r="AD392" s="162"/>
      <c r="AF392" s="156"/>
      <c r="AG392" s="79" t="e">
        <f t="shared" si="132"/>
        <v>#NUM!</v>
      </c>
      <c r="AH392" s="79" t="e">
        <f t="shared" si="133"/>
        <v>#NUM!</v>
      </c>
      <c r="AI392" s="79" t="e">
        <f t="shared" si="134"/>
        <v>#NUM!</v>
      </c>
      <c r="AJ392" s="156"/>
      <c r="AK392" s="79" t="e" vm="1">
        <f t="shared" ca="1" si="129"/>
        <v>#VALUE!</v>
      </c>
      <c r="AL392" s="79" t="e" vm="1">
        <f t="shared" ca="1" si="130"/>
        <v>#VALUE!</v>
      </c>
      <c r="AM392" s="79" t="e" vm="1">
        <f t="shared" ca="1" si="131"/>
        <v>#VALUE!</v>
      </c>
      <c r="AN392" s="156"/>
      <c r="AO392" s="79" t="e" vm="1">
        <f t="shared" ca="1" si="135"/>
        <v>#VALUE!</v>
      </c>
      <c r="AP392" s="79" t="e" vm="1">
        <f t="shared" ca="1" si="136"/>
        <v>#VALUE!</v>
      </c>
      <c r="AQ392" s="79" t="e" vm="1">
        <f t="shared" ca="1" si="137"/>
        <v>#VALUE!</v>
      </c>
      <c r="AR392" s="156"/>
      <c r="AS392" s="79" t="e" vm="1">
        <f t="shared" ca="1" si="138"/>
        <v>#VALUE!</v>
      </c>
      <c r="AT392" s="79" t="e" vm="1">
        <f t="shared" ca="1" si="139"/>
        <v>#VALUE!</v>
      </c>
      <c r="AU392" s="79" t="e" vm="1">
        <f t="shared" ca="1" si="140"/>
        <v>#VALUE!</v>
      </c>
      <c r="AV392" s="156"/>
      <c r="AW392" s="79" t="e" vm="1">
        <f t="shared" ca="1" si="141"/>
        <v>#VALUE!</v>
      </c>
      <c r="AX392" s="79" t="e" vm="1">
        <f t="shared" ca="1" si="142"/>
        <v>#VALUE!</v>
      </c>
      <c r="AY392" s="79" t="e" vm="1">
        <f t="shared" ca="1" si="143"/>
        <v>#VALUE!</v>
      </c>
      <c r="AZ392" s="156"/>
      <c r="BA392" s="79" t="e" vm="1">
        <f t="shared" ca="1" si="144"/>
        <v>#VALUE!</v>
      </c>
      <c r="BB392" s="79" t="e" vm="1">
        <f t="shared" ca="1" si="145"/>
        <v>#VALUE!</v>
      </c>
      <c r="BC392" s="79" t="e" vm="1">
        <f t="shared" ca="1" si="146"/>
        <v>#VALUE!</v>
      </c>
      <c r="BD392" s="155"/>
      <c r="BE392" s="79" t="e" vm="1">
        <f t="shared" ca="1" si="147"/>
        <v>#VALUE!</v>
      </c>
      <c r="BF392" s="79" t="e" vm="1">
        <f t="shared" ca="1" si="148"/>
        <v>#VALUE!</v>
      </c>
      <c r="BG392" s="79" t="e" vm="1">
        <f t="shared" ca="1" si="149"/>
        <v>#VALUE!</v>
      </c>
      <c r="BH392" s="79"/>
      <c r="BI392" s="155"/>
      <c r="BK392" s="79"/>
      <c r="BL392" s="79"/>
      <c r="BM392" s="79"/>
      <c r="BN392" s="155"/>
      <c r="BP392" s="79"/>
      <c r="BQ392" s="79"/>
      <c r="BR392" s="79"/>
      <c r="BS392" s="318"/>
      <c r="BT392" s="315" t="e" vm="1">
        <f t="shared" ca="1" si="150"/>
        <v>#VALUE!</v>
      </c>
      <c r="BU392" s="315" t="e" vm="1">
        <f t="shared" ca="1" si="151"/>
        <v>#VALUE!</v>
      </c>
      <c r="BV392" s="315" t="e" vm="1">
        <f t="shared" ca="1" si="152"/>
        <v>#VALUE!</v>
      </c>
    </row>
    <row r="393" spans="30:74">
      <c r="AD393" s="162"/>
      <c r="AF393" s="156"/>
      <c r="AG393" s="79" t="e">
        <f t="shared" si="132"/>
        <v>#NUM!</v>
      </c>
      <c r="AH393" s="79" t="e">
        <f t="shared" si="133"/>
        <v>#NUM!</v>
      </c>
      <c r="AI393" s="79" t="e">
        <f t="shared" si="134"/>
        <v>#NUM!</v>
      </c>
      <c r="AJ393" s="156"/>
      <c r="AK393" s="79" t="e" vm="1">
        <f t="shared" ca="1" si="129"/>
        <v>#VALUE!</v>
      </c>
      <c r="AL393" s="79" t="e" vm="1">
        <f t="shared" ca="1" si="130"/>
        <v>#VALUE!</v>
      </c>
      <c r="AM393" s="79" t="e" vm="1">
        <f t="shared" ca="1" si="131"/>
        <v>#VALUE!</v>
      </c>
      <c r="AN393" s="156"/>
      <c r="AO393" s="79" t="e" vm="1">
        <f t="shared" ca="1" si="135"/>
        <v>#VALUE!</v>
      </c>
      <c r="AP393" s="79" t="e" vm="1">
        <f t="shared" ca="1" si="136"/>
        <v>#VALUE!</v>
      </c>
      <c r="AQ393" s="79" t="e" vm="1">
        <f t="shared" ca="1" si="137"/>
        <v>#VALUE!</v>
      </c>
      <c r="AR393" s="156"/>
      <c r="AS393" s="79" t="e" vm="1">
        <f t="shared" ca="1" si="138"/>
        <v>#VALUE!</v>
      </c>
      <c r="AT393" s="79" t="e" vm="1">
        <f t="shared" ca="1" si="139"/>
        <v>#VALUE!</v>
      </c>
      <c r="AU393" s="79" t="e" vm="1">
        <f t="shared" ca="1" si="140"/>
        <v>#VALUE!</v>
      </c>
      <c r="AV393" s="156"/>
      <c r="AW393" s="79" t="e" vm="1">
        <f t="shared" ca="1" si="141"/>
        <v>#VALUE!</v>
      </c>
      <c r="AX393" s="79" t="e" vm="1">
        <f t="shared" ca="1" si="142"/>
        <v>#VALUE!</v>
      </c>
      <c r="AY393" s="79" t="e" vm="1">
        <f t="shared" ca="1" si="143"/>
        <v>#VALUE!</v>
      </c>
      <c r="AZ393" s="156"/>
      <c r="BA393" s="79" t="e" vm="1">
        <f t="shared" ca="1" si="144"/>
        <v>#VALUE!</v>
      </c>
      <c r="BB393" s="79" t="e" vm="1">
        <f t="shared" ca="1" si="145"/>
        <v>#VALUE!</v>
      </c>
      <c r="BC393" s="79" t="e" vm="1">
        <f t="shared" ca="1" si="146"/>
        <v>#VALUE!</v>
      </c>
      <c r="BD393" s="155"/>
      <c r="BE393" s="79" t="e" vm="1">
        <f t="shared" ca="1" si="147"/>
        <v>#VALUE!</v>
      </c>
      <c r="BF393" s="79" t="e" vm="1">
        <f t="shared" ca="1" si="148"/>
        <v>#VALUE!</v>
      </c>
      <c r="BG393" s="79" t="e" vm="1">
        <f t="shared" ca="1" si="149"/>
        <v>#VALUE!</v>
      </c>
      <c r="BH393" s="79"/>
      <c r="BI393" s="155"/>
      <c r="BK393" s="79"/>
      <c r="BL393" s="79"/>
      <c r="BM393" s="79"/>
      <c r="BN393" s="155"/>
      <c r="BP393" s="79"/>
      <c r="BQ393" s="79"/>
      <c r="BR393" s="79"/>
      <c r="BS393" s="318"/>
      <c r="BT393" s="315" t="e" vm="1">
        <f t="shared" ca="1" si="150"/>
        <v>#VALUE!</v>
      </c>
      <c r="BU393" s="315" t="e" vm="1">
        <f t="shared" ca="1" si="151"/>
        <v>#VALUE!</v>
      </c>
      <c r="BV393" s="315" t="e" vm="1">
        <f t="shared" ca="1" si="152"/>
        <v>#VALUE!</v>
      </c>
    </row>
    <row r="394" spans="30:74">
      <c r="AD394" s="162"/>
      <c r="AF394" s="156"/>
      <c r="AG394" s="79" t="e">
        <f t="shared" si="132"/>
        <v>#NUM!</v>
      </c>
      <c r="AH394" s="79" t="e">
        <f t="shared" si="133"/>
        <v>#NUM!</v>
      </c>
      <c r="AI394" s="79" t="e">
        <f t="shared" si="134"/>
        <v>#NUM!</v>
      </c>
      <c r="AJ394" s="156"/>
      <c r="AK394" s="79" t="e" vm="1">
        <f t="shared" ca="1" si="129"/>
        <v>#VALUE!</v>
      </c>
      <c r="AL394" s="79" t="e" vm="1">
        <f t="shared" ca="1" si="130"/>
        <v>#VALUE!</v>
      </c>
      <c r="AM394" s="79" t="e" vm="1">
        <f t="shared" ca="1" si="131"/>
        <v>#VALUE!</v>
      </c>
      <c r="AN394" s="156"/>
      <c r="AO394" s="79" t="e" vm="1">
        <f t="shared" ca="1" si="135"/>
        <v>#VALUE!</v>
      </c>
      <c r="AP394" s="79" t="e" vm="1">
        <f t="shared" ca="1" si="136"/>
        <v>#VALUE!</v>
      </c>
      <c r="AQ394" s="79" t="e" vm="1">
        <f t="shared" ca="1" si="137"/>
        <v>#VALUE!</v>
      </c>
      <c r="AR394" s="156"/>
      <c r="AS394" s="79" t="e" vm="1">
        <f t="shared" ca="1" si="138"/>
        <v>#VALUE!</v>
      </c>
      <c r="AT394" s="79" t="e" vm="1">
        <f t="shared" ca="1" si="139"/>
        <v>#VALUE!</v>
      </c>
      <c r="AU394" s="79" t="e" vm="1">
        <f t="shared" ca="1" si="140"/>
        <v>#VALUE!</v>
      </c>
      <c r="AV394" s="156"/>
      <c r="AW394" s="79" t="e" vm="1">
        <f t="shared" ca="1" si="141"/>
        <v>#VALUE!</v>
      </c>
      <c r="AX394" s="79" t="e" vm="1">
        <f t="shared" ca="1" si="142"/>
        <v>#VALUE!</v>
      </c>
      <c r="AY394" s="79" t="e" vm="1">
        <f t="shared" ca="1" si="143"/>
        <v>#VALUE!</v>
      </c>
      <c r="AZ394" s="156"/>
      <c r="BA394" s="79" t="e" vm="1">
        <f t="shared" ca="1" si="144"/>
        <v>#VALUE!</v>
      </c>
      <c r="BB394" s="79" t="e" vm="1">
        <f t="shared" ca="1" si="145"/>
        <v>#VALUE!</v>
      </c>
      <c r="BC394" s="79" t="e" vm="1">
        <f t="shared" ca="1" si="146"/>
        <v>#VALUE!</v>
      </c>
      <c r="BD394" s="155"/>
      <c r="BE394" s="79" t="e" vm="1">
        <f t="shared" ca="1" si="147"/>
        <v>#VALUE!</v>
      </c>
      <c r="BF394" s="79" t="e" vm="1">
        <f t="shared" ca="1" si="148"/>
        <v>#VALUE!</v>
      </c>
      <c r="BG394" s="79" t="e" vm="1">
        <f t="shared" ca="1" si="149"/>
        <v>#VALUE!</v>
      </c>
      <c r="BH394" s="79"/>
      <c r="BI394" s="155"/>
      <c r="BK394" s="79"/>
      <c r="BL394" s="79"/>
      <c r="BM394" s="79"/>
      <c r="BN394" s="155"/>
      <c r="BP394" s="79"/>
      <c r="BQ394" s="79"/>
      <c r="BR394" s="79"/>
      <c r="BS394" s="318"/>
      <c r="BT394" s="315" t="e" vm="1">
        <f t="shared" ca="1" si="150"/>
        <v>#VALUE!</v>
      </c>
      <c r="BU394" s="315" t="e" vm="1">
        <f t="shared" ca="1" si="151"/>
        <v>#VALUE!</v>
      </c>
      <c r="BV394" s="315" t="e" vm="1">
        <f t="shared" ca="1" si="152"/>
        <v>#VALUE!</v>
      </c>
    </row>
    <row r="395" spans="30:74">
      <c r="AD395" s="162"/>
      <c r="AF395" s="156"/>
      <c r="AG395" s="79" t="e">
        <f t="shared" si="132"/>
        <v>#NUM!</v>
      </c>
      <c r="AH395" s="79" t="e">
        <f t="shared" si="133"/>
        <v>#NUM!</v>
      </c>
      <c r="AI395" s="79" t="e">
        <f t="shared" si="134"/>
        <v>#NUM!</v>
      </c>
      <c r="AJ395" s="156"/>
      <c r="AK395" s="79" t="e" vm="1">
        <f t="shared" ca="1" si="129"/>
        <v>#VALUE!</v>
      </c>
      <c r="AL395" s="79" t="e" vm="1">
        <f t="shared" ca="1" si="130"/>
        <v>#VALUE!</v>
      </c>
      <c r="AM395" s="79" t="e" vm="1">
        <f t="shared" ca="1" si="131"/>
        <v>#VALUE!</v>
      </c>
      <c r="AN395" s="156"/>
      <c r="AO395" s="79" t="e" vm="1">
        <f t="shared" ca="1" si="135"/>
        <v>#VALUE!</v>
      </c>
      <c r="AP395" s="79" t="e" vm="1">
        <f t="shared" ca="1" si="136"/>
        <v>#VALUE!</v>
      </c>
      <c r="AQ395" s="79" t="e" vm="1">
        <f t="shared" ca="1" si="137"/>
        <v>#VALUE!</v>
      </c>
      <c r="AR395" s="156"/>
      <c r="AS395" s="79" t="e" vm="1">
        <f t="shared" ca="1" si="138"/>
        <v>#VALUE!</v>
      </c>
      <c r="AT395" s="79" t="e" vm="1">
        <f t="shared" ca="1" si="139"/>
        <v>#VALUE!</v>
      </c>
      <c r="AU395" s="79" t="e" vm="1">
        <f t="shared" ca="1" si="140"/>
        <v>#VALUE!</v>
      </c>
      <c r="AV395" s="156"/>
      <c r="AW395" s="79" t="e" vm="1">
        <f t="shared" ca="1" si="141"/>
        <v>#VALUE!</v>
      </c>
      <c r="AX395" s="79" t="e" vm="1">
        <f t="shared" ca="1" si="142"/>
        <v>#VALUE!</v>
      </c>
      <c r="AY395" s="79" t="e" vm="1">
        <f t="shared" ca="1" si="143"/>
        <v>#VALUE!</v>
      </c>
      <c r="AZ395" s="156"/>
      <c r="BA395" s="79" t="e" vm="1">
        <f t="shared" ca="1" si="144"/>
        <v>#VALUE!</v>
      </c>
      <c r="BB395" s="79" t="e" vm="1">
        <f t="shared" ca="1" si="145"/>
        <v>#VALUE!</v>
      </c>
      <c r="BC395" s="79" t="e" vm="1">
        <f t="shared" ca="1" si="146"/>
        <v>#VALUE!</v>
      </c>
      <c r="BD395" s="155"/>
      <c r="BE395" s="79" t="e" vm="1">
        <f t="shared" ca="1" si="147"/>
        <v>#VALUE!</v>
      </c>
      <c r="BF395" s="79" t="e" vm="1">
        <f t="shared" ca="1" si="148"/>
        <v>#VALUE!</v>
      </c>
      <c r="BG395" s="79" t="e" vm="1">
        <f t="shared" ca="1" si="149"/>
        <v>#VALUE!</v>
      </c>
      <c r="BH395" s="79"/>
      <c r="BI395" s="155"/>
      <c r="BK395" s="79"/>
      <c r="BL395" s="79"/>
      <c r="BM395" s="79"/>
      <c r="BN395" s="155"/>
      <c r="BP395" s="79"/>
      <c r="BQ395" s="79"/>
      <c r="BR395" s="79"/>
      <c r="BS395" s="318"/>
      <c r="BT395" s="315" t="e" vm="1">
        <f t="shared" ca="1" si="150"/>
        <v>#VALUE!</v>
      </c>
      <c r="BU395" s="315" t="e" vm="1">
        <f t="shared" ca="1" si="151"/>
        <v>#VALUE!</v>
      </c>
      <c r="BV395" s="315" t="e" vm="1">
        <f t="shared" ca="1" si="152"/>
        <v>#VALUE!</v>
      </c>
    </row>
    <row r="396" spans="30:74">
      <c r="AD396" s="162"/>
      <c r="AF396" s="156"/>
      <c r="AG396" s="79" t="e">
        <f t="shared" si="132"/>
        <v>#NUM!</v>
      </c>
      <c r="AH396" s="79" t="e">
        <f t="shared" si="133"/>
        <v>#NUM!</v>
      </c>
      <c r="AI396" s="79" t="e">
        <f t="shared" si="134"/>
        <v>#NUM!</v>
      </c>
      <c r="AJ396" s="156"/>
      <c r="AK396" s="79" t="e" vm="1">
        <f t="shared" ca="1" si="129"/>
        <v>#VALUE!</v>
      </c>
      <c r="AL396" s="79" t="e" vm="1">
        <f t="shared" ca="1" si="130"/>
        <v>#VALUE!</v>
      </c>
      <c r="AM396" s="79" t="e" vm="1">
        <f t="shared" ca="1" si="131"/>
        <v>#VALUE!</v>
      </c>
      <c r="AN396" s="156"/>
      <c r="AO396" s="79" t="e" vm="1">
        <f t="shared" ca="1" si="135"/>
        <v>#VALUE!</v>
      </c>
      <c r="AP396" s="79" t="e" vm="1">
        <f t="shared" ca="1" si="136"/>
        <v>#VALUE!</v>
      </c>
      <c r="AQ396" s="79" t="e" vm="1">
        <f t="shared" ca="1" si="137"/>
        <v>#VALUE!</v>
      </c>
      <c r="AR396" s="156"/>
      <c r="AS396" s="79" t="e" vm="1">
        <f t="shared" ca="1" si="138"/>
        <v>#VALUE!</v>
      </c>
      <c r="AT396" s="79" t="e" vm="1">
        <f t="shared" ca="1" si="139"/>
        <v>#VALUE!</v>
      </c>
      <c r="AU396" s="79" t="e" vm="1">
        <f t="shared" ca="1" si="140"/>
        <v>#VALUE!</v>
      </c>
      <c r="AV396" s="156"/>
      <c r="AW396" s="79" t="e" vm="1">
        <f t="shared" ca="1" si="141"/>
        <v>#VALUE!</v>
      </c>
      <c r="AX396" s="79" t="e" vm="1">
        <f t="shared" ca="1" si="142"/>
        <v>#VALUE!</v>
      </c>
      <c r="AY396" s="79" t="e" vm="1">
        <f t="shared" ca="1" si="143"/>
        <v>#VALUE!</v>
      </c>
      <c r="AZ396" s="156"/>
      <c r="BA396" s="79" t="e" vm="1">
        <f t="shared" ca="1" si="144"/>
        <v>#VALUE!</v>
      </c>
      <c r="BB396" s="79" t="e" vm="1">
        <f t="shared" ca="1" si="145"/>
        <v>#VALUE!</v>
      </c>
      <c r="BC396" s="79" t="e" vm="1">
        <f t="shared" ca="1" si="146"/>
        <v>#VALUE!</v>
      </c>
      <c r="BD396" s="155"/>
      <c r="BE396" s="79" t="e" vm="1">
        <f t="shared" ca="1" si="147"/>
        <v>#VALUE!</v>
      </c>
      <c r="BF396" s="79" t="e" vm="1">
        <f t="shared" ca="1" si="148"/>
        <v>#VALUE!</v>
      </c>
      <c r="BG396" s="79" t="e" vm="1">
        <f t="shared" ca="1" si="149"/>
        <v>#VALUE!</v>
      </c>
      <c r="BH396" s="79"/>
      <c r="BI396" s="155"/>
      <c r="BK396" s="79"/>
      <c r="BL396" s="79"/>
      <c r="BM396" s="79"/>
      <c r="BN396" s="155"/>
      <c r="BP396" s="79"/>
      <c r="BQ396" s="79"/>
      <c r="BR396" s="79"/>
      <c r="BS396" s="318"/>
      <c r="BT396" s="315" t="e" vm="1">
        <f t="shared" ca="1" si="150"/>
        <v>#VALUE!</v>
      </c>
      <c r="BU396" s="315" t="e" vm="1">
        <f t="shared" ca="1" si="151"/>
        <v>#VALUE!</v>
      </c>
      <c r="BV396" s="315" t="e" vm="1">
        <f t="shared" ca="1" si="152"/>
        <v>#VALUE!</v>
      </c>
    </row>
    <row r="397" spans="30:74">
      <c r="AD397" s="162"/>
      <c r="AF397" s="156"/>
      <c r="AG397" s="79" t="e">
        <f t="shared" si="132"/>
        <v>#NUM!</v>
      </c>
      <c r="AH397" s="79" t="e">
        <f t="shared" si="133"/>
        <v>#NUM!</v>
      </c>
      <c r="AI397" s="79" t="e">
        <f t="shared" si="134"/>
        <v>#NUM!</v>
      </c>
      <c r="AJ397" s="156"/>
      <c r="AK397" s="79" t="e" vm="1">
        <f t="shared" ref="AK397:AK460" ca="1" si="153">_xlfn.PERCENTILE.INC($AJ$13:$AJ$2464,0.25)</f>
        <v>#VALUE!</v>
      </c>
      <c r="AL397" s="79" t="e" vm="1">
        <f t="shared" ref="AL397:AL460" ca="1" si="154">_xlfn.PERCENTILE.INC($AJ$13:$AJ$2464,0.5)</f>
        <v>#VALUE!</v>
      </c>
      <c r="AM397" s="79" t="e" vm="1">
        <f t="shared" ref="AM397:AM460" ca="1" si="155">_xlfn.PERCENTILE.INC($AJ$13:$AJ$2464,0.75)</f>
        <v>#VALUE!</v>
      </c>
      <c r="AN397" s="156"/>
      <c r="AO397" s="79" t="e" vm="1">
        <f t="shared" ca="1" si="135"/>
        <v>#VALUE!</v>
      </c>
      <c r="AP397" s="79" t="e" vm="1">
        <f t="shared" ca="1" si="136"/>
        <v>#VALUE!</v>
      </c>
      <c r="AQ397" s="79" t="e" vm="1">
        <f t="shared" ca="1" si="137"/>
        <v>#VALUE!</v>
      </c>
      <c r="AR397" s="156"/>
      <c r="AS397" s="79" t="e" vm="1">
        <f t="shared" ca="1" si="138"/>
        <v>#VALUE!</v>
      </c>
      <c r="AT397" s="79" t="e" vm="1">
        <f t="shared" ca="1" si="139"/>
        <v>#VALUE!</v>
      </c>
      <c r="AU397" s="79" t="e" vm="1">
        <f t="shared" ca="1" si="140"/>
        <v>#VALUE!</v>
      </c>
      <c r="AV397" s="156"/>
      <c r="AW397" s="79" t="e" vm="1">
        <f t="shared" ca="1" si="141"/>
        <v>#VALUE!</v>
      </c>
      <c r="AX397" s="79" t="e" vm="1">
        <f t="shared" ca="1" si="142"/>
        <v>#VALUE!</v>
      </c>
      <c r="AY397" s="79" t="e" vm="1">
        <f t="shared" ca="1" si="143"/>
        <v>#VALUE!</v>
      </c>
      <c r="AZ397" s="156"/>
      <c r="BA397" s="79" t="e" vm="1">
        <f t="shared" ca="1" si="144"/>
        <v>#VALUE!</v>
      </c>
      <c r="BB397" s="79" t="e" vm="1">
        <f t="shared" ca="1" si="145"/>
        <v>#VALUE!</v>
      </c>
      <c r="BC397" s="79" t="e" vm="1">
        <f t="shared" ca="1" si="146"/>
        <v>#VALUE!</v>
      </c>
      <c r="BD397" s="155"/>
      <c r="BE397" s="79" t="e" vm="1">
        <f t="shared" ca="1" si="147"/>
        <v>#VALUE!</v>
      </c>
      <c r="BF397" s="79" t="e" vm="1">
        <f t="shared" ca="1" si="148"/>
        <v>#VALUE!</v>
      </c>
      <c r="BG397" s="79" t="e" vm="1">
        <f t="shared" ca="1" si="149"/>
        <v>#VALUE!</v>
      </c>
      <c r="BH397" s="79"/>
      <c r="BI397" s="155"/>
      <c r="BK397" s="79"/>
      <c r="BL397" s="79"/>
      <c r="BM397" s="79"/>
      <c r="BN397" s="155"/>
      <c r="BP397" s="79"/>
      <c r="BQ397" s="79"/>
      <c r="BR397" s="79"/>
      <c r="BS397" s="318"/>
      <c r="BT397" s="315" t="e" vm="1">
        <f t="shared" ca="1" si="150"/>
        <v>#VALUE!</v>
      </c>
      <c r="BU397" s="315" t="e" vm="1">
        <f t="shared" ca="1" si="151"/>
        <v>#VALUE!</v>
      </c>
      <c r="BV397" s="315" t="e" vm="1">
        <f t="shared" ca="1" si="152"/>
        <v>#VALUE!</v>
      </c>
    </row>
    <row r="398" spans="30:74">
      <c r="AD398" s="162"/>
      <c r="AF398" s="156"/>
      <c r="AG398" s="79" t="e">
        <f t="shared" ref="AG398:AG461" si="156">_xlfn.PERCENTILE.INC($AF$13:$AF$2464,0.25)</f>
        <v>#NUM!</v>
      </c>
      <c r="AH398" s="79" t="e">
        <f t="shared" ref="AH398:AH461" si="157">_xlfn.PERCENTILE.INC($AF$13:$AF$2464,0.5)</f>
        <v>#NUM!</v>
      </c>
      <c r="AI398" s="79" t="e">
        <f t="shared" ref="AI398:AI461" si="158">_xlfn.PERCENTILE.INC($AF$13:$AF$2464,0.75)</f>
        <v>#NUM!</v>
      </c>
      <c r="AJ398" s="156"/>
      <c r="AK398" s="79" t="e" vm="1">
        <f t="shared" ca="1" si="153"/>
        <v>#VALUE!</v>
      </c>
      <c r="AL398" s="79" t="e" vm="1">
        <f t="shared" ca="1" si="154"/>
        <v>#VALUE!</v>
      </c>
      <c r="AM398" s="79" t="e" vm="1">
        <f t="shared" ca="1" si="155"/>
        <v>#VALUE!</v>
      </c>
      <c r="AN398" s="156"/>
      <c r="AO398" s="79" t="e" vm="1">
        <f t="shared" ref="AO398:AO461" ca="1" si="159">_xlfn.PERCENTILE.INC($AN$13:$AN$2464,0.25)</f>
        <v>#VALUE!</v>
      </c>
      <c r="AP398" s="79" t="e" vm="1">
        <f t="shared" ref="AP398:AP461" ca="1" si="160">_xlfn.PERCENTILE.INC($AN$13:$AN$2464,0.5)</f>
        <v>#VALUE!</v>
      </c>
      <c r="AQ398" s="79" t="e" vm="1">
        <f t="shared" ref="AQ398:AQ461" ca="1" si="161">_xlfn.PERCENTILE.INC($AN$13:$AN$2464,0.75)</f>
        <v>#VALUE!</v>
      </c>
      <c r="AR398" s="156"/>
      <c r="AS398" s="79" t="e" vm="1">
        <f t="shared" ref="AS398:AS461" ca="1" si="162">_xlfn.PERCENTILE.INC($AR$13:$AR$2464,0.25)</f>
        <v>#VALUE!</v>
      </c>
      <c r="AT398" s="79" t="e" vm="1">
        <f t="shared" ref="AT398:AT461" ca="1" si="163">_xlfn.PERCENTILE.INC($AR$13:$AR$2464,0.5)</f>
        <v>#VALUE!</v>
      </c>
      <c r="AU398" s="79" t="e" vm="1">
        <f t="shared" ref="AU398:AU461" ca="1" si="164">_xlfn.PERCENTILE.INC($AR$13:$AR$2464,0.75)</f>
        <v>#VALUE!</v>
      </c>
      <c r="AV398" s="156"/>
      <c r="AW398" s="79" t="e" vm="1">
        <f t="shared" ref="AW398:AW461" ca="1" si="165">_xlfn.PERCENTILE.INC($AV$13:$AV$2464,0.25)</f>
        <v>#VALUE!</v>
      </c>
      <c r="AX398" s="79" t="e" vm="1">
        <f t="shared" ref="AX398:AX461" ca="1" si="166">_xlfn.PERCENTILE.INC($AV$13:$AV$2464,0.5)</f>
        <v>#VALUE!</v>
      </c>
      <c r="AY398" s="79" t="e" vm="1">
        <f t="shared" ref="AY398:AY461" ca="1" si="167">_xlfn.PERCENTILE.INC($AV$13:$AV$2464,0.75)</f>
        <v>#VALUE!</v>
      </c>
      <c r="AZ398" s="156"/>
      <c r="BA398" s="79" t="e" vm="1">
        <f t="shared" ref="BA398:BA461" ca="1" si="168">_xlfn.PERCENTILE.INC($AZ$13:$AZ$2464,0.25)</f>
        <v>#VALUE!</v>
      </c>
      <c r="BB398" s="79" t="e" vm="1">
        <f t="shared" ref="BB398:BB461" ca="1" si="169">_xlfn.PERCENTILE.INC($AZ$13:$AZ$2464,0.5)</f>
        <v>#VALUE!</v>
      </c>
      <c r="BC398" s="79" t="e" vm="1">
        <f t="shared" ref="BC398:BC461" ca="1" si="170">_xlfn.PERCENTILE.INC($AZ$13:$AZ$2464,0.75)</f>
        <v>#VALUE!</v>
      </c>
      <c r="BD398" s="155"/>
      <c r="BE398" s="79" t="e" vm="1">
        <f t="shared" ref="BE398:BE461" ca="1" si="171">_xlfn.PERCENTILE.INC($BD$13:$BD$2464,0.25)</f>
        <v>#VALUE!</v>
      </c>
      <c r="BF398" s="79" t="e" vm="1">
        <f t="shared" ref="BF398:BF461" ca="1" si="172">_xlfn.PERCENTILE.INC($BD$13:$BD$2464,0.5)</f>
        <v>#VALUE!</v>
      </c>
      <c r="BG398" s="79" t="e" vm="1">
        <f t="shared" ref="BG398:BG461" ca="1" si="173">_xlfn.PERCENTILE.INC($BD$13:$BD$2464,0.75)</f>
        <v>#VALUE!</v>
      </c>
      <c r="BH398" s="79"/>
      <c r="BI398" s="155"/>
      <c r="BK398" s="79"/>
      <c r="BL398" s="79"/>
      <c r="BM398" s="79"/>
      <c r="BN398" s="155"/>
      <c r="BP398" s="79"/>
      <c r="BQ398" s="79"/>
      <c r="BR398" s="79"/>
      <c r="BS398" s="318"/>
      <c r="BT398" s="315" t="e" vm="1">
        <f t="shared" ref="BT398:BT461" ca="1" si="174">_xlfn.PERCENTILE.INC($BS$13:$BS$2545,0.25)</f>
        <v>#VALUE!</v>
      </c>
      <c r="BU398" s="315" t="e" vm="1">
        <f t="shared" ref="BU398:BU461" ca="1" si="175">_xlfn.PERCENTILE.INC($BS$13:$BS$2545,0.5)</f>
        <v>#VALUE!</v>
      </c>
      <c r="BV398" s="315" t="e" vm="1">
        <f t="shared" ref="BV398:BV461" ca="1" si="176">_xlfn.PERCENTILE.INC($BS$13:$BS$2545,0.75)</f>
        <v>#VALUE!</v>
      </c>
    </row>
    <row r="399" spans="30:74">
      <c r="AD399" s="162"/>
      <c r="AF399" s="156"/>
      <c r="AG399" s="79" t="e">
        <f t="shared" si="156"/>
        <v>#NUM!</v>
      </c>
      <c r="AH399" s="79" t="e">
        <f t="shared" si="157"/>
        <v>#NUM!</v>
      </c>
      <c r="AI399" s="79" t="e">
        <f t="shared" si="158"/>
        <v>#NUM!</v>
      </c>
      <c r="AJ399" s="156"/>
      <c r="AK399" s="79" t="e" vm="1">
        <f t="shared" ca="1" si="153"/>
        <v>#VALUE!</v>
      </c>
      <c r="AL399" s="79" t="e" vm="1">
        <f t="shared" ca="1" si="154"/>
        <v>#VALUE!</v>
      </c>
      <c r="AM399" s="79" t="e" vm="1">
        <f t="shared" ca="1" si="155"/>
        <v>#VALUE!</v>
      </c>
      <c r="AN399" s="156"/>
      <c r="AO399" s="79" t="e" vm="1">
        <f t="shared" ca="1" si="159"/>
        <v>#VALUE!</v>
      </c>
      <c r="AP399" s="79" t="e" vm="1">
        <f t="shared" ca="1" si="160"/>
        <v>#VALUE!</v>
      </c>
      <c r="AQ399" s="79" t="e" vm="1">
        <f t="shared" ca="1" si="161"/>
        <v>#VALUE!</v>
      </c>
      <c r="AR399" s="156"/>
      <c r="AS399" s="79" t="e" vm="1">
        <f t="shared" ca="1" si="162"/>
        <v>#VALUE!</v>
      </c>
      <c r="AT399" s="79" t="e" vm="1">
        <f t="shared" ca="1" si="163"/>
        <v>#VALUE!</v>
      </c>
      <c r="AU399" s="79" t="e" vm="1">
        <f t="shared" ca="1" si="164"/>
        <v>#VALUE!</v>
      </c>
      <c r="AV399" s="156"/>
      <c r="AW399" s="79" t="e" vm="1">
        <f t="shared" ca="1" si="165"/>
        <v>#VALUE!</v>
      </c>
      <c r="AX399" s="79" t="e" vm="1">
        <f t="shared" ca="1" si="166"/>
        <v>#VALUE!</v>
      </c>
      <c r="AY399" s="79" t="e" vm="1">
        <f t="shared" ca="1" si="167"/>
        <v>#VALUE!</v>
      </c>
      <c r="AZ399" s="156"/>
      <c r="BA399" s="79" t="e" vm="1">
        <f t="shared" ca="1" si="168"/>
        <v>#VALUE!</v>
      </c>
      <c r="BB399" s="79" t="e" vm="1">
        <f t="shared" ca="1" si="169"/>
        <v>#VALUE!</v>
      </c>
      <c r="BC399" s="79" t="e" vm="1">
        <f t="shared" ca="1" si="170"/>
        <v>#VALUE!</v>
      </c>
      <c r="BD399" s="155"/>
      <c r="BE399" s="79" t="e" vm="1">
        <f t="shared" ca="1" si="171"/>
        <v>#VALUE!</v>
      </c>
      <c r="BF399" s="79" t="e" vm="1">
        <f t="shared" ca="1" si="172"/>
        <v>#VALUE!</v>
      </c>
      <c r="BG399" s="79" t="e" vm="1">
        <f t="shared" ca="1" si="173"/>
        <v>#VALUE!</v>
      </c>
      <c r="BH399" s="79"/>
      <c r="BI399" s="155"/>
      <c r="BK399" s="79"/>
      <c r="BL399" s="79"/>
      <c r="BM399" s="79"/>
      <c r="BN399" s="155"/>
      <c r="BP399" s="79"/>
      <c r="BQ399" s="79"/>
      <c r="BR399" s="79"/>
      <c r="BS399" s="318"/>
      <c r="BT399" s="315" t="e" vm="1">
        <f t="shared" ca="1" si="174"/>
        <v>#VALUE!</v>
      </c>
      <c r="BU399" s="315" t="e" vm="1">
        <f t="shared" ca="1" si="175"/>
        <v>#VALUE!</v>
      </c>
      <c r="BV399" s="315" t="e" vm="1">
        <f t="shared" ca="1" si="176"/>
        <v>#VALUE!</v>
      </c>
    </row>
    <row r="400" spans="30:74">
      <c r="AD400" s="162"/>
      <c r="AF400" s="156"/>
      <c r="AG400" s="79" t="e">
        <f t="shared" si="156"/>
        <v>#NUM!</v>
      </c>
      <c r="AH400" s="79" t="e">
        <f t="shared" si="157"/>
        <v>#NUM!</v>
      </c>
      <c r="AI400" s="79" t="e">
        <f t="shared" si="158"/>
        <v>#NUM!</v>
      </c>
      <c r="AJ400" s="156"/>
      <c r="AK400" s="79" t="e" vm="1">
        <f t="shared" ca="1" si="153"/>
        <v>#VALUE!</v>
      </c>
      <c r="AL400" s="79" t="e" vm="1">
        <f t="shared" ca="1" si="154"/>
        <v>#VALUE!</v>
      </c>
      <c r="AM400" s="79" t="e" vm="1">
        <f t="shared" ca="1" si="155"/>
        <v>#VALUE!</v>
      </c>
      <c r="AN400" s="156"/>
      <c r="AO400" s="79" t="e" vm="1">
        <f t="shared" ca="1" si="159"/>
        <v>#VALUE!</v>
      </c>
      <c r="AP400" s="79" t="e" vm="1">
        <f t="shared" ca="1" si="160"/>
        <v>#VALUE!</v>
      </c>
      <c r="AQ400" s="79" t="e" vm="1">
        <f t="shared" ca="1" si="161"/>
        <v>#VALUE!</v>
      </c>
      <c r="AR400" s="156"/>
      <c r="AS400" s="79" t="e" vm="1">
        <f t="shared" ca="1" si="162"/>
        <v>#VALUE!</v>
      </c>
      <c r="AT400" s="79" t="e" vm="1">
        <f t="shared" ca="1" si="163"/>
        <v>#VALUE!</v>
      </c>
      <c r="AU400" s="79" t="e" vm="1">
        <f t="shared" ca="1" si="164"/>
        <v>#VALUE!</v>
      </c>
      <c r="AV400" s="156"/>
      <c r="AW400" s="79" t="e" vm="1">
        <f t="shared" ca="1" si="165"/>
        <v>#VALUE!</v>
      </c>
      <c r="AX400" s="79" t="e" vm="1">
        <f t="shared" ca="1" si="166"/>
        <v>#VALUE!</v>
      </c>
      <c r="AY400" s="79" t="e" vm="1">
        <f t="shared" ca="1" si="167"/>
        <v>#VALUE!</v>
      </c>
      <c r="AZ400" s="156"/>
      <c r="BA400" s="79" t="e" vm="1">
        <f t="shared" ca="1" si="168"/>
        <v>#VALUE!</v>
      </c>
      <c r="BB400" s="79" t="e" vm="1">
        <f t="shared" ca="1" si="169"/>
        <v>#VALUE!</v>
      </c>
      <c r="BC400" s="79" t="e" vm="1">
        <f t="shared" ca="1" si="170"/>
        <v>#VALUE!</v>
      </c>
      <c r="BD400" s="155"/>
      <c r="BE400" s="79" t="e" vm="1">
        <f t="shared" ca="1" si="171"/>
        <v>#VALUE!</v>
      </c>
      <c r="BF400" s="79" t="e" vm="1">
        <f t="shared" ca="1" si="172"/>
        <v>#VALUE!</v>
      </c>
      <c r="BG400" s="79" t="e" vm="1">
        <f t="shared" ca="1" si="173"/>
        <v>#VALUE!</v>
      </c>
      <c r="BH400" s="79"/>
      <c r="BI400" s="155"/>
      <c r="BK400" s="79"/>
      <c r="BL400" s="79"/>
      <c r="BM400" s="79"/>
      <c r="BN400" s="155"/>
      <c r="BP400" s="79"/>
      <c r="BQ400" s="79"/>
      <c r="BR400" s="79"/>
      <c r="BS400" s="318"/>
      <c r="BT400" s="315" t="e" vm="1">
        <f t="shared" ca="1" si="174"/>
        <v>#VALUE!</v>
      </c>
      <c r="BU400" s="315" t="e" vm="1">
        <f t="shared" ca="1" si="175"/>
        <v>#VALUE!</v>
      </c>
      <c r="BV400" s="315" t="e" vm="1">
        <f t="shared" ca="1" si="176"/>
        <v>#VALUE!</v>
      </c>
    </row>
    <row r="401" spans="30:74">
      <c r="AD401" s="162"/>
      <c r="AF401" s="156"/>
      <c r="AG401" s="79" t="e">
        <f t="shared" si="156"/>
        <v>#NUM!</v>
      </c>
      <c r="AH401" s="79" t="e">
        <f t="shared" si="157"/>
        <v>#NUM!</v>
      </c>
      <c r="AI401" s="79" t="e">
        <f t="shared" si="158"/>
        <v>#NUM!</v>
      </c>
      <c r="AJ401" s="156"/>
      <c r="AK401" s="79" t="e" vm="1">
        <f t="shared" ca="1" si="153"/>
        <v>#VALUE!</v>
      </c>
      <c r="AL401" s="79" t="e" vm="1">
        <f t="shared" ca="1" si="154"/>
        <v>#VALUE!</v>
      </c>
      <c r="AM401" s="79" t="e" vm="1">
        <f t="shared" ca="1" si="155"/>
        <v>#VALUE!</v>
      </c>
      <c r="AN401" s="156"/>
      <c r="AO401" s="79" t="e" vm="1">
        <f t="shared" ca="1" si="159"/>
        <v>#VALUE!</v>
      </c>
      <c r="AP401" s="79" t="e" vm="1">
        <f t="shared" ca="1" si="160"/>
        <v>#VALUE!</v>
      </c>
      <c r="AQ401" s="79" t="e" vm="1">
        <f t="shared" ca="1" si="161"/>
        <v>#VALUE!</v>
      </c>
      <c r="AR401" s="156"/>
      <c r="AS401" s="79" t="e" vm="1">
        <f t="shared" ca="1" si="162"/>
        <v>#VALUE!</v>
      </c>
      <c r="AT401" s="79" t="e" vm="1">
        <f t="shared" ca="1" si="163"/>
        <v>#VALUE!</v>
      </c>
      <c r="AU401" s="79" t="e" vm="1">
        <f t="shared" ca="1" si="164"/>
        <v>#VALUE!</v>
      </c>
      <c r="AV401" s="156"/>
      <c r="AW401" s="79" t="e" vm="1">
        <f t="shared" ca="1" si="165"/>
        <v>#VALUE!</v>
      </c>
      <c r="AX401" s="79" t="e" vm="1">
        <f t="shared" ca="1" si="166"/>
        <v>#VALUE!</v>
      </c>
      <c r="AY401" s="79" t="e" vm="1">
        <f t="shared" ca="1" si="167"/>
        <v>#VALUE!</v>
      </c>
      <c r="AZ401" s="156"/>
      <c r="BA401" s="79" t="e" vm="1">
        <f t="shared" ca="1" si="168"/>
        <v>#VALUE!</v>
      </c>
      <c r="BB401" s="79" t="e" vm="1">
        <f t="shared" ca="1" si="169"/>
        <v>#VALUE!</v>
      </c>
      <c r="BC401" s="79" t="e" vm="1">
        <f t="shared" ca="1" si="170"/>
        <v>#VALUE!</v>
      </c>
      <c r="BD401" s="155"/>
      <c r="BE401" s="79" t="e" vm="1">
        <f t="shared" ca="1" si="171"/>
        <v>#VALUE!</v>
      </c>
      <c r="BF401" s="79" t="e" vm="1">
        <f t="shared" ca="1" si="172"/>
        <v>#VALUE!</v>
      </c>
      <c r="BG401" s="79" t="e" vm="1">
        <f t="shared" ca="1" si="173"/>
        <v>#VALUE!</v>
      </c>
      <c r="BH401" s="79"/>
      <c r="BI401" s="155"/>
      <c r="BK401" s="79"/>
      <c r="BL401" s="79"/>
      <c r="BM401" s="79"/>
      <c r="BN401" s="155"/>
      <c r="BP401" s="79"/>
      <c r="BQ401" s="79"/>
      <c r="BR401" s="79"/>
      <c r="BS401" s="318"/>
      <c r="BT401" s="315" t="e" vm="1">
        <f t="shared" ca="1" si="174"/>
        <v>#VALUE!</v>
      </c>
      <c r="BU401" s="315" t="e" vm="1">
        <f t="shared" ca="1" si="175"/>
        <v>#VALUE!</v>
      </c>
      <c r="BV401" s="315" t="e" vm="1">
        <f t="shared" ca="1" si="176"/>
        <v>#VALUE!</v>
      </c>
    </row>
    <row r="402" spans="30:74">
      <c r="AD402" s="162"/>
      <c r="AF402" s="156"/>
      <c r="AG402" s="79" t="e">
        <f t="shared" si="156"/>
        <v>#NUM!</v>
      </c>
      <c r="AH402" s="79" t="e">
        <f t="shared" si="157"/>
        <v>#NUM!</v>
      </c>
      <c r="AI402" s="79" t="e">
        <f t="shared" si="158"/>
        <v>#NUM!</v>
      </c>
      <c r="AJ402" s="156"/>
      <c r="AK402" s="79" t="e" vm="1">
        <f t="shared" ca="1" si="153"/>
        <v>#VALUE!</v>
      </c>
      <c r="AL402" s="79" t="e" vm="1">
        <f t="shared" ca="1" si="154"/>
        <v>#VALUE!</v>
      </c>
      <c r="AM402" s="79" t="e" vm="1">
        <f t="shared" ca="1" si="155"/>
        <v>#VALUE!</v>
      </c>
      <c r="AN402" s="156"/>
      <c r="AO402" s="79" t="e" vm="1">
        <f t="shared" ca="1" si="159"/>
        <v>#VALUE!</v>
      </c>
      <c r="AP402" s="79" t="e" vm="1">
        <f t="shared" ca="1" si="160"/>
        <v>#VALUE!</v>
      </c>
      <c r="AQ402" s="79" t="e" vm="1">
        <f t="shared" ca="1" si="161"/>
        <v>#VALUE!</v>
      </c>
      <c r="AR402" s="156"/>
      <c r="AS402" s="79" t="e" vm="1">
        <f t="shared" ca="1" si="162"/>
        <v>#VALUE!</v>
      </c>
      <c r="AT402" s="79" t="e" vm="1">
        <f t="shared" ca="1" si="163"/>
        <v>#VALUE!</v>
      </c>
      <c r="AU402" s="79" t="e" vm="1">
        <f t="shared" ca="1" si="164"/>
        <v>#VALUE!</v>
      </c>
      <c r="AV402" s="156"/>
      <c r="AW402" s="79" t="e" vm="1">
        <f t="shared" ca="1" si="165"/>
        <v>#VALUE!</v>
      </c>
      <c r="AX402" s="79" t="e" vm="1">
        <f t="shared" ca="1" si="166"/>
        <v>#VALUE!</v>
      </c>
      <c r="AY402" s="79" t="e" vm="1">
        <f t="shared" ca="1" si="167"/>
        <v>#VALUE!</v>
      </c>
      <c r="AZ402" s="156"/>
      <c r="BA402" s="79" t="e" vm="1">
        <f t="shared" ca="1" si="168"/>
        <v>#VALUE!</v>
      </c>
      <c r="BB402" s="79" t="e" vm="1">
        <f t="shared" ca="1" si="169"/>
        <v>#VALUE!</v>
      </c>
      <c r="BC402" s="79" t="e" vm="1">
        <f t="shared" ca="1" si="170"/>
        <v>#VALUE!</v>
      </c>
      <c r="BD402" s="155"/>
      <c r="BE402" s="79" t="e" vm="1">
        <f t="shared" ca="1" si="171"/>
        <v>#VALUE!</v>
      </c>
      <c r="BF402" s="79" t="e" vm="1">
        <f t="shared" ca="1" si="172"/>
        <v>#VALUE!</v>
      </c>
      <c r="BG402" s="79" t="e" vm="1">
        <f t="shared" ca="1" si="173"/>
        <v>#VALUE!</v>
      </c>
      <c r="BH402" s="79"/>
      <c r="BI402" s="155"/>
      <c r="BK402" s="79"/>
      <c r="BL402" s="79"/>
      <c r="BM402" s="79"/>
      <c r="BN402" s="155"/>
      <c r="BP402" s="79"/>
      <c r="BQ402" s="79"/>
      <c r="BR402" s="79"/>
      <c r="BS402" s="318"/>
      <c r="BT402" s="315" t="e" vm="1">
        <f t="shared" ca="1" si="174"/>
        <v>#VALUE!</v>
      </c>
      <c r="BU402" s="315" t="e" vm="1">
        <f t="shared" ca="1" si="175"/>
        <v>#VALUE!</v>
      </c>
      <c r="BV402" s="315" t="e" vm="1">
        <f t="shared" ca="1" si="176"/>
        <v>#VALUE!</v>
      </c>
    </row>
    <row r="403" spans="30:74">
      <c r="AD403" s="162"/>
      <c r="AF403" s="156"/>
      <c r="AG403" s="79" t="e">
        <f t="shared" si="156"/>
        <v>#NUM!</v>
      </c>
      <c r="AH403" s="79" t="e">
        <f t="shared" si="157"/>
        <v>#NUM!</v>
      </c>
      <c r="AI403" s="79" t="e">
        <f t="shared" si="158"/>
        <v>#NUM!</v>
      </c>
      <c r="AJ403" s="156"/>
      <c r="AK403" s="79" t="e" vm="1">
        <f t="shared" ca="1" si="153"/>
        <v>#VALUE!</v>
      </c>
      <c r="AL403" s="79" t="e" vm="1">
        <f t="shared" ca="1" si="154"/>
        <v>#VALUE!</v>
      </c>
      <c r="AM403" s="79" t="e" vm="1">
        <f t="shared" ca="1" si="155"/>
        <v>#VALUE!</v>
      </c>
      <c r="AN403" s="156"/>
      <c r="AO403" s="79" t="e" vm="1">
        <f t="shared" ca="1" si="159"/>
        <v>#VALUE!</v>
      </c>
      <c r="AP403" s="79" t="e" vm="1">
        <f t="shared" ca="1" si="160"/>
        <v>#VALUE!</v>
      </c>
      <c r="AQ403" s="79" t="e" vm="1">
        <f t="shared" ca="1" si="161"/>
        <v>#VALUE!</v>
      </c>
      <c r="AR403" s="156"/>
      <c r="AS403" s="79" t="e" vm="1">
        <f t="shared" ca="1" si="162"/>
        <v>#VALUE!</v>
      </c>
      <c r="AT403" s="79" t="e" vm="1">
        <f t="shared" ca="1" si="163"/>
        <v>#VALUE!</v>
      </c>
      <c r="AU403" s="79" t="e" vm="1">
        <f t="shared" ca="1" si="164"/>
        <v>#VALUE!</v>
      </c>
      <c r="AV403" s="156"/>
      <c r="AW403" s="79" t="e" vm="1">
        <f t="shared" ca="1" si="165"/>
        <v>#VALUE!</v>
      </c>
      <c r="AX403" s="79" t="e" vm="1">
        <f t="shared" ca="1" si="166"/>
        <v>#VALUE!</v>
      </c>
      <c r="AY403" s="79" t="e" vm="1">
        <f t="shared" ca="1" si="167"/>
        <v>#VALUE!</v>
      </c>
      <c r="AZ403" s="156"/>
      <c r="BA403" s="79" t="e" vm="1">
        <f t="shared" ca="1" si="168"/>
        <v>#VALUE!</v>
      </c>
      <c r="BB403" s="79" t="e" vm="1">
        <f t="shared" ca="1" si="169"/>
        <v>#VALUE!</v>
      </c>
      <c r="BC403" s="79" t="e" vm="1">
        <f t="shared" ca="1" si="170"/>
        <v>#VALUE!</v>
      </c>
      <c r="BD403" s="155"/>
      <c r="BE403" s="79" t="e" vm="1">
        <f t="shared" ca="1" si="171"/>
        <v>#VALUE!</v>
      </c>
      <c r="BF403" s="79" t="e" vm="1">
        <f t="shared" ca="1" si="172"/>
        <v>#VALUE!</v>
      </c>
      <c r="BG403" s="79" t="e" vm="1">
        <f t="shared" ca="1" si="173"/>
        <v>#VALUE!</v>
      </c>
      <c r="BH403" s="79"/>
      <c r="BI403" s="155"/>
      <c r="BK403" s="79"/>
      <c r="BL403" s="79"/>
      <c r="BM403" s="79"/>
      <c r="BN403" s="155"/>
      <c r="BP403" s="79"/>
      <c r="BQ403" s="79"/>
      <c r="BR403" s="79"/>
      <c r="BS403" s="318"/>
      <c r="BT403" s="315" t="e" vm="1">
        <f t="shared" ca="1" si="174"/>
        <v>#VALUE!</v>
      </c>
      <c r="BU403" s="315" t="e" vm="1">
        <f t="shared" ca="1" si="175"/>
        <v>#VALUE!</v>
      </c>
      <c r="BV403" s="315" t="e" vm="1">
        <f t="shared" ca="1" si="176"/>
        <v>#VALUE!</v>
      </c>
    </row>
    <row r="404" spans="30:74">
      <c r="AD404" s="162"/>
      <c r="AF404" s="156"/>
      <c r="AG404" s="79" t="e">
        <f t="shared" si="156"/>
        <v>#NUM!</v>
      </c>
      <c r="AH404" s="79" t="e">
        <f t="shared" si="157"/>
        <v>#NUM!</v>
      </c>
      <c r="AI404" s="79" t="e">
        <f t="shared" si="158"/>
        <v>#NUM!</v>
      </c>
      <c r="AJ404" s="156"/>
      <c r="AK404" s="79" t="e" vm="1">
        <f t="shared" ca="1" si="153"/>
        <v>#VALUE!</v>
      </c>
      <c r="AL404" s="79" t="e" vm="1">
        <f t="shared" ca="1" si="154"/>
        <v>#VALUE!</v>
      </c>
      <c r="AM404" s="79" t="e" vm="1">
        <f t="shared" ca="1" si="155"/>
        <v>#VALUE!</v>
      </c>
      <c r="AN404" s="156"/>
      <c r="AO404" s="79" t="e" vm="1">
        <f t="shared" ca="1" si="159"/>
        <v>#VALUE!</v>
      </c>
      <c r="AP404" s="79" t="e" vm="1">
        <f t="shared" ca="1" si="160"/>
        <v>#VALUE!</v>
      </c>
      <c r="AQ404" s="79" t="e" vm="1">
        <f t="shared" ca="1" si="161"/>
        <v>#VALUE!</v>
      </c>
      <c r="AR404" s="156"/>
      <c r="AS404" s="79" t="e" vm="1">
        <f t="shared" ca="1" si="162"/>
        <v>#VALUE!</v>
      </c>
      <c r="AT404" s="79" t="e" vm="1">
        <f t="shared" ca="1" si="163"/>
        <v>#VALUE!</v>
      </c>
      <c r="AU404" s="79" t="e" vm="1">
        <f t="shared" ca="1" si="164"/>
        <v>#VALUE!</v>
      </c>
      <c r="AV404" s="156"/>
      <c r="AW404" s="79" t="e" vm="1">
        <f t="shared" ca="1" si="165"/>
        <v>#VALUE!</v>
      </c>
      <c r="AX404" s="79" t="e" vm="1">
        <f t="shared" ca="1" si="166"/>
        <v>#VALUE!</v>
      </c>
      <c r="AY404" s="79" t="e" vm="1">
        <f t="shared" ca="1" si="167"/>
        <v>#VALUE!</v>
      </c>
      <c r="AZ404" s="156"/>
      <c r="BA404" s="79" t="e" vm="1">
        <f t="shared" ca="1" si="168"/>
        <v>#VALUE!</v>
      </c>
      <c r="BB404" s="79" t="e" vm="1">
        <f t="shared" ca="1" si="169"/>
        <v>#VALUE!</v>
      </c>
      <c r="BC404" s="79" t="e" vm="1">
        <f t="shared" ca="1" si="170"/>
        <v>#VALUE!</v>
      </c>
      <c r="BD404" s="155"/>
      <c r="BE404" s="79" t="e" vm="1">
        <f t="shared" ca="1" si="171"/>
        <v>#VALUE!</v>
      </c>
      <c r="BF404" s="79" t="e" vm="1">
        <f t="shared" ca="1" si="172"/>
        <v>#VALUE!</v>
      </c>
      <c r="BG404" s="79" t="e" vm="1">
        <f t="shared" ca="1" si="173"/>
        <v>#VALUE!</v>
      </c>
      <c r="BH404" s="79"/>
      <c r="BI404" s="155"/>
      <c r="BK404" s="79"/>
      <c r="BL404" s="79"/>
      <c r="BM404" s="79"/>
      <c r="BN404" s="155"/>
      <c r="BP404" s="79"/>
      <c r="BQ404" s="79"/>
      <c r="BR404" s="79"/>
      <c r="BS404" s="318"/>
      <c r="BT404" s="315" t="e" vm="1">
        <f t="shared" ca="1" si="174"/>
        <v>#VALUE!</v>
      </c>
      <c r="BU404" s="315" t="e" vm="1">
        <f t="shared" ca="1" si="175"/>
        <v>#VALUE!</v>
      </c>
      <c r="BV404" s="315" t="e" vm="1">
        <f t="shared" ca="1" si="176"/>
        <v>#VALUE!</v>
      </c>
    </row>
    <row r="405" spans="30:74">
      <c r="AD405" s="162"/>
      <c r="AF405" s="156"/>
      <c r="AG405" s="79" t="e">
        <f t="shared" si="156"/>
        <v>#NUM!</v>
      </c>
      <c r="AH405" s="79" t="e">
        <f t="shared" si="157"/>
        <v>#NUM!</v>
      </c>
      <c r="AI405" s="79" t="e">
        <f t="shared" si="158"/>
        <v>#NUM!</v>
      </c>
      <c r="AJ405" s="156"/>
      <c r="AK405" s="79" t="e" vm="1">
        <f t="shared" ca="1" si="153"/>
        <v>#VALUE!</v>
      </c>
      <c r="AL405" s="79" t="e" vm="1">
        <f t="shared" ca="1" si="154"/>
        <v>#VALUE!</v>
      </c>
      <c r="AM405" s="79" t="e" vm="1">
        <f t="shared" ca="1" si="155"/>
        <v>#VALUE!</v>
      </c>
      <c r="AN405" s="156"/>
      <c r="AO405" s="79" t="e" vm="1">
        <f t="shared" ca="1" si="159"/>
        <v>#VALUE!</v>
      </c>
      <c r="AP405" s="79" t="e" vm="1">
        <f t="shared" ca="1" si="160"/>
        <v>#VALUE!</v>
      </c>
      <c r="AQ405" s="79" t="e" vm="1">
        <f t="shared" ca="1" si="161"/>
        <v>#VALUE!</v>
      </c>
      <c r="AR405" s="156"/>
      <c r="AS405" s="79" t="e" vm="1">
        <f t="shared" ca="1" si="162"/>
        <v>#VALUE!</v>
      </c>
      <c r="AT405" s="79" t="e" vm="1">
        <f t="shared" ca="1" si="163"/>
        <v>#VALUE!</v>
      </c>
      <c r="AU405" s="79" t="e" vm="1">
        <f t="shared" ca="1" si="164"/>
        <v>#VALUE!</v>
      </c>
      <c r="AV405" s="156"/>
      <c r="AW405" s="79" t="e" vm="1">
        <f t="shared" ca="1" si="165"/>
        <v>#VALUE!</v>
      </c>
      <c r="AX405" s="79" t="e" vm="1">
        <f t="shared" ca="1" si="166"/>
        <v>#VALUE!</v>
      </c>
      <c r="AY405" s="79" t="e" vm="1">
        <f t="shared" ca="1" si="167"/>
        <v>#VALUE!</v>
      </c>
      <c r="AZ405" s="156"/>
      <c r="BA405" s="79" t="e" vm="1">
        <f t="shared" ca="1" si="168"/>
        <v>#VALUE!</v>
      </c>
      <c r="BB405" s="79" t="e" vm="1">
        <f t="shared" ca="1" si="169"/>
        <v>#VALUE!</v>
      </c>
      <c r="BC405" s="79" t="e" vm="1">
        <f t="shared" ca="1" si="170"/>
        <v>#VALUE!</v>
      </c>
      <c r="BD405" s="155"/>
      <c r="BE405" s="79" t="e" vm="1">
        <f t="shared" ca="1" si="171"/>
        <v>#VALUE!</v>
      </c>
      <c r="BF405" s="79" t="e" vm="1">
        <f t="shared" ca="1" si="172"/>
        <v>#VALUE!</v>
      </c>
      <c r="BG405" s="79" t="e" vm="1">
        <f t="shared" ca="1" si="173"/>
        <v>#VALUE!</v>
      </c>
      <c r="BH405" s="79"/>
      <c r="BI405" s="155"/>
      <c r="BK405" s="79"/>
      <c r="BL405" s="79"/>
      <c r="BM405" s="79"/>
      <c r="BN405" s="155"/>
      <c r="BP405" s="79"/>
      <c r="BQ405" s="79"/>
      <c r="BR405" s="79"/>
      <c r="BS405" s="318"/>
      <c r="BT405" s="315" t="e" vm="1">
        <f t="shared" ca="1" si="174"/>
        <v>#VALUE!</v>
      </c>
      <c r="BU405" s="315" t="e" vm="1">
        <f t="shared" ca="1" si="175"/>
        <v>#VALUE!</v>
      </c>
      <c r="BV405" s="315" t="e" vm="1">
        <f t="shared" ca="1" si="176"/>
        <v>#VALUE!</v>
      </c>
    </row>
    <row r="406" spans="30:74">
      <c r="AD406" s="162"/>
      <c r="AF406" s="156"/>
      <c r="AG406" s="79" t="e">
        <f t="shared" si="156"/>
        <v>#NUM!</v>
      </c>
      <c r="AH406" s="79" t="e">
        <f t="shared" si="157"/>
        <v>#NUM!</v>
      </c>
      <c r="AI406" s="79" t="e">
        <f t="shared" si="158"/>
        <v>#NUM!</v>
      </c>
      <c r="AJ406" s="156"/>
      <c r="AK406" s="79" t="e" vm="1">
        <f t="shared" ca="1" si="153"/>
        <v>#VALUE!</v>
      </c>
      <c r="AL406" s="79" t="e" vm="1">
        <f t="shared" ca="1" si="154"/>
        <v>#VALUE!</v>
      </c>
      <c r="AM406" s="79" t="e" vm="1">
        <f t="shared" ca="1" si="155"/>
        <v>#VALUE!</v>
      </c>
      <c r="AN406" s="156"/>
      <c r="AO406" s="79" t="e" vm="1">
        <f t="shared" ca="1" si="159"/>
        <v>#VALUE!</v>
      </c>
      <c r="AP406" s="79" t="e" vm="1">
        <f t="shared" ca="1" si="160"/>
        <v>#VALUE!</v>
      </c>
      <c r="AQ406" s="79" t="e" vm="1">
        <f t="shared" ca="1" si="161"/>
        <v>#VALUE!</v>
      </c>
      <c r="AR406" s="156"/>
      <c r="AS406" s="79" t="e" vm="1">
        <f t="shared" ca="1" si="162"/>
        <v>#VALUE!</v>
      </c>
      <c r="AT406" s="79" t="e" vm="1">
        <f t="shared" ca="1" si="163"/>
        <v>#VALUE!</v>
      </c>
      <c r="AU406" s="79" t="e" vm="1">
        <f t="shared" ca="1" si="164"/>
        <v>#VALUE!</v>
      </c>
      <c r="AV406" s="156"/>
      <c r="AW406" s="79" t="e" vm="1">
        <f t="shared" ca="1" si="165"/>
        <v>#VALUE!</v>
      </c>
      <c r="AX406" s="79" t="e" vm="1">
        <f t="shared" ca="1" si="166"/>
        <v>#VALUE!</v>
      </c>
      <c r="AY406" s="79" t="e" vm="1">
        <f t="shared" ca="1" si="167"/>
        <v>#VALUE!</v>
      </c>
      <c r="AZ406" s="156"/>
      <c r="BA406" s="79" t="e" vm="1">
        <f t="shared" ca="1" si="168"/>
        <v>#VALUE!</v>
      </c>
      <c r="BB406" s="79" t="e" vm="1">
        <f t="shared" ca="1" si="169"/>
        <v>#VALUE!</v>
      </c>
      <c r="BC406" s="79" t="e" vm="1">
        <f t="shared" ca="1" si="170"/>
        <v>#VALUE!</v>
      </c>
      <c r="BD406" s="155"/>
      <c r="BE406" s="79" t="e" vm="1">
        <f t="shared" ca="1" si="171"/>
        <v>#VALUE!</v>
      </c>
      <c r="BF406" s="79" t="e" vm="1">
        <f t="shared" ca="1" si="172"/>
        <v>#VALUE!</v>
      </c>
      <c r="BG406" s="79" t="e" vm="1">
        <f t="shared" ca="1" si="173"/>
        <v>#VALUE!</v>
      </c>
      <c r="BH406" s="79"/>
      <c r="BI406" s="155"/>
      <c r="BK406" s="79"/>
      <c r="BL406" s="79"/>
      <c r="BM406" s="79"/>
      <c r="BN406" s="155"/>
      <c r="BP406" s="79"/>
      <c r="BQ406" s="79"/>
      <c r="BR406" s="79"/>
      <c r="BS406" s="318"/>
      <c r="BT406" s="315" t="e" vm="1">
        <f t="shared" ca="1" si="174"/>
        <v>#VALUE!</v>
      </c>
      <c r="BU406" s="315" t="e" vm="1">
        <f t="shared" ca="1" si="175"/>
        <v>#VALUE!</v>
      </c>
      <c r="BV406" s="315" t="e" vm="1">
        <f t="shared" ca="1" si="176"/>
        <v>#VALUE!</v>
      </c>
    </row>
    <row r="407" spans="30:74">
      <c r="AD407" s="162"/>
      <c r="AF407" s="156"/>
      <c r="AG407" s="79" t="e">
        <f t="shared" si="156"/>
        <v>#NUM!</v>
      </c>
      <c r="AH407" s="79" t="e">
        <f t="shared" si="157"/>
        <v>#NUM!</v>
      </c>
      <c r="AI407" s="79" t="e">
        <f t="shared" si="158"/>
        <v>#NUM!</v>
      </c>
      <c r="AJ407" s="156"/>
      <c r="AK407" s="79" t="e" vm="1">
        <f t="shared" ca="1" si="153"/>
        <v>#VALUE!</v>
      </c>
      <c r="AL407" s="79" t="e" vm="1">
        <f t="shared" ca="1" si="154"/>
        <v>#VALUE!</v>
      </c>
      <c r="AM407" s="79" t="e" vm="1">
        <f t="shared" ca="1" si="155"/>
        <v>#VALUE!</v>
      </c>
      <c r="AN407" s="156"/>
      <c r="AO407" s="79" t="e" vm="1">
        <f t="shared" ca="1" si="159"/>
        <v>#VALUE!</v>
      </c>
      <c r="AP407" s="79" t="e" vm="1">
        <f t="shared" ca="1" si="160"/>
        <v>#VALUE!</v>
      </c>
      <c r="AQ407" s="79" t="e" vm="1">
        <f t="shared" ca="1" si="161"/>
        <v>#VALUE!</v>
      </c>
      <c r="AR407" s="156"/>
      <c r="AS407" s="79" t="e" vm="1">
        <f t="shared" ca="1" si="162"/>
        <v>#VALUE!</v>
      </c>
      <c r="AT407" s="79" t="e" vm="1">
        <f t="shared" ca="1" si="163"/>
        <v>#VALUE!</v>
      </c>
      <c r="AU407" s="79" t="e" vm="1">
        <f t="shared" ca="1" si="164"/>
        <v>#VALUE!</v>
      </c>
      <c r="AV407" s="156"/>
      <c r="AW407" s="79" t="e" vm="1">
        <f t="shared" ca="1" si="165"/>
        <v>#VALUE!</v>
      </c>
      <c r="AX407" s="79" t="e" vm="1">
        <f t="shared" ca="1" si="166"/>
        <v>#VALUE!</v>
      </c>
      <c r="AY407" s="79" t="e" vm="1">
        <f t="shared" ca="1" si="167"/>
        <v>#VALUE!</v>
      </c>
      <c r="AZ407" s="156"/>
      <c r="BA407" s="79" t="e" vm="1">
        <f t="shared" ca="1" si="168"/>
        <v>#VALUE!</v>
      </c>
      <c r="BB407" s="79" t="e" vm="1">
        <f t="shared" ca="1" si="169"/>
        <v>#VALUE!</v>
      </c>
      <c r="BC407" s="79" t="e" vm="1">
        <f t="shared" ca="1" si="170"/>
        <v>#VALUE!</v>
      </c>
      <c r="BD407" s="155"/>
      <c r="BE407" s="79" t="e" vm="1">
        <f t="shared" ca="1" si="171"/>
        <v>#VALUE!</v>
      </c>
      <c r="BF407" s="79" t="e" vm="1">
        <f t="shared" ca="1" si="172"/>
        <v>#VALUE!</v>
      </c>
      <c r="BG407" s="79" t="e" vm="1">
        <f t="shared" ca="1" si="173"/>
        <v>#VALUE!</v>
      </c>
      <c r="BH407" s="79"/>
      <c r="BI407" s="155"/>
      <c r="BK407" s="79"/>
      <c r="BL407" s="79"/>
      <c r="BM407" s="79"/>
      <c r="BN407" s="155"/>
      <c r="BP407" s="79"/>
      <c r="BQ407" s="79"/>
      <c r="BR407" s="79"/>
      <c r="BS407" s="318"/>
      <c r="BT407" s="315" t="e" vm="1">
        <f t="shared" ca="1" si="174"/>
        <v>#VALUE!</v>
      </c>
      <c r="BU407" s="315" t="e" vm="1">
        <f t="shared" ca="1" si="175"/>
        <v>#VALUE!</v>
      </c>
      <c r="BV407" s="315" t="e" vm="1">
        <f t="shared" ca="1" si="176"/>
        <v>#VALUE!</v>
      </c>
    </row>
    <row r="408" spans="30:74">
      <c r="AD408" s="162"/>
      <c r="AF408" s="156"/>
      <c r="AG408" s="79" t="e">
        <f t="shared" si="156"/>
        <v>#NUM!</v>
      </c>
      <c r="AH408" s="79" t="e">
        <f t="shared" si="157"/>
        <v>#NUM!</v>
      </c>
      <c r="AI408" s="79" t="e">
        <f t="shared" si="158"/>
        <v>#NUM!</v>
      </c>
      <c r="AJ408" s="156"/>
      <c r="AK408" s="79" t="e" vm="1">
        <f t="shared" ca="1" si="153"/>
        <v>#VALUE!</v>
      </c>
      <c r="AL408" s="79" t="e" vm="1">
        <f t="shared" ca="1" si="154"/>
        <v>#VALUE!</v>
      </c>
      <c r="AM408" s="79" t="e" vm="1">
        <f t="shared" ca="1" si="155"/>
        <v>#VALUE!</v>
      </c>
      <c r="AN408" s="156"/>
      <c r="AO408" s="79" t="e" vm="1">
        <f t="shared" ca="1" si="159"/>
        <v>#VALUE!</v>
      </c>
      <c r="AP408" s="79" t="e" vm="1">
        <f t="shared" ca="1" si="160"/>
        <v>#VALUE!</v>
      </c>
      <c r="AQ408" s="79" t="e" vm="1">
        <f t="shared" ca="1" si="161"/>
        <v>#VALUE!</v>
      </c>
      <c r="AR408" s="156"/>
      <c r="AS408" s="79" t="e" vm="1">
        <f t="shared" ca="1" si="162"/>
        <v>#VALUE!</v>
      </c>
      <c r="AT408" s="79" t="e" vm="1">
        <f t="shared" ca="1" si="163"/>
        <v>#VALUE!</v>
      </c>
      <c r="AU408" s="79" t="e" vm="1">
        <f t="shared" ca="1" si="164"/>
        <v>#VALUE!</v>
      </c>
      <c r="AV408" s="156"/>
      <c r="AW408" s="79" t="e" vm="1">
        <f t="shared" ca="1" si="165"/>
        <v>#VALUE!</v>
      </c>
      <c r="AX408" s="79" t="e" vm="1">
        <f t="shared" ca="1" si="166"/>
        <v>#VALUE!</v>
      </c>
      <c r="AY408" s="79" t="e" vm="1">
        <f t="shared" ca="1" si="167"/>
        <v>#VALUE!</v>
      </c>
      <c r="AZ408" s="156"/>
      <c r="BA408" s="79" t="e" vm="1">
        <f t="shared" ca="1" si="168"/>
        <v>#VALUE!</v>
      </c>
      <c r="BB408" s="79" t="e" vm="1">
        <f t="shared" ca="1" si="169"/>
        <v>#VALUE!</v>
      </c>
      <c r="BC408" s="79" t="e" vm="1">
        <f t="shared" ca="1" si="170"/>
        <v>#VALUE!</v>
      </c>
      <c r="BD408" s="155"/>
      <c r="BE408" s="79" t="e" vm="1">
        <f t="shared" ca="1" si="171"/>
        <v>#VALUE!</v>
      </c>
      <c r="BF408" s="79" t="e" vm="1">
        <f t="shared" ca="1" si="172"/>
        <v>#VALUE!</v>
      </c>
      <c r="BG408" s="79" t="e" vm="1">
        <f t="shared" ca="1" si="173"/>
        <v>#VALUE!</v>
      </c>
      <c r="BH408" s="79"/>
      <c r="BI408" s="155"/>
      <c r="BK408" s="79"/>
      <c r="BL408" s="79"/>
      <c r="BM408" s="79"/>
      <c r="BN408" s="155"/>
      <c r="BP408" s="79"/>
      <c r="BQ408" s="79"/>
      <c r="BR408" s="79"/>
      <c r="BS408" s="318"/>
      <c r="BT408" s="315" t="e" vm="1">
        <f t="shared" ca="1" si="174"/>
        <v>#VALUE!</v>
      </c>
      <c r="BU408" s="315" t="e" vm="1">
        <f t="shared" ca="1" si="175"/>
        <v>#VALUE!</v>
      </c>
      <c r="BV408" s="315" t="e" vm="1">
        <f t="shared" ca="1" si="176"/>
        <v>#VALUE!</v>
      </c>
    </row>
    <row r="409" spans="30:74">
      <c r="AD409" s="162"/>
      <c r="AF409" s="156"/>
      <c r="AG409" s="79" t="e">
        <f t="shared" si="156"/>
        <v>#NUM!</v>
      </c>
      <c r="AH409" s="79" t="e">
        <f t="shared" si="157"/>
        <v>#NUM!</v>
      </c>
      <c r="AI409" s="79" t="e">
        <f t="shared" si="158"/>
        <v>#NUM!</v>
      </c>
      <c r="AJ409" s="156"/>
      <c r="AK409" s="79" t="e" vm="1">
        <f t="shared" ca="1" si="153"/>
        <v>#VALUE!</v>
      </c>
      <c r="AL409" s="79" t="e" vm="1">
        <f t="shared" ca="1" si="154"/>
        <v>#VALUE!</v>
      </c>
      <c r="AM409" s="79" t="e" vm="1">
        <f t="shared" ca="1" si="155"/>
        <v>#VALUE!</v>
      </c>
      <c r="AN409" s="156"/>
      <c r="AO409" s="79" t="e" vm="1">
        <f t="shared" ca="1" si="159"/>
        <v>#VALUE!</v>
      </c>
      <c r="AP409" s="79" t="e" vm="1">
        <f t="shared" ca="1" si="160"/>
        <v>#VALUE!</v>
      </c>
      <c r="AQ409" s="79" t="e" vm="1">
        <f t="shared" ca="1" si="161"/>
        <v>#VALUE!</v>
      </c>
      <c r="AR409" s="156"/>
      <c r="AS409" s="79" t="e" vm="1">
        <f t="shared" ca="1" si="162"/>
        <v>#VALUE!</v>
      </c>
      <c r="AT409" s="79" t="e" vm="1">
        <f t="shared" ca="1" si="163"/>
        <v>#VALUE!</v>
      </c>
      <c r="AU409" s="79" t="e" vm="1">
        <f t="shared" ca="1" si="164"/>
        <v>#VALUE!</v>
      </c>
      <c r="AV409" s="156"/>
      <c r="AW409" s="79" t="e" vm="1">
        <f t="shared" ca="1" si="165"/>
        <v>#VALUE!</v>
      </c>
      <c r="AX409" s="79" t="e" vm="1">
        <f t="shared" ca="1" si="166"/>
        <v>#VALUE!</v>
      </c>
      <c r="AY409" s="79" t="e" vm="1">
        <f t="shared" ca="1" si="167"/>
        <v>#VALUE!</v>
      </c>
      <c r="AZ409" s="156"/>
      <c r="BA409" s="79" t="e" vm="1">
        <f t="shared" ca="1" si="168"/>
        <v>#VALUE!</v>
      </c>
      <c r="BB409" s="79" t="e" vm="1">
        <f t="shared" ca="1" si="169"/>
        <v>#VALUE!</v>
      </c>
      <c r="BC409" s="79" t="e" vm="1">
        <f t="shared" ca="1" si="170"/>
        <v>#VALUE!</v>
      </c>
      <c r="BD409" s="155"/>
      <c r="BE409" s="79" t="e" vm="1">
        <f t="shared" ca="1" si="171"/>
        <v>#VALUE!</v>
      </c>
      <c r="BF409" s="79" t="e" vm="1">
        <f t="shared" ca="1" si="172"/>
        <v>#VALUE!</v>
      </c>
      <c r="BG409" s="79" t="e" vm="1">
        <f t="shared" ca="1" si="173"/>
        <v>#VALUE!</v>
      </c>
      <c r="BH409" s="79"/>
      <c r="BI409" s="155"/>
      <c r="BK409" s="79"/>
      <c r="BL409" s="79"/>
      <c r="BM409" s="79"/>
      <c r="BN409" s="155"/>
      <c r="BP409" s="79"/>
      <c r="BQ409" s="79"/>
      <c r="BR409" s="79"/>
      <c r="BS409" s="318"/>
      <c r="BT409" s="315" t="e" vm="1">
        <f t="shared" ca="1" si="174"/>
        <v>#VALUE!</v>
      </c>
      <c r="BU409" s="315" t="e" vm="1">
        <f t="shared" ca="1" si="175"/>
        <v>#VALUE!</v>
      </c>
      <c r="BV409" s="315" t="e" vm="1">
        <f t="shared" ca="1" si="176"/>
        <v>#VALUE!</v>
      </c>
    </row>
    <row r="410" spans="30:74">
      <c r="AD410" s="162"/>
      <c r="AF410" s="156"/>
      <c r="AG410" s="79" t="e">
        <f t="shared" si="156"/>
        <v>#NUM!</v>
      </c>
      <c r="AH410" s="79" t="e">
        <f t="shared" si="157"/>
        <v>#NUM!</v>
      </c>
      <c r="AI410" s="79" t="e">
        <f t="shared" si="158"/>
        <v>#NUM!</v>
      </c>
      <c r="AJ410" s="156"/>
      <c r="AK410" s="79" t="e" vm="1">
        <f t="shared" ca="1" si="153"/>
        <v>#VALUE!</v>
      </c>
      <c r="AL410" s="79" t="e" vm="1">
        <f t="shared" ca="1" si="154"/>
        <v>#VALUE!</v>
      </c>
      <c r="AM410" s="79" t="e" vm="1">
        <f t="shared" ca="1" si="155"/>
        <v>#VALUE!</v>
      </c>
      <c r="AN410" s="156"/>
      <c r="AO410" s="79" t="e" vm="1">
        <f t="shared" ca="1" si="159"/>
        <v>#VALUE!</v>
      </c>
      <c r="AP410" s="79" t="e" vm="1">
        <f t="shared" ca="1" si="160"/>
        <v>#VALUE!</v>
      </c>
      <c r="AQ410" s="79" t="e" vm="1">
        <f t="shared" ca="1" si="161"/>
        <v>#VALUE!</v>
      </c>
      <c r="AR410" s="156"/>
      <c r="AS410" s="79" t="e" vm="1">
        <f t="shared" ca="1" si="162"/>
        <v>#VALUE!</v>
      </c>
      <c r="AT410" s="79" t="e" vm="1">
        <f t="shared" ca="1" si="163"/>
        <v>#VALUE!</v>
      </c>
      <c r="AU410" s="79" t="e" vm="1">
        <f t="shared" ca="1" si="164"/>
        <v>#VALUE!</v>
      </c>
      <c r="AV410" s="156"/>
      <c r="AW410" s="79" t="e" vm="1">
        <f t="shared" ca="1" si="165"/>
        <v>#VALUE!</v>
      </c>
      <c r="AX410" s="79" t="e" vm="1">
        <f t="shared" ca="1" si="166"/>
        <v>#VALUE!</v>
      </c>
      <c r="AY410" s="79" t="e" vm="1">
        <f t="shared" ca="1" si="167"/>
        <v>#VALUE!</v>
      </c>
      <c r="AZ410" s="156"/>
      <c r="BA410" s="79" t="e" vm="1">
        <f t="shared" ca="1" si="168"/>
        <v>#VALUE!</v>
      </c>
      <c r="BB410" s="79" t="e" vm="1">
        <f t="shared" ca="1" si="169"/>
        <v>#VALUE!</v>
      </c>
      <c r="BC410" s="79" t="e" vm="1">
        <f t="shared" ca="1" si="170"/>
        <v>#VALUE!</v>
      </c>
      <c r="BD410" s="155"/>
      <c r="BE410" s="79" t="e" vm="1">
        <f t="shared" ca="1" si="171"/>
        <v>#VALUE!</v>
      </c>
      <c r="BF410" s="79" t="e" vm="1">
        <f t="shared" ca="1" si="172"/>
        <v>#VALUE!</v>
      </c>
      <c r="BG410" s="79" t="e" vm="1">
        <f t="shared" ca="1" si="173"/>
        <v>#VALUE!</v>
      </c>
      <c r="BH410" s="79"/>
      <c r="BI410" s="155"/>
      <c r="BK410" s="79"/>
      <c r="BL410" s="79"/>
      <c r="BM410" s="79"/>
      <c r="BN410" s="155"/>
      <c r="BP410" s="79"/>
      <c r="BQ410" s="79"/>
      <c r="BR410" s="79"/>
      <c r="BS410" s="318"/>
      <c r="BT410" s="315" t="e" vm="1">
        <f t="shared" ca="1" si="174"/>
        <v>#VALUE!</v>
      </c>
      <c r="BU410" s="315" t="e" vm="1">
        <f t="shared" ca="1" si="175"/>
        <v>#VALUE!</v>
      </c>
      <c r="BV410" s="315" t="e" vm="1">
        <f t="shared" ca="1" si="176"/>
        <v>#VALUE!</v>
      </c>
    </row>
    <row r="411" spans="30:74">
      <c r="AD411" s="162"/>
      <c r="AF411" s="156"/>
      <c r="AG411" s="79" t="e">
        <f t="shared" si="156"/>
        <v>#NUM!</v>
      </c>
      <c r="AH411" s="79" t="e">
        <f t="shared" si="157"/>
        <v>#NUM!</v>
      </c>
      <c r="AI411" s="79" t="e">
        <f t="shared" si="158"/>
        <v>#NUM!</v>
      </c>
      <c r="AJ411" s="156"/>
      <c r="AK411" s="79" t="e" vm="1">
        <f t="shared" ca="1" si="153"/>
        <v>#VALUE!</v>
      </c>
      <c r="AL411" s="79" t="e" vm="1">
        <f t="shared" ca="1" si="154"/>
        <v>#VALUE!</v>
      </c>
      <c r="AM411" s="79" t="e" vm="1">
        <f t="shared" ca="1" si="155"/>
        <v>#VALUE!</v>
      </c>
      <c r="AN411" s="156"/>
      <c r="AO411" s="79" t="e" vm="1">
        <f t="shared" ca="1" si="159"/>
        <v>#VALUE!</v>
      </c>
      <c r="AP411" s="79" t="e" vm="1">
        <f t="shared" ca="1" si="160"/>
        <v>#VALUE!</v>
      </c>
      <c r="AQ411" s="79" t="e" vm="1">
        <f t="shared" ca="1" si="161"/>
        <v>#VALUE!</v>
      </c>
      <c r="AR411" s="156"/>
      <c r="AS411" s="79" t="e" vm="1">
        <f t="shared" ca="1" si="162"/>
        <v>#VALUE!</v>
      </c>
      <c r="AT411" s="79" t="e" vm="1">
        <f t="shared" ca="1" si="163"/>
        <v>#VALUE!</v>
      </c>
      <c r="AU411" s="79" t="e" vm="1">
        <f t="shared" ca="1" si="164"/>
        <v>#VALUE!</v>
      </c>
      <c r="AV411" s="156"/>
      <c r="AW411" s="79" t="e" vm="1">
        <f t="shared" ca="1" si="165"/>
        <v>#VALUE!</v>
      </c>
      <c r="AX411" s="79" t="e" vm="1">
        <f t="shared" ca="1" si="166"/>
        <v>#VALUE!</v>
      </c>
      <c r="AY411" s="79" t="e" vm="1">
        <f t="shared" ca="1" si="167"/>
        <v>#VALUE!</v>
      </c>
      <c r="AZ411" s="156"/>
      <c r="BA411" s="79" t="e" vm="1">
        <f t="shared" ca="1" si="168"/>
        <v>#VALUE!</v>
      </c>
      <c r="BB411" s="79" t="e" vm="1">
        <f t="shared" ca="1" si="169"/>
        <v>#VALUE!</v>
      </c>
      <c r="BC411" s="79" t="e" vm="1">
        <f t="shared" ca="1" si="170"/>
        <v>#VALUE!</v>
      </c>
      <c r="BD411" s="155"/>
      <c r="BE411" s="79" t="e" vm="1">
        <f t="shared" ca="1" si="171"/>
        <v>#VALUE!</v>
      </c>
      <c r="BF411" s="79" t="e" vm="1">
        <f t="shared" ca="1" si="172"/>
        <v>#VALUE!</v>
      </c>
      <c r="BG411" s="79" t="e" vm="1">
        <f t="shared" ca="1" si="173"/>
        <v>#VALUE!</v>
      </c>
      <c r="BH411" s="79"/>
      <c r="BI411" s="155"/>
      <c r="BK411" s="79"/>
      <c r="BL411" s="79"/>
      <c r="BM411" s="79"/>
      <c r="BN411" s="155"/>
      <c r="BP411" s="79"/>
      <c r="BQ411" s="79"/>
      <c r="BR411" s="79"/>
      <c r="BS411" s="318"/>
      <c r="BT411" s="315" t="e" vm="1">
        <f t="shared" ca="1" si="174"/>
        <v>#VALUE!</v>
      </c>
      <c r="BU411" s="315" t="e" vm="1">
        <f t="shared" ca="1" si="175"/>
        <v>#VALUE!</v>
      </c>
      <c r="BV411" s="315" t="e" vm="1">
        <f t="shared" ca="1" si="176"/>
        <v>#VALUE!</v>
      </c>
    </row>
    <row r="412" spans="30:74">
      <c r="AD412" s="162"/>
      <c r="AF412" s="156"/>
      <c r="AG412" s="79" t="e">
        <f t="shared" si="156"/>
        <v>#NUM!</v>
      </c>
      <c r="AH412" s="79" t="e">
        <f t="shared" si="157"/>
        <v>#NUM!</v>
      </c>
      <c r="AI412" s="79" t="e">
        <f t="shared" si="158"/>
        <v>#NUM!</v>
      </c>
      <c r="AJ412" s="156"/>
      <c r="AK412" s="79" t="e" vm="1">
        <f t="shared" ca="1" si="153"/>
        <v>#VALUE!</v>
      </c>
      <c r="AL412" s="79" t="e" vm="1">
        <f t="shared" ca="1" si="154"/>
        <v>#VALUE!</v>
      </c>
      <c r="AM412" s="79" t="e" vm="1">
        <f t="shared" ca="1" si="155"/>
        <v>#VALUE!</v>
      </c>
      <c r="AN412" s="156"/>
      <c r="AO412" s="79" t="e" vm="1">
        <f t="shared" ca="1" si="159"/>
        <v>#VALUE!</v>
      </c>
      <c r="AP412" s="79" t="e" vm="1">
        <f t="shared" ca="1" si="160"/>
        <v>#VALUE!</v>
      </c>
      <c r="AQ412" s="79" t="e" vm="1">
        <f t="shared" ca="1" si="161"/>
        <v>#VALUE!</v>
      </c>
      <c r="AR412" s="156"/>
      <c r="AS412" s="79" t="e" vm="1">
        <f t="shared" ca="1" si="162"/>
        <v>#VALUE!</v>
      </c>
      <c r="AT412" s="79" t="e" vm="1">
        <f t="shared" ca="1" si="163"/>
        <v>#VALUE!</v>
      </c>
      <c r="AU412" s="79" t="e" vm="1">
        <f t="shared" ca="1" si="164"/>
        <v>#VALUE!</v>
      </c>
      <c r="AV412" s="156"/>
      <c r="AW412" s="79" t="e" vm="1">
        <f t="shared" ca="1" si="165"/>
        <v>#VALUE!</v>
      </c>
      <c r="AX412" s="79" t="e" vm="1">
        <f t="shared" ca="1" si="166"/>
        <v>#VALUE!</v>
      </c>
      <c r="AY412" s="79" t="e" vm="1">
        <f t="shared" ca="1" si="167"/>
        <v>#VALUE!</v>
      </c>
      <c r="AZ412" s="156"/>
      <c r="BA412" s="79" t="e" vm="1">
        <f t="shared" ca="1" si="168"/>
        <v>#VALUE!</v>
      </c>
      <c r="BB412" s="79" t="e" vm="1">
        <f t="shared" ca="1" si="169"/>
        <v>#VALUE!</v>
      </c>
      <c r="BC412" s="79" t="e" vm="1">
        <f t="shared" ca="1" si="170"/>
        <v>#VALUE!</v>
      </c>
      <c r="BD412" s="155"/>
      <c r="BE412" s="79" t="e" vm="1">
        <f t="shared" ca="1" si="171"/>
        <v>#VALUE!</v>
      </c>
      <c r="BF412" s="79" t="e" vm="1">
        <f t="shared" ca="1" si="172"/>
        <v>#VALUE!</v>
      </c>
      <c r="BG412" s="79" t="e" vm="1">
        <f t="shared" ca="1" si="173"/>
        <v>#VALUE!</v>
      </c>
      <c r="BH412" s="79"/>
      <c r="BI412" s="155"/>
      <c r="BK412" s="79"/>
      <c r="BL412" s="79"/>
      <c r="BM412" s="79"/>
      <c r="BN412" s="155"/>
      <c r="BP412" s="79"/>
      <c r="BQ412" s="79"/>
      <c r="BR412" s="79"/>
      <c r="BS412" s="318"/>
      <c r="BT412" s="315" t="e" vm="1">
        <f t="shared" ca="1" si="174"/>
        <v>#VALUE!</v>
      </c>
      <c r="BU412" s="315" t="e" vm="1">
        <f t="shared" ca="1" si="175"/>
        <v>#VALUE!</v>
      </c>
      <c r="BV412" s="315" t="e" vm="1">
        <f t="shared" ca="1" si="176"/>
        <v>#VALUE!</v>
      </c>
    </row>
    <row r="413" spans="30:74">
      <c r="AD413" s="162"/>
      <c r="AF413" s="156"/>
      <c r="AG413" s="79" t="e">
        <f t="shared" si="156"/>
        <v>#NUM!</v>
      </c>
      <c r="AH413" s="79" t="e">
        <f t="shared" si="157"/>
        <v>#NUM!</v>
      </c>
      <c r="AI413" s="79" t="e">
        <f t="shared" si="158"/>
        <v>#NUM!</v>
      </c>
      <c r="AJ413" s="156"/>
      <c r="AK413" s="79" t="e" vm="1">
        <f t="shared" ca="1" si="153"/>
        <v>#VALUE!</v>
      </c>
      <c r="AL413" s="79" t="e" vm="1">
        <f t="shared" ca="1" si="154"/>
        <v>#VALUE!</v>
      </c>
      <c r="AM413" s="79" t="e" vm="1">
        <f t="shared" ca="1" si="155"/>
        <v>#VALUE!</v>
      </c>
      <c r="AN413" s="156"/>
      <c r="AO413" s="79" t="e" vm="1">
        <f t="shared" ca="1" si="159"/>
        <v>#VALUE!</v>
      </c>
      <c r="AP413" s="79" t="e" vm="1">
        <f t="shared" ca="1" si="160"/>
        <v>#VALUE!</v>
      </c>
      <c r="AQ413" s="79" t="e" vm="1">
        <f t="shared" ca="1" si="161"/>
        <v>#VALUE!</v>
      </c>
      <c r="AR413" s="156"/>
      <c r="AS413" s="79" t="e" vm="1">
        <f t="shared" ca="1" si="162"/>
        <v>#VALUE!</v>
      </c>
      <c r="AT413" s="79" t="e" vm="1">
        <f t="shared" ca="1" si="163"/>
        <v>#VALUE!</v>
      </c>
      <c r="AU413" s="79" t="e" vm="1">
        <f t="shared" ca="1" si="164"/>
        <v>#VALUE!</v>
      </c>
      <c r="AV413" s="156"/>
      <c r="AW413" s="79" t="e" vm="1">
        <f t="shared" ca="1" si="165"/>
        <v>#VALUE!</v>
      </c>
      <c r="AX413" s="79" t="e" vm="1">
        <f t="shared" ca="1" si="166"/>
        <v>#VALUE!</v>
      </c>
      <c r="AY413" s="79" t="e" vm="1">
        <f t="shared" ca="1" si="167"/>
        <v>#VALUE!</v>
      </c>
      <c r="AZ413" s="156"/>
      <c r="BA413" s="79" t="e" vm="1">
        <f t="shared" ca="1" si="168"/>
        <v>#VALUE!</v>
      </c>
      <c r="BB413" s="79" t="e" vm="1">
        <f t="shared" ca="1" si="169"/>
        <v>#VALUE!</v>
      </c>
      <c r="BC413" s="79" t="e" vm="1">
        <f t="shared" ca="1" si="170"/>
        <v>#VALUE!</v>
      </c>
      <c r="BD413" s="155"/>
      <c r="BE413" s="79" t="e" vm="1">
        <f t="shared" ca="1" si="171"/>
        <v>#VALUE!</v>
      </c>
      <c r="BF413" s="79" t="e" vm="1">
        <f t="shared" ca="1" si="172"/>
        <v>#VALUE!</v>
      </c>
      <c r="BG413" s="79" t="e" vm="1">
        <f t="shared" ca="1" si="173"/>
        <v>#VALUE!</v>
      </c>
      <c r="BH413" s="79"/>
      <c r="BI413" s="155"/>
      <c r="BK413" s="79"/>
      <c r="BL413" s="79"/>
      <c r="BM413" s="79"/>
      <c r="BN413" s="155"/>
      <c r="BP413" s="79"/>
      <c r="BQ413" s="79"/>
      <c r="BR413" s="79"/>
      <c r="BS413" s="318"/>
      <c r="BT413" s="315" t="e" vm="1">
        <f t="shared" ca="1" si="174"/>
        <v>#VALUE!</v>
      </c>
      <c r="BU413" s="315" t="e" vm="1">
        <f t="shared" ca="1" si="175"/>
        <v>#VALUE!</v>
      </c>
      <c r="BV413" s="315" t="e" vm="1">
        <f t="shared" ca="1" si="176"/>
        <v>#VALUE!</v>
      </c>
    </row>
    <row r="414" spans="30:74">
      <c r="AD414" s="162"/>
      <c r="AF414" s="156"/>
      <c r="AG414" s="79" t="e">
        <f t="shared" si="156"/>
        <v>#NUM!</v>
      </c>
      <c r="AH414" s="79" t="e">
        <f t="shared" si="157"/>
        <v>#NUM!</v>
      </c>
      <c r="AI414" s="79" t="e">
        <f t="shared" si="158"/>
        <v>#NUM!</v>
      </c>
      <c r="AJ414" s="156"/>
      <c r="AK414" s="79" t="e" vm="1">
        <f t="shared" ca="1" si="153"/>
        <v>#VALUE!</v>
      </c>
      <c r="AL414" s="79" t="e" vm="1">
        <f t="shared" ca="1" si="154"/>
        <v>#VALUE!</v>
      </c>
      <c r="AM414" s="79" t="e" vm="1">
        <f t="shared" ca="1" si="155"/>
        <v>#VALUE!</v>
      </c>
      <c r="AN414" s="156"/>
      <c r="AO414" s="79" t="e" vm="1">
        <f t="shared" ca="1" si="159"/>
        <v>#VALUE!</v>
      </c>
      <c r="AP414" s="79" t="e" vm="1">
        <f t="shared" ca="1" si="160"/>
        <v>#VALUE!</v>
      </c>
      <c r="AQ414" s="79" t="e" vm="1">
        <f t="shared" ca="1" si="161"/>
        <v>#VALUE!</v>
      </c>
      <c r="AR414" s="156"/>
      <c r="AS414" s="79" t="e" vm="1">
        <f t="shared" ca="1" si="162"/>
        <v>#VALUE!</v>
      </c>
      <c r="AT414" s="79" t="e" vm="1">
        <f t="shared" ca="1" si="163"/>
        <v>#VALUE!</v>
      </c>
      <c r="AU414" s="79" t="e" vm="1">
        <f t="shared" ca="1" si="164"/>
        <v>#VALUE!</v>
      </c>
      <c r="AV414" s="156"/>
      <c r="AW414" s="79" t="e" vm="1">
        <f t="shared" ca="1" si="165"/>
        <v>#VALUE!</v>
      </c>
      <c r="AX414" s="79" t="e" vm="1">
        <f t="shared" ca="1" si="166"/>
        <v>#VALUE!</v>
      </c>
      <c r="AY414" s="79" t="e" vm="1">
        <f t="shared" ca="1" si="167"/>
        <v>#VALUE!</v>
      </c>
      <c r="AZ414" s="156"/>
      <c r="BA414" s="79" t="e" vm="1">
        <f t="shared" ca="1" si="168"/>
        <v>#VALUE!</v>
      </c>
      <c r="BB414" s="79" t="e" vm="1">
        <f t="shared" ca="1" si="169"/>
        <v>#VALUE!</v>
      </c>
      <c r="BC414" s="79" t="e" vm="1">
        <f t="shared" ca="1" si="170"/>
        <v>#VALUE!</v>
      </c>
      <c r="BD414" s="155"/>
      <c r="BE414" s="79" t="e" vm="1">
        <f t="shared" ca="1" si="171"/>
        <v>#VALUE!</v>
      </c>
      <c r="BF414" s="79" t="e" vm="1">
        <f t="shared" ca="1" si="172"/>
        <v>#VALUE!</v>
      </c>
      <c r="BG414" s="79" t="e" vm="1">
        <f t="shared" ca="1" si="173"/>
        <v>#VALUE!</v>
      </c>
      <c r="BH414" s="79"/>
      <c r="BI414" s="155"/>
      <c r="BK414" s="79"/>
      <c r="BL414" s="79"/>
      <c r="BM414" s="79"/>
      <c r="BN414" s="155"/>
      <c r="BP414" s="79"/>
      <c r="BQ414" s="79"/>
      <c r="BR414" s="79"/>
      <c r="BS414" s="318"/>
      <c r="BT414" s="315" t="e" vm="1">
        <f t="shared" ca="1" si="174"/>
        <v>#VALUE!</v>
      </c>
      <c r="BU414" s="315" t="e" vm="1">
        <f t="shared" ca="1" si="175"/>
        <v>#VALUE!</v>
      </c>
      <c r="BV414" s="315" t="e" vm="1">
        <f t="shared" ca="1" si="176"/>
        <v>#VALUE!</v>
      </c>
    </row>
    <row r="415" spans="30:74">
      <c r="AD415" s="162"/>
      <c r="AF415" s="156"/>
      <c r="AG415" s="79" t="e">
        <f t="shared" si="156"/>
        <v>#NUM!</v>
      </c>
      <c r="AH415" s="79" t="e">
        <f t="shared" si="157"/>
        <v>#NUM!</v>
      </c>
      <c r="AI415" s="79" t="e">
        <f t="shared" si="158"/>
        <v>#NUM!</v>
      </c>
      <c r="AJ415" s="156"/>
      <c r="AK415" s="79" t="e" vm="1">
        <f t="shared" ca="1" si="153"/>
        <v>#VALUE!</v>
      </c>
      <c r="AL415" s="79" t="e" vm="1">
        <f t="shared" ca="1" si="154"/>
        <v>#VALUE!</v>
      </c>
      <c r="AM415" s="79" t="e" vm="1">
        <f t="shared" ca="1" si="155"/>
        <v>#VALUE!</v>
      </c>
      <c r="AN415" s="156"/>
      <c r="AO415" s="79" t="e" vm="1">
        <f t="shared" ca="1" si="159"/>
        <v>#VALUE!</v>
      </c>
      <c r="AP415" s="79" t="e" vm="1">
        <f t="shared" ca="1" si="160"/>
        <v>#VALUE!</v>
      </c>
      <c r="AQ415" s="79" t="e" vm="1">
        <f t="shared" ca="1" si="161"/>
        <v>#VALUE!</v>
      </c>
      <c r="AR415" s="156"/>
      <c r="AS415" s="79" t="e" vm="1">
        <f t="shared" ca="1" si="162"/>
        <v>#VALUE!</v>
      </c>
      <c r="AT415" s="79" t="e" vm="1">
        <f t="shared" ca="1" si="163"/>
        <v>#VALUE!</v>
      </c>
      <c r="AU415" s="79" t="e" vm="1">
        <f t="shared" ca="1" si="164"/>
        <v>#VALUE!</v>
      </c>
      <c r="AV415" s="156"/>
      <c r="AW415" s="79" t="e" vm="1">
        <f t="shared" ca="1" si="165"/>
        <v>#VALUE!</v>
      </c>
      <c r="AX415" s="79" t="e" vm="1">
        <f t="shared" ca="1" si="166"/>
        <v>#VALUE!</v>
      </c>
      <c r="AY415" s="79" t="e" vm="1">
        <f t="shared" ca="1" si="167"/>
        <v>#VALUE!</v>
      </c>
      <c r="AZ415" s="156"/>
      <c r="BA415" s="79" t="e" vm="1">
        <f t="shared" ca="1" si="168"/>
        <v>#VALUE!</v>
      </c>
      <c r="BB415" s="79" t="e" vm="1">
        <f t="shared" ca="1" si="169"/>
        <v>#VALUE!</v>
      </c>
      <c r="BC415" s="79" t="e" vm="1">
        <f t="shared" ca="1" si="170"/>
        <v>#VALUE!</v>
      </c>
      <c r="BD415" s="155"/>
      <c r="BE415" s="79" t="e" vm="1">
        <f t="shared" ca="1" si="171"/>
        <v>#VALUE!</v>
      </c>
      <c r="BF415" s="79" t="e" vm="1">
        <f t="shared" ca="1" si="172"/>
        <v>#VALUE!</v>
      </c>
      <c r="BG415" s="79" t="e" vm="1">
        <f t="shared" ca="1" si="173"/>
        <v>#VALUE!</v>
      </c>
      <c r="BH415" s="79"/>
      <c r="BI415" s="155"/>
      <c r="BK415" s="79"/>
      <c r="BL415" s="79"/>
      <c r="BM415" s="79"/>
      <c r="BN415" s="155"/>
      <c r="BP415" s="79"/>
      <c r="BQ415" s="79"/>
      <c r="BR415" s="79"/>
      <c r="BS415" s="318"/>
      <c r="BT415" s="315" t="e" vm="1">
        <f t="shared" ca="1" si="174"/>
        <v>#VALUE!</v>
      </c>
      <c r="BU415" s="315" t="e" vm="1">
        <f t="shared" ca="1" si="175"/>
        <v>#VALUE!</v>
      </c>
      <c r="BV415" s="315" t="e" vm="1">
        <f t="shared" ca="1" si="176"/>
        <v>#VALUE!</v>
      </c>
    </row>
    <row r="416" spans="30:74">
      <c r="AD416" s="162"/>
      <c r="AF416" s="156"/>
      <c r="AG416" s="79" t="e">
        <f t="shared" si="156"/>
        <v>#NUM!</v>
      </c>
      <c r="AH416" s="79" t="e">
        <f t="shared" si="157"/>
        <v>#NUM!</v>
      </c>
      <c r="AI416" s="79" t="e">
        <f t="shared" si="158"/>
        <v>#NUM!</v>
      </c>
      <c r="AJ416" s="156"/>
      <c r="AK416" s="79" t="e" vm="1">
        <f t="shared" ca="1" si="153"/>
        <v>#VALUE!</v>
      </c>
      <c r="AL416" s="79" t="e" vm="1">
        <f t="shared" ca="1" si="154"/>
        <v>#VALUE!</v>
      </c>
      <c r="AM416" s="79" t="e" vm="1">
        <f t="shared" ca="1" si="155"/>
        <v>#VALUE!</v>
      </c>
      <c r="AN416" s="156"/>
      <c r="AO416" s="79" t="e" vm="1">
        <f t="shared" ca="1" si="159"/>
        <v>#VALUE!</v>
      </c>
      <c r="AP416" s="79" t="e" vm="1">
        <f t="shared" ca="1" si="160"/>
        <v>#VALUE!</v>
      </c>
      <c r="AQ416" s="79" t="e" vm="1">
        <f t="shared" ca="1" si="161"/>
        <v>#VALUE!</v>
      </c>
      <c r="AR416" s="156"/>
      <c r="AS416" s="79" t="e" vm="1">
        <f t="shared" ca="1" si="162"/>
        <v>#VALUE!</v>
      </c>
      <c r="AT416" s="79" t="e" vm="1">
        <f t="shared" ca="1" si="163"/>
        <v>#VALUE!</v>
      </c>
      <c r="AU416" s="79" t="e" vm="1">
        <f t="shared" ca="1" si="164"/>
        <v>#VALUE!</v>
      </c>
      <c r="AV416" s="156"/>
      <c r="AW416" s="79" t="e" vm="1">
        <f t="shared" ca="1" si="165"/>
        <v>#VALUE!</v>
      </c>
      <c r="AX416" s="79" t="e" vm="1">
        <f t="shared" ca="1" si="166"/>
        <v>#VALUE!</v>
      </c>
      <c r="AY416" s="79" t="e" vm="1">
        <f t="shared" ca="1" si="167"/>
        <v>#VALUE!</v>
      </c>
      <c r="AZ416" s="156"/>
      <c r="BA416" s="79" t="e" vm="1">
        <f t="shared" ca="1" si="168"/>
        <v>#VALUE!</v>
      </c>
      <c r="BB416" s="79" t="e" vm="1">
        <f t="shared" ca="1" si="169"/>
        <v>#VALUE!</v>
      </c>
      <c r="BC416" s="79" t="e" vm="1">
        <f t="shared" ca="1" si="170"/>
        <v>#VALUE!</v>
      </c>
      <c r="BD416" s="155"/>
      <c r="BE416" s="79" t="e" vm="1">
        <f t="shared" ca="1" si="171"/>
        <v>#VALUE!</v>
      </c>
      <c r="BF416" s="79" t="e" vm="1">
        <f t="shared" ca="1" si="172"/>
        <v>#VALUE!</v>
      </c>
      <c r="BG416" s="79" t="e" vm="1">
        <f t="shared" ca="1" si="173"/>
        <v>#VALUE!</v>
      </c>
      <c r="BH416" s="79"/>
      <c r="BI416" s="155"/>
      <c r="BK416" s="79"/>
      <c r="BL416" s="79"/>
      <c r="BM416" s="79"/>
      <c r="BN416" s="155"/>
      <c r="BP416" s="79"/>
      <c r="BQ416" s="79"/>
      <c r="BR416" s="79"/>
      <c r="BS416" s="318"/>
      <c r="BT416" s="315" t="e" vm="1">
        <f t="shared" ca="1" si="174"/>
        <v>#VALUE!</v>
      </c>
      <c r="BU416" s="315" t="e" vm="1">
        <f t="shared" ca="1" si="175"/>
        <v>#VALUE!</v>
      </c>
      <c r="BV416" s="315" t="e" vm="1">
        <f t="shared" ca="1" si="176"/>
        <v>#VALUE!</v>
      </c>
    </row>
    <row r="417" spans="30:74">
      <c r="AD417" s="162"/>
      <c r="AF417" s="156"/>
      <c r="AG417" s="79" t="e">
        <f t="shared" si="156"/>
        <v>#NUM!</v>
      </c>
      <c r="AH417" s="79" t="e">
        <f t="shared" si="157"/>
        <v>#NUM!</v>
      </c>
      <c r="AI417" s="79" t="e">
        <f t="shared" si="158"/>
        <v>#NUM!</v>
      </c>
      <c r="AJ417" s="156"/>
      <c r="AK417" s="79" t="e" vm="1">
        <f t="shared" ca="1" si="153"/>
        <v>#VALUE!</v>
      </c>
      <c r="AL417" s="79" t="e" vm="1">
        <f t="shared" ca="1" si="154"/>
        <v>#VALUE!</v>
      </c>
      <c r="AM417" s="79" t="e" vm="1">
        <f t="shared" ca="1" si="155"/>
        <v>#VALUE!</v>
      </c>
      <c r="AN417" s="156"/>
      <c r="AO417" s="79" t="e" vm="1">
        <f t="shared" ca="1" si="159"/>
        <v>#VALUE!</v>
      </c>
      <c r="AP417" s="79" t="e" vm="1">
        <f t="shared" ca="1" si="160"/>
        <v>#VALUE!</v>
      </c>
      <c r="AQ417" s="79" t="e" vm="1">
        <f t="shared" ca="1" si="161"/>
        <v>#VALUE!</v>
      </c>
      <c r="AR417" s="156"/>
      <c r="AS417" s="79" t="e" vm="1">
        <f t="shared" ca="1" si="162"/>
        <v>#VALUE!</v>
      </c>
      <c r="AT417" s="79" t="e" vm="1">
        <f t="shared" ca="1" si="163"/>
        <v>#VALUE!</v>
      </c>
      <c r="AU417" s="79" t="e" vm="1">
        <f t="shared" ca="1" si="164"/>
        <v>#VALUE!</v>
      </c>
      <c r="AV417" s="156"/>
      <c r="AW417" s="79" t="e" vm="1">
        <f t="shared" ca="1" si="165"/>
        <v>#VALUE!</v>
      </c>
      <c r="AX417" s="79" t="e" vm="1">
        <f t="shared" ca="1" si="166"/>
        <v>#VALUE!</v>
      </c>
      <c r="AY417" s="79" t="e" vm="1">
        <f t="shared" ca="1" si="167"/>
        <v>#VALUE!</v>
      </c>
      <c r="AZ417" s="156"/>
      <c r="BA417" s="79" t="e" vm="1">
        <f t="shared" ca="1" si="168"/>
        <v>#VALUE!</v>
      </c>
      <c r="BB417" s="79" t="e" vm="1">
        <f t="shared" ca="1" si="169"/>
        <v>#VALUE!</v>
      </c>
      <c r="BC417" s="79" t="e" vm="1">
        <f t="shared" ca="1" si="170"/>
        <v>#VALUE!</v>
      </c>
      <c r="BD417" s="155"/>
      <c r="BE417" s="79" t="e" vm="1">
        <f t="shared" ca="1" si="171"/>
        <v>#VALUE!</v>
      </c>
      <c r="BF417" s="79" t="e" vm="1">
        <f t="shared" ca="1" si="172"/>
        <v>#VALUE!</v>
      </c>
      <c r="BG417" s="79" t="e" vm="1">
        <f t="shared" ca="1" si="173"/>
        <v>#VALUE!</v>
      </c>
      <c r="BH417" s="79"/>
      <c r="BI417" s="155"/>
      <c r="BK417" s="79"/>
      <c r="BL417" s="79"/>
      <c r="BM417" s="79"/>
      <c r="BN417" s="155"/>
      <c r="BP417" s="79"/>
      <c r="BQ417" s="79"/>
      <c r="BR417" s="79"/>
      <c r="BS417" s="318"/>
      <c r="BT417" s="315" t="e" vm="1">
        <f t="shared" ca="1" si="174"/>
        <v>#VALUE!</v>
      </c>
      <c r="BU417" s="315" t="e" vm="1">
        <f t="shared" ca="1" si="175"/>
        <v>#VALUE!</v>
      </c>
      <c r="BV417" s="315" t="e" vm="1">
        <f t="shared" ca="1" si="176"/>
        <v>#VALUE!</v>
      </c>
    </row>
    <row r="418" spans="30:74">
      <c r="AD418" s="162"/>
      <c r="AF418" s="156"/>
      <c r="AG418" s="79" t="e">
        <f t="shared" si="156"/>
        <v>#NUM!</v>
      </c>
      <c r="AH418" s="79" t="e">
        <f t="shared" si="157"/>
        <v>#NUM!</v>
      </c>
      <c r="AI418" s="79" t="e">
        <f t="shared" si="158"/>
        <v>#NUM!</v>
      </c>
      <c r="AJ418" s="156"/>
      <c r="AK418" s="79" t="e" vm="1">
        <f t="shared" ca="1" si="153"/>
        <v>#VALUE!</v>
      </c>
      <c r="AL418" s="79" t="e" vm="1">
        <f t="shared" ca="1" si="154"/>
        <v>#VALUE!</v>
      </c>
      <c r="AM418" s="79" t="e" vm="1">
        <f t="shared" ca="1" si="155"/>
        <v>#VALUE!</v>
      </c>
      <c r="AN418" s="156"/>
      <c r="AO418" s="79" t="e" vm="1">
        <f t="shared" ca="1" si="159"/>
        <v>#VALUE!</v>
      </c>
      <c r="AP418" s="79" t="e" vm="1">
        <f t="shared" ca="1" si="160"/>
        <v>#VALUE!</v>
      </c>
      <c r="AQ418" s="79" t="e" vm="1">
        <f t="shared" ca="1" si="161"/>
        <v>#VALUE!</v>
      </c>
      <c r="AR418" s="156"/>
      <c r="AS418" s="79" t="e" vm="1">
        <f t="shared" ca="1" si="162"/>
        <v>#VALUE!</v>
      </c>
      <c r="AT418" s="79" t="e" vm="1">
        <f t="shared" ca="1" si="163"/>
        <v>#VALUE!</v>
      </c>
      <c r="AU418" s="79" t="e" vm="1">
        <f t="shared" ca="1" si="164"/>
        <v>#VALUE!</v>
      </c>
      <c r="AV418" s="156"/>
      <c r="AW418" s="79" t="e" vm="1">
        <f t="shared" ca="1" si="165"/>
        <v>#VALUE!</v>
      </c>
      <c r="AX418" s="79" t="e" vm="1">
        <f t="shared" ca="1" si="166"/>
        <v>#VALUE!</v>
      </c>
      <c r="AY418" s="79" t="e" vm="1">
        <f t="shared" ca="1" si="167"/>
        <v>#VALUE!</v>
      </c>
      <c r="AZ418" s="156"/>
      <c r="BA418" s="79" t="e" vm="1">
        <f t="shared" ca="1" si="168"/>
        <v>#VALUE!</v>
      </c>
      <c r="BB418" s="79" t="e" vm="1">
        <f t="shared" ca="1" si="169"/>
        <v>#VALUE!</v>
      </c>
      <c r="BC418" s="79" t="e" vm="1">
        <f t="shared" ca="1" si="170"/>
        <v>#VALUE!</v>
      </c>
      <c r="BD418" s="155"/>
      <c r="BE418" s="79" t="e" vm="1">
        <f t="shared" ca="1" si="171"/>
        <v>#VALUE!</v>
      </c>
      <c r="BF418" s="79" t="e" vm="1">
        <f t="shared" ca="1" si="172"/>
        <v>#VALUE!</v>
      </c>
      <c r="BG418" s="79" t="e" vm="1">
        <f t="shared" ca="1" si="173"/>
        <v>#VALUE!</v>
      </c>
      <c r="BH418" s="79"/>
      <c r="BI418" s="155"/>
      <c r="BK418" s="79"/>
      <c r="BL418" s="79"/>
      <c r="BM418" s="79"/>
      <c r="BN418" s="155"/>
      <c r="BP418" s="79"/>
      <c r="BQ418" s="79"/>
      <c r="BR418" s="79"/>
      <c r="BS418" s="318"/>
      <c r="BT418" s="315" t="e" vm="1">
        <f t="shared" ca="1" si="174"/>
        <v>#VALUE!</v>
      </c>
      <c r="BU418" s="315" t="e" vm="1">
        <f t="shared" ca="1" si="175"/>
        <v>#VALUE!</v>
      </c>
      <c r="BV418" s="315" t="e" vm="1">
        <f t="shared" ca="1" si="176"/>
        <v>#VALUE!</v>
      </c>
    </row>
    <row r="419" spans="30:74">
      <c r="AD419" s="162"/>
      <c r="AF419" s="156"/>
      <c r="AG419" s="79" t="e">
        <f t="shared" si="156"/>
        <v>#NUM!</v>
      </c>
      <c r="AH419" s="79" t="e">
        <f t="shared" si="157"/>
        <v>#NUM!</v>
      </c>
      <c r="AI419" s="79" t="e">
        <f t="shared" si="158"/>
        <v>#NUM!</v>
      </c>
      <c r="AJ419" s="156"/>
      <c r="AK419" s="79" t="e" vm="1">
        <f t="shared" ca="1" si="153"/>
        <v>#VALUE!</v>
      </c>
      <c r="AL419" s="79" t="e" vm="1">
        <f t="shared" ca="1" si="154"/>
        <v>#VALUE!</v>
      </c>
      <c r="AM419" s="79" t="e" vm="1">
        <f t="shared" ca="1" si="155"/>
        <v>#VALUE!</v>
      </c>
      <c r="AN419" s="156"/>
      <c r="AO419" s="79" t="e" vm="1">
        <f t="shared" ca="1" si="159"/>
        <v>#VALUE!</v>
      </c>
      <c r="AP419" s="79" t="e" vm="1">
        <f t="shared" ca="1" si="160"/>
        <v>#VALUE!</v>
      </c>
      <c r="AQ419" s="79" t="e" vm="1">
        <f t="shared" ca="1" si="161"/>
        <v>#VALUE!</v>
      </c>
      <c r="AR419" s="156"/>
      <c r="AS419" s="79" t="e" vm="1">
        <f t="shared" ca="1" si="162"/>
        <v>#VALUE!</v>
      </c>
      <c r="AT419" s="79" t="e" vm="1">
        <f t="shared" ca="1" si="163"/>
        <v>#VALUE!</v>
      </c>
      <c r="AU419" s="79" t="e" vm="1">
        <f t="shared" ca="1" si="164"/>
        <v>#VALUE!</v>
      </c>
      <c r="AV419" s="156"/>
      <c r="AW419" s="79" t="e" vm="1">
        <f t="shared" ca="1" si="165"/>
        <v>#VALUE!</v>
      </c>
      <c r="AX419" s="79" t="e" vm="1">
        <f t="shared" ca="1" si="166"/>
        <v>#VALUE!</v>
      </c>
      <c r="AY419" s="79" t="e" vm="1">
        <f t="shared" ca="1" si="167"/>
        <v>#VALUE!</v>
      </c>
      <c r="AZ419" s="156"/>
      <c r="BA419" s="79" t="e" vm="1">
        <f t="shared" ca="1" si="168"/>
        <v>#VALUE!</v>
      </c>
      <c r="BB419" s="79" t="e" vm="1">
        <f t="shared" ca="1" si="169"/>
        <v>#VALUE!</v>
      </c>
      <c r="BC419" s="79" t="e" vm="1">
        <f t="shared" ca="1" si="170"/>
        <v>#VALUE!</v>
      </c>
      <c r="BD419" s="155"/>
      <c r="BE419" s="79" t="e" vm="1">
        <f t="shared" ca="1" si="171"/>
        <v>#VALUE!</v>
      </c>
      <c r="BF419" s="79" t="e" vm="1">
        <f t="shared" ca="1" si="172"/>
        <v>#VALUE!</v>
      </c>
      <c r="BG419" s="79" t="e" vm="1">
        <f t="shared" ca="1" si="173"/>
        <v>#VALUE!</v>
      </c>
      <c r="BH419" s="79"/>
      <c r="BI419" s="155"/>
      <c r="BK419" s="79"/>
      <c r="BL419" s="79"/>
      <c r="BM419" s="79"/>
      <c r="BN419" s="155"/>
      <c r="BP419" s="79"/>
      <c r="BQ419" s="79"/>
      <c r="BR419" s="79"/>
      <c r="BS419" s="318"/>
      <c r="BT419" s="315" t="e" vm="1">
        <f t="shared" ca="1" si="174"/>
        <v>#VALUE!</v>
      </c>
      <c r="BU419" s="315" t="e" vm="1">
        <f t="shared" ca="1" si="175"/>
        <v>#VALUE!</v>
      </c>
      <c r="BV419" s="315" t="e" vm="1">
        <f t="shared" ca="1" si="176"/>
        <v>#VALUE!</v>
      </c>
    </row>
    <row r="420" spans="30:74">
      <c r="AD420" s="162"/>
      <c r="AF420" s="156"/>
      <c r="AG420" s="79" t="e">
        <f t="shared" si="156"/>
        <v>#NUM!</v>
      </c>
      <c r="AH420" s="79" t="e">
        <f t="shared" si="157"/>
        <v>#NUM!</v>
      </c>
      <c r="AI420" s="79" t="e">
        <f t="shared" si="158"/>
        <v>#NUM!</v>
      </c>
      <c r="AJ420" s="156"/>
      <c r="AK420" s="79" t="e" vm="1">
        <f t="shared" ca="1" si="153"/>
        <v>#VALUE!</v>
      </c>
      <c r="AL420" s="79" t="e" vm="1">
        <f t="shared" ca="1" si="154"/>
        <v>#VALUE!</v>
      </c>
      <c r="AM420" s="79" t="e" vm="1">
        <f t="shared" ca="1" si="155"/>
        <v>#VALUE!</v>
      </c>
      <c r="AN420" s="156"/>
      <c r="AO420" s="79" t="e" vm="1">
        <f t="shared" ca="1" si="159"/>
        <v>#VALUE!</v>
      </c>
      <c r="AP420" s="79" t="e" vm="1">
        <f t="shared" ca="1" si="160"/>
        <v>#VALUE!</v>
      </c>
      <c r="AQ420" s="79" t="e" vm="1">
        <f t="shared" ca="1" si="161"/>
        <v>#VALUE!</v>
      </c>
      <c r="AR420" s="156"/>
      <c r="AS420" s="79" t="e" vm="1">
        <f t="shared" ca="1" si="162"/>
        <v>#VALUE!</v>
      </c>
      <c r="AT420" s="79" t="e" vm="1">
        <f t="shared" ca="1" si="163"/>
        <v>#VALUE!</v>
      </c>
      <c r="AU420" s="79" t="e" vm="1">
        <f t="shared" ca="1" si="164"/>
        <v>#VALUE!</v>
      </c>
      <c r="AV420" s="156"/>
      <c r="AW420" s="79" t="e" vm="1">
        <f t="shared" ca="1" si="165"/>
        <v>#VALUE!</v>
      </c>
      <c r="AX420" s="79" t="e" vm="1">
        <f t="shared" ca="1" si="166"/>
        <v>#VALUE!</v>
      </c>
      <c r="AY420" s="79" t="e" vm="1">
        <f t="shared" ca="1" si="167"/>
        <v>#VALUE!</v>
      </c>
      <c r="AZ420" s="156"/>
      <c r="BA420" s="79" t="e" vm="1">
        <f t="shared" ca="1" si="168"/>
        <v>#VALUE!</v>
      </c>
      <c r="BB420" s="79" t="e" vm="1">
        <f t="shared" ca="1" si="169"/>
        <v>#VALUE!</v>
      </c>
      <c r="BC420" s="79" t="e" vm="1">
        <f t="shared" ca="1" si="170"/>
        <v>#VALUE!</v>
      </c>
      <c r="BD420" s="155"/>
      <c r="BE420" s="79" t="e" vm="1">
        <f t="shared" ca="1" si="171"/>
        <v>#VALUE!</v>
      </c>
      <c r="BF420" s="79" t="e" vm="1">
        <f t="shared" ca="1" si="172"/>
        <v>#VALUE!</v>
      </c>
      <c r="BG420" s="79" t="e" vm="1">
        <f t="shared" ca="1" si="173"/>
        <v>#VALUE!</v>
      </c>
      <c r="BH420" s="79"/>
      <c r="BI420" s="155"/>
      <c r="BK420" s="79"/>
      <c r="BL420" s="79"/>
      <c r="BM420" s="79"/>
      <c r="BN420" s="155"/>
      <c r="BP420" s="79"/>
      <c r="BQ420" s="79"/>
      <c r="BR420" s="79"/>
      <c r="BS420" s="318"/>
      <c r="BT420" s="315" t="e" vm="1">
        <f t="shared" ca="1" si="174"/>
        <v>#VALUE!</v>
      </c>
      <c r="BU420" s="315" t="e" vm="1">
        <f t="shared" ca="1" si="175"/>
        <v>#VALUE!</v>
      </c>
      <c r="BV420" s="315" t="e" vm="1">
        <f t="shared" ca="1" si="176"/>
        <v>#VALUE!</v>
      </c>
    </row>
    <row r="421" spans="30:74">
      <c r="AD421" s="162"/>
      <c r="AF421" s="156"/>
      <c r="AG421" s="79" t="e">
        <f t="shared" si="156"/>
        <v>#NUM!</v>
      </c>
      <c r="AH421" s="79" t="e">
        <f t="shared" si="157"/>
        <v>#NUM!</v>
      </c>
      <c r="AI421" s="79" t="e">
        <f t="shared" si="158"/>
        <v>#NUM!</v>
      </c>
      <c r="AJ421" s="156"/>
      <c r="AK421" s="79" t="e" vm="1">
        <f t="shared" ca="1" si="153"/>
        <v>#VALUE!</v>
      </c>
      <c r="AL421" s="79" t="e" vm="1">
        <f t="shared" ca="1" si="154"/>
        <v>#VALUE!</v>
      </c>
      <c r="AM421" s="79" t="e" vm="1">
        <f t="shared" ca="1" si="155"/>
        <v>#VALUE!</v>
      </c>
      <c r="AN421" s="156"/>
      <c r="AO421" s="79" t="e" vm="1">
        <f t="shared" ca="1" si="159"/>
        <v>#VALUE!</v>
      </c>
      <c r="AP421" s="79" t="e" vm="1">
        <f t="shared" ca="1" si="160"/>
        <v>#VALUE!</v>
      </c>
      <c r="AQ421" s="79" t="e" vm="1">
        <f t="shared" ca="1" si="161"/>
        <v>#VALUE!</v>
      </c>
      <c r="AR421" s="156"/>
      <c r="AS421" s="79" t="e" vm="1">
        <f t="shared" ca="1" si="162"/>
        <v>#VALUE!</v>
      </c>
      <c r="AT421" s="79" t="e" vm="1">
        <f t="shared" ca="1" si="163"/>
        <v>#VALUE!</v>
      </c>
      <c r="AU421" s="79" t="e" vm="1">
        <f t="shared" ca="1" si="164"/>
        <v>#VALUE!</v>
      </c>
      <c r="AV421" s="156"/>
      <c r="AW421" s="79" t="e" vm="1">
        <f t="shared" ca="1" si="165"/>
        <v>#VALUE!</v>
      </c>
      <c r="AX421" s="79" t="e" vm="1">
        <f t="shared" ca="1" si="166"/>
        <v>#VALUE!</v>
      </c>
      <c r="AY421" s="79" t="e" vm="1">
        <f t="shared" ca="1" si="167"/>
        <v>#VALUE!</v>
      </c>
      <c r="AZ421" s="156"/>
      <c r="BA421" s="79" t="e" vm="1">
        <f t="shared" ca="1" si="168"/>
        <v>#VALUE!</v>
      </c>
      <c r="BB421" s="79" t="e" vm="1">
        <f t="shared" ca="1" si="169"/>
        <v>#VALUE!</v>
      </c>
      <c r="BC421" s="79" t="e" vm="1">
        <f t="shared" ca="1" si="170"/>
        <v>#VALUE!</v>
      </c>
      <c r="BD421" s="155"/>
      <c r="BE421" s="79" t="e" vm="1">
        <f t="shared" ca="1" si="171"/>
        <v>#VALUE!</v>
      </c>
      <c r="BF421" s="79" t="e" vm="1">
        <f t="shared" ca="1" si="172"/>
        <v>#VALUE!</v>
      </c>
      <c r="BG421" s="79" t="e" vm="1">
        <f t="shared" ca="1" si="173"/>
        <v>#VALUE!</v>
      </c>
      <c r="BH421" s="79"/>
      <c r="BI421" s="155"/>
      <c r="BK421" s="79"/>
      <c r="BL421" s="79"/>
      <c r="BM421" s="79"/>
      <c r="BN421" s="155"/>
      <c r="BP421" s="79"/>
      <c r="BQ421" s="79"/>
      <c r="BR421" s="79"/>
      <c r="BS421" s="318"/>
      <c r="BT421" s="315" t="e" vm="1">
        <f t="shared" ca="1" si="174"/>
        <v>#VALUE!</v>
      </c>
      <c r="BU421" s="315" t="e" vm="1">
        <f t="shared" ca="1" si="175"/>
        <v>#VALUE!</v>
      </c>
      <c r="BV421" s="315" t="e" vm="1">
        <f t="shared" ca="1" si="176"/>
        <v>#VALUE!</v>
      </c>
    </row>
    <row r="422" spans="30:74">
      <c r="AD422" s="162"/>
      <c r="AF422" s="156"/>
      <c r="AG422" s="79" t="e">
        <f t="shared" si="156"/>
        <v>#NUM!</v>
      </c>
      <c r="AH422" s="79" t="e">
        <f t="shared" si="157"/>
        <v>#NUM!</v>
      </c>
      <c r="AI422" s="79" t="e">
        <f t="shared" si="158"/>
        <v>#NUM!</v>
      </c>
      <c r="AJ422" s="156"/>
      <c r="AK422" s="79" t="e" vm="1">
        <f t="shared" ca="1" si="153"/>
        <v>#VALUE!</v>
      </c>
      <c r="AL422" s="79" t="e" vm="1">
        <f t="shared" ca="1" si="154"/>
        <v>#VALUE!</v>
      </c>
      <c r="AM422" s="79" t="e" vm="1">
        <f t="shared" ca="1" si="155"/>
        <v>#VALUE!</v>
      </c>
      <c r="AN422" s="156"/>
      <c r="AO422" s="79" t="e" vm="1">
        <f t="shared" ca="1" si="159"/>
        <v>#VALUE!</v>
      </c>
      <c r="AP422" s="79" t="e" vm="1">
        <f t="shared" ca="1" si="160"/>
        <v>#VALUE!</v>
      </c>
      <c r="AQ422" s="79" t="e" vm="1">
        <f t="shared" ca="1" si="161"/>
        <v>#VALUE!</v>
      </c>
      <c r="AR422" s="156"/>
      <c r="AS422" s="79" t="e" vm="1">
        <f t="shared" ca="1" si="162"/>
        <v>#VALUE!</v>
      </c>
      <c r="AT422" s="79" t="e" vm="1">
        <f t="shared" ca="1" si="163"/>
        <v>#VALUE!</v>
      </c>
      <c r="AU422" s="79" t="e" vm="1">
        <f t="shared" ca="1" si="164"/>
        <v>#VALUE!</v>
      </c>
      <c r="AV422" s="156"/>
      <c r="AW422" s="79" t="e" vm="1">
        <f t="shared" ca="1" si="165"/>
        <v>#VALUE!</v>
      </c>
      <c r="AX422" s="79" t="e" vm="1">
        <f t="shared" ca="1" si="166"/>
        <v>#VALUE!</v>
      </c>
      <c r="AY422" s="79" t="e" vm="1">
        <f t="shared" ca="1" si="167"/>
        <v>#VALUE!</v>
      </c>
      <c r="AZ422" s="156"/>
      <c r="BA422" s="79" t="e" vm="1">
        <f t="shared" ca="1" si="168"/>
        <v>#VALUE!</v>
      </c>
      <c r="BB422" s="79" t="e" vm="1">
        <f t="shared" ca="1" si="169"/>
        <v>#VALUE!</v>
      </c>
      <c r="BC422" s="79" t="e" vm="1">
        <f t="shared" ca="1" si="170"/>
        <v>#VALUE!</v>
      </c>
      <c r="BD422" s="155"/>
      <c r="BE422" s="79" t="e" vm="1">
        <f t="shared" ca="1" si="171"/>
        <v>#VALUE!</v>
      </c>
      <c r="BF422" s="79" t="e" vm="1">
        <f t="shared" ca="1" si="172"/>
        <v>#VALUE!</v>
      </c>
      <c r="BG422" s="79" t="e" vm="1">
        <f t="shared" ca="1" si="173"/>
        <v>#VALUE!</v>
      </c>
      <c r="BH422" s="79"/>
      <c r="BI422" s="155"/>
      <c r="BK422" s="79"/>
      <c r="BL422" s="79"/>
      <c r="BM422" s="79"/>
      <c r="BN422" s="155"/>
      <c r="BP422" s="79"/>
      <c r="BQ422" s="79"/>
      <c r="BR422" s="79"/>
      <c r="BS422" s="318"/>
      <c r="BT422" s="315" t="e" vm="1">
        <f t="shared" ca="1" si="174"/>
        <v>#VALUE!</v>
      </c>
      <c r="BU422" s="315" t="e" vm="1">
        <f t="shared" ca="1" si="175"/>
        <v>#VALUE!</v>
      </c>
      <c r="BV422" s="315" t="e" vm="1">
        <f t="shared" ca="1" si="176"/>
        <v>#VALUE!</v>
      </c>
    </row>
    <row r="423" spans="30:74">
      <c r="AD423" s="162"/>
      <c r="AF423" s="156"/>
      <c r="AG423" s="79" t="e">
        <f t="shared" si="156"/>
        <v>#NUM!</v>
      </c>
      <c r="AH423" s="79" t="e">
        <f t="shared" si="157"/>
        <v>#NUM!</v>
      </c>
      <c r="AI423" s="79" t="e">
        <f t="shared" si="158"/>
        <v>#NUM!</v>
      </c>
      <c r="AJ423" s="156"/>
      <c r="AK423" s="79" t="e" vm="1">
        <f t="shared" ca="1" si="153"/>
        <v>#VALUE!</v>
      </c>
      <c r="AL423" s="79" t="e" vm="1">
        <f t="shared" ca="1" si="154"/>
        <v>#VALUE!</v>
      </c>
      <c r="AM423" s="79" t="e" vm="1">
        <f t="shared" ca="1" si="155"/>
        <v>#VALUE!</v>
      </c>
      <c r="AN423" s="156"/>
      <c r="AO423" s="79" t="e" vm="1">
        <f t="shared" ca="1" si="159"/>
        <v>#VALUE!</v>
      </c>
      <c r="AP423" s="79" t="e" vm="1">
        <f t="shared" ca="1" si="160"/>
        <v>#VALUE!</v>
      </c>
      <c r="AQ423" s="79" t="e" vm="1">
        <f t="shared" ca="1" si="161"/>
        <v>#VALUE!</v>
      </c>
      <c r="AR423" s="156"/>
      <c r="AS423" s="79" t="e" vm="1">
        <f t="shared" ca="1" si="162"/>
        <v>#VALUE!</v>
      </c>
      <c r="AT423" s="79" t="e" vm="1">
        <f t="shared" ca="1" si="163"/>
        <v>#VALUE!</v>
      </c>
      <c r="AU423" s="79" t="e" vm="1">
        <f t="shared" ca="1" si="164"/>
        <v>#VALUE!</v>
      </c>
      <c r="AV423" s="156"/>
      <c r="AW423" s="79" t="e" vm="1">
        <f t="shared" ca="1" si="165"/>
        <v>#VALUE!</v>
      </c>
      <c r="AX423" s="79" t="e" vm="1">
        <f t="shared" ca="1" si="166"/>
        <v>#VALUE!</v>
      </c>
      <c r="AY423" s="79" t="e" vm="1">
        <f t="shared" ca="1" si="167"/>
        <v>#VALUE!</v>
      </c>
      <c r="AZ423" s="156"/>
      <c r="BA423" s="79" t="e" vm="1">
        <f t="shared" ca="1" si="168"/>
        <v>#VALUE!</v>
      </c>
      <c r="BB423" s="79" t="e" vm="1">
        <f t="shared" ca="1" si="169"/>
        <v>#VALUE!</v>
      </c>
      <c r="BC423" s="79" t="e" vm="1">
        <f t="shared" ca="1" si="170"/>
        <v>#VALUE!</v>
      </c>
      <c r="BD423" s="155"/>
      <c r="BE423" s="79" t="e" vm="1">
        <f t="shared" ca="1" si="171"/>
        <v>#VALUE!</v>
      </c>
      <c r="BF423" s="79" t="e" vm="1">
        <f t="shared" ca="1" si="172"/>
        <v>#VALUE!</v>
      </c>
      <c r="BG423" s="79" t="e" vm="1">
        <f t="shared" ca="1" si="173"/>
        <v>#VALUE!</v>
      </c>
      <c r="BH423" s="79"/>
      <c r="BI423" s="155"/>
      <c r="BK423" s="79"/>
      <c r="BL423" s="79"/>
      <c r="BM423" s="79"/>
      <c r="BN423" s="155"/>
      <c r="BP423" s="79"/>
      <c r="BQ423" s="79"/>
      <c r="BR423" s="79"/>
      <c r="BS423" s="318"/>
      <c r="BT423" s="315" t="e" vm="1">
        <f t="shared" ca="1" si="174"/>
        <v>#VALUE!</v>
      </c>
      <c r="BU423" s="315" t="e" vm="1">
        <f t="shared" ca="1" si="175"/>
        <v>#VALUE!</v>
      </c>
      <c r="BV423" s="315" t="e" vm="1">
        <f t="shared" ca="1" si="176"/>
        <v>#VALUE!</v>
      </c>
    </row>
    <row r="424" spans="30:74">
      <c r="AD424" s="162"/>
      <c r="AF424" s="156"/>
      <c r="AG424" s="79" t="e">
        <f t="shared" si="156"/>
        <v>#NUM!</v>
      </c>
      <c r="AH424" s="79" t="e">
        <f t="shared" si="157"/>
        <v>#NUM!</v>
      </c>
      <c r="AI424" s="79" t="e">
        <f t="shared" si="158"/>
        <v>#NUM!</v>
      </c>
      <c r="AJ424" s="156"/>
      <c r="AK424" s="79" t="e" vm="1">
        <f t="shared" ca="1" si="153"/>
        <v>#VALUE!</v>
      </c>
      <c r="AL424" s="79" t="e" vm="1">
        <f t="shared" ca="1" si="154"/>
        <v>#VALUE!</v>
      </c>
      <c r="AM424" s="79" t="e" vm="1">
        <f t="shared" ca="1" si="155"/>
        <v>#VALUE!</v>
      </c>
      <c r="AN424" s="156"/>
      <c r="AO424" s="79" t="e" vm="1">
        <f t="shared" ca="1" si="159"/>
        <v>#VALUE!</v>
      </c>
      <c r="AP424" s="79" t="e" vm="1">
        <f t="shared" ca="1" si="160"/>
        <v>#VALUE!</v>
      </c>
      <c r="AQ424" s="79" t="e" vm="1">
        <f t="shared" ca="1" si="161"/>
        <v>#VALUE!</v>
      </c>
      <c r="AR424" s="156"/>
      <c r="AS424" s="79" t="e" vm="1">
        <f t="shared" ca="1" si="162"/>
        <v>#VALUE!</v>
      </c>
      <c r="AT424" s="79" t="e" vm="1">
        <f t="shared" ca="1" si="163"/>
        <v>#VALUE!</v>
      </c>
      <c r="AU424" s="79" t="e" vm="1">
        <f t="shared" ca="1" si="164"/>
        <v>#VALUE!</v>
      </c>
      <c r="AV424" s="156"/>
      <c r="AW424" s="79" t="e" vm="1">
        <f t="shared" ca="1" si="165"/>
        <v>#VALUE!</v>
      </c>
      <c r="AX424" s="79" t="e" vm="1">
        <f t="shared" ca="1" si="166"/>
        <v>#VALUE!</v>
      </c>
      <c r="AY424" s="79" t="e" vm="1">
        <f t="shared" ca="1" si="167"/>
        <v>#VALUE!</v>
      </c>
      <c r="AZ424" s="156"/>
      <c r="BA424" s="79" t="e" vm="1">
        <f t="shared" ca="1" si="168"/>
        <v>#VALUE!</v>
      </c>
      <c r="BB424" s="79" t="e" vm="1">
        <f t="shared" ca="1" si="169"/>
        <v>#VALUE!</v>
      </c>
      <c r="BC424" s="79" t="e" vm="1">
        <f t="shared" ca="1" si="170"/>
        <v>#VALUE!</v>
      </c>
      <c r="BD424" s="155"/>
      <c r="BE424" s="79" t="e" vm="1">
        <f t="shared" ca="1" si="171"/>
        <v>#VALUE!</v>
      </c>
      <c r="BF424" s="79" t="e" vm="1">
        <f t="shared" ca="1" si="172"/>
        <v>#VALUE!</v>
      </c>
      <c r="BG424" s="79" t="e" vm="1">
        <f t="shared" ca="1" si="173"/>
        <v>#VALUE!</v>
      </c>
      <c r="BH424" s="79"/>
      <c r="BI424" s="155"/>
      <c r="BK424" s="79"/>
      <c r="BL424" s="79"/>
      <c r="BM424" s="79"/>
      <c r="BN424" s="155"/>
      <c r="BP424" s="79"/>
      <c r="BQ424" s="79"/>
      <c r="BR424" s="79"/>
      <c r="BS424" s="318"/>
      <c r="BT424" s="315" t="e" vm="1">
        <f t="shared" ca="1" si="174"/>
        <v>#VALUE!</v>
      </c>
      <c r="BU424" s="315" t="e" vm="1">
        <f t="shared" ca="1" si="175"/>
        <v>#VALUE!</v>
      </c>
      <c r="BV424" s="315" t="e" vm="1">
        <f t="shared" ca="1" si="176"/>
        <v>#VALUE!</v>
      </c>
    </row>
    <row r="425" spans="30:74">
      <c r="AD425" s="162"/>
      <c r="AF425" s="156"/>
      <c r="AG425" s="79" t="e">
        <f t="shared" si="156"/>
        <v>#NUM!</v>
      </c>
      <c r="AH425" s="79" t="e">
        <f t="shared" si="157"/>
        <v>#NUM!</v>
      </c>
      <c r="AI425" s="79" t="e">
        <f t="shared" si="158"/>
        <v>#NUM!</v>
      </c>
      <c r="AJ425" s="156"/>
      <c r="AK425" s="79" t="e" vm="1">
        <f t="shared" ca="1" si="153"/>
        <v>#VALUE!</v>
      </c>
      <c r="AL425" s="79" t="e" vm="1">
        <f t="shared" ca="1" si="154"/>
        <v>#VALUE!</v>
      </c>
      <c r="AM425" s="79" t="e" vm="1">
        <f t="shared" ca="1" si="155"/>
        <v>#VALUE!</v>
      </c>
      <c r="AN425" s="156"/>
      <c r="AO425" s="79" t="e" vm="1">
        <f t="shared" ca="1" si="159"/>
        <v>#VALUE!</v>
      </c>
      <c r="AP425" s="79" t="e" vm="1">
        <f t="shared" ca="1" si="160"/>
        <v>#VALUE!</v>
      </c>
      <c r="AQ425" s="79" t="e" vm="1">
        <f t="shared" ca="1" si="161"/>
        <v>#VALUE!</v>
      </c>
      <c r="AR425" s="156"/>
      <c r="AS425" s="79" t="e" vm="1">
        <f t="shared" ca="1" si="162"/>
        <v>#VALUE!</v>
      </c>
      <c r="AT425" s="79" t="e" vm="1">
        <f t="shared" ca="1" si="163"/>
        <v>#VALUE!</v>
      </c>
      <c r="AU425" s="79" t="e" vm="1">
        <f t="shared" ca="1" si="164"/>
        <v>#VALUE!</v>
      </c>
      <c r="AV425" s="156"/>
      <c r="AW425" s="79" t="e" vm="1">
        <f t="shared" ca="1" si="165"/>
        <v>#VALUE!</v>
      </c>
      <c r="AX425" s="79" t="e" vm="1">
        <f t="shared" ca="1" si="166"/>
        <v>#VALUE!</v>
      </c>
      <c r="AY425" s="79" t="e" vm="1">
        <f t="shared" ca="1" si="167"/>
        <v>#VALUE!</v>
      </c>
      <c r="AZ425" s="156"/>
      <c r="BA425" s="79" t="e" vm="1">
        <f t="shared" ca="1" si="168"/>
        <v>#VALUE!</v>
      </c>
      <c r="BB425" s="79" t="e" vm="1">
        <f t="shared" ca="1" si="169"/>
        <v>#VALUE!</v>
      </c>
      <c r="BC425" s="79" t="e" vm="1">
        <f t="shared" ca="1" si="170"/>
        <v>#VALUE!</v>
      </c>
      <c r="BD425" s="155"/>
      <c r="BE425" s="79" t="e" vm="1">
        <f t="shared" ca="1" si="171"/>
        <v>#VALUE!</v>
      </c>
      <c r="BF425" s="79" t="e" vm="1">
        <f t="shared" ca="1" si="172"/>
        <v>#VALUE!</v>
      </c>
      <c r="BG425" s="79" t="e" vm="1">
        <f t="shared" ca="1" si="173"/>
        <v>#VALUE!</v>
      </c>
      <c r="BH425" s="79"/>
      <c r="BI425" s="155"/>
      <c r="BK425" s="79"/>
      <c r="BL425" s="79"/>
      <c r="BM425" s="79"/>
      <c r="BN425" s="155"/>
      <c r="BP425" s="79"/>
      <c r="BQ425" s="79"/>
      <c r="BR425" s="79"/>
      <c r="BS425" s="318"/>
      <c r="BT425" s="315" t="e" vm="1">
        <f t="shared" ca="1" si="174"/>
        <v>#VALUE!</v>
      </c>
      <c r="BU425" s="315" t="e" vm="1">
        <f t="shared" ca="1" si="175"/>
        <v>#VALUE!</v>
      </c>
      <c r="BV425" s="315" t="e" vm="1">
        <f t="shared" ca="1" si="176"/>
        <v>#VALUE!</v>
      </c>
    </row>
    <row r="426" spans="30:74">
      <c r="AD426" s="162"/>
      <c r="AF426" s="156"/>
      <c r="AG426" s="79" t="e">
        <f t="shared" si="156"/>
        <v>#NUM!</v>
      </c>
      <c r="AH426" s="79" t="e">
        <f t="shared" si="157"/>
        <v>#NUM!</v>
      </c>
      <c r="AI426" s="79" t="e">
        <f t="shared" si="158"/>
        <v>#NUM!</v>
      </c>
      <c r="AJ426" s="156"/>
      <c r="AK426" s="79" t="e" vm="1">
        <f t="shared" ca="1" si="153"/>
        <v>#VALUE!</v>
      </c>
      <c r="AL426" s="79" t="e" vm="1">
        <f t="shared" ca="1" si="154"/>
        <v>#VALUE!</v>
      </c>
      <c r="AM426" s="79" t="e" vm="1">
        <f t="shared" ca="1" si="155"/>
        <v>#VALUE!</v>
      </c>
      <c r="AN426" s="156"/>
      <c r="AO426" s="79" t="e" vm="1">
        <f t="shared" ca="1" si="159"/>
        <v>#VALUE!</v>
      </c>
      <c r="AP426" s="79" t="e" vm="1">
        <f t="shared" ca="1" si="160"/>
        <v>#VALUE!</v>
      </c>
      <c r="AQ426" s="79" t="e" vm="1">
        <f t="shared" ca="1" si="161"/>
        <v>#VALUE!</v>
      </c>
      <c r="AR426" s="156"/>
      <c r="AS426" s="79" t="e" vm="1">
        <f t="shared" ca="1" si="162"/>
        <v>#VALUE!</v>
      </c>
      <c r="AT426" s="79" t="e" vm="1">
        <f t="shared" ca="1" si="163"/>
        <v>#VALUE!</v>
      </c>
      <c r="AU426" s="79" t="e" vm="1">
        <f t="shared" ca="1" si="164"/>
        <v>#VALUE!</v>
      </c>
      <c r="AV426" s="156"/>
      <c r="AW426" s="79" t="e" vm="1">
        <f t="shared" ca="1" si="165"/>
        <v>#VALUE!</v>
      </c>
      <c r="AX426" s="79" t="e" vm="1">
        <f t="shared" ca="1" si="166"/>
        <v>#VALUE!</v>
      </c>
      <c r="AY426" s="79" t="e" vm="1">
        <f t="shared" ca="1" si="167"/>
        <v>#VALUE!</v>
      </c>
      <c r="AZ426" s="156"/>
      <c r="BA426" s="79" t="e" vm="1">
        <f t="shared" ca="1" si="168"/>
        <v>#VALUE!</v>
      </c>
      <c r="BB426" s="79" t="e" vm="1">
        <f t="shared" ca="1" si="169"/>
        <v>#VALUE!</v>
      </c>
      <c r="BC426" s="79" t="e" vm="1">
        <f t="shared" ca="1" si="170"/>
        <v>#VALUE!</v>
      </c>
      <c r="BD426" s="155"/>
      <c r="BE426" s="79" t="e" vm="1">
        <f t="shared" ca="1" si="171"/>
        <v>#VALUE!</v>
      </c>
      <c r="BF426" s="79" t="e" vm="1">
        <f t="shared" ca="1" si="172"/>
        <v>#VALUE!</v>
      </c>
      <c r="BG426" s="79" t="e" vm="1">
        <f t="shared" ca="1" si="173"/>
        <v>#VALUE!</v>
      </c>
      <c r="BH426" s="79"/>
      <c r="BI426" s="155"/>
      <c r="BK426" s="79"/>
      <c r="BL426" s="79"/>
      <c r="BM426" s="79"/>
      <c r="BN426" s="155"/>
      <c r="BP426" s="79"/>
      <c r="BQ426" s="79"/>
      <c r="BR426" s="79"/>
      <c r="BS426" s="318"/>
      <c r="BT426" s="315" t="e" vm="1">
        <f t="shared" ca="1" si="174"/>
        <v>#VALUE!</v>
      </c>
      <c r="BU426" s="315" t="e" vm="1">
        <f t="shared" ca="1" si="175"/>
        <v>#VALUE!</v>
      </c>
      <c r="BV426" s="315" t="e" vm="1">
        <f t="shared" ca="1" si="176"/>
        <v>#VALUE!</v>
      </c>
    </row>
    <row r="427" spans="30:74">
      <c r="AD427" s="162"/>
      <c r="AF427" s="156"/>
      <c r="AG427" s="79" t="e">
        <f t="shared" si="156"/>
        <v>#NUM!</v>
      </c>
      <c r="AH427" s="79" t="e">
        <f t="shared" si="157"/>
        <v>#NUM!</v>
      </c>
      <c r="AI427" s="79" t="e">
        <f t="shared" si="158"/>
        <v>#NUM!</v>
      </c>
      <c r="AJ427" s="156"/>
      <c r="AK427" s="79" t="e" vm="1">
        <f t="shared" ca="1" si="153"/>
        <v>#VALUE!</v>
      </c>
      <c r="AL427" s="79" t="e" vm="1">
        <f t="shared" ca="1" si="154"/>
        <v>#VALUE!</v>
      </c>
      <c r="AM427" s="79" t="e" vm="1">
        <f t="shared" ca="1" si="155"/>
        <v>#VALUE!</v>
      </c>
      <c r="AN427" s="156"/>
      <c r="AO427" s="79" t="e" vm="1">
        <f t="shared" ca="1" si="159"/>
        <v>#VALUE!</v>
      </c>
      <c r="AP427" s="79" t="e" vm="1">
        <f t="shared" ca="1" si="160"/>
        <v>#VALUE!</v>
      </c>
      <c r="AQ427" s="79" t="e" vm="1">
        <f t="shared" ca="1" si="161"/>
        <v>#VALUE!</v>
      </c>
      <c r="AR427" s="156"/>
      <c r="AS427" s="79" t="e" vm="1">
        <f t="shared" ca="1" si="162"/>
        <v>#VALUE!</v>
      </c>
      <c r="AT427" s="79" t="e" vm="1">
        <f t="shared" ca="1" si="163"/>
        <v>#VALUE!</v>
      </c>
      <c r="AU427" s="79" t="e" vm="1">
        <f t="shared" ca="1" si="164"/>
        <v>#VALUE!</v>
      </c>
      <c r="AV427" s="156"/>
      <c r="AW427" s="79" t="e" vm="1">
        <f t="shared" ca="1" si="165"/>
        <v>#VALUE!</v>
      </c>
      <c r="AX427" s="79" t="e" vm="1">
        <f t="shared" ca="1" si="166"/>
        <v>#VALUE!</v>
      </c>
      <c r="AY427" s="79" t="e" vm="1">
        <f t="shared" ca="1" si="167"/>
        <v>#VALUE!</v>
      </c>
      <c r="AZ427" s="156"/>
      <c r="BA427" s="79" t="e" vm="1">
        <f t="shared" ca="1" si="168"/>
        <v>#VALUE!</v>
      </c>
      <c r="BB427" s="79" t="e" vm="1">
        <f t="shared" ca="1" si="169"/>
        <v>#VALUE!</v>
      </c>
      <c r="BC427" s="79" t="e" vm="1">
        <f t="shared" ca="1" si="170"/>
        <v>#VALUE!</v>
      </c>
      <c r="BD427" s="155"/>
      <c r="BE427" s="79" t="e" vm="1">
        <f t="shared" ca="1" si="171"/>
        <v>#VALUE!</v>
      </c>
      <c r="BF427" s="79" t="e" vm="1">
        <f t="shared" ca="1" si="172"/>
        <v>#VALUE!</v>
      </c>
      <c r="BG427" s="79" t="e" vm="1">
        <f t="shared" ca="1" si="173"/>
        <v>#VALUE!</v>
      </c>
      <c r="BH427" s="79"/>
      <c r="BI427" s="155"/>
      <c r="BK427" s="79"/>
      <c r="BL427" s="79"/>
      <c r="BM427" s="79"/>
      <c r="BN427" s="155"/>
      <c r="BP427" s="79"/>
      <c r="BQ427" s="79"/>
      <c r="BR427" s="79"/>
      <c r="BS427" s="318"/>
      <c r="BT427" s="315" t="e" vm="1">
        <f t="shared" ca="1" si="174"/>
        <v>#VALUE!</v>
      </c>
      <c r="BU427" s="315" t="e" vm="1">
        <f t="shared" ca="1" si="175"/>
        <v>#VALUE!</v>
      </c>
      <c r="BV427" s="315" t="e" vm="1">
        <f t="shared" ca="1" si="176"/>
        <v>#VALUE!</v>
      </c>
    </row>
    <row r="428" spans="30:74">
      <c r="AD428" s="162"/>
      <c r="AF428" s="156"/>
      <c r="AG428" s="79" t="e">
        <f t="shared" si="156"/>
        <v>#NUM!</v>
      </c>
      <c r="AH428" s="79" t="e">
        <f t="shared" si="157"/>
        <v>#NUM!</v>
      </c>
      <c r="AI428" s="79" t="e">
        <f t="shared" si="158"/>
        <v>#NUM!</v>
      </c>
      <c r="AJ428" s="156"/>
      <c r="AK428" s="79" t="e" vm="1">
        <f t="shared" ca="1" si="153"/>
        <v>#VALUE!</v>
      </c>
      <c r="AL428" s="79" t="e" vm="1">
        <f t="shared" ca="1" si="154"/>
        <v>#VALUE!</v>
      </c>
      <c r="AM428" s="79" t="e" vm="1">
        <f t="shared" ca="1" si="155"/>
        <v>#VALUE!</v>
      </c>
      <c r="AN428" s="156"/>
      <c r="AO428" s="79" t="e" vm="1">
        <f t="shared" ca="1" si="159"/>
        <v>#VALUE!</v>
      </c>
      <c r="AP428" s="79" t="e" vm="1">
        <f t="shared" ca="1" si="160"/>
        <v>#VALUE!</v>
      </c>
      <c r="AQ428" s="79" t="e" vm="1">
        <f t="shared" ca="1" si="161"/>
        <v>#VALUE!</v>
      </c>
      <c r="AR428" s="156"/>
      <c r="AS428" s="79" t="e" vm="1">
        <f t="shared" ca="1" si="162"/>
        <v>#VALUE!</v>
      </c>
      <c r="AT428" s="79" t="e" vm="1">
        <f t="shared" ca="1" si="163"/>
        <v>#VALUE!</v>
      </c>
      <c r="AU428" s="79" t="e" vm="1">
        <f t="shared" ca="1" si="164"/>
        <v>#VALUE!</v>
      </c>
      <c r="AV428" s="156"/>
      <c r="AW428" s="79" t="e" vm="1">
        <f t="shared" ca="1" si="165"/>
        <v>#VALUE!</v>
      </c>
      <c r="AX428" s="79" t="e" vm="1">
        <f t="shared" ca="1" si="166"/>
        <v>#VALUE!</v>
      </c>
      <c r="AY428" s="79" t="e" vm="1">
        <f t="shared" ca="1" si="167"/>
        <v>#VALUE!</v>
      </c>
      <c r="AZ428" s="156"/>
      <c r="BA428" s="79" t="e" vm="1">
        <f t="shared" ca="1" si="168"/>
        <v>#VALUE!</v>
      </c>
      <c r="BB428" s="79" t="e" vm="1">
        <f t="shared" ca="1" si="169"/>
        <v>#VALUE!</v>
      </c>
      <c r="BC428" s="79" t="e" vm="1">
        <f t="shared" ca="1" si="170"/>
        <v>#VALUE!</v>
      </c>
      <c r="BD428" s="155"/>
      <c r="BE428" s="79" t="e" vm="1">
        <f t="shared" ca="1" si="171"/>
        <v>#VALUE!</v>
      </c>
      <c r="BF428" s="79" t="e" vm="1">
        <f t="shared" ca="1" si="172"/>
        <v>#VALUE!</v>
      </c>
      <c r="BG428" s="79" t="e" vm="1">
        <f t="shared" ca="1" si="173"/>
        <v>#VALUE!</v>
      </c>
      <c r="BH428" s="79"/>
      <c r="BI428" s="155"/>
      <c r="BK428" s="79"/>
      <c r="BL428" s="79"/>
      <c r="BM428" s="79"/>
      <c r="BN428" s="155"/>
      <c r="BP428" s="79"/>
      <c r="BQ428" s="79"/>
      <c r="BR428" s="79"/>
      <c r="BS428" s="318"/>
      <c r="BT428" s="315" t="e" vm="1">
        <f t="shared" ca="1" si="174"/>
        <v>#VALUE!</v>
      </c>
      <c r="BU428" s="315" t="e" vm="1">
        <f t="shared" ca="1" si="175"/>
        <v>#VALUE!</v>
      </c>
      <c r="BV428" s="315" t="e" vm="1">
        <f t="shared" ca="1" si="176"/>
        <v>#VALUE!</v>
      </c>
    </row>
    <row r="429" spans="30:74">
      <c r="AD429" s="162"/>
      <c r="AF429" s="156"/>
      <c r="AG429" s="79" t="e">
        <f t="shared" si="156"/>
        <v>#NUM!</v>
      </c>
      <c r="AH429" s="79" t="e">
        <f t="shared" si="157"/>
        <v>#NUM!</v>
      </c>
      <c r="AI429" s="79" t="e">
        <f t="shared" si="158"/>
        <v>#NUM!</v>
      </c>
      <c r="AJ429" s="156"/>
      <c r="AK429" s="79" t="e" vm="1">
        <f t="shared" ca="1" si="153"/>
        <v>#VALUE!</v>
      </c>
      <c r="AL429" s="79" t="e" vm="1">
        <f t="shared" ca="1" si="154"/>
        <v>#VALUE!</v>
      </c>
      <c r="AM429" s="79" t="e" vm="1">
        <f t="shared" ca="1" si="155"/>
        <v>#VALUE!</v>
      </c>
      <c r="AN429" s="156"/>
      <c r="AO429" s="79" t="e" vm="1">
        <f t="shared" ca="1" si="159"/>
        <v>#VALUE!</v>
      </c>
      <c r="AP429" s="79" t="e" vm="1">
        <f t="shared" ca="1" si="160"/>
        <v>#VALUE!</v>
      </c>
      <c r="AQ429" s="79" t="e" vm="1">
        <f t="shared" ca="1" si="161"/>
        <v>#VALUE!</v>
      </c>
      <c r="AR429" s="156"/>
      <c r="AS429" s="79" t="e" vm="1">
        <f t="shared" ca="1" si="162"/>
        <v>#VALUE!</v>
      </c>
      <c r="AT429" s="79" t="e" vm="1">
        <f t="shared" ca="1" si="163"/>
        <v>#VALUE!</v>
      </c>
      <c r="AU429" s="79" t="e" vm="1">
        <f t="shared" ca="1" si="164"/>
        <v>#VALUE!</v>
      </c>
      <c r="AV429" s="156"/>
      <c r="AW429" s="79" t="e" vm="1">
        <f t="shared" ca="1" si="165"/>
        <v>#VALUE!</v>
      </c>
      <c r="AX429" s="79" t="e" vm="1">
        <f t="shared" ca="1" si="166"/>
        <v>#VALUE!</v>
      </c>
      <c r="AY429" s="79" t="e" vm="1">
        <f t="shared" ca="1" si="167"/>
        <v>#VALUE!</v>
      </c>
      <c r="AZ429" s="156"/>
      <c r="BA429" s="79" t="e" vm="1">
        <f t="shared" ca="1" si="168"/>
        <v>#VALUE!</v>
      </c>
      <c r="BB429" s="79" t="e" vm="1">
        <f t="shared" ca="1" si="169"/>
        <v>#VALUE!</v>
      </c>
      <c r="BC429" s="79" t="e" vm="1">
        <f t="shared" ca="1" si="170"/>
        <v>#VALUE!</v>
      </c>
      <c r="BD429" s="155"/>
      <c r="BE429" s="79" t="e" vm="1">
        <f t="shared" ca="1" si="171"/>
        <v>#VALUE!</v>
      </c>
      <c r="BF429" s="79" t="e" vm="1">
        <f t="shared" ca="1" si="172"/>
        <v>#VALUE!</v>
      </c>
      <c r="BG429" s="79" t="e" vm="1">
        <f t="shared" ca="1" si="173"/>
        <v>#VALUE!</v>
      </c>
      <c r="BH429" s="79"/>
      <c r="BI429" s="155"/>
      <c r="BK429" s="79"/>
      <c r="BL429" s="79"/>
      <c r="BM429" s="79"/>
      <c r="BN429" s="155"/>
      <c r="BP429" s="79"/>
      <c r="BQ429" s="79"/>
      <c r="BR429" s="79"/>
      <c r="BS429" s="318"/>
      <c r="BT429" s="315" t="e" vm="1">
        <f t="shared" ca="1" si="174"/>
        <v>#VALUE!</v>
      </c>
      <c r="BU429" s="315" t="e" vm="1">
        <f t="shared" ca="1" si="175"/>
        <v>#VALUE!</v>
      </c>
      <c r="BV429" s="315" t="e" vm="1">
        <f t="shared" ca="1" si="176"/>
        <v>#VALUE!</v>
      </c>
    </row>
    <row r="430" spans="30:74">
      <c r="AD430" s="162"/>
      <c r="AF430" s="156"/>
      <c r="AG430" s="79" t="e">
        <f t="shared" si="156"/>
        <v>#NUM!</v>
      </c>
      <c r="AH430" s="79" t="e">
        <f t="shared" si="157"/>
        <v>#NUM!</v>
      </c>
      <c r="AI430" s="79" t="e">
        <f t="shared" si="158"/>
        <v>#NUM!</v>
      </c>
      <c r="AJ430" s="156"/>
      <c r="AK430" s="79" t="e" vm="1">
        <f t="shared" ca="1" si="153"/>
        <v>#VALUE!</v>
      </c>
      <c r="AL430" s="79" t="e" vm="1">
        <f t="shared" ca="1" si="154"/>
        <v>#VALUE!</v>
      </c>
      <c r="AM430" s="79" t="e" vm="1">
        <f t="shared" ca="1" si="155"/>
        <v>#VALUE!</v>
      </c>
      <c r="AN430" s="156"/>
      <c r="AO430" s="79" t="e" vm="1">
        <f t="shared" ca="1" si="159"/>
        <v>#VALUE!</v>
      </c>
      <c r="AP430" s="79" t="e" vm="1">
        <f t="shared" ca="1" si="160"/>
        <v>#VALUE!</v>
      </c>
      <c r="AQ430" s="79" t="e" vm="1">
        <f t="shared" ca="1" si="161"/>
        <v>#VALUE!</v>
      </c>
      <c r="AR430" s="156"/>
      <c r="AS430" s="79" t="e" vm="1">
        <f t="shared" ca="1" si="162"/>
        <v>#VALUE!</v>
      </c>
      <c r="AT430" s="79" t="e" vm="1">
        <f t="shared" ca="1" si="163"/>
        <v>#VALUE!</v>
      </c>
      <c r="AU430" s="79" t="e" vm="1">
        <f t="shared" ca="1" si="164"/>
        <v>#VALUE!</v>
      </c>
      <c r="AV430" s="156"/>
      <c r="AW430" s="79" t="e" vm="1">
        <f t="shared" ca="1" si="165"/>
        <v>#VALUE!</v>
      </c>
      <c r="AX430" s="79" t="e" vm="1">
        <f t="shared" ca="1" si="166"/>
        <v>#VALUE!</v>
      </c>
      <c r="AY430" s="79" t="e" vm="1">
        <f t="shared" ca="1" si="167"/>
        <v>#VALUE!</v>
      </c>
      <c r="AZ430" s="156"/>
      <c r="BA430" s="79" t="e" vm="1">
        <f t="shared" ca="1" si="168"/>
        <v>#VALUE!</v>
      </c>
      <c r="BB430" s="79" t="e" vm="1">
        <f t="shared" ca="1" si="169"/>
        <v>#VALUE!</v>
      </c>
      <c r="BC430" s="79" t="e" vm="1">
        <f t="shared" ca="1" si="170"/>
        <v>#VALUE!</v>
      </c>
      <c r="BD430" s="155"/>
      <c r="BE430" s="79" t="e" vm="1">
        <f t="shared" ca="1" si="171"/>
        <v>#VALUE!</v>
      </c>
      <c r="BF430" s="79" t="e" vm="1">
        <f t="shared" ca="1" si="172"/>
        <v>#VALUE!</v>
      </c>
      <c r="BG430" s="79" t="e" vm="1">
        <f t="shared" ca="1" si="173"/>
        <v>#VALUE!</v>
      </c>
      <c r="BH430" s="79"/>
      <c r="BI430" s="155"/>
      <c r="BK430" s="79"/>
      <c r="BL430" s="79"/>
      <c r="BM430" s="79"/>
      <c r="BN430" s="155"/>
      <c r="BP430" s="79"/>
      <c r="BQ430" s="79"/>
      <c r="BR430" s="79"/>
      <c r="BS430" s="318"/>
      <c r="BT430" s="315" t="e" vm="1">
        <f t="shared" ca="1" si="174"/>
        <v>#VALUE!</v>
      </c>
      <c r="BU430" s="315" t="e" vm="1">
        <f t="shared" ca="1" si="175"/>
        <v>#VALUE!</v>
      </c>
      <c r="BV430" s="315" t="e" vm="1">
        <f t="shared" ca="1" si="176"/>
        <v>#VALUE!</v>
      </c>
    </row>
    <row r="431" spans="30:74">
      <c r="AD431" s="162"/>
      <c r="AF431" s="156"/>
      <c r="AG431" s="79" t="e">
        <f t="shared" si="156"/>
        <v>#NUM!</v>
      </c>
      <c r="AH431" s="79" t="e">
        <f t="shared" si="157"/>
        <v>#NUM!</v>
      </c>
      <c r="AI431" s="79" t="e">
        <f t="shared" si="158"/>
        <v>#NUM!</v>
      </c>
      <c r="AJ431" s="156"/>
      <c r="AK431" s="79" t="e" vm="1">
        <f t="shared" ca="1" si="153"/>
        <v>#VALUE!</v>
      </c>
      <c r="AL431" s="79" t="e" vm="1">
        <f t="shared" ca="1" si="154"/>
        <v>#VALUE!</v>
      </c>
      <c r="AM431" s="79" t="e" vm="1">
        <f t="shared" ca="1" si="155"/>
        <v>#VALUE!</v>
      </c>
      <c r="AN431" s="156"/>
      <c r="AO431" s="79" t="e" vm="1">
        <f t="shared" ca="1" si="159"/>
        <v>#VALUE!</v>
      </c>
      <c r="AP431" s="79" t="e" vm="1">
        <f t="shared" ca="1" si="160"/>
        <v>#VALUE!</v>
      </c>
      <c r="AQ431" s="79" t="e" vm="1">
        <f t="shared" ca="1" si="161"/>
        <v>#VALUE!</v>
      </c>
      <c r="AR431" s="156"/>
      <c r="AS431" s="79" t="e" vm="1">
        <f t="shared" ca="1" si="162"/>
        <v>#VALUE!</v>
      </c>
      <c r="AT431" s="79" t="e" vm="1">
        <f t="shared" ca="1" si="163"/>
        <v>#VALUE!</v>
      </c>
      <c r="AU431" s="79" t="e" vm="1">
        <f t="shared" ca="1" si="164"/>
        <v>#VALUE!</v>
      </c>
      <c r="AV431" s="156"/>
      <c r="AW431" s="79" t="e" vm="1">
        <f t="shared" ca="1" si="165"/>
        <v>#VALUE!</v>
      </c>
      <c r="AX431" s="79" t="e" vm="1">
        <f t="shared" ca="1" si="166"/>
        <v>#VALUE!</v>
      </c>
      <c r="AY431" s="79" t="e" vm="1">
        <f t="shared" ca="1" si="167"/>
        <v>#VALUE!</v>
      </c>
      <c r="AZ431" s="156"/>
      <c r="BA431" s="79" t="e" vm="1">
        <f t="shared" ca="1" si="168"/>
        <v>#VALUE!</v>
      </c>
      <c r="BB431" s="79" t="e" vm="1">
        <f t="shared" ca="1" si="169"/>
        <v>#VALUE!</v>
      </c>
      <c r="BC431" s="79" t="e" vm="1">
        <f t="shared" ca="1" si="170"/>
        <v>#VALUE!</v>
      </c>
      <c r="BD431" s="155"/>
      <c r="BE431" s="79" t="e" vm="1">
        <f t="shared" ca="1" si="171"/>
        <v>#VALUE!</v>
      </c>
      <c r="BF431" s="79" t="e" vm="1">
        <f t="shared" ca="1" si="172"/>
        <v>#VALUE!</v>
      </c>
      <c r="BG431" s="79" t="e" vm="1">
        <f t="shared" ca="1" si="173"/>
        <v>#VALUE!</v>
      </c>
      <c r="BH431" s="79"/>
      <c r="BI431" s="155"/>
      <c r="BK431" s="79"/>
      <c r="BL431" s="79"/>
      <c r="BM431" s="79"/>
      <c r="BN431" s="155"/>
      <c r="BP431" s="79"/>
      <c r="BQ431" s="79"/>
      <c r="BR431" s="79"/>
      <c r="BS431" s="318"/>
      <c r="BT431" s="315" t="e" vm="1">
        <f t="shared" ca="1" si="174"/>
        <v>#VALUE!</v>
      </c>
      <c r="BU431" s="315" t="e" vm="1">
        <f t="shared" ca="1" si="175"/>
        <v>#VALUE!</v>
      </c>
      <c r="BV431" s="315" t="e" vm="1">
        <f t="shared" ca="1" si="176"/>
        <v>#VALUE!</v>
      </c>
    </row>
    <row r="432" spans="30:74">
      <c r="AD432" s="162"/>
      <c r="AF432" s="156"/>
      <c r="AG432" s="79" t="e">
        <f t="shared" si="156"/>
        <v>#NUM!</v>
      </c>
      <c r="AH432" s="79" t="e">
        <f t="shared" si="157"/>
        <v>#NUM!</v>
      </c>
      <c r="AI432" s="79" t="e">
        <f t="shared" si="158"/>
        <v>#NUM!</v>
      </c>
      <c r="AJ432" s="156"/>
      <c r="AK432" s="79" t="e" vm="1">
        <f t="shared" ca="1" si="153"/>
        <v>#VALUE!</v>
      </c>
      <c r="AL432" s="79" t="e" vm="1">
        <f t="shared" ca="1" si="154"/>
        <v>#VALUE!</v>
      </c>
      <c r="AM432" s="79" t="e" vm="1">
        <f t="shared" ca="1" si="155"/>
        <v>#VALUE!</v>
      </c>
      <c r="AN432" s="156"/>
      <c r="AO432" s="79" t="e" vm="1">
        <f t="shared" ca="1" si="159"/>
        <v>#VALUE!</v>
      </c>
      <c r="AP432" s="79" t="e" vm="1">
        <f t="shared" ca="1" si="160"/>
        <v>#VALUE!</v>
      </c>
      <c r="AQ432" s="79" t="e" vm="1">
        <f t="shared" ca="1" si="161"/>
        <v>#VALUE!</v>
      </c>
      <c r="AR432" s="156"/>
      <c r="AS432" s="79" t="e" vm="1">
        <f t="shared" ca="1" si="162"/>
        <v>#VALUE!</v>
      </c>
      <c r="AT432" s="79" t="e" vm="1">
        <f t="shared" ca="1" si="163"/>
        <v>#VALUE!</v>
      </c>
      <c r="AU432" s="79" t="e" vm="1">
        <f t="shared" ca="1" si="164"/>
        <v>#VALUE!</v>
      </c>
      <c r="AV432" s="156"/>
      <c r="AW432" s="79" t="e" vm="1">
        <f t="shared" ca="1" si="165"/>
        <v>#VALUE!</v>
      </c>
      <c r="AX432" s="79" t="e" vm="1">
        <f t="shared" ca="1" si="166"/>
        <v>#VALUE!</v>
      </c>
      <c r="AY432" s="79" t="e" vm="1">
        <f t="shared" ca="1" si="167"/>
        <v>#VALUE!</v>
      </c>
      <c r="AZ432" s="156"/>
      <c r="BA432" s="79" t="e" vm="1">
        <f t="shared" ca="1" si="168"/>
        <v>#VALUE!</v>
      </c>
      <c r="BB432" s="79" t="e" vm="1">
        <f t="shared" ca="1" si="169"/>
        <v>#VALUE!</v>
      </c>
      <c r="BC432" s="79" t="e" vm="1">
        <f t="shared" ca="1" si="170"/>
        <v>#VALUE!</v>
      </c>
      <c r="BD432" s="155"/>
      <c r="BE432" s="79" t="e" vm="1">
        <f t="shared" ca="1" si="171"/>
        <v>#VALUE!</v>
      </c>
      <c r="BF432" s="79" t="e" vm="1">
        <f t="shared" ca="1" si="172"/>
        <v>#VALUE!</v>
      </c>
      <c r="BG432" s="79" t="e" vm="1">
        <f t="shared" ca="1" si="173"/>
        <v>#VALUE!</v>
      </c>
      <c r="BH432" s="79"/>
      <c r="BI432" s="155"/>
      <c r="BK432" s="79"/>
      <c r="BL432" s="79"/>
      <c r="BM432" s="79"/>
      <c r="BN432" s="155"/>
      <c r="BP432" s="79"/>
      <c r="BQ432" s="79"/>
      <c r="BR432" s="79"/>
      <c r="BS432" s="318"/>
      <c r="BT432" s="315" t="e" vm="1">
        <f t="shared" ca="1" si="174"/>
        <v>#VALUE!</v>
      </c>
      <c r="BU432" s="315" t="e" vm="1">
        <f t="shared" ca="1" si="175"/>
        <v>#VALUE!</v>
      </c>
      <c r="BV432" s="315" t="e" vm="1">
        <f t="shared" ca="1" si="176"/>
        <v>#VALUE!</v>
      </c>
    </row>
    <row r="433" spans="30:74">
      <c r="AD433" s="162"/>
      <c r="AF433" s="156"/>
      <c r="AG433" s="79" t="e">
        <f t="shared" si="156"/>
        <v>#NUM!</v>
      </c>
      <c r="AH433" s="79" t="e">
        <f t="shared" si="157"/>
        <v>#NUM!</v>
      </c>
      <c r="AI433" s="79" t="e">
        <f t="shared" si="158"/>
        <v>#NUM!</v>
      </c>
      <c r="AJ433" s="156"/>
      <c r="AK433" s="79" t="e" vm="1">
        <f t="shared" ca="1" si="153"/>
        <v>#VALUE!</v>
      </c>
      <c r="AL433" s="79" t="e" vm="1">
        <f t="shared" ca="1" si="154"/>
        <v>#VALUE!</v>
      </c>
      <c r="AM433" s="79" t="e" vm="1">
        <f t="shared" ca="1" si="155"/>
        <v>#VALUE!</v>
      </c>
      <c r="AN433" s="156"/>
      <c r="AO433" s="79" t="e" vm="1">
        <f t="shared" ca="1" si="159"/>
        <v>#VALUE!</v>
      </c>
      <c r="AP433" s="79" t="e" vm="1">
        <f t="shared" ca="1" si="160"/>
        <v>#VALUE!</v>
      </c>
      <c r="AQ433" s="79" t="e" vm="1">
        <f t="shared" ca="1" si="161"/>
        <v>#VALUE!</v>
      </c>
      <c r="AR433" s="156"/>
      <c r="AS433" s="79" t="e" vm="1">
        <f t="shared" ca="1" si="162"/>
        <v>#VALUE!</v>
      </c>
      <c r="AT433" s="79" t="e" vm="1">
        <f t="shared" ca="1" si="163"/>
        <v>#VALUE!</v>
      </c>
      <c r="AU433" s="79" t="e" vm="1">
        <f t="shared" ca="1" si="164"/>
        <v>#VALUE!</v>
      </c>
      <c r="AV433" s="156"/>
      <c r="AW433" s="79" t="e" vm="1">
        <f t="shared" ca="1" si="165"/>
        <v>#VALUE!</v>
      </c>
      <c r="AX433" s="79" t="e" vm="1">
        <f t="shared" ca="1" si="166"/>
        <v>#VALUE!</v>
      </c>
      <c r="AY433" s="79" t="e" vm="1">
        <f t="shared" ca="1" si="167"/>
        <v>#VALUE!</v>
      </c>
      <c r="AZ433" s="156"/>
      <c r="BA433" s="79" t="e" vm="1">
        <f t="shared" ca="1" si="168"/>
        <v>#VALUE!</v>
      </c>
      <c r="BB433" s="79" t="e" vm="1">
        <f t="shared" ca="1" si="169"/>
        <v>#VALUE!</v>
      </c>
      <c r="BC433" s="79" t="e" vm="1">
        <f t="shared" ca="1" si="170"/>
        <v>#VALUE!</v>
      </c>
      <c r="BD433" s="155"/>
      <c r="BE433" s="79" t="e" vm="1">
        <f t="shared" ca="1" si="171"/>
        <v>#VALUE!</v>
      </c>
      <c r="BF433" s="79" t="e" vm="1">
        <f t="shared" ca="1" si="172"/>
        <v>#VALUE!</v>
      </c>
      <c r="BG433" s="79" t="e" vm="1">
        <f t="shared" ca="1" si="173"/>
        <v>#VALUE!</v>
      </c>
      <c r="BH433" s="79"/>
      <c r="BI433" s="155"/>
      <c r="BK433" s="79"/>
      <c r="BL433" s="79"/>
      <c r="BM433" s="79"/>
      <c r="BN433" s="155"/>
      <c r="BP433" s="79"/>
      <c r="BQ433" s="79"/>
      <c r="BR433" s="79"/>
      <c r="BS433" s="318"/>
      <c r="BT433" s="315" t="e" vm="1">
        <f t="shared" ca="1" si="174"/>
        <v>#VALUE!</v>
      </c>
      <c r="BU433" s="315" t="e" vm="1">
        <f t="shared" ca="1" si="175"/>
        <v>#VALUE!</v>
      </c>
      <c r="BV433" s="315" t="e" vm="1">
        <f t="shared" ca="1" si="176"/>
        <v>#VALUE!</v>
      </c>
    </row>
    <row r="434" spans="30:74">
      <c r="AD434" s="162"/>
      <c r="AF434" s="156"/>
      <c r="AG434" s="79" t="e">
        <f t="shared" si="156"/>
        <v>#NUM!</v>
      </c>
      <c r="AH434" s="79" t="e">
        <f t="shared" si="157"/>
        <v>#NUM!</v>
      </c>
      <c r="AI434" s="79" t="e">
        <f t="shared" si="158"/>
        <v>#NUM!</v>
      </c>
      <c r="AJ434" s="156"/>
      <c r="AK434" s="79" t="e" vm="1">
        <f t="shared" ca="1" si="153"/>
        <v>#VALUE!</v>
      </c>
      <c r="AL434" s="79" t="e" vm="1">
        <f t="shared" ca="1" si="154"/>
        <v>#VALUE!</v>
      </c>
      <c r="AM434" s="79" t="e" vm="1">
        <f t="shared" ca="1" si="155"/>
        <v>#VALUE!</v>
      </c>
      <c r="AN434" s="156"/>
      <c r="AO434" s="79" t="e" vm="1">
        <f t="shared" ca="1" si="159"/>
        <v>#VALUE!</v>
      </c>
      <c r="AP434" s="79" t="e" vm="1">
        <f t="shared" ca="1" si="160"/>
        <v>#VALUE!</v>
      </c>
      <c r="AQ434" s="79" t="e" vm="1">
        <f t="shared" ca="1" si="161"/>
        <v>#VALUE!</v>
      </c>
      <c r="AR434" s="156"/>
      <c r="AS434" s="79" t="e" vm="1">
        <f t="shared" ca="1" si="162"/>
        <v>#VALUE!</v>
      </c>
      <c r="AT434" s="79" t="e" vm="1">
        <f t="shared" ca="1" si="163"/>
        <v>#VALUE!</v>
      </c>
      <c r="AU434" s="79" t="e" vm="1">
        <f t="shared" ca="1" si="164"/>
        <v>#VALUE!</v>
      </c>
      <c r="AV434" s="156"/>
      <c r="AW434" s="79" t="e" vm="1">
        <f t="shared" ca="1" si="165"/>
        <v>#VALUE!</v>
      </c>
      <c r="AX434" s="79" t="e" vm="1">
        <f t="shared" ca="1" si="166"/>
        <v>#VALUE!</v>
      </c>
      <c r="AY434" s="79" t="e" vm="1">
        <f t="shared" ca="1" si="167"/>
        <v>#VALUE!</v>
      </c>
      <c r="AZ434" s="156"/>
      <c r="BA434" s="79" t="e" vm="1">
        <f t="shared" ca="1" si="168"/>
        <v>#VALUE!</v>
      </c>
      <c r="BB434" s="79" t="e" vm="1">
        <f t="shared" ca="1" si="169"/>
        <v>#VALUE!</v>
      </c>
      <c r="BC434" s="79" t="e" vm="1">
        <f t="shared" ca="1" si="170"/>
        <v>#VALUE!</v>
      </c>
      <c r="BD434" s="155"/>
      <c r="BE434" s="79" t="e" vm="1">
        <f t="shared" ca="1" si="171"/>
        <v>#VALUE!</v>
      </c>
      <c r="BF434" s="79" t="e" vm="1">
        <f t="shared" ca="1" si="172"/>
        <v>#VALUE!</v>
      </c>
      <c r="BG434" s="79" t="e" vm="1">
        <f t="shared" ca="1" si="173"/>
        <v>#VALUE!</v>
      </c>
      <c r="BH434" s="79"/>
      <c r="BI434" s="155"/>
      <c r="BK434" s="79"/>
      <c r="BL434" s="79"/>
      <c r="BM434" s="79"/>
      <c r="BN434" s="155"/>
      <c r="BP434" s="79"/>
      <c r="BQ434" s="79"/>
      <c r="BR434" s="79"/>
      <c r="BS434" s="318"/>
      <c r="BT434" s="315" t="e" vm="1">
        <f t="shared" ca="1" si="174"/>
        <v>#VALUE!</v>
      </c>
      <c r="BU434" s="315" t="e" vm="1">
        <f t="shared" ca="1" si="175"/>
        <v>#VALUE!</v>
      </c>
      <c r="BV434" s="315" t="e" vm="1">
        <f t="shared" ca="1" si="176"/>
        <v>#VALUE!</v>
      </c>
    </row>
    <row r="435" spans="30:74">
      <c r="AD435" s="162"/>
      <c r="AF435" s="156"/>
      <c r="AG435" s="79" t="e">
        <f t="shared" si="156"/>
        <v>#NUM!</v>
      </c>
      <c r="AH435" s="79" t="e">
        <f t="shared" si="157"/>
        <v>#NUM!</v>
      </c>
      <c r="AI435" s="79" t="e">
        <f t="shared" si="158"/>
        <v>#NUM!</v>
      </c>
      <c r="AJ435" s="156"/>
      <c r="AK435" s="79" t="e" vm="1">
        <f t="shared" ca="1" si="153"/>
        <v>#VALUE!</v>
      </c>
      <c r="AL435" s="79" t="e" vm="1">
        <f t="shared" ca="1" si="154"/>
        <v>#VALUE!</v>
      </c>
      <c r="AM435" s="79" t="e" vm="1">
        <f t="shared" ca="1" si="155"/>
        <v>#VALUE!</v>
      </c>
      <c r="AN435" s="156"/>
      <c r="AO435" s="79" t="e" vm="1">
        <f t="shared" ca="1" si="159"/>
        <v>#VALUE!</v>
      </c>
      <c r="AP435" s="79" t="e" vm="1">
        <f t="shared" ca="1" si="160"/>
        <v>#VALUE!</v>
      </c>
      <c r="AQ435" s="79" t="e" vm="1">
        <f t="shared" ca="1" si="161"/>
        <v>#VALUE!</v>
      </c>
      <c r="AR435" s="156"/>
      <c r="AS435" s="79" t="e" vm="1">
        <f t="shared" ca="1" si="162"/>
        <v>#VALUE!</v>
      </c>
      <c r="AT435" s="79" t="e" vm="1">
        <f t="shared" ca="1" si="163"/>
        <v>#VALUE!</v>
      </c>
      <c r="AU435" s="79" t="e" vm="1">
        <f t="shared" ca="1" si="164"/>
        <v>#VALUE!</v>
      </c>
      <c r="AV435" s="156"/>
      <c r="AW435" s="79" t="e" vm="1">
        <f t="shared" ca="1" si="165"/>
        <v>#VALUE!</v>
      </c>
      <c r="AX435" s="79" t="e" vm="1">
        <f t="shared" ca="1" si="166"/>
        <v>#VALUE!</v>
      </c>
      <c r="AY435" s="79" t="e" vm="1">
        <f t="shared" ca="1" si="167"/>
        <v>#VALUE!</v>
      </c>
      <c r="AZ435" s="156"/>
      <c r="BA435" s="79" t="e" vm="1">
        <f t="shared" ca="1" si="168"/>
        <v>#VALUE!</v>
      </c>
      <c r="BB435" s="79" t="e" vm="1">
        <f t="shared" ca="1" si="169"/>
        <v>#VALUE!</v>
      </c>
      <c r="BC435" s="79" t="e" vm="1">
        <f t="shared" ca="1" si="170"/>
        <v>#VALUE!</v>
      </c>
      <c r="BD435" s="155"/>
      <c r="BE435" s="79" t="e" vm="1">
        <f t="shared" ca="1" si="171"/>
        <v>#VALUE!</v>
      </c>
      <c r="BF435" s="79" t="e" vm="1">
        <f t="shared" ca="1" si="172"/>
        <v>#VALUE!</v>
      </c>
      <c r="BG435" s="79" t="e" vm="1">
        <f t="shared" ca="1" si="173"/>
        <v>#VALUE!</v>
      </c>
      <c r="BH435" s="79"/>
      <c r="BI435" s="155"/>
      <c r="BK435" s="79"/>
      <c r="BL435" s="79"/>
      <c r="BM435" s="79"/>
      <c r="BN435" s="155"/>
      <c r="BP435" s="79"/>
      <c r="BQ435" s="79"/>
      <c r="BR435" s="79"/>
      <c r="BS435" s="318"/>
      <c r="BT435" s="315" t="e" vm="1">
        <f t="shared" ca="1" si="174"/>
        <v>#VALUE!</v>
      </c>
      <c r="BU435" s="315" t="e" vm="1">
        <f t="shared" ca="1" si="175"/>
        <v>#VALUE!</v>
      </c>
      <c r="BV435" s="315" t="e" vm="1">
        <f t="shared" ca="1" si="176"/>
        <v>#VALUE!</v>
      </c>
    </row>
    <row r="436" spans="30:74">
      <c r="AD436" s="162"/>
      <c r="AF436" s="156"/>
      <c r="AG436" s="79" t="e">
        <f t="shared" si="156"/>
        <v>#NUM!</v>
      </c>
      <c r="AH436" s="79" t="e">
        <f t="shared" si="157"/>
        <v>#NUM!</v>
      </c>
      <c r="AI436" s="79" t="e">
        <f t="shared" si="158"/>
        <v>#NUM!</v>
      </c>
      <c r="AJ436" s="156"/>
      <c r="AK436" s="79" t="e" vm="1">
        <f t="shared" ca="1" si="153"/>
        <v>#VALUE!</v>
      </c>
      <c r="AL436" s="79" t="e" vm="1">
        <f t="shared" ca="1" si="154"/>
        <v>#VALUE!</v>
      </c>
      <c r="AM436" s="79" t="e" vm="1">
        <f t="shared" ca="1" si="155"/>
        <v>#VALUE!</v>
      </c>
      <c r="AN436" s="156"/>
      <c r="AO436" s="79" t="e" vm="1">
        <f t="shared" ca="1" si="159"/>
        <v>#VALUE!</v>
      </c>
      <c r="AP436" s="79" t="e" vm="1">
        <f t="shared" ca="1" si="160"/>
        <v>#VALUE!</v>
      </c>
      <c r="AQ436" s="79" t="e" vm="1">
        <f t="shared" ca="1" si="161"/>
        <v>#VALUE!</v>
      </c>
      <c r="AR436" s="156"/>
      <c r="AS436" s="79" t="e" vm="1">
        <f t="shared" ca="1" si="162"/>
        <v>#VALUE!</v>
      </c>
      <c r="AT436" s="79" t="e" vm="1">
        <f t="shared" ca="1" si="163"/>
        <v>#VALUE!</v>
      </c>
      <c r="AU436" s="79" t="e" vm="1">
        <f t="shared" ca="1" si="164"/>
        <v>#VALUE!</v>
      </c>
      <c r="AV436" s="156"/>
      <c r="AW436" s="79" t="e" vm="1">
        <f t="shared" ca="1" si="165"/>
        <v>#VALUE!</v>
      </c>
      <c r="AX436" s="79" t="e" vm="1">
        <f t="shared" ca="1" si="166"/>
        <v>#VALUE!</v>
      </c>
      <c r="AY436" s="79" t="e" vm="1">
        <f t="shared" ca="1" si="167"/>
        <v>#VALUE!</v>
      </c>
      <c r="AZ436" s="156"/>
      <c r="BA436" s="79" t="e" vm="1">
        <f t="shared" ca="1" si="168"/>
        <v>#VALUE!</v>
      </c>
      <c r="BB436" s="79" t="e" vm="1">
        <f t="shared" ca="1" si="169"/>
        <v>#VALUE!</v>
      </c>
      <c r="BC436" s="79" t="e" vm="1">
        <f t="shared" ca="1" si="170"/>
        <v>#VALUE!</v>
      </c>
      <c r="BD436" s="155"/>
      <c r="BE436" s="79" t="e" vm="1">
        <f t="shared" ca="1" si="171"/>
        <v>#VALUE!</v>
      </c>
      <c r="BF436" s="79" t="e" vm="1">
        <f t="shared" ca="1" si="172"/>
        <v>#VALUE!</v>
      </c>
      <c r="BG436" s="79" t="e" vm="1">
        <f t="shared" ca="1" si="173"/>
        <v>#VALUE!</v>
      </c>
      <c r="BH436" s="79"/>
      <c r="BI436" s="155"/>
      <c r="BK436" s="79"/>
      <c r="BL436" s="79"/>
      <c r="BM436" s="79"/>
      <c r="BN436" s="155"/>
      <c r="BP436" s="79"/>
      <c r="BQ436" s="79"/>
      <c r="BR436" s="79"/>
      <c r="BS436" s="318"/>
      <c r="BT436" s="315" t="e" vm="1">
        <f t="shared" ca="1" si="174"/>
        <v>#VALUE!</v>
      </c>
      <c r="BU436" s="315" t="e" vm="1">
        <f t="shared" ca="1" si="175"/>
        <v>#VALUE!</v>
      </c>
      <c r="BV436" s="315" t="e" vm="1">
        <f t="shared" ca="1" si="176"/>
        <v>#VALUE!</v>
      </c>
    </row>
    <row r="437" spans="30:74">
      <c r="AD437" s="162"/>
      <c r="AF437" s="156"/>
      <c r="AG437" s="79" t="e">
        <f t="shared" si="156"/>
        <v>#NUM!</v>
      </c>
      <c r="AH437" s="79" t="e">
        <f t="shared" si="157"/>
        <v>#NUM!</v>
      </c>
      <c r="AI437" s="79" t="e">
        <f t="shared" si="158"/>
        <v>#NUM!</v>
      </c>
      <c r="AJ437" s="156"/>
      <c r="AK437" s="79" t="e" vm="1">
        <f t="shared" ca="1" si="153"/>
        <v>#VALUE!</v>
      </c>
      <c r="AL437" s="79" t="e" vm="1">
        <f t="shared" ca="1" si="154"/>
        <v>#VALUE!</v>
      </c>
      <c r="AM437" s="79" t="e" vm="1">
        <f t="shared" ca="1" si="155"/>
        <v>#VALUE!</v>
      </c>
      <c r="AN437" s="156"/>
      <c r="AO437" s="79" t="e" vm="1">
        <f t="shared" ca="1" si="159"/>
        <v>#VALUE!</v>
      </c>
      <c r="AP437" s="79" t="e" vm="1">
        <f t="shared" ca="1" si="160"/>
        <v>#VALUE!</v>
      </c>
      <c r="AQ437" s="79" t="e" vm="1">
        <f t="shared" ca="1" si="161"/>
        <v>#VALUE!</v>
      </c>
      <c r="AR437" s="156"/>
      <c r="AS437" s="79" t="e" vm="1">
        <f t="shared" ca="1" si="162"/>
        <v>#VALUE!</v>
      </c>
      <c r="AT437" s="79" t="e" vm="1">
        <f t="shared" ca="1" si="163"/>
        <v>#VALUE!</v>
      </c>
      <c r="AU437" s="79" t="e" vm="1">
        <f t="shared" ca="1" si="164"/>
        <v>#VALUE!</v>
      </c>
      <c r="AV437" s="156"/>
      <c r="AW437" s="79" t="e" vm="1">
        <f t="shared" ca="1" si="165"/>
        <v>#VALUE!</v>
      </c>
      <c r="AX437" s="79" t="e" vm="1">
        <f t="shared" ca="1" si="166"/>
        <v>#VALUE!</v>
      </c>
      <c r="AY437" s="79" t="e" vm="1">
        <f t="shared" ca="1" si="167"/>
        <v>#VALUE!</v>
      </c>
      <c r="AZ437" s="156"/>
      <c r="BA437" s="79" t="e" vm="1">
        <f t="shared" ca="1" si="168"/>
        <v>#VALUE!</v>
      </c>
      <c r="BB437" s="79" t="e" vm="1">
        <f t="shared" ca="1" si="169"/>
        <v>#VALUE!</v>
      </c>
      <c r="BC437" s="79" t="e" vm="1">
        <f t="shared" ca="1" si="170"/>
        <v>#VALUE!</v>
      </c>
      <c r="BD437" s="155"/>
      <c r="BE437" s="79" t="e" vm="1">
        <f t="shared" ca="1" si="171"/>
        <v>#VALUE!</v>
      </c>
      <c r="BF437" s="79" t="e" vm="1">
        <f t="shared" ca="1" si="172"/>
        <v>#VALUE!</v>
      </c>
      <c r="BG437" s="79" t="e" vm="1">
        <f t="shared" ca="1" si="173"/>
        <v>#VALUE!</v>
      </c>
      <c r="BH437" s="79"/>
      <c r="BI437" s="155"/>
      <c r="BK437" s="79"/>
      <c r="BL437" s="79"/>
      <c r="BM437" s="79"/>
      <c r="BN437" s="155"/>
      <c r="BP437" s="79"/>
      <c r="BQ437" s="79"/>
      <c r="BR437" s="79"/>
      <c r="BS437" s="318"/>
      <c r="BT437" s="315" t="e" vm="1">
        <f t="shared" ca="1" si="174"/>
        <v>#VALUE!</v>
      </c>
      <c r="BU437" s="315" t="e" vm="1">
        <f t="shared" ca="1" si="175"/>
        <v>#VALUE!</v>
      </c>
      <c r="BV437" s="315" t="e" vm="1">
        <f t="shared" ca="1" si="176"/>
        <v>#VALUE!</v>
      </c>
    </row>
    <row r="438" spans="30:74">
      <c r="AD438" s="162"/>
      <c r="AF438" s="156"/>
      <c r="AG438" s="79" t="e">
        <f t="shared" si="156"/>
        <v>#NUM!</v>
      </c>
      <c r="AH438" s="79" t="e">
        <f t="shared" si="157"/>
        <v>#NUM!</v>
      </c>
      <c r="AI438" s="79" t="e">
        <f t="shared" si="158"/>
        <v>#NUM!</v>
      </c>
      <c r="AJ438" s="156"/>
      <c r="AK438" s="79" t="e" vm="1">
        <f t="shared" ca="1" si="153"/>
        <v>#VALUE!</v>
      </c>
      <c r="AL438" s="79" t="e" vm="1">
        <f t="shared" ca="1" si="154"/>
        <v>#VALUE!</v>
      </c>
      <c r="AM438" s="79" t="e" vm="1">
        <f t="shared" ca="1" si="155"/>
        <v>#VALUE!</v>
      </c>
      <c r="AN438" s="156"/>
      <c r="AO438" s="79" t="e" vm="1">
        <f t="shared" ca="1" si="159"/>
        <v>#VALUE!</v>
      </c>
      <c r="AP438" s="79" t="e" vm="1">
        <f t="shared" ca="1" si="160"/>
        <v>#VALUE!</v>
      </c>
      <c r="AQ438" s="79" t="e" vm="1">
        <f t="shared" ca="1" si="161"/>
        <v>#VALUE!</v>
      </c>
      <c r="AR438" s="156"/>
      <c r="AS438" s="79" t="e" vm="1">
        <f t="shared" ca="1" si="162"/>
        <v>#VALUE!</v>
      </c>
      <c r="AT438" s="79" t="e" vm="1">
        <f t="shared" ca="1" si="163"/>
        <v>#VALUE!</v>
      </c>
      <c r="AU438" s="79" t="e" vm="1">
        <f t="shared" ca="1" si="164"/>
        <v>#VALUE!</v>
      </c>
      <c r="AV438" s="156"/>
      <c r="AW438" s="79" t="e" vm="1">
        <f t="shared" ca="1" si="165"/>
        <v>#VALUE!</v>
      </c>
      <c r="AX438" s="79" t="e" vm="1">
        <f t="shared" ca="1" si="166"/>
        <v>#VALUE!</v>
      </c>
      <c r="AY438" s="79" t="e" vm="1">
        <f t="shared" ca="1" si="167"/>
        <v>#VALUE!</v>
      </c>
      <c r="AZ438" s="156"/>
      <c r="BA438" s="79" t="e" vm="1">
        <f t="shared" ca="1" si="168"/>
        <v>#VALUE!</v>
      </c>
      <c r="BB438" s="79" t="e" vm="1">
        <f t="shared" ca="1" si="169"/>
        <v>#VALUE!</v>
      </c>
      <c r="BC438" s="79" t="e" vm="1">
        <f t="shared" ca="1" si="170"/>
        <v>#VALUE!</v>
      </c>
      <c r="BD438" s="155"/>
      <c r="BE438" s="79" t="e" vm="1">
        <f t="shared" ca="1" si="171"/>
        <v>#VALUE!</v>
      </c>
      <c r="BF438" s="79" t="e" vm="1">
        <f t="shared" ca="1" si="172"/>
        <v>#VALUE!</v>
      </c>
      <c r="BG438" s="79" t="e" vm="1">
        <f t="shared" ca="1" si="173"/>
        <v>#VALUE!</v>
      </c>
      <c r="BH438" s="79"/>
      <c r="BI438" s="155"/>
      <c r="BK438" s="79"/>
      <c r="BL438" s="79"/>
      <c r="BM438" s="79"/>
      <c r="BN438" s="155"/>
      <c r="BP438" s="79"/>
      <c r="BQ438" s="79"/>
      <c r="BR438" s="79"/>
      <c r="BS438" s="318"/>
      <c r="BT438" s="315" t="e" vm="1">
        <f t="shared" ca="1" si="174"/>
        <v>#VALUE!</v>
      </c>
      <c r="BU438" s="315" t="e" vm="1">
        <f t="shared" ca="1" si="175"/>
        <v>#VALUE!</v>
      </c>
      <c r="BV438" s="315" t="e" vm="1">
        <f t="shared" ca="1" si="176"/>
        <v>#VALUE!</v>
      </c>
    </row>
    <row r="439" spans="30:74">
      <c r="AD439" s="162"/>
      <c r="AF439" s="156"/>
      <c r="AG439" s="79" t="e">
        <f t="shared" si="156"/>
        <v>#NUM!</v>
      </c>
      <c r="AH439" s="79" t="e">
        <f t="shared" si="157"/>
        <v>#NUM!</v>
      </c>
      <c r="AI439" s="79" t="e">
        <f t="shared" si="158"/>
        <v>#NUM!</v>
      </c>
      <c r="AJ439" s="156"/>
      <c r="AK439" s="79" t="e" vm="1">
        <f t="shared" ca="1" si="153"/>
        <v>#VALUE!</v>
      </c>
      <c r="AL439" s="79" t="e" vm="1">
        <f t="shared" ca="1" si="154"/>
        <v>#VALUE!</v>
      </c>
      <c r="AM439" s="79" t="e" vm="1">
        <f t="shared" ca="1" si="155"/>
        <v>#VALUE!</v>
      </c>
      <c r="AN439" s="156"/>
      <c r="AO439" s="79" t="e" vm="1">
        <f t="shared" ca="1" si="159"/>
        <v>#VALUE!</v>
      </c>
      <c r="AP439" s="79" t="e" vm="1">
        <f t="shared" ca="1" si="160"/>
        <v>#VALUE!</v>
      </c>
      <c r="AQ439" s="79" t="e" vm="1">
        <f t="shared" ca="1" si="161"/>
        <v>#VALUE!</v>
      </c>
      <c r="AR439" s="156"/>
      <c r="AS439" s="79" t="e" vm="1">
        <f t="shared" ca="1" si="162"/>
        <v>#VALUE!</v>
      </c>
      <c r="AT439" s="79" t="e" vm="1">
        <f t="shared" ca="1" si="163"/>
        <v>#VALUE!</v>
      </c>
      <c r="AU439" s="79" t="e" vm="1">
        <f t="shared" ca="1" si="164"/>
        <v>#VALUE!</v>
      </c>
      <c r="AV439" s="156"/>
      <c r="AW439" s="79" t="e" vm="1">
        <f t="shared" ca="1" si="165"/>
        <v>#VALUE!</v>
      </c>
      <c r="AX439" s="79" t="e" vm="1">
        <f t="shared" ca="1" si="166"/>
        <v>#VALUE!</v>
      </c>
      <c r="AY439" s="79" t="e" vm="1">
        <f t="shared" ca="1" si="167"/>
        <v>#VALUE!</v>
      </c>
      <c r="AZ439" s="156"/>
      <c r="BA439" s="79" t="e" vm="1">
        <f t="shared" ca="1" si="168"/>
        <v>#VALUE!</v>
      </c>
      <c r="BB439" s="79" t="e" vm="1">
        <f t="shared" ca="1" si="169"/>
        <v>#VALUE!</v>
      </c>
      <c r="BC439" s="79" t="e" vm="1">
        <f t="shared" ca="1" si="170"/>
        <v>#VALUE!</v>
      </c>
      <c r="BD439" s="155"/>
      <c r="BE439" s="79" t="e" vm="1">
        <f t="shared" ca="1" si="171"/>
        <v>#VALUE!</v>
      </c>
      <c r="BF439" s="79" t="e" vm="1">
        <f t="shared" ca="1" si="172"/>
        <v>#VALUE!</v>
      </c>
      <c r="BG439" s="79" t="e" vm="1">
        <f t="shared" ca="1" si="173"/>
        <v>#VALUE!</v>
      </c>
      <c r="BH439" s="79"/>
      <c r="BI439" s="155"/>
      <c r="BK439" s="79"/>
      <c r="BL439" s="79"/>
      <c r="BM439" s="79"/>
      <c r="BN439" s="155"/>
      <c r="BP439" s="79"/>
      <c r="BQ439" s="79"/>
      <c r="BR439" s="79"/>
      <c r="BS439" s="318"/>
      <c r="BT439" s="315" t="e" vm="1">
        <f t="shared" ca="1" si="174"/>
        <v>#VALUE!</v>
      </c>
      <c r="BU439" s="315" t="e" vm="1">
        <f t="shared" ca="1" si="175"/>
        <v>#VALUE!</v>
      </c>
      <c r="BV439" s="315" t="e" vm="1">
        <f t="shared" ca="1" si="176"/>
        <v>#VALUE!</v>
      </c>
    </row>
    <row r="440" spans="30:74">
      <c r="AD440" s="162"/>
      <c r="AF440" s="156"/>
      <c r="AG440" s="79" t="e">
        <f t="shared" si="156"/>
        <v>#NUM!</v>
      </c>
      <c r="AH440" s="79" t="e">
        <f t="shared" si="157"/>
        <v>#NUM!</v>
      </c>
      <c r="AI440" s="79" t="e">
        <f t="shared" si="158"/>
        <v>#NUM!</v>
      </c>
      <c r="AJ440" s="156"/>
      <c r="AK440" s="79" t="e" vm="1">
        <f t="shared" ca="1" si="153"/>
        <v>#VALUE!</v>
      </c>
      <c r="AL440" s="79" t="e" vm="1">
        <f t="shared" ca="1" si="154"/>
        <v>#VALUE!</v>
      </c>
      <c r="AM440" s="79" t="e" vm="1">
        <f t="shared" ca="1" si="155"/>
        <v>#VALUE!</v>
      </c>
      <c r="AN440" s="156"/>
      <c r="AO440" s="79" t="e" vm="1">
        <f t="shared" ca="1" si="159"/>
        <v>#VALUE!</v>
      </c>
      <c r="AP440" s="79" t="e" vm="1">
        <f t="shared" ca="1" si="160"/>
        <v>#VALUE!</v>
      </c>
      <c r="AQ440" s="79" t="e" vm="1">
        <f t="shared" ca="1" si="161"/>
        <v>#VALUE!</v>
      </c>
      <c r="AR440" s="156"/>
      <c r="AS440" s="79" t="e" vm="1">
        <f t="shared" ca="1" si="162"/>
        <v>#VALUE!</v>
      </c>
      <c r="AT440" s="79" t="e" vm="1">
        <f t="shared" ca="1" si="163"/>
        <v>#VALUE!</v>
      </c>
      <c r="AU440" s="79" t="e" vm="1">
        <f t="shared" ca="1" si="164"/>
        <v>#VALUE!</v>
      </c>
      <c r="AV440" s="156"/>
      <c r="AW440" s="79" t="e" vm="1">
        <f t="shared" ca="1" si="165"/>
        <v>#VALUE!</v>
      </c>
      <c r="AX440" s="79" t="e" vm="1">
        <f t="shared" ca="1" si="166"/>
        <v>#VALUE!</v>
      </c>
      <c r="AY440" s="79" t="e" vm="1">
        <f t="shared" ca="1" si="167"/>
        <v>#VALUE!</v>
      </c>
      <c r="AZ440" s="156"/>
      <c r="BA440" s="79" t="e" vm="1">
        <f t="shared" ca="1" si="168"/>
        <v>#VALUE!</v>
      </c>
      <c r="BB440" s="79" t="e" vm="1">
        <f t="shared" ca="1" si="169"/>
        <v>#VALUE!</v>
      </c>
      <c r="BC440" s="79" t="e" vm="1">
        <f t="shared" ca="1" si="170"/>
        <v>#VALUE!</v>
      </c>
      <c r="BD440" s="155"/>
      <c r="BE440" s="79" t="e" vm="1">
        <f t="shared" ca="1" si="171"/>
        <v>#VALUE!</v>
      </c>
      <c r="BF440" s="79" t="e" vm="1">
        <f t="shared" ca="1" si="172"/>
        <v>#VALUE!</v>
      </c>
      <c r="BG440" s="79" t="e" vm="1">
        <f t="shared" ca="1" si="173"/>
        <v>#VALUE!</v>
      </c>
      <c r="BH440" s="79"/>
      <c r="BI440" s="155"/>
      <c r="BK440" s="79"/>
      <c r="BL440" s="79"/>
      <c r="BM440" s="79"/>
      <c r="BN440" s="155"/>
      <c r="BP440" s="79"/>
      <c r="BQ440" s="79"/>
      <c r="BR440" s="79"/>
      <c r="BS440" s="318"/>
      <c r="BT440" s="315" t="e" vm="1">
        <f t="shared" ca="1" si="174"/>
        <v>#VALUE!</v>
      </c>
      <c r="BU440" s="315" t="e" vm="1">
        <f t="shared" ca="1" si="175"/>
        <v>#VALUE!</v>
      </c>
      <c r="BV440" s="315" t="e" vm="1">
        <f t="shared" ca="1" si="176"/>
        <v>#VALUE!</v>
      </c>
    </row>
    <row r="441" spans="30:74">
      <c r="AD441" s="162"/>
      <c r="AF441" s="156"/>
      <c r="AG441" s="79" t="e">
        <f t="shared" si="156"/>
        <v>#NUM!</v>
      </c>
      <c r="AH441" s="79" t="e">
        <f t="shared" si="157"/>
        <v>#NUM!</v>
      </c>
      <c r="AI441" s="79" t="e">
        <f t="shared" si="158"/>
        <v>#NUM!</v>
      </c>
      <c r="AJ441" s="156"/>
      <c r="AK441" s="79" t="e" vm="1">
        <f t="shared" ca="1" si="153"/>
        <v>#VALUE!</v>
      </c>
      <c r="AL441" s="79" t="e" vm="1">
        <f t="shared" ca="1" si="154"/>
        <v>#VALUE!</v>
      </c>
      <c r="AM441" s="79" t="e" vm="1">
        <f t="shared" ca="1" si="155"/>
        <v>#VALUE!</v>
      </c>
      <c r="AN441" s="156"/>
      <c r="AO441" s="79" t="e" vm="1">
        <f t="shared" ca="1" si="159"/>
        <v>#VALUE!</v>
      </c>
      <c r="AP441" s="79" t="e" vm="1">
        <f t="shared" ca="1" si="160"/>
        <v>#VALUE!</v>
      </c>
      <c r="AQ441" s="79" t="e" vm="1">
        <f t="shared" ca="1" si="161"/>
        <v>#VALUE!</v>
      </c>
      <c r="AR441" s="156"/>
      <c r="AS441" s="79" t="e" vm="1">
        <f t="shared" ca="1" si="162"/>
        <v>#VALUE!</v>
      </c>
      <c r="AT441" s="79" t="e" vm="1">
        <f t="shared" ca="1" si="163"/>
        <v>#VALUE!</v>
      </c>
      <c r="AU441" s="79" t="e" vm="1">
        <f t="shared" ca="1" si="164"/>
        <v>#VALUE!</v>
      </c>
      <c r="AV441" s="156"/>
      <c r="AW441" s="79" t="e" vm="1">
        <f t="shared" ca="1" si="165"/>
        <v>#VALUE!</v>
      </c>
      <c r="AX441" s="79" t="e" vm="1">
        <f t="shared" ca="1" si="166"/>
        <v>#VALUE!</v>
      </c>
      <c r="AY441" s="79" t="e" vm="1">
        <f t="shared" ca="1" si="167"/>
        <v>#VALUE!</v>
      </c>
      <c r="AZ441" s="156"/>
      <c r="BA441" s="79" t="e" vm="1">
        <f t="shared" ca="1" si="168"/>
        <v>#VALUE!</v>
      </c>
      <c r="BB441" s="79" t="e" vm="1">
        <f t="shared" ca="1" si="169"/>
        <v>#VALUE!</v>
      </c>
      <c r="BC441" s="79" t="e" vm="1">
        <f t="shared" ca="1" si="170"/>
        <v>#VALUE!</v>
      </c>
      <c r="BD441" s="155"/>
      <c r="BE441" s="79" t="e" vm="1">
        <f t="shared" ca="1" si="171"/>
        <v>#VALUE!</v>
      </c>
      <c r="BF441" s="79" t="e" vm="1">
        <f t="shared" ca="1" si="172"/>
        <v>#VALUE!</v>
      </c>
      <c r="BG441" s="79" t="e" vm="1">
        <f t="shared" ca="1" si="173"/>
        <v>#VALUE!</v>
      </c>
      <c r="BH441" s="79"/>
      <c r="BI441" s="155"/>
      <c r="BK441" s="79"/>
      <c r="BL441" s="79"/>
      <c r="BM441" s="79"/>
      <c r="BN441" s="155"/>
      <c r="BP441" s="79"/>
      <c r="BQ441" s="79"/>
      <c r="BR441" s="79"/>
      <c r="BS441" s="318"/>
      <c r="BT441" s="315" t="e" vm="1">
        <f t="shared" ca="1" si="174"/>
        <v>#VALUE!</v>
      </c>
      <c r="BU441" s="315" t="e" vm="1">
        <f t="shared" ca="1" si="175"/>
        <v>#VALUE!</v>
      </c>
      <c r="BV441" s="315" t="e" vm="1">
        <f t="shared" ca="1" si="176"/>
        <v>#VALUE!</v>
      </c>
    </row>
    <row r="442" spans="30:74">
      <c r="AD442" s="162"/>
      <c r="AF442" s="156"/>
      <c r="AG442" s="79" t="e">
        <f t="shared" si="156"/>
        <v>#NUM!</v>
      </c>
      <c r="AH442" s="79" t="e">
        <f t="shared" si="157"/>
        <v>#NUM!</v>
      </c>
      <c r="AI442" s="79" t="e">
        <f t="shared" si="158"/>
        <v>#NUM!</v>
      </c>
      <c r="AJ442" s="156"/>
      <c r="AK442" s="79" t="e" vm="1">
        <f t="shared" ca="1" si="153"/>
        <v>#VALUE!</v>
      </c>
      <c r="AL442" s="79" t="e" vm="1">
        <f t="shared" ca="1" si="154"/>
        <v>#VALUE!</v>
      </c>
      <c r="AM442" s="79" t="e" vm="1">
        <f t="shared" ca="1" si="155"/>
        <v>#VALUE!</v>
      </c>
      <c r="AN442" s="156"/>
      <c r="AO442" s="79" t="e" vm="1">
        <f t="shared" ca="1" si="159"/>
        <v>#VALUE!</v>
      </c>
      <c r="AP442" s="79" t="e" vm="1">
        <f t="shared" ca="1" si="160"/>
        <v>#VALUE!</v>
      </c>
      <c r="AQ442" s="79" t="e" vm="1">
        <f t="shared" ca="1" si="161"/>
        <v>#VALUE!</v>
      </c>
      <c r="AR442" s="156"/>
      <c r="AS442" s="79" t="e" vm="1">
        <f t="shared" ca="1" si="162"/>
        <v>#VALUE!</v>
      </c>
      <c r="AT442" s="79" t="e" vm="1">
        <f t="shared" ca="1" si="163"/>
        <v>#VALUE!</v>
      </c>
      <c r="AU442" s="79" t="e" vm="1">
        <f t="shared" ca="1" si="164"/>
        <v>#VALUE!</v>
      </c>
      <c r="AV442" s="156"/>
      <c r="AW442" s="79" t="e" vm="1">
        <f t="shared" ca="1" si="165"/>
        <v>#VALUE!</v>
      </c>
      <c r="AX442" s="79" t="e" vm="1">
        <f t="shared" ca="1" si="166"/>
        <v>#VALUE!</v>
      </c>
      <c r="AY442" s="79" t="e" vm="1">
        <f t="shared" ca="1" si="167"/>
        <v>#VALUE!</v>
      </c>
      <c r="AZ442" s="156"/>
      <c r="BA442" s="79" t="e" vm="1">
        <f t="shared" ca="1" si="168"/>
        <v>#VALUE!</v>
      </c>
      <c r="BB442" s="79" t="e" vm="1">
        <f t="shared" ca="1" si="169"/>
        <v>#VALUE!</v>
      </c>
      <c r="BC442" s="79" t="e" vm="1">
        <f t="shared" ca="1" si="170"/>
        <v>#VALUE!</v>
      </c>
      <c r="BD442" s="155"/>
      <c r="BE442" s="79" t="e" vm="1">
        <f t="shared" ca="1" si="171"/>
        <v>#VALUE!</v>
      </c>
      <c r="BF442" s="79" t="e" vm="1">
        <f t="shared" ca="1" si="172"/>
        <v>#VALUE!</v>
      </c>
      <c r="BG442" s="79" t="e" vm="1">
        <f t="shared" ca="1" si="173"/>
        <v>#VALUE!</v>
      </c>
      <c r="BH442" s="79"/>
      <c r="BI442" s="155"/>
      <c r="BK442" s="79"/>
      <c r="BL442" s="79"/>
      <c r="BM442" s="79"/>
      <c r="BN442" s="155"/>
      <c r="BP442" s="79"/>
      <c r="BQ442" s="79"/>
      <c r="BR442" s="79"/>
      <c r="BS442" s="318"/>
      <c r="BT442" s="315" t="e" vm="1">
        <f t="shared" ca="1" si="174"/>
        <v>#VALUE!</v>
      </c>
      <c r="BU442" s="315" t="e" vm="1">
        <f t="shared" ca="1" si="175"/>
        <v>#VALUE!</v>
      </c>
      <c r="BV442" s="315" t="e" vm="1">
        <f t="shared" ca="1" si="176"/>
        <v>#VALUE!</v>
      </c>
    </row>
    <row r="443" spans="30:74">
      <c r="AD443" s="162"/>
      <c r="AF443" s="156"/>
      <c r="AG443" s="79" t="e">
        <f t="shared" si="156"/>
        <v>#NUM!</v>
      </c>
      <c r="AH443" s="79" t="e">
        <f t="shared" si="157"/>
        <v>#NUM!</v>
      </c>
      <c r="AI443" s="79" t="e">
        <f t="shared" si="158"/>
        <v>#NUM!</v>
      </c>
      <c r="AJ443" s="156"/>
      <c r="AK443" s="79" t="e" vm="1">
        <f t="shared" ca="1" si="153"/>
        <v>#VALUE!</v>
      </c>
      <c r="AL443" s="79" t="e" vm="1">
        <f t="shared" ca="1" si="154"/>
        <v>#VALUE!</v>
      </c>
      <c r="AM443" s="79" t="e" vm="1">
        <f t="shared" ca="1" si="155"/>
        <v>#VALUE!</v>
      </c>
      <c r="AN443" s="156"/>
      <c r="AO443" s="79" t="e" vm="1">
        <f t="shared" ca="1" si="159"/>
        <v>#VALUE!</v>
      </c>
      <c r="AP443" s="79" t="e" vm="1">
        <f t="shared" ca="1" si="160"/>
        <v>#VALUE!</v>
      </c>
      <c r="AQ443" s="79" t="e" vm="1">
        <f t="shared" ca="1" si="161"/>
        <v>#VALUE!</v>
      </c>
      <c r="AR443" s="156"/>
      <c r="AS443" s="79" t="e" vm="1">
        <f t="shared" ca="1" si="162"/>
        <v>#VALUE!</v>
      </c>
      <c r="AT443" s="79" t="e" vm="1">
        <f t="shared" ca="1" si="163"/>
        <v>#VALUE!</v>
      </c>
      <c r="AU443" s="79" t="e" vm="1">
        <f t="shared" ca="1" si="164"/>
        <v>#VALUE!</v>
      </c>
      <c r="AV443" s="156"/>
      <c r="AW443" s="79" t="e" vm="1">
        <f t="shared" ca="1" si="165"/>
        <v>#VALUE!</v>
      </c>
      <c r="AX443" s="79" t="e" vm="1">
        <f t="shared" ca="1" si="166"/>
        <v>#VALUE!</v>
      </c>
      <c r="AY443" s="79" t="e" vm="1">
        <f t="shared" ca="1" si="167"/>
        <v>#VALUE!</v>
      </c>
      <c r="AZ443" s="156"/>
      <c r="BA443" s="79" t="e" vm="1">
        <f t="shared" ca="1" si="168"/>
        <v>#VALUE!</v>
      </c>
      <c r="BB443" s="79" t="e" vm="1">
        <f t="shared" ca="1" si="169"/>
        <v>#VALUE!</v>
      </c>
      <c r="BC443" s="79" t="e" vm="1">
        <f t="shared" ca="1" si="170"/>
        <v>#VALUE!</v>
      </c>
      <c r="BD443" s="155"/>
      <c r="BE443" s="79" t="e" vm="1">
        <f t="shared" ca="1" si="171"/>
        <v>#VALUE!</v>
      </c>
      <c r="BF443" s="79" t="e" vm="1">
        <f t="shared" ca="1" si="172"/>
        <v>#VALUE!</v>
      </c>
      <c r="BG443" s="79" t="e" vm="1">
        <f t="shared" ca="1" si="173"/>
        <v>#VALUE!</v>
      </c>
      <c r="BH443" s="79"/>
      <c r="BI443" s="155"/>
      <c r="BK443" s="79"/>
      <c r="BL443" s="79"/>
      <c r="BM443" s="79"/>
      <c r="BN443" s="155"/>
      <c r="BP443" s="79"/>
      <c r="BQ443" s="79"/>
      <c r="BR443" s="79"/>
      <c r="BS443" s="318"/>
      <c r="BT443" s="315" t="e" vm="1">
        <f t="shared" ca="1" si="174"/>
        <v>#VALUE!</v>
      </c>
      <c r="BU443" s="315" t="e" vm="1">
        <f t="shared" ca="1" si="175"/>
        <v>#VALUE!</v>
      </c>
      <c r="BV443" s="315" t="e" vm="1">
        <f t="shared" ca="1" si="176"/>
        <v>#VALUE!</v>
      </c>
    </row>
    <row r="444" spans="30:74">
      <c r="AD444" s="162"/>
      <c r="AF444" s="156"/>
      <c r="AG444" s="79" t="e">
        <f t="shared" si="156"/>
        <v>#NUM!</v>
      </c>
      <c r="AH444" s="79" t="e">
        <f t="shared" si="157"/>
        <v>#NUM!</v>
      </c>
      <c r="AI444" s="79" t="e">
        <f t="shared" si="158"/>
        <v>#NUM!</v>
      </c>
      <c r="AJ444" s="156"/>
      <c r="AK444" s="79" t="e" vm="1">
        <f t="shared" ca="1" si="153"/>
        <v>#VALUE!</v>
      </c>
      <c r="AL444" s="79" t="e" vm="1">
        <f t="shared" ca="1" si="154"/>
        <v>#VALUE!</v>
      </c>
      <c r="AM444" s="79" t="e" vm="1">
        <f t="shared" ca="1" si="155"/>
        <v>#VALUE!</v>
      </c>
      <c r="AN444" s="156"/>
      <c r="AO444" s="79" t="e" vm="1">
        <f t="shared" ca="1" si="159"/>
        <v>#VALUE!</v>
      </c>
      <c r="AP444" s="79" t="e" vm="1">
        <f t="shared" ca="1" si="160"/>
        <v>#VALUE!</v>
      </c>
      <c r="AQ444" s="79" t="e" vm="1">
        <f t="shared" ca="1" si="161"/>
        <v>#VALUE!</v>
      </c>
      <c r="AR444" s="156"/>
      <c r="AS444" s="79" t="e" vm="1">
        <f t="shared" ca="1" si="162"/>
        <v>#VALUE!</v>
      </c>
      <c r="AT444" s="79" t="e" vm="1">
        <f t="shared" ca="1" si="163"/>
        <v>#VALUE!</v>
      </c>
      <c r="AU444" s="79" t="e" vm="1">
        <f t="shared" ca="1" si="164"/>
        <v>#VALUE!</v>
      </c>
      <c r="AV444" s="156"/>
      <c r="AW444" s="79" t="e" vm="1">
        <f t="shared" ca="1" si="165"/>
        <v>#VALUE!</v>
      </c>
      <c r="AX444" s="79" t="e" vm="1">
        <f t="shared" ca="1" si="166"/>
        <v>#VALUE!</v>
      </c>
      <c r="AY444" s="79" t="e" vm="1">
        <f t="shared" ca="1" si="167"/>
        <v>#VALUE!</v>
      </c>
      <c r="AZ444" s="156"/>
      <c r="BA444" s="79" t="e" vm="1">
        <f t="shared" ca="1" si="168"/>
        <v>#VALUE!</v>
      </c>
      <c r="BB444" s="79" t="e" vm="1">
        <f t="shared" ca="1" si="169"/>
        <v>#VALUE!</v>
      </c>
      <c r="BC444" s="79" t="e" vm="1">
        <f t="shared" ca="1" si="170"/>
        <v>#VALUE!</v>
      </c>
      <c r="BD444" s="155"/>
      <c r="BE444" s="79" t="e" vm="1">
        <f t="shared" ca="1" si="171"/>
        <v>#VALUE!</v>
      </c>
      <c r="BF444" s="79" t="e" vm="1">
        <f t="shared" ca="1" si="172"/>
        <v>#VALUE!</v>
      </c>
      <c r="BG444" s="79" t="e" vm="1">
        <f t="shared" ca="1" si="173"/>
        <v>#VALUE!</v>
      </c>
      <c r="BH444" s="79"/>
      <c r="BI444" s="155"/>
      <c r="BK444" s="79"/>
      <c r="BL444" s="79"/>
      <c r="BM444" s="79"/>
      <c r="BN444" s="155"/>
      <c r="BP444" s="79"/>
      <c r="BQ444" s="79"/>
      <c r="BR444" s="79"/>
      <c r="BS444" s="318"/>
      <c r="BT444" s="315" t="e" vm="1">
        <f t="shared" ca="1" si="174"/>
        <v>#VALUE!</v>
      </c>
      <c r="BU444" s="315" t="e" vm="1">
        <f t="shared" ca="1" si="175"/>
        <v>#VALUE!</v>
      </c>
      <c r="BV444" s="315" t="e" vm="1">
        <f t="shared" ca="1" si="176"/>
        <v>#VALUE!</v>
      </c>
    </row>
    <row r="445" spans="30:74">
      <c r="AD445" s="162"/>
      <c r="AF445" s="156"/>
      <c r="AG445" s="79" t="e">
        <f t="shared" si="156"/>
        <v>#NUM!</v>
      </c>
      <c r="AH445" s="79" t="e">
        <f t="shared" si="157"/>
        <v>#NUM!</v>
      </c>
      <c r="AI445" s="79" t="e">
        <f t="shared" si="158"/>
        <v>#NUM!</v>
      </c>
      <c r="AJ445" s="156"/>
      <c r="AK445" s="79" t="e" vm="1">
        <f t="shared" ca="1" si="153"/>
        <v>#VALUE!</v>
      </c>
      <c r="AL445" s="79" t="e" vm="1">
        <f t="shared" ca="1" si="154"/>
        <v>#VALUE!</v>
      </c>
      <c r="AM445" s="79" t="e" vm="1">
        <f t="shared" ca="1" si="155"/>
        <v>#VALUE!</v>
      </c>
      <c r="AN445" s="156"/>
      <c r="AO445" s="79" t="e" vm="1">
        <f t="shared" ca="1" si="159"/>
        <v>#VALUE!</v>
      </c>
      <c r="AP445" s="79" t="e" vm="1">
        <f t="shared" ca="1" si="160"/>
        <v>#VALUE!</v>
      </c>
      <c r="AQ445" s="79" t="e" vm="1">
        <f t="shared" ca="1" si="161"/>
        <v>#VALUE!</v>
      </c>
      <c r="AR445" s="156"/>
      <c r="AS445" s="79" t="e" vm="1">
        <f t="shared" ca="1" si="162"/>
        <v>#VALUE!</v>
      </c>
      <c r="AT445" s="79" t="e" vm="1">
        <f t="shared" ca="1" si="163"/>
        <v>#VALUE!</v>
      </c>
      <c r="AU445" s="79" t="e" vm="1">
        <f t="shared" ca="1" si="164"/>
        <v>#VALUE!</v>
      </c>
      <c r="AV445" s="156"/>
      <c r="AW445" s="79" t="e" vm="1">
        <f t="shared" ca="1" si="165"/>
        <v>#VALUE!</v>
      </c>
      <c r="AX445" s="79" t="e" vm="1">
        <f t="shared" ca="1" si="166"/>
        <v>#VALUE!</v>
      </c>
      <c r="AY445" s="79" t="e" vm="1">
        <f t="shared" ca="1" si="167"/>
        <v>#VALUE!</v>
      </c>
      <c r="AZ445" s="156"/>
      <c r="BA445" s="79" t="e" vm="1">
        <f t="shared" ca="1" si="168"/>
        <v>#VALUE!</v>
      </c>
      <c r="BB445" s="79" t="e" vm="1">
        <f t="shared" ca="1" si="169"/>
        <v>#VALUE!</v>
      </c>
      <c r="BC445" s="79" t="e" vm="1">
        <f t="shared" ca="1" si="170"/>
        <v>#VALUE!</v>
      </c>
      <c r="BD445" s="155"/>
      <c r="BE445" s="79" t="e" vm="1">
        <f t="shared" ca="1" si="171"/>
        <v>#VALUE!</v>
      </c>
      <c r="BF445" s="79" t="e" vm="1">
        <f t="shared" ca="1" si="172"/>
        <v>#VALUE!</v>
      </c>
      <c r="BG445" s="79" t="e" vm="1">
        <f t="shared" ca="1" si="173"/>
        <v>#VALUE!</v>
      </c>
      <c r="BH445" s="79"/>
      <c r="BI445" s="155"/>
      <c r="BK445" s="79"/>
      <c r="BL445" s="79"/>
      <c r="BM445" s="79"/>
      <c r="BN445" s="155"/>
      <c r="BP445" s="79"/>
      <c r="BQ445" s="79"/>
      <c r="BR445" s="79"/>
      <c r="BS445" s="318"/>
      <c r="BT445" s="315" t="e" vm="1">
        <f t="shared" ca="1" si="174"/>
        <v>#VALUE!</v>
      </c>
      <c r="BU445" s="315" t="e" vm="1">
        <f t="shared" ca="1" si="175"/>
        <v>#VALUE!</v>
      </c>
      <c r="BV445" s="315" t="e" vm="1">
        <f t="shared" ca="1" si="176"/>
        <v>#VALUE!</v>
      </c>
    </row>
    <row r="446" spans="30:74">
      <c r="AD446" s="162"/>
      <c r="AF446" s="156"/>
      <c r="AG446" s="79" t="e">
        <f t="shared" si="156"/>
        <v>#NUM!</v>
      </c>
      <c r="AH446" s="79" t="e">
        <f t="shared" si="157"/>
        <v>#NUM!</v>
      </c>
      <c r="AI446" s="79" t="e">
        <f t="shared" si="158"/>
        <v>#NUM!</v>
      </c>
      <c r="AJ446" s="156"/>
      <c r="AK446" s="79" t="e" vm="1">
        <f t="shared" ca="1" si="153"/>
        <v>#VALUE!</v>
      </c>
      <c r="AL446" s="79" t="e" vm="1">
        <f t="shared" ca="1" si="154"/>
        <v>#VALUE!</v>
      </c>
      <c r="AM446" s="79" t="e" vm="1">
        <f t="shared" ca="1" si="155"/>
        <v>#VALUE!</v>
      </c>
      <c r="AN446" s="156"/>
      <c r="AO446" s="79" t="e" vm="1">
        <f t="shared" ca="1" si="159"/>
        <v>#VALUE!</v>
      </c>
      <c r="AP446" s="79" t="e" vm="1">
        <f t="shared" ca="1" si="160"/>
        <v>#VALUE!</v>
      </c>
      <c r="AQ446" s="79" t="e" vm="1">
        <f t="shared" ca="1" si="161"/>
        <v>#VALUE!</v>
      </c>
      <c r="AR446" s="156"/>
      <c r="AS446" s="79" t="e" vm="1">
        <f t="shared" ca="1" si="162"/>
        <v>#VALUE!</v>
      </c>
      <c r="AT446" s="79" t="e" vm="1">
        <f t="shared" ca="1" si="163"/>
        <v>#VALUE!</v>
      </c>
      <c r="AU446" s="79" t="e" vm="1">
        <f t="shared" ca="1" si="164"/>
        <v>#VALUE!</v>
      </c>
      <c r="AV446" s="156"/>
      <c r="AW446" s="79" t="e" vm="1">
        <f t="shared" ca="1" si="165"/>
        <v>#VALUE!</v>
      </c>
      <c r="AX446" s="79" t="e" vm="1">
        <f t="shared" ca="1" si="166"/>
        <v>#VALUE!</v>
      </c>
      <c r="AY446" s="79" t="e" vm="1">
        <f t="shared" ca="1" si="167"/>
        <v>#VALUE!</v>
      </c>
      <c r="AZ446" s="156"/>
      <c r="BA446" s="79" t="e" vm="1">
        <f t="shared" ca="1" si="168"/>
        <v>#VALUE!</v>
      </c>
      <c r="BB446" s="79" t="e" vm="1">
        <f t="shared" ca="1" si="169"/>
        <v>#VALUE!</v>
      </c>
      <c r="BC446" s="79" t="e" vm="1">
        <f t="shared" ca="1" si="170"/>
        <v>#VALUE!</v>
      </c>
      <c r="BD446" s="155"/>
      <c r="BE446" s="79" t="e" vm="1">
        <f t="shared" ca="1" si="171"/>
        <v>#VALUE!</v>
      </c>
      <c r="BF446" s="79" t="e" vm="1">
        <f t="shared" ca="1" si="172"/>
        <v>#VALUE!</v>
      </c>
      <c r="BG446" s="79" t="e" vm="1">
        <f t="shared" ca="1" si="173"/>
        <v>#VALUE!</v>
      </c>
      <c r="BH446" s="79"/>
      <c r="BI446" s="155"/>
      <c r="BK446" s="79"/>
      <c r="BL446" s="79"/>
      <c r="BM446" s="79"/>
      <c r="BN446" s="155"/>
      <c r="BP446" s="79"/>
      <c r="BQ446" s="79"/>
      <c r="BR446" s="79"/>
      <c r="BS446" s="318"/>
      <c r="BT446" s="315" t="e" vm="1">
        <f t="shared" ca="1" si="174"/>
        <v>#VALUE!</v>
      </c>
      <c r="BU446" s="315" t="e" vm="1">
        <f t="shared" ca="1" si="175"/>
        <v>#VALUE!</v>
      </c>
      <c r="BV446" s="315" t="e" vm="1">
        <f t="shared" ca="1" si="176"/>
        <v>#VALUE!</v>
      </c>
    </row>
    <row r="447" spans="30:74">
      <c r="AD447" s="162"/>
      <c r="AF447" s="156"/>
      <c r="AG447" s="79" t="e">
        <f t="shared" si="156"/>
        <v>#NUM!</v>
      </c>
      <c r="AH447" s="79" t="e">
        <f t="shared" si="157"/>
        <v>#NUM!</v>
      </c>
      <c r="AI447" s="79" t="e">
        <f t="shared" si="158"/>
        <v>#NUM!</v>
      </c>
      <c r="AJ447" s="156"/>
      <c r="AK447" s="79" t="e" vm="1">
        <f t="shared" ca="1" si="153"/>
        <v>#VALUE!</v>
      </c>
      <c r="AL447" s="79" t="e" vm="1">
        <f t="shared" ca="1" si="154"/>
        <v>#VALUE!</v>
      </c>
      <c r="AM447" s="79" t="e" vm="1">
        <f t="shared" ca="1" si="155"/>
        <v>#VALUE!</v>
      </c>
      <c r="AN447" s="156"/>
      <c r="AO447" s="79" t="e" vm="1">
        <f t="shared" ca="1" si="159"/>
        <v>#VALUE!</v>
      </c>
      <c r="AP447" s="79" t="e" vm="1">
        <f t="shared" ca="1" si="160"/>
        <v>#VALUE!</v>
      </c>
      <c r="AQ447" s="79" t="e" vm="1">
        <f t="shared" ca="1" si="161"/>
        <v>#VALUE!</v>
      </c>
      <c r="AR447" s="156"/>
      <c r="AS447" s="79" t="e" vm="1">
        <f t="shared" ca="1" si="162"/>
        <v>#VALUE!</v>
      </c>
      <c r="AT447" s="79" t="e" vm="1">
        <f t="shared" ca="1" si="163"/>
        <v>#VALUE!</v>
      </c>
      <c r="AU447" s="79" t="e" vm="1">
        <f t="shared" ca="1" si="164"/>
        <v>#VALUE!</v>
      </c>
      <c r="AV447" s="156"/>
      <c r="AW447" s="79" t="e" vm="1">
        <f t="shared" ca="1" si="165"/>
        <v>#VALUE!</v>
      </c>
      <c r="AX447" s="79" t="e" vm="1">
        <f t="shared" ca="1" si="166"/>
        <v>#VALUE!</v>
      </c>
      <c r="AY447" s="79" t="e" vm="1">
        <f t="shared" ca="1" si="167"/>
        <v>#VALUE!</v>
      </c>
      <c r="AZ447" s="156"/>
      <c r="BA447" s="79" t="e" vm="1">
        <f t="shared" ca="1" si="168"/>
        <v>#VALUE!</v>
      </c>
      <c r="BB447" s="79" t="e" vm="1">
        <f t="shared" ca="1" si="169"/>
        <v>#VALUE!</v>
      </c>
      <c r="BC447" s="79" t="e" vm="1">
        <f t="shared" ca="1" si="170"/>
        <v>#VALUE!</v>
      </c>
      <c r="BD447" s="155"/>
      <c r="BE447" s="79" t="e" vm="1">
        <f t="shared" ca="1" si="171"/>
        <v>#VALUE!</v>
      </c>
      <c r="BF447" s="79" t="e" vm="1">
        <f t="shared" ca="1" si="172"/>
        <v>#VALUE!</v>
      </c>
      <c r="BG447" s="79" t="e" vm="1">
        <f t="shared" ca="1" si="173"/>
        <v>#VALUE!</v>
      </c>
      <c r="BH447" s="79"/>
      <c r="BI447" s="155"/>
      <c r="BK447" s="79"/>
      <c r="BL447" s="79"/>
      <c r="BM447" s="79"/>
      <c r="BN447" s="155"/>
      <c r="BP447" s="79"/>
      <c r="BQ447" s="79"/>
      <c r="BR447" s="79"/>
      <c r="BS447" s="318"/>
      <c r="BT447" s="315" t="e" vm="1">
        <f t="shared" ca="1" si="174"/>
        <v>#VALUE!</v>
      </c>
      <c r="BU447" s="315" t="e" vm="1">
        <f t="shared" ca="1" si="175"/>
        <v>#VALUE!</v>
      </c>
      <c r="BV447" s="315" t="e" vm="1">
        <f t="shared" ca="1" si="176"/>
        <v>#VALUE!</v>
      </c>
    </row>
    <row r="448" spans="30:74">
      <c r="AD448" s="162"/>
      <c r="AF448" s="156"/>
      <c r="AG448" s="79" t="e">
        <f t="shared" si="156"/>
        <v>#NUM!</v>
      </c>
      <c r="AH448" s="79" t="e">
        <f t="shared" si="157"/>
        <v>#NUM!</v>
      </c>
      <c r="AI448" s="79" t="e">
        <f t="shared" si="158"/>
        <v>#NUM!</v>
      </c>
      <c r="AJ448" s="156"/>
      <c r="AK448" s="79" t="e" vm="1">
        <f t="shared" ca="1" si="153"/>
        <v>#VALUE!</v>
      </c>
      <c r="AL448" s="79" t="e" vm="1">
        <f t="shared" ca="1" si="154"/>
        <v>#VALUE!</v>
      </c>
      <c r="AM448" s="79" t="e" vm="1">
        <f t="shared" ca="1" si="155"/>
        <v>#VALUE!</v>
      </c>
      <c r="AN448" s="156"/>
      <c r="AO448" s="79" t="e" vm="1">
        <f t="shared" ca="1" si="159"/>
        <v>#VALUE!</v>
      </c>
      <c r="AP448" s="79" t="e" vm="1">
        <f t="shared" ca="1" si="160"/>
        <v>#VALUE!</v>
      </c>
      <c r="AQ448" s="79" t="e" vm="1">
        <f t="shared" ca="1" si="161"/>
        <v>#VALUE!</v>
      </c>
      <c r="AR448" s="156"/>
      <c r="AS448" s="79" t="e" vm="1">
        <f t="shared" ca="1" si="162"/>
        <v>#VALUE!</v>
      </c>
      <c r="AT448" s="79" t="e" vm="1">
        <f t="shared" ca="1" si="163"/>
        <v>#VALUE!</v>
      </c>
      <c r="AU448" s="79" t="e" vm="1">
        <f t="shared" ca="1" si="164"/>
        <v>#VALUE!</v>
      </c>
      <c r="AV448" s="156"/>
      <c r="AW448" s="79" t="e" vm="1">
        <f t="shared" ca="1" si="165"/>
        <v>#VALUE!</v>
      </c>
      <c r="AX448" s="79" t="e" vm="1">
        <f t="shared" ca="1" si="166"/>
        <v>#VALUE!</v>
      </c>
      <c r="AY448" s="79" t="e" vm="1">
        <f t="shared" ca="1" si="167"/>
        <v>#VALUE!</v>
      </c>
      <c r="AZ448" s="156"/>
      <c r="BA448" s="79" t="e" vm="1">
        <f t="shared" ca="1" si="168"/>
        <v>#VALUE!</v>
      </c>
      <c r="BB448" s="79" t="e" vm="1">
        <f t="shared" ca="1" si="169"/>
        <v>#VALUE!</v>
      </c>
      <c r="BC448" s="79" t="e" vm="1">
        <f t="shared" ca="1" si="170"/>
        <v>#VALUE!</v>
      </c>
      <c r="BD448" s="155"/>
      <c r="BE448" s="79" t="e" vm="1">
        <f t="shared" ca="1" si="171"/>
        <v>#VALUE!</v>
      </c>
      <c r="BF448" s="79" t="e" vm="1">
        <f t="shared" ca="1" si="172"/>
        <v>#VALUE!</v>
      </c>
      <c r="BG448" s="79" t="e" vm="1">
        <f t="shared" ca="1" si="173"/>
        <v>#VALUE!</v>
      </c>
      <c r="BH448" s="79"/>
      <c r="BI448" s="155"/>
      <c r="BK448" s="79"/>
      <c r="BL448" s="79"/>
      <c r="BM448" s="79"/>
      <c r="BN448" s="155"/>
      <c r="BP448" s="79"/>
      <c r="BQ448" s="79"/>
      <c r="BR448" s="79"/>
      <c r="BS448" s="318"/>
      <c r="BT448" s="315" t="e" vm="1">
        <f t="shared" ca="1" si="174"/>
        <v>#VALUE!</v>
      </c>
      <c r="BU448" s="315" t="e" vm="1">
        <f t="shared" ca="1" si="175"/>
        <v>#VALUE!</v>
      </c>
      <c r="BV448" s="315" t="e" vm="1">
        <f t="shared" ca="1" si="176"/>
        <v>#VALUE!</v>
      </c>
    </row>
    <row r="449" spans="30:74">
      <c r="AD449" s="162"/>
      <c r="AF449" s="156"/>
      <c r="AG449" s="79" t="e">
        <f t="shared" si="156"/>
        <v>#NUM!</v>
      </c>
      <c r="AH449" s="79" t="e">
        <f t="shared" si="157"/>
        <v>#NUM!</v>
      </c>
      <c r="AI449" s="79" t="e">
        <f t="shared" si="158"/>
        <v>#NUM!</v>
      </c>
      <c r="AJ449" s="156"/>
      <c r="AK449" s="79" t="e" vm="1">
        <f t="shared" ca="1" si="153"/>
        <v>#VALUE!</v>
      </c>
      <c r="AL449" s="79" t="e" vm="1">
        <f t="shared" ca="1" si="154"/>
        <v>#VALUE!</v>
      </c>
      <c r="AM449" s="79" t="e" vm="1">
        <f t="shared" ca="1" si="155"/>
        <v>#VALUE!</v>
      </c>
      <c r="AN449" s="156"/>
      <c r="AO449" s="79" t="e" vm="1">
        <f t="shared" ca="1" si="159"/>
        <v>#VALUE!</v>
      </c>
      <c r="AP449" s="79" t="e" vm="1">
        <f t="shared" ca="1" si="160"/>
        <v>#VALUE!</v>
      </c>
      <c r="AQ449" s="79" t="e" vm="1">
        <f t="shared" ca="1" si="161"/>
        <v>#VALUE!</v>
      </c>
      <c r="AR449" s="156"/>
      <c r="AS449" s="79" t="e" vm="1">
        <f t="shared" ca="1" si="162"/>
        <v>#VALUE!</v>
      </c>
      <c r="AT449" s="79" t="e" vm="1">
        <f t="shared" ca="1" si="163"/>
        <v>#VALUE!</v>
      </c>
      <c r="AU449" s="79" t="e" vm="1">
        <f t="shared" ca="1" si="164"/>
        <v>#VALUE!</v>
      </c>
      <c r="AV449" s="156"/>
      <c r="AW449" s="79" t="e" vm="1">
        <f t="shared" ca="1" si="165"/>
        <v>#VALUE!</v>
      </c>
      <c r="AX449" s="79" t="e" vm="1">
        <f t="shared" ca="1" si="166"/>
        <v>#VALUE!</v>
      </c>
      <c r="AY449" s="79" t="e" vm="1">
        <f t="shared" ca="1" si="167"/>
        <v>#VALUE!</v>
      </c>
      <c r="AZ449" s="156"/>
      <c r="BA449" s="79" t="e" vm="1">
        <f t="shared" ca="1" si="168"/>
        <v>#VALUE!</v>
      </c>
      <c r="BB449" s="79" t="e" vm="1">
        <f t="shared" ca="1" si="169"/>
        <v>#VALUE!</v>
      </c>
      <c r="BC449" s="79" t="e" vm="1">
        <f t="shared" ca="1" si="170"/>
        <v>#VALUE!</v>
      </c>
      <c r="BD449" s="155"/>
      <c r="BE449" s="79" t="e" vm="1">
        <f t="shared" ca="1" si="171"/>
        <v>#VALUE!</v>
      </c>
      <c r="BF449" s="79" t="e" vm="1">
        <f t="shared" ca="1" si="172"/>
        <v>#VALUE!</v>
      </c>
      <c r="BG449" s="79" t="e" vm="1">
        <f t="shared" ca="1" si="173"/>
        <v>#VALUE!</v>
      </c>
      <c r="BH449" s="79"/>
      <c r="BI449" s="155"/>
      <c r="BK449" s="79"/>
      <c r="BL449" s="79"/>
      <c r="BM449" s="79"/>
      <c r="BN449" s="155"/>
      <c r="BP449" s="79"/>
      <c r="BQ449" s="79"/>
      <c r="BR449" s="79"/>
      <c r="BS449" s="318"/>
      <c r="BT449" s="315" t="e" vm="1">
        <f t="shared" ca="1" si="174"/>
        <v>#VALUE!</v>
      </c>
      <c r="BU449" s="315" t="e" vm="1">
        <f t="shared" ca="1" si="175"/>
        <v>#VALUE!</v>
      </c>
      <c r="BV449" s="315" t="e" vm="1">
        <f t="shared" ca="1" si="176"/>
        <v>#VALUE!</v>
      </c>
    </row>
    <row r="450" spans="30:74">
      <c r="AD450" s="162"/>
      <c r="AF450" s="156"/>
      <c r="AG450" s="79" t="e">
        <f t="shared" si="156"/>
        <v>#NUM!</v>
      </c>
      <c r="AH450" s="79" t="e">
        <f t="shared" si="157"/>
        <v>#NUM!</v>
      </c>
      <c r="AI450" s="79" t="e">
        <f t="shared" si="158"/>
        <v>#NUM!</v>
      </c>
      <c r="AJ450" s="156"/>
      <c r="AK450" s="79" t="e" vm="1">
        <f t="shared" ca="1" si="153"/>
        <v>#VALUE!</v>
      </c>
      <c r="AL450" s="79" t="e" vm="1">
        <f t="shared" ca="1" si="154"/>
        <v>#VALUE!</v>
      </c>
      <c r="AM450" s="79" t="e" vm="1">
        <f t="shared" ca="1" si="155"/>
        <v>#VALUE!</v>
      </c>
      <c r="AN450" s="156"/>
      <c r="AO450" s="79" t="e" vm="1">
        <f t="shared" ca="1" si="159"/>
        <v>#VALUE!</v>
      </c>
      <c r="AP450" s="79" t="e" vm="1">
        <f t="shared" ca="1" si="160"/>
        <v>#VALUE!</v>
      </c>
      <c r="AQ450" s="79" t="e" vm="1">
        <f t="shared" ca="1" si="161"/>
        <v>#VALUE!</v>
      </c>
      <c r="AR450" s="156"/>
      <c r="AS450" s="79" t="e" vm="1">
        <f t="shared" ca="1" si="162"/>
        <v>#VALUE!</v>
      </c>
      <c r="AT450" s="79" t="e" vm="1">
        <f t="shared" ca="1" si="163"/>
        <v>#VALUE!</v>
      </c>
      <c r="AU450" s="79" t="e" vm="1">
        <f t="shared" ca="1" si="164"/>
        <v>#VALUE!</v>
      </c>
      <c r="AV450" s="156"/>
      <c r="AW450" s="79" t="e" vm="1">
        <f t="shared" ca="1" si="165"/>
        <v>#VALUE!</v>
      </c>
      <c r="AX450" s="79" t="e" vm="1">
        <f t="shared" ca="1" si="166"/>
        <v>#VALUE!</v>
      </c>
      <c r="AY450" s="79" t="e" vm="1">
        <f t="shared" ca="1" si="167"/>
        <v>#VALUE!</v>
      </c>
      <c r="AZ450" s="156"/>
      <c r="BA450" s="79" t="e" vm="1">
        <f t="shared" ca="1" si="168"/>
        <v>#VALUE!</v>
      </c>
      <c r="BB450" s="79" t="e" vm="1">
        <f t="shared" ca="1" si="169"/>
        <v>#VALUE!</v>
      </c>
      <c r="BC450" s="79" t="e" vm="1">
        <f t="shared" ca="1" si="170"/>
        <v>#VALUE!</v>
      </c>
      <c r="BD450" s="155"/>
      <c r="BE450" s="79" t="e" vm="1">
        <f t="shared" ca="1" si="171"/>
        <v>#VALUE!</v>
      </c>
      <c r="BF450" s="79" t="e" vm="1">
        <f t="shared" ca="1" si="172"/>
        <v>#VALUE!</v>
      </c>
      <c r="BG450" s="79" t="e" vm="1">
        <f t="shared" ca="1" si="173"/>
        <v>#VALUE!</v>
      </c>
      <c r="BH450" s="79"/>
      <c r="BI450" s="155"/>
      <c r="BK450" s="79"/>
      <c r="BL450" s="79"/>
      <c r="BM450" s="79"/>
      <c r="BN450" s="155"/>
      <c r="BP450" s="79"/>
      <c r="BQ450" s="79"/>
      <c r="BR450" s="79"/>
      <c r="BS450" s="318"/>
      <c r="BT450" s="315" t="e" vm="1">
        <f t="shared" ca="1" si="174"/>
        <v>#VALUE!</v>
      </c>
      <c r="BU450" s="315" t="e" vm="1">
        <f t="shared" ca="1" si="175"/>
        <v>#VALUE!</v>
      </c>
      <c r="BV450" s="315" t="e" vm="1">
        <f t="shared" ca="1" si="176"/>
        <v>#VALUE!</v>
      </c>
    </row>
    <row r="451" spans="30:74">
      <c r="AD451" s="162"/>
      <c r="AF451" s="156"/>
      <c r="AG451" s="79" t="e">
        <f t="shared" si="156"/>
        <v>#NUM!</v>
      </c>
      <c r="AH451" s="79" t="e">
        <f t="shared" si="157"/>
        <v>#NUM!</v>
      </c>
      <c r="AI451" s="79" t="e">
        <f t="shared" si="158"/>
        <v>#NUM!</v>
      </c>
      <c r="AJ451" s="156"/>
      <c r="AK451" s="79" t="e" vm="1">
        <f t="shared" ca="1" si="153"/>
        <v>#VALUE!</v>
      </c>
      <c r="AL451" s="79" t="e" vm="1">
        <f t="shared" ca="1" si="154"/>
        <v>#VALUE!</v>
      </c>
      <c r="AM451" s="79" t="e" vm="1">
        <f t="shared" ca="1" si="155"/>
        <v>#VALUE!</v>
      </c>
      <c r="AN451" s="156"/>
      <c r="AO451" s="79" t="e" vm="1">
        <f t="shared" ca="1" si="159"/>
        <v>#VALUE!</v>
      </c>
      <c r="AP451" s="79" t="e" vm="1">
        <f t="shared" ca="1" si="160"/>
        <v>#VALUE!</v>
      </c>
      <c r="AQ451" s="79" t="e" vm="1">
        <f t="shared" ca="1" si="161"/>
        <v>#VALUE!</v>
      </c>
      <c r="AR451" s="156"/>
      <c r="AS451" s="79" t="e" vm="1">
        <f t="shared" ca="1" si="162"/>
        <v>#VALUE!</v>
      </c>
      <c r="AT451" s="79" t="e" vm="1">
        <f t="shared" ca="1" si="163"/>
        <v>#VALUE!</v>
      </c>
      <c r="AU451" s="79" t="e" vm="1">
        <f t="shared" ca="1" si="164"/>
        <v>#VALUE!</v>
      </c>
      <c r="AV451" s="156"/>
      <c r="AW451" s="79" t="e" vm="1">
        <f t="shared" ca="1" si="165"/>
        <v>#VALUE!</v>
      </c>
      <c r="AX451" s="79" t="e" vm="1">
        <f t="shared" ca="1" si="166"/>
        <v>#VALUE!</v>
      </c>
      <c r="AY451" s="79" t="e" vm="1">
        <f t="shared" ca="1" si="167"/>
        <v>#VALUE!</v>
      </c>
      <c r="AZ451" s="156"/>
      <c r="BA451" s="79" t="e" vm="1">
        <f t="shared" ca="1" si="168"/>
        <v>#VALUE!</v>
      </c>
      <c r="BB451" s="79" t="e" vm="1">
        <f t="shared" ca="1" si="169"/>
        <v>#VALUE!</v>
      </c>
      <c r="BC451" s="79" t="e" vm="1">
        <f t="shared" ca="1" si="170"/>
        <v>#VALUE!</v>
      </c>
      <c r="BD451" s="155"/>
      <c r="BE451" s="79" t="e" vm="1">
        <f t="shared" ca="1" si="171"/>
        <v>#VALUE!</v>
      </c>
      <c r="BF451" s="79" t="e" vm="1">
        <f t="shared" ca="1" si="172"/>
        <v>#VALUE!</v>
      </c>
      <c r="BG451" s="79" t="e" vm="1">
        <f t="shared" ca="1" si="173"/>
        <v>#VALUE!</v>
      </c>
      <c r="BH451" s="79"/>
      <c r="BI451" s="155"/>
      <c r="BK451" s="79"/>
      <c r="BL451" s="79"/>
      <c r="BM451" s="79"/>
      <c r="BN451" s="155"/>
      <c r="BP451" s="79"/>
      <c r="BQ451" s="79"/>
      <c r="BR451" s="79"/>
      <c r="BS451" s="318"/>
      <c r="BT451" s="315" t="e" vm="1">
        <f t="shared" ca="1" si="174"/>
        <v>#VALUE!</v>
      </c>
      <c r="BU451" s="315" t="e" vm="1">
        <f t="shared" ca="1" si="175"/>
        <v>#VALUE!</v>
      </c>
      <c r="BV451" s="315" t="e" vm="1">
        <f t="shared" ca="1" si="176"/>
        <v>#VALUE!</v>
      </c>
    </row>
    <row r="452" spans="30:74">
      <c r="AD452" s="162"/>
      <c r="AF452" s="156"/>
      <c r="AG452" s="79" t="e">
        <f t="shared" si="156"/>
        <v>#NUM!</v>
      </c>
      <c r="AH452" s="79" t="e">
        <f t="shared" si="157"/>
        <v>#NUM!</v>
      </c>
      <c r="AI452" s="79" t="e">
        <f t="shared" si="158"/>
        <v>#NUM!</v>
      </c>
      <c r="AJ452" s="156"/>
      <c r="AK452" s="79" t="e" vm="1">
        <f t="shared" ca="1" si="153"/>
        <v>#VALUE!</v>
      </c>
      <c r="AL452" s="79" t="e" vm="1">
        <f t="shared" ca="1" si="154"/>
        <v>#VALUE!</v>
      </c>
      <c r="AM452" s="79" t="e" vm="1">
        <f t="shared" ca="1" si="155"/>
        <v>#VALUE!</v>
      </c>
      <c r="AN452" s="156"/>
      <c r="AO452" s="79" t="e" vm="1">
        <f t="shared" ca="1" si="159"/>
        <v>#VALUE!</v>
      </c>
      <c r="AP452" s="79" t="e" vm="1">
        <f t="shared" ca="1" si="160"/>
        <v>#VALUE!</v>
      </c>
      <c r="AQ452" s="79" t="e" vm="1">
        <f t="shared" ca="1" si="161"/>
        <v>#VALUE!</v>
      </c>
      <c r="AR452" s="156"/>
      <c r="AS452" s="79" t="e" vm="1">
        <f t="shared" ca="1" si="162"/>
        <v>#VALUE!</v>
      </c>
      <c r="AT452" s="79" t="e" vm="1">
        <f t="shared" ca="1" si="163"/>
        <v>#VALUE!</v>
      </c>
      <c r="AU452" s="79" t="e" vm="1">
        <f t="shared" ca="1" si="164"/>
        <v>#VALUE!</v>
      </c>
      <c r="AV452" s="156"/>
      <c r="AW452" s="79" t="e" vm="1">
        <f t="shared" ca="1" si="165"/>
        <v>#VALUE!</v>
      </c>
      <c r="AX452" s="79" t="e" vm="1">
        <f t="shared" ca="1" si="166"/>
        <v>#VALUE!</v>
      </c>
      <c r="AY452" s="79" t="e" vm="1">
        <f t="shared" ca="1" si="167"/>
        <v>#VALUE!</v>
      </c>
      <c r="AZ452" s="156"/>
      <c r="BA452" s="79" t="e" vm="1">
        <f t="shared" ca="1" si="168"/>
        <v>#VALUE!</v>
      </c>
      <c r="BB452" s="79" t="e" vm="1">
        <f t="shared" ca="1" si="169"/>
        <v>#VALUE!</v>
      </c>
      <c r="BC452" s="79" t="e" vm="1">
        <f t="shared" ca="1" si="170"/>
        <v>#VALUE!</v>
      </c>
      <c r="BD452" s="155"/>
      <c r="BE452" s="79" t="e" vm="1">
        <f t="shared" ca="1" si="171"/>
        <v>#VALUE!</v>
      </c>
      <c r="BF452" s="79" t="e" vm="1">
        <f t="shared" ca="1" si="172"/>
        <v>#VALUE!</v>
      </c>
      <c r="BG452" s="79" t="e" vm="1">
        <f t="shared" ca="1" si="173"/>
        <v>#VALUE!</v>
      </c>
      <c r="BH452" s="79"/>
      <c r="BI452" s="155"/>
      <c r="BK452" s="79"/>
      <c r="BL452" s="79"/>
      <c r="BM452" s="79"/>
      <c r="BN452" s="155"/>
      <c r="BP452" s="79"/>
      <c r="BQ452" s="79"/>
      <c r="BR452" s="79"/>
      <c r="BS452" s="318"/>
      <c r="BT452" s="315" t="e" vm="1">
        <f t="shared" ca="1" si="174"/>
        <v>#VALUE!</v>
      </c>
      <c r="BU452" s="315" t="e" vm="1">
        <f t="shared" ca="1" si="175"/>
        <v>#VALUE!</v>
      </c>
      <c r="BV452" s="315" t="e" vm="1">
        <f t="shared" ca="1" si="176"/>
        <v>#VALUE!</v>
      </c>
    </row>
    <row r="453" spans="30:74">
      <c r="AD453" s="162"/>
      <c r="AF453" s="156"/>
      <c r="AG453" s="79" t="e">
        <f t="shared" si="156"/>
        <v>#NUM!</v>
      </c>
      <c r="AH453" s="79" t="e">
        <f t="shared" si="157"/>
        <v>#NUM!</v>
      </c>
      <c r="AI453" s="79" t="e">
        <f t="shared" si="158"/>
        <v>#NUM!</v>
      </c>
      <c r="AJ453" s="156"/>
      <c r="AK453" s="79" t="e" vm="1">
        <f t="shared" ca="1" si="153"/>
        <v>#VALUE!</v>
      </c>
      <c r="AL453" s="79" t="e" vm="1">
        <f t="shared" ca="1" si="154"/>
        <v>#VALUE!</v>
      </c>
      <c r="AM453" s="79" t="e" vm="1">
        <f t="shared" ca="1" si="155"/>
        <v>#VALUE!</v>
      </c>
      <c r="AN453" s="156"/>
      <c r="AO453" s="79" t="e" vm="1">
        <f t="shared" ca="1" si="159"/>
        <v>#VALUE!</v>
      </c>
      <c r="AP453" s="79" t="e" vm="1">
        <f t="shared" ca="1" si="160"/>
        <v>#VALUE!</v>
      </c>
      <c r="AQ453" s="79" t="e" vm="1">
        <f t="shared" ca="1" si="161"/>
        <v>#VALUE!</v>
      </c>
      <c r="AR453" s="156"/>
      <c r="AS453" s="79" t="e" vm="1">
        <f t="shared" ca="1" si="162"/>
        <v>#VALUE!</v>
      </c>
      <c r="AT453" s="79" t="e" vm="1">
        <f t="shared" ca="1" si="163"/>
        <v>#VALUE!</v>
      </c>
      <c r="AU453" s="79" t="e" vm="1">
        <f t="shared" ca="1" si="164"/>
        <v>#VALUE!</v>
      </c>
      <c r="AV453" s="156"/>
      <c r="AW453" s="79" t="e" vm="1">
        <f t="shared" ca="1" si="165"/>
        <v>#VALUE!</v>
      </c>
      <c r="AX453" s="79" t="e" vm="1">
        <f t="shared" ca="1" si="166"/>
        <v>#VALUE!</v>
      </c>
      <c r="AY453" s="79" t="e" vm="1">
        <f t="shared" ca="1" si="167"/>
        <v>#VALUE!</v>
      </c>
      <c r="AZ453" s="156"/>
      <c r="BA453" s="79" t="e" vm="1">
        <f t="shared" ca="1" si="168"/>
        <v>#VALUE!</v>
      </c>
      <c r="BB453" s="79" t="e" vm="1">
        <f t="shared" ca="1" si="169"/>
        <v>#VALUE!</v>
      </c>
      <c r="BC453" s="79" t="e" vm="1">
        <f t="shared" ca="1" si="170"/>
        <v>#VALUE!</v>
      </c>
      <c r="BD453" s="155"/>
      <c r="BE453" s="79" t="e" vm="1">
        <f t="shared" ca="1" si="171"/>
        <v>#VALUE!</v>
      </c>
      <c r="BF453" s="79" t="e" vm="1">
        <f t="shared" ca="1" si="172"/>
        <v>#VALUE!</v>
      </c>
      <c r="BG453" s="79" t="e" vm="1">
        <f t="shared" ca="1" si="173"/>
        <v>#VALUE!</v>
      </c>
      <c r="BH453" s="79"/>
      <c r="BI453" s="155"/>
      <c r="BK453" s="79"/>
      <c r="BL453" s="79"/>
      <c r="BM453" s="79"/>
      <c r="BN453" s="155"/>
      <c r="BP453" s="79"/>
      <c r="BQ453" s="79"/>
      <c r="BR453" s="79"/>
      <c r="BS453" s="318"/>
      <c r="BT453" s="315" t="e" vm="1">
        <f t="shared" ca="1" si="174"/>
        <v>#VALUE!</v>
      </c>
      <c r="BU453" s="315" t="e" vm="1">
        <f t="shared" ca="1" si="175"/>
        <v>#VALUE!</v>
      </c>
      <c r="BV453" s="315" t="e" vm="1">
        <f t="shared" ca="1" si="176"/>
        <v>#VALUE!</v>
      </c>
    </row>
    <row r="454" spans="30:74">
      <c r="AD454" s="162"/>
      <c r="AF454" s="156"/>
      <c r="AG454" s="79" t="e">
        <f t="shared" si="156"/>
        <v>#NUM!</v>
      </c>
      <c r="AH454" s="79" t="e">
        <f t="shared" si="157"/>
        <v>#NUM!</v>
      </c>
      <c r="AI454" s="79" t="e">
        <f t="shared" si="158"/>
        <v>#NUM!</v>
      </c>
      <c r="AJ454" s="156"/>
      <c r="AK454" s="79" t="e" vm="1">
        <f t="shared" ca="1" si="153"/>
        <v>#VALUE!</v>
      </c>
      <c r="AL454" s="79" t="e" vm="1">
        <f t="shared" ca="1" si="154"/>
        <v>#VALUE!</v>
      </c>
      <c r="AM454" s="79" t="e" vm="1">
        <f t="shared" ca="1" si="155"/>
        <v>#VALUE!</v>
      </c>
      <c r="AN454" s="156"/>
      <c r="AO454" s="79" t="e" vm="1">
        <f t="shared" ca="1" si="159"/>
        <v>#VALUE!</v>
      </c>
      <c r="AP454" s="79" t="e" vm="1">
        <f t="shared" ca="1" si="160"/>
        <v>#VALUE!</v>
      </c>
      <c r="AQ454" s="79" t="e" vm="1">
        <f t="shared" ca="1" si="161"/>
        <v>#VALUE!</v>
      </c>
      <c r="AR454" s="156"/>
      <c r="AS454" s="79" t="e" vm="1">
        <f t="shared" ca="1" si="162"/>
        <v>#VALUE!</v>
      </c>
      <c r="AT454" s="79" t="e" vm="1">
        <f t="shared" ca="1" si="163"/>
        <v>#VALUE!</v>
      </c>
      <c r="AU454" s="79" t="e" vm="1">
        <f t="shared" ca="1" si="164"/>
        <v>#VALUE!</v>
      </c>
      <c r="AV454" s="156"/>
      <c r="AW454" s="79" t="e" vm="1">
        <f t="shared" ca="1" si="165"/>
        <v>#VALUE!</v>
      </c>
      <c r="AX454" s="79" t="e" vm="1">
        <f t="shared" ca="1" si="166"/>
        <v>#VALUE!</v>
      </c>
      <c r="AY454" s="79" t="e" vm="1">
        <f t="shared" ca="1" si="167"/>
        <v>#VALUE!</v>
      </c>
      <c r="AZ454" s="156"/>
      <c r="BA454" s="79" t="e" vm="1">
        <f t="shared" ca="1" si="168"/>
        <v>#VALUE!</v>
      </c>
      <c r="BB454" s="79" t="e" vm="1">
        <f t="shared" ca="1" si="169"/>
        <v>#VALUE!</v>
      </c>
      <c r="BC454" s="79" t="e" vm="1">
        <f t="shared" ca="1" si="170"/>
        <v>#VALUE!</v>
      </c>
      <c r="BD454" s="155"/>
      <c r="BE454" s="79" t="e" vm="1">
        <f t="shared" ca="1" si="171"/>
        <v>#VALUE!</v>
      </c>
      <c r="BF454" s="79" t="e" vm="1">
        <f t="shared" ca="1" si="172"/>
        <v>#VALUE!</v>
      </c>
      <c r="BG454" s="79" t="e" vm="1">
        <f t="shared" ca="1" si="173"/>
        <v>#VALUE!</v>
      </c>
      <c r="BH454" s="79"/>
      <c r="BI454" s="155"/>
      <c r="BK454" s="79"/>
      <c r="BL454" s="79"/>
      <c r="BM454" s="79"/>
      <c r="BN454" s="155"/>
      <c r="BP454" s="79"/>
      <c r="BQ454" s="79"/>
      <c r="BR454" s="79"/>
      <c r="BS454" s="318"/>
      <c r="BT454" s="315" t="e" vm="1">
        <f t="shared" ca="1" si="174"/>
        <v>#VALUE!</v>
      </c>
      <c r="BU454" s="315" t="e" vm="1">
        <f t="shared" ca="1" si="175"/>
        <v>#VALUE!</v>
      </c>
      <c r="BV454" s="315" t="e" vm="1">
        <f t="shared" ca="1" si="176"/>
        <v>#VALUE!</v>
      </c>
    </row>
    <row r="455" spans="30:74">
      <c r="AD455" s="162"/>
      <c r="AF455" s="156"/>
      <c r="AG455" s="79" t="e">
        <f t="shared" si="156"/>
        <v>#NUM!</v>
      </c>
      <c r="AH455" s="79" t="e">
        <f t="shared" si="157"/>
        <v>#NUM!</v>
      </c>
      <c r="AI455" s="79" t="e">
        <f t="shared" si="158"/>
        <v>#NUM!</v>
      </c>
      <c r="AJ455" s="156"/>
      <c r="AK455" s="79" t="e" vm="1">
        <f t="shared" ca="1" si="153"/>
        <v>#VALUE!</v>
      </c>
      <c r="AL455" s="79" t="e" vm="1">
        <f t="shared" ca="1" si="154"/>
        <v>#VALUE!</v>
      </c>
      <c r="AM455" s="79" t="e" vm="1">
        <f t="shared" ca="1" si="155"/>
        <v>#VALUE!</v>
      </c>
      <c r="AN455" s="156"/>
      <c r="AO455" s="79" t="e" vm="1">
        <f t="shared" ca="1" si="159"/>
        <v>#VALUE!</v>
      </c>
      <c r="AP455" s="79" t="e" vm="1">
        <f t="shared" ca="1" si="160"/>
        <v>#VALUE!</v>
      </c>
      <c r="AQ455" s="79" t="e" vm="1">
        <f t="shared" ca="1" si="161"/>
        <v>#VALUE!</v>
      </c>
      <c r="AR455" s="156"/>
      <c r="AS455" s="79" t="e" vm="1">
        <f t="shared" ca="1" si="162"/>
        <v>#VALUE!</v>
      </c>
      <c r="AT455" s="79" t="e" vm="1">
        <f t="shared" ca="1" si="163"/>
        <v>#VALUE!</v>
      </c>
      <c r="AU455" s="79" t="e" vm="1">
        <f t="shared" ca="1" si="164"/>
        <v>#VALUE!</v>
      </c>
      <c r="AV455" s="156"/>
      <c r="AW455" s="79" t="e" vm="1">
        <f t="shared" ca="1" si="165"/>
        <v>#VALUE!</v>
      </c>
      <c r="AX455" s="79" t="e" vm="1">
        <f t="shared" ca="1" si="166"/>
        <v>#VALUE!</v>
      </c>
      <c r="AY455" s="79" t="e" vm="1">
        <f t="shared" ca="1" si="167"/>
        <v>#VALUE!</v>
      </c>
      <c r="AZ455" s="156"/>
      <c r="BA455" s="79" t="e" vm="1">
        <f t="shared" ca="1" si="168"/>
        <v>#VALUE!</v>
      </c>
      <c r="BB455" s="79" t="e" vm="1">
        <f t="shared" ca="1" si="169"/>
        <v>#VALUE!</v>
      </c>
      <c r="BC455" s="79" t="e" vm="1">
        <f t="shared" ca="1" si="170"/>
        <v>#VALUE!</v>
      </c>
      <c r="BD455" s="155"/>
      <c r="BE455" s="79" t="e" vm="1">
        <f t="shared" ca="1" si="171"/>
        <v>#VALUE!</v>
      </c>
      <c r="BF455" s="79" t="e" vm="1">
        <f t="shared" ca="1" si="172"/>
        <v>#VALUE!</v>
      </c>
      <c r="BG455" s="79" t="e" vm="1">
        <f t="shared" ca="1" si="173"/>
        <v>#VALUE!</v>
      </c>
      <c r="BH455" s="79"/>
      <c r="BI455" s="155"/>
      <c r="BK455" s="79"/>
      <c r="BL455" s="79"/>
      <c r="BM455" s="79"/>
      <c r="BN455" s="155"/>
      <c r="BP455" s="79"/>
      <c r="BQ455" s="79"/>
      <c r="BR455" s="79"/>
      <c r="BS455" s="318"/>
      <c r="BT455" s="315" t="e" vm="1">
        <f t="shared" ca="1" si="174"/>
        <v>#VALUE!</v>
      </c>
      <c r="BU455" s="315" t="e" vm="1">
        <f t="shared" ca="1" si="175"/>
        <v>#VALUE!</v>
      </c>
      <c r="BV455" s="315" t="e" vm="1">
        <f t="shared" ca="1" si="176"/>
        <v>#VALUE!</v>
      </c>
    </row>
    <row r="456" spans="30:74">
      <c r="AD456" s="162"/>
      <c r="AF456" s="156"/>
      <c r="AG456" s="79" t="e">
        <f t="shared" si="156"/>
        <v>#NUM!</v>
      </c>
      <c r="AH456" s="79" t="e">
        <f t="shared" si="157"/>
        <v>#NUM!</v>
      </c>
      <c r="AI456" s="79" t="e">
        <f t="shared" si="158"/>
        <v>#NUM!</v>
      </c>
      <c r="AJ456" s="156"/>
      <c r="AK456" s="79" t="e" vm="1">
        <f t="shared" ca="1" si="153"/>
        <v>#VALUE!</v>
      </c>
      <c r="AL456" s="79" t="e" vm="1">
        <f t="shared" ca="1" si="154"/>
        <v>#VALUE!</v>
      </c>
      <c r="AM456" s="79" t="e" vm="1">
        <f t="shared" ca="1" si="155"/>
        <v>#VALUE!</v>
      </c>
      <c r="AN456" s="156"/>
      <c r="AO456" s="79" t="e" vm="1">
        <f t="shared" ca="1" si="159"/>
        <v>#VALUE!</v>
      </c>
      <c r="AP456" s="79" t="e" vm="1">
        <f t="shared" ca="1" si="160"/>
        <v>#VALUE!</v>
      </c>
      <c r="AQ456" s="79" t="e" vm="1">
        <f t="shared" ca="1" si="161"/>
        <v>#VALUE!</v>
      </c>
      <c r="AR456" s="156"/>
      <c r="AS456" s="79" t="e" vm="1">
        <f t="shared" ca="1" si="162"/>
        <v>#VALUE!</v>
      </c>
      <c r="AT456" s="79" t="e" vm="1">
        <f t="shared" ca="1" si="163"/>
        <v>#VALUE!</v>
      </c>
      <c r="AU456" s="79" t="e" vm="1">
        <f t="shared" ca="1" si="164"/>
        <v>#VALUE!</v>
      </c>
      <c r="AV456" s="156"/>
      <c r="AW456" s="79" t="e" vm="1">
        <f t="shared" ca="1" si="165"/>
        <v>#VALUE!</v>
      </c>
      <c r="AX456" s="79" t="e" vm="1">
        <f t="shared" ca="1" si="166"/>
        <v>#VALUE!</v>
      </c>
      <c r="AY456" s="79" t="e" vm="1">
        <f t="shared" ca="1" si="167"/>
        <v>#VALUE!</v>
      </c>
      <c r="AZ456" s="156"/>
      <c r="BA456" s="79" t="e" vm="1">
        <f t="shared" ca="1" si="168"/>
        <v>#VALUE!</v>
      </c>
      <c r="BB456" s="79" t="e" vm="1">
        <f t="shared" ca="1" si="169"/>
        <v>#VALUE!</v>
      </c>
      <c r="BC456" s="79" t="e" vm="1">
        <f t="shared" ca="1" si="170"/>
        <v>#VALUE!</v>
      </c>
      <c r="BD456" s="155"/>
      <c r="BE456" s="79" t="e" vm="1">
        <f t="shared" ca="1" si="171"/>
        <v>#VALUE!</v>
      </c>
      <c r="BF456" s="79" t="e" vm="1">
        <f t="shared" ca="1" si="172"/>
        <v>#VALUE!</v>
      </c>
      <c r="BG456" s="79" t="e" vm="1">
        <f t="shared" ca="1" si="173"/>
        <v>#VALUE!</v>
      </c>
      <c r="BH456" s="79"/>
      <c r="BI456" s="155"/>
      <c r="BK456" s="79"/>
      <c r="BL456" s="79"/>
      <c r="BM456" s="79"/>
      <c r="BN456" s="155"/>
      <c r="BP456" s="79"/>
      <c r="BQ456" s="79"/>
      <c r="BR456" s="79"/>
      <c r="BS456" s="318"/>
      <c r="BT456" s="315" t="e" vm="1">
        <f t="shared" ca="1" si="174"/>
        <v>#VALUE!</v>
      </c>
      <c r="BU456" s="315" t="e" vm="1">
        <f t="shared" ca="1" si="175"/>
        <v>#VALUE!</v>
      </c>
      <c r="BV456" s="315" t="e" vm="1">
        <f t="shared" ca="1" si="176"/>
        <v>#VALUE!</v>
      </c>
    </row>
    <row r="457" spans="30:74">
      <c r="AD457" s="162"/>
      <c r="AF457" s="156"/>
      <c r="AG457" s="79" t="e">
        <f t="shared" si="156"/>
        <v>#NUM!</v>
      </c>
      <c r="AH457" s="79" t="e">
        <f t="shared" si="157"/>
        <v>#NUM!</v>
      </c>
      <c r="AI457" s="79" t="e">
        <f t="shared" si="158"/>
        <v>#NUM!</v>
      </c>
      <c r="AJ457" s="156"/>
      <c r="AK457" s="79" t="e" vm="1">
        <f t="shared" ca="1" si="153"/>
        <v>#VALUE!</v>
      </c>
      <c r="AL457" s="79" t="e" vm="1">
        <f t="shared" ca="1" si="154"/>
        <v>#VALUE!</v>
      </c>
      <c r="AM457" s="79" t="e" vm="1">
        <f t="shared" ca="1" si="155"/>
        <v>#VALUE!</v>
      </c>
      <c r="AN457" s="156"/>
      <c r="AO457" s="79" t="e" vm="1">
        <f t="shared" ca="1" si="159"/>
        <v>#VALUE!</v>
      </c>
      <c r="AP457" s="79" t="e" vm="1">
        <f t="shared" ca="1" si="160"/>
        <v>#VALUE!</v>
      </c>
      <c r="AQ457" s="79" t="e" vm="1">
        <f t="shared" ca="1" si="161"/>
        <v>#VALUE!</v>
      </c>
      <c r="AR457" s="156"/>
      <c r="AS457" s="79" t="e" vm="1">
        <f t="shared" ca="1" si="162"/>
        <v>#VALUE!</v>
      </c>
      <c r="AT457" s="79" t="e" vm="1">
        <f t="shared" ca="1" si="163"/>
        <v>#VALUE!</v>
      </c>
      <c r="AU457" s="79" t="e" vm="1">
        <f t="shared" ca="1" si="164"/>
        <v>#VALUE!</v>
      </c>
      <c r="AV457" s="156"/>
      <c r="AW457" s="79" t="e" vm="1">
        <f t="shared" ca="1" si="165"/>
        <v>#VALUE!</v>
      </c>
      <c r="AX457" s="79" t="e" vm="1">
        <f t="shared" ca="1" si="166"/>
        <v>#VALUE!</v>
      </c>
      <c r="AY457" s="79" t="e" vm="1">
        <f t="shared" ca="1" si="167"/>
        <v>#VALUE!</v>
      </c>
      <c r="AZ457" s="156"/>
      <c r="BA457" s="79" t="e" vm="1">
        <f t="shared" ca="1" si="168"/>
        <v>#VALUE!</v>
      </c>
      <c r="BB457" s="79" t="e" vm="1">
        <f t="shared" ca="1" si="169"/>
        <v>#VALUE!</v>
      </c>
      <c r="BC457" s="79" t="e" vm="1">
        <f t="shared" ca="1" si="170"/>
        <v>#VALUE!</v>
      </c>
      <c r="BD457" s="155"/>
      <c r="BE457" s="79" t="e" vm="1">
        <f t="shared" ca="1" si="171"/>
        <v>#VALUE!</v>
      </c>
      <c r="BF457" s="79" t="e" vm="1">
        <f t="shared" ca="1" si="172"/>
        <v>#VALUE!</v>
      </c>
      <c r="BG457" s="79" t="e" vm="1">
        <f t="shared" ca="1" si="173"/>
        <v>#VALUE!</v>
      </c>
      <c r="BH457" s="79"/>
      <c r="BI457" s="155"/>
      <c r="BK457" s="79"/>
      <c r="BL457" s="79"/>
      <c r="BM457" s="79"/>
      <c r="BN457" s="155"/>
      <c r="BP457" s="79"/>
      <c r="BQ457" s="79"/>
      <c r="BR457" s="79"/>
      <c r="BS457" s="318"/>
      <c r="BT457" s="315" t="e" vm="1">
        <f t="shared" ca="1" si="174"/>
        <v>#VALUE!</v>
      </c>
      <c r="BU457" s="315" t="e" vm="1">
        <f t="shared" ca="1" si="175"/>
        <v>#VALUE!</v>
      </c>
      <c r="BV457" s="315" t="e" vm="1">
        <f t="shared" ca="1" si="176"/>
        <v>#VALUE!</v>
      </c>
    </row>
    <row r="458" spans="30:74">
      <c r="AD458" s="162"/>
      <c r="AF458" s="156"/>
      <c r="AG458" s="79" t="e">
        <f t="shared" si="156"/>
        <v>#NUM!</v>
      </c>
      <c r="AH458" s="79" t="e">
        <f t="shared" si="157"/>
        <v>#NUM!</v>
      </c>
      <c r="AI458" s="79" t="e">
        <f t="shared" si="158"/>
        <v>#NUM!</v>
      </c>
      <c r="AJ458" s="156"/>
      <c r="AK458" s="79" t="e" vm="1">
        <f t="shared" ca="1" si="153"/>
        <v>#VALUE!</v>
      </c>
      <c r="AL458" s="79" t="e" vm="1">
        <f t="shared" ca="1" si="154"/>
        <v>#VALUE!</v>
      </c>
      <c r="AM458" s="79" t="e" vm="1">
        <f t="shared" ca="1" si="155"/>
        <v>#VALUE!</v>
      </c>
      <c r="AN458" s="156"/>
      <c r="AO458" s="79" t="e" vm="1">
        <f t="shared" ca="1" si="159"/>
        <v>#VALUE!</v>
      </c>
      <c r="AP458" s="79" t="e" vm="1">
        <f t="shared" ca="1" si="160"/>
        <v>#VALUE!</v>
      </c>
      <c r="AQ458" s="79" t="e" vm="1">
        <f t="shared" ca="1" si="161"/>
        <v>#VALUE!</v>
      </c>
      <c r="AR458" s="156"/>
      <c r="AS458" s="79" t="e" vm="1">
        <f t="shared" ca="1" si="162"/>
        <v>#VALUE!</v>
      </c>
      <c r="AT458" s="79" t="e" vm="1">
        <f t="shared" ca="1" si="163"/>
        <v>#VALUE!</v>
      </c>
      <c r="AU458" s="79" t="e" vm="1">
        <f t="shared" ca="1" si="164"/>
        <v>#VALUE!</v>
      </c>
      <c r="AV458" s="156"/>
      <c r="AW458" s="79" t="e" vm="1">
        <f t="shared" ca="1" si="165"/>
        <v>#VALUE!</v>
      </c>
      <c r="AX458" s="79" t="e" vm="1">
        <f t="shared" ca="1" si="166"/>
        <v>#VALUE!</v>
      </c>
      <c r="AY458" s="79" t="e" vm="1">
        <f t="shared" ca="1" si="167"/>
        <v>#VALUE!</v>
      </c>
      <c r="AZ458" s="156"/>
      <c r="BA458" s="79" t="e" vm="1">
        <f t="shared" ca="1" si="168"/>
        <v>#VALUE!</v>
      </c>
      <c r="BB458" s="79" t="e" vm="1">
        <f t="shared" ca="1" si="169"/>
        <v>#VALUE!</v>
      </c>
      <c r="BC458" s="79" t="e" vm="1">
        <f t="shared" ca="1" si="170"/>
        <v>#VALUE!</v>
      </c>
      <c r="BD458" s="155"/>
      <c r="BE458" s="79" t="e" vm="1">
        <f t="shared" ca="1" si="171"/>
        <v>#VALUE!</v>
      </c>
      <c r="BF458" s="79" t="e" vm="1">
        <f t="shared" ca="1" si="172"/>
        <v>#VALUE!</v>
      </c>
      <c r="BG458" s="79" t="e" vm="1">
        <f t="shared" ca="1" si="173"/>
        <v>#VALUE!</v>
      </c>
      <c r="BH458" s="79"/>
      <c r="BI458" s="155"/>
      <c r="BK458" s="79"/>
      <c r="BL458" s="79"/>
      <c r="BM458" s="79"/>
      <c r="BN458" s="155"/>
      <c r="BP458" s="79"/>
      <c r="BQ458" s="79"/>
      <c r="BR458" s="79"/>
      <c r="BS458" s="318"/>
      <c r="BT458" s="315" t="e" vm="1">
        <f t="shared" ca="1" si="174"/>
        <v>#VALUE!</v>
      </c>
      <c r="BU458" s="315" t="e" vm="1">
        <f t="shared" ca="1" si="175"/>
        <v>#VALUE!</v>
      </c>
      <c r="BV458" s="315" t="e" vm="1">
        <f t="shared" ca="1" si="176"/>
        <v>#VALUE!</v>
      </c>
    </row>
    <row r="459" spans="30:74">
      <c r="AD459" s="162"/>
      <c r="AF459" s="156"/>
      <c r="AG459" s="79" t="e">
        <f t="shared" si="156"/>
        <v>#NUM!</v>
      </c>
      <c r="AH459" s="79" t="e">
        <f t="shared" si="157"/>
        <v>#NUM!</v>
      </c>
      <c r="AI459" s="79" t="e">
        <f t="shared" si="158"/>
        <v>#NUM!</v>
      </c>
      <c r="AJ459" s="156"/>
      <c r="AK459" s="79" t="e" vm="1">
        <f t="shared" ca="1" si="153"/>
        <v>#VALUE!</v>
      </c>
      <c r="AL459" s="79" t="e" vm="1">
        <f t="shared" ca="1" si="154"/>
        <v>#VALUE!</v>
      </c>
      <c r="AM459" s="79" t="e" vm="1">
        <f t="shared" ca="1" si="155"/>
        <v>#VALUE!</v>
      </c>
      <c r="AN459" s="156"/>
      <c r="AO459" s="79" t="e" vm="1">
        <f t="shared" ca="1" si="159"/>
        <v>#VALUE!</v>
      </c>
      <c r="AP459" s="79" t="e" vm="1">
        <f t="shared" ca="1" si="160"/>
        <v>#VALUE!</v>
      </c>
      <c r="AQ459" s="79" t="e" vm="1">
        <f t="shared" ca="1" si="161"/>
        <v>#VALUE!</v>
      </c>
      <c r="AR459" s="156"/>
      <c r="AS459" s="79" t="e" vm="1">
        <f t="shared" ca="1" si="162"/>
        <v>#VALUE!</v>
      </c>
      <c r="AT459" s="79" t="e" vm="1">
        <f t="shared" ca="1" si="163"/>
        <v>#VALUE!</v>
      </c>
      <c r="AU459" s="79" t="e" vm="1">
        <f t="shared" ca="1" si="164"/>
        <v>#VALUE!</v>
      </c>
      <c r="AV459" s="156"/>
      <c r="AW459" s="79" t="e" vm="1">
        <f t="shared" ca="1" si="165"/>
        <v>#VALUE!</v>
      </c>
      <c r="AX459" s="79" t="e" vm="1">
        <f t="shared" ca="1" si="166"/>
        <v>#VALUE!</v>
      </c>
      <c r="AY459" s="79" t="e" vm="1">
        <f t="shared" ca="1" si="167"/>
        <v>#VALUE!</v>
      </c>
      <c r="AZ459" s="156"/>
      <c r="BA459" s="79" t="e" vm="1">
        <f t="shared" ca="1" si="168"/>
        <v>#VALUE!</v>
      </c>
      <c r="BB459" s="79" t="e" vm="1">
        <f t="shared" ca="1" si="169"/>
        <v>#VALUE!</v>
      </c>
      <c r="BC459" s="79" t="e" vm="1">
        <f t="shared" ca="1" si="170"/>
        <v>#VALUE!</v>
      </c>
      <c r="BD459" s="155"/>
      <c r="BE459" s="79" t="e" vm="1">
        <f t="shared" ca="1" si="171"/>
        <v>#VALUE!</v>
      </c>
      <c r="BF459" s="79" t="e" vm="1">
        <f t="shared" ca="1" si="172"/>
        <v>#VALUE!</v>
      </c>
      <c r="BG459" s="79" t="e" vm="1">
        <f t="shared" ca="1" si="173"/>
        <v>#VALUE!</v>
      </c>
      <c r="BH459" s="79"/>
      <c r="BI459" s="155"/>
      <c r="BK459" s="79"/>
      <c r="BL459" s="79"/>
      <c r="BM459" s="79"/>
      <c r="BN459" s="155"/>
      <c r="BP459" s="79"/>
      <c r="BQ459" s="79"/>
      <c r="BR459" s="79"/>
      <c r="BS459" s="318"/>
      <c r="BT459" s="315" t="e" vm="1">
        <f t="shared" ca="1" si="174"/>
        <v>#VALUE!</v>
      </c>
      <c r="BU459" s="315" t="e" vm="1">
        <f t="shared" ca="1" si="175"/>
        <v>#VALUE!</v>
      </c>
      <c r="BV459" s="315" t="e" vm="1">
        <f t="shared" ca="1" si="176"/>
        <v>#VALUE!</v>
      </c>
    </row>
    <row r="460" spans="30:74">
      <c r="AD460" s="162"/>
      <c r="AF460" s="156"/>
      <c r="AG460" s="79" t="e">
        <f t="shared" si="156"/>
        <v>#NUM!</v>
      </c>
      <c r="AH460" s="79" t="e">
        <f t="shared" si="157"/>
        <v>#NUM!</v>
      </c>
      <c r="AI460" s="79" t="e">
        <f t="shared" si="158"/>
        <v>#NUM!</v>
      </c>
      <c r="AJ460" s="156"/>
      <c r="AK460" s="79" t="e" vm="1">
        <f t="shared" ca="1" si="153"/>
        <v>#VALUE!</v>
      </c>
      <c r="AL460" s="79" t="e" vm="1">
        <f t="shared" ca="1" si="154"/>
        <v>#VALUE!</v>
      </c>
      <c r="AM460" s="79" t="e" vm="1">
        <f t="shared" ca="1" si="155"/>
        <v>#VALUE!</v>
      </c>
      <c r="AN460" s="156"/>
      <c r="AO460" s="79" t="e" vm="1">
        <f t="shared" ca="1" si="159"/>
        <v>#VALUE!</v>
      </c>
      <c r="AP460" s="79" t="e" vm="1">
        <f t="shared" ca="1" si="160"/>
        <v>#VALUE!</v>
      </c>
      <c r="AQ460" s="79" t="e" vm="1">
        <f t="shared" ca="1" si="161"/>
        <v>#VALUE!</v>
      </c>
      <c r="AR460" s="156"/>
      <c r="AS460" s="79" t="e" vm="1">
        <f t="shared" ca="1" si="162"/>
        <v>#VALUE!</v>
      </c>
      <c r="AT460" s="79" t="e" vm="1">
        <f t="shared" ca="1" si="163"/>
        <v>#VALUE!</v>
      </c>
      <c r="AU460" s="79" t="e" vm="1">
        <f t="shared" ca="1" si="164"/>
        <v>#VALUE!</v>
      </c>
      <c r="AV460" s="156"/>
      <c r="AW460" s="79" t="e" vm="1">
        <f t="shared" ca="1" si="165"/>
        <v>#VALUE!</v>
      </c>
      <c r="AX460" s="79" t="e" vm="1">
        <f t="shared" ca="1" si="166"/>
        <v>#VALUE!</v>
      </c>
      <c r="AY460" s="79" t="e" vm="1">
        <f t="shared" ca="1" si="167"/>
        <v>#VALUE!</v>
      </c>
      <c r="AZ460" s="156"/>
      <c r="BA460" s="79" t="e" vm="1">
        <f t="shared" ca="1" si="168"/>
        <v>#VALUE!</v>
      </c>
      <c r="BB460" s="79" t="e" vm="1">
        <f t="shared" ca="1" si="169"/>
        <v>#VALUE!</v>
      </c>
      <c r="BC460" s="79" t="e" vm="1">
        <f t="shared" ca="1" si="170"/>
        <v>#VALUE!</v>
      </c>
      <c r="BD460" s="155"/>
      <c r="BE460" s="79" t="e" vm="1">
        <f t="shared" ca="1" si="171"/>
        <v>#VALUE!</v>
      </c>
      <c r="BF460" s="79" t="e" vm="1">
        <f t="shared" ca="1" si="172"/>
        <v>#VALUE!</v>
      </c>
      <c r="BG460" s="79" t="e" vm="1">
        <f t="shared" ca="1" si="173"/>
        <v>#VALUE!</v>
      </c>
      <c r="BH460" s="79"/>
      <c r="BI460" s="155"/>
      <c r="BK460" s="79"/>
      <c r="BL460" s="79"/>
      <c r="BM460" s="79"/>
      <c r="BN460" s="155"/>
      <c r="BP460" s="79"/>
      <c r="BQ460" s="79"/>
      <c r="BR460" s="79"/>
      <c r="BS460" s="318"/>
      <c r="BT460" s="315" t="e" vm="1">
        <f t="shared" ca="1" si="174"/>
        <v>#VALUE!</v>
      </c>
      <c r="BU460" s="315" t="e" vm="1">
        <f t="shared" ca="1" si="175"/>
        <v>#VALUE!</v>
      </c>
      <c r="BV460" s="315" t="e" vm="1">
        <f t="shared" ca="1" si="176"/>
        <v>#VALUE!</v>
      </c>
    </row>
    <row r="461" spans="30:74">
      <c r="AD461" s="162"/>
      <c r="AF461" s="156"/>
      <c r="AG461" s="79" t="e">
        <f t="shared" si="156"/>
        <v>#NUM!</v>
      </c>
      <c r="AH461" s="79" t="e">
        <f t="shared" si="157"/>
        <v>#NUM!</v>
      </c>
      <c r="AI461" s="79" t="e">
        <f t="shared" si="158"/>
        <v>#NUM!</v>
      </c>
      <c r="AJ461" s="156"/>
      <c r="AK461" s="79" t="e" vm="1">
        <f t="shared" ref="AK461:AK524" ca="1" si="177">_xlfn.PERCENTILE.INC($AJ$13:$AJ$2464,0.25)</f>
        <v>#VALUE!</v>
      </c>
      <c r="AL461" s="79" t="e" vm="1">
        <f t="shared" ref="AL461:AL524" ca="1" si="178">_xlfn.PERCENTILE.INC($AJ$13:$AJ$2464,0.5)</f>
        <v>#VALUE!</v>
      </c>
      <c r="AM461" s="79" t="e" vm="1">
        <f t="shared" ref="AM461:AM524" ca="1" si="179">_xlfn.PERCENTILE.INC($AJ$13:$AJ$2464,0.75)</f>
        <v>#VALUE!</v>
      </c>
      <c r="AN461" s="156"/>
      <c r="AO461" s="79" t="e" vm="1">
        <f t="shared" ca="1" si="159"/>
        <v>#VALUE!</v>
      </c>
      <c r="AP461" s="79" t="e" vm="1">
        <f t="shared" ca="1" si="160"/>
        <v>#VALUE!</v>
      </c>
      <c r="AQ461" s="79" t="e" vm="1">
        <f t="shared" ca="1" si="161"/>
        <v>#VALUE!</v>
      </c>
      <c r="AR461" s="156"/>
      <c r="AS461" s="79" t="e" vm="1">
        <f t="shared" ca="1" si="162"/>
        <v>#VALUE!</v>
      </c>
      <c r="AT461" s="79" t="e" vm="1">
        <f t="shared" ca="1" si="163"/>
        <v>#VALUE!</v>
      </c>
      <c r="AU461" s="79" t="e" vm="1">
        <f t="shared" ca="1" si="164"/>
        <v>#VALUE!</v>
      </c>
      <c r="AV461" s="156"/>
      <c r="AW461" s="79" t="e" vm="1">
        <f t="shared" ca="1" si="165"/>
        <v>#VALUE!</v>
      </c>
      <c r="AX461" s="79" t="e" vm="1">
        <f t="shared" ca="1" si="166"/>
        <v>#VALUE!</v>
      </c>
      <c r="AY461" s="79" t="e" vm="1">
        <f t="shared" ca="1" si="167"/>
        <v>#VALUE!</v>
      </c>
      <c r="AZ461" s="156"/>
      <c r="BA461" s="79" t="e" vm="1">
        <f t="shared" ca="1" si="168"/>
        <v>#VALUE!</v>
      </c>
      <c r="BB461" s="79" t="e" vm="1">
        <f t="shared" ca="1" si="169"/>
        <v>#VALUE!</v>
      </c>
      <c r="BC461" s="79" t="e" vm="1">
        <f t="shared" ca="1" si="170"/>
        <v>#VALUE!</v>
      </c>
      <c r="BD461" s="155"/>
      <c r="BE461" s="79" t="e" vm="1">
        <f t="shared" ca="1" si="171"/>
        <v>#VALUE!</v>
      </c>
      <c r="BF461" s="79" t="e" vm="1">
        <f t="shared" ca="1" si="172"/>
        <v>#VALUE!</v>
      </c>
      <c r="BG461" s="79" t="e" vm="1">
        <f t="shared" ca="1" si="173"/>
        <v>#VALUE!</v>
      </c>
      <c r="BH461" s="79"/>
      <c r="BI461" s="155"/>
      <c r="BK461" s="79"/>
      <c r="BL461" s="79"/>
      <c r="BM461" s="79"/>
      <c r="BN461" s="155"/>
      <c r="BP461" s="79"/>
      <c r="BQ461" s="79"/>
      <c r="BR461" s="79"/>
      <c r="BS461" s="318"/>
      <c r="BT461" s="315" t="e" vm="1">
        <f t="shared" ca="1" si="174"/>
        <v>#VALUE!</v>
      </c>
      <c r="BU461" s="315" t="e" vm="1">
        <f t="shared" ca="1" si="175"/>
        <v>#VALUE!</v>
      </c>
      <c r="BV461" s="315" t="e" vm="1">
        <f t="shared" ca="1" si="176"/>
        <v>#VALUE!</v>
      </c>
    </row>
    <row r="462" spans="30:74">
      <c r="AD462" s="162"/>
      <c r="AF462" s="156"/>
      <c r="AG462" s="79" t="e">
        <f t="shared" ref="AG462:AG525" si="180">_xlfn.PERCENTILE.INC($AF$13:$AF$2464,0.25)</f>
        <v>#NUM!</v>
      </c>
      <c r="AH462" s="79" t="e">
        <f t="shared" ref="AH462:AH525" si="181">_xlfn.PERCENTILE.INC($AF$13:$AF$2464,0.5)</f>
        <v>#NUM!</v>
      </c>
      <c r="AI462" s="79" t="e">
        <f t="shared" ref="AI462:AI525" si="182">_xlfn.PERCENTILE.INC($AF$13:$AF$2464,0.75)</f>
        <v>#NUM!</v>
      </c>
      <c r="AJ462" s="156"/>
      <c r="AK462" s="79" t="e" vm="1">
        <f t="shared" ca="1" si="177"/>
        <v>#VALUE!</v>
      </c>
      <c r="AL462" s="79" t="e" vm="1">
        <f t="shared" ca="1" si="178"/>
        <v>#VALUE!</v>
      </c>
      <c r="AM462" s="79" t="e" vm="1">
        <f t="shared" ca="1" si="179"/>
        <v>#VALUE!</v>
      </c>
      <c r="AN462" s="156"/>
      <c r="AO462" s="79" t="e" vm="1">
        <f t="shared" ref="AO462:AO525" ca="1" si="183">_xlfn.PERCENTILE.INC($AN$13:$AN$2464,0.25)</f>
        <v>#VALUE!</v>
      </c>
      <c r="AP462" s="79" t="e" vm="1">
        <f t="shared" ref="AP462:AP525" ca="1" si="184">_xlfn.PERCENTILE.INC($AN$13:$AN$2464,0.5)</f>
        <v>#VALUE!</v>
      </c>
      <c r="AQ462" s="79" t="e" vm="1">
        <f t="shared" ref="AQ462:AQ525" ca="1" si="185">_xlfn.PERCENTILE.INC($AN$13:$AN$2464,0.75)</f>
        <v>#VALUE!</v>
      </c>
      <c r="AR462" s="156"/>
      <c r="AS462" s="79" t="e" vm="1">
        <f t="shared" ref="AS462:AS525" ca="1" si="186">_xlfn.PERCENTILE.INC($AR$13:$AR$2464,0.25)</f>
        <v>#VALUE!</v>
      </c>
      <c r="AT462" s="79" t="e" vm="1">
        <f t="shared" ref="AT462:AT525" ca="1" si="187">_xlfn.PERCENTILE.INC($AR$13:$AR$2464,0.5)</f>
        <v>#VALUE!</v>
      </c>
      <c r="AU462" s="79" t="e" vm="1">
        <f t="shared" ref="AU462:AU525" ca="1" si="188">_xlfn.PERCENTILE.INC($AR$13:$AR$2464,0.75)</f>
        <v>#VALUE!</v>
      </c>
      <c r="AV462" s="156"/>
      <c r="AW462" s="79" t="e" vm="1">
        <f t="shared" ref="AW462:AW525" ca="1" si="189">_xlfn.PERCENTILE.INC($AV$13:$AV$2464,0.25)</f>
        <v>#VALUE!</v>
      </c>
      <c r="AX462" s="79" t="e" vm="1">
        <f t="shared" ref="AX462:AX525" ca="1" si="190">_xlfn.PERCENTILE.INC($AV$13:$AV$2464,0.5)</f>
        <v>#VALUE!</v>
      </c>
      <c r="AY462" s="79" t="e" vm="1">
        <f t="shared" ref="AY462:AY525" ca="1" si="191">_xlfn.PERCENTILE.INC($AV$13:$AV$2464,0.75)</f>
        <v>#VALUE!</v>
      </c>
      <c r="AZ462" s="156"/>
      <c r="BA462" s="79" t="e" vm="1">
        <f t="shared" ref="BA462:BA525" ca="1" si="192">_xlfn.PERCENTILE.INC($AZ$13:$AZ$2464,0.25)</f>
        <v>#VALUE!</v>
      </c>
      <c r="BB462" s="79" t="e" vm="1">
        <f t="shared" ref="BB462:BB525" ca="1" si="193">_xlfn.PERCENTILE.INC($AZ$13:$AZ$2464,0.5)</f>
        <v>#VALUE!</v>
      </c>
      <c r="BC462" s="79" t="e" vm="1">
        <f t="shared" ref="BC462:BC525" ca="1" si="194">_xlfn.PERCENTILE.INC($AZ$13:$AZ$2464,0.75)</f>
        <v>#VALUE!</v>
      </c>
      <c r="BD462" s="155"/>
      <c r="BE462" s="79" t="e" vm="1">
        <f t="shared" ref="BE462:BE525" ca="1" si="195">_xlfn.PERCENTILE.INC($BD$13:$BD$2464,0.25)</f>
        <v>#VALUE!</v>
      </c>
      <c r="BF462" s="79" t="e" vm="1">
        <f t="shared" ref="BF462:BF525" ca="1" si="196">_xlfn.PERCENTILE.INC($BD$13:$BD$2464,0.5)</f>
        <v>#VALUE!</v>
      </c>
      <c r="BG462" s="79" t="e" vm="1">
        <f t="shared" ref="BG462:BG525" ca="1" si="197">_xlfn.PERCENTILE.INC($BD$13:$BD$2464,0.75)</f>
        <v>#VALUE!</v>
      </c>
      <c r="BH462" s="79"/>
      <c r="BI462" s="155"/>
      <c r="BK462" s="79"/>
      <c r="BL462" s="79"/>
      <c r="BM462" s="79"/>
      <c r="BN462" s="155"/>
      <c r="BP462" s="79"/>
      <c r="BQ462" s="79"/>
      <c r="BR462" s="79"/>
      <c r="BS462" s="318"/>
      <c r="BT462" s="315" t="e" vm="1">
        <f t="shared" ref="BT462:BT525" ca="1" si="198">_xlfn.PERCENTILE.INC($BS$13:$BS$2545,0.25)</f>
        <v>#VALUE!</v>
      </c>
      <c r="BU462" s="315" t="e" vm="1">
        <f t="shared" ref="BU462:BU525" ca="1" si="199">_xlfn.PERCENTILE.INC($BS$13:$BS$2545,0.5)</f>
        <v>#VALUE!</v>
      </c>
      <c r="BV462" s="315" t="e" vm="1">
        <f t="shared" ref="BV462:BV525" ca="1" si="200">_xlfn.PERCENTILE.INC($BS$13:$BS$2545,0.75)</f>
        <v>#VALUE!</v>
      </c>
    </row>
    <row r="463" spans="30:74">
      <c r="AD463" s="162"/>
      <c r="AF463" s="156"/>
      <c r="AG463" s="79" t="e">
        <f t="shared" si="180"/>
        <v>#NUM!</v>
      </c>
      <c r="AH463" s="79" t="e">
        <f t="shared" si="181"/>
        <v>#NUM!</v>
      </c>
      <c r="AI463" s="79" t="e">
        <f t="shared" si="182"/>
        <v>#NUM!</v>
      </c>
      <c r="AJ463" s="156"/>
      <c r="AK463" s="79" t="e" vm="1">
        <f t="shared" ca="1" si="177"/>
        <v>#VALUE!</v>
      </c>
      <c r="AL463" s="79" t="e" vm="1">
        <f t="shared" ca="1" si="178"/>
        <v>#VALUE!</v>
      </c>
      <c r="AM463" s="79" t="e" vm="1">
        <f t="shared" ca="1" si="179"/>
        <v>#VALUE!</v>
      </c>
      <c r="AN463" s="156"/>
      <c r="AO463" s="79" t="e" vm="1">
        <f t="shared" ca="1" si="183"/>
        <v>#VALUE!</v>
      </c>
      <c r="AP463" s="79" t="e" vm="1">
        <f t="shared" ca="1" si="184"/>
        <v>#VALUE!</v>
      </c>
      <c r="AQ463" s="79" t="e" vm="1">
        <f t="shared" ca="1" si="185"/>
        <v>#VALUE!</v>
      </c>
      <c r="AR463" s="156"/>
      <c r="AS463" s="79" t="e" vm="1">
        <f t="shared" ca="1" si="186"/>
        <v>#VALUE!</v>
      </c>
      <c r="AT463" s="79" t="e" vm="1">
        <f t="shared" ca="1" si="187"/>
        <v>#VALUE!</v>
      </c>
      <c r="AU463" s="79" t="e" vm="1">
        <f t="shared" ca="1" si="188"/>
        <v>#VALUE!</v>
      </c>
      <c r="AV463" s="156"/>
      <c r="AW463" s="79" t="e" vm="1">
        <f t="shared" ca="1" si="189"/>
        <v>#VALUE!</v>
      </c>
      <c r="AX463" s="79" t="e" vm="1">
        <f t="shared" ca="1" si="190"/>
        <v>#VALUE!</v>
      </c>
      <c r="AY463" s="79" t="e" vm="1">
        <f t="shared" ca="1" si="191"/>
        <v>#VALUE!</v>
      </c>
      <c r="AZ463" s="156"/>
      <c r="BA463" s="79" t="e" vm="1">
        <f t="shared" ca="1" si="192"/>
        <v>#VALUE!</v>
      </c>
      <c r="BB463" s="79" t="e" vm="1">
        <f t="shared" ca="1" si="193"/>
        <v>#VALUE!</v>
      </c>
      <c r="BC463" s="79" t="e" vm="1">
        <f t="shared" ca="1" si="194"/>
        <v>#VALUE!</v>
      </c>
      <c r="BD463" s="155"/>
      <c r="BE463" s="79" t="e" vm="1">
        <f t="shared" ca="1" si="195"/>
        <v>#VALUE!</v>
      </c>
      <c r="BF463" s="79" t="e" vm="1">
        <f t="shared" ca="1" si="196"/>
        <v>#VALUE!</v>
      </c>
      <c r="BG463" s="79" t="e" vm="1">
        <f t="shared" ca="1" si="197"/>
        <v>#VALUE!</v>
      </c>
      <c r="BH463" s="79"/>
      <c r="BI463" s="155"/>
      <c r="BK463" s="79"/>
      <c r="BL463" s="79"/>
      <c r="BM463" s="79"/>
      <c r="BN463" s="155"/>
      <c r="BP463" s="79"/>
      <c r="BQ463" s="79"/>
      <c r="BR463" s="79"/>
      <c r="BS463" s="318"/>
      <c r="BT463" s="315" t="e" vm="1">
        <f t="shared" ca="1" si="198"/>
        <v>#VALUE!</v>
      </c>
      <c r="BU463" s="315" t="e" vm="1">
        <f t="shared" ca="1" si="199"/>
        <v>#VALUE!</v>
      </c>
      <c r="BV463" s="315" t="e" vm="1">
        <f t="shared" ca="1" si="200"/>
        <v>#VALUE!</v>
      </c>
    </row>
    <row r="464" spans="30:74">
      <c r="AD464" s="162"/>
      <c r="AF464" s="156"/>
      <c r="AG464" s="79" t="e">
        <f t="shared" si="180"/>
        <v>#NUM!</v>
      </c>
      <c r="AH464" s="79" t="e">
        <f t="shared" si="181"/>
        <v>#NUM!</v>
      </c>
      <c r="AI464" s="79" t="e">
        <f t="shared" si="182"/>
        <v>#NUM!</v>
      </c>
      <c r="AJ464" s="156"/>
      <c r="AK464" s="79" t="e" vm="1">
        <f t="shared" ca="1" si="177"/>
        <v>#VALUE!</v>
      </c>
      <c r="AL464" s="79" t="e" vm="1">
        <f t="shared" ca="1" si="178"/>
        <v>#VALUE!</v>
      </c>
      <c r="AM464" s="79" t="e" vm="1">
        <f t="shared" ca="1" si="179"/>
        <v>#VALUE!</v>
      </c>
      <c r="AN464" s="156"/>
      <c r="AO464" s="79" t="e" vm="1">
        <f t="shared" ca="1" si="183"/>
        <v>#VALUE!</v>
      </c>
      <c r="AP464" s="79" t="e" vm="1">
        <f t="shared" ca="1" si="184"/>
        <v>#VALUE!</v>
      </c>
      <c r="AQ464" s="79" t="e" vm="1">
        <f t="shared" ca="1" si="185"/>
        <v>#VALUE!</v>
      </c>
      <c r="AR464" s="156"/>
      <c r="AS464" s="79" t="e" vm="1">
        <f t="shared" ca="1" si="186"/>
        <v>#VALUE!</v>
      </c>
      <c r="AT464" s="79" t="e" vm="1">
        <f t="shared" ca="1" si="187"/>
        <v>#VALUE!</v>
      </c>
      <c r="AU464" s="79" t="e" vm="1">
        <f t="shared" ca="1" si="188"/>
        <v>#VALUE!</v>
      </c>
      <c r="AV464" s="156"/>
      <c r="AW464" s="79" t="e" vm="1">
        <f t="shared" ca="1" si="189"/>
        <v>#VALUE!</v>
      </c>
      <c r="AX464" s="79" t="e" vm="1">
        <f t="shared" ca="1" si="190"/>
        <v>#VALUE!</v>
      </c>
      <c r="AY464" s="79" t="e" vm="1">
        <f t="shared" ca="1" si="191"/>
        <v>#VALUE!</v>
      </c>
      <c r="AZ464" s="156"/>
      <c r="BA464" s="79" t="e" vm="1">
        <f t="shared" ca="1" si="192"/>
        <v>#VALUE!</v>
      </c>
      <c r="BB464" s="79" t="e" vm="1">
        <f t="shared" ca="1" si="193"/>
        <v>#VALUE!</v>
      </c>
      <c r="BC464" s="79" t="e" vm="1">
        <f t="shared" ca="1" si="194"/>
        <v>#VALUE!</v>
      </c>
      <c r="BD464" s="155"/>
      <c r="BE464" s="79" t="e" vm="1">
        <f t="shared" ca="1" si="195"/>
        <v>#VALUE!</v>
      </c>
      <c r="BF464" s="79" t="e" vm="1">
        <f t="shared" ca="1" si="196"/>
        <v>#VALUE!</v>
      </c>
      <c r="BG464" s="79" t="e" vm="1">
        <f t="shared" ca="1" si="197"/>
        <v>#VALUE!</v>
      </c>
      <c r="BH464" s="79"/>
      <c r="BI464" s="155"/>
      <c r="BK464" s="79"/>
      <c r="BL464" s="79"/>
      <c r="BM464" s="79"/>
      <c r="BN464" s="155"/>
      <c r="BP464" s="79"/>
      <c r="BQ464" s="79"/>
      <c r="BR464" s="79"/>
      <c r="BS464" s="318"/>
      <c r="BT464" s="315" t="e" vm="1">
        <f t="shared" ca="1" si="198"/>
        <v>#VALUE!</v>
      </c>
      <c r="BU464" s="315" t="e" vm="1">
        <f t="shared" ca="1" si="199"/>
        <v>#VALUE!</v>
      </c>
      <c r="BV464" s="315" t="e" vm="1">
        <f t="shared" ca="1" si="200"/>
        <v>#VALUE!</v>
      </c>
    </row>
    <row r="465" spans="30:74">
      <c r="AD465" s="162"/>
      <c r="AF465" s="156"/>
      <c r="AG465" s="79" t="e">
        <f t="shared" si="180"/>
        <v>#NUM!</v>
      </c>
      <c r="AH465" s="79" t="e">
        <f t="shared" si="181"/>
        <v>#NUM!</v>
      </c>
      <c r="AI465" s="79" t="e">
        <f t="shared" si="182"/>
        <v>#NUM!</v>
      </c>
      <c r="AJ465" s="156"/>
      <c r="AK465" s="79" t="e" vm="1">
        <f t="shared" ca="1" si="177"/>
        <v>#VALUE!</v>
      </c>
      <c r="AL465" s="79" t="e" vm="1">
        <f t="shared" ca="1" si="178"/>
        <v>#VALUE!</v>
      </c>
      <c r="AM465" s="79" t="e" vm="1">
        <f t="shared" ca="1" si="179"/>
        <v>#VALUE!</v>
      </c>
      <c r="AN465" s="156"/>
      <c r="AO465" s="79" t="e" vm="1">
        <f t="shared" ca="1" si="183"/>
        <v>#VALUE!</v>
      </c>
      <c r="AP465" s="79" t="e" vm="1">
        <f t="shared" ca="1" si="184"/>
        <v>#VALUE!</v>
      </c>
      <c r="AQ465" s="79" t="e" vm="1">
        <f t="shared" ca="1" si="185"/>
        <v>#VALUE!</v>
      </c>
      <c r="AR465" s="156"/>
      <c r="AS465" s="79" t="e" vm="1">
        <f t="shared" ca="1" si="186"/>
        <v>#VALUE!</v>
      </c>
      <c r="AT465" s="79" t="e" vm="1">
        <f t="shared" ca="1" si="187"/>
        <v>#VALUE!</v>
      </c>
      <c r="AU465" s="79" t="e" vm="1">
        <f t="shared" ca="1" si="188"/>
        <v>#VALUE!</v>
      </c>
      <c r="AV465" s="156"/>
      <c r="AW465" s="79" t="e" vm="1">
        <f t="shared" ca="1" si="189"/>
        <v>#VALUE!</v>
      </c>
      <c r="AX465" s="79" t="e" vm="1">
        <f t="shared" ca="1" si="190"/>
        <v>#VALUE!</v>
      </c>
      <c r="AY465" s="79" t="e" vm="1">
        <f t="shared" ca="1" si="191"/>
        <v>#VALUE!</v>
      </c>
      <c r="AZ465" s="156"/>
      <c r="BA465" s="79" t="e" vm="1">
        <f t="shared" ca="1" si="192"/>
        <v>#VALUE!</v>
      </c>
      <c r="BB465" s="79" t="e" vm="1">
        <f t="shared" ca="1" si="193"/>
        <v>#VALUE!</v>
      </c>
      <c r="BC465" s="79" t="e" vm="1">
        <f t="shared" ca="1" si="194"/>
        <v>#VALUE!</v>
      </c>
      <c r="BD465" s="155"/>
      <c r="BE465" s="79" t="e" vm="1">
        <f t="shared" ca="1" si="195"/>
        <v>#VALUE!</v>
      </c>
      <c r="BF465" s="79" t="e" vm="1">
        <f t="shared" ca="1" si="196"/>
        <v>#VALUE!</v>
      </c>
      <c r="BG465" s="79" t="e" vm="1">
        <f t="shared" ca="1" si="197"/>
        <v>#VALUE!</v>
      </c>
      <c r="BH465" s="79"/>
      <c r="BI465" s="155"/>
      <c r="BK465" s="79"/>
      <c r="BL465" s="79"/>
      <c r="BM465" s="79"/>
      <c r="BN465" s="155"/>
      <c r="BP465" s="79"/>
      <c r="BQ465" s="79"/>
      <c r="BR465" s="79"/>
      <c r="BS465" s="318"/>
      <c r="BT465" s="315" t="e" vm="1">
        <f t="shared" ca="1" si="198"/>
        <v>#VALUE!</v>
      </c>
      <c r="BU465" s="315" t="e" vm="1">
        <f t="shared" ca="1" si="199"/>
        <v>#VALUE!</v>
      </c>
      <c r="BV465" s="315" t="e" vm="1">
        <f t="shared" ca="1" si="200"/>
        <v>#VALUE!</v>
      </c>
    </row>
    <row r="466" spans="30:74">
      <c r="AD466" s="162"/>
      <c r="AF466" s="156"/>
      <c r="AG466" s="79" t="e">
        <f t="shared" si="180"/>
        <v>#NUM!</v>
      </c>
      <c r="AH466" s="79" t="e">
        <f t="shared" si="181"/>
        <v>#NUM!</v>
      </c>
      <c r="AI466" s="79" t="e">
        <f t="shared" si="182"/>
        <v>#NUM!</v>
      </c>
      <c r="AJ466" s="156"/>
      <c r="AK466" s="79" t="e" vm="1">
        <f t="shared" ca="1" si="177"/>
        <v>#VALUE!</v>
      </c>
      <c r="AL466" s="79" t="e" vm="1">
        <f t="shared" ca="1" si="178"/>
        <v>#VALUE!</v>
      </c>
      <c r="AM466" s="79" t="e" vm="1">
        <f t="shared" ca="1" si="179"/>
        <v>#VALUE!</v>
      </c>
      <c r="AN466" s="156"/>
      <c r="AO466" s="79" t="e" vm="1">
        <f t="shared" ca="1" si="183"/>
        <v>#VALUE!</v>
      </c>
      <c r="AP466" s="79" t="e" vm="1">
        <f t="shared" ca="1" si="184"/>
        <v>#VALUE!</v>
      </c>
      <c r="AQ466" s="79" t="e" vm="1">
        <f t="shared" ca="1" si="185"/>
        <v>#VALUE!</v>
      </c>
      <c r="AR466" s="156"/>
      <c r="AS466" s="79" t="e" vm="1">
        <f t="shared" ca="1" si="186"/>
        <v>#VALUE!</v>
      </c>
      <c r="AT466" s="79" t="e" vm="1">
        <f t="shared" ca="1" si="187"/>
        <v>#VALUE!</v>
      </c>
      <c r="AU466" s="79" t="e" vm="1">
        <f t="shared" ca="1" si="188"/>
        <v>#VALUE!</v>
      </c>
      <c r="AV466" s="156"/>
      <c r="AW466" s="79" t="e" vm="1">
        <f t="shared" ca="1" si="189"/>
        <v>#VALUE!</v>
      </c>
      <c r="AX466" s="79" t="e" vm="1">
        <f t="shared" ca="1" si="190"/>
        <v>#VALUE!</v>
      </c>
      <c r="AY466" s="79" t="e" vm="1">
        <f t="shared" ca="1" si="191"/>
        <v>#VALUE!</v>
      </c>
      <c r="AZ466" s="156"/>
      <c r="BA466" s="79" t="e" vm="1">
        <f t="shared" ca="1" si="192"/>
        <v>#VALUE!</v>
      </c>
      <c r="BB466" s="79" t="e" vm="1">
        <f t="shared" ca="1" si="193"/>
        <v>#VALUE!</v>
      </c>
      <c r="BC466" s="79" t="e" vm="1">
        <f t="shared" ca="1" si="194"/>
        <v>#VALUE!</v>
      </c>
      <c r="BD466" s="155"/>
      <c r="BE466" s="79" t="e" vm="1">
        <f t="shared" ca="1" si="195"/>
        <v>#VALUE!</v>
      </c>
      <c r="BF466" s="79" t="e" vm="1">
        <f t="shared" ca="1" si="196"/>
        <v>#VALUE!</v>
      </c>
      <c r="BG466" s="79" t="e" vm="1">
        <f t="shared" ca="1" si="197"/>
        <v>#VALUE!</v>
      </c>
      <c r="BH466" s="79"/>
      <c r="BI466" s="155"/>
      <c r="BK466" s="79"/>
      <c r="BL466" s="79"/>
      <c r="BM466" s="79"/>
      <c r="BN466" s="155"/>
      <c r="BP466" s="79"/>
      <c r="BQ466" s="79"/>
      <c r="BR466" s="79"/>
      <c r="BS466" s="318"/>
      <c r="BT466" s="315" t="e" vm="1">
        <f t="shared" ca="1" si="198"/>
        <v>#VALUE!</v>
      </c>
      <c r="BU466" s="315" t="e" vm="1">
        <f t="shared" ca="1" si="199"/>
        <v>#VALUE!</v>
      </c>
      <c r="BV466" s="315" t="e" vm="1">
        <f t="shared" ca="1" si="200"/>
        <v>#VALUE!</v>
      </c>
    </row>
    <row r="467" spans="30:74">
      <c r="AD467" s="162"/>
      <c r="AF467" s="156"/>
      <c r="AG467" s="79" t="e">
        <f t="shared" si="180"/>
        <v>#NUM!</v>
      </c>
      <c r="AH467" s="79" t="e">
        <f t="shared" si="181"/>
        <v>#NUM!</v>
      </c>
      <c r="AI467" s="79" t="e">
        <f t="shared" si="182"/>
        <v>#NUM!</v>
      </c>
      <c r="AJ467" s="156"/>
      <c r="AK467" s="79" t="e" vm="1">
        <f t="shared" ca="1" si="177"/>
        <v>#VALUE!</v>
      </c>
      <c r="AL467" s="79" t="e" vm="1">
        <f t="shared" ca="1" si="178"/>
        <v>#VALUE!</v>
      </c>
      <c r="AM467" s="79" t="e" vm="1">
        <f t="shared" ca="1" si="179"/>
        <v>#VALUE!</v>
      </c>
      <c r="AN467" s="156"/>
      <c r="AO467" s="79" t="e" vm="1">
        <f t="shared" ca="1" si="183"/>
        <v>#VALUE!</v>
      </c>
      <c r="AP467" s="79" t="e" vm="1">
        <f t="shared" ca="1" si="184"/>
        <v>#VALUE!</v>
      </c>
      <c r="AQ467" s="79" t="e" vm="1">
        <f t="shared" ca="1" si="185"/>
        <v>#VALUE!</v>
      </c>
      <c r="AR467" s="156"/>
      <c r="AS467" s="79" t="e" vm="1">
        <f t="shared" ca="1" si="186"/>
        <v>#VALUE!</v>
      </c>
      <c r="AT467" s="79" t="e" vm="1">
        <f t="shared" ca="1" si="187"/>
        <v>#VALUE!</v>
      </c>
      <c r="AU467" s="79" t="e" vm="1">
        <f t="shared" ca="1" si="188"/>
        <v>#VALUE!</v>
      </c>
      <c r="AV467" s="156"/>
      <c r="AW467" s="79" t="e" vm="1">
        <f t="shared" ca="1" si="189"/>
        <v>#VALUE!</v>
      </c>
      <c r="AX467" s="79" t="e" vm="1">
        <f t="shared" ca="1" si="190"/>
        <v>#VALUE!</v>
      </c>
      <c r="AY467" s="79" t="e" vm="1">
        <f t="shared" ca="1" si="191"/>
        <v>#VALUE!</v>
      </c>
      <c r="AZ467" s="156"/>
      <c r="BA467" s="79" t="e" vm="1">
        <f t="shared" ca="1" si="192"/>
        <v>#VALUE!</v>
      </c>
      <c r="BB467" s="79" t="e" vm="1">
        <f t="shared" ca="1" si="193"/>
        <v>#VALUE!</v>
      </c>
      <c r="BC467" s="79" t="e" vm="1">
        <f t="shared" ca="1" si="194"/>
        <v>#VALUE!</v>
      </c>
      <c r="BD467" s="155"/>
      <c r="BE467" s="79" t="e" vm="1">
        <f t="shared" ca="1" si="195"/>
        <v>#VALUE!</v>
      </c>
      <c r="BF467" s="79" t="e" vm="1">
        <f t="shared" ca="1" si="196"/>
        <v>#VALUE!</v>
      </c>
      <c r="BG467" s="79" t="e" vm="1">
        <f t="shared" ca="1" si="197"/>
        <v>#VALUE!</v>
      </c>
      <c r="BH467" s="79"/>
      <c r="BI467" s="155"/>
      <c r="BK467" s="79"/>
      <c r="BL467" s="79"/>
      <c r="BM467" s="79"/>
      <c r="BN467" s="155"/>
      <c r="BP467" s="79"/>
      <c r="BQ467" s="79"/>
      <c r="BR467" s="79"/>
      <c r="BS467" s="318"/>
      <c r="BT467" s="315" t="e" vm="1">
        <f t="shared" ca="1" si="198"/>
        <v>#VALUE!</v>
      </c>
      <c r="BU467" s="315" t="e" vm="1">
        <f t="shared" ca="1" si="199"/>
        <v>#VALUE!</v>
      </c>
      <c r="BV467" s="315" t="e" vm="1">
        <f t="shared" ca="1" si="200"/>
        <v>#VALUE!</v>
      </c>
    </row>
    <row r="468" spans="30:74">
      <c r="AD468" s="162"/>
      <c r="AF468" s="156"/>
      <c r="AG468" s="79" t="e">
        <f t="shared" si="180"/>
        <v>#NUM!</v>
      </c>
      <c r="AH468" s="79" t="e">
        <f t="shared" si="181"/>
        <v>#NUM!</v>
      </c>
      <c r="AI468" s="79" t="e">
        <f t="shared" si="182"/>
        <v>#NUM!</v>
      </c>
      <c r="AJ468" s="156"/>
      <c r="AK468" s="79" t="e" vm="1">
        <f t="shared" ca="1" si="177"/>
        <v>#VALUE!</v>
      </c>
      <c r="AL468" s="79" t="e" vm="1">
        <f t="shared" ca="1" si="178"/>
        <v>#VALUE!</v>
      </c>
      <c r="AM468" s="79" t="e" vm="1">
        <f t="shared" ca="1" si="179"/>
        <v>#VALUE!</v>
      </c>
      <c r="AN468" s="156"/>
      <c r="AO468" s="79" t="e" vm="1">
        <f t="shared" ca="1" si="183"/>
        <v>#VALUE!</v>
      </c>
      <c r="AP468" s="79" t="e" vm="1">
        <f t="shared" ca="1" si="184"/>
        <v>#VALUE!</v>
      </c>
      <c r="AQ468" s="79" t="e" vm="1">
        <f t="shared" ca="1" si="185"/>
        <v>#VALUE!</v>
      </c>
      <c r="AR468" s="156"/>
      <c r="AS468" s="79" t="e" vm="1">
        <f t="shared" ca="1" si="186"/>
        <v>#VALUE!</v>
      </c>
      <c r="AT468" s="79" t="e" vm="1">
        <f t="shared" ca="1" si="187"/>
        <v>#VALUE!</v>
      </c>
      <c r="AU468" s="79" t="e" vm="1">
        <f t="shared" ca="1" si="188"/>
        <v>#VALUE!</v>
      </c>
      <c r="AV468" s="156"/>
      <c r="AW468" s="79" t="e" vm="1">
        <f t="shared" ca="1" si="189"/>
        <v>#VALUE!</v>
      </c>
      <c r="AX468" s="79" t="e" vm="1">
        <f t="shared" ca="1" si="190"/>
        <v>#VALUE!</v>
      </c>
      <c r="AY468" s="79" t="e" vm="1">
        <f t="shared" ca="1" si="191"/>
        <v>#VALUE!</v>
      </c>
      <c r="AZ468" s="156"/>
      <c r="BA468" s="79" t="e" vm="1">
        <f t="shared" ca="1" si="192"/>
        <v>#VALUE!</v>
      </c>
      <c r="BB468" s="79" t="e" vm="1">
        <f t="shared" ca="1" si="193"/>
        <v>#VALUE!</v>
      </c>
      <c r="BC468" s="79" t="e" vm="1">
        <f t="shared" ca="1" si="194"/>
        <v>#VALUE!</v>
      </c>
      <c r="BD468" s="155"/>
      <c r="BE468" s="79" t="e" vm="1">
        <f t="shared" ca="1" si="195"/>
        <v>#VALUE!</v>
      </c>
      <c r="BF468" s="79" t="e" vm="1">
        <f t="shared" ca="1" si="196"/>
        <v>#VALUE!</v>
      </c>
      <c r="BG468" s="79" t="e" vm="1">
        <f t="shared" ca="1" si="197"/>
        <v>#VALUE!</v>
      </c>
      <c r="BH468" s="79"/>
      <c r="BI468" s="155"/>
      <c r="BK468" s="79"/>
      <c r="BL468" s="79"/>
      <c r="BM468" s="79"/>
      <c r="BN468" s="155"/>
      <c r="BP468" s="79"/>
      <c r="BQ468" s="79"/>
      <c r="BR468" s="79"/>
      <c r="BS468" s="318"/>
      <c r="BT468" s="315" t="e" vm="1">
        <f t="shared" ca="1" si="198"/>
        <v>#VALUE!</v>
      </c>
      <c r="BU468" s="315" t="e" vm="1">
        <f t="shared" ca="1" si="199"/>
        <v>#VALUE!</v>
      </c>
      <c r="BV468" s="315" t="e" vm="1">
        <f t="shared" ca="1" si="200"/>
        <v>#VALUE!</v>
      </c>
    </row>
    <row r="469" spans="30:74">
      <c r="AD469" s="162"/>
      <c r="AF469" s="156"/>
      <c r="AG469" s="79" t="e">
        <f t="shared" si="180"/>
        <v>#NUM!</v>
      </c>
      <c r="AH469" s="79" t="e">
        <f t="shared" si="181"/>
        <v>#NUM!</v>
      </c>
      <c r="AI469" s="79" t="e">
        <f t="shared" si="182"/>
        <v>#NUM!</v>
      </c>
      <c r="AJ469" s="156"/>
      <c r="AK469" s="79" t="e" vm="1">
        <f t="shared" ca="1" si="177"/>
        <v>#VALUE!</v>
      </c>
      <c r="AL469" s="79" t="e" vm="1">
        <f t="shared" ca="1" si="178"/>
        <v>#VALUE!</v>
      </c>
      <c r="AM469" s="79" t="e" vm="1">
        <f t="shared" ca="1" si="179"/>
        <v>#VALUE!</v>
      </c>
      <c r="AN469" s="156"/>
      <c r="AO469" s="79" t="e" vm="1">
        <f t="shared" ca="1" si="183"/>
        <v>#VALUE!</v>
      </c>
      <c r="AP469" s="79" t="e" vm="1">
        <f t="shared" ca="1" si="184"/>
        <v>#VALUE!</v>
      </c>
      <c r="AQ469" s="79" t="e" vm="1">
        <f t="shared" ca="1" si="185"/>
        <v>#VALUE!</v>
      </c>
      <c r="AR469" s="156"/>
      <c r="AS469" s="79" t="e" vm="1">
        <f t="shared" ca="1" si="186"/>
        <v>#VALUE!</v>
      </c>
      <c r="AT469" s="79" t="e" vm="1">
        <f t="shared" ca="1" si="187"/>
        <v>#VALUE!</v>
      </c>
      <c r="AU469" s="79" t="e" vm="1">
        <f t="shared" ca="1" si="188"/>
        <v>#VALUE!</v>
      </c>
      <c r="AV469" s="156"/>
      <c r="AW469" s="79" t="e" vm="1">
        <f t="shared" ca="1" si="189"/>
        <v>#VALUE!</v>
      </c>
      <c r="AX469" s="79" t="e" vm="1">
        <f t="shared" ca="1" si="190"/>
        <v>#VALUE!</v>
      </c>
      <c r="AY469" s="79" t="e" vm="1">
        <f t="shared" ca="1" si="191"/>
        <v>#VALUE!</v>
      </c>
      <c r="AZ469" s="156"/>
      <c r="BA469" s="79" t="e" vm="1">
        <f t="shared" ca="1" si="192"/>
        <v>#VALUE!</v>
      </c>
      <c r="BB469" s="79" t="e" vm="1">
        <f t="shared" ca="1" si="193"/>
        <v>#VALUE!</v>
      </c>
      <c r="BC469" s="79" t="e" vm="1">
        <f t="shared" ca="1" si="194"/>
        <v>#VALUE!</v>
      </c>
      <c r="BD469" s="155"/>
      <c r="BE469" s="79" t="e" vm="1">
        <f t="shared" ca="1" si="195"/>
        <v>#VALUE!</v>
      </c>
      <c r="BF469" s="79" t="e" vm="1">
        <f t="shared" ca="1" si="196"/>
        <v>#VALUE!</v>
      </c>
      <c r="BG469" s="79" t="e" vm="1">
        <f t="shared" ca="1" si="197"/>
        <v>#VALUE!</v>
      </c>
      <c r="BH469" s="79"/>
      <c r="BI469" s="155"/>
      <c r="BK469" s="79"/>
      <c r="BL469" s="79"/>
      <c r="BM469" s="79"/>
      <c r="BN469" s="155"/>
      <c r="BP469" s="79"/>
      <c r="BQ469" s="79"/>
      <c r="BR469" s="79"/>
      <c r="BS469" s="318"/>
      <c r="BT469" s="315" t="e" vm="1">
        <f t="shared" ca="1" si="198"/>
        <v>#VALUE!</v>
      </c>
      <c r="BU469" s="315" t="e" vm="1">
        <f t="shared" ca="1" si="199"/>
        <v>#VALUE!</v>
      </c>
      <c r="BV469" s="315" t="e" vm="1">
        <f t="shared" ca="1" si="200"/>
        <v>#VALUE!</v>
      </c>
    </row>
    <row r="470" spans="30:74">
      <c r="AD470" s="162"/>
      <c r="AF470" s="156"/>
      <c r="AG470" s="79" t="e">
        <f t="shared" si="180"/>
        <v>#NUM!</v>
      </c>
      <c r="AH470" s="79" t="e">
        <f t="shared" si="181"/>
        <v>#NUM!</v>
      </c>
      <c r="AI470" s="79" t="e">
        <f t="shared" si="182"/>
        <v>#NUM!</v>
      </c>
      <c r="AJ470" s="156"/>
      <c r="AK470" s="79" t="e" vm="1">
        <f t="shared" ca="1" si="177"/>
        <v>#VALUE!</v>
      </c>
      <c r="AL470" s="79" t="e" vm="1">
        <f t="shared" ca="1" si="178"/>
        <v>#VALUE!</v>
      </c>
      <c r="AM470" s="79" t="e" vm="1">
        <f t="shared" ca="1" si="179"/>
        <v>#VALUE!</v>
      </c>
      <c r="AN470" s="156"/>
      <c r="AO470" s="79" t="e" vm="1">
        <f t="shared" ca="1" si="183"/>
        <v>#VALUE!</v>
      </c>
      <c r="AP470" s="79" t="e" vm="1">
        <f t="shared" ca="1" si="184"/>
        <v>#VALUE!</v>
      </c>
      <c r="AQ470" s="79" t="e" vm="1">
        <f t="shared" ca="1" si="185"/>
        <v>#VALUE!</v>
      </c>
      <c r="AR470" s="156"/>
      <c r="AS470" s="79" t="e" vm="1">
        <f t="shared" ca="1" si="186"/>
        <v>#VALUE!</v>
      </c>
      <c r="AT470" s="79" t="e" vm="1">
        <f t="shared" ca="1" si="187"/>
        <v>#VALUE!</v>
      </c>
      <c r="AU470" s="79" t="e" vm="1">
        <f t="shared" ca="1" si="188"/>
        <v>#VALUE!</v>
      </c>
      <c r="AV470" s="156"/>
      <c r="AW470" s="79" t="e" vm="1">
        <f t="shared" ca="1" si="189"/>
        <v>#VALUE!</v>
      </c>
      <c r="AX470" s="79" t="e" vm="1">
        <f t="shared" ca="1" si="190"/>
        <v>#VALUE!</v>
      </c>
      <c r="AY470" s="79" t="e" vm="1">
        <f t="shared" ca="1" si="191"/>
        <v>#VALUE!</v>
      </c>
      <c r="AZ470" s="156"/>
      <c r="BA470" s="79" t="e" vm="1">
        <f t="shared" ca="1" si="192"/>
        <v>#VALUE!</v>
      </c>
      <c r="BB470" s="79" t="e" vm="1">
        <f t="shared" ca="1" si="193"/>
        <v>#VALUE!</v>
      </c>
      <c r="BC470" s="79" t="e" vm="1">
        <f t="shared" ca="1" si="194"/>
        <v>#VALUE!</v>
      </c>
      <c r="BD470" s="155"/>
      <c r="BE470" s="79" t="e" vm="1">
        <f t="shared" ca="1" si="195"/>
        <v>#VALUE!</v>
      </c>
      <c r="BF470" s="79" t="e" vm="1">
        <f t="shared" ca="1" si="196"/>
        <v>#VALUE!</v>
      </c>
      <c r="BG470" s="79" t="e" vm="1">
        <f t="shared" ca="1" si="197"/>
        <v>#VALUE!</v>
      </c>
      <c r="BH470" s="79"/>
      <c r="BI470" s="155"/>
      <c r="BK470" s="79"/>
      <c r="BL470" s="79"/>
      <c r="BM470" s="79"/>
      <c r="BN470" s="155"/>
      <c r="BP470" s="79"/>
      <c r="BQ470" s="79"/>
      <c r="BR470" s="79"/>
      <c r="BS470" s="318"/>
      <c r="BT470" s="315" t="e" vm="1">
        <f t="shared" ca="1" si="198"/>
        <v>#VALUE!</v>
      </c>
      <c r="BU470" s="315" t="e" vm="1">
        <f t="shared" ca="1" si="199"/>
        <v>#VALUE!</v>
      </c>
      <c r="BV470" s="315" t="e" vm="1">
        <f t="shared" ca="1" si="200"/>
        <v>#VALUE!</v>
      </c>
    </row>
    <row r="471" spans="30:74">
      <c r="AD471" s="162"/>
      <c r="AF471" s="156"/>
      <c r="AG471" s="79" t="e">
        <f t="shared" si="180"/>
        <v>#NUM!</v>
      </c>
      <c r="AH471" s="79" t="e">
        <f t="shared" si="181"/>
        <v>#NUM!</v>
      </c>
      <c r="AI471" s="79" t="e">
        <f t="shared" si="182"/>
        <v>#NUM!</v>
      </c>
      <c r="AJ471" s="156"/>
      <c r="AK471" s="79" t="e" vm="1">
        <f t="shared" ca="1" si="177"/>
        <v>#VALUE!</v>
      </c>
      <c r="AL471" s="79" t="e" vm="1">
        <f t="shared" ca="1" si="178"/>
        <v>#VALUE!</v>
      </c>
      <c r="AM471" s="79" t="e" vm="1">
        <f t="shared" ca="1" si="179"/>
        <v>#VALUE!</v>
      </c>
      <c r="AN471" s="156"/>
      <c r="AO471" s="79" t="e" vm="1">
        <f t="shared" ca="1" si="183"/>
        <v>#VALUE!</v>
      </c>
      <c r="AP471" s="79" t="e" vm="1">
        <f t="shared" ca="1" si="184"/>
        <v>#VALUE!</v>
      </c>
      <c r="AQ471" s="79" t="e" vm="1">
        <f t="shared" ca="1" si="185"/>
        <v>#VALUE!</v>
      </c>
      <c r="AR471" s="156"/>
      <c r="AS471" s="79" t="e" vm="1">
        <f t="shared" ca="1" si="186"/>
        <v>#VALUE!</v>
      </c>
      <c r="AT471" s="79" t="e" vm="1">
        <f t="shared" ca="1" si="187"/>
        <v>#VALUE!</v>
      </c>
      <c r="AU471" s="79" t="e" vm="1">
        <f t="shared" ca="1" si="188"/>
        <v>#VALUE!</v>
      </c>
      <c r="AV471" s="156"/>
      <c r="AW471" s="79" t="e" vm="1">
        <f t="shared" ca="1" si="189"/>
        <v>#VALUE!</v>
      </c>
      <c r="AX471" s="79" t="e" vm="1">
        <f t="shared" ca="1" si="190"/>
        <v>#VALUE!</v>
      </c>
      <c r="AY471" s="79" t="e" vm="1">
        <f t="shared" ca="1" si="191"/>
        <v>#VALUE!</v>
      </c>
      <c r="AZ471" s="156"/>
      <c r="BA471" s="79" t="e" vm="1">
        <f t="shared" ca="1" si="192"/>
        <v>#VALUE!</v>
      </c>
      <c r="BB471" s="79" t="e" vm="1">
        <f t="shared" ca="1" si="193"/>
        <v>#VALUE!</v>
      </c>
      <c r="BC471" s="79" t="e" vm="1">
        <f t="shared" ca="1" si="194"/>
        <v>#VALUE!</v>
      </c>
      <c r="BD471" s="155"/>
      <c r="BE471" s="79" t="e" vm="1">
        <f t="shared" ca="1" si="195"/>
        <v>#VALUE!</v>
      </c>
      <c r="BF471" s="79" t="e" vm="1">
        <f t="shared" ca="1" si="196"/>
        <v>#VALUE!</v>
      </c>
      <c r="BG471" s="79" t="e" vm="1">
        <f t="shared" ca="1" si="197"/>
        <v>#VALUE!</v>
      </c>
      <c r="BH471" s="79"/>
      <c r="BI471" s="155"/>
      <c r="BK471" s="79"/>
      <c r="BL471" s="79"/>
      <c r="BM471" s="79"/>
      <c r="BN471" s="155"/>
      <c r="BP471" s="79"/>
      <c r="BQ471" s="79"/>
      <c r="BR471" s="79"/>
      <c r="BS471" s="318"/>
      <c r="BT471" s="315" t="e" vm="1">
        <f t="shared" ca="1" si="198"/>
        <v>#VALUE!</v>
      </c>
      <c r="BU471" s="315" t="e" vm="1">
        <f t="shared" ca="1" si="199"/>
        <v>#VALUE!</v>
      </c>
      <c r="BV471" s="315" t="e" vm="1">
        <f t="shared" ca="1" si="200"/>
        <v>#VALUE!</v>
      </c>
    </row>
    <row r="472" spans="30:74">
      <c r="AD472" s="162"/>
      <c r="AF472" s="156"/>
      <c r="AG472" s="79" t="e">
        <f t="shared" si="180"/>
        <v>#NUM!</v>
      </c>
      <c r="AH472" s="79" t="e">
        <f t="shared" si="181"/>
        <v>#NUM!</v>
      </c>
      <c r="AI472" s="79" t="e">
        <f t="shared" si="182"/>
        <v>#NUM!</v>
      </c>
      <c r="AJ472" s="156"/>
      <c r="AK472" s="79" t="e" vm="1">
        <f t="shared" ca="1" si="177"/>
        <v>#VALUE!</v>
      </c>
      <c r="AL472" s="79" t="e" vm="1">
        <f t="shared" ca="1" si="178"/>
        <v>#VALUE!</v>
      </c>
      <c r="AM472" s="79" t="e" vm="1">
        <f t="shared" ca="1" si="179"/>
        <v>#VALUE!</v>
      </c>
      <c r="AN472" s="156"/>
      <c r="AO472" s="79" t="e" vm="1">
        <f t="shared" ca="1" si="183"/>
        <v>#VALUE!</v>
      </c>
      <c r="AP472" s="79" t="e" vm="1">
        <f t="shared" ca="1" si="184"/>
        <v>#VALUE!</v>
      </c>
      <c r="AQ472" s="79" t="e" vm="1">
        <f t="shared" ca="1" si="185"/>
        <v>#VALUE!</v>
      </c>
      <c r="AR472" s="156"/>
      <c r="AS472" s="79" t="e" vm="1">
        <f t="shared" ca="1" si="186"/>
        <v>#VALUE!</v>
      </c>
      <c r="AT472" s="79" t="e" vm="1">
        <f t="shared" ca="1" si="187"/>
        <v>#VALUE!</v>
      </c>
      <c r="AU472" s="79" t="e" vm="1">
        <f t="shared" ca="1" si="188"/>
        <v>#VALUE!</v>
      </c>
      <c r="AV472" s="156"/>
      <c r="AW472" s="79" t="e" vm="1">
        <f t="shared" ca="1" si="189"/>
        <v>#VALUE!</v>
      </c>
      <c r="AX472" s="79" t="e" vm="1">
        <f t="shared" ca="1" si="190"/>
        <v>#VALUE!</v>
      </c>
      <c r="AY472" s="79" t="e" vm="1">
        <f t="shared" ca="1" si="191"/>
        <v>#VALUE!</v>
      </c>
      <c r="AZ472" s="156"/>
      <c r="BA472" s="79" t="e" vm="1">
        <f t="shared" ca="1" si="192"/>
        <v>#VALUE!</v>
      </c>
      <c r="BB472" s="79" t="e" vm="1">
        <f t="shared" ca="1" si="193"/>
        <v>#VALUE!</v>
      </c>
      <c r="BC472" s="79" t="e" vm="1">
        <f t="shared" ca="1" si="194"/>
        <v>#VALUE!</v>
      </c>
      <c r="BD472" s="155"/>
      <c r="BE472" s="79" t="e" vm="1">
        <f t="shared" ca="1" si="195"/>
        <v>#VALUE!</v>
      </c>
      <c r="BF472" s="79" t="e" vm="1">
        <f t="shared" ca="1" si="196"/>
        <v>#VALUE!</v>
      </c>
      <c r="BG472" s="79" t="e" vm="1">
        <f t="shared" ca="1" si="197"/>
        <v>#VALUE!</v>
      </c>
      <c r="BH472" s="79"/>
      <c r="BI472" s="155"/>
      <c r="BK472" s="79"/>
      <c r="BL472" s="79"/>
      <c r="BM472" s="79"/>
      <c r="BN472" s="155"/>
      <c r="BP472" s="79"/>
      <c r="BQ472" s="79"/>
      <c r="BR472" s="79"/>
      <c r="BS472" s="318"/>
      <c r="BT472" s="315" t="e" vm="1">
        <f t="shared" ca="1" si="198"/>
        <v>#VALUE!</v>
      </c>
      <c r="BU472" s="315" t="e" vm="1">
        <f t="shared" ca="1" si="199"/>
        <v>#VALUE!</v>
      </c>
      <c r="BV472" s="315" t="e" vm="1">
        <f t="shared" ca="1" si="200"/>
        <v>#VALUE!</v>
      </c>
    </row>
    <row r="473" spans="30:74">
      <c r="AD473" s="162"/>
      <c r="AF473" s="156"/>
      <c r="AG473" s="79" t="e">
        <f t="shared" si="180"/>
        <v>#NUM!</v>
      </c>
      <c r="AH473" s="79" t="e">
        <f t="shared" si="181"/>
        <v>#NUM!</v>
      </c>
      <c r="AI473" s="79" t="e">
        <f t="shared" si="182"/>
        <v>#NUM!</v>
      </c>
      <c r="AJ473" s="156"/>
      <c r="AK473" s="79" t="e" vm="1">
        <f t="shared" ca="1" si="177"/>
        <v>#VALUE!</v>
      </c>
      <c r="AL473" s="79" t="e" vm="1">
        <f t="shared" ca="1" si="178"/>
        <v>#VALUE!</v>
      </c>
      <c r="AM473" s="79" t="e" vm="1">
        <f t="shared" ca="1" si="179"/>
        <v>#VALUE!</v>
      </c>
      <c r="AN473" s="156"/>
      <c r="AO473" s="79" t="e" vm="1">
        <f t="shared" ca="1" si="183"/>
        <v>#VALUE!</v>
      </c>
      <c r="AP473" s="79" t="e" vm="1">
        <f t="shared" ca="1" si="184"/>
        <v>#VALUE!</v>
      </c>
      <c r="AQ473" s="79" t="e" vm="1">
        <f t="shared" ca="1" si="185"/>
        <v>#VALUE!</v>
      </c>
      <c r="AR473" s="156"/>
      <c r="AS473" s="79" t="e" vm="1">
        <f t="shared" ca="1" si="186"/>
        <v>#VALUE!</v>
      </c>
      <c r="AT473" s="79" t="e" vm="1">
        <f t="shared" ca="1" si="187"/>
        <v>#VALUE!</v>
      </c>
      <c r="AU473" s="79" t="e" vm="1">
        <f t="shared" ca="1" si="188"/>
        <v>#VALUE!</v>
      </c>
      <c r="AV473" s="156"/>
      <c r="AW473" s="79" t="e" vm="1">
        <f t="shared" ca="1" si="189"/>
        <v>#VALUE!</v>
      </c>
      <c r="AX473" s="79" t="e" vm="1">
        <f t="shared" ca="1" si="190"/>
        <v>#VALUE!</v>
      </c>
      <c r="AY473" s="79" t="e" vm="1">
        <f t="shared" ca="1" si="191"/>
        <v>#VALUE!</v>
      </c>
      <c r="AZ473" s="156"/>
      <c r="BA473" s="79" t="e" vm="1">
        <f t="shared" ca="1" si="192"/>
        <v>#VALUE!</v>
      </c>
      <c r="BB473" s="79" t="e" vm="1">
        <f t="shared" ca="1" si="193"/>
        <v>#VALUE!</v>
      </c>
      <c r="BC473" s="79" t="e" vm="1">
        <f t="shared" ca="1" si="194"/>
        <v>#VALUE!</v>
      </c>
      <c r="BD473" s="155"/>
      <c r="BE473" s="79" t="e" vm="1">
        <f t="shared" ca="1" si="195"/>
        <v>#VALUE!</v>
      </c>
      <c r="BF473" s="79" t="e" vm="1">
        <f t="shared" ca="1" si="196"/>
        <v>#VALUE!</v>
      </c>
      <c r="BG473" s="79" t="e" vm="1">
        <f t="shared" ca="1" si="197"/>
        <v>#VALUE!</v>
      </c>
      <c r="BH473" s="79"/>
      <c r="BI473" s="155"/>
      <c r="BK473" s="79"/>
      <c r="BL473" s="79"/>
      <c r="BM473" s="79"/>
      <c r="BN473" s="155"/>
      <c r="BP473" s="79"/>
      <c r="BQ473" s="79"/>
      <c r="BR473" s="79"/>
      <c r="BS473" s="318"/>
      <c r="BT473" s="315" t="e" vm="1">
        <f t="shared" ca="1" si="198"/>
        <v>#VALUE!</v>
      </c>
      <c r="BU473" s="315" t="e" vm="1">
        <f t="shared" ca="1" si="199"/>
        <v>#VALUE!</v>
      </c>
      <c r="BV473" s="315" t="e" vm="1">
        <f t="shared" ca="1" si="200"/>
        <v>#VALUE!</v>
      </c>
    </row>
    <row r="474" spans="30:74">
      <c r="AD474" s="162"/>
      <c r="AF474" s="156"/>
      <c r="AG474" s="79" t="e">
        <f t="shared" si="180"/>
        <v>#NUM!</v>
      </c>
      <c r="AH474" s="79" t="e">
        <f t="shared" si="181"/>
        <v>#NUM!</v>
      </c>
      <c r="AI474" s="79" t="e">
        <f t="shared" si="182"/>
        <v>#NUM!</v>
      </c>
      <c r="AJ474" s="156"/>
      <c r="AK474" s="79" t="e" vm="1">
        <f t="shared" ca="1" si="177"/>
        <v>#VALUE!</v>
      </c>
      <c r="AL474" s="79" t="e" vm="1">
        <f t="shared" ca="1" si="178"/>
        <v>#VALUE!</v>
      </c>
      <c r="AM474" s="79" t="e" vm="1">
        <f t="shared" ca="1" si="179"/>
        <v>#VALUE!</v>
      </c>
      <c r="AN474" s="156"/>
      <c r="AO474" s="79" t="e" vm="1">
        <f t="shared" ca="1" si="183"/>
        <v>#VALUE!</v>
      </c>
      <c r="AP474" s="79" t="e" vm="1">
        <f t="shared" ca="1" si="184"/>
        <v>#VALUE!</v>
      </c>
      <c r="AQ474" s="79" t="e" vm="1">
        <f t="shared" ca="1" si="185"/>
        <v>#VALUE!</v>
      </c>
      <c r="AR474" s="156"/>
      <c r="AS474" s="79" t="e" vm="1">
        <f t="shared" ca="1" si="186"/>
        <v>#VALUE!</v>
      </c>
      <c r="AT474" s="79" t="e" vm="1">
        <f t="shared" ca="1" si="187"/>
        <v>#VALUE!</v>
      </c>
      <c r="AU474" s="79" t="e" vm="1">
        <f t="shared" ca="1" si="188"/>
        <v>#VALUE!</v>
      </c>
      <c r="AV474" s="156"/>
      <c r="AW474" s="79" t="e" vm="1">
        <f t="shared" ca="1" si="189"/>
        <v>#VALUE!</v>
      </c>
      <c r="AX474" s="79" t="e" vm="1">
        <f t="shared" ca="1" si="190"/>
        <v>#VALUE!</v>
      </c>
      <c r="AY474" s="79" t="e" vm="1">
        <f t="shared" ca="1" si="191"/>
        <v>#VALUE!</v>
      </c>
      <c r="AZ474" s="156"/>
      <c r="BA474" s="79" t="e" vm="1">
        <f t="shared" ca="1" si="192"/>
        <v>#VALUE!</v>
      </c>
      <c r="BB474" s="79" t="e" vm="1">
        <f t="shared" ca="1" si="193"/>
        <v>#VALUE!</v>
      </c>
      <c r="BC474" s="79" t="e" vm="1">
        <f t="shared" ca="1" si="194"/>
        <v>#VALUE!</v>
      </c>
      <c r="BD474" s="155"/>
      <c r="BE474" s="79" t="e" vm="1">
        <f t="shared" ca="1" si="195"/>
        <v>#VALUE!</v>
      </c>
      <c r="BF474" s="79" t="e" vm="1">
        <f t="shared" ca="1" si="196"/>
        <v>#VALUE!</v>
      </c>
      <c r="BG474" s="79" t="e" vm="1">
        <f t="shared" ca="1" si="197"/>
        <v>#VALUE!</v>
      </c>
      <c r="BH474" s="79"/>
      <c r="BI474" s="155"/>
      <c r="BK474" s="79"/>
      <c r="BL474" s="79"/>
      <c r="BM474" s="79"/>
      <c r="BN474" s="155"/>
      <c r="BP474" s="79"/>
      <c r="BQ474" s="79"/>
      <c r="BR474" s="79"/>
      <c r="BS474" s="318"/>
      <c r="BT474" s="315" t="e" vm="1">
        <f t="shared" ca="1" si="198"/>
        <v>#VALUE!</v>
      </c>
      <c r="BU474" s="315" t="e" vm="1">
        <f t="shared" ca="1" si="199"/>
        <v>#VALUE!</v>
      </c>
      <c r="BV474" s="315" t="e" vm="1">
        <f t="shared" ca="1" si="200"/>
        <v>#VALUE!</v>
      </c>
    </row>
    <row r="475" spans="30:74">
      <c r="AD475" s="162"/>
      <c r="AF475" s="156"/>
      <c r="AG475" s="79" t="e">
        <f t="shared" si="180"/>
        <v>#NUM!</v>
      </c>
      <c r="AH475" s="79" t="e">
        <f t="shared" si="181"/>
        <v>#NUM!</v>
      </c>
      <c r="AI475" s="79" t="e">
        <f t="shared" si="182"/>
        <v>#NUM!</v>
      </c>
      <c r="AJ475" s="156"/>
      <c r="AK475" s="79" t="e" vm="1">
        <f t="shared" ca="1" si="177"/>
        <v>#VALUE!</v>
      </c>
      <c r="AL475" s="79" t="e" vm="1">
        <f t="shared" ca="1" si="178"/>
        <v>#VALUE!</v>
      </c>
      <c r="AM475" s="79" t="e" vm="1">
        <f t="shared" ca="1" si="179"/>
        <v>#VALUE!</v>
      </c>
      <c r="AN475" s="156"/>
      <c r="AO475" s="79" t="e" vm="1">
        <f t="shared" ca="1" si="183"/>
        <v>#VALUE!</v>
      </c>
      <c r="AP475" s="79" t="e" vm="1">
        <f t="shared" ca="1" si="184"/>
        <v>#VALUE!</v>
      </c>
      <c r="AQ475" s="79" t="e" vm="1">
        <f t="shared" ca="1" si="185"/>
        <v>#VALUE!</v>
      </c>
      <c r="AR475" s="156"/>
      <c r="AS475" s="79" t="e" vm="1">
        <f t="shared" ca="1" si="186"/>
        <v>#VALUE!</v>
      </c>
      <c r="AT475" s="79" t="e" vm="1">
        <f t="shared" ca="1" si="187"/>
        <v>#VALUE!</v>
      </c>
      <c r="AU475" s="79" t="e" vm="1">
        <f t="shared" ca="1" si="188"/>
        <v>#VALUE!</v>
      </c>
      <c r="AV475" s="156"/>
      <c r="AW475" s="79" t="e" vm="1">
        <f t="shared" ca="1" si="189"/>
        <v>#VALUE!</v>
      </c>
      <c r="AX475" s="79" t="e" vm="1">
        <f t="shared" ca="1" si="190"/>
        <v>#VALUE!</v>
      </c>
      <c r="AY475" s="79" t="e" vm="1">
        <f t="shared" ca="1" si="191"/>
        <v>#VALUE!</v>
      </c>
      <c r="AZ475" s="156"/>
      <c r="BA475" s="79" t="e" vm="1">
        <f t="shared" ca="1" si="192"/>
        <v>#VALUE!</v>
      </c>
      <c r="BB475" s="79" t="e" vm="1">
        <f t="shared" ca="1" si="193"/>
        <v>#VALUE!</v>
      </c>
      <c r="BC475" s="79" t="e" vm="1">
        <f t="shared" ca="1" si="194"/>
        <v>#VALUE!</v>
      </c>
      <c r="BD475" s="155"/>
      <c r="BE475" s="79" t="e" vm="1">
        <f t="shared" ca="1" si="195"/>
        <v>#VALUE!</v>
      </c>
      <c r="BF475" s="79" t="e" vm="1">
        <f t="shared" ca="1" si="196"/>
        <v>#VALUE!</v>
      </c>
      <c r="BG475" s="79" t="e" vm="1">
        <f t="shared" ca="1" si="197"/>
        <v>#VALUE!</v>
      </c>
      <c r="BH475" s="79"/>
      <c r="BI475" s="155"/>
      <c r="BK475" s="79"/>
      <c r="BL475" s="79"/>
      <c r="BM475" s="79"/>
      <c r="BN475" s="155"/>
      <c r="BP475" s="79"/>
      <c r="BQ475" s="79"/>
      <c r="BR475" s="79"/>
      <c r="BS475" s="318"/>
      <c r="BT475" s="315" t="e" vm="1">
        <f t="shared" ca="1" si="198"/>
        <v>#VALUE!</v>
      </c>
      <c r="BU475" s="315" t="e" vm="1">
        <f t="shared" ca="1" si="199"/>
        <v>#VALUE!</v>
      </c>
      <c r="BV475" s="315" t="e" vm="1">
        <f t="shared" ca="1" si="200"/>
        <v>#VALUE!</v>
      </c>
    </row>
    <row r="476" spans="30:74">
      <c r="AD476" s="162"/>
      <c r="AF476" s="156"/>
      <c r="AG476" s="79" t="e">
        <f t="shared" si="180"/>
        <v>#NUM!</v>
      </c>
      <c r="AH476" s="79" t="e">
        <f t="shared" si="181"/>
        <v>#NUM!</v>
      </c>
      <c r="AI476" s="79" t="e">
        <f t="shared" si="182"/>
        <v>#NUM!</v>
      </c>
      <c r="AJ476" s="156"/>
      <c r="AK476" s="79" t="e" vm="1">
        <f t="shared" ca="1" si="177"/>
        <v>#VALUE!</v>
      </c>
      <c r="AL476" s="79" t="e" vm="1">
        <f t="shared" ca="1" si="178"/>
        <v>#VALUE!</v>
      </c>
      <c r="AM476" s="79" t="e" vm="1">
        <f t="shared" ca="1" si="179"/>
        <v>#VALUE!</v>
      </c>
      <c r="AN476" s="156"/>
      <c r="AO476" s="79" t="e" vm="1">
        <f t="shared" ca="1" si="183"/>
        <v>#VALUE!</v>
      </c>
      <c r="AP476" s="79" t="e" vm="1">
        <f t="shared" ca="1" si="184"/>
        <v>#VALUE!</v>
      </c>
      <c r="AQ476" s="79" t="e" vm="1">
        <f t="shared" ca="1" si="185"/>
        <v>#VALUE!</v>
      </c>
      <c r="AR476" s="156"/>
      <c r="AS476" s="79" t="e" vm="1">
        <f t="shared" ca="1" si="186"/>
        <v>#VALUE!</v>
      </c>
      <c r="AT476" s="79" t="e" vm="1">
        <f t="shared" ca="1" si="187"/>
        <v>#VALUE!</v>
      </c>
      <c r="AU476" s="79" t="e" vm="1">
        <f t="shared" ca="1" si="188"/>
        <v>#VALUE!</v>
      </c>
      <c r="AV476" s="156"/>
      <c r="AW476" s="79" t="e" vm="1">
        <f t="shared" ca="1" si="189"/>
        <v>#VALUE!</v>
      </c>
      <c r="AX476" s="79" t="e" vm="1">
        <f t="shared" ca="1" si="190"/>
        <v>#VALUE!</v>
      </c>
      <c r="AY476" s="79" t="e" vm="1">
        <f t="shared" ca="1" si="191"/>
        <v>#VALUE!</v>
      </c>
      <c r="AZ476" s="156"/>
      <c r="BA476" s="79" t="e" vm="1">
        <f t="shared" ca="1" si="192"/>
        <v>#VALUE!</v>
      </c>
      <c r="BB476" s="79" t="e" vm="1">
        <f t="shared" ca="1" si="193"/>
        <v>#VALUE!</v>
      </c>
      <c r="BC476" s="79" t="e" vm="1">
        <f t="shared" ca="1" si="194"/>
        <v>#VALUE!</v>
      </c>
      <c r="BD476" s="155"/>
      <c r="BE476" s="79" t="e" vm="1">
        <f t="shared" ca="1" si="195"/>
        <v>#VALUE!</v>
      </c>
      <c r="BF476" s="79" t="e" vm="1">
        <f t="shared" ca="1" si="196"/>
        <v>#VALUE!</v>
      </c>
      <c r="BG476" s="79" t="e" vm="1">
        <f t="shared" ca="1" si="197"/>
        <v>#VALUE!</v>
      </c>
      <c r="BH476" s="79"/>
      <c r="BI476" s="155"/>
      <c r="BK476" s="79"/>
      <c r="BL476" s="79"/>
      <c r="BM476" s="79"/>
      <c r="BN476" s="155"/>
      <c r="BP476" s="79"/>
      <c r="BQ476" s="79"/>
      <c r="BR476" s="79"/>
      <c r="BS476" s="318"/>
      <c r="BT476" s="315" t="e" vm="1">
        <f t="shared" ca="1" si="198"/>
        <v>#VALUE!</v>
      </c>
      <c r="BU476" s="315" t="e" vm="1">
        <f t="shared" ca="1" si="199"/>
        <v>#VALUE!</v>
      </c>
      <c r="BV476" s="315" t="e" vm="1">
        <f t="shared" ca="1" si="200"/>
        <v>#VALUE!</v>
      </c>
    </row>
    <row r="477" spans="30:74">
      <c r="AD477" s="162"/>
      <c r="AF477" s="156"/>
      <c r="AG477" s="79" t="e">
        <f t="shared" si="180"/>
        <v>#NUM!</v>
      </c>
      <c r="AH477" s="79" t="e">
        <f t="shared" si="181"/>
        <v>#NUM!</v>
      </c>
      <c r="AI477" s="79" t="e">
        <f t="shared" si="182"/>
        <v>#NUM!</v>
      </c>
      <c r="AJ477" s="156"/>
      <c r="AK477" s="79" t="e" vm="1">
        <f t="shared" ca="1" si="177"/>
        <v>#VALUE!</v>
      </c>
      <c r="AL477" s="79" t="e" vm="1">
        <f t="shared" ca="1" si="178"/>
        <v>#VALUE!</v>
      </c>
      <c r="AM477" s="79" t="e" vm="1">
        <f t="shared" ca="1" si="179"/>
        <v>#VALUE!</v>
      </c>
      <c r="AN477" s="156"/>
      <c r="AO477" s="79" t="e" vm="1">
        <f t="shared" ca="1" si="183"/>
        <v>#VALUE!</v>
      </c>
      <c r="AP477" s="79" t="e" vm="1">
        <f t="shared" ca="1" si="184"/>
        <v>#VALUE!</v>
      </c>
      <c r="AQ477" s="79" t="e" vm="1">
        <f t="shared" ca="1" si="185"/>
        <v>#VALUE!</v>
      </c>
      <c r="AR477" s="156"/>
      <c r="AS477" s="79" t="e" vm="1">
        <f t="shared" ca="1" si="186"/>
        <v>#VALUE!</v>
      </c>
      <c r="AT477" s="79" t="e" vm="1">
        <f t="shared" ca="1" si="187"/>
        <v>#VALUE!</v>
      </c>
      <c r="AU477" s="79" t="e" vm="1">
        <f t="shared" ca="1" si="188"/>
        <v>#VALUE!</v>
      </c>
      <c r="AV477" s="156"/>
      <c r="AW477" s="79" t="e" vm="1">
        <f t="shared" ca="1" si="189"/>
        <v>#VALUE!</v>
      </c>
      <c r="AX477" s="79" t="e" vm="1">
        <f t="shared" ca="1" si="190"/>
        <v>#VALUE!</v>
      </c>
      <c r="AY477" s="79" t="e" vm="1">
        <f t="shared" ca="1" si="191"/>
        <v>#VALUE!</v>
      </c>
      <c r="AZ477" s="156"/>
      <c r="BA477" s="79" t="e" vm="1">
        <f t="shared" ca="1" si="192"/>
        <v>#VALUE!</v>
      </c>
      <c r="BB477" s="79" t="e" vm="1">
        <f t="shared" ca="1" si="193"/>
        <v>#VALUE!</v>
      </c>
      <c r="BC477" s="79" t="e" vm="1">
        <f t="shared" ca="1" si="194"/>
        <v>#VALUE!</v>
      </c>
      <c r="BD477" s="155"/>
      <c r="BE477" s="79" t="e" vm="1">
        <f t="shared" ca="1" si="195"/>
        <v>#VALUE!</v>
      </c>
      <c r="BF477" s="79" t="e" vm="1">
        <f t="shared" ca="1" si="196"/>
        <v>#VALUE!</v>
      </c>
      <c r="BG477" s="79" t="e" vm="1">
        <f t="shared" ca="1" si="197"/>
        <v>#VALUE!</v>
      </c>
      <c r="BH477" s="79"/>
      <c r="BI477" s="155"/>
      <c r="BK477" s="79"/>
      <c r="BL477" s="79"/>
      <c r="BM477" s="79"/>
      <c r="BN477" s="155"/>
      <c r="BP477" s="79"/>
      <c r="BQ477" s="79"/>
      <c r="BR477" s="79"/>
      <c r="BS477" s="318"/>
      <c r="BT477" s="315" t="e" vm="1">
        <f t="shared" ca="1" si="198"/>
        <v>#VALUE!</v>
      </c>
      <c r="BU477" s="315" t="e" vm="1">
        <f t="shared" ca="1" si="199"/>
        <v>#VALUE!</v>
      </c>
      <c r="BV477" s="315" t="e" vm="1">
        <f t="shared" ca="1" si="200"/>
        <v>#VALUE!</v>
      </c>
    </row>
    <row r="478" spans="30:74">
      <c r="AD478" s="162"/>
      <c r="AF478" s="156"/>
      <c r="AG478" s="79" t="e">
        <f t="shared" si="180"/>
        <v>#NUM!</v>
      </c>
      <c r="AH478" s="79" t="e">
        <f t="shared" si="181"/>
        <v>#NUM!</v>
      </c>
      <c r="AI478" s="79" t="e">
        <f t="shared" si="182"/>
        <v>#NUM!</v>
      </c>
      <c r="AJ478" s="156"/>
      <c r="AK478" s="79" t="e" vm="1">
        <f t="shared" ca="1" si="177"/>
        <v>#VALUE!</v>
      </c>
      <c r="AL478" s="79" t="e" vm="1">
        <f t="shared" ca="1" si="178"/>
        <v>#VALUE!</v>
      </c>
      <c r="AM478" s="79" t="e" vm="1">
        <f t="shared" ca="1" si="179"/>
        <v>#VALUE!</v>
      </c>
      <c r="AN478" s="156"/>
      <c r="AO478" s="79" t="e" vm="1">
        <f t="shared" ca="1" si="183"/>
        <v>#VALUE!</v>
      </c>
      <c r="AP478" s="79" t="e" vm="1">
        <f t="shared" ca="1" si="184"/>
        <v>#VALUE!</v>
      </c>
      <c r="AQ478" s="79" t="e" vm="1">
        <f t="shared" ca="1" si="185"/>
        <v>#VALUE!</v>
      </c>
      <c r="AR478" s="156"/>
      <c r="AS478" s="79" t="e" vm="1">
        <f t="shared" ca="1" si="186"/>
        <v>#VALUE!</v>
      </c>
      <c r="AT478" s="79" t="e" vm="1">
        <f t="shared" ca="1" si="187"/>
        <v>#VALUE!</v>
      </c>
      <c r="AU478" s="79" t="e" vm="1">
        <f t="shared" ca="1" si="188"/>
        <v>#VALUE!</v>
      </c>
      <c r="AV478" s="156"/>
      <c r="AW478" s="79" t="e" vm="1">
        <f t="shared" ca="1" si="189"/>
        <v>#VALUE!</v>
      </c>
      <c r="AX478" s="79" t="e" vm="1">
        <f t="shared" ca="1" si="190"/>
        <v>#VALUE!</v>
      </c>
      <c r="AY478" s="79" t="e" vm="1">
        <f t="shared" ca="1" si="191"/>
        <v>#VALUE!</v>
      </c>
      <c r="AZ478" s="156"/>
      <c r="BA478" s="79" t="e" vm="1">
        <f t="shared" ca="1" si="192"/>
        <v>#VALUE!</v>
      </c>
      <c r="BB478" s="79" t="e" vm="1">
        <f t="shared" ca="1" si="193"/>
        <v>#VALUE!</v>
      </c>
      <c r="BC478" s="79" t="e" vm="1">
        <f t="shared" ca="1" si="194"/>
        <v>#VALUE!</v>
      </c>
      <c r="BD478" s="155"/>
      <c r="BE478" s="79" t="e" vm="1">
        <f t="shared" ca="1" si="195"/>
        <v>#VALUE!</v>
      </c>
      <c r="BF478" s="79" t="e" vm="1">
        <f t="shared" ca="1" si="196"/>
        <v>#VALUE!</v>
      </c>
      <c r="BG478" s="79" t="e" vm="1">
        <f t="shared" ca="1" si="197"/>
        <v>#VALUE!</v>
      </c>
      <c r="BH478" s="79"/>
      <c r="BI478" s="155"/>
      <c r="BK478" s="79"/>
      <c r="BL478" s="79"/>
      <c r="BM478" s="79"/>
      <c r="BN478" s="155"/>
      <c r="BP478" s="79"/>
      <c r="BQ478" s="79"/>
      <c r="BR478" s="79"/>
      <c r="BS478" s="318"/>
      <c r="BT478" s="315" t="e" vm="1">
        <f t="shared" ca="1" si="198"/>
        <v>#VALUE!</v>
      </c>
      <c r="BU478" s="315" t="e" vm="1">
        <f t="shared" ca="1" si="199"/>
        <v>#VALUE!</v>
      </c>
      <c r="BV478" s="315" t="e" vm="1">
        <f t="shared" ca="1" si="200"/>
        <v>#VALUE!</v>
      </c>
    </row>
    <row r="479" spans="30:74">
      <c r="AD479" s="162"/>
      <c r="AF479" s="156"/>
      <c r="AG479" s="79" t="e">
        <f t="shared" si="180"/>
        <v>#NUM!</v>
      </c>
      <c r="AH479" s="79" t="e">
        <f t="shared" si="181"/>
        <v>#NUM!</v>
      </c>
      <c r="AI479" s="79" t="e">
        <f t="shared" si="182"/>
        <v>#NUM!</v>
      </c>
      <c r="AJ479" s="156"/>
      <c r="AK479" s="79" t="e" vm="1">
        <f t="shared" ca="1" si="177"/>
        <v>#VALUE!</v>
      </c>
      <c r="AL479" s="79" t="e" vm="1">
        <f t="shared" ca="1" si="178"/>
        <v>#VALUE!</v>
      </c>
      <c r="AM479" s="79" t="e" vm="1">
        <f t="shared" ca="1" si="179"/>
        <v>#VALUE!</v>
      </c>
      <c r="AN479" s="156"/>
      <c r="AO479" s="79" t="e" vm="1">
        <f t="shared" ca="1" si="183"/>
        <v>#VALUE!</v>
      </c>
      <c r="AP479" s="79" t="e" vm="1">
        <f t="shared" ca="1" si="184"/>
        <v>#VALUE!</v>
      </c>
      <c r="AQ479" s="79" t="e" vm="1">
        <f t="shared" ca="1" si="185"/>
        <v>#VALUE!</v>
      </c>
      <c r="AR479" s="156"/>
      <c r="AS479" s="79" t="e" vm="1">
        <f t="shared" ca="1" si="186"/>
        <v>#VALUE!</v>
      </c>
      <c r="AT479" s="79" t="e" vm="1">
        <f t="shared" ca="1" si="187"/>
        <v>#VALUE!</v>
      </c>
      <c r="AU479" s="79" t="e" vm="1">
        <f t="shared" ca="1" si="188"/>
        <v>#VALUE!</v>
      </c>
      <c r="AV479" s="156"/>
      <c r="AW479" s="79" t="e" vm="1">
        <f t="shared" ca="1" si="189"/>
        <v>#VALUE!</v>
      </c>
      <c r="AX479" s="79" t="e" vm="1">
        <f t="shared" ca="1" si="190"/>
        <v>#VALUE!</v>
      </c>
      <c r="AY479" s="79" t="e" vm="1">
        <f t="shared" ca="1" si="191"/>
        <v>#VALUE!</v>
      </c>
      <c r="AZ479" s="156"/>
      <c r="BA479" s="79" t="e" vm="1">
        <f t="shared" ca="1" si="192"/>
        <v>#VALUE!</v>
      </c>
      <c r="BB479" s="79" t="e" vm="1">
        <f t="shared" ca="1" si="193"/>
        <v>#VALUE!</v>
      </c>
      <c r="BC479" s="79" t="e" vm="1">
        <f t="shared" ca="1" si="194"/>
        <v>#VALUE!</v>
      </c>
      <c r="BD479" s="155"/>
      <c r="BE479" s="79" t="e" vm="1">
        <f t="shared" ca="1" si="195"/>
        <v>#VALUE!</v>
      </c>
      <c r="BF479" s="79" t="e" vm="1">
        <f t="shared" ca="1" si="196"/>
        <v>#VALUE!</v>
      </c>
      <c r="BG479" s="79" t="e" vm="1">
        <f t="shared" ca="1" si="197"/>
        <v>#VALUE!</v>
      </c>
      <c r="BH479" s="79"/>
      <c r="BI479" s="155"/>
      <c r="BK479" s="79"/>
      <c r="BL479" s="79"/>
      <c r="BM479" s="79"/>
      <c r="BN479" s="155"/>
      <c r="BP479" s="79"/>
      <c r="BQ479" s="79"/>
      <c r="BR479" s="79"/>
      <c r="BS479" s="318"/>
      <c r="BT479" s="315" t="e" vm="1">
        <f t="shared" ca="1" si="198"/>
        <v>#VALUE!</v>
      </c>
      <c r="BU479" s="315" t="e" vm="1">
        <f t="shared" ca="1" si="199"/>
        <v>#VALUE!</v>
      </c>
      <c r="BV479" s="315" t="e" vm="1">
        <f t="shared" ca="1" si="200"/>
        <v>#VALUE!</v>
      </c>
    </row>
    <row r="480" spans="30:74">
      <c r="AD480" s="162"/>
      <c r="AF480" s="156"/>
      <c r="AG480" s="79" t="e">
        <f t="shared" si="180"/>
        <v>#NUM!</v>
      </c>
      <c r="AH480" s="79" t="e">
        <f t="shared" si="181"/>
        <v>#NUM!</v>
      </c>
      <c r="AI480" s="79" t="e">
        <f t="shared" si="182"/>
        <v>#NUM!</v>
      </c>
      <c r="AJ480" s="156"/>
      <c r="AK480" s="79" t="e" vm="1">
        <f t="shared" ca="1" si="177"/>
        <v>#VALUE!</v>
      </c>
      <c r="AL480" s="79" t="e" vm="1">
        <f t="shared" ca="1" si="178"/>
        <v>#VALUE!</v>
      </c>
      <c r="AM480" s="79" t="e" vm="1">
        <f t="shared" ca="1" si="179"/>
        <v>#VALUE!</v>
      </c>
      <c r="AN480" s="156"/>
      <c r="AO480" s="79" t="e" vm="1">
        <f t="shared" ca="1" si="183"/>
        <v>#VALUE!</v>
      </c>
      <c r="AP480" s="79" t="e" vm="1">
        <f t="shared" ca="1" si="184"/>
        <v>#VALUE!</v>
      </c>
      <c r="AQ480" s="79" t="e" vm="1">
        <f t="shared" ca="1" si="185"/>
        <v>#VALUE!</v>
      </c>
      <c r="AR480" s="156"/>
      <c r="AS480" s="79" t="e" vm="1">
        <f t="shared" ca="1" si="186"/>
        <v>#VALUE!</v>
      </c>
      <c r="AT480" s="79" t="e" vm="1">
        <f t="shared" ca="1" si="187"/>
        <v>#VALUE!</v>
      </c>
      <c r="AU480" s="79" t="e" vm="1">
        <f t="shared" ca="1" si="188"/>
        <v>#VALUE!</v>
      </c>
      <c r="AV480" s="156"/>
      <c r="AW480" s="79" t="e" vm="1">
        <f t="shared" ca="1" si="189"/>
        <v>#VALUE!</v>
      </c>
      <c r="AX480" s="79" t="e" vm="1">
        <f t="shared" ca="1" si="190"/>
        <v>#VALUE!</v>
      </c>
      <c r="AY480" s="79" t="e" vm="1">
        <f t="shared" ca="1" si="191"/>
        <v>#VALUE!</v>
      </c>
      <c r="AZ480" s="156"/>
      <c r="BA480" s="79" t="e" vm="1">
        <f t="shared" ca="1" si="192"/>
        <v>#VALUE!</v>
      </c>
      <c r="BB480" s="79" t="e" vm="1">
        <f t="shared" ca="1" si="193"/>
        <v>#VALUE!</v>
      </c>
      <c r="BC480" s="79" t="e" vm="1">
        <f t="shared" ca="1" si="194"/>
        <v>#VALUE!</v>
      </c>
      <c r="BD480" s="155"/>
      <c r="BE480" s="79" t="e" vm="1">
        <f t="shared" ca="1" si="195"/>
        <v>#VALUE!</v>
      </c>
      <c r="BF480" s="79" t="e" vm="1">
        <f t="shared" ca="1" si="196"/>
        <v>#VALUE!</v>
      </c>
      <c r="BG480" s="79" t="e" vm="1">
        <f t="shared" ca="1" si="197"/>
        <v>#VALUE!</v>
      </c>
      <c r="BH480" s="79"/>
      <c r="BI480" s="155"/>
      <c r="BK480" s="79"/>
      <c r="BL480" s="79"/>
      <c r="BM480" s="79"/>
      <c r="BN480" s="155"/>
      <c r="BP480" s="79"/>
      <c r="BQ480" s="79"/>
      <c r="BR480" s="79"/>
      <c r="BS480" s="318"/>
      <c r="BT480" s="315" t="e" vm="1">
        <f t="shared" ca="1" si="198"/>
        <v>#VALUE!</v>
      </c>
      <c r="BU480" s="315" t="e" vm="1">
        <f t="shared" ca="1" si="199"/>
        <v>#VALUE!</v>
      </c>
      <c r="BV480" s="315" t="e" vm="1">
        <f t="shared" ca="1" si="200"/>
        <v>#VALUE!</v>
      </c>
    </row>
    <row r="481" spans="30:74">
      <c r="AD481" s="162"/>
      <c r="AF481" s="156"/>
      <c r="AG481" s="79" t="e">
        <f t="shared" si="180"/>
        <v>#NUM!</v>
      </c>
      <c r="AH481" s="79" t="e">
        <f t="shared" si="181"/>
        <v>#NUM!</v>
      </c>
      <c r="AI481" s="79" t="e">
        <f t="shared" si="182"/>
        <v>#NUM!</v>
      </c>
      <c r="AJ481" s="156"/>
      <c r="AK481" s="79" t="e" vm="1">
        <f t="shared" ca="1" si="177"/>
        <v>#VALUE!</v>
      </c>
      <c r="AL481" s="79" t="e" vm="1">
        <f t="shared" ca="1" si="178"/>
        <v>#VALUE!</v>
      </c>
      <c r="AM481" s="79" t="e" vm="1">
        <f t="shared" ca="1" si="179"/>
        <v>#VALUE!</v>
      </c>
      <c r="AN481" s="156"/>
      <c r="AO481" s="79" t="e" vm="1">
        <f t="shared" ca="1" si="183"/>
        <v>#VALUE!</v>
      </c>
      <c r="AP481" s="79" t="e" vm="1">
        <f t="shared" ca="1" si="184"/>
        <v>#VALUE!</v>
      </c>
      <c r="AQ481" s="79" t="e" vm="1">
        <f t="shared" ca="1" si="185"/>
        <v>#VALUE!</v>
      </c>
      <c r="AR481" s="156"/>
      <c r="AS481" s="79" t="e" vm="1">
        <f t="shared" ca="1" si="186"/>
        <v>#VALUE!</v>
      </c>
      <c r="AT481" s="79" t="e" vm="1">
        <f t="shared" ca="1" si="187"/>
        <v>#VALUE!</v>
      </c>
      <c r="AU481" s="79" t="e" vm="1">
        <f t="shared" ca="1" si="188"/>
        <v>#VALUE!</v>
      </c>
      <c r="AV481" s="156"/>
      <c r="AW481" s="79" t="e" vm="1">
        <f t="shared" ca="1" si="189"/>
        <v>#VALUE!</v>
      </c>
      <c r="AX481" s="79" t="e" vm="1">
        <f t="shared" ca="1" si="190"/>
        <v>#VALUE!</v>
      </c>
      <c r="AY481" s="79" t="e" vm="1">
        <f t="shared" ca="1" si="191"/>
        <v>#VALUE!</v>
      </c>
      <c r="AZ481" s="156"/>
      <c r="BA481" s="79" t="e" vm="1">
        <f t="shared" ca="1" si="192"/>
        <v>#VALUE!</v>
      </c>
      <c r="BB481" s="79" t="e" vm="1">
        <f t="shared" ca="1" si="193"/>
        <v>#VALUE!</v>
      </c>
      <c r="BC481" s="79" t="e" vm="1">
        <f t="shared" ca="1" si="194"/>
        <v>#VALUE!</v>
      </c>
      <c r="BD481" s="155"/>
      <c r="BE481" s="79" t="e" vm="1">
        <f t="shared" ca="1" si="195"/>
        <v>#VALUE!</v>
      </c>
      <c r="BF481" s="79" t="e" vm="1">
        <f t="shared" ca="1" si="196"/>
        <v>#VALUE!</v>
      </c>
      <c r="BG481" s="79" t="e" vm="1">
        <f t="shared" ca="1" si="197"/>
        <v>#VALUE!</v>
      </c>
      <c r="BH481" s="79"/>
      <c r="BI481" s="155"/>
      <c r="BK481" s="79"/>
      <c r="BL481" s="79"/>
      <c r="BM481" s="79"/>
      <c r="BN481" s="155"/>
      <c r="BP481" s="79"/>
      <c r="BQ481" s="79"/>
      <c r="BR481" s="79"/>
      <c r="BS481" s="318"/>
      <c r="BT481" s="315" t="e" vm="1">
        <f t="shared" ca="1" si="198"/>
        <v>#VALUE!</v>
      </c>
      <c r="BU481" s="315" t="e" vm="1">
        <f t="shared" ca="1" si="199"/>
        <v>#VALUE!</v>
      </c>
      <c r="BV481" s="315" t="e" vm="1">
        <f t="shared" ca="1" si="200"/>
        <v>#VALUE!</v>
      </c>
    </row>
    <row r="482" spans="30:74">
      <c r="AD482" s="162"/>
      <c r="AF482" s="156"/>
      <c r="AG482" s="79" t="e">
        <f t="shared" si="180"/>
        <v>#NUM!</v>
      </c>
      <c r="AH482" s="79" t="e">
        <f t="shared" si="181"/>
        <v>#NUM!</v>
      </c>
      <c r="AI482" s="79" t="e">
        <f t="shared" si="182"/>
        <v>#NUM!</v>
      </c>
      <c r="AJ482" s="156"/>
      <c r="AK482" s="79" t="e" vm="1">
        <f t="shared" ca="1" si="177"/>
        <v>#VALUE!</v>
      </c>
      <c r="AL482" s="79" t="e" vm="1">
        <f t="shared" ca="1" si="178"/>
        <v>#VALUE!</v>
      </c>
      <c r="AM482" s="79" t="e" vm="1">
        <f t="shared" ca="1" si="179"/>
        <v>#VALUE!</v>
      </c>
      <c r="AN482" s="156"/>
      <c r="AO482" s="79" t="e" vm="1">
        <f t="shared" ca="1" si="183"/>
        <v>#VALUE!</v>
      </c>
      <c r="AP482" s="79" t="e" vm="1">
        <f t="shared" ca="1" si="184"/>
        <v>#VALUE!</v>
      </c>
      <c r="AQ482" s="79" t="e" vm="1">
        <f t="shared" ca="1" si="185"/>
        <v>#VALUE!</v>
      </c>
      <c r="AR482" s="156"/>
      <c r="AS482" s="79" t="e" vm="1">
        <f t="shared" ca="1" si="186"/>
        <v>#VALUE!</v>
      </c>
      <c r="AT482" s="79" t="e" vm="1">
        <f t="shared" ca="1" si="187"/>
        <v>#VALUE!</v>
      </c>
      <c r="AU482" s="79" t="e" vm="1">
        <f t="shared" ca="1" si="188"/>
        <v>#VALUE!</v>
      </c>
      <c r="AV482" s="156"/>
      <c r="AW482" s="79" t="e" vm="1">
        <f t="shared" ca="1" si="189"/>
        <v>#VALUE!</v>
      </c>
      <c r="AX482" s="79" t="e" vm="1">
        <f t="shared" ca="1" si="190"/>
        <v>#VALUE!</v>
      </c>
      <c r="AY482" s="79" t="e" vm="1">
        <f t="shared" ca="1" si="191"/>
        <v>#VALUE!</v>
      </c>
      <c r="AZ482" s="156"/>
      <c r="BA482" s="79" t="e" vm="1">
        <f t="shared" ca="1" si="192"/>
        <v>#VALUE!</v>
      </c>
      <c r="BB482" s="79" t="e" vm="1">
        <f t="shared" ca="1" si="193"/>
        <v>#VALUE!</v>
      </c>
      <c r="BC482" s="79" t="e" vm="1">
        <f t="shared" ca="1" si="194"/>
        <v>#VALUE!</v>
      </c>
      <c r="BD482" s="155"/>
      <c r="BE482" s="79" t="e" vm="1">
        <f t="shared" ca="1" si="195"/>
        <v>#VALUE!</v>
      </c>
      <c r="BF482" s="79" t="e" vm="1">
        <f t="shared" ca="1" si="196"/>
        <v>#VALUE!</v>
      </c>
      <c r="BG482" s="79" t="e" vm="1">
        <f t="shared" ca="1" si="197"/>
        <v>#VALUE!</v>
      </c>
      <c r="BH482" s="79"/>
      <c r="BI482" s="155"/>
      <c r="BK482" s="79"/>
      <c r="BL482" s="79"/>
      <c r="BM482" s="79"/>
      <c r="BN482" s="155"/>
      <c r="BP482" s="79"/>
      <c r="BQ482" s="79"/>
      <c r="BR482" s="79"/>
      <c r="BS482" s="318"/>
      <c r="BT482" s="315" t="e" vm="1">
        <f t="shared" ca="1" si="198"/>
        <v>#VALUE!</v>
      </c>
      <c r="BU482" s="315" t="e" vm="1">
        <f t="shared" ca="1" si="199"/>
        <v>#VALUE!</v>
      </c>
      <c r="BV482" s="315" t="e" vm="1">
        <f t="shared" ca="1" si="200"/>
        <v>#VALUE!</v>
      </c>
    </row>
    <row r="483" spans="30:74">
      <c r="AD483" s="162"/>
      <c r="AF483" s="156"/>
      <c r="AG483" s="79" t="e">
        <f t="shared" si="180"/>
        <v>#NUM!</v>
      </c>
      <c r="AH483" s="79" t="e">
        <f t="shared" si="181"/>
        <v>#NUM!</v>
      </c>
      <c r="AI483" s="79" t="e">
        <f t="shared" si="182"/>
        <v>#NUM!</v>
      </c>
      <c r="AJ483" s="156"/>
      <c r="AK483" s="79" t="e" vm="1">
        <f t="shared" ca="1" si="177"/>
        <v>#VALUE!</v>
      </c>
      <c r="AL483" s="79" t="e" vm="1">
        <f t="shared" ca="1" si="178"/>
        <v>#VALUE!</v>
      </c>
      <c r="AM483" s="79" t="e" vm="1">
        <f t="shared" ca="1" si="179"/>
        <v>#VALUE!</v>
      </c>
      <c r="AN483" s="156"/>
      <c r="AO483" s="79" t="e" vm="1">
        <f t="shared" ca="1" si="183"/>
        <v>#VALUE!</v>
      </c>
      <c r="AP483" s="79" t="e" vm="1">
        <f t="shared" ca="1" si="184"/>
        <v>#VALUE!</v>
      </c>
      <c r="AQ483" s="79" t="e" vm="1">
        <f t="shared" ca="1" si="185"/>
        <v>#VALUE!</v>
      </c>
      <c r="AR483" s="156"/>
      <c r="AS483" s="79" t="e" vm="1">
        <f t="shared" ca="1" si="186"/>
        <v>#VALUE!</v>
      </c>
      <c r="AT483" s="79" t="e" vm="1">
        <f t="shared" ca="1" si="187"/>
        <v>#VALUE!</v>
      </c>
      <c r="AU483" s="79" t="e" vm="1">
        <f t="shared" ca="1" si="188"/>
        <v>#VALUE!</v>
      </c>
      <c r="AV483" s="156"/>
      <c r="AW483" s="79" t="e" vm="1">
        <f t="shared" ca="1" si="189"/>
        <v>#VALUE!</v>
      </c>
      <c r="AX483" s="79" t="e" vm="1">
        <f t="shared" ca="1" si="190"/>
        <v>#VALUE!</v>
      </c>
      <c r="AY483" s="79" t="e" vm="1">
        <f t="shared" ca="1" si="191"/>
        <v>#VALUE!</v>
      </c>
      <c r="AZ483" s="156"/>
      <c r="BA483" s="79" t="e" vm="1">
        <f t="shared" ca="1" si="192"/>
        <v>#VALUE!</v>
      </c>
      <c r="BB483" s="79" t="e" vm="1">
        <f t="shared" ca="1" si="193"/>
        <v>#VALUE!</v>
      </c>
      <c r="BC483" s="79" t="e" vm="1">
        <f t="shared" ca="1" si="194"/>
        <v>#VALUE!</v>
      </c>
      <c r="BD483" s="155"/>
      <c r="BE483" s="79" t="e" vm="1">
        <f t="shared" ca="1" si="195"/>
        <v>#VALUE!</v>
      </c>
      <c r="BF483" s="79" t="e" vm="1">
        <f t="shared" ca="1" si="196"/>
        <v>#VALUE!</v>
      </c>
      <c r="BG483" s="79" t="e" vm="1">
        <f t="shared" ca="1" si="197"/>
        <v>#VALUE!</v>
      </c>
      <c r="BH483" s="79"/>
      <c r="BI483" s="155"/>
      <c r="BK483" s="79"/>
      <c r="BL483" s="79"/>
      <c r="BM483" s="79"/>
      <c r="BN483" s="155"/>
      <c r="BP483" s="79"/>
      <c r="BQ483" s="79"/>
      <c r="BR483" s="79"/>
      <c r="BS483" s="318"/>
      <c r="BT483" s="315" t="e" vm="1">
        <f t="shared" ca="1" si="198"/>
        <v>#VALUE!</v>
      </c>
      <c r="BU483" s="315" t="e" vm="1">
        <f t="shared" ca="1" si="199"/>
        <v>#VALUE!</v>
      </c>
      <c r="BV483" s="315" t="e" vm="1">
        <f t="shared" ca="1" si="200"/>
        <v>#VALUE!</v>
      </c>
    </row>
    <row r="484" spans="30:74">
      <c r="AD484" s="162"/>
      <c r="AF484" s="156"/>
      <c r="AG484" s="79" t="e">
        <f t="shared" si="180"/>
        <v>#NUM!</v>
      </c>
      <c r="AH484" s="79" t="e">
        <f t="shared" si="181"/>
        <v>#NUM!</v>
      </c>
      <c r="AI484" s="79" t="e">
        <f t="shared" si="182"/>
        <v>#NUM!</v>
      </c>
      <c r="AJ484" s="156"/>
      <c r="AK484" s="79" t="e" vm="1">
        <f t="shared" ca="1" si="177"/>
        <v>#VALUE!</v>
      </c>
      <c r="AL484" s="79" t="e" vm="1">
        <f t="shared" ca="1" si="178"/>
        <v>#VALUE!</v>
      </c>
      <c r="AM484" s="79" t="e" vm="1">
        <f t="shared" ca="1" si="179"/>
        <v>#VALUE!</v>
      </c>
      <c r="AN484" s="156"/>
      <c r="AO484" s="79" t="e" vm="1">
        <f t="shared" ca="1" si="183"/>
        <v>#VALUE!</v>
      </c>
      <c r="AP484" s="79" t="e" vm="1">
        <f t="shared" ca="1" si="184"/>
        <v>#VALUE!</v>
      </c>
      <c r="AQ484" s="79" t="e" vm="1">
        <f t="shared" ca="1" si="185"/>
        <v>#VALUE!</v>
      </c>
      <c r="AR484" s="156"/>
      <c r="AS484" s="79" t="e" vm="1">
        <f t="shared" ca="1" si="186"/>
        <v>#VALUE!</v>
      </c>
      <c r="AT484" s="79" t="e" vm="1">
        <f t="shared" ca="1" si="187"/>
        <v>#VALUE!</v>
      </c>
      <c r="AU484" s="79" t="e" vm="1">
        <f t="shared" ca="1" si="188"/>
        <v>#VALUE!</v>
      </c>
      <c r="AV484" s="156"/>
      <c r="AW484" s="79" t="e" vm="1">
        <f t="shared" ca="1" si="189"/>
        <v>#VALUE!</v>
      </c>
      <c r="AX484" s="79" t="e" vm="1">
        <f t="shared" ca="1" si="190"/>
        <v>#VALUE!</v>
      </c>
      <c r="AY484" s="79" t="e" vm="1">
        <f t="shared" ca="1" si="191"/>
        <v>#VALUE!</v>
      </c>
      <c r="AZ484" s="156"/>
      <c r="BA484" s="79" t="e" vm="1">
        <f t="shared" ca="1" si="192"/>
        <v>#VALUE!</v>
      </c>
      <c r="BB484" s="79" t="e" vm="1">
        <f t="shared" ca="1" si="193"/>
        <v>#VALUE!</v>
      </c>
      <c r="BC484" s="79" t="e" vm="1">
        <f t="shared" ca="1" si="194"/>
        <v>#VALUE!</v>
      </c>
      <c r="BD484" s="155"/>
      <c r="BE484" s="79" t="e" vm="1">
        <f t="shared" ca="1" si="195"/>
        <v>#VALUE!</v>
      </c>
      <c r="BF484" s="79" t="e" vm="1">
        <f t="shared" ca="1" si="196"/>
        <v>#VALUE!</v>
      </c>
      <c r="BG484" s="79" t="e" vm="1">
        <f t="shared" ca="1" si="197"/>
        <v>#VALUE!</v>
      </c>
      <c r="BH484" s="79"/>
      <c r="BI484" s="155"/>
      <c r="BK484" s="79"/>
      <c r="BL484" s="79"/>
      <c r="BM484" s="79"/>
      <c r="BN484" s="155"/>
      <c r="BP484" s="79"/>
      <c r="BQ484" s="79"/>
      <c r="BR484" s="79"/>
      <c r="BS484" s="318"/>
      <c r="BT484" s="315" t="e" vm="1">
        <f t="shared" ca="1" si="198"/>
        <v>#VALUE!</v>
      </c>
      <c r="BU484" s="315" t="e" vm="1">
        <f t="shared" ca="1" si="199"/>
        <v>#VALUE!</v>
      </c>
      <c r="BV484" s="315" t="e" vm="1">
        <f t="shared" ca="1" si="200"/>
        <v>#VALUE!</v>
      </c>
    </row>
    <row r="485" spans="30:74">
      <c r="AD485" s="162"/>
      <c r="AF485" s="156"/>
      <c r="AG485" s="79" t="e">
        <f t="shared" si="180"/>
        <v>#NUM!</v>
      </c>
      <c r="AH485" s="79" t="e">
        <f t="shared" si="181"/>
        <v>#NUM!</v>
      </c>
      <c r="AI485" s="79" t="e">
        <f t="shared" si="182"/>
        <v>#NUM!</v>
      </c>
      <c r="AJ485" s="156"/>
      <c r="AK485" s="79" t="e" vm="1">
        <f t="shared" ca="1" si="177"/>
        <v>#VALUE!</v>
      </c>
      <c r="AL485" s="79" t="e" vm="1">
        <f t="shared" ca="1" si="178"/>
        <v>#VALUE!</v>
      </c>
      <c r="AM485" s="79" t="e" vm="1">
        <f t="shared" ca="1" si="179"/>
        <v>#VALUE!</v>
      </c>
      <c r="AN485" s="156"/>
      <c r="AO485" s="79" t="e" vm="1">
        <f t="shared" ca="1" si="183"/>
        <v>#VALUE!</v>
      </c>
      <c r="AP485" s="79" t="e" vm="1">
        <f t="shared" ca="1" si="184"/>
        <v>#VALUE!</v>
      </c>
      <c r="AQ485" s="79" t="e" vm="1">
        <f t="shared" ca="1" si="185"/>
        <v>#VALUE!</v>
      </c>
      <c r="AR485" s="156"/>
      <c r="AS485" s="79" t="e" vm="1">
        <f t="shared" ca="1" si="186"/>
        <v>#VALUE!</v>
      </c>
      <c r="AT485" s="79" t="e" vm="1">
        <f t="shared" ca="1" si="187"/>
        <v>#VALUE!</v>
      </c>
      <c r="AU485" s="79" t="e" vm="1">
        <f t="shared" ca="1" si="188"/>
        <v>#VALUE!</v>
      </c>
      <c r="AV485" s="156"/>
      <c r="AW485" s="79" t="e" vm="1">
        <f t="shared" ca="1" si="189"/>
        <v>#VALUE!</v>
      </c>
      <c r="AX485" s="79" t="e" vm="1">
        <f t="shared" ca="1" si="190"/>
        <v>#VALUE!</v>
      </c>
      <c r="AY485" s="79" t="e" vm="1">
        <f t="shared" ca="1" si="191"/>
        <v>#VALUE!</v>
      </c>
      <c r="AZ485" s="156"/>
      <c r="BA485" s="79" t="e" vm="1">
        <f t="shared" ca="1" si="192"/>
        <v>#VALUE!</v>
      </c>
      <c r="BB485" s="79" t="e" vm="1">
        <f t="shared" ca="1" si="193"/>
        <v>#VALUE!</v>
      </c>
      <c r="BC485" s="79" t="e" vm="1">
        <f t="shared" ca="1" si="194"/>
        <v>#VALUE!</v>
      </c>
      <c r="BD485" s="155"/>
      <c r="BE485" s="79" t="e" vm="1">
        <f t="shared" ca="1" si="195"/>
        <v>#VALUE!</v>
      </c>
      <c r="BF485" s="79" t="e" vm="1">
        <f t="shared" ca="1" si="196"/>
        <v>#VALUE!</v>
      </c>
      <c r="BG485" s="79" t="e" vm="1">
        <f t="shared" ca="1" si="197"/>
        <v>#VALUE!</v>
      </c>
      <c r="BH485" s="79"/>
      <c r="BI485" s="155"/>
      <c r="BK485" s="79"/>
      <c r="BL485" s="79"/>
      <c r="BM485" s="79"/>
      <c r="BN485" s="155"/>
      <c r="BP485" s="79"/>
      <c r="BQ485" s="79"/>
      <c r="BR485" s="79"/>
      <c r="BS485" s="318"/>
      <c r="BT485" s="315" t="e" vm="1">
        <f t="shared" ca="1" si="198"/>
        <v>#VALUE!</v>
      </c>
      <c r="BU485" s="315" t="e" vm="1">
        <f t="shared" ca="1" si="199"/>
        <v>#VALUE!</v>
      </c>
      <c r="BV485" s="315" t="e" vm="1">
        <f t="shared" ca="1" si="200"/>
        <v>#VALUE!</v>
      </c>
    </row>
    <row r="486" spans="30:74">
      <c r="AD486" s="162"/>
      <c r="AF486" s="156"/>
      <c r="AG486" s="79" t="e">
        <f t="shared" si="180"/>
        <v>#NUM!</v>
      </c>
      <c r="AH486" s="79" t="e">
        <f t="shared" si="181"/>
        <v>#NUM!</v>
      </c>
      <c r="AI486" s="79" t="e">
        <f t="shared" si="182"/>
        <v>#NUM!</v>
      </c>
      <c r="AJ486" s="156"/>
      <c r="AK486" s="79" t="e" vm="1">
        <f t="shared" ca="1" si="177"/>
        <v>#VALUE!</v>
      </c>
      <c r="AL486" s="79" t="e" vm="1">
        <f t="shared" ca="1" si="178"/>
        <v>#VALUE!</v>
      </c>
      <c r="AM486" s="79" t="e" vm="1">
        <f t="shared" ca="1" si="179"/>
        <v>#VALUE!</v>
      </c>
      <c r="AN486" s="156"/>
      <c r="AO486" s="79" t="e" vm="1">
        <f t="shared" ca="1" si="183"/>
        <v>#VALUE!</v>
      </c>
      <c r="AP486" s="79" t="e" vm="1">
        <f t="shared" ca="1" si="184"/>
        <v>#VALUE!</v>
      </c>
      <c r="AQ486" s="79" t="e" vm="1">
        <f t="shared" ca="1" si="185"/>
        <v>#VALUE!</v>
      </c>
      <c r="AR486" s="156"/>
      <c r="AS486" s="79" t="e" vm="1">
        <f t="shared" ca="1" si="186"/>
        <v>#VALUE!</v>
      </c>
      <c r="AT486" s="79" t="e" vm="1">
        <f t="shared" ca="1" si="187"/>
        <v>#VALUE!</v>
      </c>
      <c r="AU486" s="79" t="e" vm="1">
        <f t="shared" ca="1" si="188"/>
        <v>#VALUE!</v>
      </c>
      <c r="AV486" s="156"/>
      <c r="AW486" s="79" t="e" vm="1">
        <f t="shared" ca="1" si="189"/>
        <v>#VALUE!</v>
      </c>
      <c r="AX486" s="79" t="e" vm="1">
        <f t="shared" ca="1" si="190"/>
        <v>#VALUE!</v>
      </c>
      <c r="AY486" s="79" t="e" vm="1">
        <f t="shared" ca="1" si="191"/>
        <v>#VALUE!</v>
      </c>
      <c r="AZ486" s="156"/>
      <c r="BA486" s="79" t="e" vm="1">
        <f t="shared" ca="1" si="192"/>
        <v>#VALUE!</v>
      </c>
      <c r="BB486" s="79" t="e" vm="1">
        <f t="shared" ca="1" si="193"/>
        <v>#VALUE!</v>
      </c>
      <c r="BC486" s="79" t="e" vm="1">
        <f t="shared" ca="1" si="194"/>
        <v>#VALUE!</v>
      </c>
      <c r="BD486" s="155"/>
      <c r="BE486" s="79" t="e" vm="1">
        <f t="shared" ca="1" si="195"/>
        <v>#VALUE!</v>
      </c>
      <c r="BF486" s="79" t="e" vm="1">
        <f t="shared" ca="1" si="196"/>
        <v>#VALUE!</v>
      </c>
      <c r="BG486" s="79" t="e" vm="1">
        <f t="shared" ca="1" si="197"/>
        <v>#VALUE!</v>
      </c>
      <c r="BH486" s="79"/>
      <c r="BI486" s="155"/>
      <c r="BK486" s="79"/>
      <c r="BL486" s="79"/>
      <c r="BM486" s="79"/>
      <c r="BN486" s="155"/>
      <c r="BP486" s="79"/>
      <c r="BQ486" s="79"/>
      <c r="BR486" s="79"/>
      <c r="BS486" s="318"/>
      <c r="BT486" s="315" t="e" vm="1">
        <f t="shared" ca="1" si="198"/>
        <v>#VALUE!</v>
      </c>
      <c r="BU486" s="315" t="e" vm="1">
        <f t="shared" ca="1" si="199"/>
        <v>#VALUE!</v>
      </c>
      <c r="BV486" s="315" t="e" vm="1">
        <f t="shared" ca="1" si="200"/>
        <v>#VALUE!</v>
      </c>
    </row>
    <row r="487" spans="30:74">
      <c r="AD487" s="162"/>
      <c r="AF487" s="156"/>
      <c r="AG487" s="79" t="e">
        <f t="shared" si="180"/>
        <v>#NUM!</v>
      </c>
      <c r="AH487" s="79" t="e">
        <f t="shared" si="181"/>
        <v>#NUM!</v>
      </c>
      <c r="AI487" s="79" t="e">
        <f t="shared" si="182"/>
        <v>#NUM!</v>
      </c>
      <c r="AJ487" s="156"/>
      <c r="AK487" s="79" t="e" vm="1">
        <f t="shared" ca="1" si="177"/>
        <v>#VALUE!</v>
      </c>
      <c r="AL487" s="79" t="e" vm="1">
        <f t="shared" ca="1" si="178"/>
        <v>#VALUE!</v>
      </c>
      <c r="AM487" s="79" t="e" vm="1">
        <f t="shared" ca="1" si="179"/>
        <v>#VALUE!</v>
      </c>
      <c r="AN487" s="156"/>
      <c r="AO487" s="79" t="e" vm="1">
        <f t="shared" ca="1" si="183"/>
        <v>#VALUE!</v>
      </c>
      <c r="AP487" s="79" t="e" vm="1">
        <f t="shared" ca="1" si="184"/>
        <v>#VALUE!</v>
      </c>
      <c r="AQ487" s="79" t="e" vm="1">
        <f t="shared" ca="1" si="185"/>
        <v>#VALUE!</v>
      </c>
      <c r="AR487" s="156"/>
      <c r="AS487" s="79" t="e" vm="1">
        <f t="shared" ca="1" si="186"/>
        <v>#VALUE!</v>
      </c>
      <c r="AT487" s="79" t="e" vm="1">
        <f t="shared" ca="1" si="187"/>
        <v>#VALUE!</v>
      </c>
      <c r="AU487" s="79" t="e" vm="1">
        <f t="shared" ca="1" si="188"/>
        <v>#VALUE!</v>
      </c>
      <c r="AV487" s="156"/>
      <c r="AW487" s="79" t="e" vm="1">
        <f t="shared" ca="1" si="189"/>
        <v>#VALUE!</v>
      </c>
      <c r="AX487" s="79" t="e" vm="1">
        <f t="shared" ca="1" si="190"/>
        <v>#VALUE!</v>
      </c>
      <c r="AY487" s="79" t="e" vm="1">
        <f t="shared" ca="1" si="191"/>
        <v>#VALUE!</v>
      </c>
      <c r="AZ487" s="156"/>
      <c r="BA487" s="79" t="e" vm="1">
        <f t="shared" ca="1" si="192"/>
        <v>#VALUE!</v>
      </c>
      <c r="BB487" s="79" t="e" vm="1">
        <f t="shared" ca="1" si="193"/>
        <v>#VALUE!</v>
      </c>
      <c r="BC487" s="79" t="e" vm="1">
        <f t="shared" ca="1" si="194"/>
        <v>#VALUE!</v>
      </c>
      <c r="BD487" s="155"/>
      <c r="BE487" s="79" t="e" vm="1">
        <f t="shared" ca="1" si="195"/>
        <v>#VALUE!</v>
      </c>
      <c r="BF487" s="79" t="e" vm="1">
        <f t="shared" ca="1" si="196"/>
        <v>#VALUE!</v>
      </c>
      <c r="BG487" s="79" t="e" vm="1">
        <f t="shared" ca="1" si="197"/>
        <v>#VALUE!</v>
      </c>
      <c r="BH487" s="79"/>
      <c r="BI487" s="155"/>
      <c r="BK487" s="79"/>
      <c r="BL487" s="79"/>
      <c r="BM487" s="79"/>
      <c r="BN487" s="155"/>
      <c r="BP487" s="79"/>
      <c r="BQ487" s="79"/>
      <c r="BR487" s="79"/>
      <c r="BS487" s="318"/>
      <c r="BT487" s="315" t="e" vm="1">
        <f t="shared" ca="1" si="198"/>
        <v>#VALUE!</v>
      </c>
      <c r="BU487" s="315" t="e" vm="1">
        <f t="shared" ca="1" si="199"/>
        <v>#VALUE!</v>
      </c>
      <c r="BV487" s="315" t="e" vm="1">
        <f t="shared" ca="1" si="200"/>
        <v>#VALUE!</v>
      </c>
    </row>
    <row r="488" spans="30:74">
      <c r="AD488" s="162"/>
      <c r="AF488" s="156"/>
      <c r="AG488" s="79" t="e">
        <f t="shared" si="180"/>
        <v>#NUM!</v>
      </c>
      <c r="AH488" s="79" t="e">
        <f t="shared" si="181"/>
        <v>#NUM!</v>
      </c>
      <c r="AI488" s="79" t="e">
        <f t="shared" si="182"/>
        <v>#NUM!</v>
      </c>
      <c r="AJ488" s="156"/>
      <c r="AK488" s="79" t="e" vm="1">
        <f t="shared" ca="1" si="177"/>
        <v>#VALUE!</v>
      </c>
      <c r="AL488" s="79" t="e" vm="1">
        <f t="shared" ca="1" si="178"/>
        <v>#VALUE!</v>
      </c>
      <c r="AM488" s="79" t="e" vm="1">
        <f t="shared" ca="1" si="179"/>
        <v>#VALUE!</v>
      </c>
      <c r="AN488" s="156"/>
      <c r="AO488" s="79" t="e" vm="1">
        <f t="shared" ca="1" si="183"/>
        <v>#VALUE!</v>
      </c>
      <c r="AP488" s="79" t="e" vm="1">
        <f t="shared" ca="1" si="184"/>
        <v>#VALUE!</v>
      </c>
      <c r="AQ488" s="79" t="e" vm="1">
        <f t="shared" ca="1" si="185"/>
        <v>#VALUE!</v>
      </c>
      <c r="AR488" s="156"/>
      <c r="AS488" s="79" t="e" vm="1">
        <f t="shared" ca="1" si="186"/>
        <v>#VALUE!</v>
      </c>
      <c r="AT488" s="79" t="e" vm="1">
        <f t="shared" ca="1" si="187"/>
        <v>#VALUE!</v>
      </c>
      <c r="AU488" s="79" t="e" vm="1">
        <f t="shared" ca="1" si="188"/>
        <v>#VALUE!</v>
      </c>
      <c r="AV488" s="156"/>
      <c r="AW488" s="79" t="e" vm="1">
        <f t="shared" ca="1" si="189"/>
        <v>#VALUE!</v>
      </c>
      <c r="AX488" s="79" t="e" vm="1">
        <f t="shared" ca="1" si="190"/>
        <v>#VALUE!</v>
      </c>
      <c r="AY488" s="79" t="e" vm="1">
        <f t="shared" ca="1" si="191"/>
        <v>#VALUE!</v>
      </c>
      <c r="AZ488" s="156"/>
      <c r="BA488" s="79" t="e" vm="1">
        <f t="shared" ca="1" si="192"/>
        <v>#VALUE!</v>
      </c>
      <c r="BB488" s="79" t="e" vm="1">
        <f t="shared" ca="1" si="193"/>
        <v>#VALUE!</v>
      </c>
      <c r="BC488" s="79" t="e" vm="1">
        <f t="shared" ca="1" si="194"/>
        <v>#VALUE!</v>
      </c>
      <c r="BD488" s="155"/>
      <c r="BE488" s="79" t="e" vm="1">
        <f t="shared" ca="1" si="195"/>
        <v>#VALUE!</v>
      </c>
      <c r="BF488" s="79" t="e" vm="1">
        <f t="shared" ca="1" si="196"/>
        <v>#VALUE!</v>
      </c>
      <c r="BG488" s="79" t="e" vm="1">
        <f t="shared" ca="1" si="197"/>
        <v>#VALUE!</v>
      </c>
      <c r="BH488" s="79"/>
      <c r="BI488" s="155"/>
      <c r="BK488" s="79"/>
      <c r="BL488" s="79"/>
      <c r="BM488" s="79"/>
      <c r="BN488" s="155"/>
      <c r="BP488" s="79"/>
      <c r="BQ488" s="79"/>
      <c r="BR488" s="79"/>
      <c r="BS488" s="318"/>
      <c r="BT488" s="315" t="e" vm="1">
        <f t="shared" ca="1" si="198"/>
        <v>#VALUE!</v>
      </c>
      <c r="BU488" s="315" t="e" vm="1">
        <f t="shared" ca="1" si="199"/>
        <v>#VALUE!</v>
      </c>
      <c r="BV488" s="315" t="e" vm="1">
        <f t="shared" ca="1" si="200"/>
        <v>#VALUE!</v>
      </c>
    </row>
    <row r="489" spans="30:74">
      <c r="AD489" s="162"/>
      <c r="AF489" s="156"/>
      <c r="AG489" s="79" t="e">
        <f t="shared" si="180"/>
        <v>#NUM!</v>
      </c>
      <c r="AH489" s="79" t="e">
        <f t="shared" si="181"/>
        <v>#NUM!</v>
      </c>
      <c r="AI489" s="79" t="e">
        <f t="shared" si="182"/>
        <v>#NUM!</v>
      </c>
      <c r="AJ489" s="156"/>
      <c r="AK489" s="79" t="e" vm="1">
        <f t="shared" ca="1" si="177"/>
        <v>#VALUE!</v>
      </c>
      <c r="AL489" s="79" t="e" vm="1">
        <f t="shared" ca="1" si="178"/>
        <v>#VALUE!</v>
      </c>
      <c r="AM489" s="79" t="e" vm="1">
        <f t="shared" ca="1" si="179"/>
        <v>#VALUE!</v>
      </c>
      <c r="AN489" s="156"/>
      <c r="AO489" s="79" t="e" vm="1">
        <f t="shared" ca="1" si="183"/>
        <v>#VALUE!</v>
      </c>
      <c r="AP489" s="79" t="e" vm="1">
        <f t="shared" ca="1" si="184"/>
        <v>#VALUE!</v>
      </c>
      <c r="AQ489" s="79" t="e" vm="1">
        <f t="shared" ca="1" si="185"/>
        <v>#VALUE!</v>
      </c>
      <c r="AR489" s="156"/>
      <c r="AS489" s="79" t="e" vm="1">
        <f t="shared" ca="1" si="186"/>
        <v>#VALUE!</v>
      </c>
      <c r="AT489" s="79" t="e" vm="1">
        <f t="shared" ca="1" si="187"/>
        <v>#VALUE!</v>
      </c>
      <c r="AU489" s="79" t="e" vm="1">
        <f t="shared" ca="1" si="188"/>
        <v>#VALUE!</v>
      </c>
      <c r="AV489" s="156"/>
      <c r="AW489" s="79" t="e" vm="1">
        <f t="shared" ca="1" si="189"/>
        <v>#VALUE!</v>
      </c>
      <c r="AX489" s="79" t="e" vm="1">
        <f t="shared" ca="1" si="190"/>
        <v>#VALUE!</v>
      </c>
      <c r="AY489" s="79" t="e" vm="1">
        <f t="shared" ca="1" si="191"/>
        <v>#VALUE!</v>
      </c>
      <c r="AZ489" s="156"/>
      <c r="BA489" s="79" t="e" vm="1">
        <f t="shared" ca="1" si="192"/>
        <v>#VALUE!</v>
      </c>
      <c r="BB489" s="79" t="e" vm="1">
        <f t="shared" ca="1" si="193"/>
        <v>#VALUE!</v>
      </c>
      <c r="BC489" s="79" t="e" vm="1">
        <f t="shared" ca="1" si="194"/>
        <v>#VALUE!</v>
      </c>
      <c r="BD489" s="155"/>
      <c r="BE489" s="79" t="e" vm="1">
        <f t="shared" ca="1" si="195"/>
        <v>#VALUE!</v>
      </c>
      <c r="BF489" s="79" t="e" vm="1">
        <f t="shared" ca="1" si="196"/>
        <v>#VALUE!</v>
      </c>
      <c r="BG489" s="79" t="e" vm="1">
        <f t="shared" ca="1" si="197"/>
        <v>#VALUE!</v>
      </c>
      <c r="BH489" s="79"/>
      <c r="BI489" s="155"/>
      <c r="BK489" s="79"/>
      <c r="BL489" s="79"/>
      <c r="BM489" s="79"/>
      <c r="BN489" s="155"/>
      <c r="BP489" s="79"/>
      <c r="BQ489" s="79"/>
      <c r="BR489" s="79"/>
      <c r="BS489" s="318"/>
      <c r="BT489" s="315" t="e" vm="1">
        <f t="shared" ca="1" si="198"/>
        <v>#VALUE!</v>
      </c>
      <c r="BU489" s="315" t="e" vm="1">
        <f t="shared" ca="1" si="199"/>
        <v>#VALUE!</v>
      </c>
      <c r="BV489" s="315" t="e" vm="1">
        <f t="shared" ca="1" si="200"/>
        <v>#VALUE!</v>
      </c>
    </row>
    <row r="490" spans="30:74">
      <c r="AD490" s="162"/>
      <c r="AF490" s="156"/>
      <c r="AG490" s="79" t="e">
        <f t="shared" si="180"/>
        <v>#NUM!</v>
      </c>
      <c r="AH490" s="79" t="e">
        <f t="shared" si="181"/>
        <v>#NUM!</v>
      </c>
      <c r="AI490" s="79" t="e">
        <f t="shared" si="182"/>
        <v>#NUM!</v>
      </c>
      <c r="AJ490" s="156"/>
      <c r="AK490" s="79" t="e" vm="1">
        <f t="shared" ca="1" si="177"/>
        <v>#VALUE!</v>
      </c>
      <c r="AL490" s="79" t="e" vm="1">
        <f t="shared" ca="1" si="178"/>
        <v>#VALUE!</v>
      </c>
      <c r="AM490" s="79" t="e" vm="1">
        <f t="shared" ca="1" si="179"/>
        <v>#VALUE!</v>
      </c>
      <c r="AN490" s="156"/>
      <c r="AO490" s="79" t="e" vm="1">
        <f t="shared" ca="1" si="183"/>
        <v>#VALUE!</v>
      </c>
      <c r="AP490" s="79" t="e" vm="1">
        <f t="shared" ca="1" si="184"/>
        <v>#VALUE!</v>
      </c>
      <c r="AQ490" s="79" t="e" vm="1">
        <f t="shared" ca="1" si="185"/>
        <v>#VALUE!</v>
      </c>
      <c r="AR490" s="156"/>
      <c r="AS490" s="79" t="e" vm="1">
        <f t="shared" ca="1" si="186"/>
        <v>#VALUE!</v>
      </c>
      <c r="AT490" s="79" t="e" vm="1">
        <f t="shared" ca="1" si="187"/>
        <v>#VALUE!</v>
      </c>
      <c r="AU490" s="79" t="e" vm="1">
        <f t="shared" ca="1" si="188"/>
        <v>#VALUE!</v>
      </c>
      <c r="AV490" s="156"/>
      <c r="AW490" s="79" t="e" vm="1">
        <f t="shared" ca="1" si="189"/>
        <v>#VALUE!</v>
      </c>
      <c r="AX490" s="79" t="e" vm="1">
        <f t="shared" ca="1" si="190"/>
        <v>#VALUE!</v>
      </c>
      <c r="AY490" s="79" t="e" vm="1">
        <f t="shared" ca="1" si="191"/>
        <v>#VALUE!</v>
      </c>
      <c r="AZ490" s="156"/>
      <c r="BA490" s="79" t="e" vm="1">
        <f t="shared" ca="1" si="192"/>
        <v>#VALUE!</v>
      </c>
      <c r="BB490" s="79" t="e" vm="1">
        <f t="shared" ca="1" si="193"/>
        <v>#VALUE!</v>
      </c>
      <c r="BC490" s="79" t="e" vm="1">
        <f t="shared" ca="1" si="194"/>
        <v>#VALUE!</v>
      </c>
      <c r="BD490" s="155"/>
      <c r="BE490" s="79" t="e" vm="1">
        <f t="shared" ca="1" si="195"/>
        <v>#VALUE!</v>
      </c>
      <c r="BF490" s="79" t="e" vm="1">
        <f t="shared" ca="1" si="196"/>
        <v>#VALUE!</v>
      </c>
      <c r="BG490" s="79" t="e" vm="1">
        <f t="shared" ca="1" si="197"/>
        <v>#VALUE!</v>
      </c>
      <c r="BH490" s="79"/>
      <c r="BI490" s="155"/>
      <c r="BK490" s="79"/>
      <c r="BL490" s="79"/>
      <c r="BM490" s="79"/>
      <c r="BN490" s="155"/>
      <c r="BP490" s="79"/>
      <c r="BQ490" s="79"/>
      <c r="BR490" s="79"/>
      <c r="BS490" s="318"/>
      <c r="BT490" s="315" t="e" vm="1">
        <f t="shared" ca="1" si="198"/>
        <v>#VALUE!</v>
      </c>
      <c r="BU490" s="315" t="e" vm="1">
        <f t="shared" ca="1" si="199"/>
        <v>#VALUE!</v>
      </c>
      <c r="BV490" s="315" t="e" vm="1">
        <f t="shared" ca="1" si="200"/>
        <v>#VALUE!</v>
      </c>
    </row>
    <row r="491" spans="30:74">
      <c r="AD491" s="162"/>
      <c r="AF491" s="156"/>
      <c r="AG491" s="79" t="e">
        <f t="shared" si="180"/>
        <v>#NUM!</v>
      </c>
      <c r="AH491" s="79" t="e">
        <f t="shared" si="181"/>
        <v>#NUM!</v>
      </c>
      <c r="AI491" s="79" t="e">
        <f t="shared" si="182"/>
        <v>#NUM!</v>
      </c>
      <c r="AJ491" s="156"/>
      <c r="AK491" s="79" t="e" vm="1">
        <f t="shared" ca="1" si="177"/>
        <v>#VALUE!</v>
      </c>
      <c r="AL491" s="79" t="e" vm="1">
        <f t="shared" ca="1" si="178"/>
        <v>#VALUE!</v>
      </c>
      <c r="AM491" s="79" t="e" vm="1">
        <f t="shared" ca="1" si="179"/>
        <v>#VALUE!</v>
      </c>
      <c r="AN491" s="156"/>
      <c r="AO491" s="79" t="e" vm="1">
        <f t="shared" ca="1" si="183"/>
        <v>#VALUE!</v>
      </c>
      <c r="AP491" s="79" t="e" vm="1">
        <f t="shared" ca="1" si="184"/>
        <v>#VALUE!</v>
      </c>
      <c r="AQ491" s="79" t="e" vm="1">
        <f t="shared" ca="1" si="185"/>
        <v>#VALUE!</v>
      </c>
      <c r="AR491" s="156"/>
      <c r="AS491" s="79" t="e" vm="1">
        <f t="shared" ca="1" si="186"/>
        <v>#VALUE!</v>
      </c>
      <c r="AT491" s="79" t="e" vm="1">
        <f t="shared" ca="1" si="187"/>
        <v>#VALUE!</v>
      </c>
      <c r="AU491" s="79" t="e" vm="1">
        <f t="shared" ca="1" si="188"/>
        <v>#VALUE!</v>
      </c>
      <c r="AV491" s="156"/>
      <c r="AW491" s="79" t="e" vm="1">
        <f t="shared" ca="1" si="189"/>
        <v>#VALUE!</v>
      </c>
      <c r="AX491" s="79" t="e" vm="1">
        <f t="shared" ca="1" si="190"/>
        <v>#VALUE!</v>
      </c>
      <c r="AY491" s="79" t="e" vm="1">
        <f t="shared" ca="1" si="191"/>
        <v>#VALUE!</v>
      </c>
      <c r="AZ491" s="156"/>
      <c r="BA491" s="79" t="e" vm="1">
        <f t="shared" ca="1" si="192"/>
        <v>#VALUE!</v>
      </c>
      <c r="BB491" s="79" t="e" vm="1">
        <f t="shared" ca="1" si="193"/>
        <v>#VALUE!</v>
      </c>
      <c r="BC491" s="79" t="e" vm="1">
        <f t="shared" ca="1" si="194"/>
        <v>#VALUE!</v>
      </c>
      <c r="BD491" s="155"/>
      <c r="BE491" s="79" t="e" vm="1">
        <f t="shared" ca="1" si="195"/>
        <v>#VALUE!</v>
      </c>
      <c r="BF491" s="79" t="e" vm="1">
        <f t="shared" ca="1" si="196"/>
        <v>#VALUE!</v>
      </c>
      <c r="BG491" s="79" t="e" vm="1">
        <f t="shared" ca="1" si="197"/>
        <v>#VALUE!</v>
      </c>
      <c r="BH491" s="79"/>
      <c r="BI491" s="155"/>
      <c r="BK491" s="79"/>
      <c r="BL491" s="79"/>
      <c r="BM491" s="79"/>
      <c r="BN491" s="155"/>
      <c r="BP491" s="79"/>
      <c r="BQ491" s="79"/>
      <c r="BR491" s="79"/>
      <c r="BS491" s="318"/>
      <c r="BT491" s="315" t="e" vm="1">
        <f t="shared" ca="1" si="198"/>
        <v>#VALUE!</v>
      </c>
      <c r="BU491" s="315" t="e" vm="1">
        <f t="shared" ca="1" si="199"/>
        <v>#VALUE!</v>
      </c>
      <c r="BV491" s="315" t="e" vm="1">
        <f t="shared" ca="1" si="200"/>
        <v>#VALUE!</v>
      </c>
    </row>
    <row r="492" spans="30:74">
      <c r="AD492" s="162"/>
      <c r="AF492" s="156"/>
      <c r="AG492" s="79" t="e">
        <f t="shared" si="180"/>
        <v>#NUM!</v>
      </c>
      <c r="AH492" s="79" t="e">
        <f t="shared" si="181"/>
        <v>#NUM!</v>
      </c>
      <c r="AI492" s="79" t="e">
        <f t="shared" si="182"/>
        <v>#NUM!</v>
      </c>
      <c r="AJ492" s="156"/>
      <c r="AK492" s="79" t="e" vm="1">
        <f t="shared" ca="1" si="177"/>
        <v>#VALUE!</v>
      </c>
      <c r="AL492" s="79" t="e" vm="1">
        <f t="shared" ca="1" si="178"/>
        <v>#VALUE!</v>
      </c>
      <c r="AM492" s="79" t="e" vm="1">
        <f t="shared" ca="1" si="179"/>
        <v>#VALUE!</v>
      </c>
      <c r="AN492" s="156"/>
      <c r="AO492" s="79" t="e" vm="1">
        <f t="shared" ca="1" si="183"/>
        <v>#VALUE!</v>
      </c>
      <c r="AP492" s="79" t="e" vm="1">
        <f t="shared" ca="1" si="184"/>
        <v>#VALUE!</v>
      </c>
      <c r="AQ492" s="79" t="e" vm="1">
        <f t="shared" ca="1" si="185"/>
        <v>#VALUE!</v>
      </c>
      <c r="AR492" s="156"/>
      <c r="AS492" s="79" t="e" vm="1">
        <f t="shared" ca="1" si="186"/>
        <v>#VALUE!</v>
      </c>
      <c r="AT492" s="79" t="e" vm="1">
        <f t="shared" ca="1" si="187"/>
        <v>#VALUE!</v>
      </c>
      <c r="AU492" s="79" t="e" vm="1">
        <f t="shared" ca="1" si="188"/>
        <v>#VALUE!</v>
      </c>
      <c r="AV492" s="156"/>
      <c r="AW492" s="79" t="e" vm="1">
        <f t="shared" ca="1" si="189"/>
        <v>#VALUE!</v>
      </c>
      <c r="AX492" s="79" t="e" vm="1">
        <f t="shared" ca="1" si="190"/>
        <v>#VALUE!</v>
      </c>
      <c r="AY492" s="79" t="e" vm="1">
        <f t="shared" ca="1" si="191"/>
        <v>#VALUE!</v>
      </c>
      <c r="AZ492" s="156"/>
      <c r="BA492" s="79" t="e" vm="1">
        <f t="shared" ca="1" si="192"/>
        <v>#VALUE!</v>
      </c>
      <c r="BB492" s="79" t="e" vm="1">
        <f t="shared" ca="1" si="193"/>
        <v>#VALUE!</v>
      </c>
      <c r="BC492" s="79" t="e" vm="1">
        <f t="shared" ca="1" si="194"/>
        <v>#VALUE!</v>
      </c>
      <c r="BD492" s="155"/>
      <c r="BE492" s="79" t="e" vm="1">
        <f t="shared" ca="1" si="195"/>
        <v>#VALUE!</v>
      </c>
      <c r="BF492" s="79" t="e" vm="1">
        <f t="shared" ca="1" si="196"/>
        <v>#VALUE!</v>
      </c>
      <c r="BG492" s="79" t="e" vm="1">
        <f t="shared" ca="1" si="197"/>
        <v>#VALUE!</v>
      </c>
      <c r="BH492" s="79"/>
      <c r="BI492" s="155"/>
      <c r="BK492" s="79"/>
      <c r="BL492" s="79"/>
      <c r="BM492" s="79"/>
      <c r="BN492" s="155"/>
      <c r="BP492" s="79"/>
      <c r="BQ492" s="79"/>
      <c r="BR492" s="79"/>
      <c r="BS492" s="318"/>
      <c r="BT492" s="315" t="e" vm="1">
        <f t="shared" ca="1" si="198"/>
        <v>#VALUE!</v>
      </c>
      <c r="BU492" s="315" t="e" vm="1">
        <f t="shared" ca="1" si="199"/>
        <v>#VALUE!</v>
      </c>
      <c r="BV492" s="315" t="e" vm="1">
        <f t="shared" ca="1" si="200"/>
        <v>#VALUE!</v>
      </c>
    </row>
    <row r="493" spans="30:74">
      <c r="AD493" s="162"/>
      <c r="AF493" s="156"/>
      <c r="AG493" s="79" t="e">
        <f t="shared" si="180"/>
        <v>#NUM!</v>
      </c>
      <c r="AH493" s="79" t="e">
        <f t="shared" si="181"/>
        <v>#NUM!</v>
      </c>
      <c r="AI493" s="79" t="e">
        <f t="shared" si="182"/>
        <v>#NUM!</v>
      </c>
      <c r="AJ493" s="156"/>
      <c r="AK493" s="79" t="e" vm="1">
        <f t="shared" ca="1" si="177"/>
        <v>#VALUE!</v>
      </c>
      <c r="AL493" s="79" t="e" vm="1">
        <f t="shared" ca="1" si="178"/>
        <v>#VALUE!</v>
      </c>
      <c r="AM493" s="79" t="e" vm="1">
        <f t="shared" ca="1" si="179"/>
        <v>#VALUE!</v>
      </c>
      <c r="AN493" s="156"/>
      <c r="AO493" s="79" t="e" vm="1">
        <f t="shared" ca="1" si="183"/>
        <v>#VALUE!</v>
      </c>
      <c r="AP493" s="79" t="e" vm="1">
        <f t="shared" ca="1" si="184"/>
        <v>#VALUE!</v>
      </c>
      <c r="AQ493" s="79" t="e" vm="1">
        <f t="shared" ca="1" si="185"/>
        <v>#VALUE!</v>
      </c>
      <c r="AR493" s="156"/>
      <c r="AS493" s="79" t="e" vm="1">
        <f t="shared" ca="1" si="186"/>
        <v>#VALUE!</v>
      </c>
      <c r="AT493" s="79" t="e" vm="1">
        <f t="shared" ca="1" si="187"/>
        <v>#VALUE!</v>
      </c>
      <c r="AU493" s="79" t="e" vm="1">
        <f t="shared" ca="1" si="188"/>
        <v>#VALUE!</v>
      </c>
      <c r="AV493" s="156"/>
      <c r="AW493" s="79" t="e" vm="1">
        <f t="shared" ca="1" si="189"/>
        <v>#VALUE!</v>
      </c>
      <c r="AX493" s="79" t="e" vm="1">
        <f t="shared" ca="1" si="190"/>
        <v>#VALUE!</v>
      </c>
      <c r="AY493" s="79" t="e" vm="1">
        <f t="shared" ca="1" si="191"/>
        <v>#VALUE!</v>
      </c>
      <c r="AZ493" s="156"/>
      <c r="BA493" s="79" t="e" vm="1">
        <f t="shared" ca="1" si="192"/>
        <v>#VALUE!</v>
      </c>
      <c r="BB493" s="79" t="e" vm="1">
        <f t="shared" ca="1" si="193"/>
        <v>#VALUE!</v>
      </c>
      <c r="BC493" s="79" t="e" vm="1">
        <f t="shared" ca="1" si="194"/>
        <v>#VALUE!</v>
      </c>
      <c r="BD493" s="155"/>
      <c r="BE493" s="79" t="e" vm="1">
        <f t="shared" ca="1" si="195"/>
        <v>#VALUE!</v>
      </c>
      <c r="BF493" s="79" t="e" vm="1">
        <f t="shared" ca="1" si="196"/>
        <v>#VALUE!</v>
      </c>
      <c r="BG493" s="79" t="e" vm="1">
        <f t="shared" ca="1" si="197"/>
        <v>#VALUE!</v>
      </c>
      <c r="BH493" s="79"/>
      <c r="BI493" s="155"/>
      <c r="BK493" s="79"/>
      <c r="BL493" s="79"/>
      <c r="BM493" s="79"/>
      <c r="BN493" s="155"/>
      <c r="BP493" s="79"/>
      <c r="BQ493" s="79"/>
      <c r="BR493" s="79"/>
      <c r="BS493" s="318"/>
      <c r="BT493" s="315" t="e" vm="1">
        <f t="shared" ca="1" si="198"/>
        <v>#VALUE!</v>
      </c>
      <c r="BU493" s="315" t="e" vm="1">
        <f t="shared" ca="1" si="199"/>
        <v>#VALUE!</v>
      </c>
      <c r="BV493" s="315" t="e" vm="1">
        <f t="shared" ca="1" si="200"/>
        <v>#VALUE!</v>
      </c>
    </row>
    <row r="494" spans="30:74">
      <c r="AD494" s="162"/>
      <c r="AF494" s="156"/>
      <c r="AG494" s="79" t="e">
        <f t="shared" si="180"/>
        <v>#NUM!</v>
      </c>
      <c r="AH494" s="79" t="e">
        <f t="shared" si="181"/>
        <v>#NUM!</v>
      </c>
      <c r="AI494" s="79" t="e">
        <f t="shared" si="182"/>
        <v>#NUM!</v>
      </c>
      <c r="AJ494" s="156"/>
      <c r="AK494" s="79" t="e" vm="1">
        <f t="shared" ca="1" si="177"/>
        <v>#VALUE!</v>
      </c>
      <c r="AL494" s="79" t="e" vm="1">
        <f t="shared" ca="1" si="178"/>
        <v>#VALUE!</v>
      </c>
      <c r="AM494" s="79" t="e" vm="1">
        <f t="shared" ca="1" si="179"/>
        <v>#VALUE!</v>
      </c>
      <c r="AN494" s="156"/>
      <c r="AO494" s="79" t="e" vm="1">
        <f t="shared" ca="1" si="183"/>
        <v>#VALUE!</v>
      </c>
      <c r="AP494" s="79" t="e" vm="1">
        <f t="shared" ca="1" si="184"/>
        <v>#VALUE!</v>
      </c>
      <c r="AQ494" s="79" t="e" vm="1">
        <f t="shared" ca="1" si="185"/>
        <v>#VALUE!</v>
      </c>
      <c r="AR494" s="156"/>
      <c r="AS494" s="79" t="e" vm="1">
        <f t="shared" ca="1" si="186"/>
        <v>#VALUE!</v>
      </c>
      <c r="AT494" s="79" t="e" vm="1">
        <f t="shared" ca="1" si="187"/>
        <v>#VALUE!</v>
      </c>
      <c r="AU494" s="79" t="e" vm="1">
        <f t="shared" ca="1" si="188"/>
        <v>#VALUE!</v>
      </c>
      <c r="AV494" s="156"/>
      <c r="AW494" s="79" t="e" vm="1">
        <f t="shared" ca="1" si="189"/>
        <v>#VALUE!</v>
      </c>
      <c r="AX494" s="79" t="e" vm="1">
        <f t="shared" ca="1" si="190"/>
        <v>#VALUE!</v>
      </c>
      <c r="AY494" s="79" t="e" vm="1">
        <f t="shared" ca="1" si="191"/>
        <v>#VALUE!</v>
      </c>
      <c r="AZ494" s="156"/>
      <c r="BA494" s="79" t="e" vm="1">
        <f t="shared" ca="1" si="192"/>
        <v>#VALUE!</v>
      </c>
      <c r="BB494" s="79" t="e" vm="1">
        <f t="shared" ca="1" si="193"/>
        <v>#VALUE!</v>
      </c>
      <c r="BC494" s="79" t="e" vm="1">
        <f t="shared" ca="1" si="194"/>
        <v>#VALUE!</v>
      </c>
      <c r="BD494" s="155"/>
      <c r="BE494" s="79" t="e" vm="1">
        <f t="shared" ca="1" si="195"/>
        <v>#VALUE!</v>
      </c>
      <c r="BF494" s="79" t="e" vm="1">
        <f t="shared" ca="1" si="196"/>
        <v>#VALUE!</v>
      </c>
      <c r="BG494" s="79" t="e" vm="1">
        <f t="shared" ca="1" si="197"/>
        <v>#VALUE!</v>
      </c>
      <c r="BH494" s="79"/>
      <c r="BI494" s="155"/>
      <c r="BK494" s="79"/>
      <c r="BL494" s="79"/>
      <c r="BM494" s="79"/>
      <c r="BN494" s="155"/>
      <c r="BP494" s="79"/>
      <c r="BQ494" s="79"/>
      <c r="BR494" s="79"/>
      <c r="BS494" s="318"/>
      <c r="BT494" s="315" t="e" vm="1">
        <f t="shared" ca="1" si="198"/>
        <v>#VALUE!</v>
      </c>
      <c r="BU494" s="315" t="e" vm="1">
        <f t="shared" ca="1" si="199"/>
        <v>#VALUE!</v>
      </c>
      <c r="BV494" s="315" t="e" vm="1">
        <f t="shared" ca="1" si="200"/>
        <v>#VALUE!</v>
      </c>
    </row>
    <row r="495" spans="30:74">
      <c r="AD495" s="162"/>
      <c r="AF495" s="156"/>
      <c r="AG495" s="79" t="e">
        <f t="shared" si="180"/>
        <v>#NUM!</v>
      </c>
      <c r="AH495" s="79" t="e">
        <f t="shared" si="181"/>
        <v>#NUM!</v>
      </c>
      <c r="AI495" s="79" t="e">
        <f t="shared" si="182"/>
        <v>#NUM!</v>
      </c>
      <c r="AJ495" s="156"/>
      <c r="AK495" s="79" t="e" vm="1">
        <f t="shared" ca="1" si="177"/>
        <v>#VALUE!</v>
      </c>
      <c r="AL495" s="79" t="e" vm="1">
        <f t="shared" ca="1" si="178"/>
        <v>#VALUE!</v>
      </c>
      <c r="AM495" s="79" t="e" vm="1">
        <f t="shared" ca="1" si="179"/>
        <v>#VALUE!</v>
      </c>
      <c r="AN495" s="156"/>
      <c r="AO495" s="79" t="e" vm="1">
        <f t="shared" ca="1" si="183"/>
        <v>#VALUE!</v>
      </c>
      <c r="AP495" s="79" t="e" vm="1">
        <f t="shared" ca="1" si="184"/>
        <v>#VALUE!</v>
      </c>
      <c r="AQ495" s="79" t="e" vm="1">
        <f t="shared" ca="1" si="185"/>
        <v>#VALUE!</v>
      </c>
      <c r="AR495" s="156"/>
      <c r="AS495" s="79" t="e" vm="1">
        <f t="shared" ca="1" si="186"/>
        <v>#VALUE!</v>
      </c>
      <c r="AT495" s="79" t="e" vm="1">
        <f t="shared" ca="1" si="187"/>
        <v>#VALUE!</v>
      </c>
      <c r="AU495" s="79" t="e" vm="1">
        <f t="shared" ca="1" si="188"/>
        <v>#VALUE!</v>
      </c>
      <c r="AV495" s="156"/>
      <c r="AW495" s="79" t="e" vm="1">
        <f t="shared" ca="1" si="189"/>
        <v>#VALUE!</v>
      </c>
      <c r="AX495" s="79" t="e" vm="1">
        <f t="shared" ca="1" si="190"/>
        <v>#VALUE!</v>
      </c>
      <c r="AY495" s="79" t="e" vm="1">
        <f t="shared" ca="1" si="191"/>
        <v>#VALUE!</v>
      </c>
      <c r="AZ495" s="156"/>
      <c r="BA495" s="79" t="e" vm="1">
        <f t="shared" ca="1" si="192"/>
        <v>#VALUE!</v>
      </c>
      <c r="BB495" s="79" t="e" vm="1">
        <f t="shared" ca="1" si="193"/>
        <v>#VALUE!</v>
      </c>
      <c r="BC495" s="79" t="e" vm="1">
        <f t="shared" ca="1" si="194"/>
        <v>#VALUE!</v>
      </c>
      <c r="BD495" s="155"/>
      <c r="BE495" s="79" t="e" vm="1">
        <f t="shared" ca="1" si="195"/>
        <v>#VALUE!</v>
      </c>
      <c r="BF495" s="79" t="e" vm="1">
        <f t="shared" ca="1" si="196"/>
        <v>#VALUE!</v>
      </c>
      <c r="BG495" s="79" t="e" vm="1">
        <f t="shared" ca="1" si="197"/>
        <v>#VALUE!</v>
      </c>
      <c r="BH495" s="79"/>
      <c r="BI495" s="155"/>
      <c r="BK495" s="79"/>
      <c r="BL495" s="79"/>
      <c r="BM495" s="79"/>
      <c r="BN495" s="155"/>
      <c r="BP495" s="79"/>
      <c r="BQ495" s="79"/>
      <c r="BR495" s="79"/>
      <c r="BS495" s="318"/>
      <c r="BT495" s="315" t="e" vm="1">
        <f t="shared" ca="1" si="198"/>
        <v>#VALUE!</v>
      </c>
      <c r="BU495" s="315" t="e" vm="1">
        <f t="shared" ca="1" si="199"/>
        <v>#VALUE!</v>
      </c>
      <c r="BV495" s="315" t="e" vm="1">
        <f t="shared" ca="1" si="200"/>
        <v>#VALUE!</v>
      </c>
    </row>
    <row r="496" spans="30:74">
      <c r="AD496" s="162"/>
      <c r="AF496" s="156"/>
      <c r="AG496" s="79" t="e">
        <f t="shared" si="180"/>
        <v>#NUM!</v>
      </c>
      <c r="AH496" s="79" t="e">
        <f t="shared" si="181"/>
        <v>#NUM!</v>
      </c>
      <c r="AI496" s="79" t="e">
        <f t="shared" si="182"/>
        <v>#NUM!</v>
      </c>
      <c r="AJ496" s="156"/>
      <c r="AK496" s="79" t="e" vm="1">
        <f t="shared" ca="1" si="177"/>
        <v>#VALUE!</v>
      </c>
      <c r="AL496" s="79" t="e" vm="1">
        <f t="shared" ca="1" si="178"/>
        <v>#VALUE!</v>
      </c>
      <c r="AM496" s="79" t="e" vm="1">
        <f t="shared" ca="1" si="179"/>
        <v>#VALUE!</v>
      </c>
      <c r="AN496" s="156"/>
      <c r="AO496" s="79" t="e" vm="1">
        <f t="shared" ca="1" si="183"/>
        <v>#VALUE!</v>
      </c>
      <c r="AP496" s="79" t="e" vm="1">
        <f t="shared" ca="1" si="184"/>
        <v>#VALUE!</v>
      </c>
      <c r="AQ496" s="79" t="e" vm="1">
        <f t="shared" ca="1" si="185"/>
        <v>#VALUE!</v>
      </c>
      <c r="AR496" s="156"/>
      <c r="AS496" s="79" t="e" vm="1">
        <f t="shared" ca="1" si="186"/>
        <v>#VALUE!</v>
      </c>
      <c r="AT496" s="79" t="e" vm="1">
        <f t="shared" ca="1" si="187"/>
        <v>#VALUE!</v>
      </c>
      <c r="AU496" s="79" t="e" vm="1">
        <f t="shared" ca="1" si="188"/>
        <v>#VALUE!</v>
      </c>
      <c r="AV496" s="156"/>
      <c r="AW496" s="79" t="e" vm="1">
        <f t="shared" ca="1" si="189"/>
        <v>#VALUE!</v>
      </c>
      <c r="AX496" s="79" t="e" vm="1">
        <f t="shared" ca="1" si="190"/>
        <v>#VALUE!</v>
      </c>
      <c r="AY496" s="79" t="e" vm="1">
        <f t="shared" ca="1" si="191"/>
        <v>#VALUE!</v>
      </c>
      <c r="AZ496" s="156"/>
      <c r="BA496" s="79" t="e" vm="1">
        <f t="shared" ca="1" si="192"/>
        <v>#VALUE!</v>
      </c>
      <c r="BB496" s="79" t="e" vm="1">
        <f t="shared" ca="1" si="193"/>
        <v>#VALUE!</v>
      </c>
      <c r="BC496" s="79" t="e" vm="1">
        <f t="shared" ca="1" si="194"/>
        <v>#VALUE!</v>
      </c>
      <c r="BD496" s="155"/>
      <c r="BE496" s="79" t="e" vm="1">
        <f t="shared" ca="1" si="195"/>
        <v>#VALUE!</v>
      </c>
      <c r="BF496" s="79" t="e" vm="1">
        <f t="shared" ca="1" si="196"/>
        <v>#VALUE!</v>
      </c>
      <c r="BG496" s="79" t="e" vm="1">
        <f t="shared" ca="1" si="197"/>
        <v>#VALUE!</v>
      </c>
      <c r="BH496" s="79"/>
      <c r="BI496" s="155"/>
      <c r="BK496" s="79"/>
      <c r="BL496" s="79"/>
      <c r="BM496" s="79"/>
      <c r="BN496" s="155"/>
      <c r="BP496" s="79"/>
      <c r="BQ496" s="79"/>
      <c r="BR496" s="79"/>
      <c r="BS496" s="318"/>
      <c r="BT496" s="315" t="e" vm="1">
        <f t="shared" ca="1" si="198"/>
        <v>#VALUE!</v>
      </c>
      <c r="BU496" s="315" t="e" vm="1">
        <f t="shared" ca="1" si="199"/>
        <v>#VALUE!</v>
      </c>
      <c r="BV496" s="315" t="e" vm="1">
        <f t="shared" ca="1" si="200"/>
        <v>#VALUE!</v>
      </c>
    </row>
    <row r="497" spans="30:74">
      <c r="AD497" s="162"/>
      <c r="AF497" s="156"/>
      <c r="AG497" s="79" t="e">
        <f t="shared" si="180"/>
        <v>#NUM!</v>
      </c>
      <c r="AH497" s="79" t="e">
        <f t="shared" si="181"/>
        <v>#NUM!</v>
      </c>
      <c r="AI497" s="79" t="e">
        <f t="shared" si="182"/>
        <v>#NUM!</v>
      </c>
      <c r="AJ497" s="156"/>
      <c r="AK497" s="79" t="e" vm="1">
        <f t="shared" ca="1" si="177"/>
        <v>#VALUE!</v>
      </c>
      <c r="AL497" s="79" t="e" vm="1">
        <f t="shared" ca="1" si="178"/>
        <v>#VALUE!</v>
      </c>
      <c r="AM497" s="79" t="e" vm="1">
        <f t="shared" ca="1" si="179"/>
        <v>#VALUE!</v>
      </c>
      <c r="AN497" s="156"/>
      <c r="AO497" s="79" t="e" vm="1">
        <f t="shared" ca="1" si="183"/>
        <v>#VALUE!</v>
      </c>
      <c r="AP497" s="79" t="e" vm="1">
        <f t="shared" ca="1" si="184"/>
        <v>#VALUE!</v>
      </c>
      <c r="AQ497" s="79" t="e" vm="1">
        <f t="shared" ca="1" si="185"/>
        <v>#VALUE!</v>
      </c>
      <c r="AR497" s="156"/>
      <c r="AS497" s="79" t="e" vm="1">
        <f t="shared" ca="1" si="186"/>
        <v>#VALUE!</v>
      </c>
      <c r="AT497" s="79" t="e" vm="1">
        <f t="shared" ca="1" si="187"/>
        <v>#VALUE!</v>
      </c>
      <c r="AU497" s="79" t="e" vm="1">
        <f t="shared" ca="1" si="188"/>
        <v>#VALUE!</v>
      </c>
      <c r="AV497" s="156"/>
      <c r="AW497" s="79" t="e" vm="1">
        <f t="shared" ca="1" si="189"/>
        <v>#VALUE!</v>
      </c>
      <c r="AX497" s="79" t="e" vm="1">
        <f t="shared" ca="1" si="190"/>
        <v>#VALUE!</v>
      </c>
      <c r="AY497" s="79" t="e" vm="1">
        <f t="shared" ca="1" si="191"/>
        <v>#VALUE!</v>
      </c>
      <c r="AZ497" s="156"/>
      <c r="BA497" s="79" t="e" vm="1">
        <f t="shared" ca="1" si="192"/>
        <v>#VALUE!</v>
      </c>
      <c r="BB497" s="79" t="e" vm="1">
        <f t="shared" ca="1" si="193"/>
        <v>#VALUE!</v>
      </c>
      <c r="BC497" s="79" t="e" vm="1">
        <f t="shared" ca="1" si="194"/>
        <v>#VALUE!</v>
      </c>
      <c r="BD497" s="155"/>
      <c r="BE497" s="79" t="e" vm="1">
        <f t="shared" ca="1" si="195"/>
        <v>#VALUE!</v>
      </c>
      <c r="BF497" s="79" t="e" vm="1">
        <f t="shared" ca="1" si="196"/>
        <v>#VALUE!</v>
      </c>
      <c r="BG497" s="79" t="e" vm="1">
        <f t="shared" ca="1" si="197"/>
        <v>#VALUE!</v>
      </c>
      <c r="BH497" s="79"/>
      <c r="BI497" s="155"/>
      <c r="BK497" s="79"/>
      <c r="BL497" s="79"/>
      <c r="BM497" s="79"/>
      <c r="BN497" s="155"/>
      <c r="BP497" s="79"/>
      <c r="BQ497" s="79"/>
      <c r="BR497" s="79"/>
      <c r="BS497" s="318"/>
      <c r="BT497" s="315" t="e" vm="1">
        <f t="shared" ca="1" si="198"/>
        <v>#VALUE!</v>
      </c>
      <c r="BU497" s="315" t="e" vm="1">
        <f t="shared" ca="1" si="199"/>
        <v>#VALUE!</v>
      </c>
      <c r="BV497" s="315" t="e" vm="1">
        <f t="shared" ca="1" si="200"/>
        <v>#VALUE!</v>
      </c>
    </row>
    <row r="498" spans="30:74">
      <c r="AD498" s="162"/>
      <c r="AF498" s="156"/>
      <c r="AG498" s="79" t="e">
        <f t="shared" si="180"/>
        <v>#NUM!</v>
      </c>
      <c r="AH498" s="79" t="e">
        <f t="shared" si="181"/>
        <v>#NUM!</v>
      </c>
      <c r="AI498" s="79" t="e">
        <f t="shared" si="182"/>
        <v>#NUM!</v>
      </c>
      <c r="AJ498" s="156"/>
      <c r="AK498" s="79" t="e" vm="1">
        <f t="shared" ca="1" si="177"/>
        <v>#VALUE!</v>
      </c>
      <c r="AL498" s="79" t="e" vm="1">
        <f t="shared" ca="1" si="178"/>
        <v>#VALUE!</v>
      </c>
      <c r="AM498" s="79" t="e" vm="1">
        <f t="shared" ca="1" si="179"/>
        <v>#VALUE!</v>
      </c>
      <c r="AN498" s="156"/>
      <c r="AO498" s="79" t="e" vm="1">
        <f t="shared" ca="1" si="183"/>
        <v>#VALUE!</v>
      </c>
      <c r="AP498" s="79" t="e" vm="1">
        <f t="shared" ca="1" si="184"/>
        <v>#VALUE!</v>
      </c>
      <c r="AQ498" s="79" t="e" vm="1">
        <f t="shared" ca="1" si="185"/>
        <v>#VALUE!</v>
      </c>
      <c r="AR498" s="156"/>
      <c r="AS498" s="79" t="e" vm="1">
        <f t="shared" ca="1" si="186"/>
        <v>#VALUE!</v>
      </c>
      <c r="AT498" s="79" t="e" vm="1">
        <f t="shared" ca="1" si="187"/>
        <v>#VALUE!</v>
      </c>
      <c r="AU498" s="79" t="e" vm="1">
        <f t="shared" ca="1" si="188"/>
        <v>#VALUE!</v>
      </c>
      <c r="AV498" s="156"/>
      <c r="AW498" s="79" t="e" vm="1">
        <f t="shared" ca="1" si="189"/>
        <v>#VALUE!</v>
      </c>
      <c r="AX498" s="79" t="e" vm="1">
        <f t="shared" ca="1" si="190"/>
        <v>#VALUE!</v>
      </c>
      <c r="AY498" s="79" t="e" vm="1">
        <f t="shared" ca="1" si="191"/>
        <v>#VALUE!</v>
      </c>
      <c r="AZ498" s="156"/>
      <c r="BA498" s="79" t="e" vm="1">
        <f t="shared" ca="1" si="192"/>
        <v>#VALUE!</v>
      </c>
      <c r="BB498" s="79" t="e" vm="1">
        <f t="shared" ca="1" si="193"/>
        <v>#VALUE!</v>
      </c>
      <c r="BC498" s="79" t="e" vm="1">
        <f t="shared" ca="1" si="194"/>
        <v>#VALUE!</v>
      </c>
      <c r="BD498" s="155"/>
      <c r="BE498" s="79" t="e" vm="1">
        <f t="shared" ca="1" si="195"/>
        <v>#VALUE!</v>
      </c>
      <c r="BF498" s="79" t="e" vm="1">
        <f t="shared" ca="1" si="196"/>
        <v>#VALUE!</v>
      </c>
      <c r="BG498" s="79" t="e" vm="1">
        <f t="shared" ca="1" si="197"/>
        <v>#VALUE!</v>
      </c>
      <c r="BH498" s="79"/>
      <c r="BI498" s="155"/>
      <c r="BK498" s="79"/>
      <c r="BL498" s="79"/>
      <c r="BM498" s="79"/>
      <c r="BN498" s="155"/>
      <c r="BP498" s="79"/>
      <c r="BQ498" s="79"/>
      <c r="BR498" s="79"/>
      <c r="BS498" s="318"/>
      <c r="BT498" s="315" t="e" vm="1">
        <f t="shared" ca="1" si="198"/>
        <v>#VALUE!</v>
      </c>
      <c r="BU498" s="315" t="e" vm="1">
        <f t="shared" ca="1" si="199"/>
        <v>#VALUE!</v>
      </c>
      <c r="BV498" s="315" t="e" vm="1">
        <f t="shared" ca="1" si="200"/>
        <v>#VALUE!</v>
      </c>
    </row>
    <row r="499" spans="30:74">
      <c r="AD499" s="162"/>
      <c r="AF499" s="156"/>
      <c r="AG499" s="79" t="e">
        <f t="shared" si="180"/>
        <v>#NUM!</v>
      </c>
      <c r="AH499" s="79" t="e">
        <f t="shared" si="181"/>
        <v>#NUM!</v>
      </c>
      <c r="AI499" s="79" t="e">
        <f t="shared" si="182"/>
        <v>#NUM!</v>
      </c>
      <c r="AJ499" s="156"/>
      <c r="AK499" s="79" t="e" vm="1">
        <f t="shared" ca="1" si="177"/>
        <v>#VALUE!</v>
      </c>
      <c r="AL499" s="79" t="e" vm="1">
        <f t="shared" ca="1" si="178"/>
        <v>#VALUE!</v>
      </c>
      <c r="AM499" s="79" t="e" vm="1">
        <f t="shared" ca="1" si="179"/>
        <v>#VALUE!</v>
      </c>
      <c r="AN499" s="156"/>
      <c r="AO499" s="79" t="e" vm="1">
        <f t="shared" ca="1" si="183"/>
        <v>#VALUE!</v>
      </c>
      <c r="AP499" s="79" t="e" vm="1">
        <f t="shared" ca="1" si="184"/>
        <v>#VALUE!</v>
      </c>
      <c r="AQ499" s="79" t="e" vm="1">
        <f t="shared" ca="1" si="185"/>
        <v>#VALUE!</v>
      </c>
      <c r="AR499" s="156"/>
      <c r="AS499" s="79" t="e" vm="1">
        <f t="shared" ca="1" si="186"/>
        <v>#VALUE!</v>
      </c>
      <c r="AT499" s="79" t="e" vm="1">
        <f t="shared" ca="1" si="187"/>
        <v>#VALUE!</v>
      </c>
      <c r="AU499" s="79" t="e" vm="1">
        <f t="shared" ca="1" si="188"/>
        <v>#VALUE!</v>
      </c>
      <c r="AV499" s="156"/>
      <c r="AW499" s="79" t="e" vm="1">
        <f t="shared" ca="1" si="189"/>
        <v>#VALUE!</v>
      </c>
      <c r="AX499" s="79" t="e" vm="1">
        <f t="shared" ca="1" si="190"/>
        <v>#VALUE!</v>
      </c>
      <c r="AY499" s="79" t="e" vm="1">
        <f t="shared" ca="1" si="191"/>
        <v>#VALUE!</v>
      </c>
      <c r="AZ499" s="156"/>
      <c r="BA499" s="79" t="e" vm="1">
        <f t="shared" ca="1" si="192"/>
        <v>#VALUE!</v>
      </c>
      <c r="BB499" s="79" t="e" vm="1">
        <f t="shared" ca="1" si="193"/>
        <v>#VALUE!</v>
      </c>
      <c r="BC499" s="79" t="e" vm="1">
        <f t="shared" ca="1" si="194"/>
        <v>#VALUE!</v>
      </c>
      <c r="BD499" s="155"/>
      <c r="BE499" s="79" t="e" vm="1">
        <f t="shared" ca="1" si="195"/>
        <v>#VALUE!</v>
      </c>
      <c r="BF499" s="79" t="e" vm="1">
        <f t="shared" ca="1" si="196"/>
        <v>#VALUE!</v>
      </c>
      <c r="BG499" s="79" t="e" vm="1">
        <f t="shared" ca="1" si="197"/>
        <v>#VALUE!</v>
      </c>
      <c r="BH499" s="79"/>
      <c r="BI499" s="155"/>
      <c r="BK499" s="79"/>
      <c r="BL499" s="79"/>
      <c r="BM499" s="79"/>
      <c r="BN499" s="155"/>
      <c r="BP499" s="79"/>
      <c r="BQ499" s="79"/>
      <c r="BR499" s="79"/>
      <c r="BS499" s="318"/>
      <c r="BT499" s="315" t="e" vm="1">
        <f t="shared" ca="1" si="198"/>
        <v>#VALUE!</v>
      </c>
      <c r="BU499" s="315" t="e" vm="1">
        <f t="shared" ca="1" si="199"/>
        <v>#VALUE!</v>
      </c>
      <c r="BV499" s="315" t="e" vm="1">
        <f t="shared" ca="1" si="200"/>
        <v>#VALUE!</v>
      </c>
    </row>
    <row r="500" spans="30:74">
      <c r="AD500" s="162"/>
      <c r="AF500" s="156"/>
      <c r="AG500" s="79" t="e">
        <f t="shared" si="180"/>
        <v>#NUM!</v>
      </c>
      <c r="AH500" s="79" t="e">
        <f t="shared" si="181"/>
        <v>#NUM!</v>
      </c>
      <c r="AI500" s="79" t="e">
        <f t="shared" si="182"/>
        <v>#NUM!</v>
      </c>
      <c r="AJ500" s="156"/>
      <c r="AK500" s="79" t="e" vm="1">
        <f t="shared" ca="1" si="177"/>
        <v>#VALUE!</v>
      </c>
      <c r="AL500" s="79" t="e" vm="1">
        <f t="shared" ca="1" si="178"/>
        <v>#VALUE!</v>
      </c>
      <c r="AM500" s="79" t="e" vm="1">
        <f t="shared" ca="1" si="179"/>
        <v>#VALUE!</v>
      </c>
      <c r="AN500" s="156"/>
      <c r="AO500" s="79" t="e" vm="1">
        <f t="shared" ca="1" si="183"/>
        <v>#VALUE!</v>
      </c>
      <c r="AP500" s="79" t="e" vm="1">
        <f t="shared" ca="1" si="184"/>
        <v>#VALUE!</v>
      </c>
      <c r="AQ500" s="79" t="e" vm="1">
        <f t="shared" ca="1" si="185"/>
        <v>#VALUE!</v>
      </c>
      <c r="AR500" s="156"/>
      <c r="AS500" s="79" t="e" vm="1">
        <f t="shared" ca="1" si="186"/>
        <v>#VALUE!</v>
      </c>
      <c r="AT500" s="79" t="e" vm="1">
        <f t="shared" ca="1" si="187"/>
        <v>#VALUE!</v>
      </c>
      <c r="AU500" s="79" t="e" vm="1">
        <f t="shared" ca="1" si="188"/>
        <v>#VALUE!</v>
      </c>
      <c r="AV500" s="156"/>
      <c r="AW500" s="79" t="e" vm="1">
        <f t="shared" ca="1" si="189"/>
        <v>#VALUE!</v>
      </c>
      <c r="AX500" s="79" t="e" vm="1">
        <f t="shared" ca="1" si="190"/>
        <v>#VALUE!</v>
      </c>
      <c r="AY500" s="79" t="e" vm="1">
        <f t="shared" ca="1" si="191"/>
        <v>#VALUE!</v>
      </c>
      <c r="AZ500" s="156"/>
      <c r="BA500" s="79" t="e" vm="1">
        <f t="shared" ca="1" si="192"/>
        <v>#VALUE!</v>
      </c>
      <c r="BB500" s="79" t="e" vm="1">
        <f t="shared" ca="1" si="193"/>
        <v>#VALUE!</v>
      </c>
      <c r="BC500" s="79" t="e" vm="1">
        <f t="shared" ca="1" si="194"/>
        <v>#VALUE!</v>
      </c>
      <c r="BD500" s="155"/>
      <c r="BE500" s="79" t="e" vm="1">
        <f t="shared" ca="1" si="195"/>
        <v>#VALUE!</v>
      </c>
      <c r="BF500" s="79" t="e" vm="1">
        <f t="shared" ca="1" si="196"/>
        <v>#VALUE!</v>
      </c>
      <c r="BG500" s="79" t="e" vm="1">
        <f t="shared" ca="1" si="197"/>
        <v>#VALUE!</v>
      </c>
      <c r="BH500" s="79"/>
      <c r="BI500" s="155"/>
      <c r="BK500" s="79"/>
      <c r="BL500" s="79"/>
      <c r="BM500" s="79"/>
      <c r="BN500" s="155"/>
      <c r="BP500" s="79"/>
      <c r="BQ500" s="79"/>
      <c r="BR500" s="79"/>
      <c r="BS500" s="318"/>
      <c r="BT500" s="315" t="e" vm="1">
        <f t="shared" ca="1" si="198"/>
        <v>#VALUE!</v>
      </c>
      <c r="BU500" s="315" t="e" vm="1">
        <f t="shared" ca="1" si="199"/>
        <v>#VALUE!</v>
      </c>
      <c r="BV500" s="315" t="e" vm="1">
        <f t="shared" ca="1" si="200"/>
        <v>#VALUE!</v>
      </c>
    </row>
    <row r="501" spans="30:74">
      <c r="AD501" s="162"/>
      <c r="AF501" s="156"/>
      <c r="AG501" s="79" t="e">
        <f t="shared" si="180"/>
        <v>#NUM!</v>
      </c>
      <c r="AH501" s="79" t="e">
        <f t="shared" si="181"/>
        <v>#NUM!</v>
      </c>
      <c r="AI501" s="79" t="e">
        <f t="shared" si="182"/>
        <v>#NUM!</v>
      </c>
      <c r="AJ501" s="156"/>
      <c r="AK501" s="79" t="e" vm="1">
        <f t="shared" ca="1" si="177"/>
        <v>#VALUE!</v>
      </c>
      <c r="AL501" s="79" t="e" vm="1">
        <f t="shared" ca="1" si="178"/>
        <v>#VALUE!</v>
      </c>
      <c r="AM501" s="79" t="e" vm="1">
        <f t="shared" ca="1" si="179"/>
        <v>#VALUE!</v>
      </c>
      <c r="AN501" s="156"/>
      <c r="AO501" s="79" t="e" vm="1">
        <f t="shared" ca="1" si="183"/>
        <v>#VALUE!</v>
      </c>
      <c r="AP501" s="79" t="e" vm="1">
        <f t="shared" ca="1" si="184"/>
        <v>#VALUE!</v>
      </c>
      <c r="AQ501" s="79" t="e" vm="1">
        <f t="shared" ca="1" si="185"/>
        <v>#VALUE!</v>
      </c>
      <c r="AR501" s="156"/>
      <c r="AS501" s="79" t="e" vm="1">
        <f t="shared" ca="1" si="186"/>
        <v>#VALUE!</v>
      </c>
      <c r="AT501" s="79" t="e" vm="1">
        <f t="shared" ca="1" si="187"/>
        <v>#VALUE!</v>
      </c>
      <c r="AU501" s="79" t="e" vm="1">
        <f t="shared" ca="1" si="188"/>
        <v>#VALUE!</v>
      </c>
      <c r="AV501" s="156"/>
      <c r="AW501" s="79" t="e" vm="1">
        <f t="shared" ca="1" si="189"/>
        <v>#VALUE!</v>
      </c>
      <c r="AX501" s="79" t="e" vm="1">
        <f t="shared" ca="1" si="190"/>
        <v>#VALUE!</v>
      </c>
      <c r="AY501" s="79" t="e" vm="1">
        <f t="shared" ca="1" si="191"/>
        <v>#VALUE!</v>
      </c>
      <c r="AZ501" s="156"/>
      <c r="BA501" s="79" t="e" vm="1">
        <f t="shared" ca="1" si="192"/>
        <v>#VALUE!</v>
      </c>
      <c r="BB501" s="79" t="e" vm="1">
        <f t="shared" ca="1" si="193"/>
        <v>#VALUE!</v>
      </c>
      <c r="BC501" s="79" t="e" vm="1">
        <f t="shared" ca="1" si="194"/>
        <v>#VALUE!</v>
      </c>
      <c r="BD501" s="155"/>
      <c r="BE501" s="79" t="e" vm="1">
        <f t="shared" ca="1" si="195"/>
        <v>#VALUE!</v>
      </c>
      <c r="BF501" s="79" t="e" vm="1">
        <f t="shared" ca="1" si="196"/>
        <v>#VALUE!</v>
      </c>
      <c r="BG501" s="79" t="e" vm="1">
        <f t="shared" ca="1" si="197"/>
        <v>#VALUE!</v>
      </c>
      <c r="BH501" s="79"/>
      <c r="BI501" s="155"/>
      <c r="BK501" s="79"/>
      <c r="BL501" s="79"/>
      <c r="BM501" s="79"/>
      <c r="BN501" s="155"/>
      <c r="BP501" s="79"/>
      <c r="BQ501" s="79"/>
      <c r="BR501" s="79"/>
      <c r="BS501" s="318"/>
      <c r="BT501" s="315" t="e" vm="1">
        <f t="shared" ca="1" si="198"/>
        <v>#VALUE!</v>
      </c>
      <c r="BU501" s="315" t="e" vm="1">
        <f t="shared" ca="1" si="199"/>
        <v>#VALUE!</v>
      </c>
      <c r="BV501" s="315" t="e" vm="1">
        <f t="shared" ca="1" si="200"/>
        <v>#VALUE!</v>
      </c>
    </row>
    <row r="502" spans="30:74">
      <c r="AD502" s="162"/>
      <c r="AF502" s="156"/>
      <c r="AG502" s="79" t="e">
        <f t="shared" si="180"/>
        <v>#NUM!</v>
      </c>
      <c r="AH502" s="79" t="e">
        <f t="shared" si="181"/>
        <v>#NUM!</v>
      </c>
      <c r="AI502" s="79" t="e">
        <f t="shared" si="182"/>
        <v>#NUM!</v>
      </c>
      <c r="AJ502" s="156"/>
      <c r="AK502" s="79" t="e" vm="1">
        <f t="shared" ca="1" si="177"/>
        <v>#VALUE!</v>
      </c>
      <c r="AL502" s="79" t="e" vm="1">
        <f t="shared" ca="1" si="178"/>
        <v>#VALUE!</v>
      </c>
      <c r="AM502" s="79" t="e" vm="1">
        <f t="shared" ca="1" si="179"/>
        <v>#VALUE!</v>
      </c>
      <c r="AN502" s="156"/>
      <c r="AO502" s="79" t="e" vm="1">
        <f t="shared" ca="1" si="183"/>
        <v>#VALUE!</v>
      </c>
      <c r="AP502" s="79" t="e" vm="1">
        <f t="shared" ca="1" si="184"/>
        <v>#VALUE!</v>
      </c>
      <c r="AQ502" s="79" t="e" vm="1">
        <f t="shared" ca="1" si="185"/>
        <v>#VALUE!</v>
      </c>
      <c r="AR502" s="156"/>
      <c r="AS502" s="79" t="e" vm="1">
        <f t="shared" ca="1" si="186"/>
        <v>#VALUE!</v>
      </c>
      <c r="AT502" s="79" t="e" vm="1">
        <f t="shared" ca="1" si="187"/>
        <v>#VALUE!</v>
      </c>
      <c r="AU502" s="79" t="e" vm="1">
        <f t="shared" ca="1" si="188"/>
        <v>#VALUE!</v>
      </c>
      <c r="AV502" s="156"/>
      <c r="AW502" s="79" t="e" vm="1">
        <f t="shared" ca="1" si="189"/>
        <v>#VALUE!</v>
      </c>
      <c r="AX502" s="79" t="e" vm="1">
        <f t="shared" ca="1" si="190"/>
        <v>#VALUE!</v>
      </c>
      <c r="AY502" s="79" t="e" vm="1">
        <f t="shared" ca="1" si="191"/>
        <v>#VALUE!</v>
      </c>
      <c r="AZ502" s="156"/>
      <c r="BA502" s="79" t="e" vm="1">
        <f t="shared" ca="1" si="192"/>
        <v>#VALUE!</v>
      </c>
      <c r="BB502" s="79" t="e" vm="1">
        <f t="shared" ca="1" si="193"/>
        <v>#VALUE!</v>
      </c>
      <c r="BC502" s="79" t="e" vm="1">
        <f t="shared" ca="1" si="194"/>
        <v>#VALUE!</v>
      </c>
      <c r="BD502" s="155"/>
      <c r="BE502" s="79" t="e" vm="1">
        <f t="shared" ca="1" si="195"/>
        <v>#VALUE!</v>
      </c>
      <c r="BF502" s="79" t="e" vm="1">
        <f t="shared" ca="1" si="196"/>
        <v>#VALUE!</v>
      </c>
      <c r="BG502" s="79" t="e" vm="1">
        <f t="shared" ca="1" si="197"/>
        <v>#VALUE!</v>
      </c>
      <c r="BH502" s="79"/>
      <c r="BI502" s="155"/>
      <c r="BK502" s="79"/>
      <c r="BL502" s="79"/>
      <c r="BM502" s="79"/>
      <c r="BN502" s="155"/>
      <c r="BP502" s="79"/>
      <c r="BQ502" s="79"/>
      <c r="BR502" s="79"/>
      <c r="BS502" s="318"/>
      <c r="BT502" s="315" t="e" vm="1">
        <f t="shared" ca="1" si="198"/>
        <v>#VALUE!</v>
      </c>
      <c r="BU502" s="315" t="e" vm="1">
        <f t="shared" ca="1" si="199"/>
        <v>#VALUE!</v>
      </c>
      <c r="BV502" s="315" t="e" vm="1">
        <f t="shared" ca="1" si="200"/>
        <v>#VALUE!</v>
      </c>
    </row>
    <row r="503" spans="30:74">
      <c r="AD503" s="162"/>
      <c r="AF503" s="156"/>
      <c r="AG503" s="79" t="e">
        <f t="shared" si="180"/>
        <v>#NUM!</v>
      </c>
      <c r="AH503" s="79" t="e">
        <f t="shared" si="181"/>
        <v>#NUM!</v>
      </c>
      <c r="AI503" s="79" t="e">
        <f t="shared" si="182"/>
        <v>#NUM!</v>
      </c>
      <c r="AJ503" s="156"/>
      <c r="AK503" s="79" t="e" vm="1">
        <f t="shared" ca="1" si="177"/>
        <v>#VALUE!</v>
      </c>
      <c r="AL503" s="79" t="e" vm="1">
        <f t="shared" ca="1" si="178"/>
        <v>#VALUE!</v>
      </c>
      <c r="AM503" s="79" t="e" vm="1">
        <f t="shared" ca="1" si="179"/>
        <v>#VALUE!</v>
      </c>
      <c r="AN503" s="156"/>
      <c r="AO503" s="79" t="e" vm="1">
        <f t="shared" ca="1" si="183"/>
        <v>#VALUE!</v>
      </c>
      <c r="AP503" s="79" t="e" vm="1">
        <f t="shared" ca="1" si="184"/>
        <v>#VALUE!</v>
      </c>
      <c r="AQ503" s="79" t="e" vm="1">
        <f t="shared" ca="1" si="185"/>
        <v>#VALUE!</v>
      </c>
      <c r="AR503" s="156"/>
      <c r="AS503" s="79" t="e" vm="1">
        <f t="shared" ca="1" si="186"/>
        <v>#VALUE!</v>
      </c>
      <c r="AT503" s="79" t="e" vm="1">
        <f t="shared" ca="1" si="187"/>
        <v>#VALUE!</v>
      </c>
      <c r="AU503" s="79" t="e" vm="1">
        <f t="shared" ca="1" si="188"/>
        <v>#VALUE!</v>
      </c>
      <c r="AV503" s="156"/>
      <c r="AW503" s="79" t="e" vm="1">
        <f t="shared" ca="1" si="189"/>
        <v>#VALUE!</v>
      </c>
      <c r="AX503" s="79" t="e" vm="1">
        <f t="shared" ca="1" si="190"/>
        <v>#VALUE!</v>
      </c>
      <c r="AY503" s="79" t="e" vm="1">
        <f t="shared" ca="1" si="191"/>
        <v>#VALUE!</v>
      </c>
      <c r="AZ503" s="156"/>
      <c r="BA503" s="79" t="e" vm="1">
        <f t="shared" ca="1" si="192"/>
        <v>#VALUE!</v>
      </c>
      <c r="BB503" s="79" t="e" vm="1">
        <f t="shared" ca="1" si="193"/>
        <v>#VALUE!</v>
      </c>
      <c r="BC503" s="79" t="e" vm="1">
        <f t="shared" ca="1" si="194"/>
        <v>#VALUE!</v>
      </c>
      <c r="BD503" s="155"/>
      <c r="BE503" s="79" t="e" vm="1">
        <f t="shared" ca="1" si="195"/>
        <v>#VALUE!</v>
      </c>
      <c r="BF503" s="79" t="e" vm="1">
        <f t="shared" ca="1" si="196"/>
        <v>#VALUE!</v>
      </c>
      <c r="BG503" s="79" t="e" vm="1">
        <f t="shared" ca="1" si="197"/>
        <v>#VALUE!</v>
      </c>
      <c r="BH503" s="79"/>
      <c r="BI503" s="155"/>
      <c r="BK503" s="79"/>
      <c r="BL503" s="79"/>
      <c r="BM503" s="79"/>
      <c r="BN503" s="155"/>
      <c r="BP503" s="79"/>
      <c r="BQ503" s="79"/>
      <c r="BR503" s="79"/>
      <c r="BS503" s="318"/>
      <c r="BT503" s="315" t="e" vm="1">
        <f t="shared" ca="1" si="198"/>
        <v>#VALUE!</v>
      </c>
      <c r="BU503" s="315" t="e" vm="1">
        <f t="shared" ca="1" si="199"/>
        <v>#VALUE!</v>
      </c>
      <c r="BV503" s="315" t="e" vm="1">
        <f t="shared" ca="1" si="200"/>
        <v>#VALUE!</v>
      </c>
    </row>
    <row r="504" spans="30:74">
      <c r="AD504" s="162"/>
      <c r="AF504" s="156"/>
      <c r="AG504" s="79" t="e">
        <f t="shared" si="180"/>
        <v>#NUM!</v>
      </c>
      <c r="AH504" s="79" t="e">
        <f t="shared" si="181"/>
        <v>#NUM!</v>
      </c>
      <c r="AI504" s="79" t="e">
        <f t="shared" si="182"/>
        <v>#NUM!</v>
      </c>
      <c r="AJ504" s="156"/>
      <c r="AK504" s="79" t="e" vm="1">
        <f t="shared" ca="1" si="177"/>
        <v>#VALUE!</v>
      </c>
      <c r="AL504" s="79" t="e" vm="1">
        <f t="shared" ca="1" si="178"/>
        <v>#VALUE!</v>
      </c>
      <c r="AM504" s="79" t="e" vm="1">
        <f t="shared" ca="1" si="179"/>
        <v>#VALUE!</v>
      </c>
      <c r="AN504" s="156"/>
      <c r="AO504" s="79" t="e" vm="1">
        <f t="shared" ca="1" si="183"/>
        <v>#VALUE!</v>
      </c>
      <c r="AP504" s="79" t="e" vm="1">
        <f t="shared" ca="1" si="184"/>
        <v>#VALUE!</v>
      </c>
      <c r="AQ504" s="79" t="e" vm="1">
        <f t="shared" ca="1" si="185"/>
        <v>#VALUE!</v>
      </c>
      <c r="AR504" s="156"/>
      <c r="AS504" s="79" t="e" vm="1">
        <f t="shared" ca="1" si="186"/>
        <v>#VALUE!</v>
      </c>
      <c r="AT504" s="79" t="e" vm="1">
        <f t="shared" ca="1" si="187"/>
        <v>#VALUE!</v>
      </c>
      <c r="AU504" s="79" t="e" vm="1">
        <f t="shared" ca="1" si="188"/>
        <v>#VALUE!</v>
      </c>
      <c r="AV504" s="156"/>
      <c r="AW504" s="79" t="e" vm="1">
        <f t="shared" ca="1" si="189"/>
        <v>#VALUE!</v>
      </c>
      <c r="AX504" s="79" t="e" vm="1">
        <f t="shared" ca="1" si="190"/>
        <v>#VALUE!</v>
      </c>
      <c r="AY504" s="79" t="e" vm="1">
        <f t="shared" ca="1" si="191"/>
        <v>#VALUE!</v>
      </c>
      <c r="AZ504" s="156"/>
      <c r="BA504" s="79" t="e" vm="1">
        <f t="shared" ca="1" si="192"/>
        <v>#VALUE!</v>
      </c>
      <c r="BB504" s="79" t="e" vm="1">
        <f t="shared" ca="1" si="193"/>
        <v>#VALUE!</v>
      </c>
      <c r="BC504" s="79" t="e" vm="1">
        <f t="shared" ca="1" si="194"/>
        <v>#VALUE!</v>
      </c>
      <c r="BD504" s="155"/>
      <c r="BE504" s="79" t="e" vm="1">
        <f t="shared" ca="1" si="195"/>
        <v>#VALUE!</v>
      </c>
      <c r="BF504" s="79" t="e" vm="1">
        <f t="shared" ca="1" si="196"/>
        <v>#VALUE!</v>
      </c>
      <c r="BG504" s="79" t="e" vm="1">
        <f t="shared" ca="1" si="197"/>
        <v>#VALUE!</v>
      </c>
      <c r="BH504" s="79"/>
      <c r="BI504" s="155"/>
      <c r="BK504" s="79"/>
      <c r="BL504" s="79"/>
      <c r="BM504" s="79"/>
      <c r="BN504" s="155"/>
      <c r="BP504" s="79"/>
      <c r="BQ504" s="79"/>
      <c r="BR504" s="79"/>
      <c r="BS504" s="318"/>
      <c r="BT504" s="315" t="e" vm="1">
        <f t="shared" ca="1" si="198"/>
        <v>#VALUE!</v>
      </c>
      <c r="BU504" s="315" t="e" vm="1">
        <f t="shared" ca="1" si="199"/>
        <v>#VALUE!</v>
      </c>
      <c r="BV504" s="315" t="e" vm="1">
        <f t="shared" ca="1" si="200"/>
        <v>#VALUE!</v>
      </c>
    </row>
    <row r="505" spans="30:74">
      <c r="AD505" s="162"/>
      <c r="AF505" s="156"/>
      <c r="AG505" s="79" t="e">
        <f t="shared" si="180"/>
        <v>#NUM!</v>
      </c>
      <c r="AH505" s="79" t="e">
        <f t="shared" si="181"/>
        <v>#NUM!</v>
      </c>
      <c r="AI505" s="79" t="e">
        <f t="shared" si="182"/>
        <v>#NUM!</v>
      </c>
      <c r="AJ505" s="156"/>
      <c r="AK505" s="79" t="e" vm="1">
        <f t="shared" ca="1" si="177"/>
        <v>#VALUE!</v>
      </c>
      <c r="AL505" s="79" t="e" vm="1">
        <f t="shared" ca="1" si="178"/>
        <v>#VALUE!</v>
      </c>
      <c r="AM505" s="79" t="e" vm="1">
        <f t="shared" ca="1" si="179"/>
        <v>#VALUE!</v>
      </c>
      <c r="AN505" s="156"/>
      <c r="AO505" s="79" t="e" vm="1">
        <f t="shared" ca="1" si="183"/>
        <v>#VALUE!</v>
      </c>
      <c r="AP505" s="79" t="e" vm="1">
        <f t="shared" ca="1" si="184"/>
        <v>#VALUE!</v>
      </c>
      <c r="AQ505" s="79" t="e" vm="1">
        <f t="shared" ca="1" si="185"/>
        <v>#VALUE!</v>
      </c>
      <c r="AR505" s="156"/>
      <c r="AS505" s="79" t="e" vm="1">
        <f t="shared" ca="1" si="186"/>
        <v>#VALUE!</v>
      </c>
      <c r="AT505" s="79" t="e" vm="1">
        <f t="shared" ca="1" si="187"/>
        <v>#VALUE!</v>
      </c>
      <c r="AU505" s="79" t="e" vm="1">
        <f t="shared" ca="1" si="188"/>
        <v>#VALUE!</v>
      </c>
      <c r="AV505" s="156"/>
      <c r="AW505" s="79" t="e" vm="1">
        <f t="shared" ca="1" si="189"/>
        <v>#VALUE!</v>
      </c>
      <c r="AX505" s="79" t="e" vm="1">
        <f t="shared" ca="1" si="190"/>
        <v>#VALUE!</v>
      </c>
      <c r="AY505" s="79" t="e" vm="1">
        <f t="shared" ca="1" si="191"/>
        <v>#VALUE!</v>
      </c>
      <c r="AZ505" s="156"/>
      <c r="BA505" s="79" t="e" vm="1">
        <f t="shared" ca="1" si="192"/>
        <v>#VALUE!</v>
      </c>
      <c r="BB505" s="79" t="e" vm="1">
        <f t="shared" ca="1" si="193"/>
        <v>#VALUE!</v>
      </c>
      <c r="BC505" s="79" t="e" vm="1">
        <f t="shared" ca="1" si="194"/>
        <v>#VALUE!</v>
      </c>
      <c r="BD505" s="155"/>
      <c r="BE505" s="79" t="e" vm="1">
        <f t="shared" ca="1" si="195"/>
        <v>#VALUE!</v>
      </c>
      <c r="BF505" s="79" t="e" vm="1">
        <f t="shared" ca="1" si="196"/>
        <v>#VALUE!</v>
      </c>
      <c r="BG505" s="79" t="e" vm="1">
        <f t="shared" ca="1" si="197"/>
        <v>#VALUE!</v>
      </c>
      <c r="BH505" s="79"/>
      <c r="BI505" s="155"/>
      <c r="BK505" s="79"/>
      <c r="BL505" s="79"/>
      <c r="BM505" s="79"/>
      <c r="BN505" s="155"/>
      <c r="BP505" s="79"/>
      <c r="BQ505" s="79"/>
      <c r="BR505" s="79"/>
      <c r="BS505" s="318"/>
      <c r="BT505" s="315" t="e" vm="1">
        <f t="shared" ca="1" si="198"/>
        <v>#VALUE!</v>
      </c>
      <c r="BU505" s="315" t="e" vm="1">
        <f t="shared" ca="1" si="199"/>
        <v>#VALUE!</v>
      </c>
      <c r="BV505" s="315" t="e" vm="1">
        <f t="shared" ca="1" si="200"/>
        <v>#VALUE!</v>
      </c>
    </row>
    <row r="506" spans="30:74">
      <c r="AD506" s="162"/>
      <c r="AF506" s="156"/>
      <c r="AG506" s="79" t="e">
        <f t="shared" si="180"/>
        <v>#NUM!</v>
      </c>
      <c r="AH506" s="79" t="e">
        <f t="shared" si="181"/>
        <v>#NUM!</v>
      </c>
      <c r="AI506" s="79" t="e">
        <f t="shared" si="182"/>
        <v>#NUM!</v>
      </c>
      <c r="AJ506" s="156"/>
      <c r="AK506" s="79" t="e" vm="1">
        <f t="shared" ca="1" si="177"/>
        <v>#VALUE!</v>
      </c>
      <c r="AL506" s="79" t="e" vm="1">
        <f t="shared" ca="1" si="178"/>
        <v>#VALUE!</v>
      </c>
      <c r="AM506" s="79" t="e" vm="1">
        <f t="shared" ca="1" si="179"/>
        <v>#VALUE!</v>
      </c>
      <c r="AN506" s="156"/>
      <c r="AO506" s="79" t="e" vm="1">
        <f t="shared" ca="1" si="183"/>
        <v>#VALUE!</v>
      </c>
      <c r="AP506" s="79" t="e" vm="1">
        <f t="shared" ca="1" si="184"/>
        <v>#VALUE!</v>
      </c>
      <c r="AQ506" s="79" t="e" vm="1">
        <f t="shared" ca="1" si="185"/>
        <v>#VALUE!</v>
      </c>
      <c r="AR506" s="156"/>
      <c r="AS506" s="79" t="e" vm="1">
        <f t="shared" ca="1" si="186"/>
        <v>#VALUE!</v>
      </c>
      <c r="AT506" s="79" t="e" vm="1">
        <f t="shared" ca="1" si="187"/>
        <v>#VALUE!</v>
      </c>
      <c r="AU506" s="79" t="e" vm="1">
        <f t="shared" ca="1" si="188"/>
        <v>#VALUE!</v>
      </c>
      <c r="AV506" s="156"/>
      <c r="AW506" s="79" t="e" vm="1">
        <f t="shared" ca="1" si="189"/>
        <v>#VALUE!</v>
      </c>
      <c r="AX506" s="79" t="e" vm="1">
        <f t="shared" ca="1" si="190"/>
        <v>#VALUE!</v>
      </c>
      <c r="AY506" s="79" t="e" vm="1">
        <f t="shared" ca="1" si="191"/>
        <v>#VALUE!</v>
      </c>
      <c r="AZ506" s="156"/>
      <c r="BA506" s="79" t="e" vm="1">
        <f t="shared" ca="1" si="192"/>
        <v>#VALUE!</v>
      </c>
      <c r="BB506" s="79" t="e" vm="1">
        <f t="shared" ca="1" si="193"/>
        <v>#VALUE!</v>
      </c>
      <c r="BC506" s="79" t="e" vm="1">
        <f t="shared" ca="1" si="194"/>
        <v>#VALUE!</v>
      </c>
      <c r="BD506" s="155"/>
      <c r="BE506" s="79" t="e" vm="1">
        <f t="shared" ca="1" si="195"/>
        <v>#VALUE!</v>
      </c>
      <c r="BF506" s="79" t="e" vm="1">
        <f t="shared" ca="1" si="196"/>
        <v>#VALUE!</v>
      </c>
      <c r="BG506" s="79" t="e" vm="1">
        <f t="shared" ca="1" si="197"/>
        <v>#VALUE!</v>
      </c>
      <c r="BH506" s="79"/>
      <c r="BI506" s="155"/>
      <c r="BK506" s="79"/>
      <c r="BL506" s="79"/>
      <c r="BM506" s="79"/>
      <c r="BN506" s="155"/>
      <c r="BP506" s="79"/>
      <c r="BQ506" s="79"/>
      <c r="BR506" s="79"/>
      <c r="BS506" s="318"/>
      <c r="BT506" s="315" t="e" vm="1">
        <f t="shared" ca="1" si="198"/>
        <v>#VALUE!</v>
      </c>
      <c r="BU506" s="315" t="e" vm="1">
        <f t="shared" ca="1" si="199"/>
        <v>#VALUE!</v>
      </c>
      <c r="BV506" s="315" t="e" vm="1">
        <f t="shared" ca="1" si="200"/>
        <v>#VALUE!</v>
      </c>
    </row>
    <row r="507" spans="30:74">
      <c r="AD507" s="162"/>
      <c r="AF507" s="156"/>
      <c r="AG507" s="79" t="e">
        <f t="shared" si="180"/>
        <v>#NUM!</v>
      </c>
      <c r="AH507" s="79" t="e">
        <f t="shared" si="181"/>
        <v>#NUM!</v>
      </c>
      <c r="AI507" s="79" t="e">
        <f t="shared" si="182"/>
        <v>#NUM!</v>
      </c>
      <c r="AJ507" s="156"/>
      <c r="AK507" s="79" t="e" vm="1">
        <f t="shared" ca="1" si="177"/>
        <v>#VALUE!</v>
      </c>
      <c r="AL507" s="79" t="e" vm="1">
        <f t="shared" ca="1" si="178"/>
        <v>#VALUE!</v>
      </c>
      <c r="AM507" s="79" t="e" vm="1">
        <f t="shared" ca="1" si="179"/>
        <v>#VALUE!</v>
      </c>
      <c r="AN507" s="156"/>
      <c r="AO507" s="79" t="e" vm="1">
        <f t="shared" ca="1" si="183"/>
        <v>#VALUE!</v>
      </c>
      <c r="AP507" s="79" t="e" vm="1">
        <f t="shared" ca="1" si="184"/>
        <v>#VALUE!</v>
      </c>
      <c r="AQ507" s="79" t="e" vm="1">
        <f t="shared" ca="1" si="185"/>
        <v>#VALUE!</v>
      </c>
      <c r="AR507" s="156"/>
      <c r="AS507" s="79" t="e" vm="1">
        <f t="shared" ca="1" si="186"/>
        <v>#VALUE!</v>
      </c>
      <c r="AT507" s="79" t="e" vm="1">
        <f t="shared" ca="1" si="187"/>
        <v>#VALUE!</v>
      </c>
      <c r="AU507" s="79" t="e" vm="1">
        <f t="shared" ca="1" si="188"/>
        <v>#VALUE!</v>
      </c>
      <c r="AV507" s="156"/>
      <c r="AW507" s="79" t="e" vm="1">
        <f t="shared" ca="1" si="189"/>
        <v>#VALUE!</v>
      </c>
      <c r="AX507" s="79" t="e" vm="1">
        <f t="shared" ca="1" si="190"/>
        <v>#VALUE!</v>
      </c>
      <c r="AY507" s="79" t="e" vm="1">
        <f t="shared" ca="1" si="191"/>
        <v>#VALUE!</v>
      </c>
      <c r="AZ507" s="156"/>
      <c r="BA507" s="79" t="e" vm="1">
        <f t="shared" ca="1" si="192"/>
        <v>#VALUE!</v>
      </c>
      <c r="BB507" s="79" t="e" vm="1">
        <f t="shared" ca="1" si="193"/>
        <v>#VALUE!</v>
      </c>
      <c r="BC507" s="79" t="e" vm="1">
        <f t="shared" ca="1" si="194"/>
        <v>#VALUE!</v>
      </c>
      <c r="BD507" s="155"/>
      <c r="BE507" s="79" t="e" vm="1">
        <f t="shared" ca="1" si="195"/>
        <v>#VALUE!</v>
      </c>
      <c r="BF507" s="79" t="e" vm="1">
        <f t="shared" ca="1" si="196"/>
        <v>#VALUE!</v>
      </c>
      <c r="BG507" s="79" t="e" vm="1">
        <f t="shared" ca="1" si="197"/>
        <v>#VALUE!</v>
      </c>
      <c r="BH507" s="79"/>
      <c r="BI507" s="155"/>
      <c r="BK507" s="79"/>
      <c r="BL507" s="79"/>
      <c r="BM507" s="79"/>
      <c r="BN507" s="155"/>
      <c r="BP507" s="79"/>
      <c r="BQ507" s="79"/>
      <c r="BR507" s="79"/>
      <c r="BS507" s="318"/>
      <c r="BT507" s="315" t="e" vm="1">
        <f t="shared" ca="1" si="198"/>
        <v>#VALUE!</v>
      </c>
      <c r="BU507" s="315" t="e" vm="1">
        <f t="shared" ca="1" si="199"/>
        <v>#VALUE!</v>
      </c>
      <c r="BV507" s="315" t="e" vm="1">
        <f t="shared" ca="1" si="200"/>
        <v>#VALUE!</v>
      </c>
    </row>
    <row r="508" spans="30:74">
      <c r="AD508" s="162"/>
      <c r="AF508" s="156"/>
      <c r="AG508" s="79" t="e">
        <f t="shared" si="180"/>
        <v>#NUM!</v>
      </c>
      <c r="AH508" s="79" t="e">
        <f t="shared" si="181"/>
        <v>#NUM!</v>
      </c>
      <c r="AI508" s="79" t="e">
        <f t="shared" si="182"/>
        <v>#NUM!</v>
      </c>
      <c r="AJ508" s="156"/>
      <c r="AK508" s="79" t="e" vm="1">
        <f t="shared" ca="1" si="177"/>
        <v>#VALUE!</v>
      </c>
      <c r="AL508" s="79" t="e" vm="1">
        <f t="shared" ca="1" si="178"/>
        <v>#VALUE!</v>
      </c>
      <c r="AM508" s="79" t="e" vm="1">
        <f t="shared" ca="1" si="179"/>
        <v>#VALUE!</v>
      </c>
      <c r="AN508" s="156"/>
      <c r="AO508" s="79" t="e" vm="1">
        <f t="shared" ca="1" si="183"/>
        <v>#VALUE!</v>
      </c>
      <c r="AP508" s="79" t="e" vm="1">
        <f t="shared" ca="1" si="184"/>
        <v>#VALUE!</v>
      </c>
      <c r="AQ508" s="79" t="e" vm="1">
        <f t="shared" ca="1" si="185"/>
        <v>#VALUE!</v>
      </c>
      <c r="AR508" s="156"/>
      <c r="AS508" s="79" t="e" vm="1">
        <f t="shared" ca="1" si="186"/>
        <v>#VALUE!</v>
      </c>
      <c r="AT508" s="79" t="e" vm="1">
        <f t="shared" ca="1" si="187"/>
        <v>#VALUE!</v>
      </c>
      <c r="AU508" s="79" t="e" vm="1">
        <f t="shared" ca="1" si="188"/>
        <v>#VALUE!</v>
      </c>
      <c r="AV508" s="156"/>
      <c r="AW508" s="79" t="e" vm="1">
        <f t="shared" ca="1" si="189"/>
        <v>#VALUE!</v>
      </c>
      <c r="AX508" s="79" t="e" vm="1">
        <f t="shared" ca="1" si="190"/>
        <v>#VALUE!</v>
      </c>
      <c r="AY508" s="79" t="e" vm="1">
        <f t="shared" ca="1" si="191"/>
        <v>#VALUE!</v>
      </c>
      <c r="AZ508" s="156"/>
      <c r="BA508" s="79" t="e" vm="1">
        <f t="shared" ca="1" si="192"/>
        <v>#VALUE!</v>
      </c>
      <c r="BB508" s="79" t="e" vm="1">
        <f t="shared" ca="1" si="193"/>
        <v>#VALUE!</v>
      </c>
      <c r="BC508" s="79" t="e" vm="1">
        <f t="shared" ca="1" si="194"/>
        <v>#VALUE!</v>
      </c>
      <c r="BD508" s="155"/>
      <c r="BE508" s="79" t="e" vm="1">
        <f t="shared" ca="1" si="195"/>
        <v>#VALUE!</v>
      </c>
      <c r="BF508" s="79" t="e" vm="1">
        <f t="shared" ca="1" si="196"/>
        <v>#VALUE!</v>
      </c>
      <c r="BG508" s="79" t="e" vm="1">
        <f t="shared" ca="1" si="197"/>
        <v>#VALUE!</v>
      </c>
      <c r="BH508" s="79"/>
      <c r="BI508" s="155"/>
      <c r="BK508" s="79"/>
      <c r="BL508" s="79"/>
      <c r="BM508" s="79"/>
      <c r="BN508" s="155"/>
      <c r="BP508" s="79"/>
      <c r="BQ508" s="79"/>
      <c r="BR508" s="79"/>
      <c r="BS508" s="318"/>
      <c r="BT508" s="315" t="e" vm="1">
        <f t="shared" ca="1" si="198"/>
        <v>#VALUE!</v>
      </c>
      <c r="BU508" s="315" t="e" vm="1">
        <f t="shared" ca="1" si="199"/>
        <v>#VALUE!</v>
      </c>
      <c r="BV508" s="315" t="e" vm="1">
        <f t="shared" ca="1" si="200"/>
        <v>#VALUE!</v>
      </c>
    </row>
    <row r="509" spans="30:74">
      <c r="AD509" s="162"/>
      <c r="AF509" s="156"/>
      <c r="AG509" s="79" t="e">
        <f t="shared" si="180"/>
        <v>#NUM!</v>
      </c>
      <c r="AH509" s="79" t="e">
        <f t="shared" si="181"/>
        <v>#NUM!</v>
      </c>
      <c r="AI509" s="79" t="e">
        <f t="shared" si="182"/>
        <v>#NUM!</v>
      </c>
      <c r="AJ509" s="156"/>
      <c r="AK509" s="79" t="e" vm="1">
        <f t="shared" ca="1" si="177"/>
        <v>#VALUE!</v>
      </c>
      <c r="AL509" s="79" t="e" vm="1">
        <f t="shared" ca="1" si="178"/>
        <v>#VALUE!</v>
      </c>
      <c r="AM509" s="79" t="e" vm="1">
        <f t="shared" ca="1" si="179"/>
        <v>#VALUE!</v>
      </c>
      <c r="AN509" s="156"/>
      <c r="AO509" s="79" t="e" vm="1">
        <f t="shared" ca="1" si="183"/>
        <v>#VALUE!</v>
      </c>
      <c r="AP509" s="79" t="e" vm="1">
        <f t="shared" ca="1" si="184"/>
        <v>#VALUE!</v>
      </c>
      <c r="AQ509" s="79" t="e" vm="1">
        <f t="shared" ca="1" si="185"/>
        <v>#VALUE!</v>
      </c>
      <c r="AR509" s="156"/>
      <c r="AS509" s="79" t="e" vm="1">
        <f t="shared" ca="1" si="186"/>
        <v>#VALUE!</v>
      </c>
      <c r="AT509" s="79" t="e" vm="1">
        <f t="shared" ca="1" si="187"/>
        <v>#VALUE!</v>
      </c>
      <c r="AU509" s="79" t="e" vm="1">
        <f t="shared" ca="1" si="188"/>
        <v>#VALUE!</v>
      </c>
      <c r="AV509" s="156"/>
      <c r="AW509" s="79" t="e" vm="1">
        <f t="shared" ca="1" si="189"/>
        <v>#VALUE!</v>
      </c>
      <c r="AX509" s="79" t="e" vm="1">
        <f t="shared" ca="1" si="190"/>
        <v>#VALUE!</v>
      </c>
      <c r="AY509" s="79" t="e" vm="1">
        <f t="shared" ca="1" si="191"/>
        <v>#VALUE!</v>
      </c>
      <c r="AZ509" s="156"/>
      <c r="BA509" s="79" t="e" vm="1">
        <f t="shared" ca="1" si="192"/>
        <v>#VALUE!</v>
      </c>
      <c r="BB509" s="79" t="e" vm="1">
        <f t="shared" ca="1" si="193"/>
        <v>#VALUE!</v>
      </c>
      <c r="BC509" s="79" t="e" vm="1">
        <f t="shared" ca="1" si="194"/>
        <v>#VALUE!</v>
      </c>
      <c r="BD509" s="155"/>
      <c r="BE509" s="79" t="e" vm="1">
        <f t="shared" ca="1" si="195"/>
        <v>#VALUE!</v>
      </c>
      <c r="BF509" s="79" t="e" vm="1">
        <f t="shared" ca="1" si="196"/>
        <v>#VALUE!</v>
      </c>
      <c r="BG509" s="79" t="e" vm="1">
        <f t="shared" ca="1" si="197"/>
        <v>#VALUE!</v>
      </c>
      <c r="BH509" s="79"/>
      <c r="BI509" s="155"/>
      <c r="BK509" s="79"/>
      <c r="BL509" s="79"/>
      <c r="BM509" s="79"/>
      <c r="BN509" s="155"/>
      <c r="BP509" s="79"/>
      <c r="BQ509" s="79"/>
      <c r="BR509" s="79"/>
      <c r="BS509" s="318"/>
      <c r="BT509" s="315" t="e" vm="1">
        <f t="shared" ca="1" si="198"/>
        <v>#VALUE!</v>
      </c>
      <c r="BU509" s="315" t="e" vm="1">
        <f t="shared" ca="1" si="199"/>
        <v>#VALUE!</v>
      </c>
      <c r="BV509" s="315" t="e" vm="1">
        <f t="shared" ca="1" si="200"/>
        <v>#VALUE!</v>
      </c>
    </row>
    <row r="510" spans="30:74">
      <c r="AD510" s="162"/>
      <c r="AF510" s="156"/>
      <c r="AG510" s="79" t="e">
        <f t="shared" si="180"/>
        <v>#NUM!</v>
      </c>
      <c r="AH510" s="79" t="e">
        <f t="shared" si="181"/>
        <v>#NUM!</v>
      </c>
      <c r="AI510" s="79" t="e">
        <f t="shared" si="182"/>
        <v>#NUM!</v>
      </c>
      <c r="AJ510" s="156"/>
      <c r="AK510" s="79" t="e" vm="1">
        <f t="shared" ca="1" si="177"/>
        <v>#VALUE!</v>
      </c>
      <c r="AL510" s="79" t="e" vm="1">
        <f t="shared" ca="1" si="178"/>
        <v>#VALUE!</v>
      </c>
      <c r="AM510" s="79" t="e" vm="1">
        <f t="shared" ca="1" si="179"/>
        <v>#VALUE!</v>
      </c>
      <c r="AN510" s="156"/>
      <c r="AO510" s="79" t="e" vm="1">
        <f t="shared" ca="1" si="183"/>
        <v>#VALUE!</v>
      </c>
      <c r="AP510" s="79" t="e" vm="1">
        <f t="shared" ca="1" si="184"/>
        <v>#VALUE!</v>
      </c>
      <c r="AQ510" s="79" t="e" vm="1">
        <f t="shared" ca="1" si="185"/>
        <v>#VALUE!</v>
      </c>
      <c r="AR510" s="156"/>
      <c r="AS510" s="79" t="e" vm="1">
        <f t="shared" ca="1" si="186"/>
        <v>#VALUE!</v>
      </c>
      <c r="AT510" s="79" t="e" vm="1">
        <f t="shared" ca="1" si="187"/>
        <v>#VALUE!</v>
      </c>
      <c r="AU510" s="79" t="e" vm="1">
        <f t="shared" ca="1" si="188"/>
        <v>#VALUE!</v>
      </c>
      <c r="AV510" s="156"/>
      <c r="AW510" s="79" t="e" vm="1">
        <f t="shared" ca="1" si="189"/>
        <v>#VALUE!</v>
      </c>
      <c r="AX510" s="79" t="e" vm="1">
        <f t="shared" ca="1" si="190"/>
        <v>#VALUE!</v>
      </c>
      <c r="AY510" s="79" t="e" vm="1">
        <f t="shared" ca="1" si="191"/>
        <v>#VALUE!</v>
      </c>
      <c r="AZ510" s="156"/>
      <c r="BA510" s="79" t="e" vm="1">
        <f t="shared" ca="1" si="192"/>
        <v>#VALUE!</v>
      </c>
      <c r="BB510" s="79" t="e" vm="1">
        <f t="shared" ca="1" si="193"/>
        <v>#VALUE!</v>
      </c>
      <c r="BC510" s="79" t="e" vm="1">
        <f t="shared" ca="1" si="194"/>
        <v>#VALUE!</v>
      </c>
      <c r="BD510" s="155"/>
      <c r="BE510" s="79" t="e" vm="1">
        <f t="shared" ca="1" si="195"/>
        <v>#VALUE!</v>
      </c>
      <c r="BF510" s="79" t="e" vm="1">
        <f t="shared" ca="1" si="196"/>
        <v>#VALUE!</v>
      </c>
      <c r="BG510" s="79" t="e" vm="1">
        <f t="shared" ca="1" si="197"/>
        <v>#VALUE!</v>
      </c>
      <c r="BH510" s="79"/>
      <c r="BI510" s="155"/>
      <c r="BK510" s="79"/>
      <c r="BL510" s="79"/>
      <c r="BM510" s="79"/>
      <c r="BN510" s="155"/>
      <c r="BP510" s="79"/>
      <c r="BQ510" s="79"/>
      <c r="BR510" s="79"/>
      <c r="BS510" s="318"/>
      <c r="BT510" s="315" t="e" vm="1">
        <f t="shared" ca="1" si="198"/>
        <v>#VALUE!</v>
      </c>
      <c r="BU510" s="315" t="e" vm="1">
        <f t="shared" ca="1" si="199"/>
        <v>#VALUE!</v>
      </c>
      <c r="BV510" s="315" t="e" vm="1">
        <f t="shared" ca="1" si="200"/>
        <v>#VALUE!</v>
      </c>
    </row>
    <row r="511" spans="30:74">
      <c r="AD511" s="162"/>
      <c r="AF511" s="156"/>
      <c r="AG511" s="79" t="e">
        <f t="shared" si="180"/>
        <v>#NUM!</v>
      </c>
      <c r="AH511" s="79" t="e">
        <f t="shared" si="181"/>
        <v>#NUM!</v>
      </c>
      <c r="AI511" s="79" t="e">
        <f t="shared" si="182"/>
        <v>#NUM!</v>
      </c>
      <c r="AJ511" s="156"/>
      <c r="AK511" s="79" t="e" vm="1">
        <f t="shared" ca="1" si="177"/>
        <v>#VALUE!</v>
      </c>
      <c r="AL511" s="79" t="e" vm="1">
        <f t="shared" ca="1" si="178"/>
        <v>#VALUE!</v>
      </c>
      <c r="AM511" s="79" t="e" vm="1">
        <f t="shared" ca="1" si="179"/>
        <v>#VALUE!</v>
      </c>
      <c r="AN511" s="156"/>
      <c r="AO511" s="79" t="e" vm="1">
        <f t="shared" ca="1" si="183"/>
        <v>#VALUE!</v>
      </c>
      <c r="AP511" s="79" t="e" vm="1">
        <f t="shared" ca="1" si="184"/>
        <v>#VALUE!</v>
      </c>
      <c r="AQ511" s="79" t="e" vm="1">
        <f t="shared" ca="1" si="185"/>
        <v>#VALUE!</v>
      </c>
      <c r="AR511" s="156"/>
      <c r="AS511" s="79" t="e" vm="1">
        <f t="shared" ca="1" si="186"/>
        <v>#VALUE!</v>
      </c>
      <c r="AT511" s="79" t="e" vm="1">
        <f t="shared" ca="1" si="187"/>
        <v>#VALUE!</v>
      </c>
      <c r="AU511" s="79" t="e" vm="1">
        <f t="shared" ca="1" si="188"/>
        <v>#VALUE!</v>
      </c>
      <c r="AV511" s="156"/>
      <c r="AW511" s="79" t="e" vm="1">
        <f t="shared" ca="1" si="189"/>
        <v>#VALUE!</v>
      </c>
      <c r="AX511" s="79" t="e" vm="1">
        <f t="shared" ca="1" si="190"/>
        <v>#VALUE!</v>
      </c>
      <c r="AY511" s="79" t="e" vm="1">
        <f t="shared" ca="1" si="191"/>
        <v>#VALUE!</v>
      </c>
      <c r="AZ511" s="156"/>
      <c r="BA511" s="79" t="e" vm="1">
        <f t="shared" ca="1" si="192"/>
        <v>#VALUE!</v>
      </c>
      <c r="BB511" s="79" t="e" vm="1">
        <f t="shared" ca="1" si="193"/>
        <v>#VALUE!</v>
      </c>
      <c r="BC511" s="79" t="e" vm="1">
        <f t="shared" ca="1" si="194"/>
        <v>#VALUE!</v>
      </c>
      <c r="BD511" s="155"/>
      <c r="BE511" s="79" t="e" vm="1">
        <f t="shared" ca="1" si="195"/>
        <v>#VALUE!</v>
      </c>
      <c r="BF511" s="79" t="e" vm="1">
        <f t="shared" ca="1" si="196"/>
        <v>#VALUE!</v>
      </c>
      <c r="BG511" s="79" t="e" vm="1">
        <f t="shared" ca="1" si="197"/>
        <v>#VALUE!</v>
      </c>
      <c r="BH511" s="79"/>
      <c r="BI511" s="155"/>
      <c r="BK511" s="79"/>
      <c r="BL511" s="79"/>
      <c r="BM511" s="79"/>
      <c r="BN511" s="155"/>
      <c r="BP511" s="79"/>
      <c r="BQ511" s="79"/>
      <c r="BR511" s="79"/>
      <c r="BS511" s="318"/>
      <c r="BT511" s="315" t="e" vm="1">
        <f t="shared" ca="1" si="198"/>
        <v>#VALUE!</v>
      </c>
      <c r="BU511" s="315" t="e" vm="1">
        <f t="shared" ca="1" si="199"/>
        <v>#VALUE!</v>
      </c>
      <c r="BV511" s="315" t="e" vm="1">
        <f t="shared" ca="1" si="200"/>
        <v>#VALUE!</v>
      </c>
    </row>
    <row r="512" spans="30:74">
      <c r="AD512" s="162"/>
      <c r="AF512" s="156"/>
      <c r="AG512" s="79" t="e">
        <f t="shared" si="180"/>
        <v>#NUM!</v>
      </c>
      <c r="AH512" s="79" t="e">
        <f t="shared" si="181"/>
        <v>#NUM!</v>
      </c>
      <c r="AI512" s="79" t="e">
        <f t="shared" si="182"/>
        <v>#NUM!</v>
      </c>
      <c r="AJ512" s="156"/>
      <c r="AK512" s="79" t="e" vm="1">
        <f t="shared" ca="1" si="177"/>
        <v>#VALUE!</v>
      </c>
      <c r="AL512" s="79" t="e" vm="1">
        <f t="shared" ca="1" si="178"/>
        <v>#VALUE!</v>
      </c>
      <c r="AM512" s="79" t="e" vm="1">
        <f t="shared" ca="1" si="179"/>
        <v>#VALUE!</v>
      </c>
      <c r="AN512" s="156"/>
      <c r="AO512" s="79" t="e" vm="1">
        <f t="shared" ca="1" si="183"/>
        <v>#VALUE!</v>
      </c>
      <c r="AP512" s="79" t="e" vm="1">
        <f t="shared" ca="1" si="184"/>
        <v>#VALUE!</v>
      </c>
      <c r="AQ512" s="79" t="e" vm="1">
        <f t="shared" ca="1" si="185"/>
        <v>#VALUE!</v>
      </c>
      <c r="AR512" s="156"/>
      <c r="AS512" s="79" t="e" vm="1">
        <f t="shared" ca="1" si="186"/>
        <v>#VALUE!</v>
      </c>
      <c r="AT512" s="79" t="e" vm="1">
        <f t="shared" ca="1" si="187"/>
        <v>#VALUE!</v>
      </c>
      <c r="AU512" s="79" t="e" vm="1">
        <f t="shared" ca="1" si="188"/>
        <v>#VALUE!</v>
      </c>
      <c r="AV512" s="156"/>
      <c r="AW512" s="79" t="e" vm="1">
        <f t="shared" ca="1" si="189"/>
        <v>#VALUE!</v>
      </c>
      <c r="AX512" s="79" t="e" vm="1">
        <f t="shared" ca="1" si="190"/>
        <v>#VALUE!</v>
      </c>
      <c r="AY512" s="79" t="e" vm="1">
        <f t="shared" ca="1" si="191"/>
        <v>#VALUE!</v>
      </c>
      <c r="AZ512" s="156"/>
      <c r="BA512" s="79" t="e" vm="1">
        <f t="shared" ca="1" si="192"/>
        <v>#VALUE!</v>
      </c>
      <c r="BB512" s="79" t="e" vm="1">
        <f t="shared" ca="1" si="193"/>
        <v>#VALUE!</v>
      </c>
      <c r="BC512" s="79" t="e" vm="1">
        <f t="shared" ca="1" si="194"/>
        <v>#VALUE!</v>
      </c>
      <c r="BD512" s="155"/>
      <c r="BE512" s="79" t="e" vm="1">
        <f t="shared" ca="1" si="195"/>
        <v>#VALUE!</v>
      </c>
      <c r="BF512" s="79" t="e" vm="1">
        <f t="shared" ca="1" si="196"/>
        <v>#VALUE!</v>
      </c>
      <c r="BG512" s="79" t="e" vm="1">
        <f t="shared" ca="1" si="197"/>
        <v>#VALUE!</v>
      </c>
      <c r="BH512" s="79"/>
      <c r="BI512" s="155"/>
      <c r="BK512" s="79"/>
      <c r="BL512" s="79"/>
      <c r="BM512" s="79"/>
      <c r="BN512" s="155"/>
      <c r="BP512" s="79"/>
      <c r="BQ512" s="79"/>
      <c r="BR512" s="79"/>
      <c r="BS512" s="318"/>
      <c r="BT512" s="315" t="e" vm="1">
        <f t="shared" ca="1" si="198"/>
        <v>#VALUE!</v>
      </c>
      <c r="BU512" s="315" t="e" vm="1">
        <f t="shared" ca="1" si="199"/>
        <v>#VALUE!</v>
      </c>
      <c r="BV512" s="315" t="e" vm="1">
        <f t="shared" ca="1" si="200"/>
        <v>#VALUE!</v>
      </c>
    </row>
    <row r="513" spans="30:74">
      <c r="AD513" s="162"/>
      <c r="AF513" s="156"/>
      <c r="AG513" s="79" t="e">
        <f t="shared" si="180"/>
        <v>#NUM!</v>
      </c>
      <c r="AH513" s="79" t="e">
        <f t="shared" si="181"/>
        <v>#NUM!</v>
      </c>
      <c r="AI513" s="79" t="e">
        <f t="shared" si="182"/>
        <v>#NUM!</v>
      </c>
      <c r="AJ513" s="156"/>
      <c r="AK513" s="79" t="e" vm="1">
        <f t="shared" ca="1" si="177"/>
        <v>#VALUE!</v>
      </c>
      <c r="AL513" s="79" t="e" vm="1">
        <f t="shared" ca="1" si="178"/>
        <v>#VALUE!</v>
      </c>
      <c r="AM513" s="79" t="e" vm="1">
        <f t="shared" ca="1" si="179"/>
        <v>#VALUE!</v>
      </c>
      <c r="AN513" s="156"/>
      <c r="AO513" s="79" t="e" vm="1">
        <f t="shared" ca="1" si="183"/>
        <v>#VALUE!</v>
      </c>
      <c r="AP513" s="79" t="e" vm="1">
        <f t="shared" ca="1" si="184"/>
        <v>#VALUE!</v>
      </c>
      <c r="AQ513" s="79" t="e" vm="1">
        <f t="shared" ca="1" si="185"/>
        <v>#VALUE!</v>
      </c>
      <c r="AR513" s="156"/>
      <c r="AS513" s="79" t="e" vm="1">
        <f t="shared" ca="1" si="186"/>
        <v>#VALUE!</v>
      </c>
      <c r="AT513" s="79" t="e" vm="1">
        <f t="shared" ca="1" si="187"/>
        <v>#VALUE!</v>
      </c>
      <c r="AU513" s="79" t="e" vm="1">
        <f t="shared" ca="1" si="188"/>
        <v>#VALUE!</v>
      </c>
      <c r="AV513" s="156"/>
      <c r="AW513" s="79" t="e" vm="1">
        <f t="shared" ca="1" si="189"/>
        <v>#VALUE!</v>
      </c>
      <c r="AX513" s="79" t="e" vm="1">
        <f t="shared" ca="1" si="190"/>
        <v>#VALUE!</v>
      </c>
      <c r="AY513" s="79" t="e" vm="1">
        <f t="shared" ca="1" si="191"/>
        <v>#VALUE!</v>
      </c>
      <c r="AZ513" s="156"/>
      <c r="BA513" s="79" t="e" vm="1">
        <f t="shared" ca="1" si="192"/>
        <v>#VALUE!</v>
      </c>
      <c r="BB513" s="79" t="e" vm="1">
        <f t="shared" ca="1" si="193"/>
        <v>#VALUE!</v>
      </c>
      <c r="BC513" s="79" t="e" vm="1">
        <f t="shared" ca="1" si="194"/>
        <v>#VALUE!</v>
      </c>
      <c r="BD513" s="155"/>
      <c r="BE513" s="79" t="e" vm="1">
        <f t="shared" ca="1" si="195"/>
        <v>#VALUE!</v>
      </c>
      <c r="BF513" s="79" t="e" vm="1">
        <f t="shared" ca="1" si="196"/>
        <v>#VALUE!</v>
      </c>
      <c r="BG513" s="79" t="e" vm="1">
        <f t="shared" ca="1" si="197"/>
        <v>#VALUE!</v>
      </c>
      <c r="BH513" s="79"/>
      <c r="BI513" s="155"/>
      <c r="BK513" s="79"/>
      <c r="BL513" s="79"/>
      <c r="BM513" s="79"/>
      <c r="BN513" s="155"/>
      <c r="BP513" s="79"/>
      <c r="BQ513" s="79"/>
      <c r="BR513" s="79"/>
      <c r="BS513" s="318"/>
      <c r="BT513" s="315" t="e" vm="1">
        <f t="shared" ca="1" si="198"/>
        <v>#VALUE!</v>
      </c>
      <c r="BU513" s="315" t="e" vm="1">
        <f t="shared" ca="1" si="199"/>
        <v>#VALUE!</v>
      </c>
      <c r="BV513" s="315" t="e" vm="1">
        <f t="shared" ca="1" si="200"/>
        <v>#VALUE!</v>
      </c>
    </row>
    <row r="514" spans="30:74">
      <c r="AD514" s="162"/>
      <c r="AF514" s="156"/>
      <c r="AG514" s="79" t="e">
        <f t="shared" si="180"/>
        <v>#NUM!</v>
      </c>
      <c r="AH514" s="79" t="e">
        <f t="shared" si="181"/>
        <v>#NUM!</v>
      </c>
      <c r="AI514" s="79" t="e">
        <f t="shared" si="182"/>
        <v>#NUM!</v>
      </c>
      <c r="AJ514" s="156"/>
      <c r="AK514" s="79" t="e" vm="1">
        <f t="shared" ca="1" si="177"/>
        <v>#VALUE!</v>
      </c>
      <c r="AL514" s="79" t="e" vm="1">
        <f t="shared" ca="1" si="178"/>
        <v>#VALUE!</v>
      </c>
      <c r="AM514" s="79" t="e" vm="1">
        <f t="shared" ca="1" si="179"/>
        <v>#VALUE!</v>
      </c>
      <c r="AN514" s="156"/>
      <c r="AO514" s="79" t="e" vm="1">
        <f t="shared" ca="1" si="183"/>
        <v>#VALUE!</v>
      </c>
      <c r="AP514" s="79" t="e" vm="1">
        <f t="shared" ca="1" si="184"/>
        <v>#VALUE!</v>
      </c>
      <c r="AQ514" s="79" t="e" vm="1">
        <f t="shared" ca="1" si="185"/>
        <v>#VALUE!</v>
      </c>
      <c r="AR514" s="156"/>
      <c r="AS514" s="79" t="e" vm="1">
        <f t="shared" ca="1" si="186"/>
        <v>#VALUE!</v>
      </c>
      <c r="AT514" s="79" t="e" vm="1">
        <f t="shared" ca="1" si="187"/>
        <v>#VALUE!</v>
      </c>
      <c r="AU514" s="79" t="e" vm="1">
        <f t="shared" ca="1" si="188"/>
        <v>#VALUE!</v>
      </c>
      <c r="AV514" s="156"/>
      <c r="AW514" s="79" t="e" vm="1">
        <f t="shared" ca="1" si="189"/>
        <v>#VALUE!</v>
      </c>
      <c r="AX514" s="79" t="e" vm="1">
        <f t="shared" ca="1" si="190"/>
        <v>#VALUE!</v>
      </c>
      <c r="AY514" s="79" t="e" vm="1">
        <f t="shared" ca="1" si="191"/>
        <v>#VALUE!</v>
      </c>
      <c r="AZ514" s="156"/>
      <c r="BA514" s="79" t="e" vm="1">
        <f t="shared" ca="1" si="192"/>
        <v>#VALUE!</v>
      </c>
      <c r="BB514" s="79" t="e" vm="1">
        <f t="shared" ca="1" si="193"/>
        <v>#VALUE!</v>
      </c>
      <c r="BC514" s="79" t="e" vm="1">
        <f t="shared" ca="1" si="194"/>
        <v>#VALUE!</v>
      </c>
      <c r="BD514" s="155"/>
      <c r="BE514" s="79" t="e" vm="1">
        <f t="shared" ca="1" si="195"/>
        <v>#VALUE!</v>
      </c>
      <c r="BF514" s="79" t="e" vm="1">
        <f t="shared" ca="1" si="196"/>
        <v>#VALUE!</v>
      </c>
      <c r="BG514" s="79" t="e" vm="1">
        <f t="shared" ca="1" si="197"/>
        <v>#VALUE!</v>
      </c>
      <c r="BH514" s="79"/>
      <c r="BI514" s="155"/>
      <c r="BK514" s="79"/>
      <c r="BL514" s="79"/>
      <c r="BM514" s="79"/>
      <c r="BN514" s="155"/>
      <c r="BP514" s="79"/>
      <c r="BQ514" s="79"/>
      <c r="BR514" s="79"/>
      <c r="BS514" s="318"/>
      <c r="BT514" s="315" t="e" vm="1">
        <f t="shared" ca="1" si="198"/>
        <v>#VALUE!</v>
      </c>
      <c r="BU514" s="315" t="e" vm="1">
        <f t="shared" ca="1" si="199"/>
        <v>#VALUE!</v>
      </c>
      <c r="BV514" s="315" t="e" vm="1">
        <f t="shared" ca="1" si="200"/>
        <v>#VALUE!</v>
      </c>
    </row>
    <row r="515" spans="30:74">
      <c r="AD515" s="162"/>
      <c r="AF515" s="156"/>
      <c r="AG515" s="79" t="e">
        <f t="shared" si="180"/>
        <v>#NUM!</v>
      </c>
      <c r="AH515" s="79" t="e">
        <f t="shared" si="181"/>
        <v>#NUM!</v>
      </c>
      <c r="AI515" s="79" t="e">
        <f t="shared" si="182"/>
        <v>#NUM!</v>
      </c>
      <c r="AJ515" s="156"/>
      <c r="AK515" s="79" t="e" vm="1">
        <f t="shared" ca="1" si="177"/>
        <v>#VALUE!</v>
      </c>
      <c r="AL515" s="79" t="e" vm="1">
        <f t="shared" ca="1" si="178"/>
        <v>#VALUE!</v>
      </c>
      <c r="AM515" s="79" t="e" vm="1">
        <f t="shared" ca="1" si="179"/>
        <v>#VALUE!</v>
      </c>
      <c r="AN515" s="156"/>
      <c r="AO515" s="79" t="e" vm="1">
        <f t="shared" ca="1" si="183"/>
        <v>#VALUE!</v>
      </c>
      <c r="AP515" s="79" t="e" vm="1">
        <f t="shared" ca="1" si="184"/>
        <v>#VALUE!</v>
      </c>
      <c r="AQ515" s="79" t="e" vm="1">
        <f t="shared" ca="1" si="185"/>
        <v>#VALUE!</v>
      </c>
      <c r="AR515" s="156"/>
      <c r="AS515" s="79" t="e" vm="1">
        <f t="shared" ca="1" si="186"/>
        <v>#VALUE!</v>
      </c>
      <c r="AT515" s="79" t="e" vm="1">
        <f t="shared" ca="1" si="187"/>
        <v>#VALUE!</v>
      </c>
      <c r="AU515" s="79" t="e" vm="1">
        <f t="shared" ca="1" si="188"/>
        <v>#VALUE!</v>
      </c>
      <c r="AV515" s="156"/>
      <c r="AW515" s="79" t="e" vm="1">
        <f t="shared" ca="1" si="189"/>
        <v>#VALUE!</v>
      </c>
      <c r="AX515" s="79" t="e" vm="1">
        <f t="shared" ca="1" si="190"/>
        <v>#VALUE!</v>
      </c>
      <c r="AY515" s="79" t="e" vm="1">
        <f t="shared" ca="1" si="191"/>
        <v>#VALUE!</v>
      </c>
      <c r="AZ515" s="156"/>
      <c r="BA515" s="79" t="e" vm="1">
        <f t="shared" ca="1" si="192"/>
        <v>#VALUE!</v>
      </c>
      <c r="BB515" s="79" t="e" vm="1">
        <f t="shared" ca="1" si="193"/>
        <v>#VALUE!</v>
      </c>
      <c r="BC515" s="79" t="e" vm="1">
        <f t="shared" ca="1" si="194"/>
        <v>#VALUE!</v>
      </c>
      <c r="BD515" s="155"/>
      <c r="BE515" s="79" t="e" vm="1">
        <f t="shared" ca="1" si="195"/>
        <v>#VALUE!</v>
      </c>
      <c r="BF515" s="79" t="e" vm="1">
        <f t="shared" ca="1" si="196"/>
        <v>#VALUE!</v>
      </c>
      <c r="BG515" s="79" t="e" vm="1">
        <f t="shared" ca="1" si="197"/>
        <v>#VALUE!</v>
      </c>
      <c r="BH515" s="79"/>
      <c r="BI515" s="155"/>
      <c r="BK515" s="79"/>
      <c r="BL515" s="79"/>
      <c r="BM515" s="79"/>
      <c r="BN515" s="155"/>
      <c r="BP515" s="79"/>
      <c r="BQ515" s="79"/>
      <c r="BR515" s="79"/>
      <c r="BS515" s="318"/>
      <c r="BT515" s="315" t="e" vm="1">
        <f t="shared" ca="1" si="198"/>
        <v>#VALUE!</v>
      </c>
      <c r="BU515" s="315" t="e" vm="1">
        <f t="shared" ca="1" si="199"/>
        <v>#VALUE!</v>
      </c>
      <c r="BV515" s="315" t="e" vm="1">
        <f t="shared" ca="1" si="200"/>
        <v>#VALUE!</v>
      </c>
    </row>
    <row r="516" spans="30:74">
      <c r="AD516" s="162"/>
      <c r="AF516" s="156"/>
      <c r="AG516" s="79" t="e">
        <f t="shared" si="180"/>
        <v>#NUM!</v>
      </c>
      <c r="AH516" s="79" t="e">
        <f t="shared" si="181"/>
        <v>#NUM!</v>
      </c>
      <c r="AI516" s="79" t="e">
        <f t="shared" si="182"/>
        <v>#NUM!</v>
      </c>
      <c r="AJ516" s="156"/>
      <c r="AK516" s="79" t="e" vm="1">
        <f t="shared" ca="1" si="177"/>
        <v>#VALUE!</v>
      </c>
      <c r="AL516" s="79" t="e" vm="1">
        <f t="shared" ca="1" si="178"/>
        <v>#VALUE!</v>
      </c>
      <c r="AM516" s="79" t="e" vm="1">
        <f t="shared" ca="1" si="179"/>
        <v>#VALUE!</v>
      </c>
      <c r="AN516" s="156"/>
      <c r="AO516" s="79" t="e" vm="1">
        <f t="shared" ca="1" si="183"/>
        <v>#VALUE!</v>
      </c>
      <c r="AP516" s="79" t="e" vm="1">
        <f t="shared" ca="1" si="184"/>
        <v>#VALUE!</v>
      </c>
      <c r="AQ516" s="79" t="e" vm="1">
        <f t="shared" ca="1" si="185"/>
        <v>#VALUE!</v>
      </c>
      <c r="AR516" s="156"/>
      <c r="AS516" s="79" t="e" vm="1">
        <f t="shared" ca="1" si="186"/>
        <v>#VALUE!</v>
      </c>
      <c r="AT516" s="79" t="e" vm="1">
        <f t="shared" ca="1" si="187"/>
        <v>#VALUE!</v>
      </c>
      <c r="AU516" s="79" t="e" vm="1">
        <f t="shared" ca="1" si="188"/>
        <v>#VALUE!</v>
      </c>
      <c r="AV516" s="156"/>
      <c r="AW516" s="79" t="e" vm="1">
        <f t="shared" ca="1" si="189"/>
        <v>#VALUE!</v>
      </c>
      <c r="AX516" s="79" t="e" vm="1">
        <f t="shared" ca="1" si="190"/>
        <v>#VALUE!</v>
      </c>
      <c r="AY516" s="79" t="e" vm="1">
        <f t="shared" ca="1" si="191"/>
        <v>#VALUE!</v>
      </c>
      <c r="AZ516" s="156"/>
      <c r="BA516" s="79" t="e" vm="1">
        <f t="shared" ca="1" si="192"/>
        <v>#VALUE!</v>
      </c>
      <c r="BB516" s="79" t="e" vm="1">
        <f t="shared" ca="1" si="193"/>
        <v>#VALUE!</v>
      </c>
      <c r="BC516" s="79" t="e" vm="1">
        <f t="shared" ca="1" si="194"/>
        <v>#VALUE!</v>
      </c>
      <c r="BD516" s="155"/>
      <c r="BE516" s="79" t="e" vm="1">
        <f t="shared" ca="1" si="195"/>
        <v>#VALUE!</v>
      </c>
      <c r="BF516" s="79" t="e" vm="1">
        <f t="shared" ca="1" si="196"/>
        <v>#VALUE!</v>
      </c>
      <c r="BG516" s="79" t="e" vm="1">
        <f t="shared" ca="1" si="197"/>
        <v>#VALUE!</v>
      </c>
      <c r="BH516" s="79"/>
      <c r="BI516" s="155"/>
      <c r="BK516" s="79"/>
      <c r="BL516" s="79"/>
      <c r="BM516" s="79"/>
      <c r="BN516" s="155"/>
      <c r="BP516" s="79"/>
      <c r="BQ516" s="79"/>
      <c r="BR516" s="79"/>
      <c r="BS516" s="318"/>
      <c r="BT516" s="315" t="e" vm="1">
        <f t="shared" ca="1" si="198"/>
        <v>#VALUE!</v>
      </c>
      <c r="BU516" s="315" t="e" vm="1">
        <f t="shared" ca="1" si="199"/>
        <v>#VALUE!</v>
      </c>
      <c r="BV516" s="315" t="e" vm="1">
        <f t="shared" ca="1" si="200"/>
        <v>#VALUE!</v>
      </c>
    </row>
    <row r="517" spans="30:74">
      <c r="AD517" s="162"/>
      <c r="AF517" s="156"/>
      <c r="AG517" s="79" t="e">
        <f t="shared" si="180"/>
        <v>#NUM!</v>
      </c>
      <c r="AH517" s="79" t="e">
        <f t="shared" si="181"/>
        <v>#NUM!</v>
      </c>
      <c r="AI517" s="79" t="e">
        <f t="shared" si="182"/>
        <v>#NUM!</v>
      </c>
      <c r="AJ517" s="156"/>
      <c r="AK517" s="79" t="e" vm="1">
        <f t="shared" ca="1" si="177"/>
        <v>#VALUE!</v>
      </c>
      <c r="AL517" s="79" t="e" vm="1">
        <f t="shared" ca="1" si="178"/>
        <v>#VALUE!</v>
      </c>
      <c r="AM517" s="79" t="e" vm="1">
        <f t="shared" ca="1" si="179"/>
        <v>#VALUE!</v>
      </c>
      <c r="AN517" s="156"/>
      <c r="AO517" s="79" t="e" vm="1">
        <f t="shared" ca="1" si="183"/>
        <v>#VALUE!</v>
      </c>
      <c r="AP517" s="79" t="e" vm="1">
        <f t="shared" ca="1" si="184"/>
        <v>#VALUE!</v>
      </c>
      <c r="AQ517" s="79" t="e" vm="1">
        <f t="shared" ca="1" si="185"/>
        <v>#VALUE!</v>
      </c>
      <c r="AR517" s="156"/>
      <c r="AS517" s="79" t="e" vm="1">
        <f t="shared" ca="1" si="186"/>
        <v>#VALUE!</v>
      </c>
      <c r="AT517" s="79" t="e" vm="1">
        <f t="shared" ca="1" si="187"/>
        <v>#VALUE!</v>
      </c>
      <c r="AU517" s="79" t="e" vm="1">
        <f t="shared" ca="1" si="188"/>
        <v>#VALUE!</v>
      </c>
      <c r="AV517" s="156"/>
      <c r="AW517" s="79" t="e" vm="1">
        <f t="shared" ca="1" si="189"/>
        <v>#VALUE!</v>
      </c>
      <c r="AX517" s="79" t="e" vm="1">
        <f t="shared" ca="1" si="190"/>
        <v>#VALUE!</v>
      </c>
      <c r="AY517" s="79" t="e" vm="1">
        <f t="shared" ca="1" si="191"/>
        <v>#VALUE!</v>
      </c>
      <c r="AZ517" s="156"/>
      <c r="BA517" s="79" t="e" vm="1">
        <f t="shared" ca="1" si="192"/>
        <v>#VALUE!</v>
      </c>
      <c r="BB517" s="79" t="e" vm="1">
        <f t="shared" ca="1" si="193"/>
        <v>#VALUE!</v>
      </c>
      <c r="BC517" s="79" t="e" vm="1">
        <f t="shared" ca="1" si="194"/>
        <v>#VALUE!</v>
      </c>
      <c r="BD517" s="155"/>
      <c r="BE517" s="79" t="e" vm="1">
        <f t="shared" ca="1" si="195"/>
        <v>#VALUE!</v>
      </c>
      <c r="BF517" s="79" t="e" vm="1">
        <f t="shared" ca="1" si="196"/>
        <v>#VALUE!</v>
      </c>
      <c r="BG517" s="79" t="e" vm="1">
        <f t="shared" ca="1" si="197"/>
        <v>#VALUE!</v>
      </c>
      <c r="BH517" s="79"/>
      <c r="BI517" s="155"/>
      <c r="BK517" s="79"/>
      <c r="BL517" s="79"/>
      <c r="BM517" s="79"/>
      <c r="BN517" s="155"/>
      <c r="BP517" s="79"/>
      <c r="BQ517" s="79"/>
      <c r="BR517" s="79"/>
      <c r="BS517" s="318"/>
      <c r="BT517" s="315" t="e" vm="1">
        <f t="shared" ca="1" si="198"/>
        <v>#VALUE!</v>
      </c>
      <c r="BU517" s="315" t="e" vm="1">
        <f t="shared" ca="1" si="199"/>
        <v>#VALUE!</v>
      </c>
      <c r="BV517" s="315" t="e" vm="1">
        <f t="shared" ca="1" si="200"/>
        <v>#VALUE!</v>
      </c>
    </row>
    <row r="518" spans="30:74">
      <c r="AD518" s="162"/>
      <c r="AF518" s="156"/>
      <c r="AG518" s="79" t="e">
        <f t="shared" si="180"/>
        <v>#NUM!</v>
      </c>
      <c r="AH518" s="79" t="e">
        <f t="shared" si="181"/>
        <v>#NUM!</v>
      </c>
      <c r="AI518" s="79" t="e">
        <f t="shared" si="182"/>
        <v>#NUM!</v>
      </c>
      <c r="AJ518" s="156"/>
      <c r="AK518" s="79" t="e" vm="1">
        <f t="shared" ca="1" si="177"/>
        <v>#VALUE!</v>
      </c>
      <c r="AL518" s="79" t="e" vm="1">
        <f t="shared" ca="1" si="178"/>
        <v>#VALUE!</v>
      </c>
      <c r="AM518" s="79" t="e" vm="1">
        <f t="shared" ca="1" si="179"/>
        <v>#VALUE!</v>
      </c>
      <c r="AN518" s="156"/>
      <c r="AO518" s="79" t="e" vm="1">
        <f t="shared" ca="1" si="183"/>
        <v>#VALUE!</v>
      </c>
      <c r="AP518" s="79" t="e" vm="1">
        <f t="shared" ca="1" si="184"/>
        <v>#VALUE!</v>
      </c>
      <c r="AQ518" s="79" t="e" vm="1">
        <f t="shared" ca="1" si="185"/>
        <v>#VALUE!</v>
      </c>
      <c r="AR518" s="156"/>
      <c r="AS518" s="79" t="e" vm="1">
        <f t="shared" ca="1" si="186"/>
        <v>#VALUE!</v>
      </c>
      <c r="AT518" s="79" t="e" vm="1">
        <f t="shared" ca="1" si="187"/>
        <v>#VALUE!</v>
      </c>
      <c r="AU518" s="79" t="e" vm="1">
        <f t="shared" ca="1" si="188"/>
        <v>#VALUE!</v>
      </c>
      <c r="AV518" s="156"/>
      <c r="AW518" s="79" t="e" vm="1">
        <f t="shared" ca="1" si="189"/>
        <v>#VALUE!</v>
      </c>
      <c r="AX518" s="79" t="e" vm="1">
        <f t="shared" ca="1" si="190"/>
        <v>#VALUE!</v>
      </c>
      <c r="AY518" s="79" t="e" vm="1">
        <f t="shared" ca="1" si="191"/>
        <v>#VALUE!</v>
      </c>
      <c r="AZ518" s="156"/>
      <c r="BA518" s="79" t="e" vm="1">
        <f t="shared" ca="1" si="192"/>
        <v>#VALUE!</v>
      </c>
      <c r="BB518" s="79" t="e" vm="1">
        <f t="shared" ca="1" si="193"/>
        <v>#VALUE!</v>
      </c>
      <c r="BC518" s="79" t="e" vm="1">
        <f t="shared" ca="1" si="194"/>
        <v>#VALUE!</v>
      </c>
      <c r="BD518" s="155"/>
      <c r="BE518" s="79" t="e" vm="1">
        <f t="shared" ca="1" si="195"/>
        <v>#VALUE!</v>
      </c>
      <c r="BF518" s="79" t="e" vm="1">
        <f t="shared" ca="1" si="196"/>
        <v>#VALUE!</v>
      </c>
      <c r="BG518" s="79" t="e" vm="1">
        <f t="shared" ca="1" si="197"/>
        <v>#VALUE!</v>
      </c>
      <c r="BH518" s="79"/>
      <c r="BI518" s="155"/>
      <c r="BK518" s="79"/>
      <c r="BL518" s="79"/>
      <c r="BM518" s="79"/>
      <c r="BN518" s="155"/>
      <c r="BP518" s="79"/>
      <c r="BQ518" s="79"/>
      <c r="BR518" s="79"/>
      <c r="BS518" s="318"/>
      <c r="BT518" s="315" t="e" vm="1">
        <f t="shared" ca="1" si="198"/>
        <v>#VALUE!</v>
      </c>
      <c r="BU518" s="315" t="e" vm="1">
        <f t="shared" ca="1" si="199"/>
        <v>#VALUE!</v>
      </c>
      <c r="BV518" s="315" t="e" vm="1">
        <f t="shared" ca="1" si="200"/>
        <v>#VALUE!</v>
      </c>
    </row>
    <row r="519" spans="30:74">
      <c r="AD519" s="162"/>
      <c r="AF519" s="156"/>
      <c r="AG519" s="79" t="e">
        <f t="shared" si="180"/>
        <v>#NUM!</v>
      </c>
      <c r="AH519" s="79" t="e">
        <f t="shared" si="181"/>
        <v>#NUM!</v>
      </c>
      <c r="AI519" s="79" t="e">
        <f t="shared" si="182"/>
        <v>#NUM!</v>
      </c>
      <c r="AJ519" s="156"/>
      <c r="AK519" s="79" t="e" vm="1">
        <f t="shared" ca="1" si="177"/>
        <v>#VALUE!</v>
      </c>
      <c r="AL519" s="79" t="e" vm="1">
        <f t="shared" ca="1" si="178"/>
        <v>#VALUE!</v>
      </c>
      <c r="AM519" s="79" t="e" vm="1">
        <f t="shared" ca="1" si="179"/>
        <v>#VALUE!</v>
      </c>
      <c r="AN519" s="156"/>
      <c r="AO519" s="79" t="e" vm="1">
        <f t="shared" ca="1" si="183"/>
        <v>#VALUE!</v>
      </c>
      <c r="AP519" s="79" t="e" vm="1">
        <f t="shared" ca="1" si="184"/>
        <v>#VALUE!</v>
      </c>
      <c r="AQ519" s="79" t="e" vm="1">
        <f t="shared" ca="1" si="185"/>
        <v>#VALUE!</v>
      </c>
      <c r="AR519" s="156"/>
      <c r="AS519" s="79" t="e" vm="1">
        <f t="shared" ca="1" si="186"/>
        <v>#VALUE!</v>
      </c>
      <c r="AT519" s="79" t="e" vm="1">
        <f t="shared" ca="1" si="187"/>
        <v>#VALUE!</v>
      </c>
      <c r="AU519" s="79" t="e" vm="1">
        <f t="shared" ca="1" si="188"/>
        <v>#VALUE!</v>
      </c>
      <c r="AV519" s="156"/>
      <c r="AW519" s="79" t="e" vm="1">
        <f t="shared" ca="1" si="189"/>
        <v>#VALUE!</v>
      </c>
      <c r="AX519" s="79" t="e" vm="1">
        <f t="shared" ca="1" si="190"/>
        <v>#VALUE!</v>
      </c>
      <c r="AY519" s="79" t="e" vm="1">
        <f t="shared" ca="1" si="191"/>
        <v>#VALUE!</v>
      </c>
      <c r="AZ519" s="156"/>
      <c r="BA519" s="79" t="e" vm="1">
        <f t="shared" ca="1" si="192"/>
        <v>#VALUE!</v>
      </c>
      <c r="BB519" s="79" t="e" vm="1">
        <f t="shared" ca="1" si="193"/>
        <v>#VALUE!</v>
      </c>
      <c r="BC519" s="79" t="e" vm="1">
        <f t="shared" ca="1" si="194"/>
        <v>#VALUE!</v>
      </c>
      <c r="BD519" s="155"/>
      <c r="BE519" s="79" t="e" vm="1">
        <f t="shared" ca="1" si="195"/>
        <v>#VALUE!</v>
      </c>
      <c r="BF519" s="79" t="e" vm="1">
        <f t="shared" ca="1" si="196"/>
        <v>#VALUE!</v>
      </c>
      <c r="BG519" s="79" t="e" vm="1">
        <f t="shared" ca="1" si="197"/>
        <v>#VALUE!</v>
      </c>
      <c r="BH519" s="79"/>
      <c r="BI519" s="155"/>
      <c r="BK519" s="79"/>
      <c r="BL519" s="79"/>
      <c r="BM519" s="79"/>
      <c r="BN519" s="155"/>
      <c r="BP519" s="79"/>
      <c r="BQ519" s="79"/>
      <c r="BR519" s="79"/>
      <c r="BS519" s="318"/>
      <c r="BT519" s="315" t="e" vm="1">
        <f t="shared" ca="1" si="198"/>
        <v>#VALUE!</v>
      </c>
      <c r="BU519" s="315" t="e" vm="1">
        <f t="shared" ca="1" si="199"/>
        <v>#VALUE!</v>
      </c>
      <c r="BV519" s="315" t="e" vm="1">
        <f t="shared" ca="1" si="200"/>
        <v>#VALUE!</v>
      </c>
    </row>
    <row r="520" spans="30:74">
      <c r="AD520" s="162"/>
      <c r="AF520" s="156"/>
      <c r="AG520" s="79" t="e">
        <f t="shared" si="180"/>
        <v>#NUM!</v>
      </c>
      <c r="AH520" s="79" t="e">
        <f t="shared" si="181"/>
        <v>#NUM!</v>
      </c>
      <c r="AI520" s="79" t="e">
        <f t="shared" si="182"/>
        <v>#NUM!</v>
      </c>
      <c r="AJ520" s="156"/>
      <c r="AK520" s="79" t="e" vm="1">
        <f t="shared" ca="1" si="177"/>
        <v>#VALUE!</v>
      </c>
      <c r="AL520" s="79" t="e" vm="1">
        <f t="shared" ca="1" si="178"/>
        <v>#VALUE!</v>
      </c>
      <c r="AM520" s="79" t="e" vm="1">
        <f t="shared" ca="1" si="179"/>
        <v>#VALUE!</v>
      </c>
      <c r="AN520" s="156"/>
      <c r="AO520" s="79" t="e" vm="1">
        <f t="shared" ca="1" si="183"/>
        <v>#VALUE!</v>
      </c>
      <c r="AP520" s="79" t="e" vm="1">
        <f t="shared" ca="1" si="184"/>
        <v>#VALUE!</v>
      </c>
      <c r="AQ520" s="79" t="e" vm="1">
        <f t="shared" ca="1" si="185"/>
        <v>#VALUE!</v>
      </c>
      <c r="AR520" s="156"/>
      <c r="AS520" s="79" t="e" vm="1">
        <f t="shared" ca="1" si="186"/>
        <v>#VALUE!</v>
      </c>
      <c r="AT520" s="79" t="e" vm="1">
        <f t="shared" ca="1" si="187"/>
        <v>#VALUE!</v>
      </c>
      <c r="AU520" s="79" t="e" vm="1">
        <f t="shared" ca="1" si="188"/>
        <v>#VALUE!</v>
      </c>
      <c r="AV520" s="156"/>
      <c r="AW520" s="79" t="e" vm="1">
        <f t="shared" ca="1" si="189"/>
        <v>#VALUE!</v>
      </c>
      <c r="AX520" s="79" t="e" vm="1">
        <f t="shared" ca="1" si="190"/>
        <v>#VALUE!</v>
      </c>
      <c r="AY520" s="79" t="e" vm="1">
        <f t="shared" ca="1" si="191"/>
        <v>#VALUE!</v>
      </c>
      <c r="AZ520" s="156"/>
      <c r="BA520" s="79" t="e" vm="1">
        <f t="shared" ca="1" si="192"/>
        <v>#VALUE!</v>
      </c>
      <c r="BB520" s="79" t="e" vm="1">
        <f t="shared" ca="1" si="193"/>
        <v>#VALUE!</v>
      </c>
      <c r="BC520" s="79" t="e" vm="1">
        <f t="shared" ca="1" si="194"/>
        <v>#VALUE!</v>
      </c>
      <c r="BD520" s="155"/>
      <c r="BE520" s="79" t="e" vm="1">
        <f t="shared" ca="1" si="195"/>
        <v>#VALUE!</v>
      </c>
      <c r="BF520" s="79" t="e" vm="1">
        <f t="shared" ca="1" si="196"/>
        <v>#VALUE!</v>
      </c>
      <c r="BG520" s="79" t="e" vm="1">
        <f t="shared" ca="1" si="197"/>
        <v>#VALUE!</v>
      </c>
      <c r="BH520" s="79"/>
      <c r="BI520" s="155"/>
      <c r="BK520" s="79"/>
      <c r="BL520" s="79"/>
      <c r="BM520" s="79"/>
      <c r="BN520" s="155"/>
      <c r="BP520" s="79"/>
      <c r="BQ520" s="79"/>
      <c r="BR520" s="79"/>
      <c r="BS520" s="318"/>
      <c r="BT520" s="315" t="e" vm="1">
        <f t="shared" ca="1" si="198"/>
        <v>#VALUE!</v>
      </c>
      <c r="BU520" s="315" t="e" vm="1">
        <f t="shared" ca="1" si="199"/>
        <v>#VALUE!</v>
      </c>
      <c r="BV520" s="315" t="e" vm="1">
        <f t="shared" ca="1" si="200"/>
        <v>#VALUE!</v>
      </c>
    </row>
    <row r="521" spans="30:74">
      <c r="AD521" s="162"/>
      <c r="AF521" s="156"/>
      <c r="AG521" s="79" t="e">
        <f t="shared" si="180"/>
        <v>#NUM!</v>
      </c>
      <c r="AH521" s="79" t="e">
        <f t="shared" si="181"/>
        <v>#NUM!</v>
      </c>
      <c r="AI521" s="79" t="e">
        <f t="shared" si="182"/>
        <v>#NUM!</v>
      </c>
      <c r="AJ521" s="156"/>
      <c r="AK521" s="79" t="e" vm="1">
        <f t="shared" ca="1" si="177"/>
        <v>#VALUE!</v>
      </c>
      <c r="AL521" s="79" t="e" vm="1">
        <f t="shared" ca="1" si="178"/>
        <v>#VALUE!</v>
      </c>
      <c r="AM521" s="79" t="e" vm="1">
        <f t="shared" ca="1" si="179"/>
        <v>#VALUE!</v>
      </c>
      <c r="AN521" s="156"/>
      <c r="AO521" s="79" t="e" vm="1">
        <f t="shared" ca="1" si="183"/>
        <v>#VALUE!</v>
      </c>
      <c r="AP521" s="79" t="e" vm="1">
        <f t="shared" ca="1" si="184"/>
        <v>#VALUE!</v>
      </c>
      <c r="AQ521" s="79" t="e" vm="1">
        <f t="shared" ca="1" si="185"/>
        <v>#VALUE!</v>
      </c>
      <c r="AR521" s="156"/>
      <c r="AS521" s="79" t="e" vm="1">
        <f t="shared" ca="1" si="186"/>
        <v>#VALUE!</v>
      </c>
      <c r="AT521" s="79" t="e" vm="1">
        <f t="shared" ca="1" si="187"/>
        <v>#VALUE!</v>
      </c>
      <c r="AU521" s="79" t="e" vm="1">
        <f t="shared" ca="1" si="188"/>
        <v>#VALUE!</v>
      </c>
      <c r="AV521" s="156"/>
      <c r="AW521" s="79" t="e" vm="1">
        <f t="shared" ca="1" si="189"/>
        <v>#VALUE!</v>
      </c>
      <c r="AX521" s="79" t="e" vm="1">
        <f t="shared" ca="1" si="190"/>
        <v>#VALUE!</v>
      </c>
      <c r="AY521" s="79" t="e" vm="1">
        <f t="shared" ca="1" si="191"/>
        <v>#VALUE!</v>
      </c>
      <c r="AZ521" s="156"/>
      <c r="BA521" s="79" t="e" vm="1">
        <f t="shared" ca="1" si="192"/>
        <v>#VALUE!</v>
      </c>
      <c r="BB521" s="79" t="e" vm="1">
        <f t="shared" ca="1" si="193"/>
        <v>#VALUE!</v>
      </c>
      <c r="BC521" s="79" t="e" vm="1">
        <f t="shared" ca="1" si="194"/>
        <v>#VALUE!</v>
      </c>
      <c r="BD521" s="155"/>
      <c r="BE521" s="79" t="e" vm="1">
        <f t="shared" ca="1" si="195"/>
        <v>#VALUE!</v>
      </c>
      <c r="BF521" s="79" t="e" vm="1">
        <f t="shared" ca="1" si="196"/>
        <v>#VALUE!</v>
      </c>
      <c r="BG521" s="79" t="e" vm="1">
        <f t="shared" ca="1" si="197"/>
        <v>#VALUE!</v>
      </c>
      <c r="BH521" s="79"/>
      <c r="BI521" s="155"/>
      <c r="BK521" s="79"/>
      <c r="BL521" s="79"/>
      <c r="BM521" s="79"/>
      <c r="BN521" s="155"/>
      <c r="BP521" s="79"/>
      <c r="BQ521" s="79"/>
      <c r="BR521" s="79"/>
      <c r="BS521" s="318"/>
      <c r="BT521" s="315" t="e" vm="1">
        <f t="shared" ca="1" si="198"/>
        <v>#VALUE!</v>
      </c>
      <c r="BU521" s="315" t="e" vm="1">
        <f t="shared" ca="1" si="199"/>
        <v>#VALUE!</v>
      </c>
      <c r="BV521" s="315" t="e" vm="1">
        <f t="shared" ca="1" si="200"/>
        <v>#VALUE!</v>
      </c>
    </row>
    <row r="522" spans="30:74">
      <c r="AD522" s="162"/>
      <c r="AF522" s="156"/>
      <c r="AG522" s="79" t="e">
        <f t="shared" si="180"/>
        <v>#NUM!</v>
      </c>
      <c r="AH522" s="79" t="e">
        <f t="shared" si="181"/>
        <v>#NUM!</v>
      </c>
      <c r="AI522" s="79" t="e">
        <f t="shared" si="182"/>
        <v>#NUM!</v>
      </c>
      <c r="AJ522" s="156"/>
      <c r="AK522" s="79" t="e" vm="1">
        <f t="shared" ca="1" si="177"/>
        <v>#VALUE!</v>
      </c>
      <c r="AL522" s="79" t="e" vm="1">
        <f t="shared" ca="1" si="178"/>
        <v>#VALUE!</v>
      </c>
      <c r="AM522" s="79" t="e" vm="1">
        <f t="shared" ca="1" si="179"/>
        <v>#VALUE!</v>
      </c>
      <c r="AN522" s="156"/>
      <c r="AO522" s="79" t="e" vm="1">
        <f t="shared" ca="1" si="183"/>
        <v>#VALUE!</v>
      </c>
      <c r="AP522" s="79" t="e" vm="1">
        <f t="shared" ca="1" si="184"/>
        <v>#VALUE!</v>
      </c>
      <c r="AQ522" s="79" t="e" vm="1">
        <f t="shared" ca="1" si="185"/>
        <v>#VALUE!</v>
      </c>
      <c r="AR522" s="156"/>
      <c r="AS522" s="79" t="e" vm="1">
        <f t="shared" ca="1" si="186"/>
        <v>#VALUE!</v>
      </c>
      <c r="AT522" s="79" t="e" vm="1">
        <f t="shared" ca="1" si="187"/>
        <v>#VALUE!</v>
      </c>
      <c r="AU522" s="79" t="e" vm="1">
        <f t="shared" ca="1" si="188"/>
        <v>#VALUE!</v>
      </c>
      <c r="AV522" s="156"/>
      <c r="AW522" s="79" t="e" vm="1">
        <f t="shared" ca="1" si="189"/>
        <v>#VALUE!</v>
      </c>
      <c r="AX522" s="79" t="e" vm="1">
        <f t="shared" ca="1" si="190"/>
        <v>#VALUE!</v>
      </c>
      <c r="AY522" s="79" t="e" vm="1">
        <f t="shared" ca="1" si="191"/>
        <v>#VALUE!</v>
      </c>
      <c r="AZ522" s="156"/>
      <c r="BA522" s="79" t="e" vm="1">
        <f t="shared" ca="1" si="192"/>
        <v>#VALUE!</v>
      </c>
      <c r="BB522" s="79" t="e" vm="1">
        <f t="shared" ca="1" si="193"/>
        <v>#VALUE!</v>
      </c>
      <c r="BC522" s="79" t="e" vm="1">
        <f t="shared" ca="1" si="194"/>
        <v>#VALUE!</v>
      </c>
      <c r="BD522" s="155"/>
      <c r="BE522" s="79" t="e" vm="1">
        <f t="shared" ca="1" si="195"/>
        <v>#VALUE!</v>
      </c>
      <c r="BF522" s="79" t="e" vm="1">
        <f t="shared" ca="1" si="196"/>
        <v>#VALUE!</v>
      </c>
      <c r="BG522" s="79" t="e" vm="1">
        <f t="shared" ca="1" si="197"/>
        <v>#VALUE!</v>
      </c>
      <c r="BH522" s="79"/>
      <c r="BI522" s="155"/>
      <c r="BK522" s="79"/>
      <c r="BL522" s="79"/>
      <c r="BM522" s="79"/>
      <c r="BN522" s="155"/>
      <c r="BP522" s="79"/>
      <c r="BQ522" s="79"/>
      <c r="BR522" s="79"/>
      <c r="BS522" s="318"/>
      <c r="BT522" s="315" t="e" vm="1">
        <f t="shared" ca="1" si="198"/>
        <v>#VALUE!</v>
      </c>
      <c r="BU522" s="315" t="e" vm="1">
        <f t="shared" ca="1" si="199"/>
        <v>#VALUE!</v>
      </c>
      <c r="BV522" s="315" t="e" vm="1">
        <f t="shared" ca="1" si="200"/>
        <v>#VALUE!</v>
      </c>
    </row>
    <row r="523" spans="30:74">
      <c r="AD523" s="162"/>
      <c r="AF523" s="156"/>
      <c r="AG523" s="79" t="e">
        <f t="shared" si="180"/>
        <v>#NUM!</v>
      </c>
      <c r="AH523" s="79" t="e">
        <f t="shared" si="181"/>
        <v>#NUM!</v>
      </c>
      <c r="AI523" s="79" t="e">
        <f t="shared" si="182"/>
        <v>#NUM!</v>
      </c>
      <c r="AJ523" s="156"/>
      <c r="AK523" s="79" t="e" vm="1">
        <f t="shared" ca="1" si="177"/>
        <v>#VALUE!</v>
      </c>
      <c r="AL523" s="79" t="e" vm="1">
        <f t="shared" ca="1" si="178"/>
        <v>#VALUE!</v>
      </c>
      <c r="AM523" s="79" t="e" vm="1">
        <f t="shared" ca="1" si="179"/>
        <v>#VALUE!</v>
      </c>
      <c r="AN523" s="156"/>
      <c r="AO523" s="79" t="e" vm="1">
        <f t="shared" ca="1" si="183"/>
        <v>#VALUE!</v>
      </c>
      <c r="AP523" s="79" t="e" vm="1">
        <f t="shared" ca="1" si="184"/>
        <v>#VALUE!</v>
      </c>
      <c r="AQ523" s="79" t="e" vm="1">
        <f t="shared" ca="1" si="185"/>
        <v>#VALUE!</v>
      </c>
      <c r="AR523" s="156"/>
      <c r="AS523" s="79" t="e" vm="1">
        <f t="shared" ca="1" si="186"/>
        <v>#VALUE!</v>
      </c>
      <c r="AT523" s="79" t="e" vm="1">
        <f t="shared" ca="1" si="187"/>
        <v>#VALUE!</v>
      </c>
      <c r="AU523" s="79" t="e" vm="1">
        <f t="shared" ca="1" si="188"/>
        <v>#VALUE!</v>
      </c>
      <c r="AV523" s="156"/>
      <c r="AW523" s="79" t="e" vm="1">
        <f t="shared" ca="1" si="189"/>
        <v>#VALUE!</v>
      </c>
      <c r="AX523" s="79" t="e" vm="1">
        <f t="shared" ca="1" si="190"/>
        <v>#VALUE!</v>
      </c>
      <c r="AY523" s="79" t="e" vm="1">
        <f t="shared" ca="1" si="191"/>
        <v>#VALUE!</v>
      </c>
      <c r="AZ523" s="156"/>
      <c r="BA523" s="79" t="e" vm="1">
        <f t="shared" ca="1" si="192"/>
        <v>#VALUE!</v>
      </c>
      <c r="BB523" s="79" t="e" vm="1">
        <f t="shared" ca="1" si="193"/>
        <v>#VALUE!</v>
      </c>
      <c r="BC523" s="79" t="e" vm="1">
        <f t="shared" ca="1" si="194"/>
        <v>#VALUE!</v>
      </c>
      <c r="BD523" s="155"/>
      <c r="BE523" s="79" t="e" vm="1">
        <f t="shared" ca="1" si="195"/>
        <v>#VALUE!</v>
      </c>
      <c r="BF523" s="79" t="e" vm="1">
        <f t="shared" ca="1" si="196"/>
        <v>#VALUE!</v>
      </c>
      <c r="BG523" s="79" t="e" vm="1">
        <f t="shared" ca="1" si="197"/>
        <v>#VALUE!</v>
      </c>
      <c r="BH523" s="79"/>
      <c r="BI523" s="155"/>
      <c r="BK523" s="79"/>
      <c r="BL523" s="79"/>
      <c r="BM523" s="79"/>
      <c r="BN523" s="155"/>
      <c r="BP523" s="79"/>
      <c r="BQ523" s="79"/>
      <c r="BR523" s="79"/>
      <c r="BS523" s="318"/>
      <c r="BT523" s="315" t="e" vm="1">
        <f t="shared" ca="1" si="198"/>
        <v>#VALUE!</v>
      </c>
      <c r="BU523" s="315" t="e" vm="1">
        <f t="shared" ca="1" si="199"/>
        <v>#VALUE!</v>
      </c>
      <c r="BV523" s="315" t="e" vm="1">
        <f t="shared" ca="1" si="200"/>
        <v>#VALUE!</v>
      </c>
    </row>
    <row r="524" spans="30:74">
      <c r="AD524" s="162"/>
      <c r="AF524" s="156"/>
      <c r="AG524" s="79" t="e">
        <f t="shared" si="180"/>
        <v>#NUM!</v>
      </c>
      <c r="AH524" s="79" t="e">
        <f t="shared" si="181"/>
        <v>#NUM!</v>
      </c>
      <c r="AI524" s="79" t="e">
        <f t="shared" si="182"/>
        <v>#NUM!</v>
      </c>
      <c r="AJ524" s="156"/>
      <c r="AK524" s="79" t="e" vm="1">
        <f t="shared" ca="1" si="177"/>
        <v>#VALUE!</v>
      </c>
      <c r="AL524" s="79" t="e" vm="1">
        <f t="shared" ca="1" si="178"/>
        <v>#VALUE!</v>
      </c>
      <c r="AM524" s="79" t="e" vm="1">
        <f t="shared" ca="1" si="179"/>
        <v>#VALUE!</v>
      </c>
      <c r="AN524" s="156"/>
      <c r="AO524" s="79" t="e" vm="1">
        <f t="shared" ca="1" si="183"/>
        <v>#VALUE!</v>
      </c>
      <c r="AP524" s="79" t="e" vm="1">
        <f t="shared" ca="1" si="184"/>
        <v>#VALUE!</v>
      </c>
      <c r="AQ524" s="79" t="e" vm="1">
        <f t="shared" ca="1" si="185"/>
        <v>#VALUE!</v>
      </c>
      <c r="AR524" s="156"/>
      <c r="AS524" s="79" t="e" vm="1">
        <f t="shared" ca="1" si="186"/>
        <v>#VALUE!</v>
      </c>
      <c r="AT524" s="79" t="e" vm="1">
        <f t="shared" ca="1" si="187"/>
        <v>#VALUE!</v>
      </c>
      <c r="AU524" s="79" t="e" vm="1">
        <f t="shared" ca="1" si="188"/>
        <v>#VALUE!</v>
      </c>
      <c r="AV524" s="156"/>
      <c r="AW524" s="79" t="e" vm="1">
        <f t="shared" ca="1" si="189"/>
        <v>#VALUE!</v>
      </c>
      <c r="AX524" s="79" t="e" vm="1">
        <f t="shared" ca="1" si="190"/>
        <v>#VALUE!</v>
      </c>
      <c r="AY524" s="79" t="e" vm="1">
        <f t="shared" ca="1" si="191"/>
        <v>#VALUE!</v>
      </c>
      <c r="AZ524" s="156"/>
      <c r="BA524" s="79" t="e" vm="1">
        <f t="shared" ca="1" si="192"/>
        <v>#VALUE!</v>
      </c>
      <c r="BB524" s="79" t="e" vm="1">
        <f t="shared" ca="1" si="193"/>
        <v>#VALUE!</v>
      </c>
      <c r="BC524" s="79" t="e" vm="1">
        <f t="shared" ca="1" si="194"/>
        <v>#VALUE!</v>
      </c>
      <c r="BD524" s="155"/>
      <c r="BE524" s="79" t="e" vm="1">
        <f t="shared" ca="1" si="195"/>
        <v>#VALUE!</v>
      </c>
      <c r="BF524" s="79" t="e" vm="1">
        <f t="shared" ca="1" si="196"/>
        <v>#VALUE!</v>
      </c>
      <c r="BG524" s="79" t="e" vm="1">
        <f t="shared" ca="1" si="197"/>
        <v>#VALUE!</v>
      </c>
      <c r="BH524" s="79"/>
      <c r="BI524" s="155"/>
      <c r="BK524" s="79"/>
      <c r="BL524" s="79"/>
      <c r="BM524" s="79"/>
      <c r="BN524" s="155"/>
      <c r="BP524" s="79"/>
      <c r="BQ524" s="79"/>
      <c r="BR524" s="79"/>
      <c r="BS524" s="318"/>
      <c r="BT524" s="315" t="e" vm="1">
        <f t="shared" ca="1" si="198"/>
        <v>#VALUE!</v>
      </c>
      <c r="BU524" s="315" t="e" vm="1">
        <f t="shared" ca="1" si="199"/>
        <v>#VALUE!</v>
      </c>
      <c r="BV524" s="315" t="e" vm="1">
        <f t="shared" ca="1" si="200"/>
        <v>#VALUE!</v>
      </c>
    </row>
    <row r="525" spans="30:74">
      <c r="AD525" s="162"/>
      <c r="AF525" s="156"/>
      <c r="AG525" s="79" t="e">
        <f t="shared" si="180"/>
        <v>#NUM!</v>
      </c>
      <c r="AH525" s="79" t="e">
        <f t="shared" si="181"/>
        <v>#NUM!</v>
      </c>
      <c r="AI525" s="79" t="e">
        <f t="shared" si="182"/>
        <v>#NUM!</v>
      </c>
      <c r="AJ525" s="156"/>
      <c r="AK525" s="79" t="e" vm="1">
        <f t="shared" ref="AK525:AK588" ca="1" si="201">_xlfn.PERCENTILE.INC($AJ$13:$AJ$2464,0.25)</f>
        <v>#VALUE!</v>
      </c>
      <c r="AL525" s="79" t="e" vm="1">
        <f t="shared" ref="AL525:AL588" ca="1" si="202">_xlfn.PERCENTILE.INC($AJ$13:$AJ$2464,0.5)</f>
        <v>#VALUE!</v>
      </c>
      <c r="AM525" s="79" t="e" vm="1">
        <f t="shared" ref="AM525:AM588" ca="1" si="203">_xlfn.PERCENTILE.INC($AJ$13:$AJ$2464,0.75)</f>
        <v>#VALUE!</v>
      </c>
      <c r="AN525" s="156"/>
      <c r="AO525" s="79" t="e" vm="1">
        <f t="shared" ca="1" si="183"/>
        <v>#VALUE!</v>
      </c>
      <c r="AP525" s="79" t="e" vm="1">
        <f t="shared" ca="1" si="184"/>
        <v>#VALUE!</v>
      </c>
      <c r="AQ525" s="79" t="e" vm="1">
        <f t="shared" ca="1" si="185"/>
        <v>#VALUE!</v>
      </c>
      <c r="AR525" s="156"/>
      <c r="AS525" s="79" t="e" vm="1">
        <f t="shared" ca="1" si="186"/>
        <v>#VALUE!</v>
      </c>
      <c r="AT525" s="79" t="e" vm="1">
        <f t="shared" ca="1" si="187"/>
        <v>#VALUE!</v>
      </c>
      <c r="AU525" s="79" t="e" vm="1">
        <f t="shared" ca="1" si="188"/>
        <v>#VALUE!</v>
      </c>
      <c r="AV525" s="156"/>
      <c r="AW525" s="79" t="e" vm="1">
        <f t="shared" ca="1" si="189"/>
        <v>#VALUE!</v>
      </c>
      <c r="AX525" s="79" t="e" vm="1">
        <f t="shared" ca="1" si="190"/>
        <v>#VALUE!</v>
      </c>
      <c r="AY525" s="79" t="e" vm="1">
        <f t="shared" ca="1" si="191"/>
        <v>#VALUE!</v>
      </c>
      <c r="AZ525" s="156"/>
      <c r="BA525" s="79" t="e" vm="1">
        <f t="shared" ca="1" si="192"/>
        <v>#VALUE!</v>
      </c>
      <c r="BB525" s="79" t="e" vm="1">
        <f t="shared" ca="1" si="193"/>
        <v>#VALUE!</v>
      </c>
      <c r="BC525" s="79" t="e" vm="1">
        <f t="shared" ca="1" si="194"/>
        <v>#VALUE!</v>
      </c>
      <c r="BD525" s="155"/>
      <c r="BE525" s="79" t="e" vm="1">
        <f t="shared" ca="1" si="195"/>
        <v>#VALUE!</v>
      </c>
      <c r="BF525" s="79" t="e" vm="1">
        <f t="shared" ca="1" si="196"/>
        <v>#VALUE!</v>
      </c>
      <c r="BG525" s="79" t="e" vm="1">
        <f t="shared" ca="1" si="197"/>
        <v>#VALUE!</v>
      </c>
      <c r="BH525" s="79"/>
      <c r="BI525" s="155"/>
      <c r="BK525" s="79"/>
      <c r="BL525" s="79"/>
      <c r="BM525" s="79"/>
      <c r="BN525" s="155"/>
      <c r="BP525" s="79"/>
      <c r="BQ525" s="79"/>
      <c r="BR525" s="79"/>
      <c r="BS525" s="318"/>
      <c r="BT525" s="315" t="e" vm="1">
        <f t="shared" ca="1" si="198"/>
        <v>#VALUE!</v>
      </c>
      <c r="BU525" s="315" t="e" vm="1">
        <f t="shared" ca="1" si="199"/>
        <v>#VALUE!</v>
      </c>
      <c r="BV525" s="315" t="e" vm="1">
        <f t="shared" ca="1" si="200"/>
        <v>#VALUE!</v>
      </c>
    </row>
    <row r="526" spans="30:74">
      <c r="AD526" s="162"/>
      <c r="AF526" s="156"/>
      <c r="AG526" s="79" t="e">
        <f t="shared" ref="AG526:AG589" si="204">_xlfn.PERCENTILE.INC($AF$13:$AF$2464,0.25)</f>
        <v>#NUM!</v>
      </c>
      <c r="AH526" s="79" t="e">
        <f t="shared" ref="AH526:AH589" si="205">_xlfn.PERCENTILE.INC($AF$13:$AF$2464,0.5)</f>
        <v>#NUM!</v>
      </c>
      <c r="AI526" s="79" t="e">
        <f t="shared" ref="AI526:AI589" si="206">_xlfn.PERCENTILE.INC($AF$13:$AF$2464,0.75)</f>
        <v>#NUM!</v>
      </c>
      <c r="AJ526" s="156"/>
      <c r="AK526" s="79" t="e" vm="1">
        <f t="shared" ca="1" si="201"/>
        <v>#VALUE!</v>
      </c>
      <c r="AL526" s="79" t="e" vm="1">
        <f t="shared" ca="1" si="202"/>
        <v>#VALUE!</v>
      </c>
      <c r="AM526" s="79" t="e" vm="1">
        <f t="shared" ca="1" si="203"/>
        <v>#VALUE!</v>
      </c>
      <c r="AN526" s="156"/>
      <c r="AO526" s="79" t="e" vm="1">
        <f t="shared" ref="AO526:AO589" ca="1" si="207">_xlfn.PERCENTILE.INC($AN$13:$AN$2464,0.25)</f>
        <v>#VALUE!</v>
      </c>
      <c r="AP526" s="79" t="e" vm="1">
        <f t="shared" ref="AP526:AP589" ca="1" si="208">_xlfn.PERCENTILE.INC($AN$13:$AN$2464,0.5)</f>
        <v>#VALUE!</v>
      </c>
      <c r="AQ526" s="79" t="e" vm="1">
        <f t="shared" ref="AQ526:AQ589" ca="1" si="209">_xlfn.PERCENTILE.INC($AN$13:$AN$2464,0.75)</f>
        <v>#VALUE!</v>
      </c>
      <c r="AR526" s="156"/>
      <c r="AS526" s="79" t="e" vm="1">
        <f t="shared" ref="AS526:AS589" ca="1" si="210">_xlfn.PERCENTILE.INC($AR$13:$AR$2464,0.25)</f>
        <v>#VALUE!</v>
      </c>
      <c r="AT526" s="79" t="e" vm="1">
        <f t="shared" ref="AT526:AT589" ca="1" si="211">_xlfn.PERCENTILE.INC($AR$13:$AR$2464,0.5)</f>
        <v>#VALUE!</v>
      </c>
      <c r="AU526" s="79" t="e" vm="1">
        <f t="shared" ref="AU526:AU589" ca="1" si="212">_xlfn.PERCENTILE.INC($AR$13:$AR$2464,0.75)</f>
        <v>#VALUE!</v>
      </c>
      <c r="AV526" s="156"/>
      <c r="AW526" s="79" t="e" vm="1">
        <f t="shared" ref="AW526:AW589" ca="1" si="213">_xlfn.PERCENTILE.INC($AV$13:$AV$2464,0.25)</f>
        <v>#VALUE!</v>
      </c>
      <c r="AX526" s="79" t="e" vm="1">
        <f t="shared" ref="AX526:AX589" ca="1" si="214">_xlfn.PERCENTILE.INC($AV$13:$AV$2464,0.5)</f>
        <v>#VALUE!</v>
      </c>
      <c r="AY526" s="79" t="e" vm="1">
        <f t="shared" ref="AY526:AY589" ca="1" si="215">_xlfn.PERCENTILE.INC($AV$13:$AV$2464,0.75)</f>
        <v>#VALUE!</v>
      </c>
      <c r="AZ526" s="156"/>
      <c r="BA526" s="79" t="e" vm="1">
        <f t="shared" ref="BA526:BA589" ca="1" si="216">_xlfn.PERCENTILE.INC($AZ$13:$AZ$2464,0.25)</f>
        <v>#VALUE!</v>
      </c>
      <c r="BB526" s="79" t="e" vm="1">
        <f t="shared" ref="BB526:BB589" ca="1" si="217">_xlfn.PERCENTILE.INC($AZ$13:$AZ$2464,0.5)</f>
        <v>#VALUE!</v>
      </c>
      <c r="BC526" s="79" t="e" vm="1">
        <f t="shared" ref="BC526:BC589" ca="1" si="218">_xlfn.PERCENTILE.INC($AZ$13:$AZ$2464,0.75)</f>
        <v>#VALUE!</v>
      </c>
      <c r="BD526" s="155"/>
      <c r="BE526" s="79" t="e" vm="1">
        <f t="shared" ref="BE526:BE589" ca="1" si="219">_xlfn.PERCENTILE.INC($BD$13:$BD$2464,0.25)</f>
        <v>#VALUE!</v>
      </c>
      <c r="BF526" s="79" t="e" vm="1">
        <f t="shared" ref="BF526:BF589" ca="1" si="220">_xlfn.PERCENTILE.INC($BD$13:$BD$2464,0.5)</f>
        <v>#VALUE!</v>
      </c>
      <c r="BG526" s="79" t="e" vm="1">
        <f t="shared" ref="BG526:BG589" ca="1" si="221">_xlfn.PERCENTILE.INC($BD$13:$BD$2464,0.75)</f>
        <v>#VALUE!</v>
      </c>
      <c r="BH526" s="79"/>
      <c r="BI526" s="155"/>
      <c r="BK526" s="79"/>
      <c r="BL526" s="79"/>
      <c r="BM526" s="79"/>
      <c r="BN526" s="155"/>
      <c r="BP526" s="79"/>
      <c r="BQ526" s="79"/>
      <c r="BR526" s="79"/>
      <c r="BS526" s="318"/>
      <c r="BT526" s="315" t="e" vm="1">
        <f t="shared" ref="BT526:BT589" ca="1" si="222">_xlfn.PERCENTILE.INC($BS$13:$BS$2545,0.25)</f>
        <v>#VALUE!</v>
      </c>
      <c r="BU526" s="315" t="e" vm="1">
        <f t="shared" ref="BU526:BU589" ca="1" si="223">_xlfn.PERCENTILE.INC($BS$13:$BS$2545,0.5)</f>
        <v>#VALUE!</v>
      </c>
      <c r="BV526" s="315" t="e" vm="1">
        <f t="shared" ref="BV526:BV589" ca="1" si="224">_xlfn.PERCENTILE.INC($BS$13:$BS$2545,0.75)</f>
        <v>#VALUE!</v>
      </c>
    </row>
    <row r="527" spans="30:74">
      <c r="AD527" s="162"/>
      <c r="AF527" s="156"/>
      <c r="AG527" s="79" t="e">
        <f t="shared" si="204"/>
        <v>#NUM!</v>
      </c>
      <c r="AH527" s="79" t="e">
        <f t="shared" si="205"/>
        <v>#NUM!</v>
      </c>
      <c r="AI527" s="79" t="e">
        <f t="shared" si="206"/>
        <v>#NUM!</v>
      </c>
      <c r="AJ527" s="156"/>
      <c r="AK527" s="79" t="e" vm="1">
        <f t="shared" ca="1" si="201"/>
        <v>#VALUE!</v>
      </c>
      <c r="AL527" s="79" t="e" vm="1">
        <f t="shared" ca="1" si="202"/>
        <v>#VALUE!</v>
      </c>
      <c r="AM527" s="79" t="e" vm="1">
        <f t="shared" ca="1" si="203"/>
        <v>#VALUE!</v>
      </c>
      <c r="AN527" s="156"/>
      <c r="AO527" s="79" t="e" vm="1">
        <f t="shared" ca="1" si="207"/>
        <v>#VALUE!</v>
      </c>
      <c r="AP527" s="79" t="e" vm="1">
        <f t="shared" ca="1" si="208"/>
        <v>#VALUE!</v>
      </c>
      <c r="AQ527" s="79" t="e" vm="1">
        <f t="shared" ca="1" si="209"/>
        <v>#VALUE!</v>
      </c>
      <c r="AR527" s="156"/>
      <c r="AS527" s="79" t="e" vm="1">
        <f t="shared" ca="1" si="210"/>
        <v>#VALUE!</v>
      </c>
      <c r="AT527" s="79" t="e" vm="1">
        <f t="shared" ca="1" si="211"/>
        <v>#VALUE!</v>
      </c>
      <c r="AU527" s="79" t="e" vm="1">
        <f t="shared" ca="1" si="212"/>
        <v>#VALUE!</v>
      </c>
      <c r="AV527" s="156"/>
      <c r="AW527" s="79" t="e" vm="1">
        <f t="shared" ca="1" si="213"/>
        <v>#VALUE!</v>
      </c>
      <c r="AX527" s="79" t="e" vm="1">
        <f t="shared" ca="1" si="214"/>
        <v>#VALUE!</v>
      </c>
      <c r="AY527" s="79" t="e" vm="1">
        <f t="shared" ca="1" si="215"/>
        <v>#VALUE!</v>
      </c>
      <c r="AZ527" s="156"/>
      <c r="BA527" s="79" t="e" vm="1">
        <f t="shared" ca="1" si="216"/>
        <v>#VALUE!</v>
      </c>
      <c r="BB527" s="79" t="e" vm="1">
        <f t="shared" ca="1" si="217"/>
        <v>#VALUE!</v>
      </c>
      <c r="BC527" s="79" t="e" vm="1">
        <f t="shared" ca="1" si="218"/>
        <v>#VALUE!</v>
      </c>
      <c r="BD527" s="155"/>
      <c r="BE527" s="79" t="e" vm="1">
        <f t="shared" ca="1" si="219"/>
        <v>#VALUE!</v>
      </c>
      <c r="BF527" s="79" t="e" vm="1">
        <f t="shared" ca="1" si="220"/>
        <v>#VALUE!</v>
      </c>
      <c r="BG527" s="79" t="e" vm="1">
        <f t="shared" ca="1" si="221"/>
        <v>#VALUE!</v>
      </c>
      <c r="BH527" s="79"/>
      <c r="BI527" s="155"/>
      <c r="BK527" s="79"/>
      <c r="BL527" s="79"/>
      <c r="BM527" s="79"/>
      <c r="BN527" s="155"/>
      <c r="BP527" s="79"/>
      <c r="BQ527" s="79"/>
      <c r="BR527" s="79"/>
      <c r="BS527" s="318"/>
      <c r="BT527" s="315" t="e" vm="1">
        <f t="shared" ca="1" si="222"/>
        <v>#VALUE!</v>
      </c>
      <c r="BU527" s="315" t="e" vm="1">
        <f t="shared" ca="1" si="223"/>
        <v>#VALUE!</v>
      </c>
      <c r="BV527" s="315" t="e" vm="1">
        <f t="shared" ca="1" si="224"/>
        <v>#VALUE!</v>
      </c>
    </row>
    <row r="528" spans="30:74">
      <c r="AD528" s="162"/>
      <c r="AF528" s="156"/>
      <c r="AG528" s="79" t="e">
        <f t="shared" si="204"/>
        <v>#NUM!</v>
      </c>
      <c r="AH528" s="79" t="e">
        <f t="shared" si="205"/>
        <v>#NUM!</v>
      </c>
      <c r="AI528" s="79" t="e">
        <f t="shared" si="206"/>
        <v>#NUM!</v>
      </c>
      <c r="AJ528" s="156"/>
      <c r="AK528" s="79" t="e" vm="1">
        <f t="shared" ca="1" si="201"/>
        <v>#VALUE!</v>
      </c>
      <c r="AL528" s="79" t="e" vm="1">
        <f t="shared" ca="1" si="202"/>
        <v>#VALUE!</v>
      </c>
      <c r="AM528" s="79" t="e" vm="1">
        <f t="shared" ca="1" si="203"/>
        <v>#VALUE!</v>
      </c>
      <c r="AN528" s="156"/>
      <c r="AO528" s="79" t="e" vm="1">
        <f t="shared" ca="1" si="207"/>
        <v>#VALUE!</v>
      </c>
      <c r="AP528" s="79" t="e" vm="1">
        <f t="shared" ca="1" si="208"/>
        <v>#VALUE!</v>
      </c>
      <c r="AQ528" s="79" t="e" vm="1">
        <f t="shared" ca="1" si="209"/>
        <v>#VALUE!</v>
      </c>
      <c r="AR528" s="156"/>
      <c r="AS528" s="79" t="e" vm="1">
        <f t="shared" ca="1" si="210"/>
        <v>#VALUE!</v>
      </c>
      <c r="AT528" s="79" t="e" vm="1">
        <f t="shared" ca="1" si="211"/>
        <v>#VALUE!</v>
      </c>
      <c r="AU528" s="79" t="e" vm="1">
        <f t="shared" ca="1" si="212"/>
        <v>#VALUE!</v>
      </c>
      <c r="AV528" s="156"/>
      <c r="AW528" s="79" t="e" vm="1">
        <f t="shared" ca="1" si="213"/>
        <v>#VALUE!</v>
      </c>
      <c r="AX528" s="79" t="e" vm="1">
        <f t="shared" ca="1" si="214"/>
        <v>#VALUE!</v>
      </c>
      <c r="AY528" s="79" t="e" vm="1">
        <f t="shared" ca="1" si="215"/>
        <v>#VALUE!</v>
      </c>
      <c r="AZ528" s="156"/>
      <c r="BA528" s="79" t="e" vm="1">
        <f t="shared" ca="1" si="216"/>
        <v>#VALUE!</v>
      </c>
      <c r="BB528" s="79" t="e" vm="1">
        <f t="shared" ca="1" si="217"/>
        <v>#VALUE!</v>
      </c>
      <c r="BC528" s="79" t="e" vm="1">
        <f t="shared" ca="1" si="218"/>
        <v>#VALUE!</v>
      </c>
      <c r="BD528" s="155"/>
      <c r="BE528" s="79" t="e" vm="1">
        <f t="shared" ca="1" si="219"/>
        <v>#VALUE!</v>
      </c>
      <c r="BF528" s="79" t="e" vm="1">
        <f t="shared" ca="1" si="220"/>
        <v>#VALUE!</v>
      </c>
      <c r="BG528" s="79" t="e" vm="1">
        <f t="shared" ca="1" si="221"/>
        <v>#VALUE!</v>
      </c>
      <c r="BH528" s="79"/>
      <c r="BI528" s="155"/>
      <c r="BK528" s="79"/>
      <c r="BL528" s="79"/>
      <c r="BM528" s="79"/>
      <c r="BN528" s="155"/>
      <c r="BP528" s="79"/>
      <c r="BQ528" s="79"/>
      <c r="BR528" s="79"/>
      <c r="BS528" s="318"/>
      <c r="BT528" s="315" t="e" vm="1">
        <f t="shared" ca="1" si="222"/>
        <v>#VALUE!</v>
      </c>
      <c r="BU528" s="315" t="e" vm="1">
        <f t="shared" ca="1" si="223"/>
        <v>#VALUE!</v>
      </c>
      <c r="BV528" s="315" t="e" vm="1">
        <f t="shared" ca="1" si="224"/>
        <v>#VALUE!</v>
      </c>
    </row>
    <row r="529" spans="30:74">
      <c r="AD529" s="162"/>
      <c r="AF529" s="156"/>
      <c r="AG529" s="79" t="e">
        <f t="shared" si="204"/>
        <v>#NUM!</v>
      </c>
      <c r="AH529" s="79" t="e">
        <f t="shared" si="205"/>
        <v>#NUM!</v>
      </c>
      <c r="AI529" s="79" t="e">
        <f t="shared" si="206"/>
        <v>#NUM!</v>
      </c>
      <c r="AJ529" s="156"/>
      <c r="AK529" s="79" t="e" vm="1">
        <f t="shared" ca="1" si="201"/>
        <v>#VALUE!</v>
      </c>
      <c r="AL529" s="79" t="e" vm="1">
        <f t="shared" ca="1" si="202"/>
        <v>#VALUE!</v>
      </c>
      <c r="AM529" s="79" t="e" vm="1">
        <f t="shared" ca="1" si="203"/>
        <v>#VALUE!</v>
      </c>
      <c r="AN529" s="156"/>
      <c r="AO529" s="79" t="e" vm="1">
        <f t="shared" ca="1" si="207"/>
        <v>#VALUE!</v>
      </c>
      <c r="AP529" s="79" t="e" vm="1">
        <f t="shared" ca="1" si="208"/>
        <v>#VALUE!</v>
      </c>
      <c r="AQ529" s="79" t="e" vm="1">
        <f t="shared" ca="1" si="209"/>
        <v>#VALUE!</v>
      </c>
      <c r="AR529" s="156"/>
      <c r="AS529" s="79" t="e" vm="1">
        <f t="shared" ca="1" si="210"/>
        <v>#VALUE!</v>
      </c>
      <c r="AT529" s="79" t="e" vm="1">
        <f t="shared" ca="1" si="211"/>
        <v>#VALUE!</v>
      </c>
      <c r="AU529" s="79" t="e" vm="1">
        <f t="shared" ca="1" si="212"/>
        <v>#VALUE!</v>
      </c>
      <c r="AV529" s="156"/>
      <c r="AW529" s="79" t="e" vm="1">
        <f t="shared" ca="1" si="213"/>
        <v>#VALUE!</v>
      </c>
      <c r="AX529" s="79" t="e" vm="1">
        <f t="shared" ca="1" si="214"/>
        <v>#VALUE!</v>
      </c>
      <c r="AY529" s="79" t="e" vm="1">
        <f t="shared" ca="1" si="215"/>
        <v>#VALUE!</v>
      </c>
      <c r="AZ529" s="156"/>
      <c r="BA529" s="79" t="e" vm="1">
        <f t="shared" ca="1" si="216"/>
        <v>#VALUE!</v>
      </c>
      <c r="BB529" s="79" t="e" vm="1">
        <f t="shared" ca="1" si="217"/>
        <v>#VALUE!</v>
      </c>
      <c r="BC529" s="79" t="e" vm="1">
        <f t="shared" ca="1" si="218"/>
        <v>#VALUE!</v>
      </c>
      <c r="BD529" s="155"/>
      <c r="BE529" s="79" t="e" vm="1">
        <f t="shared" ca="1" si="219"/>
        <v>#VALUE!</v>
      </c>
      <c r="BF529" s="79" t="e" vm="1">
        <f t="shared" ca="1" si="220"/>
        <v>#VALUE!</v>
      </c>
      <c r="BG529" s="79" t="e" vm="1">
        <f t="shared" ca="1" si="221"/>
        <v>#VALUE!</v>
      </c>
      <c r="BH529" s="79"/>
      <c r="BI529" s="155"/>
      <c r="BK529" s="79"/>
      <c r="BL529" s="79"/>
      <c r="BM529" s="79"/>
      <c r="BN529" s="155"/>
      <c r="BP529" s="79"/>
      <c r="BQ529" s="79"/>
      <c r="BR529" s="79"/>
      <c r="BS529" s="318"/>
      <c r="BT529" s="315" t="e" vm="1">
        <f t="shared" ca="1" si="222"/>
        <v>#VALUE!</v>
      </c>
      <c r="BU529" s="315" t="e" vm="1">
        <f t="shared" ca="1" si="223"/>
        <v>#VALUE!</v>
      </c>
      <c r="BV529" s="315" t="e" vm="1">
        <f t="shared" ca="1" si="224"/>
        <v>#VALUE!</v>
      </c>
    </row>
    <row r="530" spans="30:74">
      <c r="AD530" s="162"/>
      <c r="AF530" s="156"/>
      <c r="AG530" s="79" t="e">
        <f t="shared" si="204"/>
        <v>#NUM!</v>
      </c>
      <c r="AH530" s="79" t="e">
        <f t="shared" si="205"/>
        <v>#NUM!</v>
      </c>
      <c r="AI530" s="79" t="e">
        <f t="shared" si="206"/>
        <v>#NUM!</v>
      </c>
      <c r="AJ530" s="156"/>
      <c r="AK530" s="79" t="e" vm="1">
        <f t="shared" ca="1" si="201"/>
        <v>#VALUE!</v>
      </c>
      <c r="AL530" s="79" t="e" vm="1">
        <f t="shared" ca="1" si="202"/>
        <v>#VALUE!</v>
      </c>
      <c r="AM530" s="79" t="e" vm="1">
        <f t="shared" ca="1" si="203"/>
        <v>#VALUE!</v>
      </c>
      <c r="AN530" s="156"/>
      <c r="AO530" s="79" t="e" vm="1">
        <f t="shared" ca="1" si="207"/>
        <v>#VALUE!</v>
      </c>
      <c r="AP530" s="79" t="e" vm="1">
        <f t="shared" ca="1" si="208"/>
        <v>#VALUE!</v>
      </c>
      <c r="AQ530" s="79" t="e" vm="1">
        <f t="shared" ca="1" si="209"/>
        <v>#VALUE!</v>
      </c>
      <c r="AR530" s="156"/>
      <c r="AS530" s="79" t="e" vm="1">
        <f t="shared" ca="1" si="210"/>
        <v>#VALUE!</v>
      </c>
      <c r="AT530" s="79" t="e" vm="1">
        <f t="shared" ca="1" si="211"/>
        <v>#VALUE!</v>
      </c>
      <c r="AU530" s="79" t="e" vm="1">
        <f t="shared" ca="1" si="212"/>
        <v>#VALUE!</v>
      </c>
      <c r="AV530" s="156"/>
      <c r="AW530" s="79" t="e" vm="1">
        <f t="shared" ca="1" si="213"/>
        <v>#VALUE!</v>
      </c>
      <c r="AX530" s="79" t="e" vm="1">
        <f t="shared" ca="1" si="214"/>
        <v>#VALUE!</v>
      </c>
      <c r="AY530" s="79" t="e" vm="1">
        <f t="shared" ca="1" si="215"/>
        <v>#VALUE!</v>
      </c>
      <c r="AZ530" s="156"/>
      <c r="BA530" s="79" t="e" vm="1">
        <f t="shared" ca="1" si="216"/>
        <v>#VALUE!</v>
      </c>
      <c r="BB530" s="79" t="e" vm="1">
        <f t="shared" ca="1" si="217"/>
        <v>#VALUE!</v>
      </c>
      <c r="BC530" s="79" t="e" vm="1">
        <f t="shared" ca="1" si="218"/>
        <v>#VALUE!</v>
      </c>
      <c r="BD530" s="155"/>
      <c r="BE530" s="79" t="e" vm="1">
        <f t="shared" ca="1" si="219"/>
        <v>#VALUE!</v>
      </c>
      <c r="BF530" s="79" t="e" vm="1">
        <f t="shared" ca="1" si="220"/>
        <v>#VALUE!</v>
      </c>
      <c r="BG530" s="79" t="e" vm="1">
        <f t="shared" ca="1" si="221"/>
        <v>#VALUE!</v>
      </c>
      <c r="BH530" s="79"/>
      <c r="BI530" s="155"/>
      <c r="BK530" s="79"/>
      <c r="BL530" s="79"/>
      <c r="BM530" s="79"/>
      <c r="BN530" s="155"/>
      <c r="BP530" s="79"/>
      <c r="BQ530" s="79"/>
      <c r="BR530" s="79"/>
      <c r="BS530" s="318"/>
      <c r="BT530" s="315" t="e" vm="1">
        <f t="shared" ca="1" si="222"/>
        <v>#VALUE!</v>
      </c>
      <c r="BU530" s="315" t="e" vm="1">
        <f t="shared" ca="1" si="223"/>
        <v>#VALUE!</v>
      </c>
      <c r="BV530" s="315" t="e" vm="1">
        <f t="shared" ca="1" si="224"/>
        <v>#VALUE!</v>
      </c>
    </row>
    <row r="531" spans="30:74">
      <c r="AD531" s="162"/>
      <c r="AF531" s="156"/>
      <c r="AG531" s="79" t="e">
        <f t="shared" si="204"/>
        <v>#NUM!</v>
      </c>
      <c r="AH531" s="79" t="e">
        <f t="shared" si="205"/>
        <v>#NUM!</v>
      </c>
      <c r="AI531" s="79" t="e">
        <f t="shared" si="206"/>
        <v>#NUM!</v>
      </c>
      <c r="AJ531" s="156"/>
      <c r="AK531" s="79" t="e" vm="1">
        <f t="shared" ca="1" si="201"/>
        <v>#VALUE!</v>
      </c>
      <c r="AL531" s="79" t="e" vm="1">
        <f t="shared" ca="1" si="202"/>
        <v>#VALUE!</v>
      </c>
      <c r="AM531" s="79" t="e" vm="1">
        <f t="shared" ca="1" si="203"/>
        <v>#VALUE!</v>
      </c>
      <c r="AN531" s="156"/>
      <c r="AO531" s="79" t="e" vm="1">
        <f t="shared" ca="1" si="207"/>
        <v>#VALUE!</v>
      </c>
      <c r="AP531" s="79" t="e" vm="1">
        <f t="shared" ca="1" si="208"/>
        <v>#VALUE!</v>
      </c>
      <c r="AQ531" s="79" t="e" vm="1">
        <f t="shared" ca="1" si="209"/>
        <v>#VALUE!</v>
      </c>
      <c r="AR531" s="156"/>
      <c r="AS531" s="79" t="e" vm="1">
        <f t="shared" ca="1" si="210"/>
        <v>#VALUE!</v>
      </c>
      <c r="AT531" s="79" t="e" vm="1">
        <f t="shared" ca="1" si="211"/>
        <v>#VALUE!</v>
      </c>
      <c r="AU531" s="79" t="e" vm="1">
        <f t="shared" ca="1" si="212"/>
        <v>#VALUE!</v>
      </c>
      <c r="AV531" s="156"/>
      <c r="AW531" s="79" t="e" vm="1">
        <f t="shared" ca="1" si="213"/>
        <v>#VALUE!</v>
      </c>
      <c r="AX531" s="79" t="e" vm="1">
        <f t="shared" ca="1" si="214"/>
        <v>#VALUE!</v>
      </c>
      <c r="AY531" s="79" t="e" vm="1">
        <f t="shared" ca="1" si="215"/>
        <v>#VALUE!</v>
      </c>
      <c r="AZ531" s="156"/>
      <c r="BA531" s="79" t="e" vm="1">
        <f t="shared" ca="1" si="216"/>
        <v>#VALUE!</v>
      </c>
      <c r="BB531" s="79" t="e" vm="1">
        <f t="shared" ca="1" si="217"/>
        <v>#VALUE!</v>
      </c>
      <c r="BC531" s="79" t="e" vm="1">
        <f t="shared" ca="1" si="218"/>
        <v>#VALUE!</v>
      </c>
      <c r="BD531" s="155"/>
      <c r="BE531" s="79" t="e" vm="1">
        <f t="shared" ca="1" si="219"/>
        <v>#VALUE!</v>
      </c>
      <c r="BF531" s="79" t="e" vm="1">
        <f t="shared" ca="1" si="220"/>
        <v>#VALUE!</v>
      </c>
      <c r="BG531" s="79" t="e" vm="1">
        <f t="shared" ca="1" si="221"/>
        <v>#VALUE!</v>
      </c>
      <c r="BH531" s="79"/>
      <c r="BI531" s="155"/>
      <c r="BK531" s="79"/>
      <c r="BL531" s="79"/>
      <c r="BM531" s="79"/>
      <c r="BN531" s="155"/>
      <c r="BP531" s="79"/>
      <c r="BQ531" s="79"/>
      <c r="BR531" s="79"/>
      <c r="BS531" s="318"/>
      <c r="BT531" s="315" t="e" vm="1">
        <f t="shared" ca="1" si="222"/>
        <v>#VALUE!</v>
      </c>
      <c r="BU531" s="315" t="e" vm="1">
        <f t="shared" ca="1" si="223"/>
        <v>#VALUE!</v>
      </c>
      <c r="BV531" s="315" t="e" vm="1">
        <f t="shared" ca="1" si="224"/>
        <v>#VALUE!</v>
      </c>
    </row>
    <row r="532" spans="30:74">
      <c r="AD532" s="162"/>
      <c r="AF532" s="156"/>
      <c r="AG532" s="79" t="e">
        <f t="shared" si="204"/>
        <v>#NUM!</v>
      </c>
      <c r="AH532" s="79" t="e">
        <f t="shared" si="205"/>
        <v>#NUM!</v>
      </c>
      <c r="AI532" s="79" t="e">
        <f t="shared" si="206"/>
        <v>#NUM!</v>
      </c>
      <c r="AJ532" s="156"/>
      <c r="AK532" s="79" t="e" vm="1">
        <f t="shared" ca="1" si="201"/>
        <v>#VALUE!</v>
      </c>
      <c r="AL532" s="79" t="e" vm="1">
        <f t="shared" ca="1" si="202"/>
        <v>#VALUE!</v>
      </c>
      <c r="AM532" s="79" t="e" vm="1">
        <f t="shared" ca="1" si="203"/>
        <v>#VALUE!</v>
      </c>
      <c r="AN532" s="156"/>
      <c r="AO532" s="79" t="e" vm="1">
        <f t="shared" ca="1" si="207"/>
        <v>#VALUE!</v>
      </c>
      <c r="AP532" s="79" t="e" vm="1">
        <f t="shared" ca="1" si="208"/>
        <v>#VALUE!</v>
      </c>
      <c r="AQ532" s="79" t="e" vm="1">
        <f t="shared" ca="1" si="209"/>
        <v>#VALUE!</v>
      </c>
      <c r="AR532" s="156"/>
      <c r="AS532" s="79" t="e" vm="1">
        <f t="shared" ca="1" si="210"/>
        <v>#VALUE!</v>
      </c>
      <c r="AT532" s="79" t="e" vm="1">
        <f t="shared" ca="1" si="211"/>
        <v>#VALUE!</v>
      </c>
      <c r="AU532" s="79" t="e" vm="1">
        <f t="shared" ca="1" si="212"/>
        <v>#VALUE!</v>
      </c>
      <c r="AV532" s="156"/>
      <c r="AW532" s="79" t="e" vm="1">
        <f t="shared" ca="1" si="213"/>
        <v>#VALUE!</v>
      </c>
      <c r="AX532" s="79" t="e" vm="1">
        <f t="shared" ca="1" si="214"/>
        <v>#VALUE!</v>
      </c>
      <c r="AY532" s="79" t="e" vm="1">
        <f t="shared" ca="1" si="215"/>
        <v>#VALUE!</v>
      </c>
      <c r="AZ532" s="156"/>
      <c r="BA532" s="79" t="e" vm="1">
        <f t="shared" ca="1" si="216"/>
        <v>#VALUE!</v>
      </c>
      <c r="BB532" s="79" t="e" vm="1">
        <f t="shared" ca="1" si="217"/>
        <v>#VALUE!</v>
      </c>
      <c r="BC532" s="79" t="e" vm="1">
        <f t="shared" ca="1" si="218"/>
        <v>#VALUE!</v>
      </c>
      <c r="BD532" s="155"/>
      <c r="BE532" s="79" t="e" vm="1">
        <f t="shared" ca="1" si="219"/>
        <v>#VALUE!</v>
      </c>
      <c r="BF532" s="79" t="e" vm="1">
        <f t="shared" ca="1" si="220"/>
        <v>#VALUE!</v>
      </c>
      <c r="BG532" s="79" t="e" vm="1">
        <f t="shared" ca="1" si="221"/>
        <v>#VALUE!</v>
      </c>
      <c r="BH532" s="79"/>
      <c r="BI532" s="155"/>
      <c r="BK532" s="79"/>
      <c r="BL532" s="79"/>
      <c r="BM532" s="79"/>
      <c r="BN532" s="155"/>
      <c r="BP532" s="79"/>
      <c r="BQ532" s="79"/>
      <c r="BR532" s="79"/>
      <c r="BS532" s="318"/>
      <c r="BT532" s="315" t="e" vm="1">
        <f t="shared" ca="1" si="222"/>
        <v>#VALUE!</v>
      </c>
      <c r="BU532" s="315" t="e" vm="1">
        <f t="shared" ca="1" si="223"/>
        <v>#VALUE!</v>
      </c>
      <c r="BV532" s="315" t="e" vm="1">
        <f t="shared" ca="1" si="224"/>
        <v>#VALUE!</v>
      </c>
    </row>
    <row r="533" spans="30:74">
      <c r="AD533" s="162"/>
      <c r="AF533" s="156"/>
      <c r="AG533" s="79" t="e">
        <f t="shared" si="204"/>
        <v>#NUM!</v>
      </c>
      <c r="AH533" s="79" t="e">
        <f t="shared" si="205"/>
        <v>#NUM!</v>
      </c>
      <c r="AI533" s="79" t="e">
        <f t="shared" si="206"/>
        <v>#NUM!</v>
      </c>
      <c r="AJ533" s="156"/>
      <c r="AK533" s="79" t="e" vm="1">
        <f t="shared" ca="1" si="201"/>
        <v>#VALUE!</v>
      </c>
      <c r="AL533" s="79" t="e" vm="1">
        <f t="shared" ca="1" si="202"/>
        <v>#VALUE!</v>
      </c>
      <c r="AM533" s="79" t="e" vm="1">
        <f t="shared" ca="1" si="203"/>
        <v>#VALUE!</v>
      </c>
      <c r="AN533" s="156"/>
      <c r="AO533" s="79" t="e" vm="1">
        <f t="shared" ca="1" si="207"/>
        <v>#VALUE!</v>
      </c>
      <c r="AP533" s="79" t="e" vm="1">
        <f t="shared" ca="1" si="208"/>
        <v>#VALUE!</v>
      </c>
      <c r="AQ533" s="79" t="e" vm="1">
        <f t="shared" ca="1" si="209"/>
        <v>#VALUE!</v>
      </c>
      <c r="AR533" s="156"/>
      <c r="AS533" s="79" t="e" vm="1">
        <f t="shared" ca="1" si="210"/>
        <v>#VALUE!</v>
      </c>
      <c r="AT533" s="79" t="e" vm="1">
        <f t="shared" ca="1" si="211"/>
        <v>#VALUE!</v>
      </c>
      <c r="AU533" s="79" t="e" vm="1">
        <f t="shared" ca="1" si="212"/>
        <v>#VALUE!</v>
      </c>
      <c r="AV533" s="156"/>
      <c r="AW533" s="79" t="e" vm="1">
        <f t="shared" ca="1" si="213"/>
        <v>#VALUE!</v>
      </c>
      <c r="AX533" s="79" t="e" vm="1">
        <f t="shared" ca="1" si="214"/>
        <v>#VALUE!</v>
      </c>
      <c r="AY533" s="79" t="e" vm="1">
        <f t="shared" ca="1" si="215"/>
        <v>#VALUE!</v>
      </c>
      <c r="AZ533" s="156"/>
      <c r="BA533" s="79" t="e" vm="1">
        <f t="shared" ca="1" si="216"/>
        <v>#VALUE!</v>
      </c>
      <c r="BB533" s="79" t="e" vm="1">
        <f t="shared" ca="1" si="217"/>
        <v>#VALUE!</v>
      </c>
      <c r="BC533" s="79" t="e" vm="1">
        <f t="shared" ca="1" si="218"/>
        <v>#VALUE!</v>
      </c>
      <c r="BD533" s="155"/>
      <c r="BE533" s="79" t="e" vm="1">
        <f t="shared" ca="1" si="219"/>
        <v>#VALUE!</v>
      </c>
      <c r="BF533" s="79" t="e" vm="1">
        <f t="shared" ca="1" si="220"/>
        <v>#VALUE!</v>
      </c>
      <c r="BG533" s="79" t="e" vm="1">
        <f t="shared" ca="1" si="221"/>
        <v>#VALUE!</v>
      </c>
      <c r="BH533" s="79"/>
      <c r="BI533" s="155"/>
      <c r="BK533" s="79"/>
      <c r="BL533" s="79"/>
      <c r="BM533" s="79"/>
      <c r="BN533" s="155"/>
      <c r="BP533" s="79"/>
      <c r="BQ533" s="79"/>
      <c r="BR533" s="79"/>
      <c r="BS533" s="318"/>
      <c r="BT533" s="315" t="e" vm="1">
        <f t="shared" ca="1" si="222"/>
        <v>#VALUE!</v>
      </c>
      <c r="BU533" s="315" t="e" vm="1">
        <f t="shared" ca="1" si="223"/>
        <v>#VALUE!</v>
      </c>
      <c r="BV533" s="315" t="e" vm="1">
        <f t="shared" ca="1" si="224"/>
        <v>#VALUE!</v>
      </c>
    </row>
    <row r="534" spans="30:74">
      <c r="AD534" s="162"/>
      <c r="AF534" s="156"/>
      <c r="AG534" s="79" t="e">
        <f t="shared" si="204"/>
        <v>#NUM!</v>
      </c>
      <c r="AH534" s="79" t="e">
        <f t="shared" si="205"/>
        <v>#NUM!</v>
      </c>
      <c r="AI534" s="79" t="e">
        <f t="shared" si="206"/>
        <v>#NUM!</v>
      </c>
      <c r="AJ534" s="156"/>
      <c r="AK534" s="79" t="e" vm="1">
        <f t="shared" ca="1" si="201"/>
        <v>#VALUE!</v>
      </c>
      <c r="AL534" s="79" t="e" vm="1">
        <f t="shared" ca="1" si="202"/>
        <v>#VALUE!</v>
      </c>
      <c r="AM534" s="79" t="e" vm="1">
        <f t="shared" ca="1" si="203"/>
        <v>#VALUE!</v>
      </c>
      <c r="AN534" s="156"/>
      <c r="AO534" s="79" t="e" vm="1">
        <f t="shared" ca="1" si="207"/>
        <v>#VALUE!</v>
      </c>
      <c r="AP534" s="79" t="e" vm="1">
        <f t="shared" ca="1" si="208"/>
        <v>#VALUE!</v>
      </c>
      <c r="AQ534" s="79" t="e" vm="1">
        <f t="shared" ca="1" si="209"/>
        <v>#VALUE!</v>
      </c>
      <c r="AR534" s="156"/>
      <c r="AS534" s="79" t="e" vm="1">
        <f t="shared" ca="1" si="210"/>
        <v>#VALUE!</v>
      </c>
      <c r="AT534" s="79" t="e" vm="1">
        <f t="shared" ca="1" si="211"/>
        <v>#VALUE!</v>
      </c>
      <c r="AU534" s="79" t="e" vm="1">
        <f t="shared" ca="1" si="212"/>
        <v>#VALUE!</v>
      </c>
      <c r="AV534" s="156"/>
      <c r="AW534" s="79" t="e" vm="1">
        <f t="shared" ca="1" si="213"/>
        <v>#VALUE!</v>
      </c>
      <c r="AX534" s="79" t="e" vm="1">
        <f t="shared" ca="1" si="214"/>
        <v>#VALUE!</v>
      </c>
      <c r="AY534" s="79" t="e" vm="1">
        <f t="shared" ca="1" si="215"/>
        <v>#VALUE!</v>
      </c>
      <c r="AZ534" s="156"/>
      <c r="BA534" s="79" t="e" vm="1">
        <f t="shared" ca="1" si="216"/>
        <v>#VALUE!</v>
      </c>
      <c r="BB534" s="79" t="e" vm="1">
        <f t="shared" ca="1" si="217"/>
        <v>#VALUE!</v>
      </c>
      <c r="BC534" s="79" t="e" vm="1">
        <f t="shared" ca="1" si="218"/>
        <v>#VALUE!</v>
      </c>
      <c r="BD534" s="155"/>
      <c r="BE534" s="79" t="e" vm="1">
        <f t="shared" ca="1" si="219"/>
        <v>#VALUE!</v>
      </c>
      <c r="BF534" s="79" t="e" vm="1">
        <f t="shared" ca="1" si="220"/>
        <v>#VALUE!</v>
      </c>
      <c r="BG534" s="79" t="e" vm="1">
        <f t="shared" ca="1" si="221"/>
        <v>#VALUE!</v>
      </c>
      <c r="BH534" s="79"/>
      <c r="BI534" s="155"/>
      <c r="BK534" s="79"/>
      <c r="BL534" s="79"/>
      <c r="BM534" s="79"/>
      <c r="BN534" s="155"/>
      <c r="BP534" s="79"/>
      <c r="BQ534" s="79"/>
      <c r="BR534" s="79"/>
      <c r="BS534" s="318"/>
      <c r="BT534" s="315" t="e" vm="1">
        <f t="shared" ca="1" si="222"/>
        <v>#VALUE!</v>
      </c>
      <c r="BU534" s="315" t="e" vm="1">
        <f t="shared" ca="1" si="223"/>
        <v>#VALUE!</v>
      </c>
      <c r="BV534" s="315" t="e" vm="1">
        <f t="shared" ca="1" si="224"/>
        <v>#VALUE!</v>
      </c>
    </row>
    <row r="535" spans="30:74">
      <c r="AD535" s="162"/>
      <c r="AF535" s="156"/>
      <c r="AG535" s="79" t="e">
        <f t="shared" si="204"/>
        <v>#NUM!</v>
      </c>
      <c r="AH535" s="79" t="e">
        <f t="shared" si="205"/>
        <v>#NUM!</v>
      </c>
      <c r="AI535" s="79" t="e">
        <f t="shared" si="206"/>
        <v>#NUM!</v>
      </c>
      <c r="AJ535" s="156"/>
      <c r="AK535" s="79" t="e" vm="1">
        <f t="shared" ca="1" si="201"/>
        <v>#VALUE!</v>
      </c>
      <c r="AL535" s="79" t="e" vm="1">
        <f t="shared" ca="1" si="202"/>
        <v>#VALUE!</v>
      </c>
      <c r="AM535" s="79" t="e" vm="1">
        <f t="shared" ca="1" si="203"/>
        <v>#VALUE!</v>
      </c>
      <c r="AN535" s="156"/>
      <c r="AO535" s="79" t="e" vm="1">
        <f t="shared" ca="1" si="207"/>
        <v>#VALUE!</v>
      </c>
      <c r="AP535" s="79" t="e" vm="1">
        <f t="shared" ca="1" si="208"/>
        <v>#VALUE!</v>
      </c>
      <c r="AQ535" s="79" t="e" vm="1">
        <f t="shared" ca="1" si="209"/>
        <v>#VALUE!</v>
      </c>
      <c r="AR535" s="156"/>
      <c r="AS535" s="79" t="e" vm="1">
        <f t="shared" ca="1" si="210"/>
        <v>#VALUE!</v>
      </c>
      <c r="AT535" s="79" t="e" vm="1">
        <f t="shared" ca="1" si="211"/>
        <v>#VALUE!</v>
      </c>
      <c r="AU535" s="79" t="e" vm="1">
        <f t="shared" ca="1" si="212"/>
        <v>#VALUE!</v>
      </c>
      <c r="AV535" s="156"/>
      <c r="AW535" s="79" t="e" vm="1">
        <f t="shared" ca="1" si="213"/>
        <v>#VALUE!</v>
      </c>
      <c r="AX535" s="79" t="e" vm="1">
        <f t="shared" ca="1" si="214"/>
        <v>#VALUE!</v>
      </c>
      <c r="AY535" s="79" t="e" vm="1">
        <f t="shared" ca="1" si="215"/>
        <v>#VALUE!</v>
      </c>
      <c r="AZ535" s="156"/>
      <c r="BA535" s="79" t="e" vm="1">
        <f t="shared" ca="1" si="216"/>
        <v>#VALUE!</v>
      </c>
      <c r="BB535" s="79" t="e" vm="1">
        <f t="shared" ca="1" si="217"/>
        <v>#VALUE!</v>
      </c>
      <c r="BC535" s="79" t="e" vm="1">
        <f t="shared" ca="1" si="218"/>
        <v>#VALUE!</v>
      </c>
      <c r="BD535" s="155"/>
      <c r="BE535" s="79" t="e" vm="1">
        <f t="shared" ca="1" si="219"/>
        <v>#VALUE!</v>
      </c>
      <c r="BF535" s="79" t="e" vm="1">
        <f t="shared" ca="1" si="220"/>
        <v>#VALUE!</v>
      </c>
      <c r="BG535" s="79" t="e" vm="1">
        <f t="shared" ca="1" si="221"/>
        <v>#VALUE!</v>
      </c>
      <c r="BH535" s="79"/>
      <c r="BI535" s="155"/>
      <c r="BK535" s="79"/>
      <c r="BL535" s="79"/>
      <c r="BM535" s="79"/>
      <c r="BN535" s="155"/>
      <c r="BP535" s="79"/>
      <c r="BQ535" s="79"/>
      <c r="BR535" s="79"/>
      <c r="BS535" s="318"/>
      <c r="BT535" s="315" t="e" vm="1">
        <f t="shared" ca="1" si="222"/>
        <v>#VALUE!</v>
      </c>
      <c r="BU535" s="315" t="e" vm="1">
        <f t="shared" ca="1" si="223"/>
        <v>#VALUE!</v>
      </c>
      <c r="BV535" s="315" t="e" vm="1">
        <f t="shared" ca="1" si="224"/>
        <v>#VALUE!</v>
      </c>
    </row>
    <row r="536" spans="30:74">
      <c r="AD536" s="162"/>
      <c r="AF536" s="156"/>
      <c r="AG536" s="79" t="e">
        <f t="shared" si="204"/>
        <v>#NUM!</v>
      </c>
      <c r="AH536" s="79" t="e">
        <f t="shared" si="205"/>
        <v>#NUM!</v>
      </c>
      <c r="AI536" s="79" t="e">
        <f t="shared" si="206"/>
        <v>#NUM!</v>
      </c>
      <c r="AJ536" s="156"/>
      <c r="AK536" s="79" t="e" vm="1">
        <f t="shared" ca="1" si="201"/>
        <v>#VALUE!</v>
      </c>
      <c r="AL536" s="79" t="e" vm="1">
        <f t="shared" ca="1" si="202"/>
        <v>#VALUE!</v>
      </c>
      <c r="AM536" s="79" t="e" vm="1">
        <f t="shared" ca="1" si="203"/>
        <v>#VALUE!</v>
      </c>
      <c r="AN536" s="156"/>
      <c r="AO536" s="79" t="e" vm="1">
        <f t="shared" ca="1" si="207"/>
        <v>#VALUE!</v>
      </c>
      <c r="AP536" s="79" t="e" vm="1">
        <f t="shared" ca="1" si="208"/>
        <v>#VALUE!</v>
      </c>
      <c r="AQ536" s="79" t="e" vm="1">
        <f t="shared" ca="1" si="209"/>
        <v>#VALUE!</v>
      </c>
      <c r="AR536" s="156"/>
      <c r="AS536" s="79" t="e" vm="1">
        <f t="shared" ca="1" si="210"/>
        <v>#VALUE!</v>
      </c>
      <c r="AT536" s="79" t="e" vm="1">
        <f t="shared" ca="1" si="211"/>
        <v>#VALUE!</v>
      </c>
      <c r="AU536" s="79" t="e" vm="1">
        <f t="shared" ca="1" si="212"/>
        <v>#VALUE!</v>
      </c>
      <c r="AV536" s="156"/>
      <c r="AW536" s="79" t="e" vm="1">
        <f t="shared" ca="1" si="213"/>
        <v>#VALUE!</v>
      </c>
      <c r="AX536" s="79" t="e" vm="1">
        <f t="shared" ca="1" si="214"/>
        <v>#VALUE!</v>
      </c>
      <c r="AY536" s="79" t="e" vm="1">
        <f t="shared" ca="1" si="215"/>
        <v>#VALUE!</v>
      </c>
      <c r="AZ536" s="156"/>
      <c r="BA536" s="79" t="e" vm="1">
        <f t="shared" ca="1" si="216"/>
        <v>#VALUE!</v>
      </c>
      <c r="BB536" s="79" t="e" vm="1">
        <f t="shared" ca="1" si="217"/>
        <v>#VALUE!</v>
      </c>
      <c r="BC536" s="79" t="e" vm="1">
        <f t="shared" ca="1" si="218"/>
        <v>#VALUE!</v>
      </c>
      <c r="BD536" s="155"/>
      <c r="BE536" s="79" t="e" vm="1">
        <f t="shared" ca="1" si="219"/>
        <v>#VALUE!</v>
      </c>
      <c r="BF536" s="79" t="e" vm="1">
        <f t="shared" ca="1" si="220"/>
        <v>#VALUE!</v>
      </c>
      <c r="BG536" s="79" t="e" vm="1">
        <f t="shared" ca="1" si="221"/>
        <v>#VALUE!</v>
      </c>
      <c r="BH536" s="79"/>
      <c r="BI536" s="155"/>
      <c r="BK536" s="79"/>
      <c r="BL536" s="79"/>
      <c r="BM536" s="79"/>
      <c r="BN536" s="155"/>
      <c r="BP536" s="79"/>
      <c r="BQ536" s="79"/>
      <c r="BR536" s="79"/>
      <c r="BS536" s="318"/>
      <c r="BT536" s="315" t="e" vm="1">
        <f t="shared" ca="1" si="222"/>
        <v>#VALUE!</v>
      </c>
      <c r="BU536" s="315" t="e" vm="1">
        <f t="shared" ca="1" si="223"/>
        <v>#VALUE!</v>
      </c>
      <c r="BV536" s="315" t="e" vm="1">
        <f t="shared" ca="1" si="224"/>
        <v>#VALUE!</v>
      </c>
    </row>
    <row r="537" spans="30:74">
      <c r="AD537" s="162"/>
      <c r="AF537" s="156"/>
      <c r="AG537" s="79" t="e">
        <f t="shared" si="204"/>
        <v>#NUM!</v>
      </c>
      <c r="AH537" s="79" t="e">
        <f t="shared" si="205"/>
        <v>#NUM!</v>
      </c>
      <c r="AI537" s="79" t="e">
        <f t="shared" si="206"/>
        <v>#NUM!</v>
      </c>
      <c r="AJ537" s="156"/>
      <c r="AK537" s="79" t="e" vm="1">
        <f t="shared" ca="1" si="201"/>
        <v>#VALUE!</v>
      </c>
      <c r="AL537" s="79" t="e" vm="1">
        <f t="shared" ca="1" si="202"/>
        <v>#VALUE!</v>
      </c>
      <c r="AM537" s="79" t="e" vm="1">
        <f t="shared" ca="1" si="203"/>
        <v>#VALUE!</v>
      </c>
      <c r="AN537" s="156"/>
      <c r="AO537" s="79" t="e" vm="1">
        <f t="shared" ca="1" si="207"/>
        <v>#VALUE!</v>
      </c>
      <c r="AP537" s="79" t="e" vm="1">
        <f t="shared" ca="1" si="208"/>
        <v>#VALUE!</v>
      </c>
      <c r="AQ537" s="79" t="e" vm="1">
        <f t="shared" ca="1" si="209"/>
        <v>#VALUE!</v>
      </c>
      <c r="AR537" s="156"/>
      <c r="AS537" s="79" t="e" vm="1">
        <f t="shared" ca="1" si="210"/>
        <v>#VALUE!</v>
      </c>
      <c r="AT537" s="79" t="e" vm="1">
        <f t="shared" ca="1" si="211"/>
        <v>#VALUE!</v>
      </c>
      <c r="AU537" s="79" t="e" vm="1">
        <f t="shared" ca="1" si="212"/>
        <v>#VALUE!</v>
      </c>
      <c r="AV537" s="156"/>
      <c r="AW537" s="79" t="e" vm="1">
        <f t="shared" ca="1" si="213"/>
        <v>#VALUE!</v>
      </c>
      <c r="AX537" s="79" t="e" vm="1">
        <f t="shared" ca="1" si="214"/>
        <v>#VALUE!</v>
      </c>
      <c r="AY537" s="79" t="e" vm="1">
        <f t="shared" ca="1" si="215"/>
        <v>#VALUE!</v>
      </c>
      <c r="AZ537" s="156"/>
      <c r="BA537" s="79" t="e" vm="1">
        <f t="shared" ca="1" si="216"/>
        <v>#VALUE!</v>
      </c>
      <c r="BB537" s="79" t="e" vm="1">
        <f t="shared" ca="1" si="217"/>
        <v>#VALUE!</v>
      </c>
      <c r="BC537" s="79" t="e" vm="1">
        <f t="shared" ca="1" si="218"/>
        <v>#VALUE!</v>
      </c>
      <c r="BD537" s="155"/>
      <c r="BE537" s="79" t="e" vm="1">
        <f t="shared" ca="1" si="219"/>
        <v>#VALUE!</v>
      </c>
      <c r="BF537" s="79" t="e" vm="1">
        <f t="shared" ca="1" si="220"/>
        <v>#VALUE!</v>
      </c>
      <c r="BG537" s="79" t="e" vm="1">
        <f t="shared" ca="1" si="221"/>
        <v>#VALUE!</v>
      </c>
      <c r="BH537" s="79"/>
      <c r="BI537" s="155"/>
      <c r="BK537" s="79"/>
      <c r="BL537" s="79"/>
      <c r="BM537" s="79"/>
      <c r="BN537" s="155"/>
      <c r="BP537" s="79"/>
      <c r="BQ537" s="79"/>
      <c r="BR537" s="79"/>
      <c r="BS537" s="318"/>
      <c r="BT537" s="315" t="e" vm="1">
        <f t="shared" ca="1" si="222"/>
        <v>#VALUE!</v>
      </c>
      <c r="BU537" s="315" t="e" vm="1">
        <f t="shared" ca="1" si="223"/>
        <v>#VALUE!</v>
      </c>
      <c r="BV537" s="315" t="e" vm="1">
        <f t="shared" ca="1" si="224"/>
        <v>#VALUE!</v>
      </c>
    </row>
    <row r="538" spans="30:74">
      <c r="AD538" s="162"/>
      <c r="AF538" s="156"/>
      <c r="AG538" s="79" t="e">
        <f t="shared" si="204"/>
        <v>#NUM!</v>
      </c>
      <c r="AH538" s="79" t="e">
        <f t="shared" si="205"/>
        <v>#NUM!</v>
      </c>
      <c r="AI538" s="79" t="e">
        <f t="shared" si="206"/>
        <v>#NUM!</v>
      </c>
      <c r="AJ538" s="156"/>
      <c r="AK538" s="79" t="e" vm="1">
        <f t="shared" ca="1" si="201"/>
        <v>#VALUE!</v>
      </c>
      <c r="AL538" s="79" t="e" vm="1">
        <f t="shared" ca="1" si="202"/>
        <v>#VALUE!</v>
      </c>
      <c r="AM538" s="79" t="e" vm="1">
        <f t="shared" ca="1" si="203"/>
        <v>#VALUE!</v>
      </c>
      <c r="AN538" s="156"/>
      <c r="AO538" s="79" t="e" vm="1">
        <f t="shared" ca="1" si="207"/>
        <v>#VALUE!</v>
      </c>
      <c r="AP538" s="79" t="e" vm="1">
        <f t="shared" ca="1" si="208"/>
        <v>#VALUE!</v>
      </c>
      <c r="AQ538" s="79" t="e" vm="1">
        <f t="shared" ca="1" si="209"/>
        <v>#VALUE!</v>
      </c>
      <c r="AR538" s="156"/>
      <c r="AS538" s="79" t="e" vm="1">
        <f t="shared" ca="1" si="210"/>
        <v>#VALUE!</v>
      </c>
      <c r="AT538" s="79" t="e" vm="1">
        <f t="shared" ca="1" si="211"/>
        <v>#VALUE!</v>
      </c>
      <c r="AU538" s="79" t="e" vm="1">
        <f t="shared" ca="1" si="212"/>
        <v>#VALUE!</v>
      </c>
      <c r="AV538" s="156"/>
      <c r="AW538" s="79" t="e" vm="1">
        <f t="shared" ca="1" si="213"/>
        <v>#VALUE!</v>
      </c>
      <c r="AX538" s="79" t="e" vm="1">
        <f t="shared" ca="1" si="214"/>
        <v>#VALUE!</v>
      </c>
      <c r="AY538" s="79" t="e" vm="1">
        <f t="shared" ca="1" si="215"/>
        <v>#VALUE!</v>
      </c>
      <c r="AZ538" s="156"/>
      <c r="BA538" s="79" t="e" vm="1">
        <f t="shared" ca="1" si="216"/>
        <v>#VALUE!</v>
      </c>
      <c r="BB538" s="79" t="e" vm="1">
        <f t="shared" ca="1" si="217"/>
        <v>#VALUE!</v>
      </c>
      <c r="BC538" s="79" t="e" vm="1">
        <f t="shared" ca="1" si="218"/>
        <v>#VALUE!</v>
      </c>
      <c r="BD538" s="155"/>
      <c r="BE538" s="79" t="e" vm="1">
        <f t="shared" ca="1" si="219"/>
        <v>#VALUE!</v>
      </c>
      <c r="BF538" s="79" t="e" vm="1">
        <f t="shared" ca="1" si="220"/>
        <v>#VALUE!</v>
      </c>
      <c r="BG538" s="79" t="e" vm="1">
        <f t="shared" ca="1" si="221"/>
        <v>#VALUE!</v>
      </c>
      <c r="BH538" s="79"/>
      <c r="BI538" s="155"/>
      <c r="BK538" s="79"/>
      <c r="BL538" s="79"/>
      <c r="BM538" s="79"/>
      <c r="BN538" s="155"/>
      <c r="BP538" s="79"/>
      <c r="BQ538" s="79"/>
      <c r="BR538" s="79"/>
      <c r="BS538" s="318"/>
      <c r="BT538" s="315" t="e" vm="1">
        <f t="shared" ca="1" si="222"/>
        <v>#VALUE!</v>
      </c>
      <c r="BU538" s="315" t="e" vm="1">
        <f t="shared" ca="1" si="223"/>
        <v>#VALUE!</v>
      </c>
      <c r="BV538" s="315" t="e" vm="1">
        <f t="shared" ca="1" si="224"/>
        <v>#VALUE!</v>
      </c>
    </row>
    <row r="539" spans="30:74">
      <c r="AD539" s="162"/>
      <c r="AF539" s="156"/>
      <c r="AG539" s="79" t="e">
        <f t="shared" si="204"/>
        <v>#NUM!</v>
      </c>
      <c r="AH539" s="79" t="e">
        <f t="shared" si="205"/>
        <v>#NUM!</v>
      </c>
      <c r="AI539" s="79" t="e">
        <f t="shared" si="206"/>
        <v>#NUM!</v>
      </c>
      <c r="AJ539" s="156"/>
      <c r="AK539" s="79" t="e" vm="1">
        <f t="shared" ca="1" si="201"/>
        <v>#VALUE!</v>
      </c>
      <c r="AL539" s="79" t="e" vm="1">
        <f t="shared" ca="1" si="202"/>
        <v>#VALUE!</v>
      </c>
      <c r="AM539" s="79" t="e" vm="1">
        <f t="shared" ca="1" si="203"/>
        <v>#VALUE!</v>
      </c>
      <c r="AN539" s="156"/>
      <c r="AO539" s="79" t="e" vm="1">
        <f t="shared" ca="1" si="207"/>
        <v>#VALUE!</v>
      </c>
      <c r="AP539" s="79" t="e" vm="1">
        <f t="shared" ca="1" si="208"/>
        <v>#VALUE!</v>
      </c>
      <c r="AQ539" s="79" t="e" vm="1">
        <f t="shared" ca="1" si="209"/>
        <v>#VALUE!</v>
      </c>
      <c r="AR539" s="156"/>
      <c r="AS539" s="79" t="e" vm="1">
        <f t="shared" ca="1" si="210"/>
        <v>#VALUE!</v>
      </c>
      <c r="AT539" s="79" t="e" vm="1">
        <f t="shared" ca="1" si="211"/>
        <v>#VALUE!</v>
      </c>
      <c r="AU539" s="79" t="e" vm="1">
        <f t="shared" ca="1" si="212"/>
        <v>#VALUE!</v>
      </c>
      <c r="AV539" s="156"/>
      <c r="AW539" s="79" t="e" vm="1">
        <f t="shared" ca="1" si="213"/>
        <v>#VALUE!</v>
      </c>
      <c r="AX539" s="79" t="e" vm="1">
        <f t="shared" ca="1" si="214"/>
        <v>#VALUE!</v>
      </c>
      <c r="AY539" s="79" t="e" vm="1">
        <f t="shared" ca="1" si="215"/>
        <v>#VALUE!</v>
      </c>
      <c r="AZ539" s="156"/>
      <c r="BA539" s="79" t="e" vm="1">
        <f t="shared" ca="1" si="216"/>
        <v>#VALUE!</v>
      </c>
      <c r="BB539" s="79" t="e" vm="1">
        <f t="shared" ca="1" si="217"/>
        <v>#VALUE!</v>
      </c>
      <c r="BC539" s="79" t="e" vm="1">
        <f t="shared" ca="1" si="218"/>
        <v>#VALUE!</v>
      </c>
      <c r="BD539" s="155"/>
      <c r="BE539" s="79" t="e" vm="1">
        <f t="shared" ca="1" si="219"/>
        <v>#VALUE!</v>
      </c>
      <c r="BF539" s="79" t="e" vm="1">
        <f t="shared" ca="1" si="220"/>
        <v>#VALUE!</v>
      </c>
      <c r="BG539" s="79" t="e" vm="1">
        <f t="shared" ca="1" si="221"/>
        <v>#VALUE!</v>
      </c>
      <c r="BH539" s="79"/>
      <c r="BI539" s="155"/>
      <c r="BK539" s="79"/>
      <c r="BL539" s="79"/>
      <c r="BM539" s="79"/>
      <c r="BN539" s="155"/>
      <c r="BP539" s="79"/>
      <c r="BQ539" s="79"/>
      <c r="BR539" s="79"/>
      <c r="BS539" s="318"/>
      <c r="BT539" s="315" t="e" vm="1">
        <f t="shared" ca="1" si="222"/>
        <v>#VALUE!</v>
      </c>
      <c r="BU539" s="315" t="e" vm="1">
        <f t="shared" ca="1" si="223"/>
        <v>#VALUE!</v>
      </c>
      <c r="BV539" s="315" t="e" vm="1">
        <f t="shared" ca="1" si="224"/>
        <v>#VALUE!</v>
      </c>
    </row>
    <row r="540" spans="30:74">
      <c r="AD540" s="162"/>
      <c r="AF540" s="156"/>
      <c r="AG540" s="79" t="e">
        <f t="shared" si="204"/>
        <v>#NUM!</v>
      </c>
      <c r="AH540" s="79" t="e">
        <f t="shared" si="205"/>
        <v>#NUM!</v>
      </c>
      <c r="AI540" s="79" t="e">
        <f t="shared" si="206"/>
        <v>#NUM!</v>
      </c>
      <c r="AJ540" s="156"/>
      <c r="AK540" s="79" t="e" vm="1">
        <f t="shared" ca="1" si="201"/>
        <v>#VALUE!</v>
      </c>
      <c r="AL540" s="79" t="e" vm="1">
        <f t="shared" ca="1" si="202"/>
        <v>#VALUE!</v>
      </c>
      <c r="AM540" s="79" t="e" vm="1">
        <f t="shared" ca="1" si="203"/>
        <v>#VALUE!</v>
      </c>
      <c r="AN540" s="156"/>
      <c r="AO540" s="79" t="e" vm="1">
        <f t="shared" ca="1" si="207"/>
        <v>#VALUE!</v>
      </c>
      <c r="AP540" s="79" t="e" vm="1">
        <f t="shared" ca="1" si="208"/>
        <v>#VALUE!</v>
      </c>
      <c r="AQ540" s="79" t="e" vm="1">
        <f t="shared" ca="1" si="209"/>
        <v>#VALUE!</v>
      </c>
      <c r="AR540" s="156"/>
      <c r="AS540" s="79" t="e" vm="1">
        <f t="shared" ca="1" si="210"/>
        <v>#VALUE!</v>
      </c>
      <c r="AT540" s="79" t="e" vm="1">
        <f t="shared" ca="1" si="211"/>
        <v>#VALUE!</v>
      </c>
      <c r="AU540" s="79" t="e" vm="1">
        <f t="shared" ca="1" si="212"/>
        <v>#VALUE!</v>
      </c>
      <c r="AV540" s="156"/>
      <c r="AW540" s="79" t="e" vm="1">
        <f t="shared" ca="1" si="213"/>
        <v>#VALUE!</v>
      </c>
      <c r="AX540" s="79" t="e" vm="1">
        <f t="shared" ca="1" si="214"/>
        <v>#VALUE!</v>
      </c>
      <c r="AY540" s="79" t="e" vm="1">
        <f t="shared" ca="1" si="215"/>
        <v>#VALUE!</v>
      </c>
      <c r="AZ540" s="156"/>
      <c r="BA540" s="79" t="e" vm="1">
        <f t="shared" ca="1" si="216"/>
        <v>#VALUE!</v>
      </c>
      <c r="BB540" s="79" t="e" vm="1">
        <f t="shared" ca="1" si="217"/>
        <v>#VALUE!</v>
      </c>
      <c r="BC540" s="79" t="e" vm="1">
        <f t="shared" ca="1" si="218"/>
        <v>#VALUE!</v>
      </c>
      <c r="BD540" s="155"/>
      <c r="BE540" s="79" t="e" vm="1">
        <f t="shared" ca="1" si="219"/>
        <v>#VALUE!</v>
      </c>
      <c r="BF540" s="79" t="e" vm="1">
        <f t="shared" ca="1" si="220"/>
        <v>#VALUE!</v>
      </c>
      <c r="BG540" s="79" t="e" vm="1">
        <f t="shared" ca="1" si="221"/>
        <v>#VALUE!</v>
      </c>
      <c r="BH540" s="79"/>
      <c r="BI540" s="155"/>
      <c r="BK540" s="79"/>
      <c r="BL540" s="79"/>
      <c r="BM540" s="79"/>
      <c r="BN540" s="155"/>
      <c r="BP540" s="79"/>
      <c r="BQ540" s="79"/>
      <c r="BR540" s="79"/>
      <c r="BS540" s="318"/>
      <c r="BT540" s="315" t="e" vm="1">
        <f t="shared" ca="1" si="222"/>
        <v>#VALUE!</v>
      </c>
      <c r="BU540" s="315" t="e" vm="1">
        <f t="shared" ca="1" si="223"/>
        <v>#VALUE!</v>
      </c>
      <c r="BV540" s="315" t="e" vm="1">
        <f t="shared" ca="1" si="224"/>
        <v>#VALUE!</v>
      </c>
    </row>
    <row r="541" spans="30:74">
      <c r="AD541" s="162"/>
      <c r="AF541" s="156"/>
      <c r="AG541" s="79" t="e">
        <f t="shared" si="204"/>
        <v>#NUM!</v>
      </c>
      <c r="AH541" s="79" t="e">
        <f t="shared" si="205"/>
        <v>#NUM!</v>
      </c>
      <c r="AI541" s="79" t="e">
        <f t="shared" si="206"/>
        <v>#NUM!</v>
      </c>
      <c r="AJ541" s="156"/>
      <c r="AK541" s="79" t="e" vm="1">
        <f t="shared" ca="1" si="201"/>
        <v>#VALUE!</v>
      </c>
      <c r="AL541" s="79" t="e" vm="1">
        <f t="shared" ca="1" si="202"/>
        <v>#VALUE!</v>
      </c>
      <c r="AM541" s="79" t="e" vm="1">
        <f t="shared" ca="1" si="203"/>
        <v>#VALUE!</v>
      </c>
      <c r="AN541" s="156"/>
      <c r="AO541" s="79" t="e" vm="1">
        <f t="shared" ca="1" si="207"/>
        <v>#VALUE!</v>
      </c>
      <c r="AP541" s="79" t="e" vm="1">
        <f t="shared" ca="1" si="208"/>
        <v>#VALUE!</v>
      </c>
      <c r="AQ541" s="79" t="e" vm="1">
        <f t="shared" ca="1" si="209"/>
        <v>#VALUE!</v>
      </c>
      <c r="AR541" s="156"/>
      <c r="AS541" s="79" t="e" vm="1">
        <f t="shared" ca="1" si="210"/>
        <v>#VALUE!</v>
      </c>
      <c r="AT541" s="79" t="e" vm="1">
        <f t="shared" ca="1" si="211"/>
        <v>#VALUE!</v>
      </c>
      <c r="AU541" s="79" t="e" vm="1">
        <f t="shared" ca="1" si="212"/>
        <v>#VALUE!</v>
      </c>
      <c r="AV541" s="156"/>
      <c r="AW541" s="79" t="e" vm="1">
        <f t="shared" ca="1" si="213"/>
        <v>#VALUE!</v>
      </c>
      <c r="AX541" s="79" t="e" vm="1">
        <f t="shared" ca="1" si="214"/>
        <v>#VALUE!</v>
      </c>
      <c r="AY541" s="79" t="e" vm="1">
        <f t="shared" ca="1" si="215"/>
        <v>#VALUE!</v>
      </c>
      <c r="AZ541" s="156"/>
      <c r="BA541" s="79" t="e" vm="1">
        <f t="shared" ca="1" si="216"/>
        <v>#VALUE!</v>
      </c>
      <c r="BB541" s="79" t="e" vm="1">
        <f t="shared" ca="1" si="217"/>
        <v>#VALUE!</v>
      </c>
      <c r="BC541" s="79" t="e" vm="1">
        <f t="shared" ca="1" si="218"/>
        <v>#VALUE!</v>
      </c>
      <c r="BD541" s="155"/>
      <c r="BE541" s="79" t="e" vm="1">
        <f t="shared" ca="1" si="219"/>
        <v>#VALUE!</v>
      </c>
      <c r="BF541" s="79" t="e" vm="1">
        <f t="shared" ca="1" si="220"/>
        <v>#VALUE!</v>
      </c>
      <c r="BG541" s="79" t="e" vm="1">
        <f t="shared" ca="1" si="221"/>
        <v>#VALUE!</v>
      </c>
      <c r="BH541" s="79"/>
      <c r="BI541" s="155"/>
      <c r="BK541" s="79"/>
      <c r="BL541" s="79"/>
      <c r="BM541" s="79"/>
      <c r="BN541" s="155"/>
      <c r="BP541" s="79"/>
      <c r="BQ541" s="79"/>
      <c r="BR541" s="79"/>
      <c r="BS541" s="318"/>
      <c r="BT541" s="315" t="e" vm="1">
        <f t="shared" ca="1" si="222"/>
        <v>#VALUE!</v>
      </c>
      <c r="BU541" s="315" t="e" vm="1">
        <f t="shared" ca="1" si="223"/>
        <v>#VALUE!</v>
      </c>
      <c r="BV541" s="315" t="e" vm="1">
        <f t="shared" ca="1" si="224"/>
        <v>#VALUE!</v>
      </c>
    </row>
    <row r="542" spans="30:74">
      <c r="AD542" s="162"/>
      <c r="AF542" s="156"/>
      <c r="AG542" s="79" t="e">
        <f t="shared" si="204"/>
        <v>#NUM!</v>
      </c>
      <c r="AH542" s="79" t="e">
        <f t="shared" si="205"/>
        <v>#NUM!</v>
      </c>
      <c r="AI542" s="79" t="e">
        <f t="shared" si="206"/>
        <v>#NUM!</v>
      </c>
      <c r="AJ542" s="156"/>
      <c r="AK542" s="79" t="e" vm="1">
        <f t="shared" ca="1" si="201"/>
        <v>#VALUE!</v>
      </c>
      <c r="AL542" s="79" t="e" vm="1">
        <f t="shared" ca="1" si="202"/>
        <v>#VALUE!</v>
      </c>
      <c r="AM542" s="79" t="e" vm="1">
        <f t="shared" ca="1" si="203"/>
        <v>#VALUE!</v>
      </c>
      <c r="AN542" s="156"/>
      <c r="AO542" s="79" t="e" vm="1">
        <f t="shared" ca="1" si="207"/>
        <v>#VALUE!</v>
      </c>
      <c r="AP542" s="79" t="e" vm="1">
        <f t="shared" ca="1" si="208"/>
        <v>#VALUE!</v>
      </c>
      <c r="AQ542" s="79" t="e" vm="1">
        <f t="shared" ca="1" si="209"/>
        <v>#VALUE!</v>
      </c>
      <c r="AR542" s="156"/>
      <c r="AS542" s="79" t="e" vm="1">
        <f t="shared" ca="1" si="210"/>
        <v>#VALUE!</v>
      </c>
      <c r="AT542" s="79" t="e" vm="1">
        <f t="shared" ca="1" si="211"/>
        <v>#VALUE!</v>
      </c>
      <c r="AU542" s="79" t="e" vm="1">
        <f t="shared" ca="1" si="212"/>
        <v>#VALUE!</v>
      </c>
      <c r="AV542" s="156"/>
      <c r="AW542" s="79" t="e" vm="1">
        <f t="shared" ca="1" si="213"/>
        <v>#VALUE!</v>
      </c>
      <c r="AX542" s="79" t="e" vm="1">
        <f t="shared" ca="1" si="214"/>
        <v>#VALUE!</v>
      </c>
      <c r="AY542" s="79" t="e" vm="1">
        <f t="shared" ca="1" si="215"/>
        <v>#VALUE!</v>
      </c>
      <c r="AZ542" s="156"/>
      <c r="BA542" s="79" t="e" vm="1">
        <f t="shared" ca="1" si="216"/>
        <v>#VALUE!</v>
      </c>
      <c r="BB542" s="79" t="e" vm="1">
        <f t="shared" ca="1" si="217"/>
        <v>#VALUE!</v>
      </c>
      <c r="BC542" s="79" t="e" vm="1">
        <f t="shared" ca="1" si="218"/>
        <v>#VALUE!</v>
      </c>
      <c r="BD542" s="155"/>
      <c r="BE542" s="79" t="e" vm="1">
        <f t="shared" ca="1" si="219"/>
        <v>#VALUE!</v>
      </c>
      <c r="BF542" s="79" t="e" vm="1">
        <f t="shared" ca="1" si="220"/>
        <v>#VALUE!</v>
      </c>
      <c r="BG542" s="79" t="e" vm="1">
        <f t="shared" ca="1" si="221"/>
        <v>#VALUE!</v>
      </c>
      <c r="BH542" s="79"/>
      <c r="BI542" s="155"/>
      <c r="BK542" s="79"/>
      <c r="BL542" s="79"/>
      <c r="BM542" s="79"/>
      <c r="BN542" s="155"/>
      <c r="BP542" s="79"/>
      <c r="BQ542" s="79"/>
      <c r="BR542" s="79"/>
      <c r="BS542" s="318"/>
      <c r="BT542" s="315" t="e" vm="1">
        <f t="shared" ca="1" si="222"/>
        <v>#VALUE!</v>
      </c>
      <c r="BU542" s="315" t="e" vm="1">
        <f t="shared" ca="1" si="223"/>
        <v>#VALUE!</v>
      </c>
      <c r="BV542" s="315" t="e" vm="1">
        <f t="shared" ca="1" si="224"/>
        <v>#VALUE!</v>
      </c>
    </row>
    <row r="543" spans="30:74">
      <c r="AD543" s="162"/>
      <c r="AF543" s="156"/>
      <c r="AG543" s="79" t="e">
        <f t="shared" si="204"/>
        <v>#NUM!</v>
      </c>
      <c r="AH543" s="79" t="e">
        <f t="shared" si="205"/>
        <v>#NUM!</v>
      </c>
      <c r="AI543" s="79" t="e">
        <f t="shared" si="206"/>
        <v>#NUM!</v>
      </c>
      <c r="AJ543" s="156"/>
      <c r="AK543" s="79" t="e" vm="1">
        <f t="shared" ca="1" si="201"/>
        <v>#VALUE!</v>
      </c>
      <c r="AL543" s="79" t="e" vm="1">
        <f t="shared" ca="1" si="202"/>
        <v>#VALUE!</v>
      </c>
      <c r="AM543" s="79" t="e" vm="1">
        <f t="shared" ca="1" si="203"/>
        <v>#VALUE!</v>
      </c>
      <c r="AN543" s="156"/>
      <c r="AO543" s="79" t="e" vm="1">
        <f t="shared" ca="1" si="207"/>
        <v>#VALUE!</v>
      </c>
      <c r="AP543" s="79" t="e" vm="1">
        <f t="shared" ca="1" si="208"/>
        <v>#VALUE!</v>
      </c>
      <c r="AQ543" s="79" t="e" vm="1">
        <f t="shared" ca="1" si="209"/>
        <v>#VALUE!</v>
      </c>
      <c r="AR543" s="156"/>
      <c r="AS543" s="79" t="e" vm="1">
        <f t="shared" ca="1" si="210"/>
        <v>#VALUE!</v>
      </c>
      <c r="AT543" s="79" t="e" vm="1">
        <f t="shared" ca="1" si="211"/>
        <v>#VALUE!</v>
      </c>
      <c r="AU543" s="79" t="e" vm="1">
        <f t="shared" ca="1" si="212"/>
        <v>#VALUE!</v>
      </c>
      <c r="AV543" s="156"/>
      <c r="AW543" s="79" t="e" vm="1">
        <f t="shared" ca="1" si="213"/>
        <v>#VALUE!</v>
      </c>
      <c r="AX543" s="79" t="e" vm="1">
        <f t="shared" ca="1" si="214"/>
        <v>#VALUE!</v>
      </c>
      <c r="AY543" s="79" t="e" vm="1">
        <f t="shared" ca="1" si="215"/>
        <v>#VALUE!</v>
      </c>
      <c r="AZ543" s="156"/>
      <c r="BA543" s="79" t="e" vm="1">
        <f t="shared" ca="1" si="216"/>
        <v>#VALUE!</v>
      </c>
      <c r="BB543" s="79" t="e" vm="1">
        <f t="shared" ca="1" si="217"/>
        <v>#VALUE!</v>
      </c>
      <c r="BC543" s="79" t="e" vm="1">
        <f t="shared" ca="1" si="218"/>
        <v>#VALUE!</v>
      </c>
      <c r="BD543" s="155"/>
      <c r="BE543" s="79" t="e" vm="1">
        <f t="shared" ca="1" si="219"/>
        <v>#VALUE!</v>
      </c>
      <c r="BF543" s="79" t="e" vm="1">
        <f t="shared" ca="1" si="220"/>
        <v>#VALUE!</v>
      </c>
      <c r="BG543" s="79" t="e" vm="1">
        <f t="shared" ca="1" si="221"/>
        <v>#VALUE!</v>
      </c>
      <c r="BH543" s="79"/>
      <c r="BI543" s="155"/>
      <c r="BK543" s="79"/>
      <c r="BL543" s="79"/>
      <c r="BM543" s="79"/>
      <c r="BN543" s="155"/>
      <c r="BP543" s="79"/>
      <c r="BQ543" s="79"/>
      <c r="BR543" s="79"/>
      <c r="BS543" s="318"/>
      <c r="BT543" s="315" t="e" vm="1">
        <f t="shared" ca="1" si="222"/>
        <v>#VALUE!</v>
      </c>
      <c r="BU543" s="315" t="e" vm="1">
        <f t="shared" ca="1" si="223"/>
        <v>#VALUE!</v>
      </c>
      <c r="BV543" s="315" t="e" vm="1">
        <f t="shared" ca="1" si="224"/>
        <v>#VALUE!</v>
      </c>
    </row>
    <row r="544" spans="30:74">
      <c r="AD544" s="162"/>
      <c r="AF544" s="156"/>
      <c r="AG544" s="79" t="e">
        <f t="shared" si="204"/>
        <v>#NUM!</v>
      </c>
      <c r="AH544" s="79" t="e">
        <f t="shared" si="205"/>
        <v>#NUM!</v>
      </c>
      <c r="AI544" s="79" t="e">
        <f t="shared" si="206"/>
        <v>#NUM!</v>
      </c>
      <c r="AJ544" s="156"/>
      <c r="AK544" s="79" t="e" vm="1">
        <f t="shared" ca="1" si="201"/>
        <v>#VALUE!</v>
      </c>
      <c r="AL544" s="79" t="e" vm="1">
        <f t="shared" ca="1" si="202"/>
        <v>#VALUE!</v>
      </c>
      <c r="AM544" s="79" t="e" vm="1">
        <f t="shared" ca="1" si="203"/>
        <v>#VALUE!</v>
      </c>
      <c r="AN544" s="156"/>
      <c r="AO544" s="79" t="e" vm="1">
        <f t="shared" ca="1" si="207"/>
        <v>#VALUE!</v>
      </c>
      <c r="AP544" s="79" t="e" vm="1">
        <f t="shared" ca="1" si="208"/>
        <v>#VALUE!</v>
      </c>
      <c r="AQ544" s="79" t="e" vm="1">
        <f t="shared" ca="1" si="209"/>
        <v>#VALUE!</v>
      </c>
      <c r="AR544" s="156"/>
      <c r="AS544" s="79" t="e" vm="1">
        <f t="shared" ca="1" si="210"/>
        <v>#VALUE!</v>
      </c>
      <c r="AT544" s="79" t="e" vm="1">
        <f t="shared" ca="1" si="211"/>
        <v>#VALUE!</v>
      </c>
      <c r="AU544" s="79" t="e" vm="1">
        <f t="shared" ca="1" si="212"/>
        <v>#VALUE!</v>
      </c>
      <c r="AV544" s="156"/>
      <c r="AW544" s="79" t="e" vm="1">
        <f t="shared" ca="1" si="213"/>
        <v>#VALUE!</v>
      </c>
      <c r="AX544" s="79" t="e" vm="1">
        <f t="shared" ca="1" si="214"/>
        <v>#VALUE!</v>
      </c>
      <c r="AY544" s="79" t="e" vm="1">
        <f t="shared" ca="1" si="215"/>
        <v>#VALUE!</v>
      </c>
      <c r="AZ544" s="156"/>
      <c r="BA544" s="79" t="e" vm="1">
        <f t="shared" ca="1" si="216"/>
        <v>#VALUE!</v>
      </c>
      <c r="BB544" s="79" t="e" vm="1">
        <f t="shared" ca="1" si="217"/>
        <v>#VALUE!</v>
      </c>
      <c r="BC544" s="79" t="e" vm="1">
        <f t="shared" ca="1" si="218"/>
        <v>#VALUE!</v>
      </c>
      <c r="BD544" s="155"/>
      <c r="BE544" s="79" t="e" vm="1">
        <f t="shared" ca="1" si="219"/>
        <v>#VALUE!</v>
      </c>
      <c r="BF544" s="79" t="e" vm="1">
        <f t="shared" ca="1" si="220"/>
        <v>#VALUE!</v>
      </c>
      <c r="BG544" s="79" t="e" vm="1">
        <f t="shared" ca="1" si="221"/>
        <v>#VALUE!</v>
      </c>
      <c r="BH544" s="79"/>
      <c r="BI544" s="155"/>
      <c r="BK544" s="79"/>
      <c r="BL544" s="79"/>
      <c r="BM544" s="79"/>
      <c r="BN544" s="155"/>
      <c r="BP544" s="79"/>
      <c r="BQ544" s="79"/>
      <c r="BR544" s="79"/>
      <c r="BS544" s="318"/>
      <c r="BT544" s="315" t="e" vm="1">
        <f t="shared" ca="1" si="222"/>
        <v>#VALUE!</v>
      </c>
      <c r="BU544" s="315" t="e" vm="1">
        <f t="shared" ca="1" si="223"/>
        <v>#VALUE!</v>
      </c>
      <c r="BV544" s="315" t="e" vm="1">
        <f t="shared" ca="1" si="224"/>
        <v>#VALUE!</v>
      </c>
    </row>
    <row r="545" spans="30:74">
      <c r="AD545" s="162"/>
      <c r="AF545" s="156"/>
      <c r="AG545" s="79" t="e">
        <f t="shared" si="204"/>
        <v>#NUM!</v>
      </c>
      <c r="AH545" s="79" t="e">
        <f t="shared" si="205"/>
        <v>#NUM!</v>
      </c>
      <c r="AI545" s="79" t="e">
        <f t="shared" si="206"/>
        <v>#NUM!</v>
      </c>
      <c r="AJ545" s="156"/>
      <c r="AK545" s="79" t="e" vm="1">
        <f t="shared" ca="1" si="201"/>
        <v>#VALUE!</v>
      </c>
      <c r="AL545" s="79" t="e" vm="1">
        <f t="shared" ca="1" si="202"/>
        <v>#VALUE!</v>
      </c>
      <c r="AM545" s="79" t="e" vm="1">
        <f t="shared" ca="1" si="203"/>
        <v>#VALUE!</v>
      </c>
      <c r="AN545" s="156"/>
      <c r="AO545" s="79" t="e" vm="1">
        <f t="shared" ca="1" si="207"/>
        <v>#VALUE!</v>
      </c>
      <c r="AP545" s="79" t="e" vm="1">
        <f t="shared" ca="1" si="208"/>
        <v>#VALUE!</v>
      </c>
      <c r="AQ545" s="79" t="e" vm="1">
        <f t="shared" ca="1" si="209"/>
        <v>#VALUE!</v>
      </c>
      <c r="AR545" s="156"/>
      <c r="AS545" s="79" t="e" vm="1">
        <f t="shared" ca="1" si="210"/>
        <v>#VALUE!</v>
      </c>
      <c r="AT545" s="79" t="e" vm="1">
        <f t="shared" ca="1" si="211"/>
        <v>#VALUE!</v>
      </c>
      <c r="AU545" s="79" t="e" vm="1">
        <f t="shared" ca="1" si="212"/>
        <v>#VALUE!</v>
      </c>
      <c r="AV545" s="156"/>
      <c r="AW545" s="79" t="e" vm="1">
        <f t="shared" ca="1" si="213"/>
        <v>#VALUE!</v>
      </c>
      <c r="AX545" s="79" t="e" vm="1">
        <f t="shared" ca="1" si="214"/>
        <v>#VALUE!</v>
      </c>
      <c r="AY545" s="79" t="e" vm="1">
        <f t="shared" ca="1" si="215"/>
        <v>#VALUE!</v>
      </c>
      <c r="AZ545" s="156"/>
      <c r="BA545" s="79" t="e" vm="1">
        <f t="shared" ca="1" si="216"/>
        <v>#VALUE!</v>
      </c>
      <c r="BB545" s="79" t="e" vm="1">
        <f t="shared" ca="1" si="217"/>
        <v>#VALUE!</v>
      </c>
      <c r="BC545" s="79" t="e" vm="1">
        <f t="shared" ca="1" si="218"/>
        <v>#VALUE!</v>
      </c>
      <c r="BD545" s="155"/>
      <c r="BE545" s="79" t="e" vm="1">
        <f t="shared" ca="1" si="219"/>
        <v>#VALUE!</v>
      </c>
      <c r="BF545" s="79" t="e" vm="1">
        <f t="shared" ca="1" si="220"/>
        <v>#VALUE!</v>
      </c>
      <c r="BG545" s="79" t="e" vm="1">
        <f t="shared" ca="1" si="221"/>
        <v>#VALUE!</v>
      </c>
      <c r="BH545" s="79"/>
      <c r="BI545" s="155"/>
      <c r="BK545" s="79"/>
      <c r="BL545" s="79"/>
      <c r="BM545" s="79"/>
      <c r="BN545" s="155"/>
      <c r="BP545" s="79"/>
      <c r="BQ545" s="79"/>
      <c r="BR545" s="79"/>
      <c r="BS545" s="318"/>
      <c r="BT545" s="315" t="e" vm="1">
        <f t="shared" ca="1" si="222"/>
        <v>#VALUE!</v>
      </c>
      <c r="BU545" s="315" t="e" vm="1">
        <f t="shared" ca="1" si="223"/>
        <v>#VALUE!</v>
      </c>
      <c r="BV545" s="315" t="e" vm="1">
        <f t="shared" ca="1" si="224"/>
        <v>#VALUE!</v>
      </c>
    </row>
    <row r="546" spans="30:74">
      <c r="AD546" s="162"/>
      <c r="AF546" s="156"/>
      <c r="AG546" s="79" t="e">
        <f t="shared" si="204"/>
        <v>#NUM!</v>
      </c>
      <c r="AH546" s="79" t="e">
        <f t="shared" si="205"/>
        <v>#NUM!</v>
      </c>
      <c r="AI546" s="79" t="e">
        <f t="shared" si="206"/>
        <v>#NUM!</v>
      </c>
      <c r="AJ546" s="156"/>
      <c r="AK546" s="79" t="e" vm="1">
        <f t="shared" ca="1" si="201"/>
        <v>#VALUE!</v>
      </c>
      <c r="AL546" s="79" t="e" vm="1">
        <f t="shared" ca="1" si="202"/>
        <v>#VALUE!</v>
      </c>
      <c r="AM546" s="79" t="e" vm="1">
        <f t="shared" ca="1" si="203"/>
        <v>#VALUE!</v>
      </c>
      <c r="AN546" s="156"/>
      <c r="AO546" s="79" t="e" vm="1">
        <f t="shared" ca="1" si="207"/>
        <v>#VALUE!</v>
      </c>
      <c r="AP546" s="79" t="e" vm="1">
        <f t="shared" ca="1" si="208"/>
        <v>#VALUE!</v>
      </c>
      <c r="AQ546" s="79" t="e" vm="1">
        <f t="shared" ca="1" si="209"/>
        <v>#VALUE!</v>
      </c>
      <c r="AR546" s="156"/>
      <c r="AS546" s="79" t="e" vm="1">
        <f t="shared" ca="1" si="210"/>
        <v>#VALUE!</v>
      </c>
      <c r="AT546" s="79" t="e" vm="1">
        <f t="shared" ca="1" si="211"/>
        <v>#VALUE!</v>
      </c>
      <c r="AU546" s="79" t="e" vm="1">
        <f t="shared" ca="1" si="212"/>
        <v>#VALUE!</v>
      </c>
      <c r="AV546" s="156"/>
      <c r="AW546" s="79" t="e" vm="1">
        <f t="shared" ca="1" si="213"/>
        <v>#VALUE!</v>
      </c>
      <c r="AX546" s="79" t="e" vm="1">
        <f t="shared" ca="1" si="214"/>
        <v>#VALUE!</v>
      </c>
      <c r="AY546" s="79" t="e" vm="1">
        <f t="shared" ca="1" si="215"/>
        <v>#VALUE!</v>
      </c>
      <c r="AZ546" s="156"/>
      <c r="BA546" s="79" t="e" vm="1">
        <f t="shared" ca="1" si="216"/>
        <v>#VALUE!</v>
      </c>
      <c r="BB546" s="79" t="e" vm="1">
        <f t="shared" ca="1" si="217"/>
        <v>#VALUE!</v>
      </c>
      <c r="BC546" s="79" t="e" vm="1">
        <f t="shared" ca="1" si="218"/>
        <v>#VALUE!</v>
      </c>
      <c r="BD546" s="155"/>
      <c r="BE546" s="79" t="e" vm="1">
        <f t="shared" ca="1" si="219"/>
        <v>#VALUE!</v>
      </c>
      <c r="BF546" s="79" t="e" vm="1">
        <f t="shared" ca="1" si="220"/>
        <v>#VALUE!</v>
      </c>
      <c r="BG546" s="79" t="e" vm="1">
        <f t="shared" ca="1" si="221"/>
        <v>#VALUE!</v>
      </c>
      <c r="BH546" s="79"/>
      <c r="BI546" s="155"/>
      <c r="BK546" s="79"/>
      <c r="BL546" s="79"/>
      <c r="BM546" s="79"/>
      <c r="BN546" s="155"/>
      <c r="BP546" s="79"/>
      <c r="BQ546" s="79"/>
      <c r="BR546" s="79"/>
      <c r="BS546" s="318"/>
      <c r="BT546" s="315" t="e" vm="1">
        <f t="shared" ca="1" si="222"/>
        <v>#VALUE!</v>
      </c>
      <c r="BU546" s="315" t="e" vm="1">
        <f t="shared" ca="1" si="223"/>
        <v>#VALUE!</v>
      </c>
      <c r="BV546" s="315" t="e" vm="1">
        <f t="shared" ca="1" si="224"/>
        <v>#VALUE!</v>
      </c>
    </row>
    <row r="547" spans="30:74">
      <c r="AD547" s="162"/>
      <c r="AF547" s="156"/>
      <c r="AG547" s="79" t="e">
        <f t="shared" si="204"/>
        <v>#NUM!</v>
      </c>
      <c r="AH547" s="79" t="e">
        <f t="shared" si="205"/>
        <v>#NUM!</v>
      </c>
      <c r="AI547" s="79" t="e">
        <f t="shared" si="206"/>
        <v>#NUM!</v>
      </c>
      <c r="AJ547" s="156"/>
      <c r="AK547" s="79" t="e" vm="1">
        <f t="shared" ca="1" si="201"/>
        <v>#VALUE!</v>
      </c>
      <c r="AL547" s="79" t="e" vm="1">
        <f t="shared" ca="1" si="202"/>
        <v>#VALUE!</v>
      </c>
      <c r="AM547" s="79" t="e" vm="1">
        <f t="shared" ca="1" si="203"/>
        <v>#VALUE!</v>
      </c>
      <c r="AN547" s="156"/>
      <c r="AO547" s="79" t="e" vm="1">
        <f t="shared" ca="1" si="207"/>
        <v>#VALUE!</v>
      </c>
      <c r="AP547" s="79" t="e" vm="1">
        <f t="shared" ca="1" si="208"/>
        <v>#VALUE!</v>
      </c>
      <c r="AQ547" s="79" t="e" vm="1">
        <f t="shared" ca="1" si="209"/>
        <v>#VALUE!</v>
      </c>
      <c r="AR547" s="156"/>
      <c r="AS547" s="79" t="e" vm="1">
        <f t="shared" ca="1" si="210"/>
        <v>#VALUE!</v>
      </c>
      <c r="AT547" s="79" t="e" vm="1">
        <f t="shared" ca="1" si="211"/>
        <v>#VALUE!</v>
      </c>
      <c r="AU547" s="79" t="e" vm="1">
        <f t="shared" ca="1" si="212"/>
        <v>#VALUE!</v>
      </c>
      <c r="AV547" s="156"/>
      <c r="AW547" s="79" t="e" vm="1">
        <f t="shared" ca="1" si="213"/>
        <v>#VALUE!</v>
      </c>
      <c r="AX547" s="79" t="e" vm="1">
        <f t="shared" ca="1" si="214"/>
        <v>#VALUE!</v>
      </c>
      <c r="AY547" s="79" t="e" vm="1">
        <f t="shared" ca="1" si="215"/>
        <v>#VALUE!</v>
      </c>
      <c r="AZ547" s="156"/>
      <c r="BA547" s="79" t="e" vm="1">
        <f t="shared" ca="1" si="216"/>
        <v>#VALUE!</v>
      </c>
      <c r="BB547" s="79" t="e" vm="1">
        <f t="shared" ca="1" si="217"/>
        <v>#VALUE!</v>
      </c>
      <c r="BC547" s="79" t="e" vm="1">
        <f t="shared" ca="1" si="218"/>
        <v>#VALUE!</v>
      </c>
      <c r="BD547" s="155"/>
      <c r="BE547" s="79" t="e" vm="1">
        <f t="shared" ca="1" si="219"/>
        <v>#VALUE!</v>
      </c>
      <c r="BF547" s="79" t="e" vm="1">
        <f t="shared" ca="1" si="220"/>
        <v>#VALUE!</v>
      </c>
      <c r="BG547" s="79" t="e" vm="1">
        <f t="shared" ca="1" si="221"/>
        <v>#VALUE!</v>
      </c>
      <c r="BH547" s="79"/>
      <c r="BI547" s="155"/>
      <c r="BK547" s="79"/>
      <c r="BL547" s="79"/>
      <c r="BM547" s="79"/>
      <c r="BN547" s="155"/>
      <c r="BP547" s="79"/>
      <c r="BQ547" s="79"/>
      <c r="BR547" s="79"/>
      <c r="BS547" s="318"/>
      <c r="BT547" s="315" t="e" vm="1">
        <f t="shared" ca="1" si="222"/>
        <v>#VALUE!</v>
      </c>
      <c r="BU547" s="315" t="e" vm="1">
        <f t="shared" ca="1" si="223"/>
        <v>#VALUE!</v>
      </c>
      <c r="BV547" s="315" t="e" vm="1">
        <f t="shared" ca="1" si="224"/>
        <v>#VALUE!</v>
      </c>
    </row>
    <row r="548" spans="30:74">
      <c r="AD548" s="162"/>
      <c r="AF548" s="156"/>
      <c r="AG548" s="79" t="e">
        <f t="shared" si="204"/>
        <v>#NUM!</v>
      </c>
      <c r="AH548" s="79" t="e">
        <f t="shared" si="205"/>
        <v>#NUM!</v>
      </c>
      <c r="AI548" s="79" t="e">
        <f t="shared" si="206"/>
        <v>#NUM!</v>
      </c>
      <c r="AJ548" s="156"/>
      <c r="AK548" s="79" t="e" vm="1">
        <f t="shared" ca="1" si="201"/>
        <v>#VALUE!</v>
      </c>
      <c r="AL548" s="79" t="e" vm="1">
        <f t="shared" ca="1" si="202"/>
        <v>#VALUE!</v>
      </c>
      <c r="AM548" s="79" t="e" vm="1">
        <f t="shared" ca="1" si="203"/>
        <v>#VALUE!</v>
      </c>
      <c r="AN548" s="156"/>
      <c r="AO548" s="79" t="e" vm="1">
        <f t="shared" ca="1" si="207"/>
        <v>#VALUE!</v>
      </c>
      <c r="AP548" s="79" t="e" vm="1">
        <f t="shared" ca="1" si="208"/>
        <v>#VALUE!</v>
      </c>
      <c r="AQ548" s="79" t="e" vm="1">
        <f t="shared" ca="1" si="209"/>
        <v>#VALUE!</v>
      </c>
      <c r="AR548" s="156"/>
      <c r="AS548" s="79" t="e" vm="1">
        <f t="shared" ca="1" si="210"/>
        <v>#VALUE!</v>
      </c>
      <c r="AT548" s="79" t="e" vm="1">
        <f t="shared" ca="1" si="211"/>
        <v>#VALUE!</v>
      </c>
      <c r="AU548" s="79" t="e" vm="1">
        <f t="shared" ca="1" si="212"/>
        <v>#VALUE!</v>
      </c>
      <c r="AV548" s="156"/>
      <c r="AW548" s="79" t="e" vm="1">
        <f t="shared" ca="1" si="213"/>
        <v>#VALUE!</v>
      </c>
      <c r="AX548" s="79" t="e" vm="1">
        <f t="shared" ca="1" si="214"/>
        <v>#VALUE!</v>
      </c>
      <c r="AY548" s="79" t="e" vm="1">
        <f t="shared" ca="1" si="215"/>
        <v>#VALUE!</v>
      </c>
      <c r="AZ548" s="156"/>
      <c r="BA548" s="79" t="e" vm="1">
        <f t="shared" ca="1" si="216"/>
        <v>#VALUE!</v>
      </c>
      <c r="BB548" s="79" t="e" vm="1">
        <f t="shared" ca="1" si="217"/>
        <v>#VALUE!</v>
      </c>
      <c r="BC548" s="79" t="e" vm="1">
        <f t="shared" ca="1" si="218"/>
        <v>#VALUE!</v>
      </c>
      <c r="BD548" s="155"/>
      <c r="BE548" s="79" t="e" vm="1">
        <f t="shared" ca="1" si="219"/>
        <v>#VALUE!</v>
      </c>
      <c r="BF548" s="79" t="e" vm="1">
        <f t="shared" ca="1" si="220"/>
        <v>#VALUE!</v>
      </c>
      <c r="BG548" s="79" t="e" vm="1">
        <f t="shared" ca="1" si="221"/>
        <v>#VALUE!</v>
      </c>
      <c r="BH548" s="79"/>
      <c r="BI548" s="155"/>
      <c r="BK548" s="79"/>
      <c r="BL548" s="79"/>
      <c r="BM548" s="79"/>
      <c r="BN548" s="155"/>
      <c r="BP548" s="79"/>
      <c r="BQ548" s="79"/>
      <c r="BR548" s="79"/>
      <c r="BS548" s="318"/>
      <c r="BT548" s="315" t="e" vm="1">
        <f t="shared" ca="1" si="222"/>
        <v>#VALUE!</v>
      </c>
      <c r="BU548" s="315" t="e" vm="1">
        <f t="shared" ca="1" si="223"/>
        <v>#VALUE!</v>
      </c>
      <c r="BV548" s="315" t="e" vm="1">
        <f t="shared" ca="1" si="224"/>
        <v>#VALUE!</v>
      </c>
    </row>
    <row r="549" spans="30:74">
      <c r="AD549" s="162"/>
      <c r="AF549" s="156"/>
      <c r="AG549" s="79" t="e">
        <f t="shared" si="204"/>
        <v>#NUM!</v>
      </c>
      <c r="AH549" s="79" t="e">
        <f t="shared" si="205"/>
        <v>#NUM!</v>
      </c>
      <c r="AI549" s="79" t="e">
        <f t="shared" si="206"/>
        <v>#NUM!</v>
      </c>
      <c r="AJ549" s="156"/>
      <c r="AK549" s="79" t="e" vm="1">
        <f t="shared" ca="1" si="201"/>
        <v>#VALUE!</v>
      </c>
      <c r="AL549" s="79" t="e" vm="1">
        <f t="shared" ca="1" si="202"/>
        <v>#VALUE!</v>
      </c>
      <c r="AM549" s="79" t="e" vm="1">
        <f t="shared" ca="1" si="203"/>
        <v>#VALUE!</v>
      </c>
      <c r="AN549" s="156"/>
      <c r="AO549" s="79" t="e" vm="1">
        <f t="shared" ca="1" si="207"/>
        <v>#VALUE!</v>
      </c>
      <c r="AP549" s="79" t="e" vm="1">
        <f t="shared" ca="1" si="208"/>
        <v>#VALUE!</v>
      </c>
      <c r="AQ549" s="79" t="e" vm="1">
        <f t="shared" ca="1" si="209"/>
        <v>#VALUE!</v>
      </c>
      <c r="AR549" s="156"/>
      <c r="AS549" s="79" t="e" vm="1">
        <f t="shared" ca="1" si="210"/>
        <v>#VALUE!</v>
      </c>
      <c r="AT549" s="79" t="e" vm="1">
        <f t="shared" ca="1" si="211"/>
        <v>#VALUE!</v>
      </c>
      <c r="AU549" s="79" t="e" vm="1">
        <f t="shared" ca="1" si="212"/>
        <v>#VALUE!</v>
      </c>
      <c r="AV549" s="156"/>
      <c r="AW549" s="79" t="e" vm="1">
        <f t="shared" ca="1" si="213"/>
        <v>#VALUE!</v>
      </c>
      <c r="AX549" s="79" t="e" vm="1">
        <f t="shared" ca="1" si="214"/>
        <v>#VALUE!</v>
      </c>
      <c r="AY549" s="79" t="e" vm="1">
        <f t="shared" ca="1" si="215"/>
        <v>#VALUE!</v>
      </c>
      <c r="AZ549" s="156"/>
      <c r="BA549" s="79" t="e" vm="1">
        <f t="shared" ca="1" si="216"/>
        <v>#VALUE!</v>
      </c>
      <c r="BB549" s="79" t="e" vm="1">
        <f t="shared" ca="1" si="217"/>
        <v>#VALUE!</v>
      </c>
      <c r="BC549" s="79" t="e" vm="1">
        <f t="shared" ca="1" si="218"/>
        <v>#VALUE!</v>
      </c>
      <c r="BD549" s="155"/>
      <c r="BE549" s="79" t="e" vm="1">
        <f t="shared" ca="1" si="219"/>
        <v>#VALUE!</v>
      </c>
      <c r="BF549" s="79" t="e" vm="1">
        <f t="shared" ca="1" si="220"/>
        <v>#VALUE!</v>
      </c>
      <c r="BG549" s="79" t="e" vm="1">
        <f t="shared" ca="1" si="221"/>
        <v>#VALUE!</v>
      </c>
      <c r="BH549" s="79"/>
      <c r="BI549" s="155"/>
      <c r="BK549" s="79"/>
      <c r="BL549" s="79"/>
      <c r="BM549" s="79"/>
      <c r="BN549" s="155"/>
      <c r="BP549" s="79"/>
      <c r="BQ549" s="79"/>
      <c r="BR549" s="79"/>
      <c r="BS549" s="318"/>
      <c r="BT549" s="315" t="e" vm="1">
        <f t="shared" ca="1" si="222"/>
        <v>#VALUE!</v>
      </c>
      <c r="BU549" s="315" t="e" vm="1">
        <f t="shared" ca="1" si="223"/>
        <v>#VALUE!</v>
      </c>
      <c r="BV549" s="315" t="e" vm="1">
        <f t="shared" ca="1" si="224"/>
        <v>#VALUE!</v>
      </c>
    </row>
    <row r="550" spans="30:74">
      <c r="AD550" s="162"/>
      <c r="AF550" s="156"/>
      <c r="AG550" s="79" t="e">
        <f t="shared" si="204"/>
        <v>#NUM!</v>
      </c>
      <c r="AH550" s="79" t="e">
        <f t="shared" si="205"/>
        <v>#NUM!</v>
      </c>
      <c r="AI550" s="79" t="e">
        <f t="shared" si="206"/>
        <v>#NUM!</v>
      </c>
      <c r="AJ550" s="156"/>
      <c r="AK550" s="79" t="e" vm="1">
        <f t="shared" ca="1" si="201"/>
        <v>#VALUE!</v>
      </c>
      <c r="AL550" s="79" t="e" vm="1">
        <f t="shared" ca="1" si="202"/>
        <v>#VALUE!</v>
      </c>
      <c r="AM550" s="79" t="e" vm="1">
        <f t="shared" ca="1" si="203"/>
        <v>#VALUE!</v>
      </c>
      <c r="AN550" s="156"/>
      <c r="AO550" s="79" t="e" vm="1">
        <f t="shared" ca="1" si="207"/>
        <v>#VALUE!</v>
      </c>
      <c r="AP550" s="79" t="e" vm="1">
        <f t="shared" ca="1" si="208"/>
        <v>#VALUE!</v>
      </c>
      <c r="AQ550" s="79" t="e" vm="1">
        <f t="shared" ca="1" si="209"/>
        <v>#VALUE!</v>
      </c>
      <c r="AR550" s="156"/>
      <c r="AS550" s="79" t="e" vm="1">
        <f t="shared" ca="1" si="210"/>
        <v>#VALUE!</v>
      </c>
      <c r="AT550" s="79" t="e" vm="1">
        <f t="shared" ca="1" si="211"/>
        <v>#VALUE!</v>
      </c>
      <c r="AU550" s="79" t="e" vm="1">
        <f t="shared" ca="1" si="212"/>
        <v>#VALUE!</v>
      </c>
      <c r="AV550" s="156"/>
      <c r="AW550" s="79" t="e" vm="1">
        <f t="shared" ca="1" si="213"/>
        <v>#VALUE!</v>
      </c>
      <c r="AX550" s="79" t="e" vm="1">
        <f t="shared" ca="1" si="214"/>
        <v>#VALUE!</v>
      </c>
      <c r="AY550" s="79" t="e" vm="1">
        <f t="shared" ca="1" si="215"/>
        <v>#VALUE!</v>
      </c>
      <c r="AZ550" s="156"/>
      <c r="BA550" s="79" t="e" vm="1">
        <f t="shared" ca="1" si="216"/>
        <v>#VALUE!</v>
      </c>
      <c r="BB550" s="79" t="e" vm="1">
        <f t="shared" ca="1" si="217"/>
        <v>#VALUE!</v>
      </c>
      <c r="BC550" s="79" t="e" vm="1">
        <f t="shared" ca="1" si="218"/>
        <v>#VALUE!</v>
      </c>
      <c r="BD550" s="155"/>
      <c r="BE550" s="79" t="e" vm="1">
        <f t="shared" ca="1" si="219"/>
        <v>#VALUE!</v>
      </c>
      <c r="BF550" s="79" t="e" vm="1">
        <f t="shared" ca="1" si="220"/>
        <v>#VALUE!</v>
      </c>
      <c r="BG550" s="79" t="e" vm="1">
        <f t="shared" ca="1" si="221"/>
        <v>#VALUE!</v>
      </c>
      <c r="BH550" s="79"/>
      <c r="BI550" s="155"/>
      <c r="BK550" s="79"/>
      <c r="BL550" s="79"/>
      <c r="BM550" s="79"/>
      <c r="BN550" s="155"/>
      <c r="BP550" s="79"/>
      <c r="BQ550" s="79"/>
      <c r="BR550" s="79"/>
      <c r="BS550" s="318"/>
      <c r="BT550" s="315" t="e" vm="1">
        <f t="shared" ca="1" si="222"/>
        <v>#VALUE!</v>
      </c>
      <c r="BU550" s="315" t="e" vm="1">
        <f t="shared" ca="1" si="223"/>
        <v>#VALUE!</v>
      </c>
      <c r="BV550" s="315" t="e" vm="1">
        <f t="shared" ca="1" si="224"/>
        <v>#VALUE!</v>
      </c>
    </row>
    <row r="551" spans="30:74">
      <c r="AD551" s="162"/>
      <c r="AF551" s="156"/>
      <c r="AG551" s="79" t="e">
        <f t="shared" si="204"/>
        <v>#NUM!</v>
      </c>
      <c r="AH551" s="79" t="e">
        <f t="shared" si="205"/>
        <v>#NUM!</v>
      </c>
      <c r="AI551" s="79" t="e">
        <f t="shared" si="206"/>
        <v>#NUM!</v>
      </c>
      <c r="AJ551" s="156"/>
      <c r="AK551" s="79" t="e" vm="1">
        <f t="shared" ca="1" si="201"/>
        <v>#VALUE!</v>
      </c>
      <c r="AL551" s="79" t="e" vm="1">
        <f t="shared" ca="1" si="202"/>
        <v>#VALUE!</v>
      </c>
      <c r="AM551" s="79" t="e" vm="1">
        <f t="shared" ca="1" si="203"/>
        <v>#VALUE!</v>
      </c>
      <c r="AN551" s="156"/>
      <c r="AO551" s="79" t="e" vm="1">
        <f t="shared" ca="1" si="207"/>
        <v>#VALUE!</v>
      </c>
      <c r="AP551" s="79" t="e" vm="1">
        <f t="shared" ca="1" si="208"/>
        <v>#VALUE!</v>
      </c>
      <c r="AQ551" s="79" t="e" vm="1">
        <f t="shared" ca="1" si="209"/>
        <v>#VALUE!</v>
      </c>
      <c r="AR551" s="156"/>
      <c r="AS551" s="79" t="e" vm="1">
        <f t="shared" ca="1" si="210"/>
        <v>#VALUE!</v>
      </c>
      <c r="AT551" s="79" t="e" vm="1">
        <f t="shared" ca="1" si="211"/>
        <v>#VALUE!</v>
      </c>
      <c r="AU551" s="79" t="e" vm="1">
        <f t="shared" ca="1" si="212"/>
        <v>#VALUE!</v>
      </c>
      <c r="AV551" s="156"/>
      <c r="AW551" s="79" t="e" vm="1">
        <f t="shared" ca="1" si="213"/>
        <v>#VALUE!</v>
      </c>
      <c r="AX551" s="79" t="e" vm="1">
        <f t="shared" ca="1" si="214"/>
        <v>#VALUE!</v>
      </c>
      <c r="AY551" s="79" t="e" vm="1">
        <f t="shared" ca="1" si="215"/>
        <v>#VALUE!</v>
      </c>
      <c r="AZ551" s="156"/>
      <c r="BA551" s="79" t="e" vm="1">
        <f t="shared" ca="1" si="216"/>
        <v>#VALUE!</v>
      </c>
      <c r="BB551" s="79" t="e" vm="1">
        <f t="shared" ca="1" si="217"/>
        <v>#VALUE!</v>
      </c>
      <c r="BC551" s="79" t="e" vm="1">
        <f t="shared" ca="1" si="218"/>
        <v>#VALUE!</v>
      </c>
      <c r="BD551" s="155"/>
      <c r="BE551" s="79" t="e" vm="1">
        <f t="shared" ca="1" si="219"/>
        <v>#VALUE!</v>
      </c>
      <c r="BF551" s="79" t="e" vm="1">
        <f t="shared" ca="1" si="220"/>
        <v>#VALUE!</v>
      </c>
      <c r="BG551" s="79" t="e" vm="1">
        <f t="shared" ca="1" si="221"/>
        <v>#VALUE!</v>
      </c>
      <c r="BH551" s="79"/>
      <c r="BI551" s="155"/>
      <c r="BK551" s="79"/>
      <c r="BL551" s="79"/>
      <c r="BM551" s="79"/>
      <c r="BN551" s="155"/>
      <c r="BP551" s="79"/>
      <c r="BQ551" s="79"/>
      <c r="BR551" s="79"/>
      <c r="BS551" s="318"/>
      <c r="BT551" s="315" t="e" vm="1">
        <f t="shared" ca="1" si="222"/>
        <v>#VALUE!</v>
      </c>
      <c r="BU551" s="315" t="e" vm="1">
        <f t="shared" ca="1" si="223"/>
        <v>#VALUE!</v>
      </c>
      <c r="BV551" s="315" t="e" vm="1">
        <f t="shared" ca="1" si="224"/>
        <v>#VALUE!</v>
      </c>
    </row>
    <row r="552" spans="30:74">
      <c r="AD552" s="162"/>
      <c r="AF552" s="156"/>
      <c r="AG552" s="79" t="e">
        <f t="shared" si="204"/>
        <v>#NUM!</v>
      </c>
      <c r="AH552" s="79" t="e">
        <f t="shared" si="205"/>
        <v>#NUM!</v>
      </c>
      <c r="AI552" s="79" t="e">
        <f t="shared" si="206"/>
        <v>#NUM!</v>
      </c>
      <c r="AJ552" s="156"/>
      <c r="AK552" s="79" t="e" vm="1">
        <f t="shared" ca="1" si="201"/>
        <v>#VALUE!</v>
      </c>
      <c r="AL552" s="79" t="e" vm="1">
        <f t="shared" ca="1" si="202"/>
        <v>#VALUE!</v>
      </c>
      <c r="AM552" s="79" t="e" vm="1">
        <f t="shared" ca="1" si="203"/>
        <v>#VALUE!</v>
      </c>
      <c r="AN552" s="156"/>
      <c r="AO552" s="79" t="e" vm="1">
        <f t="shared" ca="1" si="207"/>
        <v>#VALUE!</v>
      </c>
      <c r="AP552" s="79" t="e" vm="1">
        <f t="shared" ca="1" si="208"/>
        <v>#VALUE!</v>
      </c>
      <c r="AQ552" s="79" t="e" vm="1">
        <f t="shared" ca="1" si="209"/>
        <v>#VALUE!</v>
      </c>
      <c r="AR552" s="156"/>
      <c r="AS552" s="79" t="e" vm="1">
        <f t="shared" ca="1" si="210"/>
        <v>#VALUE!</v>
      </c>
      <c r="AT552" s="79" t="e" vm="1">
        <f t="shared" ca="1" si="211"/>
        <v>#VALUE!</v>
      </c>
      <c r="AU552" s="79" t="e" vm="1">
        <f t="shared" ca="1" si="212"/>
        <v>#VALUE!</v>
      </c>
      <c r="AV552" s="156"/>
      <c r="AW552" s="79" t="e" vm="1">
        <f t="shared" ca="1" si="213"/>
        <v>#VALUE!</v>
      </c>
      <c r="AX552" s="79" t="e" vm="1">
        <f t="shared" ca="1" si="214"/>
        <v>#VALUE!</v>
      </c>
      <c r="AY552" s="79" t="e" vm="1">
        <f t="shared" ca="1" si="215"/>
        <v>#VALUE!</v>
      </c>
      <c r="AZ552" s="156"/>
      <c r="BA552" s="79" t="e" vm="1">
        <f t="shared" ca="1" si="216"/>
        <v>#VALUE!</v>
      </c>
      <c r="BB552" s="79" t="e" vm="1">
        <f t="shared" ca="1" si="217"/>
        <v>#VALUE!</v>
      </c>
      <c r="BC552" s="79" t="e" vm="1">
        <f t="shared" ca="1" si="218"/>
        <v>#VALUE!</v>
      </c>
      <c r="BD552" s="155"/>
      <c r="BE552" s="79" t="e" vm="1">
        <f t="shared" ca="1" si="219"/>
        <v>#VALUE!</v>
      </c>
      <c r="BF552" s="79" t="e" vm="1">
        <f t="shared" ca="1" si="220"/>
        <v>#VALUE!</v>
      </c>
      <c r="BG552" s="79" t="e" vm="1">
        <f t="shared" ca="1" si="221"/>
        <v>#VALUE!</v>
      </c>
      <c r="BH552" s="79"/>
      <c r="BI552" s="155"/>
      <c r="BK552" s="79"/>
      <c r="BL552" s="79"/>
      <c r="BM552" s="79"/>
      <c r="BN552" s="155"/>
      <c r="BP552" s="79"/>
      <c r="BQ552" s="79"/>
      <c r="BR552" s="79"/>
      <c r="BS552" s="318"/>
      <c r="BT552" s="315" t="e" vm="1">
        <f t="shared" ca="1" si="222"/>
        <v>#VALUE!</v>
      </c>
      <c r="BU552" s="315" t="e" vm="1">
        <f t="shared" ca="1" si="223"/>
        <v>#VALUE!</v>
      </c>
      <c r="BV552" s="315" t="e" vm="1">
        <f t="shared" ca="1" si="224"/>
        <v>#VALUE!</v>
      </c>
    </row>
    <row r="553" spans="30:74">
      <c r="AD553" s="162"/>
      <c r="AF553" s="156"/>
      <c r="AG553" s="79" t="e">
        <f t="shared" si="204"/>
        <v>#NUM!</v>
      </c>
      <c r="AH553" s="79" t="e">
        <f t="shared" si="205"/>
        <v>#NUM!</v>
      </c>
      <c r="AI553" s="79" t="e">
        <f t="shared" si="206"/>
        <v>#NUM!</v>
      </c>
      <c r="AJ553" s="156"/>
      <c r="AK553" s="79" t="e" vm="1">
        <f t="shared" ca="1" si="201"/>
        <v>#VALUE!</v>
      </c>
      <c r="AL553" s="79" t="e" vm="1">
        <f t="shared" ca="1" si="202"/>
        <v>#VALUE!</v>
      </c>
      <c r="AM553" s="79" t="e" vm="1">
        <f t="shared" ca="1" si="203"/>
        <v>#VALUE!</v>
      </c>
      <c r="AN553" s="156"/>
      <c r="AO553" s="79" t="e" vm="1">
        <f t="shared" ca="1" si="207"/>
        <v>#VALUE!</v>
      </c>
      <c r="AP553" s="79" t="e" vm="1">
        <f t="shared" ca="1" si="208"/>
        <v>#VALUE!</v>
      </c>
      <c r="AQ553" s="79" t="e" vm="1">
        <f t="shared" ca="1" si="209"/>
        <v>#VALUE!</v>
      </c>
      <c r="AR553" s="156"/>
      <c r="AS553" s="79" t="e" vm="1">
        <f t="shared" ca="1" si="210"/>
        <v>#VALUE!</v>
      </c>
      <c r="AT553" s="79" t="e" vm="1">
        <f t="shared" ca="1" si="211"/>
        <v>#VALUE!</v>
      </c>
      <c r="AU553" s="79" t="e" vm="1">
        <f t="shared" ca="1" si="212"/>
        <v>#VALUE!</v>
      </c>
      <c r="AV553" s="156"/>
      <c r="AW553" s="79" t="e" vm="1">
        <f t="shared" ca="1" si="213"/>
        <v>#VALUE!</v>
      </c>
      <c r="AX553" s="79" t="e" vm="1">
        <f t="shared" ca="1" si="214"/>
        <v>#VALUE!</v>
      </c>
      <c r="AY553" s="79" t="e" vm="1">
        <f t="shared" ca="1" si="215"/>
        <v>#VALUE!</v>
      </c>
      <c r="AZ553" s="156"/>
      <c r="BA553" s="79" t="e" vm="1">
        <f t="shared" ca="1" si="216"/>
        <v>#VALUE!</v>
      </c>
      <c r="BB553" s="79" t="e" vm="1">
        <f t="shared" ca="1" si="217"/>
        <v>#VALUE!</v>
      </c>
      <c r="BC553" s="79" t="e" vm="1">
        <f t="shared" ca="1" si="218"/>
        <v>#VALUE!</v>
      </c>
      <c r="BD553" s="155"/>
      <c r="BE553" s="79" t="e" vm="1">
        <f t="shared" ca="1" si="219"/>
        <v>#VALUE!</v>
      </c>
      <c r="BF553" s="79" t="e" vm="1">
        <f t="shared" ca="1" si="220"/>
        <v>#VALUE!</v>
      </c>
      <c r="BG553" s="79" t="e" vm="1">
        <f t="shared" ca="1" si="221"/>
        <v>#VALUE!</v>
      </c>
      <c r="BH553" s="79"/>
      <c r="BI553" s="155"/>
      <c r="BK553" s="79"/>
      <c r="BL553" s="79"/>
      <c r="BM553" s="79"/>
      <c r="BN553" s="155"/>
      <c r="BP553" s="79"/>
      <c r="BQ553" s="79"/>
      <c r="BR553" s="79"/>
      <c r="BS553" s="318"/>
      <c r="BT553" s="315" t="e" vm="1">
        <f t="shared" ca="1" si="222"/>
        <v>#VALUE!</v>
      </c>
      <c r="BU553" s="315" t="e" vm="1">
        <f t="shared" ca="1" si="223"/>
        <v>#VALUE!</v>
      </c>
      <c r="BV553" s="315" t="e" vm="1">
        <f t="shared" ca="1" si="224"/>
        <v>#VALUE!</v>
      </c>
    </row>
    <row r="554" spans="30:74">
      <c r="AD554" s="162"/>
      <c r="AF554" s="156"/>
      <c r="AG554" s="79" t="e">
        <f t="shared" si="204"/>
        <v>#NUM!</v>
      </c>
      <c r="AH554" s="79" t="e">
        <f t="shared" si="205"/>
        <v>#NUM!</v>
      </c>
      <c r="AI554" s="79" t="e">
        <f t="shared" si="206"/>
        <v>#NUM!</v>
      </c>
      <c r="AJ554" s="156"/>
      <c r="AK554" s="79" t="e" vm="1">
        <f t="shared" ca="1" si="201"/>
        <v>#VALUE!</v>
      </c>
      <c r="AL554" s="79" t="e" vm="1">
        <f t="shared" ca="1" si="202"/>
        <v>#VALUE!</v>
      </c>
      <c r="AM554" s="79" t="e" vm="1">
        <f t="shared" ca="1" si="203"/>
        <v>#VALUE!</v>
      </c>
      <c r="AN554" s="156"/>
      <c r="AO554" s="79" t="e" vm="1">
        <f t="shared" ca="1" si="207"/>
        <v>#VALUE!</v>
      </c>
      <c r="AP554" s="79" t="e" vm="1">
        <f t="shared" ca="1" si="208"/>
        <v>#VALUE!</v>
      </c>
      <c r="AQ554" s="79" t="e" vm="1">
        <f t="shared" ca="1" si="209"/>
        <v>#VALUE!</v>
      </c>
      <c r="AR554" s="156"/>
      <c r="AS554" s="79" t="e" vm="1">
        <f t="shared" ca="1" si="210"/>
        <v>#VALUE!</v>
      </c>
      <c r="AT554" s="79" t="e" vm="1">
        <f t="shared" ca="1" si="211"/>
        <v>#VALUE!</v>
      </c>
      <c r="AU554" s="79" t="e" vm="1">
        <f t="shared" ca="1" si="212"/>
        <v>#VALUE!</v>
      </c>
      <c r="AV554" s="156"/>
      <c r="AW554" s="79" t="e" vm="1">
        <f t="shared" ca="1" si="213"/>
        <v>#VALUE!</v>
      </c>
      <c r="AX554" s="79" t="e" vm="1">
        <f t="shared" ca="1" si="214"/>
        <v>#VALUE!</v>
      </c>
      <c r="AY554" s="79" t="e" vm="1">
        <f t="shared" ca="1" si="215"/>
        <v>#VALUE!</v>
      </c>
      <c r="AZ554" s="156"/>
      <c r="BA554" s="79" t="e" vm="1">
        <f t="shared" ca="1" si="216"/>
        <v>#VALUE!</v>
      </c>
      <c r="BB554" s="79" t="e" vm="1">
        <f t="shared" ca="1" si="217"/>
        <v>#VALUE!</v>
      </c>
      <c r="BC554" s="79" t="e" vm="1">
        <f t="shared" ca="1" si="218"/>
        <v>#VALUE!</v>
      </c>
      <c r="BD554" s="155"/>
      <c r="BE554" s="79" t="e" vm="1">
        <f t="shared" ca="1" si="219"/>
        <v>#VALUE!</v>
      </c>
      <c r="BF554" s="79" t="e" vm="1">
        <f t="shared" ca="1" si="220"/>
        <v>#VALUE!</v>
      </c>
      <c r="BG554" s="79" t="e" vm="1">
        <f t="shared" ca="1" si="221"/>
        <v>#VALUE!</v>
      </c>
      <c r="BH554" s="79"/>
      <c r="BI554" s="155"/>
      <c r="BK554" s="79"/>
      <c r="BL554" s="79"/>
      <c r="BM554" s="79"/>
      <c r="BN554" s="155"/>
      <c r="BP554" s="79"/>
      <c r="BQ554" s="79"/>
      <c r="BR554" s="79"/>
      <c r="BS554" s="318"/>
      <c r="BT554" s="315" t="e" vm="1">
        <f t="shared" ca="1" si="222"/>
        <v>#VALUE!</v>
      </c>
      <c r="BU554" s="315" t="e" vm="1">
        <f t="shared" ca="1" si="223"/>
        <v>#VALUE!</v>
      </c>
      <c r="BV554" s="315" t="e" vm="1">
        <f t="shared" ca="1" si="224"/>
        <v>#VALUE!</v>
      </c>
    </row>
    <row r="555" spans="30:74">
      <c r="AD555" s="162"/>
      <c r="AF555" s="156"/>
      <c r="AG555" s="79" t="e">
        <f t="shared" si="204"/>
        <v>#NUM!</v>
      </c>
      <c r="AH555" s="79" t="e">
        <f t="shared" si="205"/>
        <v>#NUM!</v>
      </c>
      <c r="AI555" s="79" t="e">
        <f t="shared" si="206"/>
        <v>#NUM!</v>
      </c>
      <c r="AJ555" s="156"/>
      <c r="AK555" s="79" t="e" vm="1">
        <f t="shared" ca="1" si="201"/>
        <v>#VALUE!</v>
      </c>
      <c r="AL555" s="79" t="e" vm="1">
        <f t="shared" ca="1" si="202"/>
        <v>#VALUE!</v>
      </c>
      <c r="AM555" s="79" t="e" vm="1">
        <f t="shared" ca="1" si="203"/>
        <v>#VALUE!</v>
      </c>
      <c r="AN555" s="156"/>
      <c r="AO555" s="79" t="e" vm="1">
        <f t="shared" ca="1" si="207"/>
        <v>#VALUE!</v>
      </c>
      <c r="AP555" s="79" t="e" vm="1">
        <f t="shared" ca="1" si="208"/>
        <v>#VALUE!</v>
      </c>
      <c r="AQ555" s="79" t="e" vm="1">
        <f t="shared" ca="1" si="209"/>
        <v>#VALUE!</v>
      </c>
      <c r="AR555" s="156"/>
      <c r="AS555" s="79" t="e" vm="1">
        <f t="shared" ca="1" si="210"/>
        <v>#VALUE!</v>
      </c>
      <c r="AT555" s="79" t="e" vm="1">
        <f t="shared" ca="1" si="211"/>
        <v>#VALUE!</v>
      </c>
      <c r="AU555" s="79" t="e" vm="1">
        <f t="shared" ca="1" si="212"/>
        <v>#VALUE!</v>
      </c>
      <c r="AV555" s="156"/>
      <c r="AW555" s="79" t="e" vm="1">
        <f t="shared" ca="1" si="213"/>
        <v>#VALUE!</v>
      </c>
      <c r="AX555" s="79" t="e" vm="1">
        <f t="shared" ca="1" si="214"/>
        <v>#VALUE!</v>
      </c>
      <c r="AY555" s="79" t="e" vm="1">
        <f t="shared" ca="1" si="215"/>
        <v>#VALUE!</v>
      </c>
      <c r="AZ555" s="156"/>
      <c r="BA555" s="79" t="e" vm="1">
        <f t="shared" ca="1" si="216"/>
        <v>#VALUE!</v>
      </c>
      <c r="BB555" s="79" t="e" vm="1">
        <f t="shared" ca="1" si="217"/>
        <v>#VALUE!</v>
      </c>
      <c r="BC555" s="79" t="e" vm="1">
        <f t="shared" ca="1" si="218"/>
        <v>#VALUE!</v>
      </c>
      <c r="BD555" s="155"/>
      <c r="BE555" s="79" t="e" vm="1">
        <f t="shared" ca="1" si="219"/>
        <v>#VALUE!</v>
      </c>
      <c r="BF555" s="79" t="e" vm="1">
        <f t="shared" ca="1" si="220"/>
        <v>#VALUE!</v>
      </c>
      <c r="BG555" s="79" t="e" vm="1">
        <f t="shared" ca="1" si="221"/>
        <v>#VALUE!</v>
      </c>
      <c r="BH555" s="79"/>
      <c r="BI555" s="155"/>
      <c r="BK555" s="79"/>
      <c r="BL555" s="79"/>
      <c r="BM555" s="79"/>
      <c r="BN555" s="155"/>
      <c r="BP555" s="79"/>
      <c r="BQ555" s="79"/>
      <c r="BR555" s="79"/>
      <c r="BS555" s="318"/>
      <c r="BT555" s="315" t="e" vm="1">
        <f t="shared" ca="1" si="222"/>
        <v>#VALUE!</v>
      </c>
      <c r="BU555" s="315" t="e" vm="1">
        <f t="shared" ca="1" si="223"/>
        <v>#VALUE!</v>
      </c>
      <c r="BV555" s="315" t="e" vm="1">
        <f t="shared" ca="1" si="224"/>
        <v>#VALUE!</v>
      </c>
    </row>
    <row r="556" spans="30:74">
      <c r="AD556" s="162"/>
      <c r="AF556" s="156"/>
      <c r="AG556" s="79" t="e">
        <f t="shared" si="204"/>
        <v>#NUM!</v>
      </c>
      <c r="AH556" s="79" t="e">
        <f t="shared" si="205"/>
        <v>#NUM!</v>
      </c>
      <c r="AI556" s="79" t="e">
        <f t="shared" si="206"/>
        <v>#NUM!</v>
      </c>
      <c r="AJ556" s="156"/>
      <c r="AK556" s="79" t="e" vm="1">
        <f t="shared" ca="1" si="201"/>
        <v>#VALUE!</v>
      </c>
      <c r="AL556" s="79" t="e" vm="1">
        <f t="shared" ca="1" si="202"/>
        <v>#VALUE!</v>
      </c>
      <c r="AM556" s="79" t="e" vm="1">
        <f t="shared" ca="1" si="203"/>
        <v>#VALUE!</v>
      </c>
      <c r="AN556" s="156"/>
      <c r="AO556" s="79" t="e" vm="1">
        <f t="shared" ca="1" si="207"/>
        <v>#VALUE!</v>
      </c>
      <c r="AP556" s="79" t="e" vm="1">
        <f t="shared" ca="1" si="208"/>
        <v>#VALUE!</v>
      </c>
      <c r="AQ556" s="79" t="e" vm="1">
        <f t="shared" ca="1" si="209"/>
        <v>#VALUE!</v>
      </c>
      <c r="AR556" s="156"/>
      <c r="AS556" s="79" t="e" vm="1">
        <f t="shared" ca="1" si="210"/>
        <v>#VALUE!</v>
      </c>
      <c r="AT556" s="79" t="e" vm="1">
        <f t="shared" ca="1" si="211"/>
        <v>#VALUE!</v>
      </c>
      <c r="AU556" s="79" t="e" vm="1">
        <f t="shared" ca="1" si="212"/>
        <v>#VALUE!</v>
      </c>
      <c r="AV556" s="156"/>
      <c r="AW556" s="79" t="e" vm="1">
        <f t="shared" ca="1" si="213"/>
        <v>#VALUE!</v>
      </c>
      <c r="AX556" s="79" t="e" vm="1">
        <f t="shared" ca="1" si="214"/>
        <v>#VALUE!</v>
      </c>
      <c r="AY556" s="79" t="e" vm="1">
        <f t="shared" ca="1" si="215"/>
        <v>#VALUE!</v>
      </c>
      <c r="AZ556" s="156"/>
      <c r="BA556" s="79" t="e" vm="1">
        <f t="shared" ca="1" si="216"/>
        <v>#VALUE!</v>
      </c>
      <c r="BB556" s="79" t="e" vm="1">
        <f t="shared" ca="1" si="217"/>
        <v>#VALUE!</v>
      </c>
      <c r="BC556" s="79" t="e" vm="1">
        <f t="shared" ca="1" si="218"/>
        <v>#VALUE!</v>
      </c>
      <c r="BD556" s="155"/>
      <c r="BE556" s="79" t="e" vm="1">
        <f t="shared" ca="1" si="219"/>
        <v>#VALUE!</v>
      </c>
      <c r="BF556" s="79" t="e" vm="1">
        <f t="shared" ca="1" si="220"/>
        <v>#VALUE!</v>
      </c>
      <c r="BG556" s="79" t="e" vm="1">
        <f t="shared" ca="1" si="221"/>
        <v>#VALUE!</v>
      </c>
      <c r="BH556" s="79"/>
      <c r="BI556" s="155"/>
      <c r="BK556" s="79"/>
      <c r="BL556" s="79"/>
      <c r="BM556" s="79"/>
      <c r="BN556" s="155"/>
      <c r="BP556" s="79"/>
      <c r="BQ556" s="79"/>
      <c r="BR556" s="79"/>
      <c r="BS556" s="318"/>
      <c r="BT556" s="315" t="e" vm="1">
        <f t="shared" ca="1" si="222"/>
        <v>#VALUE!</v>
      </c>
      <c r="BU556" s="315" t="e" vm="1">
        <f t="shared" ca="1" si="223"/>
        <v>#VALUE!</v>
      </c>
      <c r="BV556" s="315" t="e" vm="1">
        <f t="shared" ca="1" si="224"/>
        <v>#VALUE!</v>
      </c>
    </row>
    <row r="557" spans="30:74">
      <c r="AD557" s="162"/>
      <c r="AF557" s="156"/>
      <c r="AG557" s="79" t="e">
        <f t="shared" si="204"/>
        <v>#NUM!</v>
      </c>
      <c r="AH557" s="79" t="e">
        <f t="shared" si="205"/>
        <v>#NUM!</v>
      </c>
      <c r="AI557" s="79" t="e">
        <f t="shared" si="206"/>
        <v>#NUM!</v>
      </c>
      <c r="AJ557" s="156"/>
      <c r="AK557" s="79" t="e" vm="1">
        <f t="shared" ca="1" si="201"/>
        <v>#VALUE!</v>
      </c>
      <c r="AL557" s="79" t="e" vm="1">
        <f t="shared" ca="1" si="202"/>
        <v>#VALUE!</v>
      </c>
      <c r="AM557" s="79" t="e" vm="1">
        <f t="shared" ca="1" si="203"/>
        <v>#VALUE!</v>
      </c>
      <c r="AN557" s="156"/>
      <c r="AO557" s="79" t="e" vm="1">
        <f t="shared" ca="1" si="207"/>
        <v>#VALUE!</v>
      </c>
      <c r="AP557" s="79" t="e" vm="1">
        <f t="shared" ca="1" si="208"/>
        <v>#VALUE!</v>
      </c>
      <c r="AQ557" s="79" t="e" vm="1">
        <f t="shared" ca="1" si="209"/>
        <v>#VALUE!</v>
      </c>
      <c r="AR557" s="156"/>
      <c r="AS557" s="79" t="e" vm="1">
        <f t="shared" ca="1" si="210"/>
        <v>#VALUE!</v>
      </c>
      <c r="AT557" s="79" t="e" vm="1">
        <f t="shared" ca="1" si="211"/>
        <v>#VALUE!</v>
      </c>
      <c r="AU557" s="79" t="e" vm="1">
        <f t="shared" ca="1" si="212"/>
        <v>#VALUE!</v>
      </c>
      <c r="AV557" s="156"/>
      <c r="AW557" s="79" t="e" vm="1">
        <f t="shared" ca="1" si="213"/>
        <v>#VALUE!</v>
      </c>
      <c r="AX557" s="79" t="e" vm="1">
        <f t="shared" ca="1" si="214"/>
        <v>#VALUE!</v>
      </c>
      <c r="AY557" s="79" t="e" vm="1">
        <f t="shared" ca="1" si="215"/>
        <v>#VALUE!</v>
      </c>
      <c r="AZ557" s="156"/>
      <c r="BA557" s="79" t="e" vm="1">
        <f t="shared" ca="1" si="216"/>
        <v>#VALUE!</v>
      </c>
      <c r="BB557" s="79" t="e" vm="1">
        <f t="shared" ca="1" si="217"/>
        <v>#VALUE!</v>
      </c>
      <c r="BC557" s="79" t="e" vm="1">
        <f t="shared" ca="1" si="218"/>
        <v>#VALUE!</v>
      </c>
      <c r="BD557" s="155"/>
      <c r="BE557" s="79" t="e" vm="1">
        <f t="shared" ca="1" si="219"/>
        <v>#VALUE!</v>
      </c>
      <c r="BF557" s="79" t="e" vm="1">
        <f t="shared" ca="1" si="220"/>
        <v>#VALUE!</v>
      </c>
      <c r="BG557" s="79" t="e" vm="1">
        <f t="shared" ca="1" si="221"/>
        <v>#VALUE!</v>
      </c>
      <c r="BH557" s="79"/>
      <c r="BI557" s="155"/>
      <c r="BK557" s="79"/>
      <c r="BL557" s="79"/>
      <c r="BM557" s="79"/>
      <c r="BN557" s="155"/>
      <c r="BP557" s="79"/>
      <c r="BQ557" s="79"/>
      <c r="BR557" s="79"/>
      <c r="BS557" s="318"/>
      <c r="BT557" s="315" t="e" vm="1">
        <f t="shared" ca="1" si="222"/>
        <v>#VALUE!</v>
      </c>
      <c r="BU557" s="315" t="e" vm="1">
        <f t="shared" ca="1" si="223"/>
        <v>#VALUE!</v>
      </c>
      <c r="BV557" s="315" t="e" vm="1">
        <f t="shared" ca="1" si="224"/>
        <v>#VALUE!</v>
      </c>
    </row>
    <row r="558" spans="30:74">
      <c r="AD558" s="162"/>
      <c r="AF558" s="156"/>
      <c r="AG558" s="79" t="e">
        <f t="shared" si="204"/>
        <v>#NUM!</v>
      </c>
      <c r="AH558" s="79" t="e">
        <f t="shared" si="205"/>
        <v>#NUM!</v>
      </c>
      <c r="AI558" s="79" t="e">
        <f t="shared" si="206"/>
        <v>#NUM!</v>
      </c>
      <c r="AJ558" s="156"/>
      <c r="AK558" s="79" t="e" vm="1">
        <f t="shared" ca="1" si="201"/>
        <v>#VALUE!</v>
      </c>
      <c r="AL558" s="79" t="e" vm="1">
        <f t="shared" ca="1" si="202"/>
        <v>#VALUE!</v>
      </c>
      <c r="AM558" s="79" t="e" vm="1">
        <f t="shared" ca="1" si="203"/>
        <v>#VALUE!</v>
      </c>
      <c r="AN558" s="156"/>
      <c r="AO558" s="79" t="e" vm="1">
        <f t="shared" ca="1" si="207"/>
        <v>#VALUE!</v>
      </c>
      <c r="AP558" s="79" t="e" vm="1">
        <f t="shared" ca="1" si="208"/>
        <v>#VALUE!</v>
      </c>
      <c r="AQ558" s="79" t="e" vm="1">
        <f t="shared" ca="1" si="209"/>
        <v>#VALUE!</v>
      </c>
      <c r="AR558" s="156"/>
      <c r="AS558" s="79" t="e" vm="1">
        <f t="shared" ca="1" si="210"/>
        <v>#VALUE!</v>
      </c>
      <c r="AT558" s="79" t="e" vm="1">
        <f t="shared" ca="1" si="211"/>
        <v>#VALUE!</v>
      </c>
      <c r="AU558" s="79" t="e" vm="1">
        <f t="shared" ca="1" si="212"/>
        <v>#VALUE!</v>
      </c>
      <c r="AV558" s="156"/>
      <c r="AW558" s="79" t="e" vm="1">
        <f t="shared" ca="1" si="213"/>
        <v>#VALUE!</v>
      </c>
      <c r="AX558" s="79" t="e" vm="1">
        <f t="shared" ca="1" si="214"/>
        <v>#VALUE!</v>
      </c>
      <c r="AY558" s="79" t="e" vm="1">
        <f t="shared" ca="1" si="215"/>
        <v>#VALUE!</v>
      </c>
      <c r="AZ558" s="156"/>
      <c r="BA558" s="79" t="e" vm="1">
        <f t="shared" ca="1" si="216"/>
        <v>#VALUE!</v>
      </c>
      <c r="BB558" s="79" t="e" vm="1">
        <f t="shared" ca="1" si="217"/>
        <v>#VALUE!</v>
      </c>
      <c r="BC558" s="79" t="e" vm="1">
        <f t="shared" ca="1" si="218"/>
        <v>#VALUE!</v>
      </c>
      <c r="BD558" s="155"/>
      <c r="BE558" s="79" t="e" vm="1">
        <f t="shared" ca="1" si="219"/>
        <v>#VALUE!</v>
      </c>
      <c r="BF558" s="79" t="e" vm="1">
        <f t="shared" ca="1" si="220"/>
        <v>#VALUE!</v>
      </c>
      <c r="BG558" s="79" t="e" vm="1">
        <f t="shared" ca="1" si="221"/>
        <v>#VALUE!</v>
      </c>
      <c r="BH558" s="79"/>
      <c r="BI558" s="155"/>
      <c r="BK558" s="79"/>
      <c r="BL558" s="79"/>
      <c r="BM558" s="79"/>
      <c r="BN558" s="155"/>
      <c r="BP558" s="79"/>
      <c r="BQ558" s="79"/>
      <c r="BR558" s="79"/>
      <c r="BS558" s="318"/>
      <c r="BT558" s="315" t="e" vm="1">
        <f t="shared" ca="1" si="222"/>
        <v>#VALUE!</v>
      </c>
      <c r="BU558" s="315" t="e" vm="1">
        <f t="shared" ca="1" si="223"/>
        <v>#VALUE!</v>
      </c>
      <c r="BV558" s="315" t="e" vm="1">
        <f t="shared" ca="1" si="224"/>
        <v>#VALUE!</v>
      </c>
    </row>
    <row r="559" spans="30:74">
      <c r="AD559" s="162"/>
      <c r="AF559" s="156"/>
      <c r="AG559" s="79" t="e">
        <f t="shared" si="204"/>
        <v>#NUM!</v>
      </c>
      <c r="AH559" s="79" t="e">
        <f t="shared" si="205"/>
        <v>#NUM!</v>
      </c>
      <c r="AI559" s="79" t="e">
        <f t="shared" si="206"/>
        <v>#NUM!</v>
      </c>
      <c r="AJ559" s="156"/>
      <c r="AK559" s="79" t="e" vm="1">
        <f t="shared" ca="1" si="201"/>
        <v>#VALUE!</v>
      </c>
      <c r="AL559" s="79" t="e" vm="1">
        <f t="shared" ca="1" si="202"/>
        <v>#VALUE!</v>
      </c>
      <c r="AM559" s="79" t="e" vm="1">
        <f t="shared" ca="1" si="203"/>
        <v>#VALUE!</v>
      </c>
      <c r="AN559" s="156"/>
      <c r="AO559" s="79" t="e" vm="1">
        <f t="shared" ca="1" si="207"/>
        <v>#VALUE!</v>
      </c>
      <c r="AP559" s="79" t="e" vm="1">
        <f t="shared" ca="1" si="208"/>
        <v>#VALUE!</v>
      </c>
      <c r="AQ559" s="79" t="e" vm="1">
        <f t="shared" ca="1" si="209"/>
        <v>#VALUE!</v>
      </c>
      <c r="AR559" s="156"/>
      <c r="AS559" s="79" t="e" vm="1">
        <f t="shared" ca="1" si="210"/>
        <v>#VALUE!</v>
      </c>
      <c r="AT559" s="79" t="e" vm="1">
        <f t="shared" ca="1" si="211"/>
        <v>#VALUE!</v>
      </c>
      <c r="AU559" s="79" t="e" vm="1">
        <f t="shared" ca="1" si="212"/>
        <v>#VALUE!</v>
      </c>
      <c r="AV559" s="156"/>
      <c r="AW559" s="79" t="e" vm="1">
        <f t="shared" ca="1" si="213"/>
        <v>#VALUE!</v>
      </c>
      <c r="AX559" s="79" t="e" vm="1">
        <f t="shared" ca="1" si="214"/>
        <v>#VALUE!</v>
      </c>
      <c r="AY559" s="79" t="e" vm="1">
        <f t="shared" ca="1" si="215"/>
        <v>#VALUE!</v>
      </c>
      <c r="AZ559" s="156"/>
      <c r="BA559" s="79" t="e" vm="1">
        <f t="shared" ca="1" si="216"/>
        <v>#VALUE!</v>
      </c>
      <c r="BB559" s="79" t="e" vm="1">
        <f t="shared" ca="1" si="217"/>
        <v>#VALUE!</v>
      </c>
      <c r="BC559" s="79" t="e" vm="1">
        <f t="shared" ca="1" si="218"/>
        <v>#VALUE!</v>
      </c>
      <c r="BD559" s="155"/>
      <c r="BE559" s="79" t="e" vm="1">
        <f t="shared" ca="1" si="219"/>
        <v>#VALUE!</v>
      </c>
      <c r="BF559" s="79" t="e" vm="1">
        <f t="shared" ca="1" si="220"/>
        <v>#VALUE!</v>
      </c>
      <c r="BG559" s="79" t="e" vm="1">
        <f t="shared" ca="1" si="221"/>
        <v>#VALUE!</v>
      </c>
      <c r="BH559" s="79"/>
      <c r="BI559" s="155"/>
      <c r="BK559" s="79"/>
      <c r="BL559" s="79"/>
      <c r="BM559" s="79"/>
      <c r="BN559" s="155"/>
      <c r="BP559" s="79"/>
      <c r="BQ559" s="79"/>
      <c r="BR559" s="79"/>
      <c r="BS559" s="318"/>
      <c r="BT559" s="315" t="e" vm="1">
        <f t="shared" ca="1" si="222"/>
        <v>#VALUE!</v>
      </c>
      <c r="BU559" s="315" t="e" vm="1">
        <f t="shared" ca="1" si="223"/>
        <v>#VALUE!</v>
      </c>
      <c r="BV559" s="315" t="e" vm="1">
        <f t="shared" ca="1" si="224"/>
        <v>#VALUE!</v>
      </c>
    </row>
    <row r="560" spans="30:74">
      <c r="AD560" s="162"/>
      <c r="AF560" s="156"/>
      <c r="AG560" s="79" t="e">
        <f t="shared" si="204"/>
        <v>#NUM!</v>
      </c>
      <c r="AH560" s="79" t="e">
        <f t="shared" si="205"/>
        <v>#NUM!</v>
      </c>
      <c r="AI560" s="79" t="e">
        <f t="shared" si="206"/>
        <v>#NUM!</v>
      </c>
      <c r="AJ560" s="156"/>
      <c r="AK560" s="79" t="e" vm="1">
        <f t="shared" ca="1" si="201"/>
        <v>#VALUE!</v>
      </c>
      <c r="AL560" s="79" t="e" vm="1">
        <f t="shared" ca="1" si="202"/>
        <v>#VALUE!</v>
      </c>
      <c r="AM560" s="79" t="e" vm="1">
        <f t="shared" ca="1" si="203"/>
        <v>#VALUE!</v>
      </c>
      <c r="AN560" s="156"/>
      <c r="AO560" s="79" t="e" vm="1">
        <f t="shared" ca="1" si="207"/>
        <v>#VALUE!</v>
      </c>
      <c r="AP560" s="79" t="e" vm="1">
        <f t="shared" ca="1" si="208"/>
        <v>#VALUE!</v>
      </c>
      <c r="AQ560" s="79" t="e" vm="1">
        <f t="shared" ca="1" si="209"/>
        <v>#VALUE!</v>
      </c>
      <c r="AR560" s="156"/>
      <c r="AS560" s="79" t="e" vm="1">
        <f t="shared" ca="1" si="210"/>
        <v>#VALUE!</v>
      </c>
      <c r="AT560" s="79" t="e" vm="1">
        <f t="shared" ca="1" si="211"/>
        <v>#VALUE!</v>
      </c>
      <c r="AU560" s="79" t="e" vm="1">
        <f t="shared" ca="1" si="212"/>
        <v>#VALUE!</v>
      </c>
      <c r="AV560" s="156"/>
      <c r="AW560" s="79" t="e" vm="1">
        <f t="shared" ca="1" si="213"/>
        <v>#VALUE!</v>
      </c>
      <c r="AX560" s="79" t="e" vm="1">
        <f t="shared" ca="1" si="214"/>
        <v>#VALUE!</v>
      </c>
      <c r="AY560" s="79" t="e" vm="1">
        <f t="shared" ca="1" si="215"/>
        <v>#VALUE!</v>
      </c>
      <c r="AZ560" s="156"/>
      <c r="BA560" s="79" t="e" vm="1">
        <f t="shared" ca="1" si="216"/>
        <v>#VALUE!</v>
      </c>
      <c r="BB560" s="79" t="e" vm="1">
        <f t="shared" ca="1" si="217"/>
        <v>#VALUE!</v>
      </c>
      <c r="BC560" s="79" t="e" vm="1">
        <f t="shared" ca="1" si="218"/>
        <v>#VALUE!</v>
      </c>
      <c r="BD560" s="155"/>
      <c r="BE560" s="79" t="e" vm="1">
        <f t="shared" ca="1" si="219"/>
        <v>#VALUE!</v>
      </c>
      <c r="BF560" s="79" t="e" vm="1">
        <f t="shared" ca="1" si="220"/>
        <v>#VALUE!</v>
      </c>
      <c r="BG560" s="79" t="e" vm="1">
        <f t="shared" ca="1" si="221"/>
        <v>#VALUE!</v>
      </c>
      <c r="BH560" s="79"/>
      <c r="BI560" s="155"/>
      <c r="BK560" s="79"/>
      <c r="BL560" s="79"/>
      <c r="BM560" s="79"/>
      <c r="BN560" s="155"/>
      <c r="BP560" s="79"/>
      <c r="BQ560" s="79"/>
      <c r="BR560" s="79"/>
      <c r="BS560" s="318"/>
      <c r="BT560" s="315" t="e" vm="1">
        <f t="shared" ca="1" si="222"/>
        <v>#VALUE!</v>
      </c>
      <c r="BU560" s="315" t="e" vm="1">
        <f t="shared" ca="1" si="223"/>
        <v>#VALUE!</v>
      </c>
      <c r="BV560" s="315" t="e" vm="1">
        <f t="shared" ca="1" si="224"/>
        <v>#VALUE!</v>
      </c>
    </row>
    <row r="561" spans="30:74">
      <c r="AD561" s="162"/>
      <c r="AF561" s="156"/>
      <c r="AG561" s="79" t="e">
        <f t="shared" si="204"/>
        <v>#NUM!</v>
      </c>
      <c r="AH561" s="79" t="e">
        <f t="shared" si="205"/>
        <v>#NUM!</v>
      </c>
      <c r="AI561" s="79" t="e">
        <f t="shared" si="206"/>
        <v>#NUM!</v>
      </c>
      <c r="AJ561" s="156"/>
      <c r="AK561" s="79" t="e" vm="1">
        <f t="shared" ca="1" si="201"/>
        <v>#VALUE!</v>
      </c>
      <c r="AL561" s="79" t="e" vm="1">
        <f t="shared" ca="1" si="202"/>
        <v>#VALUE!</v>
      </c>
      <c r="AM561" s="79" t="e" vm="1">
        <f t="shared" ca="1" si="203"/>
        <v>#VALUE!</v>
      </c>
      <c r="AN561" s="156"/>
      <c r="AO561" s="79" t="e" vm="1">
        <f t="shared" ca="1" si="207"/>
        <v>#VALUE!</v>
      </c>
      <c r="AP561" s="79" t="e" vm="1">
        <f t="shared" ca="1" si="208"/>
        <v>#VALUE!</v>
      </c>
      <c r="AQ561" s="79" t="e" vm="1">
        <f t="shared" ca="1" si="209"/>
        <v>#VALUE!</v>
      </c>
      <c r="AR561" s="156"/>
      <c r="AS561" s="79" t="e" vm="1">
        <f t="shared" ca="1" si="210"/>
        <v>#VALUE!</v>
      </c>
      <c r="AT561" s="79" t="e" vm="1">
        <f t="shared" ca="1" si="211"/>
        <v>#VALUE!</v>
      </c>
      <c r="AU561" s="79" t="e" vm="1">
        <f t="shared" ca="1" si="212"/>
        <v>#VALUE!</v>
      </c>
      <c r="AV561" s="156"/>
      <c r="AW561" s="79" t="e" vm="1">
        <f t="shared" ca="1" si="213"/>
        <v>#VALUE!</v>
      </c>
      <c r="AX561" s="79" t="e" vm="1">
        <f t="shared" ca="1" si="214"/>
        <v>#VALUE!</v>
      </c>
      <c r="AY561" s="79" t="e" vm="1">
        <f t="shared" ca="1" si="215"/>
        <v>#VALUE!</v>
      </c>
      <c r="AZ561" s="156"/>
      <c r="BA561" s="79" t="e" vm="1">
        <f t="shared" ca="1" si="216"/>
        <v>#VALUE!</v>
      </c>
      <c r="BB561" s="79" t="e" vm="1">
        <f t="shared" ca="1" si="217"/>
        <v>#VALUE!</v>
      </c>
      <c r="BC561" s="79" t="e" vm="1">
        <f t="shared" ca="1" si="218"/>
        <v>#VALUE!</v>
      </c>
      <c r="BD561" s="155"/>
      <c r="BE561" s="79" t="e" vm="1">
        <f t="shared" ca="1" si="219"/>
        <v>#VALUE!</v>
      </c>
      <c r="BF561" s="79" t="e" vm="1">
        <f t="shared" ca="1" si="220"/>
        <v>#VALUE!</v>
      </c>
      <c r="BG561" s="79" t="e" vm="1">
        <f t="shared" ca="1" si="221"/>
        <v>#VALUE!</v>
      </c>
      <c r="BH561" s="79"/>
      <c r="BI561" s="155"/>
      <c r="BK561" s="79"/>
      <c r="BL561" s="79"/>
      <c r="BM561" s="79"/>
      <c r="BN561" s="155"/>
      <c r="BP561" s="79"/>
      <c r="BQ561" s="79"/>
      <c r="BR561" s="79"/>
      <c r="BS561" s="318"/>
      <c r="BT561" s="315" t="e" vm="1">
        <f t="shared" ca="1" si="222"/>
        <v>#VALUE!</v>
      </c>
      <c r="BU561" s="315" t="e" vm="1">
        <f t="shared" ca="1" si="223"/>
        <v>#VALUE!</v>
      </c>
      <c r="BV561" s="315" t="e" vm="1">
        <f t="shared" ca="1" si="224"/>
        <v>#VALUE!</v>
      </c>
    </row>
    <row r="562" spans="30:74">
      <c r="AD562" s="162"/>
      <c r="AF562" s="156"/>
      <c r="AG562" s="79" t="e">
        <f t="shared" si="204"/>
        <v>#NUM!</v>
      </c>
      <c r="AH562" s="79" t="e">
        <f t="shared" si="205"/>
        <v>#NUM!</v>
      </c>
      <c r="AI562" s="79" t="e">
        <f t="shared" si="206"/>
        <v>#NUM!</v>
      </c>
      <c r="AJ562" s="156"/>
      <c r="AK562" s="79" t="e" vm="1">
        <f t="shared" ca="1" si="201"/>
        <v>#VALUE!</v>
      </c>
      <c r="AL562" s="79" t="e" vm="1">
        <f t="shared" ca="1" si="202"/>
        <v>#VALUE!</v>
      </c>
      <c r="AM562" s="79" t="e" vm="1">
        <f t="shared" ca="1" si="203"/>
        <v>#VALUE!</v>
      </c>
      <c r="AN562" s="156"/>
      <c r="AO562" s="79" t="e" vm="1">
        <f t="shared" ca="1" si="207"/>
        <v>#VALUE!</v>
      </c>
      <c r="AP562" s="79" t="e" vm="1">
        <f t="shared" ca="1" si="208"/>
        <v>#VALUE!</v>
      </c>
      <c r="AQ562" s="79" t="e" vm="1">
        <f t="shared" ca="1" si="209"/>
        <v>#VALUE!</v>
      </c>
      <c r="AR562" s="156"/>
      <c r="AS562" s="79" t="e" vm="1">
        <f t="shared" ca="1" si="210"/>
        <v>#VALUE!</v>
      </c>
      <c r="AT562" s="79" t="e" vm="1">
        <f t="shared" ca="1" si="211"/>
        <v>#VALUE!</v>
      </c>
      <c r="AU562" s="79" t="e" vm="1">
        <f t="shared" ca="1" si="212"/>
        <v>#VALUE!</v>
      </c>
      <c r="AV562" s="156"/>
      <c r="AW562" s="79" t="e" vm="1">
        <f t="shared" ca="1" si="213"/>
        <v>#VALUE!</v>
      </c>
      <c r="AX562" s="79" t="e" vm="1">
        <f t="shared" ca="1" si="214"/>
        <v>#VALUE!</v>
      </c>
      <c r="AY562" s="79" t="e" vm="1">
        <f t="shared" ca="1" si="215"/>
        <v>#VALUE!</v>
      </c>
      <c r="AZ562" s="156"/>
      <c r="BA562" s="79" t="e" vm="1">
        <f t="shared" ca="1" si="216"/>
        <v>#VALUE!</v>
      </c>
      <c r="BB562" s="79" t="e" vm="1">
        <f t="shared" ca="1" si="217"/>
        <v>#VALUE!</v>
      </c>
      <c r="BC562" s="79" t="e" vm="1">
        <f t="shared" ca="1" si="218"/>
        <v>#VALUE!</v>
      </c>
      <c r="BD562" s="155"/>
      <c r="BE562" s="79" t="e" vm="1">
        <f t="shared" ca="1" si="219"/>
        <v>#VALUE!</v>
      </c>
      <c r="BF562" s="79" t="e" vm="1">
        <f t="shared" ca="1" si="220"/>
        <v>#VALUE!</v>
      </c>
      <c r="BG562" s="79" t="e" vm="1">
        <f t="shared" ca="1" si="221"/>
        <v>#VALUE!</v>
      </c>
      <c r="BH562" s="79"/>
      <c r="BI562" s="155"/>
      <c r="BK562" s="79"/>
      <c r="BL562" s="79"/>
      <c r="BM562" s="79"/>
      <c r="BN562" s="155"/>
      <c r="BP562" s="79"/>
      <c r="BQ562" s="79"/>
      <c r="BR562" s="79"/>
      <c r="BS562" s="318"/>
      <c r="BT562" s="315" t="e" vm="1">
        <f t="shared" ca="1" si="222"/>
        <v>#VALUE!</v>
      </c>
      <c r="BU562" s="315" t="e" vm="1">
        <f t="shared" ca="1" si="223"/>
        <v>#VALUE!</v>
      </c>
      <c r="BV562" s="315" t="e" vm="1">
        <f t="shared" ca="1" si="224"/>
        <v>#VALUE!</v>
      </c>
    </row>
    <row r="563" spans="30:74">
      <c r="AD563" s="162"/>
      <c r="AF563" s="156"/>
      <c r="AG563" s="79" t="e">
        <f t="shared" si="204"/>
        <v>#NUM!</v>
      </c>
      <c r="AH563" s="79" t="e">
        <f t="shared" si="205"/>
        <v>#NUM!</v>
      </c>
      <c r="AI563" s="79" t="e">
        <f t="shared" si="206"/>
        <v>#NUM!</v>
      </c>
      <c r="AJ563" s="156"/>
      <c r="AK563" s="79" t="e" vm="1">
        <f t="shared" ca="1" si="201"/>
        <v>#VALUE!</v>
      </c>
      <c r="AL563" s="79" t="e" vm="1">
        <f t="shared" ca="1" si="202"/>
        <v>#VALUE!</v>
      </c>
      <c r="AM563" s="79" t="e" vm="1">
        <f t="shared" ca="1" si="203"/>
        <v>#VALUE!</v>
      </c>
      <c r="AN563" s="156"/>
      <c r="AO563" s="79" t="e" vm="1">
        <f t="shared" ca="1" si="207"/>
        <v>#VALUE!</v>
      </c>
      <c r="AP563" s="79" t="e" vm="1">
        <f t="shared" ca="1" si="208"/>
        <v>#VALUE!</v>
      </c>
      <c r="AQ563" s="79" t="e" vm="1">
        <f t="shared" ca="1" si="209"/>
        <v>#VALUE!</v>
      </c>
      <c r="AR563" s="156"/>
      <c r="AS563" s="79" t="e" vm="1">
        <f t="shared" ca="1" si="210"/>
        <v>#VALUE!</v>
      </c>
      <c r="AT563" s="79" t="e" vm="1">
        <f t="shared" ca="1" si="211"/>
        <v>#VALUE!</v>
      </c>
      <c r="AU563" s="79" t="e" vm="1">
        <f t="shared" ca="1" si="212"/>
        <v>#VALUE!</v>
      </c>
      <c r="AV563" s="156"/>
      <c r="AW563" s="79" t="e" vm="1">
        <f t="shared" ca="1" si="213"/>
        <v>#VALUE!</v>
      </c>
      <c r="AX563" s="79" t="e" vm="1">
        <f t="shared" ca="1" si="214"/>
        <v>#VALUE!</v>
      </c>
      <c r="AY563" s="79" t="e" vm="1">
        <f t="shared" ca="1" si="215"/>
        <v>#VALUE!</v>
      </c>
      <c r="AZ563" s="156"/>
      <c r="BA563" s="79" t="e" vm="1">
        <f t="shared" ca="1" si="216"/>
        <v>#VALUE!</v>
      </c>
      <c r="BB563" s="79" t="e" vm="1">
        <f t="shared" ca="1" si="217"/>
        <v>#VALUE!</v>
      </c>
      <c r="BC563" s="79" t="e" vm="1">
        <f t="shared" ca="1" si="218"/>
        <v>#VALUE!</v>
      </c>
      <c r="BD563" s="155"/>
      <c r="BE563" s="79" t="e" vm="1">
        <f t="shared" ca="1" si="219"/>
        <v>#VALUE!</v>
      </c>
      <c r="BF563" s="79" t="e" vm="1">
        <f t="shared" ca="1" si="220"/>
        <v>#VALUE!</v>
      </c>
      <c r="BG563" s="79" t="e" vm="1">
        <f t="shared" ca="1" si="221"/>
        <v>#VALUE!</v>
      </c>
      <c r="BH563" s="79"/>
      <c r="BI563" s="155"/>
      <c r="BK563" s="79"/>
      <c r="BL563" s="79"/>
      <c r="BM563" s="79"/>
      <c r="BN563" s="155"/>
      <c r="BP563" s="79"/>
      <c r="BQ563" s="79"/>
      <c r="BR563" s="79"/>
      <c r="BS563" s="318"/>
      <c r="BT563" s="315" t="e" vm="1">
        <f t="shared" ca="1" si="222"/>
        <v>#VALUE!</v>
      </c>
      <c r="BU563" s="315" t="e" vm="1">
        <f t="shared" ca="1" si="223"/>
        <v>#VALUE!</v>
      </c>
      <c r="BV563" s="315" t="e" vm="1">
        <f t="shared" ca="1" si="224"/>
        <v>#VALUE!</v>
      </c>
    </row>
    <row r="564" spans="30:74">
      <c r="AD564" s="162"/>
      <c r="AF564" s="156"/>
      <c r="AG564" s="79" t="e">
        <f t="shared" si="204"/>
        <v>#NUM!</v>
      </c>
      <c r="AH564" s="79" t="e">
        <f t="shared" si="205"/>
        <v>#NUM!</v>
      </c>
      <c r="AI564" s="79" t="e">
        <f t="shared" si="206"/>
        <v>#NUM!</v>
      </c>
      <c r="AJ564" s="156"/>
      <c r="AK564" s="79" t="e" vm="1">
        <f t="shared" ca="1" si="201"/>
        <v>#VALUE!</v>
      </c>
      <c r="AL564" s="79" t="e" vm="1">
        <f t="shared" ca="1" si="202"/>
        <v>#VALUE!</v>
      </c>
      <c r="AM564" s="79" t="e" vm="1">
        <f t="shared" ca="1" si="203"/>
        <v>#VALUE!</v>
      </c>
      <c r="AN564" s="156"/>
      <c r="AO564" s="79" t="e" vm="1">
        <f t="shared" ca="1" si="207"/>
        <v>#VALUE!</v>
      </c>
      <c r="AP564" s="79" t="e" vm="1">
        <f t="shared" ca="1" si="208"/>
        <v>#VALUE!</v>
      </c>
      <c r="AQ564" s="79" t="e" vm="1">
        <f t="shared" ca="1" si="209"/>
        <v>#VALUE!</v>
      </c>
      <c r="AR564" s="156"/>
      <c r="AS564" s="79" t="e" vm="1">
        <f t="shared" ca="1" si="210"/>
        <v>#VALUE!</v>
      </c>
      <c r="AT564" s="79" t="e" vm="1">
        <f t="shared" ca="1" si="211"/>
        <v>#VALUE!</v>
      </c>
      <c r="AU564" s="79" t="e" vm="1">
        <f t="shared" ca="1" si="212"/>
        <v>#VALUE!</v>
      </c>
      <c r="AV564" s="156"/>
      <c r="AW564" s="79" t="e" vm="1">
        <f t="shared" ca="1" si="213"/>
        <v>#VALUE!</v>
      </c>
      <c r="AX564" s="79" t="e" vm="1">
        <f t="shared" ca="1" si="214"/>
        <v>#VALUE!</v>
      </c>
      <c r="AY564" s="79" t="e" vm="1">
        <f t="shared" ca="1" si="215"/>
        <v>#VALUE!</v>
      </c>
      <c r="AZ564" s="156"/>
      <c r="BA564" s="79" t="e" vm="1">
        <f t="shared" ca="1" si="216"/>
        <v>#VALUE!</v>
      </c>
      <c r="BB564" s="79" t="e" vm="1">
        <f t="shared" ca="1" si="217"/>
        <v>#VALUE!</v>
      </c>
      <c r="BC564" s="79" t="e" vm="1">
        <f t="shared" ca="1" si="218"/>
        <v>#VALUE!</v>
      </c>
      <c r="BD564" s="155"/>
      <c r="BE564" s="79" t="e" vm="1">
        <f t="shared" ca="1" si="219"/>
        <v>#VALUE!</v>
      </c>
      <c r="BF564" s="79" t="e" vm="1">
        <f t="shared" ca="1" si="220"/>
        <v>#VALUE!</v>
      </c>
      <c r="BG564" s="79" t="e" vm="1">
        <f t="shared" ca="1" si="221"/>
        <v>#VALUE!</v>
      </c>
      <c r="BH564" s="79"/>
      <c r="BI564" s="155"/>
      <c r="BK564" s="79"/>
      <c r="BL564" s="79"/>
      <c r="BM564" s="79"/>
      <c r="BN564" s="155"/>
      <c r="BP564" s="79"/>
      <c r="BQ564" s="79"/>
      <c r="BR564" s="79"/>
      <c r="BS564" s="318"/>
      <c r="BT564" s="315" t="e" vm="1">
        <f t="shared" ca="1" si="222"/>
        <v>#VALUE!</v>
      </c>
      <c r="BU564" s="315" t="e" vm="1">
        <f t="shared" ca="1" si="223"/>
        <v>#VALUE!</v>
      </c>
      <c r="BV564" s="315" t="e" vm="1">
        <f t="shared" ca="1" si="224"/>
        <v>#VALUE!</v>
      </c>
    </row>
    <row r="565" spans="30:74">
      <c r="AD565" s="162"/>
      <c r="AF565" s="156"/>
      <c r="AG565" s="79" t="e">
        <f t="shared" si="204"/>
        <v>#NUM!</v>
      </c>
      <c r="AH565" s="79" t="e">
        <f t="shared" si="205"/>
        <v>#NUM!</v>
      </c>
      <c r="AI565" s="79" t="e">
        <f t="shared" si="206"/>
        <v>#NUM!</v>
      </c>
      <c r="AJ565" s="156"/>
      <c r="AK565" s="79" t="e" vm="1">
        <f t="shared" ca="1" si="201"/>
        <v>#VALUE!</v>
      </c>
      <c r="AL565" s="79" t="e" vm="1">
        <f t="shared" ca="1" si="202"/>
        <v>#VALUE!</v>
      </c>
      <c r="AM565" s="79" t="e" vm="1">
        <f t="shared" ca="1" si="203"/>
        <v>#VALUE!</v>
      </c>
      <c r="AN565" s="156"/>
      <c r="AO565" s="79" t="e" vm="1">
        <f t="shared" ca="1" si="207"/>
        <v>#VALUE!</v>
      </c>
      <c r="AP565" s="79" t="e" vm="1">
        <f t="shared" ca="1" si="208"/>
        <v>#VALUE!</v>
      </c>
      <c r="AQ565" s="79" t="e" vm="1">
        <f t="shared" ca="1" si="209"/>
        <v>#VALUE!</v>
      </c>
      <c r="AR565" s="156"/>
      <c r="AS565" s="79" t="e" vm="1">
        <f t="shared" ca="1" si="210"/>
        <v>#VALUE!</v>
      </c>
      <c r="AT565" s="79" t="e" vm="1">
        <f t="shared" ca="1" si="211"/>
        <v>#VALUE!</v>
      </c>
      <c r="AU565" s="79" t="e" vm="1">
        <f t="shared" ca="1" si="212"/>
        <v>#VALUE!</v>
      </c>
      <c r="AV565" s="156"/>
      <c r="AW565" s="79" t="e" vm="1">
        <f t="shared" ca="1" si="213"/>
        <v>#VALUE!</v>
      </c>
      <c r="AX565" s="79" t="e" vm="1">
        <f t="shared" ca="1" si="214"/>
        <v>#VALUE!</v>
      </c>
      <c r="AY565" s="79" t="e" vm="1">
        <f t="shared" ca="1" si="215"/>
        <v>#VALUE!</v>
      </c>
      <c r="AZ565" s="156"/>
      <c r="BA565" s="79" t="e" vm="1">
        <f t="shared" ca="1" si="216"/>
        <v>#VALUE!</v>
      </c>
      <c r="BB565" s="79" t="e" vm="1">
        <f t="shared" ca="1" si="217"/>
        <v>#VALUE!</v>
      </c>
      <c r="BC565" s="79" t="e" vm="1">
        <f t="shared" ca="1" si="218"/>
        <v>#VALUE!</v>
      </c>
      <c r="BD565" s="155"/>
      <c r="BE565" s="79" t="e" vm="1">
        <f t="shared" ca="1" si="219"/>
        <v>#VALUE!</v>
      </c>
      <c r="BF565" s="79" t="e" vm="1">
        <f t="shared" ca="1" si="220"/>
        <v>#VALUE!</v>
      </c>
      <c r="BG565" s="79" t="e" vm="1">
        <f t="shared" ca="1" si="221"/>
        <v>#VALUE!</v>
      </c>
      <c r="BH565" s="79"/>
      <c r="BI565" s="155"/>
      <c r="BK565" s="79"/>
      <c r="BL565" s="79"/>
      <c r="BM565" s="79"/>
      <c r="BN565" s="155"/>
      <c r="BP565" s="79"/>
      <c r="BQ565" s="79"/>
      <c r="BR565" s="79"/>
      <c r="BS565" s="318"/>
      <c r="BT565" s="315" t="e" vm="1">
        <f t="shared" ca="1" si="222"/>
        <v>#VALUE!</v>
      </c>
      <c r="BU565" s="315" t="e" vm="1">
        <f t="shared" ca="1" si="223"/>
        <v>#VALUE!</v>
      </c>
      <c r="BV565" s="315" t="e" vm="1">
        <f t="shared" ca="1" si="224"/>
        <v>#VALUE!</v>
      </c>
    </row>
    <row r="566" spans="30:74">
      <c r="AD566" s="162"/>
      <c r="AF566" s="156"/>
      <c r="AG566" s="79" t="e">
        <f t="shared" si="204"/>
        <v>#NUM!</v>
      </c>
      <c r="AH566" s="79" t="e">
        <f t="shared" si="205"/>
        <v>#NUM!</v>
      </c>
      <c r="AI566" s="79" t="e">
        <f t="shared" si="206"/>
        <v>#NUM!</v>
      </c>
      <c r="AJ566" s="156"/>
      <c r="AK566" s="79" t="e" vm="1">
        <f t="shared" ca="1" si="201"/>
        <v>#VALUE!</v>
      </c>
      <c r="AL566" s="79" t="e" vm="1">
        <f t="shared" ca="1" si="202"/>
        <v>#VALUE!</v>
      </c>
      <c r="AM566" s="79" t="e" vm="1">
        <f t="shared" ca="1" si="203"/>
        <v>#VALUE!</v>
      </c>
      <c r="AN566" s="156"/>
      <c r="AO566" s="79" t="e" vm="1">
        <f t="shared" ca="1" si="207"/>
        <v>#VALUE!</v>
      </c>
      <c r="AP566" s="79" t="e" vm="1">
        <f t="shared" ca="1" si="208"/>
        <v>#VALUE!</v>
      </c>
      <c r="AQ566" s="79" t="e" vm="1">
        <f t="shared" ca="1" si="209"/>
        <v>#VALUE!</v>
      </c>
      <c r="AR566" s="156"/>
      <c r="AS566" s="79" t="e" vm="1">
        <f t="shared" ca="1" si="210"/>
        <v>#VALUE!</v>
      </c>
      <c r="AT566" s="79" t="e" vm="1">
        <f t="shared" ca="1" si="211"/>
        <v>#VALUE!</v>
      </c>
      <c r="AU566" s="79" t="e" vm="1">
        <f t="shared" ca="1" si="212"/>
        <v>#VALUE!</v>
      </c>
      <c r="AV566" s="156"/>
      <c r="AW566" s="79" t="e" vm="1">
        <f t="shared" ca="1" si="213"/>
        <v>#VALUE!</v>
      </c>
      <c r="AX566" s="79" t="e" vm="1">
        <f t="shared" ca="1" si="214"/>
        <v>#VALUE!</v>
      </c>
      <c r="AY566" s="79" t="e" vm="1">
        <f t="shared" ca="1" si="215"/>
        <v>#VALUE!</v>
      </c>
      <c r="AZ566" s="156"/>
      <c r="BA566" s="79" t="e" vm="1">
        <f t="shared" ca="1" si="216"/>
        <v>#VALUE!</v>
      </c>
      <c r="BB566" s="79" t="e" vm="1">
        <f t="shared" ca="1" si="217"/>
        <v>#VALUE!</v>
      </c>
      <c r="BC566" s="79" t="e" vm="1">
        <f t="shared" ca="1" si="218"/>
        <v>#VALUE!</v>
      </c>
      <c r="BD566" s="155"/>
      <c r="BE566" s="79" t="e" vm="1">
        <f t="shared" ca="1" si="219"/>
        <v>#VALUE!</v>
      </c>
      <c r="BF566" s="79" t="e" vm="1">
        <f t="shared" ca="1" si="220"/>
        <v>#VALUE!</v>
      </c>
      <c r="BG566" s="79" t="e" vm="1">
        <f t="shared" ca="1" si="221"/>
        <v>#VALUE!</v>
      </c>
      <c r="BH566" s="79"/>
      <c r="BI566" s="155"/>
      <c r="BK566" s="79"/>
      <c r="BL566" s="79"/>
      <c r="BM566" s="79"/>
      <c r="BN566" s="155"/>
      <c r="BP566" s="79"/>
      <c r="BQ566" s="79"/>
      <c r="BR566" s="79"/>
      <c r="BS566" s="318"/>
      <c r="BT566" s="315" t="e" vm="1">
        <f t="shared" ca="1" si="222"/>
        <v>#VALUE!</v>
      </c>
      <c r="BU566" s="315" t="e" vm="1">
        <f t="shared" ca="1" si="223"/>
        <v>#VALUE!</v>
      </c>
      <c r="BV566" s="315" t="e" vm="1">
        <f t="shared" ca="1" si="224"/>
        <v>#VALUE!</v>
      </c>
    </row>
    <row r="567" spans="30:74">
      <c r="AD567" s="162"/>
      <c r="AF567" s="156"/>
      <c r="AG567" s="79" t="e">
        <f t="shared" si="204"/>
        <v>#NUM!</v>
      </c>
      <c r="AH567" s="79" t="e">
        <f t="shared" si="205"/>
        <v>#NUM!</v>
      </c>
      <c r="AI567" s="79" t="e">
        <f t="shared" si="206"/>
        <v>#NUM!</v>
      </c>
      <c r="AJ567" s="156"/>
      <c r="AK567" s="79" t="e" vm="1">
        <f t="shared" ca="1" si="201"/>
        <v>#VALUE!</v>
      </c>
      <c r="AL567" s="79" t="e" vm="1">
        <f t="shared" ca="1" si="202"/>
        <v>#VALUE!</v>
      </c>
      <c r="AM567" s="79" t="e" vm="1">
        <f t="shared" ca="1" si="203"/>
        <v>#VALUE!</v>
      </c>
      <c r="AN567" s="156"/>
      <c r="AO567" s="79" t="e" vm="1">
        <f t="shared" ca="1" si="207"/>
        <v>#VALUE!</v>
      </c>
      <c r="AP567" s="79" t="e" vm="1">
        <f t="shared" ca="1" si="208"/>
        <v>#VALUE!</v>
      </c>
      <c r="AQ567" s="79" t="e" vm="1">
        <f t="shared" ca="1" si="209"/>
        <v>#VALUE!</v>
      </c>
      <c r="AR567" s="156"/>
      <c r="AS567" s="79" t="e" vm="1">
        <f t="shared" ca="1" si="210"/>
        <v>#VALUE!</v>
      </c>
      <c r="AT567" s="79" t="e" vm="1">
        <f t="shared" ca="1" si="211"/>
        <v>#VALUE!</v>
      </c>
      <c r="AU567" s="79" t="e" vm="1">
        <f t="shared" ca="1" si="212"/>
        <v>#VALUE!</v>
      </c>
      <c r="AV567" s="156"/>
      <c r="AW567" s="79" t="e" vm="1">
        <f t="shared" ca="1" si="213"/>
        <v>#VALUE!</v>
      </c>
      <c r="AX567" s="79" t="e" vm="1">
        <f t="shared" ca="1" si="214"/>
        <v>#VALUE!</v>
      </c>
      <c r="AY567" s="79" t="e" vm="1">
        <f t="shared" ca="1" si="215"/>
        <v>#VALUE!</v>
      </c>
      <c r="AZ567" s="156"/>
      <c r="BA567" s="79" t="e" vm="1">
        <f t="shared" ca="1" si="216"/>
        <v>#VALUE!</v>
      </c>
      <c r="BB567" s="79" t="e" vm="1">
        <f t="shared" ca="1" si="217"/>
        <v>#VALUE!</v>
      </c>
      <c r="BC567" s="79" t="e" vm="1">
        <f t="shared" ca="1" si="218"/>
        <v>#VALUE!</v>
      </c>
      <c r="BD567" s="155"/>
      <c r="BE567" s="79" t="e" vm="1">
        <f t="shared" ca="1" si="219"/>
        <v>#VALUE!</v>
      </c>
      <c r="BF567" s="79" t="e" vm="1">
        <f t="shared" ca="1" si="220"/>
        <v>#VALUE!</v>
      </c>
      <c r="BG567" s="79" t="e" vm="1">
        <f t="shared" ca="1" si="221"/>
        <v>#VALUE!</v>
      </c>
      <c r="BH567" s="79"/>
      <c r="BI567" s="155"/>
      <c r="BK567" s="79"/>
      <c r="BL567" s="79"/>
      <c r="BM567" s="79"/>
      <c r="BN567" s="155"/>
      <c r="BP567" s="79"/>
      <c r="BQ567" s="79"/>
      <c r="BR567" s="79"/>
      <c r="BS567" s="318"/>
      <c r="BT567" s="315" t="e" vm="1">
        <f t="shared" ca="1" si="222"/>
        <v>#VALUE!</v>
      </c>
      <c r="BU567" s="315" t="e" vm="1">
        <f t="shared" ca="1" si="223"/>
        <v>#VALUE!</v>
      </c>
      <c r="BV567" s="315" t="e" vm="1">
        <f t="shared" ca="1" si="224"/>
        <v>#VALUE!</v>
      </c>
    </row>
    <row r="568" spans="30:74">
      <c r="AD568" s="162"/>
      <c r="AF568" s="156"/>
      <c r="AG568" s="79" t="e">
        <f t="shared" si="204"/>
        <v>#NUM!</v>
      </c>
      <c r="AH568" s="79" t="e">
        <f t="shared" si="205"/>
        <v>#NUM!</v>
      </c>
      <c r="AI568" s="79" t="e">
        <f t="shared" si="206"/>
        <v>#NUM!</v>
      </c>
      <c r="AJ568" s="156"/>
      <c r="AK568" s="79" t="e" vm="1">
        <f t="shared" ca="1" si="201"/>
        <v>#VALUE!</v>
      </c>
      <c r="AL568" s="79" t="e" vm="1">
        <f t="shared" ca="1" si="202"/>
        <v>#VALUE!</v>
      </c>
      <c r="AM568" s="79" t="e" vm="1">
        <f t="shared" ca="1" si="203"/>
        <v>#VALUE!</v>
      </c>
      <c r="AN568" s="156"/>
      <c r="AO568" s="79" t="e" vm="1">
        <f t="shared" ca="1" si="207"/>
        <v>#VALUE!</v>
      </c>
      <c r="AP568" s="79" t="e" vm="1">
        <f t="shared" ca="1" si="208"/>
        <v>#VALUE!</v>
      </c>
      <c r="AQ568" s="79" t="e" vm="1">
        <f t="shared" ca="1" si="209"/>
        <v>#VALUE!</v>
      </c>
      <c r="AR568" s="156"/>
      <c r="AS568" s="79" t="e" vm="1">
        <f t="shared" ca="1" si="210"/>
        <v>#VALUE!</v>
      </c>
      <c r="AT568" s="79" t="e" vm="1">
        <f t="shared" ca="1" si="211"/>
        <v>#VALUE!</v>
      </c>
      <c r="AU568" s="79" t="e" vm="1">
        <f t="shared" ca="1" si="212"/>
        <v>#VALUE!</v>
      </c>
      <c r="AV568" s="156"/>
      <c r="AW568" s="79" t="e" vm="1">
        <f t="shared" ca="1" si="213"/>
        <v>#VALUE!</v>
      </c>
      <c r="AX568" s="79" t="e" vm="1">
        <f t="shared" ca="1" si="214"/>
        <v>#VALUE!</v>
      </c>
      <c r="AY568" s="79" t="e" vm="1">
        <f t="shared" ca="1" si="215"/>
        <v>#VALUE!</v>
      </c>
      <c r="AZ568" s="156"/>
      <c r="BA568" s="79" t="e" vm="1">
        <f t="shared" ca="1" si="216"/>
        <v>#VALUE!</v>
      </c>
      <c r="BB568" s="79" t="e" vm="1">
        <f t="shared" ca="1" si="217"/>
        <v>#VALUE!</v>
      </c>
      <c r="BC568" s="79" t="e" vm="1">
        <f t="shared" ca="1" si="218"/>
        <v>#VALUE!</v>
      </c>
      <c r="BD568" s="155"/>
      <c r="BE568" s="79" t="e" vm="1">
        <f t="shared" ca="1" si="219"/>
        <v>#VALUE!</v>
      </c>
      <c r="BF568" s="79" t="e" vm="1">
        <f t="shared" ca="1" si="220"/>
        <v>#VALUE!</v>
      </c>
      <c r="BG568" s="79" t="e" vm="1">
        <f t="shared" ca="1" si="221"/>
        <v>#VALUE!</v>
      </c>
      <c r="BH568" s="79"/>
      <c r="BI568" s="155"/>
      <c r="BK568" s="79"/>
      <c r="BL568" s="79"/>
      <c r="BM568" s="79"/>
      <c r="BN568" s="155"/>
      <c r="BP568" s="79"/>
      <c r="BQ568" s="79"/>
      <c r="BR568" s="79"/>
      <c r="BS568" s="318"/>
      <c r="BT568" s="315" t="e" vm="1">
        <f t="shared" ca="1" si="222"/>
        <v>#VALUE!</v>
      </c>
      <c r="BU568" s="315" t="e" vm="1">
        <f t="shared" ca="1" si="223"/>
        <v>#VALUE!</v>
      </c>
      <c r="BV568" s="315" t="e" vm="1">
        <f t="shared" ca="1" si="224"/>
        <v>#VALUE!</v>
      </c>
    </row>
    <row r="569" spans="30:74">
      <c r="AD569" s="162"/>
      <c r="AF569" s="156"/>
      <c r="AG569" s="79" t="e">
        <f t="shared" si="204"/>
        <v>#NUM!</v>
      </c>
      <c r="AH569" s="79" t="e">
        <f t="shared" si="205"/>
        <v>#NUM!</v>
      </c>
      <c r="AI569" s="79" t="e">
        <f t="shared" si="206"/>
        <v>#NUM!</v>
      </c>
      <c r="AJ569" s="156"/>
      <c r="AK569" s="79" t="e" vm="1">
        <f t="shared" ca="1" si="201"/>
        <v>#VALUE!</v>
      </c>
      <c r="AL569" s="79" t="e" vm="1">
        <f t="shared" ca="1" si="202"/>
        <v>#VALUE!</v>
      </c>
      <c r="AM569" s="79" t="e" vm="1">
        <f t="shared" ca="1" si="203"/>
        <v>#VALUE!</v>
      </c>
      <c r="AN569" s="156"/>
      <c r="AO569" s="79" t="e" vm="1">
        <f t="shared" ca="1" si="207"/>
        <v>#VALUE!</v>
      </c>
      <c r="AP569" s="79" t="e" vm="1">
        <f t="shared" ca="1" si="208"/>
        <v>#VALUE!</v>
      </c>
      <c r="AQ569" s="79" t="e" vm="1">
        <f t="shared" ca="1" si="209"/>
        <v>#VALUE!</v>
      </c>
      <c r="AR569" s="156"/>
      <c r="AS569" s="79" t="e" vm="1">
        <f t="shared" ca="1" si="210"/>
        <v>#VALUE!</v>
      </c>
      <c r="AT569" s="79" t="e" vm="1">
        <f t="shared" ca="1" si="211"/>
        <v>#VALUE!</v>
      </c>
      <c r="AU569" s="79" t="e" vm="1">
        <f t="shared" ca="1" si="212"/>
        <v>#VALUE!</v>
      </c>
      <c r="AV569" s="156"/>
      <c r="AW569" s="79" t="e" vm="1">
        <f t="shared" ca="1" si="213"/>
        <v>#VALUE!</v>
      </c>
      <c r="AX569" s="79" t="e" vm="1">
        <f t="shared" ca="1" si="214"/>
        <v>#VALUE!</v>
      </c>
      <c r="AY569" s="79" t="e" vm="1">
        <f t="shared" ca="1" si="215"/>
        <v>#VALUE!</v>
      </c>
      <c r="AZ569" s="156"/>
      <c r="BA569" s="79" t="e" vm="1">
        <f t="shared" ca="1" si="216"/>
        <v>#VALUE!</v>
      </c>
      <c r="BB569" s="79" t="e" vm="1">
        <f t="shared" ca="1" si="217"/>
        <v>#VALUE!</v>
      </c>
      <c r="BC569" s="79" t="e" vm="1">
        <f t="shared" ca="1" si="218"/>
        <v>#VALUE!</v>
      </c>
      <c r="BD569" s="155"/>
      <c r="BE569" s="79" t="e" vm="1">
        <f t="shared" ca="1" si="219"/>
        <v>#VALUE!</v>
      </c>
      <c r="BF569" s="79" t="e" vm="1">
        <f t="shared" ca="1" si="220"/>
        <v>#VALUE!</v>
      </c>
      <c r="BG569" s="79" t="e" vm="1">
        <f t="shared" ca="1" si="221"/>
        <v>#VALUE!</v>
      </c>
      <c r="BH569" s="79"/>
      <c r="BI569" s="155"/>
      <c r="BK569" s="79"/>
      <c r="BL569" s="79"/>
      <c r="BM569" s="79"/>
      <c r="BN569" s="155"/>
      <c r="BP569" s="79"/>
      <c r="BQ569" s="79"/>
      <c r="BR569" s="79"/>
      <c r="BS569" s="318"/>
      <c r="BT569" s="315" t="e" vm="1">
        <f t="shared" ca="1" si="222"/>
        <v>#VALUE!</v>
      </c>
      <c r="BU569" s="315" t="e" vm="1">
        <f t="shared" ca="1" si="223"/>
        <v>#VALUE!</v>
      </c>
      <c r="BV569" s="315" t="e" vm="1">
        <f t="shared" ca="1" si="224"/>
        <v>#VALUE!</v>
      </c>
    </row>
    <row r="570" spans="30:74">
      <c r="AD570" s="162"/>
      <c r="AF570" s="156"/>
      <c r="AG570" s="79" t="e">
        <f t="shared" si="204"/>
        <v>#NUM!</v>
      </c>
      <c r="AH570" s="79" t="e">
        <f t="shared" si="205"/>
        <v>#NUM!</v>
      </c>
      <c r="AI570" s="79" t="e">
        <f t="shared" si="206"/>
        <v>#NUM!</v>
      </c>
      <c r="AJ570" s="156"/>
      <c r="AK570" s="79" t="e" vm="1">
        <f t="shared" ca="1" si="201"/>
        <v>#VALUE!</v>
      </c>
      <c r="AL570" s="79" t="e" vm="1">
        <f t="shared" ca="1" si="202"/>
        <v>#VALUE!</v>
      </c>
      <c r="AM570" s="79" t="e" vm="1">
        <f t="shared" ca="1" si="203"/>
        <v>#VALUE!</v>
      </c>
      <c r="AN570" s="156"/>
      <c r="AO570" s="79" t="e" vm="1">
        <f t="shared" ca="1" si="207"/>
        <v>#VALUE!</v>
      </c>
      <c r="AP570" s="79" t="e" vm="1">
        <f t="shared" ca="1" si="208"/>
        <v>#VALUE!</v>
      </c>
      <c r="AQ570" s="79" t="e" vm="1">
        <f t="shared" ca="1" si="209"/>
        <v>#VALUE!</v>
      </c>
      <c r="AR570" s="156"/>
      <c r="AS570" s="79" t="e" vm="1">
        <f t="shared" ca="1" si="210"/>
        <v>#VALUE!</v>
      </c>
      <c r="AT570" s="79" t="e" vm="1">
        <f t="shared" ca="1" si="211"/>
        <v>#VALUE!</v>
      </c>
      <c r="AU570" s="79" t="e" vm="1">
        <f t="shared" ca="1" si="212"/>
        <v>#VALUE!</v>
      </c>
      <c r="AV570" s="156"/>
      <c r="AW570" s="79" t="e" vm="1">
        <f t="shared" ca="1" si="213"/>
        <v>#VALUE!</v>
      </c>
      <c r="AX570" s="79" t="e" vm="1">
        <f t="shared" ca="1" si="214"/>
        <v>#VALUE!</v>
      </c>
      <c r="AY570" s="79" t="e" vm="1">
        <f t="shared" ca="1" si="215"/>
        <v>#VALUE!</v>
      </c>
      <c r="AZ570" s="156"/>
      <c r="BA570" s="79" t="e" vm="1">
        <f t="shared" ca="1" si="216"/>
        <v>#VALUE!</v>
      </c>
      <c r="BB570" s="79" t="e" vm="1">
        <f t="shared" ca="1" si="217"/>
        <v>#VALUE!</v>
      </c>
      <c r="BC570" s="79" t="e" vm="1">
        <f t="shared" ca="1" si="218"/>
        <v>#VALUE!</v>
      </c>
      <c r="BD570" s="155"/>
      <c r="BE570" s="79" t="e" vm="1">
        <f t="shared" ca="1" si="219"/>
        <v>#VALUE!</v>
      </c>
      <c r="BF570" s="79" t="e" vm="1">
        <f t="shared" ca="1" si="220"/>
        <v>#VALUE!</v>
      </c>
      <c r="BG570" s="79" t="e" vm="1">
        <f t="shared" ca="1" si="221"/>
        <v>#VALUE!</v>
      </c>
      <c r="BH570" s="79"/>
      <c r="BI570" s="155"/>
      <c r="BK570" s="79"/>
      <c r="BL570" s="79"/>
      <c r="BM570" s="79"/>
      <c r="BN570" s="155"/>
      <c r="BP570" s="79"/>
      <c r="BQ570" s="79"/>
      <c r="BR570" s="79"/>
      <c r="BS570" s="318"/>
      <c r="BT570" s="315" t="e" vm="1">
        <f t="shared" ca="1" si="222"/>
        <v>#VALUE!</v>
      </c>
      <c r="BU570" s="315" t="e" vm="1">
        <f t="shared" ca="1" si="223"/>
        <v>#VALUE!</v>
      </c>
      <c r="BV570" s="315" t="e" vm="1">
        <f t="shared" ca="1" si="224"/>
        <v>#VALUE!</v>
      </c>
    </row>
    <row r="571" spans="30:74">
      <c r="AD571" s="162"/>
      <c r="AF571" s="156"/>
      <c r="AG571" s="79" t="e">
        <f t="shared" si="204"/>
        <v>#NUM!</v>
      </c>
      <c r="AH571" s="79" t="e">
        <f t="shared" si="205"/>
        <v>#NUM!</v>
      </c>
      <c r="AI571" s="79" t="e">
        <f t="shared" si="206"/>
        <v>#NUM!</v>
      </c>
      <c r="AJ571" s="156"/>
      <c r="AK571" s="79" t="e" vm="1">
        <f t="shared" ca="1" si="201"/>
        <v>#VALUE!</v>
      </c>
      <c r="AL571" s="79" t="e" vm="1">
        <f t="shared" ca="1" si="202"/>
        <v>#VALUE!</v>
      </c>
      <c r="AM571" s="79" t="e" vm="1">
        <f t="shared" ca="1" si="203"/>
        <v>#VALUE!</v>
      </c>
      <c r="AN571" s="156"/>
      <c r="AO571" s="79" t="e" vm="1">
        <f t="shared" ca="1" si="207"/>
        <v>#VALUE!</v>
      </c>
      <c r="AP571" s="79" t="e" vm="1">
        <f t="shared" ca="1" si="208"/>
        <v>#VALUE!</v>
      </c>
      <c r="AQ571" s="79" t="e" vm="1">
        <f t="shared" ca="1" si="209"/>
        <v>#VALUE!</v>
      </c>
      <c r="AR571" s="156"/>
      <c r="AS571" s="79" t="e" vm="1">
        <f t="shared" ca="1" si="210"/>
        <v>#VALUE!</v>
      </c>
      <c r="AT571" s="79" t="e" vm="1">
        <f t="shared" ca="1" si="211"/>
        <v>#VALUE!</v>
      </c>
      <c r="AU571" s="79" t="e" vm="1">
        <f t="shared" ca="1" si="212"/>
        <v>#VALUE!</v>
      </c>
      <c r="AV571" s="156"/>
      <c r="AW571" s="79" t="e" vm="1">
        <f t="shared" ca="1" si="213"/>
        <v>#VALUE!</v>
      </c>
      <c r="AX571" s="79" t="e" vm="1">
        <f t="shared" ca="1" si="214"/>
        <v>#VALUE!</v>
      </c>
      <c r="AY571" s="79" t="e" vm="1">
        <f t="shared" ca="1" si="215"/>
        <v>#VALUE!</v>
      </c>
      <c r="AZ571" s="156"/>
      <c r="BA571" s="79" t="e" vm="1">
        <f t="shared" ca="1" si="216"/>
        <v>#VALUE!</v>
      </c>
      <c r="BB571" s="79" t="e" vm="1">
        <f t="shared" ca="1" si="217"/>
        <v>#VALUE!</v>
      </c>
      <c r="BC571" s="79" t="e" vm="1">
        <f t="shared" ca="1" si="218"/>
        <v>#VALUE!</v>
      </c>
      <c r="BD571" s="155"/>
      <c r="BE571" s="79" t="e" vm="1">
        <f t="shared" ca="1" si="219"/>
        <v>#VALUE!</v>
      </c>
      <c r="BF571" s="79" t="e" vm="1">
        <f t="shared" ca="1" si="220"/>
        <v>#VALUE!</v>
      </c>
      <c r="BG571" s="79" t="e" vm="1">
        <f t="shared" ca="1" si="221"/>
        <v>#VALUE!</v>
      </c>
      <c r="BH571" s="79"/>
      <c r="BI571" s="155"/>
      <c r="BK571" s="79"/>
      <c r="BL571" s="79"/>
      <c r="BM571" s="79"/>
      <c r="BN571" s="155"/>
      <c r="BP571" s="79"/>
      <c r="BQ571" s="79"/>
      <c r="BR571" s="79"/>
      <c r="BS571" s="318"/>
      <c r="BT571" s="315" t="e" vm="1">
        <f t="shared" ca="1" si="222"/>
        <v>#VALUE!</v>
      </c>
      <c r="BU571" s="315" t="e" vm="1">
        <f t="shared" ca="1" si="223"/>
        <v>#VALUE!</v>
      </c>
      <c r="BV571" s="315" t="e" vm="1">
        <f t="shared" ca="1" si="224"/>
        <v>#VALUE!</v>
      </c>
    </row>
    <row r="572" spans="30:74">
      <c r="AD572" s="162"/>
      <c r="AF572" s="156"/>
      <c r="AG572" s="79" t="e">
        <f t="shared" si="204"/>
        <v>#NUM!</v>
      </c>
      <c r="AH572" s="79" t="e">
        <f t="shared" si="205"/>
        <v>#NUM!</v>
      </c>
      <c r="AI572" s="79" t="e">
        <f t="shared" si="206"/>
        <v>#NUM!</v>
      </c>
      <c r="AJ572" s="156"/>
      <c r="AK572" s="79" t="e" vm="1">
        <f t="shared" ca="1" si="201"/>
        <v>#VALUE!</v>
      </c>
      <c r="AL572" s="79" t="e" vm="1">
        <f t="shared" ca="1" si="202"/>
        <v>#VALUE!</v>
      </c>
      <c r="AM572" s="79" t="e" vm="1">
        <f t="shared" ca="1" si="203"/>
        <v>#VALUE!</v>
      </c>
      <c r="AN572" s="156"/>
      <c r="AO572" s="79" t="e" vm="1">
        <f t="shared" ca="1" si="207"/>
        <v>#VALUE!</v>
      </c>
      <c r="AP572" s="79" t="e" vm="1">
        <f t="shared" ca="1" si="208"/>
        <v>#VALUE!</v>
      </c>
      <c r="AQ572" s="79" t="e" vm="1">
        <f t="shared" ca="1" si="209"/>
        <v>#VALUE!</v>
      </c>
      <c r="AR572" s="156"/>
      <c r="AS572" s="79" t="e" vm="1">
        <f t="shared" ca="1" si="210"/>
        <v>#VALUE!</v>
      </c>
      <c r="AT572" s="79" t="e" vm="1">
        <f t="shared" ca="1" si="211"/>
        <v>#VALUE!</v>
      </c>
      <c r="AU572" s="79" t="e" vm="1">
        <f t="shared" ca="1" si="212"/>
        <v>#VALUE!</v>
      </c>
      <c r="AV572" s="156"/>
      <c r="AW572" s="79" t="e" vm="1">
        <f t="shared" ca="1" si="213"/>
        <v>#VALUE!</v>
      </c>
      <c r="AX572" s="79" t="e" vm="1">
        <f t="shared" ca="1" si="214"/>
        <v>#VALUE!</v>
      </c>
      <c r="AY572" s="79" t="e" vm="1">
        <f t="shared" ca="1" si="215"/>
        <v>#VALUE!</v>
      </c>
      <c r="AZ572" s="156"/>
      <c r="BA572" s="79" t="e" vm="1">
        <f t="shared" ca="1" si="216"/>
        <v>#VALUE!</v>
      </c>
      <c r="BB572" s="79" t="e" vm="1">
        <f t="shared" ca="1" si="217"/>
        <v>#VALUE!</v>
      </c>
      <c r="BC572" s="79" t="e" vm="1">
        <f t="shared" ca="1" si="218"/>
        <v>#VALUE!</v>
      </c>
      <c r="BD572" s="155"/>
      <c r="BE572" s="79" t="e" vm="1">
        <f t="shared" ca="1" si="219"/>
        <v>#VALUE!</v>
      </c>
      <c r="BF572" s="79" t="e" vm="1">
        <f t="shared" ca="1" si="220"/>
        <v>#VALUE!</v>
      </c>
      <c r="BG572" s="79" t="e" vm="1">
        <f t="shared" ca="1" si="221"/>
        <v>#VALUE!</v>
      </c>
      <c r="BH572" s="79"/>
      <c r="BI572" s="155"/>
      <c r="BK572" s="79"/>
      <c r="BL572" s="79"/>
      <c r="BM572" s="79"/>
      <c r="BN572" s="155"/>
      <c r="BP572" s="79"/>
      <c r="BQ572" s="79"/>
      <c r="BR572" s="79"/>
      <c r="BS572" s="318"/>
      <c r="BT572" s="315" t="e" vm="1">
        <f t="shared" ca="1" si="222"/>
        <v>#VALUE!</v>
      </c>
      <c r="BU572" s="315" t="e" vm="1">
        <f t="shared" ca="1" si="223"/>
        <v>#VALUE!</v>
      </c>
      <c r="BV572" s="315" t="e" vm="1">
        <f t="shared" ca="1" si="224"/>
        <v>#VALUE!</v>
      </c>
    </row>
    <row r="573" spans="30:74">
      <c r="AD573" s="162"/>
      <c r="AF573" s="156"/>
      <c r="AG573" s="79" t="e">
        <f t="shared" si="204"/>
        <v>#NUM!</v>
      </c>
      <c r="AH573" s="79" t="e">
        <f t="shared" si="205"/>
        <v>#NUM!</v>
      </c>
      <c r="AI573" s="79" t="e">
        <f t="shared" si="206"/>
        <v>#NUM!</v>
      </c>
      <c r="AJ573" s="156"/>
      <c r="AK573" s="79" t="e" vm="1">
        <f t="shared" ca="1" si="201"/>
        <v>#VALUE!</v>
      </c>
      <c r="AL573" s="79" t="e" vm="1">
        <f t="shared" ca="1" si="202"/>
        <v>#VALUE!</v>
      </c>
      <c r="AM573" s="79" t="e" vm="1">
        <f t="shared" ca="1" si="203"/>
        <v>#VALUE!</v>
      </c>
      <c r="AN573" s="156"/>
      <c r="AO573" s="79" t="e" vm="1">
        <f t="shared" ca="1" si="207"/>
        <v>#VALUE!</v>
      </c>
      <c r="AP573" s="79" t="e" vm="1">
        <f t="shared" ca="1" si="208"/>
        <v>#VALUE!</v>
      </c>
      <c r="AQ573" s="79" t="e" vm="1">
        <f t="shared" ca="1" si="209"/>
        <v>#VALUE!</v>
      </c>
      <c r="AR573" s="156"/>
      <c r="AS573" s="79" t="e" vm="1">
        <f t="shared" ca="1" si="210"/>
        <v>#VALUE!</v>
      </c>
      <c r="AT573" s="79" t="e" vm="1">
        <f t="shared" ca="1" si="211"/>
        <v>#VALUE!</v>
      </c>
      <c r="AU573" s="79" t="e" vm="1">
        <f t="shared" ca="1" si="212"/>
        <v>#VALUE!</v>
      </c>
      <c r="AV573" s="156"/>
      <c r="AW573" s="79" t="e" vm="1">
        <f t="shared" ca="1" si="213"/>
        <v>#VALUE!</v>
      </c>
      <c r="AX573" s="79" t="e" vm="1">
        <f t="shared" ca="1" si="214"/>
        <v>#VALUE!</v>
      </c>
      <c r="AY573" s="79" t="e" vm="1">
        <f t="shared" ca="1" si="215"/>
        <v>#VALUE!</v>
      </c>
      <c r="AZ573" s="156"/>
      <c r="BA573" s="79" t="e" vm="1">
        <f t="shared" ca="1" si="216"/>
        <v>#VALUE!</v>
      </c>
      <c r="BB573" s="79" t="e" vm="1">
        <f t="shared" ca="1" si="217"/>
        <v>#VALUE!</v>
      </c>
      <c r="BC573" s="79" t="e" vm="1">
        <f t="shared" ca="1" si="218"/>
        <v>#VALUE!</v>
      </c>
      <c r="BD573" s="155"/>
      <c r="BE573" s="79" t="e" vm="1">
        <f t="shared" ca="1" si="219"/>
        <v>#VALUE!</v>
      </c>
      <c r="BF573" s="79" t="e" vm="1">
        <f t="shared" ca="1" si="220"/>
        <v>#VALUE!</v>
      </c>
      <c r="BG573" s="79" t="e" vm="1">
        <f t="shared" ca="1" si="221"/>
        <v>#VALUE!</v>
      </c>
      <c r="BH573" s="79"/>
      <c r="BI573" s="155"/>
      <c r="BK573" s="79"/>
      <c r="BL573" s="79"/>
      <c r="BM573" s="79"/>
      <c r="BN573" s="155"/>
      <c r="BP573" s="79"/>
      <c r="BQ573" s="79"/>
      <c r="BR573" s="79"/>
      <c r="BS573" s="318"/>
      <c r="BT573" s="315" t="e" vm="1">
        <f t="shared" ca="1" si="222"/>
        <v>#VALUE!</v>
      </c>
      <c r="BU573" s="315" t="e" vm="1">
        <f t="shared" ca="1" si="223"/>
        <v>#VALUE!</v>
      </c>
      <c r="BV573" s="315" t="e" vm="1">
        <f t="shared" ca="1" si="224"/>
        <v>#VALUE!</v>
      </c>
    </row>
    <row r="574" spans="30:74">
      <c r="AD574" s="162"/>
      <c r="AF574" s="156"/>
      <c r="AG574" s="79" t="e">
        <f t="shared" si="204"/>
        <v>#NUM!</v>
      </c>
      <c r="AH574" s="79" t="e">
        <f t="shared" si="205"/>
        <v>#NUM!</v>
      </c>
      <c r="AI574" s="79" t="e">
        <f t="shared" si="206"/>
        <v>#NUM!</v>
      </c>
      <c r="AJ574" s="156"/>
      <c r="AK574" s="79" t="e" vm="1">
        <f t="shared" ca="1" si="201"/>
        <v>#VALUE!</v>
      </c>
      <c r="AL574" s="79" t="e" vm="1">
        <f t="shared" ca="1" si="202"/>
        <v>#VALUE!</v>
      </c>
      <c r="AM574" s="79" t="e" vm="1">
        <f t="shared" ca="1" si="203"/>
        <v>#VALUE!</v>
      </c>
      <c r="AN574" s="156"/>
      <c r="AO574" s="79" t="e" vm="1">
        <f t="shared" ca="1" si="207"/>
        <v>#VALUE!</v>
      </c>
      <c r="AP574" s="79" t="e" vm="1">
        <f t="shared" ca="1" si="208"/>
        <v>#VALUE!</v>
      </c>
      <c r="AQ574" s="79" t="e" vm="1">
        <f t="shared" ca="1" si="209"/>
        <v>#VALUE!</v>
      </c>
      <c r="AR574" s="156"/>
      <c r="AS574" s="79" t="e" vm="1">
        <f t="shared" ca="1" si="210"/>
        <v>#VALUE!</v>
      </c>
      <c r="AT574" s="79" t="e" vm="1">
        <f t="shared" ca="1" si="211"/>
        <v>#VALUE!</v>
      </c>
      <c r="AU574" s="79" t="e" vm="1">
        <f t="shared" ca="1" si="212"/>
        <v>#VALUE!</v>
      </c>
      <c r="AV574" s="156"/>
      <c r="AW574" s="79" t="e" vm="1">
        <f t="shared" ca="1" si="213"/>
        <v>#VALUE!</v>
      </c>
      <c r="AX574" s="79" t="e" vm="1">
        <f t="shared" ca="1" si="214"/>
        <v>#VALUE!</v>
      </c>
      <c r="AY574" s="79" t="e" vm="1">
        <f t="shared" ca="1" si="215"/>
        <v>#VALUE!</v>
      </c>
      <c r="AZ574" s="156"/>
      <c r="BA574" s="79" t="e" vm="1">
        <f t="shared" ca="1" si="216"/>
        <v>#VALUE!</v>
      </c>
      <c r="BB574" s="79" t="e" vm="1">
        <f t="shared" ca="1" si="217"/>
        <v>#VALUE!</v>
      </c>
      <c r="BC574" s="79" t="e" vm="1">
        <f t="shared" ca="1" si="218"/>
        <v>#VALUE!</v>
      </c>
      <c r="BD574" s="155"/>
      <c r="BE574" s="79" t="e" vm="1">
        <f t="shared" ca="1" si="219"/>
        <v>#VALUE!</v>
      </c>
      <c r="BF574" s="79" t="e" vm="1">
        <f t="shared" ca="1" si="220"/>
        <v>#VALUE!</v>
      </c>
      <c r="BG574" s="79" t="e" vm="1">
        <f t="shared" ca="1" si="221"/>
        <v>#VALUE!</v>
      </c>
      <c r="BH574" s="79"/>
      <c r="BI574" s="155"/>
      <c r="BK574" s="79"/>
      <c r="BL574" s="79"/>
      <c r="BM574" s="79"/>
      <c r="BN574" s="155"/>
      <c r="BP574" s="79"/>
      <c r="BQ574" s="79"/>
      <c r="BR574" s="79"/>
      <c r="BS574" s="318"/>
      <c r="BT574" s="315" t="e" vm="1">
        <f t="shared" ca="1" si="222"/>
        <v>#VALUE!</v>
      </c>
      <c r="BU574" s="315" t="e" vm="1">
        <f t="shared" ca="1" si="223"/>
        <v>#VALUE!</v>
      </c>
      <c r="BV574" s="315" t="e" vm="1">
        <f t="shared" ca="1" si="224"/>
        <v>#VALUE!</v>
      </c>
    </row>
    <row r="575" spans="30:74">
      <c r="AD575" s="162"/>
      <c r="AF575" s="156"/>
      <c r="AG575" s="79" t="e">
        <f t="shared" si="204"/>
        <v>#NUM!</v>
      </c>
      <c r="AH575" s="79" t="e">
        <f t="shared" si="205"/>
        <v>#NUM!</v>
      </c>
      <c r="AI575" s="79" t="e">
        <f t="shared" si="206"/>
        <v>#NUM!</v>
      </c>
      <c r="AJ575" s="156"/>
      <c r="AK575" s="79" t="e" vm="1">
        <f t="shared" ca="1" si="201"/>
        <v>#VALUE!</v>
      </c>
      <c r="AL575" s="79" t="e" vm="1">
        <f t="shared" ca="1" si="202"/>
        <v>#VALUE!</v>
      </c>
      <c r="AM575" s="79" t="e" vm="1">
        <f t="shared" ca="1" si="203"/>
        <v>#VALUE!</v>
      </c>
      <c r="AN575" s="156"/>
      <c r="AO575" s="79" t="e" vm="1">
        <f t="shared" ca="1" si="207"/>
        <v>#VALUE!</v>
      </c>
      <c r="AP575" s="79" t="e" vm="1">
        <f t="shared" ca="1" si="208"/>
        <v>#VALUE!</v>
      </c>
      <c r="AQ575" s="79" t="e" vm="1">
        <f t="shared" ca="1" si="209"/>
        <v>#VALUE!</v>
      </c>
      <c r="AR575" s="156"/>
      <c r="AS575" s="79" t="e" vm="1">
        <f t="shared" ca="1" si="210"/>
        <v>#VALUE!</v>
      </c>
      <c r="AT575" s="79" t="e" vm="1">
        <f t="shared" ca="1" si="211"/>
        <v>#VALUE!</v>
      </c>
      <c r="AU575" s="79" t="e" vm="1">
        <f t="shared" ca="1" si="212"/>
        <v>#VALUE!</v>
      </c>
      <c r="AV575" s="156"/>
      <c r="AW575" s="79" t="e" vm="1">
        <f t="shared" ca="1" si="213"/>
        <v>#VALUE!</v>
      </c>
      <c r="AX575" s="79" t="e" vm="1">
        <f t="shared" ca="1" si="214"/>
        <v>#VALUE!</v>
      </c>
      <c r="AY575" s="79" t="e" vm="1">
        <f t="shared" ca="1" si="215"/>
        <v>#VALUE!</v>
      </c>
      <c r="AZ575" s="156"/>
      <c r="BA575" s="79" t="e" vm="1">
        <f t="shared" ca="1" si="216"/>
        <v>#VALUE!</v>
      </c>
      <c r="BB575" s="79" t="e" vm="1">
        <f t="shared" ca="1" si="217"/>
        <v>#VALUE!</v>
      </c>
      <c r="BC575" s="79" t="e" vm="1">
        <f t="shared" ca="1" si="218"/>
        <v>#VALUE!</v>
      </c>
      <c r="BD575" s="155"/>
      <c r="BE575" s="79" t="e" vm="1">
        <f t="shared" ca="1" si="219"/>
        <v>#VALUE!</v>
      </c>
      <c r="BF575" s="79" t="e" vm="1">
        <f t="shared" ca="1" si="220"/>
        <v>#VALUE!</v>
      </c>
      <c r="BG575" s="79" t="e" vm="1">
        <f t="shared" ca="1" si="221"/>
        <v>#VALUE!</v>
      </c>
      <c r="BH575" s="79"/>
      <c r="BI575" s="155"/>
      <c r="BK575" s="79"/>
      <c r="BL575" s="79"/>
      <c r="BM575" s="79"/>
      <c r="BN575" s="155"/>
      <c r="BP575" s="79"/>
      <c r="BQ575" s="79"/>
      <c r="BR575" s="79"/>
      <c r="BS575" s="318"/>
      <c r="BT575" s="315" t="e" vm="1">
        <f t="shared" ca="1" si="222"/>
        <v>#VALUE!</v>
      </c>
      <c r="BU575" s="315" t="e" vm="1">
        <f t="shared" ca="1" si="223"/>
        <v>#VALUE!</v>
      </c>
      <c r="BV575" s="315" t="e" vm="1">
        <f t="shared" ca="1" si="224"/>
        <v>#VALUE!</v>
      </c>
    </row>
    <row r="576" spans="30:74">
      <c r="AD576" s="162"/>
      <c r="AF576" s="156"/>
      <c r="AG576" s="79" t="e">
        <f t="shared" si="204"/>
        <v>#NUM!</v>
      </c>
      <c r="AH576" s="79" t="e">
        <f t="shared" si="205"/>
        <v>#NUM!</v>
      </c>
      <c r="AI576" s="79" t="e">
        <f t="shared" si="206"/>
        <v>#NUM!</v>
      </c>
      <c r="AJ576" s="156"/>
      <c r="AK576" s="79" t="e" vm="1">
        <f t="shared" ca="1" si="201"/>
        <v>#VALUE!</v>
      </c>
      <c r="AL576" s="79" t="e" vm="1">
        <f t="shared" ca="1" si="202"/>
        <v>#VALUE!</v>
      </c>
      <c r="AM576" s="79" t="e" vm="1">
        <f t="shared" ca="1" si="203"/>
        <v>#VALUE!</v>
      </c>
      <c r="AN576" s="156"/>
      <c r="AO576" s="79" t="e" vm="1">
        <f t="shared" ca="1" si="207"/>
        <v>#VALUE!</v>
      </c>
      <c r="AP576" s="79" t="e" vm="1">
        <f t="shared" ca="1" si="208"/>
        <v>#VALUE!</v>
      </c>
      <c r="AQ576" s="79" t="e" vm="1">
        <f t="shared" ca="1" si="209"/>
        <v>#VALUE!</v>
      </c>
      <c r="AR576" s="156"/>
      <c r="AS576" s="79" t="e" vm="1">
        <f t="shared" ca="1" si="210"/>
        <v>#VALUE!</v>
      </c>
      <c r="AT576" s="79" t="e" vm="1">
        <f t="shared" ca="1" si="211"/>
        <v>#VALUE!</v>
      </c>
      <c r="AU576" s="79" t="e" vm="1">
        <f t="shared" ca="1" si="212"/>
        <v>#VALUE!</v>
      </c>
      <c r="AV576" s="156"/>
      <c r="AW576" s="79" t="e" vm="1">
        <f t="shared" ca="1" si="213"/>
        <v>#VALUE!</v>
      </c>
      <c r="AX576" s="79" t="e" vm="1">
        <f t="shared" ca="1" si="214"/>
        <v>#VALUE!</v>
      </c>
      <c r="AY576" s="79" t="e" vm="1">
        <f t="shared" ca="1" si="215"/>
        <v>#VALUE!</v>
      </c>
      <c r="AZ576" s="156"/>
      <c r="BA576" s="79" t="e" vm="1">
        <f t="shared" ca="1" si="216"/>
        <v>#VALUE!</v>
      </c>
      <c r="BB576" s="79" t="e" vm="1">
        <f t="shared" ca="1" si="217"/>
        <v>#VALUE!</v>
      </c>
      <c r="BC576" s="79" t="e" vm="1">
        <f t="shared" ca="1" si="218"/>
        <v>#VALUE!</v>
      </c>
      <c r="BD576" s="155"/>
      <c r="BE576" s="79" t="e" vm="1">
        <f t="shared" ca="1" si="219"/>
        <v>#VALUE!</v>
      </c>
      <c r="BF576" s="79" t="e" vm="1">
        <f t="shared" ca="1" si="220"/>
        <v>#VALUE!</v>
      </c>
      <c r="BG576" s="79" t="e" vm="1">
        <f t="shared" ca="1" si="221"/>
        <v>#VALUE!</v>
      </c>
      <c r="BH576" s="79"/>
      <c r="BI576" s="155"/>
      <c r="BK576" s="79"/>
      <c r="BL576" s="79"/>
      <c r="BM576" s="79"/>
      <c r="BN576" s="155"/>
      <c r="BP576" s="79"/>
      <c r="BQ576" s="79"/>
      <c r="BR576" s="79"/>
      <c r="BS576" s="318"/>
      <c r="BT576" s="315" t="e" vm="1">
        <f t="shared" ca="1" si="222"/>
        <v>#VALUE!</v>
      </c>
      <c r="BU576" s="315" t="e" vm="1">
        <f t="shared" ca="1" si="223"/>
        <v>#VALUE!</v>
      </c>
      <c r="BV576" s="315" t="e" vm="1">
        <f t="shared" ca="1" si="224"/>
        <v>#VALUE!</v>
      </c>
    </row>
    <row r="577" spans="30:74">
      <c r="AD577" s="162"/>
      <c r="AF577" s="156"/>
      <c r="AG577" s="79" t="e">
        <f t="shared" si="204"/>
        <v>#NUM!</v>
      </c>
      <c r="AH577" s="79" t="e">
        <f t="shared" si="205"/>
        <v>#NUM!</v>
      </c>
      <c r="AI577" s="79" t="e">
        <f t="shared" si="206"/>
        <v>#NUM!</v>
      </c>
      <c r="AJ577" s="156"/>
      <c r="AK577" s="79" t="e" vm="1">
        <f t="shared" ca="1" si="201"/>
        <v>#VALUE!</v>
      </c>
      <c r="AL577" s="79" t="e" vm="1">
        <f t="shared" ca="1" si="202"/>
        <v>#VALUE!</v>
      </c>
      <c r="AM577" s="79" t="e" vm="1">
        <f t="shared" ca="1" si="203"/>
        <v>#VALUE!</v>
      </c>
      <c r="AN577" s="156"/>
      <c r="AO577" s="79" t="e" vm="1">
        <f t="shared" ca="1" si="207"/>
        <v>#VALUE!</v>
      </c>
      <c r="AP577" s="79" t="e" vm="1">
        <f t="shared" ca="1" si="208"/>
        <v>#VALUE!</v>
      </c>
      <c r="AQ577" s="79" t="e" vm="1">
        <f t="shared" ca="1" si="209"/>
        <v>#VALUE!</v>
      </c>
      <c r="AR577" s="156"/>
      <c r="AS577" s="79" t="e" vm="1">
        <f t="shared" ca="1" si="210"/>
        <v>#VALUE!</v>
      </c>
      <c r="AT577" s="79" t="e" vm="1">
        <f t="shared" ca="1" si="211"/>
        <v>#VALUE!</v>
      </c>
      <c r="AU577" s="79" t="e" vm="1">
        <f t="shared" ca="1" si="212"/>
        <v>#VALUE!</v>
      </c>
      <c r="AV577" s="156"/>
      <c r="AW577" s="79" t="e" vm="1">
        <f t="shared" ca="1" si="213"/>
        <v>#VALUE!</v>
      </c>
      <c r="AX577" s="79" t="e" vm="1">
        <f t="shared" ca="1" si="214"/>
        <v>#VALUE!</v>
      </c>
      <c r="AY577" s="79" t="e" vm="1">
        <f t="shared" ca="1" si="215"/>
        <v>#VALUE!</v>
      </c>
      <c r="AZ577" s="156"/>
      <c r="BA577" s="79" t="e" vm="1">
        <f t="shared" ca="1" si="216"/>
        <v>#VALUE!</v>
      </c>
      <c r="BB577" s="79" t="e" vm="1">
        <f t="shared" ca="1" si="217"/>
        <v>#VALUE!</v>
      </c>
      <c r="BC577" s="79" t="e" vm="1">
        <f t="shared" ca="1" si="218"/>
        <v>#VALUE!</v>
      </c>
      <c r="BD577" s="155"/>
      <c r="BE577" s="79" t="e" vm="1">
        <f t="shared" ca="1" si="219"/>
        <v>#VALUE!</v>
      </c>
      <c r="BF577" s="79" t="e" vm="1">
        <f t="shared" ca="1" si="220"/>
        <v>#VALUE!</v>
      </c>
      <c r="BG577" s="79" t="e" vm="1">
        <f t="shared" ca="1" si="221"/>
        <v>#VALUE!</v>
      </c>
      <c r="BH577" s="79"/>
      <c r="BI577" s="155"/>
      <c r="BK577" s="79"/>
      <c r="BL577" s="79"/>
      <c r="BM577" s="79"/>
      <c r="BN577" s="155"/>
      <c r="BP577" s="79"/>
      <c r="BQ577" s="79"/>
      <c r="BR577" s="79"/>
      <c r="BS577" s="318"/>
      <c r="BT577" s="315" t="e" vm="1">
        <f t="shared" ca="1" si="222"/>
        <v>#VALUE!</v>
      </c>
      <c r="BU577" s="315" t="e" vm="1">
        <f t="shared" ca="1" si="223"/>
        <v>#VALUE!</v>
      </c>
      <c r="BV577" s="315" t="e" vm="1">
        <f t="shared" ca="1" si="224"/>
        <v>#VALUE!</v>
      </c>
    </row>
    <row r="578" spans="30:74">
      <c r="AD578" s="162"/>
      <c r="AF578" s="156"/>
      <c r="AG578" s="79" t="e">
        <f t="shared" si="204"/>
        <v>#NUM!</v>
      </c>
      <c r="AH578" s="79" t="e">
        <f t="shared" si="205"/>
        <v>#NUM!</v>
      </c>
      <c r="AI578" s="79" t="e">
        <f t="shared" si="206"/>
        <v>#NUM!</v>
      </c>
      <c r="AJ578" s="156"/>
      <c r="AK578" s="79" t="e" vm="1">
        <f t="shared" ca="1" si="201"/>
        <v>#VALUE!</v>
      </c>
      <c r="AL578" s="79" t="e" vm="1">
        <f t="shared" ca="1" si="202"/>
        <v>#VALUE!</v>
      </c>
      <c r="AM578" s="79" t="e" vm="1">
        <f t="shared" ca="1" si="203"/>
        <v>#VALUE!</v>
      </c>
      <c r="AN578" s="156"/>
      <c r="AO578" s="79" t="e" vm="1">
        <f t="shared" ca="1" si="207"/>
        <v>#VALUE!</v>
      </c>
      <c r="AP578" s="79" t="e" vm="1">
        <f t="shared" ca="1" si="208"/>
        <v>#VALUE!</v>
      </c>
      <c r="AQ578" s="79" t="e" vm="1">
        <f t="shared" ca="1" si="209"/>
        <v>#VALUE!</v>
      </c>
      <c r="AR578" s="156"/>
      <c r="AS578" s="79" t="e" vm="1">
        <f t="shared" ca="1" si="210"/>
        <v>#VALUE!</v>
      </c>
      <c r="AT578" s="79" t="e" vm="1">
        <f t="shared" ca="1" si="211"/>
        <v>#VALUE!</v>
      </c>
      <c r="AU578" s="79" t="e" vm="1">
        <f t="shared" ca="1" si="212"/>
        <v>#VALUE!</v>
      </c>
      <c r="AV578" s="156"/>
      <c r="AW578" s="79" t="e" vm="1">
        <f t="shared" ca="1" si="213"/>
        <v>#VALUE!</v>
      </c>
      <c r="AX578" s="79" t="e" vm="1">
        <f t="shared" ca="1" si="214"/>
        <v>#VALUE!</v>
      </c>
      <c r="AY578" s="79" t="e" vm="1">
        <f t="shared" ca="1" si="215"/>
        <v>#VALUE!</v>
      </c>
      <c r="AZ578" s="156"/>
      <c r="BA578" s="79" t="e" vm="1">
        <f t="shared" ca="1" si="216"/>
        <v>#VALUE!</v>
      </c>
      <c r="BB578" s="79" t="e" vm="1">
        <f t="shared" ca="1" si="217"/>
        <v>#VALUE!</v>
      </c>
      <c r="BC578" s="79" t="e" vm="1">
        <f t="shared" ca="1" si="218"/>
        <v>#VALUE!</v>
      </c>
      <c r="BD578" s="155"/>
      <c r="BE578" s="79" t="e" vm="1">
        <f t="shared" ca="1" si="219"/>
        <v>#VALUE!</v>
      </c>
      <c r="BF578" s="79" t="e" vm="1">
        <f t="shared" ca="1" si="220"/>
        <v>#VALUE!</v>
      </c>
      <c r="BG578" s="79" t="e" vm="1">
        <f t="shared" ca="1" si="221"/>
        <v>#VALUE!</v>
      </c>
      <c r="BH578" s="79"/>
      <c r="BI578" s="155"/>
      <c r="BK578" s="79"/>
      <c r="BL578" s="79"/>
      <c r="BM578" s="79"/>
      <c r="BN578" s="155"/>
      <c r="BP578" s="79"/>
      <c r="BQ578" s="79"/>
      <c r="BR578" s="79"/>
      <c r="BS578" s="318"/>
      <c r="BT578" s="315" t="e" vm="1">
        <f t="shared" ca="1" si="222"/>
        <v>#VALUE!</v>
      </c>
      <c r="BU578" s="315" t="e" vm="1">
        <f t="shared" ca="1" si="223"/>
        <v>#VALUE!</v>
      </c>
      <c r="BV578" s="315" t="e" vm="1">
        <f t="shared" ca="1" si="224"/>
        <v>#VALUE!</v>
      </c>
    </row>
    <row r="579" spans="30:74">
      <c r="AD579" s="162"/>
      <c r="AF579" s="156"/>
      <c r="AG579" s="79" t="e">
        <f t="shared" si="204"/>
        <v>#NUM!</v>
      </c>
      <c r="AH579" s="79" t="e">
        <f t="shared" si="205"/>
        <v>#NUM!</v>
      </c>
      <c r="AI579" s="79" t="e">
        <f t="shared" si="206"/>
        <v>#NUM!</v>
      </c>
      <c r="AJ579" s="156"/>
      <c r="AK579" s="79" t="e" vm="1">
        <f t="shared" ca="1" si="201"/>
        <v>#VALUE!</v>
      </c>
      <c r="AL579" s="79" t="e" vm="1">
        <f t="shared" ca="1" si="202"/>
        <v>#VALUE!</v>
      </c>
      <c r="AM579" s="79" t="e" vm="1">
        <f t="shared" ca="1" si="203"/>
        <v>#VALUE!</v>
      </c>
      <c r="AN579" s="156"/>
      <c r="AO579" s="79" t="e" vm="1">
        <f t="shared" ca="1" si="207"/>
        <v>#VALUE!</v>
      </c>
      <c r="AP579" s="79" t="e" vm="1">
        <f t="shared" ca="1" si="208"/>
        <v>#VALUE!</v>
      </c>
      <c r="AQ579" s="79" t="e" vm="1">
        <f t="shared" ca="1" si="209"/>
        <v>#VALUE!</v>
      </c>
      <c r="AR579" s="156"/>
      <c r="AS579" s="79" t="e" vm="1">
        <f t="shared" ca="1" si="210"/>
        <v>#VALUE!</v>
      </c>
      <c r="AT579" s="79" t="e" vm="1">
        <f t="shared" ca="1" si="211"/>
        <v>#VALUE!</v>
      </c>
      <c r="AU579" s="79" t="e" vm="1">
        <f t="shared" ca="1" si="212"/>
        <v>#VALUE!</v>
      </c>
      <c r="AV579" s="156"/>
      <c r="AW579" s="79" t="e" vm="1">
        <f t="shared" ca="1" si="213"/>
        <v>#VALUE!</v>
      </c>
      <c r="AX579" s="79" t="e" vm="1">
        <f t="shared" ca="1" si="214"/>
        <v>#VALUE!</v>
      </c>
      <c r="AY579" s="79" t="e" vm="1">
        <f t="shared" ca="1" si="215"/>
        <v>#VALUE!</v>
      </c>
      <c r="AZ579" s="156"/>
      <c r="BA579" s="79" t="e" vm="1">
        <f t="shared" ca="1" si="216"/>
        <v>#VALUE!</v>
      </c>
      <c r="BB579" s="79" t="e" vm="1">
        <f t="shared" ca="1" si="217"/>
        <v>#VALUE!</v>
      </c>
      <c r="BC579" s="79" t="e" vm="1">
        <f t="shared" ca="1" si="218"/>
        <v>#VALUE!</v>
      </c>
      <c r="BD579" s="155"/>
      <c r="BE579" s="79" t="e" vm="1">
        <f t="shared" ca="1" si="219"/>
        <v>#VALUE!</v>
      </c>
      <c r="BF579" s="79" t="e" vm="1">
        <f t="shared" ca="1" si="220"/>
        <v>#VALUE!</v>
      </c>
      <c r="BG579" s="79" t="e" vm="1">
        <f t="shared" ca="1" si="221"/>
        <v>#VALUE!</v>
      </c>
      <c r="BH579" s="79"/>
      <c r="BI579" s="155"/>
      <c r="BK579" s="79"/>
      <c r="BL579" s="79"/>
      <c r="BM579" s="79"/>
      <c r="BN579" s="155"/>
      <c r="BP579" s="79"/>
      <c r="BQ579" s="79"/>
      <c r="BR579" s="79"/>
      <c r="BS579" s="318"/>
      <c r="BT579" s="315" t="e" vm="1">
        <f t="shared" ca="1" si="222"/>
        <v>#VALUE!</v>
      </c>
      <c r="BU579" s="315" t="e" vm="1">
        <f t="shared" ca="1" si="223"/>
        <v>#VALUE!</v>
      </c>
      <c r="BV579" s="315" t="e" vm="1">
        <f t="shared" ca="1" si="224"/>
        <v>#VALUE!</v>
      </c>
    </row>
    <row r="580" spans="30:74">
      <c r="AD580" s="162"/>
      <c r="AF580" s="156"/>
      <c r="AG580" s="79" t="e">
        <f t="shared" si="204"/>
        <v>#NUM!</v>
      </c>
      <c r="AH580" s="79" t="e">
        <f t="shared" si="205"/>
        <v>#NUM!</v>
      </c>
      <c r="AI580" s="79" t="e">
        <f t="shared" si="206"/>
        <v>#NUM!</v>
      </c>
      <c r="AJ580" s="156"/>
      <c r="AK580" s="79" t="e" vm="1">
        <f t="shared" ca="1" si="201"/>
        <v>#VALUE!</v>
      </c>
      <c r="AL580" s="79" t="e" vm="1">
        <f t="shared" ca="1" si="202"/>
        <v>#VALUE!</v>
      </c>
      <c r="AM580" s="79" t="e" vm="1">
        <f t="shared" ca="1" si="203"/>
        <v>#VALUE!</v>
      </c>
      <c r="AN580" s="156"/>
      <c r="AO580" s="79" t="e" vm="1">
        <f t="shared" ca="1" si="207"/>
        <v>#VALUE!</v>
      </c>
      <c r="AP580" s="79" t="e" vm="1">
        <f t="shared" ca="1" si="208"/>
        <v>#VALUE!</v>
      </c>
      <c r="AQ580" s="79" t="e" vm="1">
        <f t="shared" ca="1" si="209"/>
        <v>#VALUE!</v>
      </c>
      <c r="AR580" s="156"/>
      <c r="AS580" s="79" t="e" vm="1">
        <f t="shared" ca="1" si="210"/>
        <v>#VALUE!</v>
      </c>
      <c r="AT580" s="79" t="e" vm="1">
        <f t="shared" ca="1" si="211"/>
        <v>#VALUE!</v>
      </c>
      <c r="AU580" s="79" t="e" vm="1">
        <f t="shared" ca="1" si="212"/>
        <v>#VALUE!</v>
      </c>
      <c r="AV580" s="156"/>
      <c r="AW580" s="79" t="e" vm="1">
        <f t="shared" ca="1" si="213"/>
        <v>#VALUE!</v>
      </c>
      <c r="AX580" s="79" t="e" vm="1">
        <f t="shared" ca="1" si="214"/>
        <v>#VALUE!</v>
      </c>
      <c r="AY580" s="79" t="e" vm="1">
        <f t="shared" ca="1" si="215"/>
        <v>#VALUE!</v>
      </c>
      <c r="AZ580" s="156"/>
      <c r="BA580" s="79" t="e" vm="1">
        <f t="shared" ca="1" si="216"/>
        <v>#VALUE!</v>
      </c>
      <c r="BB580" s="79" t="e" vm="1">
        <f t="shared" ca="1" si="217"/>
        <v>#VALUE!</v>
      </c>
      <c r="BC580" s="79" t="e" vm="1">
        <f t="shared" ca="1" si="218"/>
        <v>#VALUE!</v>
      </c>
      <c r="BD580" s="155"/>
      <c r="BE580" s="79" t="e" vm="1">
        <f t="shared" ca="1" si="219"/>
        <v>#VALUE!</v>
      </c>
      <c r="BF580" s="79" t="e" vm="1">
        <f t="shared" ca="1" si="220"/>
        <v>#VALUE!</v>
      </c>
      <c r="BG580" s="79" t="e" vm="1">
        <f t="shared" ca="1" si="221"/>
        <v>#VALUE!</v>
      </c>
      <c r="BH580" s="79"/>
      <c r="BI580" s="155"/>
      <c r="BK580" s="79"/>
      <c r="BL580" s="79"/>
      <c r="BM580" s="79"/>
      <c r="BN580" s="155"/>
      <c r="BP580" s="79"/>
      <c r="BQ580" s="79"/>
      <c r="BR580" s="79"/>
      <c r="BS580" s="318"/>
      <c r="BT580" s="315" t="e" vm="1">
        <f t="shared" ca="1" si="222"/>
        <v>#VALUE!</v>
      </c>
      <c r="BU580" s="315" t="e" vm="1">
        <f t="shared" ca="1" si="223"/>
        <v>#VALUE!</v>
      </c>
      <c r="BV580" s="315" t="e" vm="1">
        <f t="shared" ca="1" si="224"/>
        <v>#VALUE!</v>
      </c>
    </row>
    <row r="581" spans="30:74">
      <c r="AD581" s="162"/>
      <c r="AF581" s="156"/>
      <c r="AG581" s="79" t="e">
        <f t="shared" si="204"/>
        <v>#NUM!</v>
      </c>
      <c r="AH581" s="79" t="e">
        <f t="shared" si="205"/>
        <v>#NUM!</v>
      </c>
      <c r="AI581" s="79" t="e">
        <f t="shared" si="206"/>
        <v>#NUM!</v>
      </c>
      <c r="AJ581" s="156"/>
      <c r="AK581" s="79" t="e" vm="1">
        <f t="shared" ca="1" si="201"/>
        <v>#VALUE!</v>
      </c>
      <c r="AL581" s="79" t="e" vm="1">
        <f t="shared" ca="1" si="202"/>
        <v>#VALUE!</v>
      </c>
      <c r="AM581" s="79" t="e" vm="1">
        <f t="shared" ca="1" si="203"/>
        <v>#VALUE!</v>
      </c>
      <c r="AN581" s="156"/>
      <c r="AO581" s="79" t="e" vm="1">
        <f t="shared" ca="1" si="207"/>
        <v>#VALUE!</v>
      </c>
      <c r="AP581" s="79" t="e" vm="1">
        <f t="shared" ca="1" si="208"/>
        <v>#VALUE!</v>
      </c>
      <c r="AQ581" s="79" t="e" vm="1">
        <f t="shared" ca="1" si="209"/>
        <v>#VALUE!</v>
      </c>
      <c r="AR581" s="156"/>
      <c r="AS581" s="79" t="e" vm="1">
        <f t="shared" ca="1" si="210"/>
        <v>#VALUE!</v>
      </c>
      <c r="AT581" s="79" t="e" vm="1">
        <f t="shared" ca="1" si="211"/>
        <v>#VALUE!</v>
      </c>
      <c r="AU581" s="79" t="e" vm="1">
        <f t="shared" ca="1" si="212"/>
        <v>#VALUE!</v>
      </c>
      <c r="AV581" s="156"/>
      <c r="AW581" s="79" t="e" vm="1">
        <f t="shared" ca="1" si="213"/>
        <v>#VALUE!</v>
      </c>
      <c r="AX581" s="79" t="e" vm="1">
        <f t="shared" ca="1" si="214"/>
        <v>#VALUE!</v>
      </c>
      <c r="AY581" s="79" t="e" vm="1">
        <f t="shared" ca="1" si="215"/>
        <v>#VALUE!</v>
      </c>
      <c r="AZ581" s="156"/>
      <c r="BA581" s="79" t="e" vm="1">
        <f t="shared" ca="1" si="216"/>
        <v>#VALUE!</v>
      </c>
      <c r="BB581" s="79" t="e" vm="1">
        <f t="shared" ca="1" si="217"/>
        <v>#VALUE!</v>
      </c>
      <c r="BC581" s="79" t="e" vm="1">
        <f t="shared" ca="1" si="218"/>
        <v>#VALUE!</v>
      </c>
      <c r="BD581" s="155"/>
      <c r="BE581" s="79" t="e" vm="1">
        <f t="shared" ca="1" si="219"/>
        <v>#VALUE!</v>
      </c>
      <c r="BF581" s="79" t="e" vm="1">
        <f t="shared" ca="1" si="220"/>
        <v>#VALUE!</v>
      </c>
      <c r="BG581" s="79" t="e" vm="1">
        <f t="shared" ca="1" si="221"/>
        <v>#VALUE!</v>
      </c>
      <c r="BH581" s="79"/>
      <c r="BI581" s="155"/>
      <c r="BK581" s="79"/>
      <c r="BL581" s="79"/>
      <c r="BM581" s="79"/>
      <c r="BN581" s="155"/>
      <c r="BP581" s="79"/>
      <c r="BQ581" s="79"/>
      <c r="BR581" s="79"/>
      <c r="BS581" s="318"/>
      <c r="BT581" s="315" t="e" vm="1">
        <f t="shared" ca="1" si="222"/>
        <v>#VALUE!</v>
      </c>
      <c r="BU581" s="315" t="e" vm="1">
        <f t="shared" ca="1" si="223"/>
        <v>#VALUE!</v>
      </c>
      <c r="BV581" s="315" t="e" vm="1">
        <f t="shared" ca="1" si="224"/>
        <v>#VALUE!</v>
      </c>
    </row>
    <row r="582" spans="30:74">
      <c r="AD582" s="162"/>
      <c r="AF582" s="156"/>
      <c r="AG582" s="79" t="e">
        <f t="shared" si="204"/>
        <v>#NUM!</v>
      </c>
      <c r="AH582" s="79" t="e">
        <f t="shared" si="205"/>
        <v>#NUM!</v>
      </c>
      <c r="AI582" s="79" t="e">
        <f t="shared" si="206"/>
        <v>#NUM!</v>
      </c>
      <c r="AJ582" s="156"/>
      <c r="AK582" s="79" t="e" vm="1">
        <f t="shared" ca="1" si="201"/>
        <v>#VALUE!</v>
      </c>
      <c r="AL582" s="79" t="e" vm="1">
        <f t="shared" ca="1" si="202"/>
        <v>#VALUE!</v>
      </c>
      <c r="AM582" s="79" t="e" vm="1">
        <f t="shared" ca="1" si="203"/>
        <v>#VALUE!</v>
      </c>
      <c r="AN582" s="156"/>
      <c r="AO582" s="79" t="e" vm="1">
        <f t="shared" ca="1" si="207"/>
        <v>#VALUE!</v>
      </c>
      <c r="AP582" s="79" t="e" vm="1">
        <f t="shared" ca="1" si="208"/>
        <v>#VALUE!</v>
      </c>
      <c r="AQ582" s="79" t="e" vm="1">
        <f t="shared" ca="1" si="209"/>
        <v>#VALUE!</v>
      </c>
      <c r="AR582" s="156"/>
      <c r="AS582" s="79" t="e" vm="1">
        <f t="shared" ca="1" si="210"/>
        <v>#VALUE!</v>
      </c>
      <c r="AT582" s="79" t="e" vm="1">
        <f t="shared" ca="1" si="211"/>
        <v>#VALUE!</v>
      </c>
      <c r="AU582" s="79" t="e" vm="1">
        <f t="shared" ca="1" si="212"/>
        <v>#VALUE!</v>
      </c>
      <c r="AV582" s="156"/>
      <c r="AW582" s="79" t="e" vm="1">
        <f t="shared" ca="1" si="213"/>
        <v>#VALUE!</v>
      </c>
      <c r="AX582" s="79" t="e" vm="1">
        <f t="shared" ca="1" si="214"/>
        <v>#VALUE!</v>
      </c>
      <c r="AY582" s="79" t="e" vm="1">
        <f t="shared" ca="1" si="215"/>
        <v>#VALUE!</v>
      </c>
      <c r="AZ582" s="156"/>
      <c r="BA582" s="79" t="e" vm="1">
        <f t="shared" ca="1" si="216"/>
        <v>#VALUE!</v>
      </c>
      <c r="BB582" s="79" t="e" vm="1">
        <f t="shared" ca="1" si="217"/>
        <v>#VALUE!</v>
      </c>
      <c r="BC582" s="79" t="e" vm="1">
        <f t="shared" ca="1" si="218"/>
        <v>#VALUE!</v>
      </c>
      <c r="BD582" s="155"/>
      <c r="BE582" s="79" t="e" vm="1">
        <f t="shared" ca="1" si="219"/>
        <v>#VALUE!</v>
      </c>
      <c r="BF582" s="79" t="e" vm="1">
        <f t="shared" ca="1" si="220"/>
        <v>#VALUE!</v>
      </c>
      <c r="BG582" s="79" t="e" vm="1">
        <f t="shared" ca="1" si="221"/>
        <v>#VALUE!</v>
      </c>
      <c r="BH582" s="79"/>
      <c r="BI582" s="155"/>
      <c r="BK582" s="79"/>
      <c r="BL582" s="79"/>
      <c r="BM582" s="79"/>
      <c r="BN582" s="155"/>
      <c r="BP582" s="79"/>
      <c r="BQ582" s="79"/>
      <c r="BR582" s="79"/>
      <c r="BS582" s="318"/>
      <c r="BT582" s="315" t="e" vm="1">
        <f t="shared" ca="1" si="222"/>
        <v>#VALUE!</v>
      </c>
      <c r="BU582" s="315" t="e" vm="1">
        <f t="shared" ca="1" si="223"/>
        <v>#VALUE!</v>
      </c>
      <c r="BV582" s="315" t="e" vm="1">
        <f t="shared" ca="1" si="224"/>
        <v>#VALUE!</v>
      </c>
    </row>
    <row r="583" spans="30:74">
      <c r="AD583" s="162"/>
      <c r="AF583" s="156"/>
      <c r="AG583" s="79" t="e">
        <f t="shared" si="204"/>
        <v>#NUM!</v>
      </c>
      <c r="AH583" s="79" t="e">
        <f t="shared" si="205"/>
        <v>#NUM!</v>
      </c>
      <c r="AI583" s="79" t="e">
        <f t="shared" si="206"/>
        <v>#NUM!</v>
      </c>
      <c r="AJ583" s="156"/>
      <c r="AK583" s="79" t="e" vm="1">
        <f t="shared" ca="1" si="201"/>
        <v>#VALUE!</v>
      </c>
      <c r="AL583" s="79" t="e" vm="1">
        <f t="shared" ca="1" si="202"/>
        <v>#VALUE!</v>
      </c>
      <c r="AM583" s="79" t="e" vm="1">
        <f t="shared" ca="1" si="203"/>
        <v>#VALUE!</v>
      </c>
      <c r="AN583" s="156"/>
      <c r="AO583" s="79" t="e" vm="1">
        <f t="shared" ca="1" si="207"/>
        <v>#VALUE!</v>
      </c>
      <c r="AP583" s="79" t="e" vm="1">
        <f t="shared" ca="1" si="208"/>
        <v>#VALUE!</v>
      </c>
      <c r="AQ583" s="79" t="e" vm="1">
        <f t="shared" ca="1" si="209"/>
        <v>#VALUE!</v>
      </c>
      <c r="AR583" s="156"/>
      <c r="AS583" s="79" t="e" vm="1">
        <f t="shared" ca="1" si="210"/>
        <v>#VALUE!</v>
      </c>
      <c r="AT583" s="79" t="e" vm="1">
        <f t="shared" ca="1" si="211"/>
        <v>#VALUE!</v>
      </c>
      <c r="AU583" s="79" t="e" vm="1">
        <f t="shared" ca="1" si="212"/>
        <v>#VALUE!</v>
      </c>
      <c r="AV583" s="156"/>
      <c r="AW583" s="79" t="e" vm="1">
        <f t="shared" ca="1" si="213"/>
        <v>#VALUE!</v>
      </c>
      <c r="AX583" s="79" t="e" vm="1">
        <f t="shared" ca="1" si="214"/>
        <v>#VALUE!</v>
      </c>
      <c r="AY583" s="79" t="e" vm="1">
        <f t="shared" ca="1" si="215"/>
        <v>#VALUE!</v>
      </c>
      <c r="AZ583" s="156"/>
      <c r="BA583" s="79" t="e" vm="1">
        <f t="shared" ca="1" si="216"/>
        <v>#VALUE!</v>
      </c>
      <c r="BB583" s="79" t="e" vm="1">
        <f t="shared" ca="1" si="217"/>
        <v>#VALUE!</v>
      </c>
      <c r="BC583" s="79" t="e" vm="1">
        <f t="shared" ca="1" si="218"/>
        <v>#VALUE!</v>
      </c>
      <c r="BD583" s="155"/>
      <c r="BE583" s="79" t="e" vm="1">
        <f t="shared" ca="1" si="219"/>
        <v>#VALUE!</v>
      </c>
      <c r="BF583" s="79" t="e" vm="1">
        <f t="shared" ca="1" si="220"/>
        <v>#VALUE!</v>
      </c>
      <c r="BG583" s="79" t="e" vm="1">
        <f t="shared" ca="1" si="221"/>
        <v>#VALUE!</v>
      </c>
      <c r="BH583" s="79"/>
      <c r="BI583" s="155"/>
      <c r="BK583" s="79"/>
      <c r="BL583" s="79"/>
      <c r="BM583" s="79"/>
      <c r="BN583" s="155"/>
      <c r="BP583" s="79"/>
      <c r="BQ583" s="79"/>
      <c r="BR583" s="79"/>
      <c r="BS583" s="318"/>
      <c r="BT583" s="315" t="e" vm="1">
        <f t="shared" ca="1" si="222"/>
        <v>#VALUE!</v>
      </c>
      <c r="BU583" s="315" t="e" vm="1">
        <f t="shared" ca="1" si="223"/>
        <v>#VALUE!</v>
      </c>
      <c r="BV583" s="315" t="e" vm="1">
        <f t="shared" ca="1" si="224"/>
        <v>#VALUE!</v>
      </c>
    </row>
    <row r="584" spans="30:74">
      <c r="AD584" s="162"/>
      <c r="AF584" s="156"/>
      <c r="AG584" s="79" t="e">
        <f t="shared" si="204"/>
        <v>#NUM!</v>
      </c>
      <c r="AH584" s="79" t="e">
        <f t="shared" si="205"/>
        <v>#NUM!</v>
      </c>
      <c r="AI584" s="79" t="e">
        <f t="shared" si="206"/>
        <v>#NUM!</v>
      </c>
      <c r="AJ584" s="156"/>
      <c r="AK584" s="79" t="e" vm="1">
        <f t="shared" ca="1" si="201"/>
        <v>#VALUE!</v>
      </c>
      <c r="AL584" s="79" t="e" vm="1">
        <f t="shared" ca="1" si="202"/>
        <v>#VALUE!</v>
      </c>
      <c r="AM584" s="79" t="e" vm="1">
        <f t="shared" ca="1" si="203"/>
        <v>#VALUE!</v>
      </c>
      <c r="AN584" s="156"/>
      <c r="AO584" s="79" t="e" vm="1">
        <f t="shared" ca="1" si="207"/>
        <v>#VALUE!</v>
      </c>
      <c r="AP584" s="79" t="e" vm="1">
        <f t="shared" ca="1" si="208"/>
        <v>#VALUE!</v>
      </c>
      <c r="AQ584" s="79" t="e" vm="1">
        <f t="shared" ca="1" si="209"/>
        <v>#VALUE!</v>
      </c>
      <c r="AR584" s="156"/>
      <c r="AS584" s="79" t="e" vm="1">
        <f t="shared" ca="1" si="210"/>
        <v>#VALUE!</v>
      </c>
      <c r="AT584" s="79" t="e" vm="1">
        <f t="shared" ca="1" si="211"/>
        <v>#VALUE!</v>
      </c>
      <c r="AU584" s="79" t="e" vm="1">
        <f t="shared" ca="1" si="212"/>
        <v>#VALUE!</v>
      </c>
      <c r="AV584" s="156"/>
      <c r="AW584" s="79" t="e" vm="1">
        <f t="shared" ca="1" si="213"/>
        <v>#VALUE!</v>
      </c>
      <c r="AX584" s="79" t="e" vm="1">
        <f t="shared" ca="1" si="214"/>
        <v>#VALUE!</v>
      </c>
      <c r="AY584" s="79" t="e" vm="1">
        <f t="shared" ca="1" si="215"/>
        <v>#VALUE!</v>
      </c>
      <c r="AZ584" s="156"/>
      <c r="BA584" s="79" t="e" vm="1">
        <f t="shared" ca="1" si="216"/>
        <v>#VALUE!</v>
      </c>
      <c r="BB584" s="79" t="e" vm="1">
        <f t="shared" ca="1" si="217"/>
        <v>#VALUE!</v>
      </c>
      <c r="BC584" s="79" t="e" vm="1">
        <f t="shared" ca="1" si="218"/>
        <v>#VALUE!</v>
      </c>
      <c r="BD584" s="155"/>
      <c r="BE584" s="79" t="e" vm="1">
        <f t="shared" ca="1" si="219"/>
        <v>#VALUE!</v>
      </c>
      <c r="BF584" s="79" t="e" vm="1">
        <f t="shared" ca="1" si="220"/>
        <v>#VALUE!</v>
      </c>
      <c r="BG584" s="79" t="e" vm="1">
        <f t="shared" ca="1" si="221"/>
        <v>#VALUE!</v>
      </c>
      <c r="BH584" s="79"/>
      <c r="BI584" s="155"/>
      <c r="BK584" s="79"/>
      <c r="BL584" s="79"/>
      <c r="BM584" s="79"/>
      <c r="BN584" s="155"/>
      <c r="BP584" s="79"/>
      <c r="BQ584" s="79"/>
      <c r="BR584" s="79"/>
      <c r="BS584" s="318"/>
      <c r="BT584" s="315" t="e" vm="1">
        <f t="shared" ca="1" si="222"/>
        <v>#VALUE!</v>
      </c>
      <c r="BU584" s="315" t="e" vm="1">
        <f t="shared" ca="1" si="223"/>
        <v>#VALUE!</v>
      </c>
      <c r="BV584" s="315" t="e" vm="1">
        <f t="shared" ca="1" si="224"/>
        <v>#VALUE!</v>
      </c>
    </row>
    <row r="585" spans="30:74">
      <c r="AD585" s="162"/>
      <c r="AF585" s="156"/>
      <c r="AG585" s="79" t="e">
        <f t="shared" si="204"/>
        <v>#NUM!</v>
      </c>
      <c r="AH585" s="79" t="e">
        <f t="shared" si="205"/>
        <v>#NUM!</v>
      </c>
      <c r="AI585" s="79" t="e">
        <f t="shared" si="206"/>
        <v>#NUM!</v>
      </c>
      <c r="AJ585" s="156"/>
      <c r="AK585" s="79" t="e" vm="1">
        <f t="shared" ca="1" si="201"/>
        <v>#VALUE!</v>
      </c>
      <c r="AL585" s="79" t="e" vm="1">
        <f t="shared" ca="1" si="202"/>
        <v>#VALUE!</v>
      </c>
      <c r="AM585" s="79" t="e" vm="1">
        <f t="shared" ca="1" si="203"/>
        <v>#VALUE!</v>
      </c>
      <c r="AN585" s="156"/>
      <c r="AO585" s="79" t="e" vm="1">
        <f t="shared" ca="1" si="207"/>
        <v>#VALUE!</v>
      </c>
      <c r="AP585" s="79" t="e" vm="1">
        <f t="shared" ca="1" si="208"/>
        <v>#VALUE!</v>
      </c>
      <c r="AQ585" s="79" t="e" vm="1">
        <f t="shared" ca="1" si="209"/>
        <v>#VALUE!</v>
      </c>
      <c r="AR585" s="156"/>
      <c r="AS585" s="79" t="e" vm="1">
        <f t="shared" ca="1" si="210"/>
        <v>#VALUE!</v>
      </c>
      <c r="AT585" s="79" t="e" vm="1">
        <f t="shared" ca="1" si="211"/>
        <v>#VALUE!</v>
      </c>
      <c r="AU585" s="79" t="e" vm="1">
        <f t="shared" ca="1" si="212"/>
        <v>#VALUE!</v>
      </c>
      <c r="AV585" s="156"/>
      <c r="AW585" s="79" t="e" vm="1">
        <f t="shared" ca="1" si="213"/>
        <v>#VALUE!</v>
      </c>
      <c r="AX585" s="79" t="e" vm="1">
        <f t="shared" ca="1" si="214"/>
        <v>#VALUE!</v>
      </c>
      <c r="AY585" s="79" t="e" vm="1">
        <f t="shared" ca="1" si="215"/>
        <v>#VALUE!</v>
      </c>
      <c r="AZ585" s="156"/>
      <c r="BA585" s="79" t="e" vm="1">
        <f t="shared" ca="1" si="216"/>
        <v>#VALUE!</v>
      </c>
      <c r="BB585" s="79" t="e" vm="1">
        <f t="shared" ca="1" si="217"/>
        <v>#VALUE!</v>
      </c>
      <c r="BC585" s="79" t="e" vm="1">
        <f t="shared" ca="1" si="218"/>
        <v>#VALUE!</v>
      </c>
      <c r="BD585" s="155"/>
      <c r="BE585" s="79" t="e" vm="1">
        <f t="shared" ca="1" si="219"/>
        <v>#VALUE!</v>
      </c>
      <c r="BF585" s="79" t="e" vm="1">
        <f t="shared" ca="1" si="220"/>
        <v>#VALUE!</v>
      </c>
      <c r="BG585" s="79" t="e" vm="1">
        <f t="shared" ca="1" si="221"/>
        <v>#VALUE!</v>
      </c>
      <c r="BH585" s="79"/>
      <c r="BI585" s="155"/>
      <c r="BK585" s="79"/>
      <c r="BL585" s="79"/>
      <c r="BM585" s="79"/>
      <c r="BN585" s="155"/>
      <c r="BP585" s="79"/>
      <c r="BQ585" s="79"/>
      <c r="BR585" s="79"/>
      <c r="BS585" s="318"/>
      <c r="BT585" s="315" t="e" vm="1">
        <f t="shared" ca="1" si="222"/>
        <v>#VALUE!</v>
      </c>
      <c r="BU585" s="315" t="e" vm="1">
        <f t="shared" ca="1" si="223"/>
        <v>#VALUE!</v>
      </c>
      <c r="BV585" s="315" t="e" vm="1">
        <f t="shared" ca="1" si="224"/>
        <v>#VALUE!</v>
      </c>
    </row>
    <row r="586" spans="30:74">
      <c r="AD586" s="162"/>
      <c r="AF586" s="156"/>
      <c r="AG586" s="79" t="e">
        <f t="shared" si="204"/>
        <v>#NUM!</v>
      </c>
      <c r="AH586" s="79" t="e">
        <f t="shared" si="205"/>
        <v>#NUM!</v>
      </c>
      <c r="AI586" s="79" t="e">
        <f t="shared" si="206"/>
        <v>#NUM!</v>
      </c>
      <c r="AJ586" s="156"/>
      <c r="AK586" s="79" t="e" vm="1">
        <f t="shared" ca="1" si="201"/>
        <v>#VALUE!</v>
      </c>
      <c r="AL586" s="79" t="e" vm="1">
        <f t="shared" ca="1" si="202"/>
        <v>#VALUE!</v>
      </c>
      <c r="AM586" s="79" t="e" vm="1">
        <f t="shared" ca="1" si="203"/>
        <v>#VALUE!</v>
      </c>
      <c r="AN586" s="156"/>
      <c r="AO586" s="79" t="e" vm="1">
        <f t="shared" ca="1" si="207"/>
        <v>#VALUE!</v>
      </c>
      <c r="AP586" s="79" t="e" vm="1">
        <f t="shared" ca="1" si="208"/>
        <v>#VALUE!</v>
      </c>
      <c r="AQ586" s="79" t="e" vm="1">
        <f t="shared" ca="1" si="209"/>
        <v>#VALUE!</v>
      </c>
      <c r="AR586" s="156"/>
      <c r="AS586" s="79" t="e" vm="1">
        <f t="shared" ca="1" si="210"/>
        <v>#VALUE!</v>
      </c>
      <c r="AT586" s="79" t="e" vm="1">
        <f t="shared" ca="1" si="211"/>
        <v>#VALUE!</v>
      </c>
      <c r="AU586" s="79" t="e" vm="1">
        <f t="shared" ca="1" si="212"/>
        <v>#VALUE!</v>
      </c>
      <c r="AV586" s="156"/>
      <c r="AW586" s="79" t="e" vm="1">
        <f t="shared" ca="1" si="213"/>
        <v>#VALUE!</v>
      </c>
      <c r="AX586" s="79" t="e" vm="1">
        <f t="shared" ca="1" si="214"/>
        <v>#VALUE!</v>
      </c>
      <c r="AY586" s="79" t="e" vm="1">
        <f t="shared" ca="1" si="215"/>
        <v>#VALUE!</v>
      </c>
      <c r="AZ586" s="156"/>
      <c r="BA586" s="79" t="e" vm="1">
        <f t="shared" ca="1" si="216"/>
        <v>#VALUE!</v>
      </c>
      <c r="BB586" s="79" t="e" vm="1">
        <f t="shared" ca="1" si="217"/>
        <v>#VALUE!</v>
      </c>
      <c r="BC586" s="79" t="e" vm="1">
        <f t="shared" ca="1" si="218"/>
        <v>#VALUE!</v>
      </c>
      <c r="BD586" s="155"/>
      <c r="BE586" s="79" t="e" vm="1">
        <f t="shared" ca="1" si="219"/>
        <v>#VALUE!</v>
      </c>
      <c r="BF586" s="79" t="e" vm="1">
        <f t="shared" ca="1" si="220"/>
        <v>#VALUE!</v>
      </c>
      <c r="BG586" s="79" t="e" vm="1">
        <f t="shared" ca="1" si="221"/>
        <v>#VALUE!</v>
      </c>
      <c r="BH586" s="79"/>
      <c r="BI586" s="155"/>
      <c r="BK586" s="79"/>
      <c r="BL586" s="79"/>
      <c r="BM586" s="79"/>
      <c r="BN586" s="155"/>
      <c r="BP586" s="79"/>
      <c r="BQ586" s="79"/>
      <c r="BR586" s="79"/>
      <c r="BS586" s="318"/>
      <c r="BT586" s="315" t="e" vm="1">
        <f t="shared" ca="1" si="222"/>
        <v>#VALUE!</v>
      </c>
      <c r="BU586" s="315" t="e" vm="1">
        <f t="shared" ca="1" si="223"/>
        <v>#VALUE!</v>
      </c>
      <c r="BV586" s="315" t="e" vm="1">
        <f t="shared" ca="1" si="224"/>
        <v>#VALUE!</v>
      </c>
    </row>
    <row r="587" spans="30:74">
      <c r="AD587" s="162"/>
      <c r="AF587" s="156"/>
      <c r="AG587" s="79" t="e">
        <f t="shared" si="204"/>
        <v>#NUM!</v>
      </c>
      <c r="AH587" s="79" t="e">
        <f t="shared" si="205"/>
        <v>#NUM!</v>
      </c>
      <c r="AI587" s="79" t="e">
        <f t="shared" si="206"/>
        <v>#NUM!</v>
      </c>
      <c r="AJ587" s="156"/>
      <c r="AK587" s="79" t="e" vm="1">
        <f t="shared" ca="1" si="201"/>
        <v>#VALUE!</v>
      </c>
      <c r="AL587" s="79" t="e" vm="1">
        <f t="shared" ca="1" si="202"/>
        <v>#VALUE!</v>
      </c>
      <c r="AM587" s="79" t="e" vm="1">
        <f t="shared" ca="1" si="203"/>
        <v>#VALUE!</v>
      </c>
      <c r="AN587" s="156"/>
      <c r="AO587" s="79" t="e" vm="1">
        <f t="shared" ca="1" si="207"/>
        <v>#VALUE!</v>
      </c>
      <c r="AP587" s="79" t="e" vm="1">
        <f t="shared" ca="1" si="208"/>
        <v>#VALUE!</v>
      </c>
      <c r="AQ587" s="79" t="e" vm="1">
        <f t="shared" ca="1" si="209"/>
        <v>#VALUE!</v>
      </c>
      <c r="AR587" s="156"/>
      <c r="AS587" s="79" t="e" vm="1">
        <f t="shared" ca="1" si="210"/>
        <v>#VALUE!</v>
      </c>
      <c r="AT587" s="79" t="e" vm="1">
        <f t="shared" ca="1" si="211"/>
        <v>#VALUE!</v>
      </c>
      <c r="AU587" s="79" t="e" vm="1">
        <f t="shared" ca="1" si="212"/>
        <v>#VALUE!</v>
      </c>
      <c r="AV587" s="156"/>
      <c r="AW587" s="79" t="e" vm="1">
        <f t="shared" ca="1" si="213"/>
        <v>#VALUE!</v>
      </c>
      <c r="AX587" s="79" t="e" vm="1">
        <f t="shared" ca="1" si="214"/>
        <v>#VALUE!</v>
      </c>
      <c r="AY587" s="79" t="e" vm="1">
        <f t="shared" ca="1" si="215"/>
        <v>#VALUE!</v>
      </c>
      <c r="AZ587" s="156"/>
      <c r="BA587" s="79" t="e" vm="1">
        <f t="shared" ca="1" si="216"/>
        <v>#VALUE!</v>
      </c>
      <c r="BB587" s="79" t="e" vm="1">
        <f t="shared" ca="1" si="217"/>
        <v>#VALUE!</v>
      </c>
      <c r="BC587" s="79" t="e" vm="1">
        <f t="shared" ca="1" si="218"/>
        <v>#VALUE!</v>
      </c>
      <c r="BD587" s="155"/>
      <c r="BE587" s="79" t="e" vm="1">
        <f t="shared" ca="1" si="219"/>
        <v>#VALUE!</v>
      </c>
      <c r="BF587" s="79" t="e" vm="1">
        <f t="shared" ca="1" si="220"/>
        <v>#VALUE!</v>
      </c>
      <c r="BG587" s="79" t="e" vm="1">
        <f t="shared" ca="1" si="221"/>
        <v>#VALUE!</v>
      </c>
      <c r="BH587" s="79"/>
      <c r="BI587" s="155"/>
      <c r="BK587" s="79"/>
      <c r="BL587" s="79"/>
      <c r="BM587" s="79"/>
      <c r="BN587" s="155"/>
      <c r="BP587" s="79"/>
      <c r="BQ587" s="79"/>
      <c r="BR587" s="79"/>
      <c r="BS587" s="318"/>
      <c r="BT587" s="315" t="e" vm="1">
        <f t="shared" ca="1" si="222"/>
        <v>#VALUE!</v>
      </c>
      <c r="BU587" s="315" t="e" vm="1">
        <f t="shared" ca="1" si="223"/>
        <v>#VALUE!</v>
      </c>
      <c r="BV587" s="315" t="e" vm="1">
        <f t="shared" ca="1" si="224"/>
        <v>#VALUE!</v>
      </c>
    </row>
    <row r="588" spans="30:74">
      <c r="AD588" s="162"/>
      <c r="AF588" s="156"/>
      <c r="AG588" s="79" t="e">
        <f t="shared" si="204"/>
        <v>#NUM!</v>
      </c>
      <c r="AH588" s="79" t="e">
        <f t="shared" si="205"/>
        <v>#NUM!</v>
      </c>
      <c r="AI588" s="79" t="e">
        <f t="shared" si="206"/>
        <v>#NUM!</v>
      </c>
      <c r="AJ588" s="156"/>
      <c r="AK588" s="79" t="e" vm="1">
        <f t="shared" ca="1" si="201"/>
        <v>#VALUE!</v>
      </c>
      <c r="AL588" s="79" t="e" vm="1">
        <f t="shared" ca="1" si="202"/>
        <v>#VALUE!</v>
      </c>
      <c r="AM588" s="79" t="e" vm="1">
        <f t="shared" ca="1" si="203"/>
        <v>#VALUE!</v>
      </c>
      <c r="AN588" s="156"/>
      <c r="AO588" s="79" t="e" vm="1">
        <f t="shared" ca="1" si="207"/>
        <v>#VALUE!</v>
      </c>
      <c r="AP588" s="79" t="e" vm="1">
        <f t="shared" ca="1" si="208"/>
        <v>#VALUE!</v>
      </c>
      <c r="AQ588" s="79" t="e" vm="1">
        <f t="shared" ca="1" si="209"/>
        <v>#VALUE!</v>
      </c>
      <c r="AR588" s="156"/>
      <c r="AS588" s="79" t="e" vm="1">
        <f t="shared" ca="1" si="210"/>
        <v>#VALUE!</v>
      </c>
      <c r="AT588" s="79" t="e" vm="1">
        <f t="shared" ca="1" si="211"/>
        <v>#VALUE!</v>
      </c>
      <c r="AU588" s="79" t="e" vm="1">
        <f t="shared" ca="1" si="212"/>
        <v>#VALUE!</v>
      </c>
      <c r="AV588" s="156"/>
      <c r="AW588" s="79" t="e" vm="1">
        <f t="shared" ca="1" si="213"/>
        <v>#VALUE!</v>
      </c>
      <c r="AX588" s="79" t="e" vm="1">
        <f t="shared" ca="1" si="214"/>
        <v>#VALUE!</v>
      </c>
      <c r="AY588" s="79" t="e" vm="1">
        <f t="shared" ca="1" si="215"/>
        <v>#VALUE!</v>
      </c>
      <c r="AZ588" s="156"/>
      <c r="BA588" s="79" t="e" vm="1">
        <f t="shared" ca="1" si="216"/>
        <v>#VALUE!</v>
      </c>
      <c r="BB588" s="79" t="e" vm="1">
        <f t="shared" ca="1" si="217"/>
        <v>#VALUE!</v>
      </c>
      <c r="BC588" s="79" t="e" vm="1">
        <f t="shared" ca="1" si="218"/>
        <v>#VALUE!</v>
      </c>
      <c r="BD588" s="155"/>
      <c r="BE588" s="79" t="e" vm="1">
        <f t="shared" ca="1" si="219"/>
        <v>#VALUE!</v>
      </c>
      <c r="BF588" s="79" t="e" vm="1">
        <f t="shared" ca="1" si="220"/>
        <v>#VALUE!</v>
      </c>
      <c r="BG588" s="79" t="e" vm="1">
        <f t="shared" ca="1" si="221"/>
        <v>#VALUE!</v>
      </c>
      <c r="BH588" s="79"/>
      <c r="BI588" s="155"/>
      <c r="BK588" s="79"/>
      <c r="BL588" s="79"/>
      <c r="BM588" s="79"/>
      <c r="BN588" s="155"/>
      <c r="BP588" s="79"/>
      <c r="BQ588" s="79"/>
      <c r="BR588" s="79"/>
      <c r="BS588" s="318"/>
      <c r="BT588" s="315" t="e" vm="1">
        <f t="shared" ca="1" si="222"/>
        <v>#VALUE!</v>
      </c>
      <c r="BU588" s="315" t="e" vm="1">
        <f t="shared" ca="1" si="223"/>
        <v>#VALUE!</v>
      </c>
      <c r="BV588" s="315" t="e" vm="1">
        <f t="shared" ca="1" si="224"/>
        <v>#VALUE!</v>
      </c>
    </row>
    <row r="589" spans="30:74">
      <c r="AD589" s="162"/>
      <c r="AF589" s="156"/>
      <c r="AG589" s="79" t="e">
        <f t="shared" si="204"/>
        <v>#NUM!</v>
      </c>
      <c r="AH589" s="79" t="e">
        <f t="shared" si="205"/>
        <v>#NUM!</v>
      </c>
      <c r="AI589" s="79" t="e">
        <f t="shared" si="206"/>
        <v>#NUM!</v>
      </c>
      <c r="AJ589" s="156"/>
      <c r="AK589" s="79" t="e" vm="1">
        <f t="shared" ref="AK589:AK652" ca="1" si="225">_xlfn.PERCENTILE.INC($AJ$13:$AJ$2464,0.25)</f>
        <v>#VALUE!</v>
      </c>
      <c r="AL589" s="79" t="e" vm="1">
        <f t="shared" ref="AL589:AL652" ca="1" si="226">_xlfn.PERCENTILE.INC($AJ$13:$AJ$2464,0.5)</f>
        <v>#VALUE!</v>
      </c>
      <c r="AM589" s="79" t="e" vm="1">
        <f t="shared" ref="AM589:AM652" ca="1" si="227">_xlfn.PERCENTILE.INC($AJ$13:$AJ$2464,0.75)</f>
        <v>#VALUE!</v>
      </c>
      <c r="AN589" s="156"/>
      <c r="AO589" s="79" t="e" vm="1">
        <f t="shared" ca="1" si="207"/>
        <v>#VALUE!</v>
      </c>
      <c r="AP589" s="79" t="e" vm="1">
        <f t="shared" ca="1" si="208"/>
        <v>#VALUE!</v>
      </c>
      <c r="AQ589" s="79" t="e" vm="1">
        <f t="shared" ca="1" si="209"/>
        <v>#VALUE!</v>
      </c>
      <c r="AR589" s="156"/>
      <c r="AS589" s="79" t="e" vm="1">
        <f t="shared" ca="1" si="210"/>
        <v>#VALUE!</v>
      </c>
      <c r="AT589" s="79" t="e" vm="1">
        <f t="shared" ca="1" si="211"/>
        <v>#VALUE!</v>
      </c>
      <c r="AU589" s="79" t="e" vm="1">
        <f t="shared" ca="1" si="212"/>
        <v>#VALUE!</v>
      </c>
      <c r="AV589" s="156"/>
      <c r="AW589" s="79" t="e" vm="1">
        <f t="shared" ca="1" si="213"/>
        <v>#VALUE!</v>
      </c>
      <c r="AX589" s="79" t="e" vm="1">
        <f t="shared" ca="1" si="214"/>
        <v>#VALUE!</v>
      </c>
      <c r="AY589" s="79" t="e" vm="1">
        <f t="shared" ca="1" si="215"/>
        <v>#VALUE!</v>
      </c>
      <c r="AZ589" s="156"/>
      <c r="BA589" s="79" t="e" vm="1">
        <f t="shared" ca="1" si="216"/>
        <v>#VALUE!</v>
      </c>
      <c r="BB589" s="79" t="e" vm="1">
        <f t="shared" ca="1" si="217"/>
        <v>#VALUE!</v>
      </c>
      <c r="BC589" s="79" t="e" vm="1">
        <f t="shared" ca="1" si="218"/>
        <v>#VALUE!</v>
      </c>
      <c r="BD589" s="155"/>
      <c r="BE589" s="79" t="e" vm="1">
        <f t="shared" ca="1" si="219"/>
        <v>#VALUE!</v>
      </c>
      <c r="BF589" s="79" t="e" vm="1">
        <f t="shared" ca="1" si="220"/>
        <v>#VALUE!</v>
      </c>
      <c r="BG589" s="79" t="e" vm="1">
        <f t="shared" ca="1" si="221"/>
        <v>#VALUE!</v>
      </c>
      <c r="BH589" s="79"/>
      <c r="BI589" s="155"/>
      <c r="BK589" s="79"/>
      <c r="BL589" s="79"/>
      <c r="BM589" s="79"/>
      <c r="BN589" s="155"/>
      <c r="BP589" s="79"/>
      <c r="BQ589" s="79"/>
      <c r="BR589" s="79"/>
      <c r="BS589" s="318"/>
      <c r="BT589" s="315" t="e" vm="1">
        <f t="shared" ca="1" si="222"/>
        <v>#VALUE!</v>
      </c>
      <c r="BU589" s="315" t="e" vm="1">
        <f t="shared" ca="1" si="223"/>
        <v>#VALUE!</v>
      </c>
      <c r="BV589" s="315" t="e" vm="1">
        <f t="shared" ca="1" si="224"/>
        <v>#VALUE!</v>
      </c>
    </row>
    <row r="590" spans="30:74">
      <c r="AD590" s="162"/>
      <c r="AF590" s="156"/>
      <c r="AG590" s="79" t="e">
        <f t="shared" ref="AG590:AG653" si="228">_xlfn.PERCENTILE.INC($AF$13:$AF$2464,0.25)</f>
        <v>#NUM!</v>
      </c>
      <c r="AH590" s="79" t="e">
        <f t="shared" ref="AH590:AH653" si="229">_xlfn.PERCENTILE.INC($AF$13:$AF$2464,0.5)</f>
        <v>#NUM!</v>
      </c>
      <c r="AI590" s="79" t="e">
        <f t="shared" ref="AI590:AI653" si="230">_xlfn.PERCENTILE.INC($AF$13:$AF$2464,0.75)</f>
        <v>#NUM!</v>
      </c>
      <c r="AJ590" s="156"/>
      <c r="AK590" s="79" t="e" vm="1">
        <f t="shared" ca="1" si="225"/>
        <v>#VALUE!</v>
      </c>
      <c r="AL590" s="79" t="e" vm="1">
        <f t="shared" ca="1" si="226"/>
        <v>#VALUE!</v>
      </c>
      <c r="AM590" s="79" t="e" vm="1">
        <f t="shared" ca="1" si="227"/>
        <v>#VALUE!</v>
      </c>
      <c r="AN590" s="156"/>
      <c r="AO590" s="79" t="e" vm="1">
        <f t="shared" ref="AO590:AO653" ca="1" si="231">_xlfn.PERCENTILE.INC($AN$13:$AN$2464,0.25)</f>
        <v>#VALUE!</v>
      </c>
      <c r="AP590" s="79" t="e" vm="1">
        <f t="shared" ref="AP590:AP653" ca="1" si="232">_xlfn.PERCENTILE.INC($AN$13:$AN$2464,0.5)</f>
        <v>#VALUE!</v>
      </c>
      <c r="AQ590" s="79" t="e" vm="1">
        <f t="shared" ref="AQ590:AQ653" ca="1" si="233">_xlfn.PERCENTILE.INC($AN$13:$AN$2464,0.75)</f>
        <v>#VALUE!</v>
      </c>
      <c r="AR590" s="156"/>
      <c r="AS590" s="79" t="e" vm="1">
        <f t="shared" ref="AS590:AS653" ca="1" si="234">_xlfn.PERCENTILE.INC($AR$13:$AR$2464,0.25)</f>
        <v>#VALUE!</v>
      </c>
      <c r="AT590" s="79" t="e" vm="1">
        <f t="shared" ref="AT590:AT653" ca="1" si="235">_xlfn.PERCENTILE.INC($AR$13:$AR$2464,0.5)</f>
        <v>#VALUE!</v>
      </c>
      <c r="AU590" s="79" t="e" vm="1">
        <f t="shared" ref="AU590:AU653" ca="1" si="236">_xlfn.PERCENTILE.INC($AR$13:$AR$2464,0.75)</f>
        <v>#VALUE!</v>
      </c>
      <c r="AV590" s="156"/>
      <c r="AW590" s="79" t="e" vm="1">
        <f t="shared" ref="AW590:AW653" ca="1" si="237">_xlfn.PERCENTILE.INC($AV$13:$AV$2464,0.25)</f>
        <v>#VALUE!</v>
      </c>
      <c r="AX590" s="79" t="e" vm="1">
        <f t="shared" ref="AX590:AX653" ca="1" si="238">_xlfn.PERCENTILE.INC($AV$13:$AV$2464,0.5)</f>
        <v>#VALUE!</v>
      </c>
      <c r="AY590" s="79" t="e" vm="1">
        <f t="shared" ref="AY590:AY653" ca="1" si="239">_xlfn.PERCENTILE.INC($AV$13:$AV$2464,0.75)</f>
        <v>#VALUE!</v>
      </c>
      <c r="AZ590" s="156"/>
      <c r="BA590" s="79" t="e" vm="1">
        <f t="shared" ref="BA590:BA653" ca="1" si="240">_xlfn.PERCENTILE.INC($AZ$13:$AZ$2464,0.25)</f>
        <v>#VALUE!</v>
      </c>
      <c r="BB590" s="79" t="e" vm="1">
        <f t="shared" ref="BB590:BB653" ca="1" si="241">_xlfn.PERCENTILE.INC($AZ$13:$AZ$2464,0.5)</f>
        <v>#VALUE!</v>
      </c>
      <c r="BC590" s="79" t="e" vm="1">
        <f t="shared" ref="BC590:BC653" ca="1" si="242">_xlfn.PERCENTILE.INC($AZ$13:$AZ$2464,0.75)</f>
        <v>#VALUE!</v>
      </c>
      <c r="BD590" s="155"/>
      <c r="BE590" s="79" t="e" vm="1">
        <f t="shared" ref="BE590:BE653" ca="1" si="243">_xlfn.PERCENTILE.INC($BD$13:$BD$2464,0.25)</f>
        <v>#VALUE!</v>
      </c>
      <c r="BF590" s="79" t="e" vm="1">
        <f t="shared" ref="BF590:BF653" ca="1" si="244">_xlfn.PERCENTILE.INC($BD$13:$BD$2464,0.5)</f>
        <v>#VALUE!</v>
      </c>
      <c r="BG590" s="79" t="e" vm="1">
        <f t="shared" ref="BG590:BG653" ca="1" si="245">_xlfn.PERCENTILE.INC($BD$13:$BD$2464,0.75)</f>
        <v>#VALUE!</v>
      </c>
      <c r="BH590" s="79"/>
      <c r="BI590" s="155"/>
      <c r="BK590" s="79"/>
      <c r="BL590" s="79"/>
      <c r="BM590" s="79"/>
      <c r="BN590" s="155"/>
      <c r="BP590" s="79"/>
      <c r="BQ590" s="79"/>
      <c r="BR590" s="79"/>
      <c r="BS590" s="318"/>
      <c r="BT590" s="315" t="e" vm="1">
        <f t="shared" ref="BT590:BT653" ca="1" si="246">_xlfn.PERCENTILE.INC($BS$13:$BS$2545,0.25)</f>
        <v>#VALUE!</v>
      </c>
      <c r="BU590" s="315" t="e" vm="1">
        <f t="shared" ref="BU590:BU653" ca="1" si="247">_xlfn.PERCENTILE.INC($BS$13:$BS$2545,0.5)</f>
        <v>#VALUE!</v>
      </c>
      <c r="BV590" s="315" t="e" vm="1">
        <f t="shared" ref="BV590:BV653" ca="1" si="248">_xlfn.PERCENTILE.INC($BS$13:$BS$2545,0.75)</f>
        <v>#VALUE!</v>
      </c>
    </row>
    <row r="591" spans="30:74">
      <c r="AD591" s="162"/>
      <c r="AF591" s="156"/>
      <c r="AG591" s="79" t="e">
        <f t="shared" si="228"/>
        <v>#NUM!</v>
      </c>
      <c r="AH591" s="79" t="e">
        <f t="shared" si="229"/>
        <v>#NUM!</v>
      </c>
      <c r="AI591" s="79" t="e">
        <f t="shared" si="230"/>
        <v>#NUM!</v>
      </c>
      <c r="AJ591" s="156"/>
      <c r="AK591" s="79" t="e" vm="1">
        <f t="shared" ca="1" si="225"/>
        <v>#VALUE!</v>
      </c>
      <c r="AL591" s="79" t="e" vm="1">
        <f t="shared" ca="1" si="226"/>
        <v>#VALUE!</v>
      </c>
      <c r="AM591" s="79" t="e" vm="1">
        <f t="shared" ca="1" si="227"/>
        <v>#VALUE!</v>
      </c>
      <c r="AN591" s="156"/>
      <c r="AO591" s="79" t="e" vm="1">
        <f t="shared" ca="1" si="231"/>
        <v>#VALUE!</v>
      </c>
      <c r="AP591" s="79" t="e" vm="1">
        <f t="shared" ca="1" si="232"/>
        <v>#VALUE!</v>
      </c>
      <c r="AQ591" s="79" t="e" vm="1">
        <f t="shared" ca="1" si="233"/>
        <v>#VALUE!</v>
      </c>
      <c r="AR591" s="156"/>
      <c r="AS591" s="79" t="e" vm="1">
        <f t="shared" ca="1" si="234"/>
        <v>#VALUE!</v>
      </c>
      <c r="AT591" s="79" t="e" vm="1">
        <f t="shared" ca="1" si="235"/>
        <v>#VALUE!</v>
      </c>
      <c r="AU591" s="79" t="e" vm="1">
        <f t="shared" ca="1" si="236"/>
        <v>#VALUE!</v>
      </c>
      <c r="AV591" s="156"/>
      <c r="AW591" s="79" t="e" vm="1">
        <f t="shared" ca="1" si="237"/>
        <v>#VALUE!</v>
      </c>
      <c r="AX591" s="79" t="e" vm="1">
        <f t="shared" ca="1" si="238"/>
        <v>#VALUE!</v>
      </c>
      <c r="AY591" s="79" t="e" vm="1">
        <f t="shared" ca="1" si="239"/>
        <v>#VALUE!</v>
      </c>
      <c r="AZ591" s="156"/>
      <c r="BA591" s="79" t="e" vm="1">
        <f t="shared" ca="1" si="240"/>
        <v>#VALUE!</v>
      </c>
      <c r="BB591" s="79" t="e" vm="1">
        <f t="shared" ca="1" si="241"/>
        <v>#VALUE!</v>
      </c>
      <c r="BC591" s="79" t="e" vm="1">
        <f t="shared" ca="1" si="242"/>
        <v>#VALUE!</v>
      </c>
      <c r="BD591" s="155"/>
      <c r="BE591" s="79" t="e" vm="1">
        <f t="shared" ca="1" si="243"/>
        <v>#VALUE!</v>
      </c>
      <c r="BF591" s="79" t="e" vm="1">
        <f t="shared" ca="1" si="244"/>
        <v>#VALUE!</v>
      </c>
      <c r="BG591" s="79" t="e" vm="1">
        <f t="shared" ca="1" si="245"/>
        <v>#VALUE!</v>
      </c>
      <c r="BH591" s="79"/>
      <c r="BI591" s="155"/>
      <c r="BK591" s="79"/>
      <c r="BL591" s="79"/>
      <c r="BM591" s="79"/>
      <c r="BN591" s="155"/>
      <c r="BP591" s="79"/>
      <c r="BQ591" s="79"/>
      <c r="BR591" s="79"/>
      <c r="BS591" s="318"/>
      <c r="BT591" s="315" t="e" vm="1">
        <f t="shared" ca="1" si="246"/>
        <v>#VALUE!</v>
      </c>
      <c r="BU591" s="315" t="e" vm="1">
        <f t="shared" ca="1" si="247"/>
        <v>#VALUE!</v>
      </c>
      <c r="BV591" s="315" t="e" vm="1">
        <f t="shared" ca="1" si="248"/>
        <v>#VALUE!</v>
      </c>
    </row>
    <row r="592" spans="30:74">
      <c r="AD592" s="162"/>
      <c r="AF592" s="156"/>
      <c r="AG592" s="79" t="e">
        <f t="shared" si="228"/>
        <v>#NUM!</v>
      </c>
      <c r="AH592" s="79" t="e">
        <f t="shared" si="229"/>
        <v>#NUM!</v>
      </c>
      <c r="AI592" s="79" t="e">
        <f t="shared" si="230"/>
        <v>#NUM!</v>
      </c>
      <c r="AJ592" s="156"/>
      <c r="AK592" s="79" t="e" vm="1">
        <f t="shared" ca="1" si="225"/>
        <v>#VALUE!</v>
      </c>
      <c r="AL592" s="79" t="e" vm="1">
        <f t="shared" ca="1" si="226"/>
        <v>#VALUE!</v>
      </c>
      <c r="AM592" s="79" t="e" vm="1">
        <f t="shared" ca="1" si="227"/>
        <v>#VALUE!</v>
      </c>
      <c r="AN592" s="156"/>
      <c r="AO592" s="79" t="e" vm="1">
        <f t="shared" ca="1" si="231"/>
        <v>#VALUE!</v>
      </c>
      <c r="AP592" s="79" t="e" vm="1">
        <f t="shared" ca="1" si="232"/>
        <v>#VALUE!</v>
      </c>
      <c r="AQ592" s="79" t="e" vm="1">
        <f t="shared" ca="1" si="233"/>
        <v>#VALUE!</v>
      </c>
      <c r="AR592" s="156"/>
      <c r="AS592" s="79" t="e" vm="1">
        <f t="shared" ca="1" si="234"/>
        <v>#VALUE!</v>
      </c>
      <c r="AT592" s="79" t="e" vm="1">
        <f t="shared" ca="1" si="235"/>
        <v>#VALUE!</v>
      </c>
      <c r="AU592" s="79" t="e" vm="1">
        <f t="shared" ca="1" si="236"/>
        <v>#VALUE!</v>
      </c>
      <c r="AV592" s="156"/>
      <c r="AW592" s="79" t="e" vm="1">
        <f t="shared" ca="1" si="237"/>
        <v>#VALUE!</v>
      </c>
      <c r="AX592" s="79" t="e" vm="1">
        <f t="shared" ca="1" si="238"/>
        <v>#VALUE!</v>
      </c>
      <c r="AY592" s="79" t="e" vm="1">
        <f t="shared" ca="1" si="239"/>
        <v>#VALUE!</v>
      </c>
      <c r="AZ592" s="156"/>
      <c r="BA592" s="79" t="e" vm="1">
        <f t="shared" ca="1" si="240"/>
        <v>#VALUE!</v>
      </c>
      <c r="BB592" s="79" t="e" vm="1">
        <f t="shared" ca="1" si="241"/>
        <v>#VALUE!</v>
      </c>
      <c r="BC592" s="79" t="e" vm="1">
        <f t="shared" ca="1" si="242"/>
        <v>#VALUE!</v>
      </c>
      <c r="BD592" s="155"/>
      <c r="BE592" s="79" t="e" vm="1">
        <f t="shared" ca="1" si="243"/>
        <v>#VALUE!</v>
      </c>
      <c r="BF592" s="79" t="e" vm="1">
        <f t="shared" ca="1" si="244"/>
        <v>#VALUE!</v>
      </c>
      <c r="BG592" s="79" t="e" vm="1">
        <f t="shared" ca="1" si="245"/>
        <v>#VALUE!</v>
      </c>
      <c r="BH592" s="79"/>
      <c r="BI592" s="155"/>
      <c r="BK592" s="79"/>
      <c r="BL592" s="79"/>
      <c r="BM592" s="79"/>
      <c r="BN592" s="155"/>
      <c r="BP592" s="79"/>
      <c r="BQ592" s="79"/>
      <c r="BR592" s="79"/>
      <c r="BS592" s="318"/>
      <c r="BT592" s="315" t="e" vm="1">
        <f t="shared" ca="1" si="246"/>
        <v>#VALUE!</v>
      </c>
      <c r="BU592" s="315" t="e" vm="1">
        <f t="shared" ca="1" si="247"/>
        <v>#VALUE!</v>
      </c>
      <c r="BV592" s="315" t="e" vm="1">
        <f t="shared" ca="1" si="248"/>
        <v>#VALUE!</v>
      </c>
    </row>
    <row r="593" spans="30:74">
      <c r="AD593" s="162"/>
      <c r="AF593" s="156"/>
      <c r="AG593" s="79" t="e">
        <f t="shared" si="228"/>
        <v>#NUM!</v>
      </c>
      <c r="AH593" s="79" t="e">
        <f t="shared" si="229"/>
        <v>#NUM!</v>
      </c>
      <c r="AI593" s="79" t="e">
        <f t="shared" si="230"/>
        <v>#NUM!</v>
      </c>
      <c r="AJ593" s="156"/>
      <c r="AK593" s="79" t="e" vm="1">
        <f t="shared" ca="1" si="225"/>
        <v>#VALUE!</v>
      </c>
      <c r="AL593" s="79" t="e" vm="1">
        <f t="shared" ca="1" si="226"/>
        <v>#VALUE!</v>
      </c>
      <c r="AM593" s="79" t="e" vm="1">
        <f t="shared" ca="1" si="227"/>
        <v>#VALUE!</v>
      </c>
      <c r="AN593" s="156"/>
      <c r="AO593" s="79" t="e" vm="1">
        <f t="shared" ca="1" si="231"/>
        <v>#VALUE!</v>
      </c>
      <c r="AP593" s="79" t="e" vm="1">
        <f t="shared" ca="1" si="232"/>
        <v>#VALUE!</v>
      </c>
      <c r="AQ593" s="79" t="e" vm="1">
        <f t="shared" ca="1" si="233"/>
        <v>#VALUE!</v>
      </c>
      <c r="AR593" s="156"/>
      <c r="AS593" s="79" t="e" vm="1">
        <f t="shared" ca="1" si="234"/>
        <v>#VALUE!</v>
      </c>
      <c r="AT593" s="79" t="e" vm="1">
        <f t="shared" ca="1" si="235"/>
        <v>#VALUE!</v>
      </c>
      <c r="AU593" s="79" t="e" vm="1">
        <f t="shared" ca="1" si="236"/>
        <v>#VALUE!</v>
      </c>
      <c r="AV593" s="156"/>
      <c r="AW593" s="79" t="e" vm="1">
        <f t="shared" ca="1" si="237"/>
        <v>#VALUE!</v>
      </c>
      <c r="AX593" s="79" t="e" vm="1">
        <f t="shared" ca="1" si="238"/>
        <v>#VALUE!</v>
      </c>
      <c r="AY593" s="79" t="e" vm="1">
        <f t="shared" ca="1" si="239"/>
        <v>#VALUE!</v>
      </c>
      <c r="AZ593" s="156"/>
      <c r="BA593" s="79" t="e" vm="1">
        <f t="shared" ca="1" si="240"/>
        <v>#VALUE!</v>
      </c>
      <c r="BB593" s="79" t="e" vm="1">
        <f t="shared" ca="1" si="241"/>
        <v>#VALUE!</v>
      </c>
      <c r="BC593" s="79" t="e" vm="1">
        <f t="shared" ca="1" si="242"/>
        <v>#VALUE!</v>
      </c>
      <c r="BD593" s="155"/>
      <c r="BE593" s="79" t="e" vm="1">
        <f t="shared" ca="1" si="243"/>
        <v>#VALUE!</v>
      </c>
      <c r="BF593" s="79" t="e" vm="1">
        <f t="shared" ca="1" si="244"/>
        <v>#VALUE!</v>
      </c>
      <c r="BG593" s="79" t="e" vm="1">
        <f t="shared" ca="1" si="245"/>
        <v>#VALUE!</v>
      </c>
      <c r="BH593" s="79"/>
      <c r="BI593" s="155"/>
      <c r="BK593" s="79"/>
      <c r="BL593" s="79"/>
      <c r="BM593" s="79"/>
      <c r="BN593" s="155"/>
      <c r="BP593" s="79"/>
      <c r="BQ593" s="79"/>
      <c r="BR593" s="79"/>
      <c r="BS593" s="318"/>
      <c r="BT593" s="315" t="e" vm="1">
        <f t="shared" ca="1" si="246"/>
        <v>#VALUE!</v>
      </c>
      <c r="BU593" s="315" t="e" vm="1">
        <f t="shared" ca="1" si="247"/>
        <v>#VALUE!</v>
      </c>
      <c r="BV593" s="315" t="e" vm="1">
        <f t="shared" ca="1" si="248"/>
        <v>#VALUE!</v>
      </c>
    </row>
    <row r="594" spans="30:74">
      <c r="AD594" s="162"/>
      <c r="AF594" s="156"/>
      <c r="AG594" s="79" t="e">
        <f t="shared" si="228"/>
        <v>#NUM!</v>
      </c>
      <c r="AH594" s="79" t="e">
        <f t="shared" si="229"/>
        <v>#NUM!</v>
      </c>
      <c r="AI594" s="79" t="e">
        <f t="shared" si="230"/>
        <v>#NUM!</v>
      </c>
      <c r="AJ594" s="156"/>
      <c r="AK594" s="79" t="e" vm="1">
        <f t="shared" ca="1" si="225"/>
        <v>#VALUE!</v>
      </c>
      <c r="AL594" s="79" t="e" vm="1">
        <f t="shared" ca="1" si="226"/>
        <v>#VALUE!</v>
      </c>
      <c r="AM594" s="79" t="e" vm="1">
        <f t="shared" ca="1" si="227"/>
        <v>#VALUE!</v>
      </c>
      <c r="AN594" s="156"/>
      <c r="AO594" s="79" t="e" vm="1">
        <f t="shared" ca="1" si="231"/>
        <v>#VALUE!</v>
      </c>
      <c r="AP594" s="79" t="e" vm="1">
        <f t="shared" ca="1" si="232"/>
        <v>#VALUE!</v>
      </c>
      <c r="AQ594" s="79" t="e" vm="1">
        <f t="shared" ca="1" si="233"/>
        <v>#VALUE!</v>
      </c>
      <c r="AR594" s="156"/>
      <c r="AS594" s="79" t="e" vm="1">
        <f t="shared" ca="1" si="234"/>
        <v>#VALUE!</v>
      </c>
      <c r="AT594" s="79" t="e" vm="1">
        <f t="shared" ca="1" si="235"/>
        <v>#VALUE!</v>
      </c>
      <c r="AU594" s="79" t="e" vm="1">
        <f t="shared" ca="1" si="236"/>
        <v>#VALUE!</v>
      </c>
      <c r="AV594" s="156"/>
      <c r="AW594" s="79" t="e" vm="1">
        <f t="shared" ca="1" si="237"/>
        <v>#VALUE!</v>
      </c>
      <c r="AX594" s="79" t="e" vm="1">
        <f t="shared" ca="1" si="238"/>
        <v>#VALUE!</v>
      </c>
      <c r="AY594" s="79" t="e" vm="1">
        <f t="shared" ca="1" si="239"/>
        <v>#VALUE!</v>
      </c>
      <c r="AZ594" s="156"/>
      <c r="BA594" s="79" t="e" vm="1">
        <f t="shared" ca="1" si="240"/>
        <v>#VALUE!</v>
      </c>
      <c r="BB594" s="79" t="e" vm="1">
        <f t="shared" ca="1" si="241"/>
        <v>#VALUE!</v>
      </c>
      <c r="BC594" s="79" t="e" vm="1">
        <f t="shared" ca="1" si="242"/>
        <v>#VALUE!</v>
      </c>
      <c r="BD594" s="155"/>
      <c r="BE594" s="79" t="e" vm="1">
        <f t="shared" ca="1" si="243"/>
        <v>#VALUE!</v>
      </c>
      <c r="BF594" s="79" t="e" vm="1">
        <f t="shared" ca="1" si="244"/>
        <v>#VALUE!</v>
      </c>
      <c r="BG594" s="79" t="e" vm="1">
        <f t="shared" ca="1" si="245"/>
        <v>#VALUE!</v>
      </c>
      <c r="BH594" s="79"/>
      <c r="BI594" s="155"/>
      <c r="BK594" s="79"/>
      <c r="BL594" s="79"/>
      <c r="BM594" s="79"/>
      <c r="BN594" s="155"/>
      <c r="BP594" s="79"/>
      <c r="BQ594" s="79"/>
      <c r="BR594" s="79"/>
      <c r="BS594" s="318"/>
      <c r="BT594" s="315" t="e" vm="1">
        <f t="shared" ca="1" si="246"/>
        <v>#VALUE!</v>
      </c>
      <c r="BU594" s="315" t="e" vm="1">
        <f t="shared" ca="1" si="247"/>
        <v>#VALUE!</v>
      </c>
      <c r="BV594" s="315" t="e" vm="1">
        <f t="shared" ca="1" si="248"/>
        <v>#VALUE!</v>
      </c>
    </row>
    <row r="595" spans="30:74">
      <c r="AD595" s="162"/>
      <c r="AF595" s="156"/>
      <c r="AG595" s="79" t="e">
        <f t="shared" si="228"/>
        <v>#NUM!</v>
      </c>
      <c r="AH595" s="79" t="e">
        <f t="shared" si="229"/>
        <v>#NUM!</v>
      </c>
      <c r="AI595" s="79" t="e">
        <f t="shared" si="230"/>
        <v>#NUM!</v>
      </c>
      <c r="AJ595" s="156"/>
      <c r="AK595" s="79" t="e" vm="1">
        <f t="shared" ca="1" si="225"/>
        <v>#VALUE!</v>
      </c>
      <c r="AL595" s="79" t="e" vm="1">
        <f t="shared" ca="1" si="226"/>
        <v>#VALUE!</v>
      </c>
      <c r="AM595" s="79" t="e" vm="1">
        <f t="shared" ca="1" si="227"/>
        <v>#VALUE!</v>
      </c>
      <c r="AN595" s="156"/>
      <c r="AO595" s="79" t="e" vm="1">
        <f t="shared" ca="1" si="231"/>
        <v>#VALUE!</v>
      </c>
      <c r="AP595" s="79" t="e" vm="1">
        <f t="shared" ca="1" si="232"/>
        <v>#VALUE!</v>
      </c>
      <c r="AQ595" s="79" t="e" vm="1">
        <f t="shared" ca="1" si="233"/>
        <v>#VALUE!</v>
      </c>
      <c r="AR595" s="156"/>
      <c r="AS595" s="79" t="e" vm="1">
        <f t="shared" ca="1" si="234"/>
        <v>#VALUE!</v>
      </c>
      <c r="AT595" s="79" t="e" vm="1">
        <f t="shared" ca="1" si="235"/>
        <v>#VALUE!</v>
      </c>
      <c r="AU595" s="79" t="e" vm="1">
        <f t="shared" ca="1" si="236"/>
        <v>#VALUE!</v>
      </c>
      <c r="AV595" s="156"/>
      <c r="AW595" s="79" t="e" vm="1">
        <f t="shared" ca="1" si="237"/>
        <v>#VALUE!</v>
      </c>
      <c r="AX595" s="79" t="e" vm="1">
        <f t="shared" ca="1" si="238"/>
        <v>#VALUE!</v>
      </c>
      <c r="AY595" s="79" t="e" vm="1">
        <f t="shared" ca="1" si="239"/>
        <v>#VALUE!</v>
      </c>
      <c r="AZ595" s="156"/>
      <c r="BA595" s="79" t="e" vm="1">
        <f t="shared" ca="1" si="240"/>
        <v>#VALUE!</v>
      </c>
      <c r="BB595" s="79" t="e" vm="1">
        <f t="shared" ca="1" si="241"/>
        <v>#VALUE!</v>
      </c>
      <c r="BC595" s="79" t="e" vm="1">
        <f t="shared" ca="1" si="242"/>
        <v>#VALUE!</v>
      </c>
      <c r="BD595" s="155"/>
      <c r="BE595" s="79" t="e" vm="1">
        <f t="shared" ca="1" si="243"/>
        <v>#VALUE!</v>
      </c>
      <c r="BF595" s="79" t="e" vm="1">
        <f t="shared" ca="1" si="244"/>
        <v>#VALUE!</v>
      </c>
      <c r="BG595" s="79" t="e" vm="1">
        <f t="shared" ca="1" si="245"/>
        <v>#VALUE!</v>
      </c>
      <c r="BH595" s="79"/>
      <c r="BI595" s="155"/>
      <c r="BK595" s="79"/>
      <c r="BL595" s="79"/>
      <c r="BM595" s="79"/>
      <c r="BN595" s="155"/>
      <c r="BP595" s="79"/>
      <c r="BQ595" s="79"/>
      <c r="BR595" s="79"/>
      <c r="BS595" s="318"/>
      <c r="BT595" s="315" t="e" vm="1">
        <f t="shared" ca="1" si="246"/>
        <v>#VALUE!</v>
      </c>
      <c r="BU595" s="315" t="e" vm="1">
        <f t="shared" ca="1" si="247"/>
        <v>#VALUE!</v>
      </c>
      <c r="BV595" s="315" t="e" vm="1">
        <f t="shared" ca="1" si="248"/>
        <v>#VALUE!</v>
      </c>
    </row>
    <row r="596" spans="30:74">
      <c r="AD596" s="162"/>
      <c r="AF596" s="156"/>
      <c r="AG596" s="79" t="e">
        <f t="shared" si="228"/>
        <v>#NUM!</v>
      </c>
      <c r="AH596" s="79" t="e">
        <f t="shared" si="229"/>
        <v>#NUM!</v>
      </c>
      <c r="AI596" s="79" t="e">
        <f t="shared" si="230"/>
        <v>#NUM!</v>
      </c>
      <c r="AJ596" s="156"/>
      <c r="AK596" s="79" t="e" vm="1">
        <f t="shared" ca="1" si="225"/>
        <v>#VALUE!</v>
      </c>
      <c r="AL596" s="79" t="e" vm="1">
        <f t="shared" ca="1" si="226"/>
        <v>#VALUE!</v>
      </c>
      <c r="AM596" s="79" t="e" vm="1">
        <f t="shared" ca="1" si="227"/>
        <v>#VALUE!</v>
      </c>
      <c r="AN596" s="156"/>
      <c r="AO596" s="79" t="e" vm="1">
        <f t="shared" ca="1" si="231"/>
        <v>#VALUE!</v>
      </c>
      <c r="AP596" s="79" t="e" vm="1">
        <f t="shared" ca="1" si="232"/>
        <v>#VALUE!</v>
      </c>
      <c r="AQ596" s="79" t="e" vm="1">
        <f t="shared" ca="1" si="233"/>
        <v>#VALUE!</v>
      </c>
      <c r="AR596" s="156"/>
      <c r="AS596" s="79" t="e" vm="1">
        <f t="shared" ca="1" si="234"/>
        <v>#VALUE!</v>
      </c>
      <c r="AT596" s="79" t="e" vm="1">
        <f t="shared" ca="1" si="235"/>
        <v>#VALUE!</v>
      </c>
      <c r="AU596" s="79" t="e" vm="1">
        <f t="shared" ca="1" si="236"/>
        <v>#VALUE!</v>
      </c>
      <c r="AV596" s="156"/>
      <c r="AW596" s="79" t="e" vm="1">
        <f t="shared" ca="1" si="237"/>
        <v>#VALUE!</v>
      </c>
      <c r="AX596" s="79" t="e" vm="1">
        <f t="shared" ca="1" si="238"/>
        <v>#VALUE!</v>
      </c>
      <c r="AY596" s="79" t="e" vm="1">
        <f t="shared" ca="1" si="239"/>
        <v>#VALUE!</v>
      </c>
      <c r="AZ596" s="156"/>
      <c r="BA596" s="79" t="e" vm="1">
        <f t="shared" ca="1" si="240"/>
        <v>#VALUE!</v>
      </c>
      <c r="BB596" s="79" t="e" vm="1">
        <f t="shared" ca="1" si="241"/>
        <v>#VALUE!</v>
      </c>
      <c r="BC596" s="79" t="e" vm="1">
        <f t="shared" ca="1" si="242"/>
        <v>#VALUE!</v>
      </c>
      <c r="BD596" s="155"/>
      <c r="BE596" s="79" t="e" vm="1">
        <f t="shared" ca="1" si="243"/>
        <v>#VALUE!</v>
      </c>
      <c r="BF596" s="79" t="e" vm="1">
        <f t="shared" ca="1" si="244"/>
        <v>#VALUE!</v>
      </c>
      <c r="BG596" s="79" t="e" vm="1">
        <f t="shared" ca="1" si="245"/>
        <v>#VALUE!</v>
      </c>
      <c r="BH596" s="79"/>
      <c r="BI596" s="155"/>
      <c r="BK596" s="79"/>
      <c r="BL596" s="79"/>
      <c r="BM596" s="79"/>
      <c r="BN596" s="155"/>
      <c r="BP596" s="79"/>
      <c r="BQ596" s="79"/>
      <c r="BR596" s="79"/>
      <c r="BS596" s="318"/>
      <c r="BT596" s="315" t="e" vm="1">
        <f t="shared" ca="1" si="246"/>
        <v>#VALUE!</v>
      </c>
      <c r="BU596" s="315" t="e" vm="1">
        <f t="shared" ca="1" si="247"/>
        <v>#VALUE!</v>
      </c>
      <c r="BV596" s="315" t="e" vm="1">
        <f t="shared" ca="1" si="248"/>
        <v>#VALUE!</v>
      </c>
    </row>
    <row r="597" spans="30:74">
      <c r="AD597" s="162"/>
      <c r="AF597" s="156"/>
      <c r="AG597" s="79" t="e">
        <f t="shared" si="228"/>
        <v>#NUM!</v>
      </c>
      <c r="AH597" s="79" t="e">
        <f t="shared" si="229"/>
        <v>#NUM!</v>
      </c>
      <c r="AI597" s="79" t="e">
        <f t="shared" si="230"/>
        <v>#NUM!</v>
      </c>
      <c r="AJ597" s="156"/>
      <c r="AK597" s="79" t="e" vm="1">
        <f t="shared" ca="1" si="225"/>
        <v>#VALUE!</v>
      </c>
      <c r="AL597" s="79" t="e" vm="1">
        <f t="shared" ca="1" si="226"/>
        <v>#VALUE!</v>
      </c>
      <c r="AM597" s="79" t="e" vm="1">
        <f t="shared" ca="1" si="227"/>
        <v>#VALUE!</v>
      </c>
      <c r="AN597" s="156"/>
      <c r="AO597" s="79" t="e" vm="1">
        <f t="shared" ca="1" si="231"/>
        <v>#VALUE!</v>
      </c>
      <c r="AP597" s="79" t="e" vm="1">
        <f t="shared" ca="1" si="232"/>
        <v>#VALUE!</v>
      </c>
      <c r="AQ597" s="79" t="e" vm="1">
        <f t="shared" ca="1" si="233"/>
        <v>#VALUE!</v>
      </c>
      <c r="AR597" s="156"/>
      <c r="AS597" s="79" t="e" vm="1">
        <f t="shared" ca="1" si="234"/>
        <v>#VALUE!</v>
      </c>
      <c r="AT597" s="79" t="e" vm="1">
        <f t="shared" ca="1" si="235"/>
        <v>#VALUE!</v>
      </c>
      <c r="AU597" s="79" t="e" vm="1">
        <f t="shared" ca="1" si="236"/>
        <v>#VALUE!</v>
      </c>
      <c r="AV597" s="156"/>
      <c r="AW597" s="79" t="e" vm="1">
        <f t="shared" ca="1" si="237"/>
        <v>#VALUE!</v>
      </c>
      <c r="AX597" s="79" t="e" vm="1">
        <f t="shared" ca="1" si="238"/>
        <v>#VALUE!</v>
      </c>
      <c r="AY597" s="79" t="e" vm="1">
        <f t="shared" ca="1" si="239"/>
        <v>#VALUE!</v>
      </c>
      <c r="AZ597" s="156"/>
      <c r="BA597" s="79" t="e" vm="1">
        <f t="shared" ca="1" si="240"/>
        <v>#VALUE!</v>
      </c>
      <c r="BB597" s="79" t="e" vm="1">
        <f t="shared" ca="1" si="241"/>
        <v>#VALUE!</v>
      </c>
      <c r="BC597" s="79" t="e" vm="1">
        <f t="shared" ca="1" si="242"/>
        <v>#VALUE!</v>
      </c>
      <c r="BD597" s="155"/>
      <c r="BE597" s="79" t="e" vm="1">
        <f t="shared" ca="1" si="243"/>
        <v>#VALUE!</v>
      </c>
      <c r="BF597" s="79" t="e" vm="1">
        <f t="shared" ca="1" si="244"/>
        <v>#VALUE!</v>
      </c>
      <c r="BG597" s="79" t="e" vm="1">
        <f t="shared" ca="1" si="245"/>
        <v>#VALUE!</v>
      </c>
      <c r="BH597" s="79"/>
      <c r="BI597" s="155"/>
      <c r="BK597" s="79"/>
      <c r="BL597" s="79"/>
      <c r="BM597" s="79"/>
      <c r="BN597" s="155"/>
      <c r="BP597" s="79"/>
      <c r="BQ597" s="79"/>
      <c r="BR597" s="79"/>
      <c r="BS597" s="318"/>
      <c r="BT597" s="315" t="e" vm="1">
        <f t="shared" ca="1" si="246"/>
        <v>#VALUE!</v>
      </c>
      <c r="BU597" s="315" t="e" vm="1">
        <f t="shared" ca="1" si="247"/>
        <v>#VALUE!</v>
      </c>
      <c r="BV597" s="315" t="e" vm="1">
        <f t="shared" ca="1" si="248"/>
        <v>#VALUE!</v>
      </c>
    </row>
    <row r="598" spans="30:74">
      <c r="AD598" s="162"/>
      <c r="AF598" s="156"/>
      <c r="AG598" s="79" t="e">
        <f t="shared" si="228"/>
        <v>#NUM!</v>
      </c>
      <c r="AH598" s="79" t="e">
        <f t="shared" si="229"/>
        <v>#NUM!</v>
      </c>
      <c r="AI598" s="79" t="e">
        <f t="shared" si="230"/>
        <v>#NUM!</v>
      </c>
      <c r="AJ598" s="156"/>
      <c r="AK598" s="79" t="e" vm="1">
        <f t="shared" ca="1" si="225"/>
        <v>#VALUE!</v>
      </c>
      <c r="AL598" s="79" t="e" vm="1">
        <f t="shared" ca="1" si="226"/>
        <v>#VALUE!</v>
      </c>
      <c r="AM598" s="79" t="e" vm="1">
        <f t="shared" ca="1" si="227"/>
        <v>#VALUE!</v>
      </c>
      <c r="AN598" s="156"/>
      <c r="AO598" s="79" t="e" vm="1">
        <f t="shared" ca="1" si="231"/>
        <v>#VALUE!</v>
      </c>
      <c r="AP598" s="79" t="e" vm="1">
        <f t="shared" ca="1" si="232"/>
        <v>#VALUE!</v>
      </c>
      <c r="AQ598" s="79" t="e" vm="1">
        <f t="shared" ca="1" si="233"/>
        <v>#VALUE!</v>
      </c>
      <c r="AR598" s="156"/>
      <c r="AS598" s="79" t="e" vm="1">
        <f t="shared" ca="1" si="234"/>
        <v>#VALUE!</v>
      </c>
      <c r="AT598" s="79" t="e" vm="1">
        <f t="shared" ca="1" si="235"/>
        <v>#VALUE!</v>
      </c>
      <c r="AU598" s="79" t="e" vm="1">
        <f t="shared" ca="1" si="236"/>
        <v>#VALUE!</v>
      </c>
      <c r="AV598" s="156"/>
      <c r="AW598" s="79" t="e" vm="1">
        <f t="shared" ca="1" si="237"/>
        <v>#VALUE!</v>
      </c>
      <c r="AX598" s="79" t="e" vm="1">
        <f t="shared" ca="1" si="238"/>
        <v>#VALUE!</v>
      </c>
      <c r="AY598" s="79" t="e" vm="1">
        <f t="shared" ca="1" si="239"/>
        <v>#VALUE!</v>
      </c>
      <c r="AZ598" s="156"/>
      <c r="BA598" s="79" t="e" vm="1">
        <f t="shared" ca="1" si="240"/>
        <v>#VALUE!</v>
      </c>
      <c r="BB598" s="79" t="e" vm="1">
        <f t="shared" ca="1" si="241"/>
        <v>#VALUE!</v>
      </c>
      <c r="BC598" s="79" t="e" vm="1">
        <f t="shared" ca="1" si="242"/>
        <v>#VALUE!</v>
      </c>
      <c r="BD598" s="155"/>
      <c r="BE598" s="79" t="e" vm="1">
        <f t="shared" ca="1" si="243"/>
        <v>#VALUE!</v>
      </c>
      <c r="BF598" s="79" t="e" vm="1">
        <f t="shared" ca="1" si="244"/>
        <v>#VALUE!</v>
      </c>
      <c r="BG598" s="79" t="e" vm="1">
        <f t="shared" ca="1" si="245"/>
        <v>#VALUE!</v>
      </c>
      <c r="BH598" s="79"/>
      <c r="BI598" s="155"/>
      <c r="BK598" s="79"/>
      <c r="BL598" s="79"/>
      <c r="BM598" s="79"/>
      <c r="BN598" s="155"/>
      <c r="BP598" s="79"/>
      <c r="BQ598" s="79"/>
      <c r="BR598" s="79"/>
      <c r="BS598" s="318"/>
      <c r="BT598" s="315" t="e" vm="1">
        <f t="shared" ca="1" si="246"/>
        <v>#VALUE!</v>
      </c>
      <c r="BU598" s="315" t="e" vm="1">
        <f t="shared" ca="1" si="247"/>
        <v>#VALUE!</v>
      </c>
      <c r="BV598" s="315" t="e" vm="1">
        <f t="shared" ca="1" si="248"/>
        <v>#VALUE!</v>
      </c>
    </row>
    <row r="599" spans="30:74">
      <c r="AD599" s="162"/>
      <c r="AF599" s="156"/>
      <c r="AG599" s="79" t="e">
        <f t="shared" si="228"/>
        <v>#NUM!</v>
      </c>
      <c r="AH599" s="79" t="e">
        <f t="shared" si="229"/>
        <v>#NUM!</v>
      </c>
      <c r="AI599" s="79" t="e">
        <f t="shared" si="230"/>
        <v>#NUM!</v>
      </c>
      <c r="AJ599" s="156"/>
      <c r="AK599" s="79" t="e" vm="1">
        <f t="shared" ca="1" si="225"/>
        <v>#VALUE!</v>
      </c>
      <c r="AL599" s="79" t="e" vm="1">
        <f t="shared" ca="1" si="226"/>
        <v>#VALUE!</v>
      </c>
      <c r="AM599" s="79" t="e" vm="1">
        <f t="shared" ca="1" si="227"/>
        <v>#VALUE!</v>
      </c>
      <c r="AN599" s="156"/>
      <c r="AO599" s="79" t="e" vm="1">
        <f t="shared" ca="1" si="231"/>
        <v>#VALUE!</v>
      </c>
      <c r="AP599" s="79" t="e" vm="1">
        <f t="shared" ca="1" si="232"/>
        <v>#VALUE!</v>
      </c>
      <c r="AQ599" s="79" t="e" vm="1">
        <f t="shared" ca="1" si="233"/>
        <v>#VALUE!</v>
      </c>
      <c r="AR599" s="156"/>
      <c r="AS599" s="79" t="e" vm="1">
        <f t="shared" ca="1" si="234"/>
        <v>#VALUE!</v>
      </c>
      <c r="AT599" s="79" t="e" vm="1">
        <f t="shared" ca="1" si="235"/>
        <v>#VALUE!</v>
      </c>
      <c r="AU599" s="79" t="e" vm="1">
        <f t="shared" ca="1" si="236"/>
        <v>#VALUE!</v>
      </c>
      <c r="AV599" s="156"/>
      <c r="AW599" s="79" t="e" vm="1">
        <f t="shared" ca="1" si="237"/>
        <v>#VALUE!</v>
      </c>
      <c r="AX599" s="79" t="e" vm="1">
        <f t="shared" ca="1" si="238"/>
        <v>#VALUE!</v>
      </c>
      <c r="AY599" s="79" t="e" vm="1">
        <f t="shared" ca="1" si="239"/>
        <v>#VALUE!</v>
      </c>
      <c r="AZ599" s="156"/>
      <c r="BA599" s="79" t="e" vm="1">
        <f t="shared" ca="1" si="240"/>
        <v>#VALUE!</v>
      </c>
      <c r="BB599" s="79" t="e" vm="1">
        <f t="shared" ca="1" si="241"/>
        <v>#VALUE!</v>
      </c>
      <c r="BC599" s="79" t="e" vm="1">
        <f t="shared" ca="1" si="242"/>
        <v>#VALUE!</v>
      </c>
      <c r="BD599" s="155"/>
      <c r="BE599" s="79" t="e" vm="1">
        <f t="shared" ca="1" si="243"/>
        <v>#VALUE!</v>
      </c>
      <c r="BF599" s="79" t="e" vm="1">
        <f t="shared" ca="1" si="244"/>
        <v>#VALUE!</v>
      </c>
      <c r="BG599" s="79" t="e" vm="1">
        <f t="shared" ca="1" si="245"/>
        <v>#VALUE!</v>
      </c>
      <c r="BH599" s="79"/>
      <c r="BI599" s="155"/>
      <c r="BK599" s="79"/>
      <c r="BL599" s="79"/>
      <c r="BM599" s="79"/>
      <c r="BN599" s="155"/>
      <c r="BP599" s="79"/>
      <c r="BQ599" s="79"/>
      <c r="BR599" s="79"/>
      <c r="BS599" s="318"/>
      <c r="BT599" s="315" t="e" vm="1">
        <f t="shared" ca="1" si="246"/>
        <v>#VALUE!</v>
      </c>
      <c r="BU599" s="315" t="e" vm="1">
        <f t="shared" ca="1" si="247"/>
        <v>#VALUE!</v>
      </c>
      <c r="BV599" s="315" t="e" vm="1">
        <f t="shared" ca="1" si="248"/>
        <v>#VALUE!</v>
      </c>
    </row>
    <row r="600" spans="30:74">
      <c r="AD600" s="162"/>
      <c r="AF600" s="156"/>
      <c r="AG600" s="79" t="e">
        <f t="shared" si="228"/>
        <v>#NUM!</v>
      </c>
      <c r="AH600" s="79" t="e">
        <f t="shared" si="229"/>
        <v>#NUM!</v>
      </c>
      <c r="AI600" s="79" t="e">
        <f t="shared" si="230"/>
        <v>#NUM!</v>
      </c>
      <c r="AJ600" s="156"/>
      <c r="AK600" s="79" t="e" vm="1">
        <f t="shared" ca="1" si="225"/>
        <v>#VALUE!</v>
      </c>
      <c r="AL600" s="79" t="e" vm="1">
        <f t="shared" ca="1" si="226"/>
        <v>#VALUE!</v>
      </c>
      <c r="AM600" s="79" t="e" vm="1">
        <f t="shared" ca="1" si="227"/>
        <v>#VALUE!</v>
      </c>
      <c r="AN600" s="156"/>
      <c r="AO600" s="79" t="e" vm="1">
        <f t="shared" ca="1" si="231"/>
        <v>#VALUE!</v>
      </c>
      <c r="AP600" s="79" t="e" vm="1">
        <f t="shared" ca="1" si="232"/>
        <v>#VALUE!</v>
      </c>
      <c r="AQ600" s="79" t="e" vm="1">
        <f t="shared" ca="1" si="233"/>
        <v>#VALUE!</v>
      </c>
      <c r="AR600" s="156"/>
      <c r="AS600" s="79" t="e" vm="1">
        <f t="shared" ca="1" si="234"/>
        <v>#VALUE!</v>
      </c>
      <c r="AT600" s="79" t="e" vm="1">
        <f t="shared" ca="1" si="235"/>
        <v>#VALUE!</v>
      </c>
      <c r="AU600" s="79" t="e" vm="1">
        <f t="shared" ca="1" si="236"/>
        <v>#VALUE!</v>
      </c>
      <c r="AV600" s="156"/>
      <c r="AW600" s="79" t="e" vm="1">
        <f t="shared" ca="1" si="237"/>
        <v>#VALUE!</v>
      </c>
      <c r="AX600" s="79" t="e" vm="1">
        <f t="shared" ca="1" si="238"/>
        <v>#VALUE!</v>
      </c>
      <c r="AY600" s="79" t="e" vm="1">
        <f t="shared" ca="1" si="239"/>
        <v>#VALUE!</v>
      </c>
      <c r="AZ600" s="156"/>
      <c r="BA600" s="79" t="e" vm="1">
        <f t="shared" ca="1" si="240"/>
        <v>#VALUE!</v>
      </c>
      <c r="BB600" s="79" t="e" vm="1">
        <f t="shared" ca="1" si="241"/>
        <v>#VALUE!</v>
      </c>
      <c r="BC600" s="79" t="e" vm="1">
        <f t="shared" ca="1" si="242"/>
        <v>#VALUE!</v>
      </c>
      <c r="BD600" s="155"/>
      <c r="BE600" s="79" t="e" vm="1">
        <f t="shared" ca="1" si="243"/>
        <v>#VALUE!</v>
      </c>
      <c r="BF600" s="79" t="e" vm="1">
        <f t="shared" ca="1" si="244"/>
        <v>#VALUE!</v>
      </c>
      <c r="BG600" s="79" t="e" vm="1">
        <f t="shared" ca="1" si="245"/>
        <v>#VALUE!</v>
      </c>
      <c r="BH600" s="79"/>
      <c r="BI600" s="155"/>
      <c r="BK600" s="79"/>
      <c r="BL600" s="79"/>
      <c r="BM600" s="79"/>
      <c r="BN600" s="155"/>
      <c r="BP600" s="79"/>
      <c r="BQ600" s="79"/>
      <c r="BR600" s="79"/>
      <c r="BS600" s="318"/>
      <c r="BT600" s="315" t="e" vm="1">
        <f t="shared" ca="1" si="246"/>
        <v>#VALUE!</v>
      </c>
      <c r="BU600" s="315" t="e" vm="1">
        <f t="shared" ca="1" si="247"/>
        <v>#VALUE!</v>
      </c>
      <c r="BV600" s="315" t="e" vm="1">
        <f t="shared" ca="1" si="248"/>
        <v>#VALUE!</v>
      </c>
    </row>
    <row r="601" spans="30:74">
      <c r="AD601" s="162"/>
      <c r="AF601" s="156"/>
      <c r="AG601" s="79" t="e">
        <f t="shared" si="228"/>
        <v>#NUM!</v>
      </c>
      <c r="AH601" s="79" t="e">
        <f t="shared" si="229"/>
        <v>#NUM!</v>
      </c>
      <c r="AI601" s="79" t="e">
        <f t="shared" si="230"/>
        <v>#NUM!</v>
      </c>
      <c r="AJ601" s="156"/>
      <c r="AK601" s="79" t="e" vm="1">
        <f t="shared" ca="1" si="225"/>
        <v>#VALUE!</v>
      </c>
      <c r="AL601" s="79" t="e" vm="1">
        <f t="shared" ca="1" si="226"/>
        <v>#VALUE!</v>
      </c>
      <c r="AM601" s="79" t="e" vm="1">
        <f t="shared" ca="1" si="227"/>
        <v>#VALUE!</v>
      </c>
      <c r="AN601" s="156"/>
      <c r="AO601" s="79" t="e" vm="1">
        <f t="shared" ca="1" si="231"/>
        <v>#VALUE!</v>
      </c>
      <c r="AP601" s="79" t="e" vm="1">
        <f t="shared" ca="1" si="232"/>
        <v>#VALUE!</v>
      </c>
      <c r="AQ601" s="79" t="e" vm="1">
        <f t="shared" ca="1" si="233"/>
        <v>#VALUE!</v>
      </c>
      <c r="AR601" s="156"/>
      <c r="AS601" s="79" t="e" vm="1">
        <f t="shared" ca="1" si="234"/>
        <v>#VALUE!</v>
      </c>
      <c r="AT601" s="79" t="e" vm="1">
        <f t="shared" ca="1" si="235"/>
        <v>#VALUE!</v>
      </c>
      <c r="AU601" s="79" t="e" vm="1">
        <f t="shared" ca="1" si="236"/>
        <v>#VALUE!</v>
      </c>
      <c r="AV601" s="156"/>
      <c r="AW601" s="79" t="e" vm="1">
        <f t="shared" ca="1" si="237"/>
        <v>#VALUE!</v>
      </c>
      <c r="AX601" s="79" t="e" vm="1">
        <f t="shared" ca="1" si="238"/>
        <v>#VALUE!</v>
      </c>
      <c r="AY601" s="79" t="e" vm="1">
        <f t="shared" ca="1" si="239"/>
        <v>#VALUE!</v>
      </c>
      <c r="AZ601" s="156"/>
      <c r="BA601" s="79" t="e" vm="1">
        <f t="shared" ca="1" si="240"/>
        <v>#VALUE!</v>
      </c>
      <c r="BB601" s="79" t="e" vm="1">
        <f t="shared" ca="1" si="241"/>
        <v>#VALUE!</v>
      </c>
      <c r="BC601" s="79" t="e" vm="1">
        <f t="shared" ca="1" si="242"/>
        <v>#VALUE!</v>
      </c>
      <c r="BD601" s="155"/>
      <c r="BE601" s="79" t="e" vm="1">
        <f t="shared" ca="1" si="243"/>
        <v>#VALUE!</v>
      </c>
      <c r="BF601" s="79" t="e" vm="1">
        <f t="shared" ca="1" si="244"/>
        <v>#VALUE!</v>
      </c>
      <c r="BG601" s="79" t="e" vm="1">
        <f t="shared" ca="1" si="245"/>
        <v>#VALUE!</v>
      </c>
      <c r="BH601" s="79"/>
      <c r="BI601" s="155"/>
      <c r="BK601" s="79"/>
      <c r="BL601" s="79"/>
      <c r="BM601" s="79"/>
      <c r="BN601" s="155"/>
      <c r="BP601" s="79"/>
      <c r="BQ601" s="79"/>
      <c r="BR601" s="79"/>
      <c r="BS601" s="318"/>
      <c r="BT601" s="315" t="e" vm="1">
        <f t="shared" ca="1" si="246"/>
        <v>#VALUE!</v>
      </c>
      <c r="BU601" s="315" t="e" vm="1">
        <f t="shared" ca="1" si="247"/>
        <v>#VALUE!</v>
      </c>
      <c r="BV601" s="315" t="e" vm="1">
        <f t="shared" ca="1" si="248"/>
        <v>#VALUE!</v>
      </c>
    </row>
    <row r="602" spans="30:74">
      <c r="AD602" s="162"/>
      <c r="AF602" s="156"/>
      <c r="AG602" s="79" t="e">
        <f t="shared" si="228"/>
        <v>#NUM!</v>
      </c>
      <c r="AH602" s="79" t="e">
        <f t="shared" si="229"/>
        <v>#NUM!</v>
      </c>
      <c r="AI602" s="79" t="e">
        <f t="shared" si="230"/>
        <v>#NUM!</v>
      </c>
      <c r="AJ602" s="156"/>
      <c r="AK602" s="79" t="e" vm="1">
        <f t="shared" ca="1" si="225"/>
        <v>#VALUE!</v>
      </c>
      <c r="AL602" s="79" t="e" vm="1">
        <f t="shared" ca="1" si="226"/>
        <v>#VALUE!</v>
      </c>
      <c r="AM602" s="79" t="e" vm="1">
        <f t="shared" ca="1" si="227"/>
        <v>#VALUE!</v>
      </c>
      <c r="AN602" s="156"/>
      <c r="AO602" s="79" t="e" vm="1">
        <f t="shared" ca="1" si="231"/>
        <v>#VALUE!</v>
      </c>
      <c r="AP602" s="79" t="e" vm="1">
        <f t="shared" ca="1" si="232"/>
        <v>#VALUE!</v>
      </c>
      <c r="AQ602" s="79" t="e" vm="1">
        <f t="shared" ca="1" si="233"/>
        <v>#VALUE!</v>
      </c>
      <c r="AR602" s="156"/>
      <c r="AS602" s="79" t="e" vm="1">
        <f t="shared" ca="1" si="234"/>
        <v>#VALUE!</v>
      </c>
      <c r="AT602" s="79" t="e" vm="1">
        <f t="shared" ca="1" si="235"/>
        <v>#VALUE!</v>
      </c>
      <c r="AU602" s="79" t="e" vm="1">
        <f t="shared" ca="1" si="236"/>
        <v>#VALUE!</v>
      </c>
      <c r="AV602" s="156"/>
      <c r="AW602" s="79" t="e" vm="1">
        <f t="shared" ca="1" si="237"/>
        <v>#VALUE!</v>
      </c>
      <c r="AX602" s="79" t="e" vm="1">
        <f t="shared" ca="1" si="238"/>
        <v>#VALUE!</v>
      </c>
      <c r="AY602" s="79" t="e" vm="1">
        <f t="shared" ca="1" si="239"/>
        <v>#VALUE!</v>
      </c>
      <c r="AZ602" s="156"/>
      <c r="BA602" s="79" t="e" vm="1">
        <f t="shared" ca="1" si="240"/>
        <v>#VALUE!</v>
      </c>
      <c r="BB602" s="79" t="e" vm="1">
        <f t="shared" ca="1" si="241"/>
        <v>#VALUE!</v>
      </c>
      <c r="BC602" s="79" t="e" vm="1">
        <f t="shared" ca="1" si="242"/>
        <v>#VALUE!</v>
      </c>
      <c r="BD602" s="155"/>
      <c r="BE602" s="79" t="e" vm="1">
        <f t="shared" ca="1" si="243"/>
        <v>#VALUE!</v>
      </c>
      <c r="BF602" s="79" t="e" vm="1">
        <f t="shared" ca="1" si="244"/>
        <v>#VALUE!</v>
      </c>
      <c r="BG602" s="79" t="e" vm="1">
        <f t="shared" ca="1" si="245"/>
        <v>#VALUE!</v>
      </c>
      <c r="BH602" s="79"/>
      <c r="BI602" s="155"/>
      <c r="BK602" s="79"/>
      <c r="BL602" s="79"/>
      <c r="BM602" s="79"/>
      <c r="BN602" s="155"/>
      <c r="BP602" s="79"/>
      <c r="BQ602" s="79"/>
      <c r="BR602" s="79"/>
      <c r="BS602" s="318"/>
      <c r="BT602" s="315" t="e" vm="1">
        <f t="shared" ca="1" si="246"/>
        <v>#VALUE!</v>
      </c>
      <c r="BU602" s="315" t="e" vm="1">
        <f t="shared" ca="1" si="247"/>
        <v>#VALUE!</v>
      </c>
      <c r="BV602" s="315" t="e" vm="1">
        <f t="shared" ca="1" si="248"/>
        <v>#VALUE!</v>
      </c>
    </row>
    <row r="603" spans="30:74">
      <c r="AD603" s="162"/>
      <c r="AF603" s="156"/>
      <c r="AG603" s="79" t="e">
        <f t="shared" si="228"/>
        <v>#NUM!</v>
      </c>
      <c r="AH603" s="79" t="e">
        <f t="shared" si="229"/>
        <v>#NUM!</v>
      </c>
      <c r="AI603" s="79" t="e">
        <f t="shared" si="230"/>
        <v>#NUM!</v>
      </c>
      <c r="AJ603" s="156"/>
      <c r="AK603" s="79" t="e" vm="1">
        <f t="shared" ca="1" si="225"/>
        <v>#VALUE!</v>
      </c>
      <c r="AL603" s="79" t="e" vm="1">
        <f t="shared" ca="1" si="226"/>
        <v>#VALUE!</v>
      </c>
      <c r="AM603" s="79" t="e" vm="1">
        <f t="shared" ca="1" si="227"/>
        <v>#VALUE!</v>
      </c>
      <c r="AN603" s="156"/>
      <c r="AO603" s="79" t="e" vm="1">
        <f t="shared" ca="1" si="231"/>
        <v>#VALUE!</v>
      </c>
      <c r="AP603" s="79" t="e" vm="1">
        <f t="shared" ca="1" si="232"/>
        <v>#VALUE!</v>
      </c>
      <c r="AQ603" s="79" t="e" vm="1">
        <f t="shared" ca="1" si="233"/>
        <v>#VALUE!</v>
      </c>
      <c r="AR603" s="156"/>
      <c r="AS603" s="79" t="e" vm="1">
        <f t="shared" ca="1" si="234"/>
        <v>#VALUE!</v>
      </c>
      <c r="AT603" s="79" t="e" vm="1">
        <f t="shared" ca="1" si="235"/>
        <v>#VALUE!</v>
      </c>
      <c r="AU603" s="79" t="e" vm="1">
        <f t="shared" ca="1" si="236"/>
        <v>#VALUE!</v>
      </c>
      <c r="AV603" s="156"/>
      <c r="AW603" s="79" t="e" vm="1">
        <f t="shared" ca="1" si="237"/>
        <v>#VALUE!</v>
      </c>
      <c r="AX603" s="79" t="e" vm="1">
        <f t="shared" ca="1" si="238"/>
        <v>#VALUE!</v>
      </c>
      <c r="AY603" s="79" t="e" vm="1">
        <f t="shared" ca="1" si="239"/>
        <v>#VALUE!</v>
      </c>
      <c r="AZ603" s="156"/>
      <c r="BA603" s="79" t="e" vm="1">
        <f t="shared" ca="1" si="240"/>
        <v>#VALUE!</v>
      </c>
      <c r="BB603" s="79" t="e" vm="1">
        <f t="shared" ca="1" si="241"/>
        <v>#VALUE!</v>
      </c>
      <c r="BC603" s="79" t="e" vm="1">
        <f t="shared" ca="1" si="242"/>
        <v>#VALUE!</v>
      </c>
      <c r="BD603" s="155"/>
      <c r="BE603" s="79" t="e" vm="1">
        <f t="shared" ca="1" si="243"/>
        <v>#VALUE!</v>
      </c>
      <c r="BF603" s="79" t="e" vm="1">
        <f t="shared" ca="1" si="244"/>
        <v>#VALUE!</v>
      </c>
      <c r="BG603" s="79" t="e" vm="1">
        <f t="shared" ca="1" si="245"/>
        <v>#VALUE!</v>
      </c>
      <c r="BH603" s="79"/>
      <c r="BI603" s="155"/>
      <c r="BK603" s="79"/>
      <c r="BL603" s="79"/>
      <c r="BM603" s="79"/>
      <c r="BN603" s="155"/>
      <c r="BP603" s="79"/>
      <c r="BQ603" s="79"/>
      <c r="BR603" s="79"/>
      <c r="BS603" s="318"/>
      <c r="BT603" s="315" t="e" vm="1">
        <f t="shared" ca="1" si="246"/>
        <v>#VALUE!</v>
      </c>
      <c r="BU603" s="315" t="e" vm="1">
        <f t="shared" ca="1" si="247"/>
        <v>#VALUE!</v>
      </c>
      <c r="BV603" s="315" t="e" vm="1">
        <f t="shared" ca="1" si="248"/>
        <v>#VALUE!</v>
      </c>
    </row>
    <row r="604" spans="30:74">
      <c r="AD604" s="162"/>
      <c r="AF604" s="156"/>
      <c r="AG604" s="79" t="e">
        <f t="shared" si="228"/>
        <v>#NUM!</v>
      </c>
      <c r="AH604" s="79" t="e">
        <f t="shared" si="229"/>
        <v>#NUM!</v>
      </c>
      <c r="AI604" s="79" t="e">
        <f t="shared" si="230"/>
        <v>#NUM!</v>
      </c>
      <c r="AJ604" s="156"/>
      <c r="AK604" s="79" t="e" vm="1">
        <f t="shared" ca="1" si="225"/>
        <v>#VALUE!</v>
      </c>
      <c r="AL604" s="79" t="e" vm="1">
        <f t="shared" ca="1" si="226"/>
        <v>#VALUE!</v>
      </c>
      <c r="AM604" s="79" t="e" vm="1">
        <f t="shared" ca="1" si="227"/>
        <v>#VALUE!</v>
      </c>
      <c r="AN604" s="156"/>
      <c r="AO604" s="79" t="e" vm="1">
        <f t="shared" ca="1" si="231"/>
        <v>#VALUE!</v>
      </c>
      <c r="AP604" s="79" t="e" vm="1">
        <f t="shared" ca="1" si="232"/>
        <v>#VALUE!</v>
      </c>
      <c r="AQ604" s="79" t="e" vm="1">
        <f t="shared" ca="1" si="233"/>
        <v>#VALUE!</v>
      </c>
      <c r="AR604" s="156"/>
      <c r="AS604" s="79" t="e" vm="1">
        <f t="shared" ca="1" si="234"/>
        <v>#VALUE!</v>
      </c>
      <c r="AT604" s="79" t="e" vm="1">
        <f t="shared" ca="1" si="235"/>
        <v>#VALUE!</v>
      </c>
      <c r="AU604" s="79" t="e" vm="1">
        <f t="shared" ca="1" si="236"/>
        <v>#VALUE!</v>
      </c>
      <c r="AV604" s="156"/>
      <c r="AW604" s="79" t="e" vm="1">
        <f t="shared" ca="1" si="237"/>
        <v>#VALUE!</v>
      </c>
      <c r="AX604" s="79" t="e" vm="1">
        <f t="shared" ca="1" si="238"/>
        <v>#VALUE!</v>
      </c>
      <c r="AY604" s="79" t="e" vm="1">
        <f t="shared" ca="1" si="239"/>
        <v>#VALUE!</v>
      </c>
      <c r="AZ604" s="156"/>
      <c r="BA604" s="79" t="e" vm="1">
        <f t="shared" ca="1" si="240"/>
        <v>#VALUE!</v>
      </c>
      <c r="BB604" s="79" t="e" vm="1">
        <f t="shared" ca="1" si="241"/>
        <v>#VALUE!</v>
      </c>
      <c r="BC604" s="79" t="e" vm="1">
        <f t="shared" ca="1" si="242"/>
        <v>#VALUE!</v>
      </c>
      <c r="BD604" s="155"/>
      <c r="BE604" s="79" t="e" vm="1">
        <f t="shared" ca="1" si="243"/>
        <v>#VALUE!</v>
      </c>
      <c r="BF604" s="79" t="e" vm="1">
        <f t="shared" ca="1" si="244"/>
        <v>#VALUE!</v>
      </c>
      <c r="BG604" s="79" t="e" vm="1">
        <f t="shared" ca="1" si="245"/>
        <v>#VALUE!</v>
      </c>
      <c r="BH604" s="79"/>
      <c r="BI604" s="155"/>
      <c r="BK604" s="79"/>
      <c r="BL604" s="79"/>
      <c r="BM604" s="79"/>
      <c r="BN604" s="155"/>
      <c r="BP604" s="79"/>
      <c r="BQ604" s="79"/>
      <c r="BR604" s="79"/>
      <c r="BS604" s="318"/>
      <c r="BT604" s="315" t="e" vm="1">
        <f t="shared" ca="1" si="246"/>
        <v>#VALUE!</v>
      </c>
      <c r="BU604" s="315" t="e" vm="1">
        <f t="shared" ca="1" si="247"/>
        <v>#VALUE!</v>
      </c>
      <c r="BV604" s="315" t="e" vm="1">
        <f t="shared" ca="1" si="248"/>
        <v>#VALUE!</v>
      </c>
    </row>
    <row r="605" spans="30:74">
      <c r="AD605" s="162"/>
      <c r="AF605" s="156"/>
      <c r="AG605" s="79" t="e">
        <f t="shared" si="228"/>
        <v>#NUM!</v>
      </c>
      <c r="AH605" s="79" t="e">
        <f t="shared" si="229"/>
        <v>#NUM!</v>
      </c>
      <c r="AI605" s="79" t="e">
        <f t="shared" si="230"/>
        <v>#NUM!</v>
      </c>
      <c r="AJ605" s="156"/>
      <c r="AK605" s="79" t="e" vm="1">
        <f t="shared" ca="1" si="225"/>
        <v>#VALUE!</v>
      </c>
      <c r="AL605" s="79" t="e" vm="1">
        <f t="shared" ca="1" si="226"/>
        <v>#VALUE!</v>
      </c>
      <c r="AM605" s="79" t="e" vm="1">
        <f t="shared" ca="1" si="227"/>
        <v>#VALUE!</v>
      </c>
      <c r="AN605" s="156"/>
      <c r="AO605" s="79" t="e" vm="1">
        <f t="shared" ca="1" si="231"/>
        <v>#VALUE!</v>
      </c>
      <c r="AP605" s="79" t="e" vm="1">
        <f t="shared" ca="1" si="232"/>
        <v>#VALUE!</v>
      </c>
      <c r="AQ605" s="79" t="e" vm="1">
        <f t="shared" ca="1" si="233"/>
        <v>#VALUE!</v>
      </c>
      <c r="AR605" s="156"/>
      <c r="AS605" s="79" t="e" vm="1">
        <f t="shared" ca="1" si="234"/>
        <v>#VALUE!</v>
      </c>
      <c r="AT605" s="79" t="e" vm="1">
        <f t="shared" ca="1" si="235"/>
        <v>#VALUE!</v>
      </c>
      <c r="AU605" s="79" t="e" vm="1">
        <f t="shared" ca="1" si="236"/>
        <v>#VALUE!</v>
      </c>
      <c r="AV605" s="156"/>
      <c r="AW605" s="79" t="e" vm="1">
        <f t="shared" ca="1" si="237"/>
        <v>#VALUE!</v>
      </c>
      <c r="AX605" s="79" t="e" vm="1">
        <f t="shared" ca="1" si="238"/>
        <v>#VALUE!</v>
      </c>
      <c r="AY605" s="79" t="e" vm="1">
        <f t="shared" ca="1" si="239"/>
        <v>#VALUE!</v>
      </c>
      <c r="AZ605" s="156"/>
      <c r="BA605" s="79" t="e" vm="1">
        <f t="shared" ca="1" si="240"/>
        <v>#VALUE!</v>
      </c>
      <c r="BB605" s="79" t="e" vm="1">
        <f t="shared" ca="1" si="241"/>
        <v>#VALUE!</v>
      </c>
      <c r="BC605" s="79" t="e" vm="1">
        <f t="shared" ca="1" si="242"/>
        <v>#VALUE!</v>
      </c>
      <c r="BD605" s="155"/>
      <c r="BE605" s="79" t="e" vm="1">
        <f t="shared" ca="1" si="243"/>
        <v>#VALUE!</v>
      </c>
      <c r="BF605" s="79" t="e" vm="1">
        <f t="shared" ca="1" si="244"/>
        <v>#VALUE!</v>
      </c>
      <c r="BG605" s="79" t="e" vm="1">
        <f t="shared" ca="1" si="245"/>
        <v>#VALUE!</v>
      </c>
      <c r="BH605" s="79"/>
      <c r="BI605" s="155"/>
      <c r="BK605" s="79"/>
      <c r="BL605" s="79"/>
      <c r="BM605" s="79"/>
      <c r="BN605" s="155"/>
      <c r="BP605" s="79"/>
      <c r="BQ605" s="79"/>
      <c r="BR605" s="79"/>
      <c r="BS605" s="318"/>
      <c r="BT605" s="315" t="e" vm="1">
        <f t="shared" ca="1" si="246"/>
        <v>#VALUE!</v>
      </c>
      <c r="BU605" s="315" t="e" vm="1">
        <f t="shared" ca="1" si="247"/>
        <v>#VALUE!</v>
      </c>
      <c r="BV605" s="315" t="e" vm="1">
        <f t="shared" ca="1" si="248"/>
        <v>#VALUE!</v>
      </c>
    </row>
    <row r="606" spans="30:74">
      <c r="AD606" s="162"/>
      <c r="AF606" s="156"/>
      <c r="AG606" s="79" t="e">
        <f t="shared" si="228"/>
        <v>#NUM!</v>
      </c>
      <c r="AH606" s="79" t="e">
        <f t="shared" si="229"/>
        <v>#NUM!</v>
      </c>
      <c r="AI606" s="79" t="e">
        <f t="shared" si="230"/>
        <v>#NUM!</v>
      </c>
      <c r="AJ606" s="156"/>
      <c r="AK606" s="79" t="e" vm="1">
        <f t="shared" ca="1" si="225"/>
        <v>#VALUE!</v>
      </c>
      <c r="AL606" s="79" t="e" vm="1">
        <f t="shared" ca="1" si="226"/>
        <v>#VALUE!</v>
      </c>
      <c r="AM606" s="79" t="e" vm="1">
        <f t="shared" ca="1" si="227"/>
        <v>#VALUE!</v>
      </c>
      <c r="AN606" s="156"/>
      <c r="AO606" s="79" t="e" vm="1">
        <f t="shared" ca="1" si="231"/>
        <v>#VALUE!</v>
      </c>
      <c r="AP606" s="79" t="e" vm="1">
        <f t="shared" ca="1" si="232"/>
        <v>#VALUE!</v>
      </c>
      <c r="AQ606" s="79" t="e" vm="1">
        <f t="shared" ca="1" si="233"/>
        <v>#VALUE!</v>
      </c>
      <c r="AR606" s="156"/>
      <c r="AS606" s="79" t="e" vm="1">
        <f t="shared" ca="1" si="234"/>
        <v>#VALUE!</v>
      </c>
      <c r="AT606" s="79" t="e" vm="1">
        <f t="shared" ca="1" si="235"/>
        <v>#VALUE!</v>
      </c>
      <c r="AU606" s="79" t="e" vm="1">
        <f t="shared" ca="1" si="236"/>
        <v>#VALUE!</v>
      </c>
      <c r="AV606" s="156"/>
      <c r="AW606" s="79" t="e" vm="1">
        <f t="shared" ca="1" si="237"/>
        <v>#VALUE!</v>
      </c>
      <c r="AX606" s="79" t="e" vm="1">
        <f t="shared" ca="1" si="238"/>
        <v>#VALUE!</v>
      </c>
      <c r="AY606" s="79" t="e" vm="1">
        <f t="shared" ca="1" si="239"/>
        <v>#VALUE!</v>
      </c>
      <c r="AZ606" s="156"/>
      <c r="BA606" s="79" t="e" vm="1">
        <f t="shared" ca="1" si="240"/>
        <v>#VALUE!</v>
      </c>
      <c r="BB606" s="79" t="e" vm="1">
        <f t="shared" ca="1" si="241"/>
        <v>#VALUE!</v>
      </c>
      <c r="BC606" s="79" t="e" vm="1">
        <f t="shared" ca="1" si="242"/>
        <v>#VALUE!</v>
      </c>
      <c r="BD606" s="155"/>
      <c r="BE606" s="79" t="e" vm="1">
        <f t="shared" ca="1" si="243"/>
        <v>#VALUE!</v>
      </c>
      <c r="BF606" s="79" t="e" vm="1">
        <f t="shared" ca="1" si="244"/>
        <v>#VALUE!</v>
      </c>
      <c r="BG606" s="79" t="e" vm="1">
        <f t="shared" ca="1" si="245"/>
        <v>#VALUE!</v>
      </c>
      <c r="BH606" s="79"/>
      <c r="BI606" s="155"/>
      <c r="BK606" s="79"/>
      <c r="BL606" s="79"/>
      <c r="BM606" s="79"/>
      <c r="BN606" s="155"/>
      <c r="BP606" s="79"/>
      <c r="BQ606" s="79"/>
      <c r="BR606" s="79"/>
      <c r="BS606" s="318"/>
      <c r="BT606" s="315" t="e" vm="1">
        <f t="shared" ca="1" si="246"/>
        <v>#VALUE!</v>
      </c>
      <c r="BU606" s="315" t="e" vm="1">
        <f t="shared" ca="1" si="247"/>
        <v>#VALUE!</v>
      </c>
      <c r="BV606" s="315" t="e" vm="1">
        <f t="shared" ca="1" si="248"/>
        <v>#VALUE!</v>
      </c>
    </row>
    <row r="607" spans="30:74">
      <c r="AD607" s="162"/>
      <c r="AF607" s="156"/>
      <c r="AG607" s="79" t="e">
        <f t="shared" si="228"/>
        <v>#NUM!</v>
      </c>
      <c r="AH607" s="79" t="e">
        <f t="shared" si="229"/>
        <v>#NUM!</v>
      </c>
      <c r="AI607" s="79" t="e">
        <f t="shared" si="230"/>
        <v>#NUM!</v>
      </c>
      <c r="AJ607" s="156"/>
      <c r="AK607" s="79" t="e" vm="1">
        <f t="shared" ca="1" si="225"/>
        <v>#VALUE!</v>
      </c>
      <c r="AL607" s="79" t="e" vm="1">
        <f t="shared" ca="1" si="226"/>
        <v>#VALUE!</v>
      </c>
      <c r="AM607" s="79" t="e" vm="1">
        <f t="shared" ca="1" si="227"/>
        <v>#VALUE!</v>
      </c>
      <c r="AN607" s="156"/>
      <c r="AO607" s="79" t="e" vm="1">
        <f t="shared" ca="1" si="231"/>
        <v>#VALUE!</v>
      </c>
      <c r="AP607" s="79" t="e" vm="1">
        <f t="shared" ca="1" si="232"/>
        <v>#VALUE!</v>
      </c>
      <c r="AQ607" s="79" t="e" vm="1">
        <f t="shared" ca="1" si="233"/>
        <v>#VALUE!</v>
      </c>
      <c r="AR607" s="156"/>
      <c r="AS607" s="79" t="e" vm="1">
        <f t="shared" ca="1" si="234"/>
        <v>#VALUE!</v>
      </c>
      <c r="AT607" s="79" t="e" vm="1">
        <f t="shared" ca="1" si="235"/>
        <v>#VALUE!</v>
      </c>
      <c r="AU607" s="79" t="e" vm="1">
        <f t="shared" ca="1" si="236"/>
        <v>#VALUE!</v>
      </c>
      <c r="AV607" s="156"/>
      <c r="AW607" s="79" t="e" vm="1">
        <f t="shared" ca="1" si="237"/>
        <v>#VALUE!</v>
      </c>
      <c r="AX607" s="79" t="e" vm="1">
        <f t="shared" ca="1" si="238"/>
        <v>#VALUE!</v>
      </c>
      <c r="AY607" s="79" t="e" vm="1">
        <f t="shared" ca="1" si="239"/>
        <v>#VALUE!</v>
      </c>
      <c r="AZ607" s="156"/>
      <c r="BA607" s="79" t="e" vm="1">
        <f t="shared" ca="1" si="240"/>
        <v>#VALUE!</v>
      </c>
      <c r="BB607" s="79" t="e" vm="1">
        <f t="shared" ca="1" si="241"/>
        <v>#VALUE!</v>
      </c>
      <c r="BC607" s="79" t="e" vm="1">
        <f t="shared" ca="1" si="242"/>
        <v>#VALUE!</v>
      </c>
      <c r="BD607" s="155"/>
      <c r="BE607" s="79" t="e" vm="1">
        <f t="shared" ca="1" si="243"/>
        <v>#VALUE!</v>
      </c>
      <c r="BF607" s="79" t="e" vm="1">
        <f t="shared" ca="1" si="244"/>
        <v>#VALUE!</v>
      </c>
      <c r="BG607" s="79" t="e" vm="1">
        <f t="shared" ca="1" si="245"/>
        <v>#VALUE!</v>
      </c>
      <c r="BH607" s="79"/>
      <c r="BI607" s="155"/>
      <c r="BK607" s="79"/>
      <c r="BL607" s="79"/>
      <c r="BM607" s="79"/>
      <c r="BN607" s="155"/>
      <c r="BP607" s="79"/>
      <c r="BQ607" s="79"/>
      <c r="BR607" s="79"/>
      <c r="BS607" s="318"/>
      <c r="BT607" s="315" t="e" vm="1">
        <f t="shared" ca="1" si="246"/>
        <v>#VALUE!</v>
      </c>
      <c r="BU607" s="315" t="e" vm="1">
        <f t="shared" ca="1" si="247"/>
        <v>#VALUE!</v>
      </c>
      <c r="BV607" s="315" t="e" vm="1">
        <f t="shared" ca="1" si="248"/>
        <v>#VALUE!</v>
      </c>
    </row>
    <row r="608" spans="30:74">
      <c r="AD608" s="162"/>
      <c r="AF608" s="156"/>
      <c r="AG608" s="79" t="e">
        <f t="shared" si="228"/>
        <v>#NUM!</v>
      </c>
      <c r="AH608" s="79" t="e">
        <f t="shared" si="229"/>
        <v>#NUM!</v>
      </c>
      <c r="AI608" s="79" t="e">
        <f t="shared" si="230"/>
        <v>#NUM!</v>
      </c>
      <c r="AJ608" s="156"/>
      <c r="AK608" s="79" t="e" vm="1">
        <f t="shared" ca="1" si="225"/>
        <v>#VALUE!</v>
      </c>
      <c r="AL608" s="79" t="e" vm="1">
        <f t="shared" ca="1" si="226"/>
        <v>#VALUE!</v>
      </c>
      <c r="AM608" s="79" t="e" vm="1">
        <f t="shared" ca="1" si="227"/>
        <v>#VALUE!</v>
      </c>
      <c r="AN608" s="156"/>
      <c r="AO608" s="79" t="e" vm="1">
        <f t="shared" ca="1" si="231"/>
        <v>#VALUE!</v>
      </c>
      <c r="AP608" s="79" t="e" vm="1">
        <f t="shared" ca="1" si="232"/>
        <v>#VALUE!</v>
      </c>
      <c r="AQ608" s="79" t="e" vm="1">
        <f t="shared" ca="1" si="233"/>
        <v>#VALUE!</v>
      </c>
      <c r="AR608" s="156"/>
      <c r="AS608" s="79" t="e" vm="1">
        <f t="shared" ca="1" si="234"/>
        <v>#VALUE!</v>
      </c>
      <c r="AT608" s="79" t="e" vm="1">
        <f t="shared" ca="1" si="235"/>
        <v>#VALUE!</v>
      </c>
      <c r="AU608" s="79" t="e" vm="1">
        <f t="shared" ca="1" si="236"/>
        <v>#VALUE!</v>
      </c>
      <c r="AV608" s="156"/>
      <c r="AW608" s="79" t="e" vm="1">
        <f t="shared" ca="1" si="237"/>
        <v>#VALUE!</v>
      </c>
      <c r="AX608" s="79" t="e" vm="1">
        <f t="shared" ca="1" si="238"/>
        <v>#VALUE!</v>
      </c>
      <c r="AY608" s="79" t="e" vm="1">
        <f t="shared" ca="1" si="239"/>
        <v>#VALUE!</v>
      </c>
      <c r="AZ608" s="156"/>
      <c r="BA608" s="79" t="e" vm="1">
        <f t="shared" ca="1" si="240"/>
        <v>#VALUE!</v>
      </c>
      <c r="BB608" s="79" t="e" vm="1">
        <f t="shared" ca="1" si="241"/>
        <v>#VALUE!</v>
      </c>
      <c r="BC608" s="79" t="e" vm="1">
        <f t="shared" ca="1" si="242"/>
        <v>#VALUE!</v>
      </c>
      <c r="BD608" s="155"/>
      <c r="BE608" s="79" t="e" vm="1">
        <f t="shared" ca="1" si="243"/>
        <v>#VALUE!</v>
      </c>
      <c r="BF608" s="79" t="e" vm="1">
        <f t="shared" ca="1" si="244"/>
        <v>#VALUE!</v>
      </c>
      <c r="BG608" s="79" t="e" vm="1">
        <f t="shared" ca="1" si="245"/>
        <v>#VALUE!</v>
      </c>
      <c r="BH608" s="79"/>
      <c r="BI608" s="155"/>
      <c r="BK608" s="79"/>
      <c r="BL608" s="79"/>
      <c r="BM608" s="79"/>
      <c r="BN608" s="155"/>
      <c r="BP608" s="79"/>
      <c r="BQ608" s="79"/>
      <c r="BR608" s="79"/>
      <c r="BS608" s="318"/>
      <c r="BT608" s="315" t="e" vm="1">
        <f t="shared" ca="1" si="246"/>
        <v>#VALUE!</v>
      </c>
      <c r="BU608" s="315" t="e" vm="1">
        <f t="shared" ca="1" si="247"/>
        <v>#VALUE!</v>
      </c>
      <c r="BV608" s="315" t="e" vm="1">
        <f t="shared" ca="1" si="248"/>
        <v>#VALUE!</v>
      </c>
    </row>
    <row r="609" spans="30:74">
      <c r="AD609" s="162"/>
      <c r="AF609" s="156"/>
      <c r="AG609" s="79" t="e">
        <f t="shared" si="228"/>
        <v>#NUM!</v>
      </c>
      <c r="AH609" s="79" t="e">
        <f t="shared" si="229"/>
        <v>#NUM!</v>
      </c>
      <c r="AI609" s="79" t="e">
        <f t="shared" si="230"/>
        <v>#NUM!</v>
      </c>
      <c r="AJ609" s="156"/>
      <c r="AK609" s="79" t="e" vm="1">
        <f t="shared" ca="1" si="225"/>
        <v>#VALUE!</v>
      </c>
      <c r="AL609" s="79" t="e" vm="1">
        <f t="shared" ca="1" si="226"/>
        <v>#VALUE!</v>
      </c>
      <c r="AM609" s="79" t="e" vm="1">
        <f t="shared" ca="1" si="227"/>
        <v>#VALUE!</v>
      </c>
      <c r="AN609" s="156"/>
      <c r="AO609" s="79" t="e" vm="1">
        <f t="shared" ca="1" si="231"/>
        <v>#VALUE!</v>
      </c>
      <c r="AP609" s="79" t="e" vm="1">
        <f t="shared" ca="1" si="232"/>
        <v>#VALUE!</v>
      </c>
      <c r="AQ609" s="79" t="e" vm="1">
        <f t="shared" ca="1" si="233"/>
        <v>#VALUE!</v>
      </c>
      <c r="AR609" s="156"/>
      <c r="AS609" s="79" t="e" vm="1">
        <f t="shared" ca="1" si="234"/>
        <v>#VALUE!</v>
      </c>
      <c r="AT609" s="79" t="e" vm="1">
        <f t="shared" ca="1" si="235"/>
        <v>#VALUE!</v>
      </c>
      <c r="AU609" s="79" t="e" vm="1">
        <f t="shared" ca="1" si="236"/>
        <v>#VALUE!</v>
      </c>
      <c r="AV609" s="156"/>
      <c r="AW609" s="79" t="e" vm="1">
        <f t="shared" ca="1" si="237"/>
        <v>#VALUE!</v>
      </c>
      <c r="AX609" s="79" t="e" vm="1">
        <f t="shared" ca="1" si="238"/>
        <v>#VALUE!</v>
      </c>
      <c r="AY609" s="79" t="e" vm="1">
        <f t="shared" ca="1" si="239"/>
        <v>#VALUE!</v>
      </c>
      <c r="AZ609" s="156"/>
      <c r="BA609" s="79" t="e" vm="1">
        <f t="shared" ca="1" si="240"/>
        <v>#VALUE!</v>
      </c>
      <c r="BB609" s="79" t="e" vm="1">
        <f t="shared" ca="1" si="241"/>
        <v>#VALUE!</v>
      </c>
      <c r="BC609" s="79" t="e" vm="1">
        <f t="shared" ca="1" si="242"/>
        <v>#VALUE!</v>
      </c>
      <c r="BD609" s="155"/>
      <c r="BE609" s="79" t="e" vm="1">
        <f t="shared" ca="1" si="243"/>
        <v>#VALUE!</v>
      </c>
      <c r="BF609" s="79" t="e" vm="1">
        <f t="shared" ca="1" si="244"/>
        <v>#VALUE!</v>
      </c>
      <c r="BG609" s="79" t="e" vm="1">
        <f t="shared" ca="1" si="245"/>
        <v>#VALUE!</v>
      </c>
      <c r="BH609" s="79"/>
      <c r="BI609" s="155"/>
      <c r="BK609" s="79"/>
      <c r="BL609" s="79"/>
      <c r="BM609" s="79"/>
      <c r="BN609" s="155"/>
      <c r="BP609" s="79"/>
      <c r="BQ609" s="79"/>
      <c r="BR609" s="79"/>
      <c r="BS609" s="318"/>
      <c r="BT609" s="315" t="e" vm="1">
        <f t="shared" ca="1" si="246"/>
        <v>#VALUE!</v>
      </c>
      <c r="BU609" s="315" t="e" vm="1">
        <f t="shared" ca="1" si="247"/>
        <v>#VALUE!</v>
      </c>
      <c r="BV609" s="315" t="e" vm="1">
        <f t="shared" ca="1" si="248"/>
        <v>#VALUE!</v>
      </c>
    </row>
    <row r="610" spans="30:74">
      <c r="AD610" s="162"/>
      <c r="AF610" s="156"/>
      <c r="AG610" s="79" t="e">
        <f t="shared" si="228"/>
        <v>#NUM!</v>
      </c>
      <c r="AH610" s="79" t="e">
        <f t="shared" si="229"/>
        <v>#NUM!</v>
      </c>
      <c r="AI610" s="79" t="e">
        <f t="shared" si="230"/>
        <v>#NUM!</v>
      </c>
      <c r="AJ610" s="156"/>
      <c r="AK610" s="79" t="e" vm="1">
        <f t="shared" ca="1" si="225"/>
        <v>#VALUE!</v>
      </c>
      <c r="AL610" s="79" t="e" vm="1">
        <f t="shared" ca="1" si="226"/>
        <v>#VALUE!</v>
      </c>
      <c r="AM610" s="79" t="e" vm="1">
        <f t="shared" ca="1" si="227"/>
        <v>#VALUE!</v>
      </c>
      <c r="AN610" s="156"/>
      <c r="AO610" s="79" t="e" vm="1">
        <f t="shared" ca="1" si="231"/>
        <v>#VALUE!</v>
      </c>
      <c r="AP610" s="79" t="e" vm="1">
        <f t="shared" ca="1" si="232"/>
        <v>#VALUE!</v>
      </c>
      <c r="AQ610" s="79" t="e" vm="1">
        <f t="shared" ca="1" si="233"/>
        <v>#VALUE!</v>
      </c>
      <c r="AR610" s="156"/>
      <c r="AS610" s="79" t="e" vm="1">
        <f t="shared" ca="1" si="234"/>
        <v>#VALUE!</v>
      </c>
      <c r="AT610" s="79" t="e" vm="1">
        <f t="shared" ca="1" si="235"/>
        <v>#VALUE!</v>
      </c>
      <c r="AU610" s="79" t="e" vm="1">
        <f t="shared" ca="1" si="236"/>
        <v>#VALUE!</v>
      </c>
      <c r="AV610" s="156"/>
      <c r="AW610" s="79" t="e" vm="1">
        <f t="shared" ca="1" si="237"/>
        <v>#VALUE!</v>
      </c>
      <c r="AX610" s="79" t="e" vm="1">
        <f t="shared" ca="1" si="238"/>
        <v>#VALUE!</v>
      </c>
      <c r="AY610" s="79" t="e" vm="1">
        <f t="shared" ca="1" si="239"/>
        <v>#VALUE!</v>
      </c>
      <c r="AZ610" s="156"/>
      <c r="BA610" s="79" t="e" vm="1">
        <f t="shared" ca="1" si="240"/>
        <v>#VALUE!</v>
      </c>
      <c r="BB610" s="79" t="e" vm="1">
        <f t="shared" ca="1" si="241"/>
        <v>#VALUE!</v>
      </c>
      <c r="BC610" s="79" t="e" vm="1">
        <f t="shared" ca="1" si="242"/>
        <v>#VALUE!</v>
      </c>
      <c r="BD610" s="155"/>
      <c r="BE610" s="79" t="e" vm="1">
        <f t="shared" ca="1" si="243"/>
        <v>#VALUE!</v>
      </c>
      <c r="BF610" s="79" t="e" vm="1">
        <f t="shared" ca="1" si="244"/>
        <v>#VALUE!</v>
      </c>
      <c r="BG610" s="79" t="e" vm="1">
        <f t="shared" ca="1" si="245"/>
        <v>#VALUE!</v>
      </c>
      <c r="BH610" s="79"/>
      <c r="BI610" s="155"/>
      <c r="BK610" s="79"/>
      <c r="BL610" s="79"/>
      <c r="BM610" s="79"/>
      <c r="BN610" s="155"/>
      <c r="BP610" s="79"/>
      <c r="BQ610" s="79"/>
      <c r="BR610" s="79"/>
      <c r="BS610" s="318"/>
      <c r="BT610" s="315" t="e" vm="1">
        <f t="shared" ca="1" si="246"/>
        <v>#VALUE!</v>
      </c>
      <c r="BU610" s="315" t="e" vm="1">
        <f t="shared" ca="1" si="247"/>
        <v>#VALUE!</v>
      </c>
      <c r="BV610" s="315" t="e" vm="1">
        <f t="shared" ca="1" si="248"/>
        <v>#VALUE!</v>
      </c>
    </row>
    <row r="611" spans="30:74">
      <c r="AD611" s="162"/>
      <c r="AF611" s="156"/>
      <c r="AG611" s="79" t="e">
        <f t="shared" si="228"/>
        <v>#NUM!</v>
      </c>
      <c r="AH611" s="79" t="e">
        <f t="shared" si="229"/>
        <v>#NUM!</v>
      </c>
      <c r="AI611" s="79" t="e">
        <f t="shared" si="230"/>
        <v>#NUM!</v>
      </c>
      <c r="AJ611" s="156"/>
      <c r="AK611" s="79" t="e" vm="1">
        <f t="shared" ca="1" si="225"/>
        <v>#VALUE!</v>
      </c>
      <c r="AL611" s="79" t="e" vm="1">
        <f t="shared" ca="1" si="226"/>
        <v>#VALUE!</v>
      </c>
      <c r="AM611" s="79" t="e" vm="1">
        <f t="shared" ca="1" si="227"/>
        <v>#VALUE!</v>
      </c>
      <c r="AN611" s="156"/>
      <c r="AO611" s="79" t="e" vm="1">
        <f t="shared" ca="1" si="231"/>
        <v>#VALUE!</v>
      </c>
      <c r="AP611" s="79" t="e" vm="1">
        <f t="shared" ca="1" si="232"/>
        <v>#VALUE!</v>
      </c>
      <c r="AQ611" s="79" t="e" vm="1">
        <f t="shared" ca="1" si="233"/>
        <v>#VALUE!</v>
      </c>
      <c r="AR611" s="156"/>
      <c r="AS611" s="79" t="e" vm="1">
        <f t="shared" ca="1" si="234"/>
        <v>#VALUE!</v>
      </c>
      <c r="AT611" s="79" t="e" vm="1">
        <f t="shared" ca="1" si="235"/>
        <v>#VALUE!</v>
      </c>
      <c r="AU611" s="79" t="e" vm="1">
        <f t="shared" ca="1" si="236"/>
        <v>#VALUE!</v>
      </c>
      <c r="AV611" s="156"/>
      <c r="AW611" s="79" t="e" vm="1">
        <f t="shared" ca="1" si="237"/>
        <v>#VALUE!</v>
      </c>
      <c r="AX611" s="79" t="e" vm="1">
        <f t="shared" ca="1" si="238"/>
        <v>#VALUE!</v>
      </c>
      <c r="AY611" s="79" t="e" vm="1">
        <f t="shared" ca="1" si="239"/>
        <v>#VALUE!</v>
      </c>
      <c r="AZ611" s="156"/>
      <c r="BA611" s="79" t="e" vm="1">
        <f t="shared" ca="1" si="240"/>
        <v>#VALUE!</v>
      </c>
      <c r="BB611" s="79" t="e" vm="1">
        <f t="shared" ca="1" si="241"/>
        <v>#VALUE!</v>
      </c>
      <c r="BC611" s="79" t="e" vm="1">
        <f t="shared" ca="1" si="242"/>
        <v>#VALUE!</v>
      </c>
      <c r="BD611" s="155"/>
      <c r="BE611" s="79" t="e" vm="1">
        <f t="shared" ca="1" si="243"/>
        <v>#VALUE!</v>
      </c>
      <c r="BF611" s="79" t="e" vm="1">
        <f t="shared" ca="1" si="244"/>
        <v>#VALUE!</v>
      </c>
      <c r="BG611" s="79" t="e" vm="1">
        <f t="shared" ca="1" si="245"/>
        <v>#VALUE!</v>
      </c>
      <c r="BH611" s="79"/>
      <c r="BI611" s="155"/>
      <c r="BK611" s="79"/>
      <c r="BL611" s="79"/>
      <c r="BM611" s="79"/>
      <c r="BN611" s="155"/>
      <c r="BP611" s="79"/>
      <c r="BQ611" s="79"/>
      <c r="BR611" s="79"/>
      <c r="BS611" s="318"/>
      <c r="BT611" s="315" t="e" vm="1">
        <f t="shared" ca="1" si="246"/>
        <v>#VALUE!</v>
      </c>
      <c r="BU611" s="315" t="e" vm="1">
        <f t="shared" ca="1" si="247"/>
        <v>#VALUE!</v>
      </c>
      <c r="BV611" s="315" t="e" vm="1">
        <f t="shared" ca="1" si="248"/>
        <v>#VALUE!</v>
      </c>
    </row>
    <row r="612" spans="30:74">
      <c r="AD612" s="162"/>
      <c r="AF612" s="156"/>
      <c r="AG612" s="79" t="e">
        <f t="shared" si="228"/>
        <v>#NUM!</v>
      </c>
      <c r="AH612" s="79" t="e">
        <f t="shared" si="229"/>
        <v>#NUM!</v>
      </c>
      <c r="AI612" s="79" t="e">
        <f t="shared" si="230"/>
        <v>#NUM!</v>
      </c>
      <c r="AJ612" s="156"/>
      <c r="AK612" s="79" t="e" vm="1">
        <f t="shared" ca="1" si="225"/>
        <v>#VALUE!</v>
      </c>
      <c r="AL612" s="79" t="e" vm="1">
        <f t="shared" ca="1" si="226"/>
        <v>#VALUE!</v>
      </c>
      <c r="AM612" s="79" t="e" vm="1">
        <f t="shared" ca="1" si="227"/>
        <v>#VALUE!</v>
      </c>
      <c r="AN612" s="156"/>
      <c r="AO612" s="79" t="e" vm="1">
        <f t="shared" ca="1" si="231"/>
        <v>#VALUE!</v>
      </c>
      <c r="AP612" s="79" t="e" vm="1">
        <f t="shared" ca="1" si="232"/>
        <v>#VALUE!</v>
      </c>
      <c r="AQ612" s="79" t="e" vm="1">
        <f t="shared" ca="1" si="233"/>
        <v>#VALUE!</v>
      </c>
      <c r="AR612" s="156"/>
      <c r="AS612" s="79" t="e" vm="1">
        <f t="shared" ca="1" si="234"/>
        <v>#VALUE!</v>
      </c>
      <c r="AT612" s="79" t="e" vm="1">
        <f t="shared" ca="1" si="235"/>
        <v>#VALUE!</v>
      </c>
      <c r="AU612" s="79" t="e" vm="1">
        <f t="shared" ca="1" si="236"/>
        <v>#VALUE!</v>
      </c>
      <c r="AV612" s="156"/>
      <c r="AW612" s="79" t="e" vm="1">
        <f t="shared" ca="1" si="237"/>
        <v>#VALUE!</v>
      </c>
      <c r="AX612" s="79" t="e" vm="1">
        <f t="shared" ca="1" si="238"/>
        <v>#VALUE!</v>
      </c>
      <c r="AY612" s="79" t="e" vm="1">
        <f t="shared" ca="1" si="239"/>
        <v>#VALUE!</v>
      </c>
      <c r="AZ612" s="156"/>
      <c r="BA612" s="79" t="e" vm="1">
        <f t="shared" ca="1" si="240"/>
        <v>#VALUE!</v>
      </c>
      <c r="BB612" s="79" t="e" vm="1">
        <f t="shared" ca="1" si="241"/>
        <v>#VALUE!</v>
      </c>
      <c r="BC612" s="79" t="e" vm="1">
        <f t="shared" ca="1" si="242"/>
        <v>#VALUE!</v>
      </c>
      <c r="BD612" s="155"/>
      <c r="BE612" s="79" t="e" vm="1">
        <f t="shared" ca="1" si="243"/>
        <v>#VALUE!</v>
      </c>
      <c r="BF612" s="79" t="e" vm="1">
        <f t="shared" ca="1" si="244"/>
        <v>#VALUE!</v>
      </c>
      <c r="BG612" s="79" t="e" vm="1">
        <f t="shared" ca="1" si="245"/>
        <v>#VALUE!</v>
      </c>
      <c r="BH612" s="79"/>
      <c r="BI612" s="155"/>
      <c r="BK612" s="79"/>
      <c r="BL612" s="79"/>
      <c r="BM612" s="79"/>
      <c r="BN612" s="155"/>
      <c r="BP612" s="79"/>
      <c r="BQ612" s="79"/>
      <c r="BR612" s="79"/>
      <c r="BS612" s="318"/>
      <c r="BT612" s="315" t="e" vm="1">
        <f t="shared" ca="1" si="246"/>
        <v>#VALUE!</v>
      </c>
      <c r="BU612" s="315" t="e" vm="1">
        <f t="shared" ca="1" si="247"/>
        <v>#VALUE!</v>
      </c>
      <c r="BV612" s="315" t="e" vm="1">
        <f t="shared" ca="1" si="248"/>
        <v>#VALUE!</v>
      </c>
    </row>
    <row r="613" spans="30:74">
      <c r="AD613" s="162"/>
      <c r="AF613" s="156"/>
      <c r="AG613" s="79" t="e">
        <f t="shared" si="228"/>
        <v>#NUM!</v>
      </c>
      <c r="AH613" s="79" t="e">
        <f t="shared" si="229"/>
        <v>#NUM!</v>
      </c>
      <c r="AI613" s="79" t="e">
        <f t="shared" si="230"/>
        <v>#NUM!</v>
      </c>
      <c r="AJ613" s="156"/>
      <c r="AK613" s="79" t="e" vm="1">
        <f t="shared" ca="1" si="225"/>
        <v>#VALUE!</v>
      </c>
      <c r="AL613" s="79" t="e" vm="1">
        <f t="shared" ca="1" si="226"/>
        <v>#VALUE!</v>
      </c>
      <c r="AM613" s="79" t="e" vm="1">
        <f t="shared" ca="1" si="227"/>
        <v>#VALUE!</v>
      </c>
      <c r="AN613" s="156"/>
      <c r="AO613" s="79" t="e" vm="1">
        <f t="shared" ca="1" si="231"/>
        <v>#VALUE!</v>
      </c>
      <c r="AP613" s="79" t="e" vm="1">
        <f t="shared" ca="1" si="232"/>
        <v>#VALUE!</v>
      </c>
      <c r="AQ613" s="79" t="e" vm="1">
        <f t="shared" ca="1" si="233"/>
        <v>#VALUE!</v>
      </c>
      <c r="AR613" s="156"/>
      <c r="AS613" s="79" t="e" vm="1">
        <f t="shared" ca="1" si="234"/>
        <v>#VALUE!</v>
      </c>
      <c r="AT613" s="79" t="e" vm="1">
        <f t="shared" ca="1" si="235"/>
        <v>#VALUE!</v>
      </c>
      <c r="AU613" s="79" t="e" vm="1">
        <f t="shared" ca="1" si="236"/>
        <v>#VALUE!</v>
      </c>
      <c r="AV613" s="156"/>
      <c r="AW613" s="79" t="e" vm="1">
        <f t="shared" ca="1" si="237"/>
        <v>#VALUE!</v>
      </c>
      <c r="AX613" s="79" t="e" vm="1">
        <f t="shared" ca="1" si="238"/>
        <v>#VALUE!</v>
      </c>
      <c r="AY613" s="79" t="e" vm="1">
        <f t="shared" ca="1" si="239"/>
        <v>#VALUE!</v>
      </c>
      <c r="AZ613" s="156"/>
      <c r="BA613" s="79" t="e" vm="1">
        <f t="shared" ca="1" si="240"/>
        <v>#VALUE!</v>
      </c>
      <c r="BB613" s="79" t="e" vm="1">
        <f t="shared" ca="1" si="241"/>
        <v>#VALUE!</v>
      </c>
      <c r="BC613" s="79" t="e" vm="1">
        <f t="shared" ca="1" si="242"/>
        <v>#VALUE!</v>
      </c>
      <c r="BD613" s="155"/>
      <c r="BE613" s="79" t="e" vm="1">
        <f t="shared" ca="1" si="243"/>
        <v>#VALUE!</v>
      </c>
      <c r="BF613" s="79" t="e" vm="1">
        <f t="shared" ca="1" si="244"/>
        <v>#VALUE!</v>
      </c>
      <c r="BG613" s="79" t="e" vm="1">
        <f t="shared" ca="1" si="245"/>
        <v>#VALUE!</v>
      </c>
      <c r="BH613" s="79"/>
      <c r="BI613" s="155"/>
      <c r="BK613" s="79"/>
      <c r="BL613" s="79"/>
      <c r="BM613" s="79"/>
      <c r="BN613" s="155"/>
      <c r="BP613" s="79"/>
      <c r="BQ613" s="79"/>
      <c r="BR613" s="79"/>
      <c r="BS613" s="318"/>
      <c r="BT613" s="315" t="e" vm="1">
        <f t="shared" ca="1" si="246"/>
        <v>#VALUE!</v>
      </c>
      <c r="BU613" s="315" t="e" vm="1">
        <f t="shared" ca="1" si="247"/>
        <v>#VALUE!</v>
      </c>
      <c r="BV613" s="315" t="e" vm="1">
        <f t="shared" ca="1" si="248"/>
        <v>#VALUE!</v>
      </c>
    </row>
    <row r="614" spans="30:74">
      <c r="AD614" s="162"/>
      <c r="AF614" s="156"/>
      <c r="AG614" s="79" t="e">
        <f t="shared" si="228"/>
        <v>#NUM!</v>
      </c>
      <c r="AH614" s="79" t="e">
        <f t="shared" si="229"/>
        <v>#NUM!</v>
      </c>
      <c r="AI614" s="79" t="e">
        <f t="shared" si="230"/>
        <v>#NUM!</v>
      </c>
      <c r="AJ614" s="156"/>
      <c r="AK614" s="79" t="e" vm="1">
        <f t="shared" ca="1" si="225"/>
        <v>#VALUE!</v>
      </c>
      <c r="AL614" s="79" t="e" vm="1">
        <f t="shared" ca="1" si="226"/>
        <v>#VALUE!</v>
      </c>
      <c r="AM614" s="79" t="e" vm="1">
        <f t="shared" ca="1" si="227"/>
        <v>#VALUE!</v>
      </c>
      <c r="AN614" s="156"/>
      <c r="AO614" s="79" t="e" vm="1">
        <f t="shared" ca="1" si="231"/>
        <v>#VALUE!</v>
      </c>
      <c r="AP614" s="79" t="e" vm="1">
        <f t="shared" ca="1" si="232"/>
        <v>#VALUE!</v>
      </c>
      <c r="AQ614" s="79" t="e" vm="1">
        <f t="shared" ca="1" si="233"/>
        <v>#VALUE!</v>
      </c>
      <c r="AR614" s="156"/>
      <c r="AS614" s="79" t="e" vm="1">
        <f t="shared" ca="1" si="234"/>
        <v>#VALUE!</v>
      </c>
      <c r="AT614" s="79" t="e" vm="1">
        <f t="shared" ca="1" si="235"/>
        <v>#VALUE!</v>
      </c>
      <c r="AU614" s="79" t="e" vm="1">
        <f t="shared" ca="1" si="236"/>
        <v>#VALUE!</v>
      </c>
      <c r="AV614" s="156"/>
      <c r="AW614" s="79" t="e" vm="1">
        <f t="shared" ca="1" si="237"/>
        <v>#VALUE!</v>
      </c>
      <c r="AX614" s="79" t="e" vm="1">
        <f t="shared" ca="1" si="238"/>
        <v>#VALUE!</v>
      </c>
      <c r="AY614" s="79" t="e" vm="1">
        <f t="shared" ca="1" si="239"/>
        <v>#VALUE!</v>
      </c>
      <c r="AZ614" s="156"/>
      <c r="BA614" s="79" t="e" vm="1">
        <f t="shared" ca="1" si="240"/>
        <v>#VALUE!</v>
      </c>
      <c r="BB614" s="79" t="e" vm="1">
        <f t="shared" ca="1" si="241"/>
        <v>#VALUE!</v>
      </c>
      <c r="BC614" s="79" t="e" vm="1">
        <f t="shared" ca="1" si="242"/>
        <v>#VALUE!</v>
      </c>
      <c r="BD614" s="155"/>
      <c r="BE614" s="79" t="e" vm="1">
        <f t="shared" ca="1" si="243"/>
        <v>#VALUE!</v>
      </c>
      <c r="BF614" s="79" t="e" vm="1">
        <f t="shared" ca="1" si="244"/>
        <v>#VALUE!</v>
      </c>
      <c r="BG614" s="79" t="e" vm="1">
        <f t="shared" ca="1" si="245"/>
        <v>#VALUE!</v>
      </c>
      <c r="BH614" s="79"/>
      <c r="BI614" s="155"/>
      <c r="BK614" s="79"/>
      <c r="BL614" s="79"/>
      <c r="BM614" s="79"/>
      <c r="BN614" s="155"/>
      <c r="BP614" s="79"/>
      <c r="BQ614" s="79"/>
      <c r="BR614" s="79"/>
      <c r="BS614" s="318"/>
      <c r="BT614" s="315" t="e" vm="1">
        <f t="shared" ca="1" si="246"/>
        <v>#VALUE!</v>
      </c>
      <c r="BU614" s="315" t="e" vm="1">
        <f t="shared" ca="1" si="247"/>
        <v>#VALUE!</v>
      </c>
      <c r="BV614" s="315" t="e" vm="1">
        <f t="shared" ca="1" si="248"/>
        <v>#VALUE!</v>
      </c>
    </row>
    <row r="615" spans="30:74">
      <c r="AD615" s="162"/>
      <c r="AF615" s="156"/>
      <c r="AG615" s="79" t="e">
        <f t="shared" si="228"/>
        <v>#NUM!</v>
      </c>
      <c r="AH615" s="79" t="e">
        <f t="shared" si="229"/>
        <v>#NUM!</v>
      </c>
      <c r="AI615" s="79" t="e">
        <f t="shared" si="230"/>
        <v>#NUM!</v>
      </c>
      <c r="AJ615" s="156"/>
      <c r="AK615" s="79" t="e" vm="1">
        <f t="shared" ca="1" si="225"/>
        <v>#VALUE!</v>
      </c>
      <c r="AL615" s="79" t="e" vm="1">
        <f t="shared" ca="1" si="226"/>
        <v>#VALUE!</v>
      </c>
      <c r="AM615" s="79" t="e" vm="1">
        <f t="shared" ca="1" si="227"/>
        <v>#VALUE!</v>
      </c>
      <c r="AN615" s="156"/>
      <c r="AO615" s="79" t="e" vm="1">
        <f t="shared" ca="1" si="231"/>
        <v>#VALUE!</v>
      </c>
      <c r="AP615" s="79" t="e" vm="1">
        <f t="shared" ca="1" si="232"/>
        <v>#VALUE!</v>
      </c>
      <c r="AQ615" s="79" t="e" vm="1">
        <f t="shared" ca="1" si="233"/>
        <v>#VALUE!</v>
      </c>
      <c r="AR615" s="156"/>
      <c r="AS615" s="79" t="e" vm="1">
        <f t="shared" ca="1" si="234"/>
        <v>#VALUE!</v>
      </c>
      <c r="AT615" s="79" t="e" vm="1">
        <f t="shared" ca="1" si="235"/>
        <v>#VALUE!</v>
      </c>
      <c r="AU615" s="79" t="e" vm="1">
        <f t="shared" ca="1" si="236"/>
        <v>#VALUE!</v>
      </c>
      <c r="AV615" s="156"/>
      <c r="AW615" s="79" t="e" vm="1">
        <f t="shared" ca="1" si="237"/>
        <v>#VALUE!</v>
      </c>
      <c r="AX615" s="79" t="e" vm="1">
        <f t="shared" ca="1" si="238"/>
        <v>#VALUE!</v>
      </c>
      <c r="AY615" s="79" t="e" vm="1">
        <f t="shared" ca="1" si="239"/>
        <v>#VALUE!</v>
      </c>
      <c r="AZ615" s="156"/>
      <c r="BA615" s="79" t="e" vm="1">
        <f t="shared" ca="1" si="240"/>
        <v>#VALUE!</v>
      </c>
      <c r="BB615" s="79" t="e" vm="1">
        <f t="shared" ca="1" si="241"/>
        <v>#VALUE!</v>
      </c>
      <c r="BC615" s="79" t="e" vm="1">
        <f t="shared" ca="1" si="242"/>
        <v>#VALUE!</v>
      </c>
      <c r="BD615" s="155"/>
      <c r="BE615" s="79" t="e" vm="1">
        <f t="shared" ca="1" si="243"/>
        <v>#VALUE!</v>
      </c>
      <c r="BF615" s="79" t="e" vm="1">
        <f t="shared" ca="1" si="244"/>
        <v>#VALUE!</v>
      </c>
      <c r="BG615" s="79" t="e" vm="1">
        <f t="shared" ca="1" si="245"/>
        <v>#VALUE!</v>
      </c>
      <c r="BH615" s="79"/>
      <c r="BI615" s="155"/>
      <c r="BK615" s="79"/>
      <c r="BL615" s="79"/>
      <c r="BM615" s="79"/>
      <c r="BN615" s="155"/>
      <c r="BP615" s="79"/>
      <c r="BQ615" s="79"/>
      <c r="BR615" s="79"/>
      <c r="BS615" s="318"/>
      <c r="BT615" s="315" t="e" vm="1">
        <f t="shared" ca="1" si="246"/>
        <v>#VALUE!</v>
      </c>
      <c r="BU615" s="315" t="e" vm="1">
        <f t="shared" ca="1" si="247"/>
        <v>#VALUE!</v>
      </c>
      <c r="BV615" s="315" t="e" vm="1">
        <f t="shared" ca="1" si="248"/>
        <v>#VALUE!</v>
      </c>
    </row>
    <row r="616" spans="30:74">
      <c r="AD616" s="162"/>
      <c r="AF616" s="156"/>
      <c r="AG616" s="79" t="e">
        <f t="shared" si="228"/>
        <v>#NUM!</v>
      </c>
      <c r="AH616" s="79" t="e">
        <f t="shared" si="229"/>
        <v>#NUM!</v>
      </c>
      <c r="AI616" s="79" t="e">
        <f t="shared" si="230"/>
        <v>#NUM!</v>
      </c>
      <c r="AJ616" s="156"/>
      <c r="AK616" s="79" t="e" vm="1">
        <f t="shared" ca="1" si="225"/>
        <v>#VALUE!</v>
      </c>
      <c r="AL616" s="79" t="e" vm="1">
        <f t="shared" ca="1" si="226"/>
        <v>#VALUE!</v>
      </c>
      <c r="AM616" s="79" t="e" vm="1">
        <f t="shared" ca="1" si="227"/>
        <v>#VALUE!</v>
      </c>
      <c r="AN616" s="156"/>
      <c r="AO616" s="79" t="e" vm="1">
        <f t="shared" ca="1" si="231"/>
        <v>#VALUE!</v>
      </c>
      <c r="AP616" s="79" t="e" vm="1">
        <f t="shared" ca="1" si="232"/>
        <v>#VALUE!</v>
      </c>
      <c r="AQ616" s="79" t="e" vm="1">
        <f t="shared" ca="1" si="233"/>
        <v>#VALUE!</v>
      </c>
      <c r="AR616" s="156"/>
      <c r="AS616" s="79" t="e" vm="1">
        <f t="shared" ca="1" si="234"/>
        <v>#VALUE!</v>
      </c>
      <c r="AT616" s="79" t="e" vm="1">
        <f t="shared" ca="1" si="235"/>
        <v>#VALUE!</v>
      </c>
      <c r="AU616" s="79" t="e" vm="1">
        <f t="shared" ca="1" si="236"/>
        <v>#VALUE!</v>
      </c>
      <c r="AV616" s="156"/>
      <c r="AW616" s="79" t="e" vm="1">
        <f t="shared" ca="1" si="237"/>
        <v>#VALUE!</v>
      </c>
      <c r="AX616" s="79" t="e" vm="1">
        <f t="shared" ca="1" si="238"/>
        <v>#VALUE!</v>
      </c>
      <c r="AY616" s="79" t="e" vm="1">
        <f t="shared" ca="1" si="239"/>
        <v>#VALUE!</v>
      </c>
      <c r="AZ616" s="156"/>
      <c r="BA616" s="79" t="e" vm="1">
        <f t="shared" ca="1" si="240"/>
        <v>#VALUE!</v>
      </c>
      <c r="BB616" s="79" t="e" vm="1">
        <f t="shared" ca="1" si="241"/>
        <v>#VALUE!</v>
      </c>
      <c r="BC616" s="79" t="e" vm="1">
        <f t="shared" ca="1" si="242"/>
        <v>#VALUE!</v>
      </c>
      <c r="BD616" s="155"/>
      <c r="BE616" s="79" t="e" vm="1">
        <f t="shared" ca="1" si="243"/>
        <v>#VALUE!</v>
      </c>
      <c r="BF616" s="79" t="e" vm="1">
        <f t="shared" ca="1" si="244"/>
        <v>#VALUE!</v>
      </c>
      <c r="BG616" s="79" t="e" vm="1">
        <f t="shared" ca="1" si="245"/>
        <v>#VALUE!</v>
      </c>
      <c r="BH616" s="79"/>
      <c r="BI616" s="155"/>
      <c r="BK616" s="79"/>
      <c r="BL616" s="79"/>
      <c r="BM616" s="79"/>
      <c r="BN616" s="155"/>
      <c r="BP616" s="79"/>
      <c r="BQ616" s="79"/>
      <c r="BR616" s="79"/>
      <c r="BS616" s="318"/>
      <c r="BT616" s="315" t="e" vm="1">
        <f t="shared" ca="1" si="246"/>
        <v>#VALUE!</v>
      </c>
      <c r="BU616" s="315" t="e" vm="1">
        <f t="shared" ca="1" si="247"/>
        <v>#VALUE!</v>
      </c>
      <c r="BV616" s="315" t="e" vm="1">
        <f t="shared" ca="1" si="248"/>
        <v>#VALUE!</v>
      </c>
    </row>
    <row r="617" spans="30:74">
      <c r="AD617" s="162"/>
      <c r="AF617" s="156"/>
      <c r="AG617" s="79" t="e">
        <f t="shared" si="228"/>
        <v>#NUM!</v>
      </c>
      <c r="AH617" s="79" t="e">
        <f t="shared" si="229"/>
        <v>#NUM!</v>
      </c>
      <c r="AI617" s="79" t="e">
        <f t="shared" si="230"/>
        <v>#NUM!</v>
      </c>
      <c r="AJ617" s="156"/>
      <c r="AK617" s="79" t="e" vm="1">
        <f t="shared" ca="1" si="225"/>
        <v>#VALUE!</v>
      </c>
      <c r="AL617" s="79" t="e" vm="1">
        <f t="shared" ca="1" si="226"/>
        <v>#VALUE!</v>
      </c>
      <c r="AM617" s="79" t="e" vm="1">
        <f t="shared" ca="1" si="227"/>
        <v>#VALUE!</v>
      </c>
      <c r="AN617" s="156"/>
      <c r="AO617" s="79" t="e" vm="1">
        <f t="shared" ca="1" si="231"/>
        <v>#VALUE!</v>
      </c>
      <c r="AP617" s="79" t="e" vm="1">
        <f t="shared" ca="1" si="232"/>
        <v>#VALUE!</v>
      </c>
      <c r="AQ617" s="79" t="e" vm="1">
        <f t="shared" ca="1" si="233"/>
        <v>#VALUE!</v>
      </c>
      <c r="AR617" s="156"/>
      <c r="AS617" s="79" t="e" vm="1">
        <f t="shared" ca="1" si="234"/>
        <v>#VALUE!</v>
      </c>
      <c r="AT617" s="79" t="e" vm="1">
        <f t="shared" ca="1" si="235"/>
        <v>#VALUE!</v>
      </c>
      <c r="AU617" s="79" t="e" vm="1">
        <f t="shared" ca="1" si="236"/>
        <v>#VALUE!</v>
      </c>
      <c r="AV617" s="156"/>
      <c r="AW617" s="79" t="e" vm="1">
        <f t="shared" ca="1" si="237"/>
        <v>#VALUE!</v>
      </c>
      <c r="AX617" s="79" t="e" vm="1">
        <f t="shared" ca="1" si="238"/>
        <v>#VALUE!</v>
      </c>
      <c r="AY617" s="79" t="e" vm="1">
        <f t="shared" ca="1" si="239"/>
        <v>#VALUE!</v>
      </c>
      <c r="AZ617" s="156"/>
      <c r="BA617" s="79" t="e" vm="1">
        <f t="shared" ca="1" si="240"/>
        <v>#VALUE!</v>
      </c>
      <c r="BB617" s="79" t="e" vm="1">
        <f t="shared" ca="1" si="241"/>
        <v>#VALUE!</v>
      </c>
      <c r="BC617" s="79" t="e" vm="1">
        <f t="shared" ca="1" si="242"/>
        <v>#VALUE!</v>
      </c>
      <c r="BD617" s="155"/>
      <c r="BE617" s="79" t="e" vm="1">
        <f t="shared" ca="1" si="243"/>
        <v>#VALUE!</v>
      </c>
      <c r="BF617" s="79" t="e" vm="1">
        <f t="shared" ca="1" si="244"/>
        <v>#VALUE!</v>
      </c>
      <c r="BG617" s="79" t="e" vm="1">
        <f t="shared" ca="1" si="245"/>
        <v>#VALUE!</v>
      </c>
      <c r="BH617" s="79"/>
      <c r="BI617" s="155"/>
      <c r="BK617" s="79"/>
      <c r="BL617" s="79"/>
      <c r="BM617" s="79"/>
      <c r="BN617" s="155"/>
      <c r="BP617" s="79"/>
      <c r="BQ617" s="79"/>
      <c r="BR617" s="79"/>
      <c r="BS617" s="318"/>
      <c r="BT617" s="315" t="e" vm="1">
        <f t="shared" ca="1" si="246"/>
        <v>#VALUE!</v>
      </c>
      <c r="BU617" s="315" t="e" vm="1">
        <f t="shared" ca="1" si="247"/>
        <v>#VALUE!</v>
      </c>
      <c r="BV617" s="315" t="e" vm="1">
        <f t="shared" ca="1" si="248"/>
        <v>#VALUE!</v>
      </c>
    </row>
    <row r="618" spans="30:74">
      <c r="AD618" s="162"/>
      <c r="AF618" s="156"/>
      <c r="AG618" s="79" t="e">
        <f t="shared" si="228"/>
        <v>#NUM!</v>
      </c>
      <c r="AH618" s="79" t="e">
        <f t="shared" si="229"/>
        <v>#NUM!</v>
      </c>
      <c r="AI618" s="79" t="e">
        <f t="shared" si="230"/>
        <v>#NUM!</v>
      </c>
      <c r="AJ618" s="156"/>
      <c r="AK618" s="79" t="e" vm="1">
        <f t="shared" ca="1" si="225"/>
        <v>#VALUE!</v>
      </c>
      <c r="AL618" s="79" t="e" vm="1">
        <f t="shared" ca="1" si="226"/>
        <v>#VALUE!</v>
      </c>
      <c r="AM618" s="79" t="e" vm="1">
        <f t="shared" ca="1" si="227"/>
        <v>#VALUE!</v>
      </c>
      <c r="AN618" s="156"/>
      <c r="AO618" s="79" t="e" vm="1">
        <f t="shared" ca="1" si="231"/>
        <v>#VALUE!</v>
      </c>
      <c r="AP618" s="79" t="e" vm="1">
        <f t="shared" ca="1" si="232"/>
        <v>#VALUE!</v>
      </c>
      <c r="AQ618" s="79" t="e" vm="1">
        <f t="shared" ca="1" si="233"/>
        <v>#VALUE!</v>
      </c>
      <c r="AR618" s="156"/>
      <c r="AS618" s="79" t="e" vm="1">
        <f t="shared" ca="1" si="234"/>
        <v>#VALUE!</v>
      </c>
      <c r="AT618" s="79" t="e" vm="1">
        <f t="shared" ca="1" si="235"/>
        <v>#VALUE!</v>
      </c>
      <c r="AU618" s="79" t="e" vm="1">
        <f t="shared" ca="1" si="236"/>
        <v>#VALUE!</v>
      </c>
      <c r="AV618" s="156"/>
      <c r="AW618" s="79" t="e" vm="1">
        <f t="shared" ca="1" si="237"/>
        <v>#VALUE!</v>
      </c>
      <c r="AX618" s="79" t="e" vm="1">
        <f t="shared" ca="1" si="238"/>
        <v>#VALUE!</v>
      </c>
      <c r="AY618" s="79" t="e" vm="1">
        <f t="shared" ca="1" si="239"/>
        <v>#VALUE!</v>
      </c>
      <c r="AZ618" s="156"/>
      <c r="BA618" s="79" t="e" vm="1">
        <f t="shared" ca="1" si="240"/>
        <v>#VALUE!</v>
      </c>
      <c r="BB618" s="79" t="e" vm="1">
        <f t="shared" ca="1" si="241"/>
        <v>#VALUE!</v>
      </c>
      <c r="BC618" s="79" t="e" vm="1">
        <f t="shared" ca="1" si="242"/>
        <v>#VALUE!</v>
      </c>
      <c r="BD618" s="155"/>
      <c r="BE618" s="79" t="e" vm="1">
        <f t="shared" ca="1" si="243"/>
        <v>#VALUE!</v>
      </c>
      <c r="BF618" s="79" t="e" vm="1">
        <f t="shared" ca="1" si="244"/>
        <v>#VALUE!</v>
      </c>
      <c r="BG618" s="79" t="e" vm="1">
        <f t="shared" ca="1" si="245"/>
        <v>#VALUE!</v>
      </c>
      <c r="BH618" s="79"/>
      <c r="BI618" s="155"/>
      <c r="BK618" s="79"/>
      <c r="BL618" s="79"/>
      <c r="BM618" s="79"/>
      <c r="BN618" s="155"/>
      <c r="BP618" s="79"/>
      <c r="BQ618" s="79"/>
      <c r="BR618" s="79"/>
      <c r="BS618" s="318"/>
      <c r="BT618" s="315" t="e" vm="1">
        <f t="shared" ca="1" si="246"/>
        <v>#VALUE!</v>
      </c>
      <c r="BU618" s="315" t="e" vm="1">
        <f t="shared" ca="1" si="247"/>
        <v>#VALUE!</v>
      </c>
      <c r="BV618" s="315" t="e" vm="1">
        <f t="shared" ca="1" si="248"/>
        <v>#VALUE!</v>
      </c>
    </row>
    <row r="619" spans="30:74">
      <c r="AD619" s="162"/>
      <c r="AF619" s="156"/>
      <c r="AG619" s="79" t="e">
        <f t="shared" si="228"/>
        <v>#NUM!</v>
      </c>
      <c r="AH619" s="79" t="e">
        <f t="shared" si="229"/>
        <v>#NUM!</v>
      </c>
      <c r="AI619" s="79" t="e">
        <f t="shared" si="230"/>
        <v>#NUM!</v>
      </c>
      <c r="AJ619" s="156"/>
      <c r="AK619" s="79" t="e" vm="1">
        <f t="shared" ca="1" si="225"/>
        <v>#VALUE!</v>
      </c>
      <c r="AL619" s="79" t="e" vm="1">
        <f t="shared" ca="1" si="226"/>
        <v>#VALUE!</v>
      </c>
      <c r="AM619" s="79" t="e" vm="1">
        <f t="shared" ca="1" si="227"/>
        <v>#VALUE!</v>
      </c>
      <c r="AN619" s="156"/>
      <c r="AO619" s="79" t="e" vm="1">
        <f t="shared" ca="1" si="231"/>
        <v>#VALUE!</v>
      </c>
      <c r="AP619" s="79" t="e" vm="1">
        <f t="shared" ca="1" si="232"/>
        <v>#VALUE!</v>
      </c>
      <c r="AQ619" s="79" t="e" vm="1">
        <f t="shared" ca="1" si="233"/>
        <v>#VALUE!</v>
      </c>
      <c r="AR619" s="156"/>
      <c r="AS619" s="79" t="e" vm="1">
        <f t="shared" ca="1" si="234"/>
        <v>#VALUE!</v>
      </c>
      <c r="AT619" s="79" t="e" vm="1">
        <f t="shared" ca="1" si="235"/>
        <v>#VALUE!</v>
      </c>
      <c r="AU619" s="79" t="e" vm="1">
        <f t="shared" ca="1" si="236"/>
        <v>#VALUE!</v>
      </c>
      <c r="AV619" s="156"/>
      <c r="AW619" s="79" t="e" vm="1">
        <f t="shared" ca="1" si="237"/>
        <v>#VALUE!</v>
      </c>
      <c r="AX619" s="79" t="e" vm="1">
        <f t="shared" ca="1" si="238"/>
        <v>#VALUE!</v>
      </c>
      <c r="AY619" s="79" t="e" vm="1">
        <f t="shared" ca="1" si="239"/>
        <v>#VALUE!</v>
      </c>
      <c r="AZ619" s="156"/>
      <c r="BA619" s="79" t="e" vm="1">
        <f t="shared" ca="1" si="240"/>
        <v>#VALUE!</v>
      </c>
      <c r="BB619" s="79" t="e" vm="1">
        <f t="shared" ca="1" si="241"/>
        <v>#VALUE!</v>
      </c>
      <c r="BC619" s="79" t="e" vm="1">
        <f t="shared" ca="1" si="242"/>
        <v>#VALUE!</v>
      </c>
      <c r="BD619" s="155"/>
      <c r="BE619" s="79" t="e" vm="1">
        <f t="shared" ca="1" si="243"/>
        <v>#VALUE!</v>
      </c>
      <c r="BF619" s="79" t="e" vm="1">
        <f t="shared" ca="1" si="244"/>
        <v>#VALUE!</v>
      </c>
      <c r="BG619" s="79" t="e" vm="1">
        <f t="shared" ca="1" si="245"/>
        <v>#VALUE!</v>
      </c>
      <c r="BH619" s="79"/>
      <c r="BI619" s="155"/>
      <c r="BK619" s="79"/>
      <c r="BL619" s="79"/>
      <c r="BM619" s="79"/>
      <c r="BN619" s="155"/>
      <c r="BP619" s="79"/>
      <c r="BQ619" s="79"/>
      <c r="BR619" s="79"/>
      <c r="BS619" s="318"/>
      <c r="BT619" s="315" t="e" vm="1">
        <f t="shared" ca="1" si="246"/>
        <v>#VALUE!</v>
      </c>
      <c r="BU619" s="315" t="e" vm="1">
        <f t="shared" ca="1" si="247"/>
        <v>#VALUE!</v>
      </c>
      <c r="BV619" s="315" t="e" vm="1">
        <f t="shared" ca="1" si="248"/>
        <v>#VALUE!</v>
      </c>
    </row>
    <row r="620" spans="30:74">
      <c r="AD620" s="162"/>
      <c r="AF620" s="156"/>
      <c r="AG620" s="79" t="e">
        <f t="shared" si="228"/>
        <v>#NUM!</v>
      </c>
      <c r="AH620" s="79" t="e">
        <f t="shared" si="229"/>
        <v>#NUM!</v>
      </c>
      <c r="AI620" s="79" t="e">
        <f t="shared" si="230"/>
        <v>#NUM!</v>
      </c>
      <c r="AJ620" s="156"/>
      <c r="AK620" s="79" t="e" vm="1">
        <f t="shared" ca="1" si="225"/>
        <v>#VALUE!</v>
      </c>
      <c r="AL620" s="79" t="e" vm="1">
        <f t="shared" ca="1" si="226"/>
        <v>#VALUE!</v>
      </c>
      <c r="AM620" s="79" t="e" vm="1">
        <f t="shared" ca="1" si="227"/>
        <v>#VALUE!</v>
      </c>
      <c r="AN620" s="156"/>
      <c r="AO620" s="79" t="e" vm="1">
        <f t="shared" ca="1" si="231"/>
        <v>#VALUE!</v>
      </c>
      <c r="AP620" s="79" t="e" vm="1">
        <f t="shared" ca="1" si="232"/>
        <v>#VALUE!</v>
      </c>
      <c r="AQ620" s="79" t="e" vm="1">
        <f t="shared" ca="1" si="233"/>
        <v>#VALUE!</v>
      </c>
      <c r="AR620" s="156"/>
      <c r="AS620" s="79" t="e" vm="1">
        <f t="shared" ca="1" si="234"/>
        <v>#VALUE!</v>
      </c>
      <c r="AT620" s="79" t="e" vm="1">
        <f t="shared" ca="1" si="235"/>
        <v>#VALUE!</v>
      </c>
      <c r="AU620" s="79" t="e" vm="1">
        <f t="shared" ca="1" si="236"/>
        <v>#VALUE!</v>
      </c>
      <c r="AV620" s="156"/>
      <c r="AW620" s="79" t="e" vm="1">
        <f t="shared" ca="1" si="237"/>
        <v>#VALUE!</v>
      </c>
      <c r="AX620" s="79" t="e" vm="1">
        <f t="shared" ca="1" si="238"/>
        <v>#VALUE!</v>
      </c>
      <c r="AY620" s="79" t="e" vm="1">
        <f t="shared" ca="1" si="239"/>
        <v>#VALUE!</v>
      </c>
      <c r="AZ620" s="156"/>
      <c r="BA620" s="79" t="e" vm="1">
        <f t="shared" ca="1" si="240"/>
        <v>#VALUE!</v>
      </c>
      <c r="BB620" s="79" t="e" vm="1">
        <f t="shared" ca="1" si="241"/>
        <v>#VALUE!</v>
      </c>
      <c r="BC620" s="79" t="e" vm="1">
        <f t="shared" ca="1" si="242"/>
        <v>#VALUE!</v>
      </c>
      <c r="BD620" s="155"/>
      <c r="BE620" s="79" t="e" vm="1">
        <f t="shared" ca="1" si="243"/>
        <v>#VALUE!</v>
      </c>
      <c r="BF620" s="79" t="e" vm="1">
        <f t="shared" ca="1" si="244"/>
        <v>#VALUE!</v>
      </c>
      <c r="BG620" s="79" t="e" vm="1">
        <f t="shared" ca="1" si="245"/>
        <v>#VALUE!</v>
      </c>
      <c r="BH620" s="79"/>
      <c r="BI620" s="155"/>
      <c r="BK620" s="79"/>
      <c r="BL620" s="79"/>
      <c r="BM620" s="79"/>
      <c r="BN620" s="155"/>
      <c r="BP620" s="79"/>
      <c r="BQ620" s="79"/>
      <c r="BR620" s="79"/>
      <c r="BS620" s="318"/>
      <c r="BT620" s="315" t="e" vm="1">
        <f t="shared" ca="1" si="246"/>
        <v>#VALUE!</v>
      </c>
      <c r="BU620" s="315" t="e" vm="1">
        <f t="shared" ca="1" si="247"/>
        <v>#VALUE!</v>
      </c>
      <c r="BV620" s="315" t="e" vm="1">
        <f t="shared" ca="1" si="248"/>
        <v>#VALUE!</v>
      </c>
    </row>
    <row r="621" spans="30:74">
      <c r="AD621" s="162"/>
      <c r="AF621" s="156"/>
      <c r="AG621" s="79" t="e">
        <f t="shared" si="228"/>
        <v>#NUM!</v>
      </c>
      <c r="AH621" s="79" t="e">
        <f t="shared" si="229"/>
        <v>#NUM!</v>
      </c>
      <c r="AI621" s="79" t="e">
        <f t="shared" si="230"/>
        <v>#NUM!</v>
      </c>
      <c r="AJ621" s="156"/>
      <c r="AK621" s="79" t="e" vm="1">
        <f t="shared" ca="1" si="225"/>
        <v>#VALUE!</v>
      </c>
      <c r="AL621" s="79" t="e" vm="1">
        <f t="shared" ca="1" si="226"/>
        <v>#VALUE!</v>
      </c>
      <c r="AM621" s="79" t="e" vm="1">
        <f t="shared" ca="1" si="227"/>
        <v>#VALUE!</v>
      </c>
      <c r="AN621" s="156"/>
      <c r="AO621" s="79" t="e" vm="1">
        <f t="shared" ca="1" si="231"/>
        <v>#VALUE!</v>
      </c>
      <c r="AP621" s="79" t="e" vm="1">
        <f t="shared" ca="1" si="232"/>
        <v>#VALUE!</v>
      </c>
      <c r="AQ621" s="79" t="e" vm="1">
        <f t="shared" ca="1" si="233"/>
        <v>#VALUE!</v>
      </c>
      <c r="AR621" s="156"/>
      <c r="AS621" s="79" t="e" vm="1">
        <f t="shared" ca="1" si="234"/>
        <v>#VALUE!</v>
      </c>
      <c r="AT621" s="79" t="e" vm="1">
        <f t="shared" ca="1" si="235"/>
        <v>#VALUE!</v>
      </c>
      <c r="AU621" s="79" t="e" vm="1">
        <f t="shared" ca="1" si="236"/>
        <v>#VALUE!</v>
      </c>
      <c r="AV621" s="156"/>
      <c r="AW621" s="79" t="e" vm="1">
        <f t="shared" ca="1" si="237"/>
        <v>#VALUE!</v>
      </c>
      <c r="AX621" s="79" t="e" vm="1">
        <f t="shared" ca="1" si="238"/>
        <v>#VALUE!</v>
      </c>
      <c r="AY621" s="79" t="e" vm="1">
        <f t="shared" ca="1" si="239"/>
        <v>#VALUE!</v>
      </c>
      <c r="AZ621" s="156"/>
      <c r="BA621" s="79" t="e" vm="1">
        <f t="shared" ca="1" si="240"/>
        <v>#VALUE!</v>
      </c>
      <c r="BB621" s="79" t="e" vm="1">
        <f t="shared" ca="1" si="241"/>
        <v>#VALUE!</v>
      </c>
      <c r="BC621" s="79" t="e" vm="1">
        <f t="shared" ca="1" si="242"/>
        <v>#VALUE!</v>
      </c>
      <c r="BD621" s="155"/>
      <c r="BE621" s="79" t="e" vm="1">
        <f t="shared" ca="1" si="243"/>
        <v>#VALUE!</v>
      </c>
      <c r="BF621" s="79" t="e" vm="1">
        <f t="shared" ca="1" si="244"/>
        <v>#VALUE!</v>
      </c>
      <c r="BG621" s="79" t="e" vm="1">
        <f t="shared" ca="1" si="245"/>
        <v>#VALUE!</v>
      </c>
      <c r="BH621" s="79"/>
      <c r="BI621" s="155"/>
      <c r="BK621" s="79"/>
      <c r="BL621" s="79"/>
      <c r="BM621" s="79"/>
      <c r="BN621" s="155"/>
      <c r="BP621" s="79"/>
      <c r="BQ621" s="79"/>
      <c r="BR621" s="79"/>
      <c r="BS621" s="318"/>
      <c r="BT621" s="315" t="e" vm="1">
        <f t="shared" ca="1" si="246"/>
        <v>#VALUE!</v>
      </c>
      <c r="BU621" s="315" t="e" vm="1">
        <f t="shared" ca="1" si="247"/>
        <v>#VALUE!</v>
      </c>
      <c r="BV621" s="315" t="e" vm="1">
        <f t="shared" ca="1" si="248"/>
        <v>#VALUE!</v>
      </c>
    </row>
    <row r="622" spans="30:74">
      <c r="AD622" s="162"/>
      <c r="AF622" s="156"/>
      <c r="AG622" s="79" t="e">
        <f t="shared" si="228"/>
        <v>#NUM!</v>
      </c>
      <c r="AH622" s="79" t="e">
        <f t="shared" si="229"/>
        <v>#NUM!</v>
      </c>
      <c r="AI622" s="79" t="e">
        <f t="shared" si="230"/>
        <v>#NUM!</v>
      </c>
      <c r="AJ622" s="156"/>
      <c r="AK622" s="79" t="e" vm="1">
        <f t="shared" ca="1" si="225"/>
        <v>#VALUE!</v>
      </c>
      <c r="AL622" s="79" t="e" vm="1">
        <f t="shared" ca="1" si="226"/>
        <v>#VALUE!</v>
      </c>
      <c r="AM622" s="79" t="e" vm="1">
        <f t="shared" ca="1" si="227"/>
        <v>#VALUE!</v>
      </c>
      <c r="AN622" s="156"/>
      <c r="AO622" s="79" t="e" vm="1">
        <f t="shared" ca="1" si="231"/>
        <v>#VALUE!</v>
      </c>
      <c r="AP622" s="79" t="e" vm="1">
        <f t="shared" ca="1" si="232"/>
        <v>#VALUE!</v>
      </c>
      <c r="AQ622" s="79" t="e" vm="1">
        <f t="shared" ca="1" si="233"/>
        <v>#VALUE!</v>
      </c>
      <c r="AR622" s="156"/>
      <c r="AS622" s="79" t="e" vm="1">
        <f t="shared" ca="1" si="234"/>
        <v>#VALUE!</v>
      </c>
      <c r="AT622" s="79" t="e" vm="1">
        <f t="shared" ca="1" si="235"/>
        <v>#VALUE!</v>
      </c>
      <c r="AU622" s="79" t="e" vm="1">
        <f t="shared" ca="1" si="236"/>
        <v>#VALUE!</v>
      </c>
      <c r="AV622" s="156"/>
      <c r="AW622" s="79" t="e" vm="1">
        <f t="shared" ca="1" si="237"/>
        <v>#VALUE!</v>
      </c>
      <c r="AX622" s="79" t="e" vm="1">
        <f t="shared" ca="1" si="238"/>
        <v>#VALUE!</v>
      </c>
      <c r="AY622" s="79" t="e" vm="1">
        <f t="shared" ca="1" si="239"/>
        <v>#VALUE!</v>
      </c>
      <c r="AZ622" s="156"/>
      <c r="BA622" s="79" t="e" vm="1">
        <f t="shared" ca="1" si="240"/>
        <v>#VALUE!</v>
      </c>
      <c r="BB622" s="79" t="e" vm="1">
        <f t="shared" ca="1" si="241"/>
        <v>#VALUE!</v>
      </c>
      <c r="BC622" s="79" t="e" vm="1">
        <f t="shared" ca="1" si="242"/>
        <v>#VALUE!</v>
      </c>
      <c r="BD622" s="155"/>
      <c r="BE622" s="79" t="e" vm="1">
        <f t="shared" ca="1" si="243"/>
        <v>#VALUE!</v>
      </c>
      <c r="BF622" s="79" t="e" vm="1">
        <f t="shared" ca="1" si="244"/>
        <v>#VALUE!</v>
      </c>
      <c r="BG622" s="79" t="e" vm="1">
        <f t="shared" ca="1" si="245"/>
        <v>#VALUE!</v>
      </c>
      <c r="BH622" s="79"/>
      <c r="BI622" s="155"/>
      <c r="BK622" s="79"/>
      <c r="BL622" s="79"/>
      <c r="BM622" s="79"/>
      <c r="BN622" s="155"/>
      <c r="BP622" s="79"/>
      <c r="BQ622" s="79"/>
      <c r="BR622" s="79"/>
      <c r="BS622" s="318"/>
      <c r="BT622" s="315" t="e" vm="1">
        <f t="shared" ca="1" si="246"/>
        <v>#VALUE!</v>
      </c>
      <c r="BU622" s="315" t="e" vm="1">
        <f t="shared" ca="1" si="247"/>
        <v>#VALUE!</v>
      </c>
      <c r="BV622" s="315" t="e" vm="1">
        <f t="shared" ca="1" si="248"/>
        <v>#VALUE!</v>
      </c>
    </row>
    <row r="623" spans="30:74">
      <c r="AD623" s="162"/>
      <c r="AF623" s="156"/>
      <c r="AG623" s="79" t="e">
        <f t="shared" si="228"/>
        <v>#NUM!</v>
      </c>
      <c r="AH623" s="79" t="e">
        <f t="shared" si="229"/>
        <v>#NUM!</v>
      </c>
      <c r="AI623" s="79" t="e">
        <f t="shared" si="230"/>
        <v>#NUM!</v>
      </c>
      <c r="AJ623" s="156"/>
      <c r="AK623" s="79" t="e" vm="1">
        <f t="shared" ca="1" si="225"/>
        <v>#VALUE!</v>
      </c>
      <c r="AL623" s="79" t="e" vm="1">
        <f t="shared" ca="1" si="226"/>
        <v>#VALUE!</v>
      </c>
      <c r="AM623" s="79" t="e" vm="1">
        <f t="shared" ca="1" si="227"/>
        <v>#VALUE!</v>
      </c>
      <c r="AN623" s="156"/>
      <c r="AO623" s="79" t="e" vm="1">
        <f t="shared" ca="1" si="231"/>
        <v>#VALUE!</v>
      </c>
      <c r="AP623" s="79" t="e" vm="1">
        <f t="shared" ca="1" si="232"/>
        <v>#VALUE!</v>
      </c>
      <c r="AQ623" s="79" t="e" vm="1">
        <f t="shared" ca="1" si="233"/>
        <v>#VALUE!</v>
      </c>
      <c r="AR623" s="156"/>
      <c r="AS623" s="79" t="e" vm="1">
        <f t="shared" ca="1" si="234"/>
        <v>#VALUE!</v>
      </c>
      <c r="AT623" s="79" t="e" vm="1">
        <f t="shared" ca="1" si="235"/>
        <v>#VALUE!</v>
      </c>
      <c r="AU623" s="79" t="e" vm="1">
        <f t="shared" ca="1" si="236"/>
        <v>#VALUE!</v>
      </c>
      <c r="AV623" s="156"/>
      <c r="AW623" s="79" t="e" vm="1">
        <f t="shared" ca="1" si="237"/>
        <v>#VALUE!</v>
      </c>
      <c r="AX623" s="79" t="e" vm="1">
        <f t="shared" ca="1" si="238"/>
        <v>#VALUE!</v>
      </c>
      <c r="AY623" s="79" t="e" vm="1">
        <f t="shared" ca="1" si="239"/>
        <v>#VALUE!</v>
      </c>
      <c r="AZ623" s="156"/>
      <c r="BA623" s="79" t="e" vm="1">
        <f t="shared" ca="1" si="240"/>
        <v>#VALUE!</v>
      </c>
      <c r="BB623" s="79" t="e" vm="1">
        <f t="shared" ca="1" si="241"/>
        <v>#VALUE!</v>
      </c>
      <c r="BC623" s="79" t="e" vm="1">
        <f t="shared" ca="1" si="242"/>
        <v>#VALUE!</v>
      </c>
      <c r="BD623" s="155"/>
      <c r="BE623" s="79" t="e" vm="1">
        <f t="shared" ca="1" si="243"/>
        <v>#VALUE!</v>
      </c>
      <c r="BF623" s="79" t="e" vm="1">
        <f t="shared" ca="1" si="244"/>
        <v>#VALUE!</v>
      </c>
      <c r="BG623" s="79" t="e" vm="1">
        <f t="shared" ca="1" si="245"/>
        <v>#VALUE!</v>
      </c>
      <c r="BH623" s="79"/>
      <c r="BI623" s="155"/>
      <c r="BK623" s="79"/>
      <c r="BL623" s="79"/>
      <c r="BM623" s="79"/>
      <c r="BN623" s="155"/>
      <c r="BP623" s="79"/>
      <c r="BQ623" s="79"/>
      <c r="BR623" s="79"/>
      <c r="BS623" s="318"/>
      <c r="BT623" s="315" t="e" vm="1">
        <f t="shared" ca="1" si="246"/>
        <v>#VALUE!</v>
      </c>
      <c r="BU623" s="315" t="e" vm="1">
        <f t="shared" ca="1" si="247"/>
        <v>#VALUE!</v>
      </c>
      <c r="BV623" s="315" t="e" vm="1">
        <f t="shared" ca="1" si="248"/>
        <v>#VALUE!</v>
      </c>
    </row>
    <row r="624" spans="30:74">
      <c r="AD624" s="162"/>
      <c r="AF624" s="156"/>
      <c r="AG624" s="79" t="e">
        <f t="shared" si="228"/>
        <v>#NUM!</v>
      </c>
      <c r="AH624" s="79" t="e">
        <f t="shared" si="229"/>
        <v>#NUM!</v>
      </c>
      <c r="AI624" s="79" t="e">
        <f t="shared" si="230"/>
        <v>#NUM!</v>
      </c>
      <c r="AJ624" s="156"/>
      <c r="AK624" s="79" t="e" vm="1">
        <f t="shared" ca="1" si="225"/>
        <v>#VALUE!</v>
      </c>
      <c r="AL624" s="79" t="e" vm="1">
        <f t="shared" ca="1" si="226"/>
        <v>#VALUE!</v>
      </c>
      <c r="AM624" s="79" t="e" vm="1">
        <f t="shared" ca="1" si="227"/>
        <v>#VALUE!</v>
      </c>
      <c r="AN624" s="156"/>
      <c r="AO624" s="79" t="e" vm="1">
        <f t="shared" ca="1" si="231"/>
        <v>#VALUE!</v>
      </c>
      <c r="AP624" s="79" t="e" vm="1">
        <f t="shared" ca="1" si="232"/>
        <v>#VALUE!</v>
      </c>
      <c r="AQ624" s="79" t="e" vm="1">
        <f t="shared" ca="1" si="233"/>
        <v>#VALUE!</v>
      </c>
      <c r="AR624" s="156"/>
      <c r="AS624" s="79" t="e" vm="1">
        <f t="shared" ca="1" si="234"/>
        <v>#VALUE!</v>
      </c>
      <c r="AT624" s="79" t="e" vm="1">
        <f t="shared" ca="1" si="235"/>
        <v>#VALUE!</v>
      </c>
      <c r="AU624" s="79" t="e" vm="1">
        <f t="shared" ca="1" si="236"/>
        <v>#VALUE!</v>
      </c>
      <c r="AV624" s="156"/>
      <c r="AW624" s="79" t="e" vm="1">
        <f t="shared" ca="1" si="237"/>
        <v>#VALUE!</v>
      </c>
      <c r="AX624" s="79" t="e" vm="1">
        <f t="shared" ca="1" si="238"/>
        <v>#VALUE!</v>
      </c>
      <c r="AY624" s="79" t="e" vm="1">
        <f t="shared" ca="1" si="239"/>
        <v>#VALUE!</v>
      </c>
      <c r="AZ624" s="156"/>
      <c r="BA624" s="79" t="e" vm="1">
        <f t="shared" ca="1" si="240"/>
        <v>#VALUE!</v>
      </c>
      <c r="BB624" s="79" t="e" vm="1">
        <f t="shared" ca="1" si="241"/>
        <v>#VALUE!</v>
      </c>
      <c r="BC624" s="79" t="e" vm="1">
        <f t="shared" ca="1" si="242"/>
        <v>#VALUE!</v>
      </c>
      <c r="BD624" s="155"/>
      <c r="BE624" s="79" t="e" vm="1">
        <f t="shared" ca="1" si="243"/>
        <v>#VALUE!</v>
      </c>
      <c r="BF624" s="79" t="e" vm="1">
        <f t="shared" ca="1" si="244"/>
        <v>#VALUE!</v>
      </c>
      <c r="BG624" s="79" t="e" vm="1">
        <f t="shared" ca="1" si="245"/>
        <v>#VALUE!</v>
      </c>
      <c r="BH624" s="79"/>
      <c r="BI624" s="155"/>
      <c r="BK624" s="79"/>
      <c r="BL624" s="79"/>
      <c r="BM624" s="79"/>
      <c r="BN624" s="155"/>
      <c r="BP624" s="79"/>
      <c r="BQ624" s="79"/>
      <c r="BR624" s="79"/>
      <c r="BS624" s="318"/>
      <c r="BT624" s="315" t="e" vm="1">
        <f t="shared" ca="1" si="246"/>
        <v>#VALUE!</v>
      </c>
      <c r="BU624" s="315" t="e" vm="1">
        <f t="shared" ca="1" si="247"/>
        <v>#VALUE!</v>
      </c>
      <c r="BV624" s="315" t="e" vm="1">
        <f t="shared" ca="1" si="248"/>
        <v>#VALUE!</v>
      </c>
    </row>
    <row r="625" spans="30:74">
      <c r="AD625" s="162"/>
      <c r="AF625" s="156"/>
      <c r="AG625" s="79" t="e">
        <f t="shared" si="228"/>
        <v>#NUM!</v>
      </c>
      <c r="AH625" s="79" t="e">
        <f t="shared" si="229"/>
        <v>#NUM!</v>
      </c>
      <c r="AI625" s="79" t="e">
        <f t="shared" si="230"/>
        <v>#NUM!</v>
      </c>
      <c r="AJ625" s="156"/>
      <c r="AK625" s="79" t="e" vm="1">
        <f t="shared" ca="1" si="225"/>
        <v>#VALUE!</v>
      </c>
      <c r="AL625" s="79" t="e" vm="1">
        <f t="shared" ca="1" si="226"/>
        <v>#VALUE!</v>
      </c>
      <c r="AM625" s="79" t="e" vm="1">
        <f t="shared" ca="1" si="227"/>
        <v>#VALUE!</v>
      </c>
      <c r="AN625" s="156"/>
      <c r="AO625" s="79" t="e" vm="1">
        <f t="shared" ca="1" si="231"/>
        <v>#VALUE!</v>
      </c>
      <c r="AP625" s="79" t="e" vm="1">
        <f t="shared" ca="1" si="232"/>
        <v>#VALUE!</v>
      </c>
      <c r="AQ625" s="79" t="e" vm="1">
        <f t="shared" ca="1" si="233"/>
        <v>#VALUE!</v>
      </c>
      <c r="AR625" s="156"/>
      <c r="AS625" s="79" t="e" vm="1">
        <f t="shared" ca="1" si="234"/>
        <v>#VALUE!</v>
      </c>
      <c r="AT625" s="79" t="e" vm="1">
        <f t="shared" ca="1" si="235"/>
        <v>#VALUE!</v>
      </c>
      <c r="AU625" s="79" t="e" vm="1">
        <f t="shared" ca="1" si="236"/>
        <v>#VALUE!</v>
      </c>
      <c r="AV625" s="156"/>
      <c r="AW625" s="79" t="e" vm="1">
        <f t="shared" ca="1" si="237"/>
        <v>#VALUE!</v>
      </c>
      <c r="AX625" s="79" t="e" vm="1">
        <f t="shared" ca="1" si="238"/>
        <v>#VALUE!</v>
      </c>
      <c r="AY625" s="79" t="e" vm="1">
        <f t="shared" ca="1" si="239"/>
        <v>#VALUE!</v>
      </c>
      <c r="AZ625" s="156"/>
      <c r="BA625" s="79" t="e" vm="1">
        <f t="shared" ca="1" si="240"/>
        <v>#VALUE!</v>
      </c>
      <c r="BB625" s="79" t="e" vm="1">
        <f t="shared" ca="1" si="241"/>
        <v>#VALUE!</v>
      </c>
      <c r="BC625" s="79" t="e" vm="1">
        <f t="shared" ca="1" si="242"/>
        <v>#VALUE!</v>
      </c>
      <c r="BD625" s="155"/>
      <c r="BE625" s="79" t="e" vm="1">
        <f t="shared" ca="1" si="243"/>
        <v>#VALUE!</v>
      </c>
      <c r="BF625" s="79" t="e" vm="1">
        <f t="shared" ca="1" si="244"/>
        <v>#VALUE!</v>
      </c>
      <c r="BG625" s="79" t="e" vm="1">
        <f t="shared" ca="1" si="245"/>
        <v>#VALUE!</v>
      </c>
      <c r="BH625" s="79"/>
      <c r="BI625" s="155"/>
      <c r="BK625" s="79"/>
      <c r="BL625" s="79"/>
      <c r="BM625" s="79"/>
      <c r="BN625" s="155"/>
      <c r="BP625" s="79"/>
      <c r="BQ625" s="79"/>
      <c r="BR625" s="79"/>
      <c r="BS625" s="318"/>
      <c r="BT625" s="315" t="e" vm="1">
        <f t="shared" ca="1" si="246"/>
        <v>#VALUE!</v>
      </c>
      <c r="BU625" s="315" t="e" vm="1">
        <f t="shared" ca="1" si="247"/>
        <v>#VALUE!</v>
      </c>
      <c r="BV625" s="315" t="e" vm="1">
        <f t="shared" ca="1" si="248"/>
        <v>#VALUE!</v>
      </c>
    </row>
    <row r="626" spans="30:74">
      <c r="AD626" s="162"/>
      <c r="AF626" s="156"/>
      <c r="AG626" s="79" t="e">
        <f t="shared" si="228"/>
        <v>#NUM!</v>
      </c>
      <c r="AH626" s="79" t="e">
        <f t="shared" si="229"/>
        <v>#NUM!</v>
      </c>
      <c r="AI626" s="79" t="e">
        <f t="shared" si="230"/>
        <v>#NUM!</v>
      </c>
      <c r="AJ626" s="156"/>
      <c r="AK626" s="79" t="e" vm="1">
        <f t="shared" ca="1" si="225"/>
        <v>#VALUE!</v>
      </c>
      <c r="AL626" s="79" t="e" vm="1">
        <f t="shared" ca="1" si="226"/>
        <v>#VALUE!</v>
      </c>
      <c r="AM626" s="79" t="e" vm="1">
        <f t="shared" ca="1" si="227"/>
        <v>#VALUE!</v>
      </c>
      <c r="AN626" s="156"/>
      <c r="AO626" s="79" t="e" vm="1">
        <f t="shared" ca="1" si="231"/>
        <v>#VALUE!</v>
      </c>
      <c r="AP626" s="79" t="e" vm="1">
        <f t="shared" ca="1" si="232"/>
        <v>#VALUE!</v>
      </c>
      <c r="AQ626" s="79" t="e" vm="1">
        <f t="shared" ca="1" si="233"/>
        <v>#VALUE!</v>
      </c>
      <c r="AR626" s="156"/>
      <c r="AS626" s="79" t="e" vm="1">
        <f t="shared" ca="1" si="234"/>
        <v>#VALUE!</v>
      </c>
      <c r="AT626" s="79" t="e" vm="1">
        <f t="shared" ca="1" si="235"/>
        <v>#VALUE!</v>
      </c>
      <c r="AU626" s="79" t="e" vm="1">
        <f t="shared" ca="1" si="236"/>
        <v>#VALUE!</v>
      </c>
      <c r="AV626" s="156"/>
      <c r="AW626" s="79" t="e" vm="1">
        <f t="shared" ca="1" si="237"/>
        <v>#VALUE!</v>
      </c>
      <c r="AX626" s="79" t="e" vm="1">
        <f t="shared" ca="1" si="238"/>
        <v>#VALUE!</v>
      </c>
      <c r="AY626" s="79" t="e" vm="1">
        <f t="shared" ca="1" si="239"/>
        <v>#VALUE!</v>
      </c>
      <c r="AZ626" s="156"/>
      <c r="BA626" s="79" t="e" vm="1">
        <f t="shared" ca="1" si="240"/>
        <v>#VALUE!</v>
      </c>
      <c r="BB626" s="79" t="e" vm="1">
        <f t="shared" ca="1" si="241"/>
        <v>#VALUE!</v>
      </c>
      <c r="BC626" s="79" t="e" vm="1">
        <f t="shared" ca="1" si="242"/>
        <v>#VALUE!</v>
      </c>
      <c r="BD626" s="155"/>
      <c r="BE626" s="79" t="e" vm="1">
        <f t="shared" ca="1" si="243"/>
        <v>#VALUE!</v>
      </c>
      <c r="BF626" s="79" t="e" vm="1">
        <f t="shared" ca="1" si="244"/>
        <v>#VALUE!</v>
      </c>
      <c r="BG626" s="79" t="e" vm="1">
        <f t="shared" ca="1" si="245"/>
        <v>#VALUE!</v>
      </c>
      <c r="BH626" s="79"/>
      <c r="BI626" s="155"/>
      <c r="BK626" s="79"/>
      <c r="BL626" s="79"/>
      <c r="BM626" s="79"/>
      <c r="BN626" s="155"/>
      <c r="BP626" s="79"/>
      <c r="BQ626" s="79"/>
      <c r="BR626" s="79"/>
      <c r="BS626" s="318"/>
      <c r="BT626" s="315" t="e" vm="1">
        <f t="shared" ca="1" si="246"/>
        <v>#VALUE!</v>
      </c>
      <c r="BU626" s="315" t="e" vm="1">
        <f t="shared" ca="1" si="247"/>
        <v>#VALUE!</v>
      </c>
      <c r="BV626" s="315" t="e" vm="1">
        <f t="shared" ca="1" si="248"/>
        <v>#VALUE!</v>
      </c>
    </row>
    <row r="627" spans="30:74">
      <c r="AD627" s="162"/>
      <c r="AF627" s="156"/>
      <c r="AG627" s="79" t="e">
        <f t="shared" si="228"/>
        <v>#NUM!</v>
      </c>
      <c r="AH627" s="79" t="e">
        <f t="shared" si="229"/>
        <v>#NUM!</v>
      </c>
      <c r="AI627" s="79" t="e">
        <f t="shared" si="230"/>
        <v>#NUM!</v>
      </c>
      <c r="AJ627" s="156"/>
      <c r="AK627" s="79" t="e" vm="1">
        <f t="shared" ca="1" si="225"/>
        <v>#VALUE!</v>
      </c>
      <c r="AL627" s="79" t="e" vm="1">
        <f t="shared" ca="1" si="226"/>
        <v>#VALUE!</v>
      </c>
      <c r="AM627" s="79" t="e" vm="1">
        <f t="shared" ca="1" si="227"/>
        <v>#VALUE!</v>
      </c>
      <c r="AN627" s="156"/>
      <c r="AO627" s="79" t="e" vm="1">
        <f t="shared" ca="1" si="231"/>
        <v>#VALUE!</v>
      </c>
      <c r="AP627" s="79" t="e" vm="1">
        <f t="shared" ca="1" si="232"/>
        <v>#VALUE!</v>
      </c>
      <c r="AQ627" s="79" t="e" vm="1">
        <f t="shared" ca="1" si="233"/>
        <v>#VALUE!</v>
      </c>
      <c r="AR627" s="156"/>
      <c r="AS627" s="79" t="e" vm="1">
        <f t="shared" ca="1" si="234"/>
        <v>#VALUE!</v>
      </c>
      <c r="AT627" s="79" t="e" vm="1">
        <f t="shared" ca="1" si="235"/>
        <v>#VALUE!</v>
      </c>
      <c r="AU627" s="79" t="e" vm="1">
        <f t="shared" ca="1" si="236"/>
        <v>#VALUE!</v>
      </c>
      <c r="AV627" s="156"/>
      <c r="AW627" s="79" t="e" vm="1">
        <f t="shared" ca="1" si="237"/>
        <v>#VALUE!</v>
      </c>
      <c r="AX627" s="79" t="e" vm="1">
        <f t="shared" ca="1" si="238"/>
        <v>#VALUE!</v>
      </c>
      <c r="AY627" s="79" t="e" vm="1">
        <f t="shared" ca="1" si="239"/>
        <v>#VALUE!</v>
      </c>
      <c r="AZ627" s="156"/>
      <c r="BA627" s="79" t="e" vm="1">
        <f t="shared" ca="1" si="240"/>
        <v>#VALUE!</v>
      </c>
      <c r="BB627" s="79" t="e" vm="1">
        <f t="shared" ca="1" si="241"/>
        <v>#VALUE!</v>
      </c>
      <c r="BC627" s="79" t="e" vm="1">
        <f t="shared" ca="1" si="242"/>
        <v>#VALUE!</v>
      </c>
      <c r="BD627" s="155"/>
      <c r="BE627" s="79" t="e" vm="1">
        <f t="shared" ca="1" si="243"/>
        <v>#VALUE!</v>
      </c>
      <c r="BF627" s="79" t="e" vm="1">
        <f t="shared" ca="1" si="244"/>
        <v>#VALUE!</v>
      </c>
      <c r="BG627" s="79" t="e" vm="1">
        <f t="shared" ca="1" si="245"/>
        <v>#VALUE!</v>
      </c>
      <c r="BH627" s="79"/>
      <c r="BI627" s="155"/>
      <c r="BK627" s="79"/>
      <c r="BL627" s="79"/>
      <c r="BM627" s="79"/>
      <c r="BN627" s="155"/>
      <c r="BP627" s="79"/>
      <c r="BQ627" s="79"/>
      <c r="BR627" s="79"/>
      <c r="BS627" s="318"/>
      <c r="BT627" s="315" t="e" vm="1">
        <f t="shared" ca="1" si="246"/>
        <v>#VALUE!</v>
      </c>
      <c r="BU627" s="315" t="e" vm="1">
        <f t="shared" ca="1" si="247"/>
        <v>#VALUE!</v>
      </c>
      <c r="BV627" s="315" t="e" vm="1">
        <f t="shared" ca="1" si="248"/>
        <v>#VALUE!</v>
      </c>
    </row>
    <row r="628" spans="30:74">
      <c r="AD628" s="162"/>
      <c r="AF628" s="156"/>
      <c r="AG628" s="79" t="e">
        <f t="shared" si="228"/>
        <v>#NUM!</v>
      </c>
      <c r="AH628" s="79" t="e">
        <f t="shared" si="229"/>
        <v>#NUM!</v>
      </c>
      <c r="AI628" s="79" t="e">
        <f t="shared" si="230"/>
        <v>#NUM!</v>
      </c>
      <c r="AJ628" s="156"/>
      <c r="AK628" s="79" t="e" vm="1">
        <f t="shared" ca="1" si="225"/>
        <v>#VALUE!</v>
      </c>
      <c r="AL628" s="79" t="e" vm="1">
        <f t="shared" ca="1" si="226"/>
        <v>#VALUE!</v>
      </c>
      <c r="AM628" s="79" t="e" vm="1">
        <f t="shared" ca="1" si="227"/>
        <v>#VALUE!</v>
      </c>
      <c r="AN628" s="156"/>
      <c r="AO628" s="79" t="e" vm="1">
        <f t="shared" ca="1" si="231"/>
        <v>#VALUE!</v>
      </c>
      <c r="AP628" s="79" t="e" vm="1">
        <f t="shared" ca="1" si="232"/>
        <v>#VALUE!</v>
      </c>
      <c r="AQ628" s="79" t="e" vm="1">
        <f t="shared" ca="1" si="233"/>
        <v>#VALUE!</v>
      </c>
      <c r="AR628" s="156"/>
      <c r="AS628" s="79" t="e" vm="1">
        <f t="shared" ca="1" si="234"/>
        <v>#VALUE!</v>
      </c>
      <c r="AT628" s="79" t="e" vm="1">
        <f t="shared" ca="1" si="235"/>
        <v>#VALUE!</v>
      </c>
      <c r="AU628" s="79" t="e" vm="1">
        <f t="shared" ca="1" si="236"/>
        <v>#VALUE!</v>
      </c>
      <c r="AV628" s="156"/>
      <c r="AW628" s="79" t="e" vm="1">
        <f t="shared" ca="1" si="237"/>
        <v>#VALUE!</v>
      </c>
      <c r="AX628" s="79" t="e" vm="1">
        <f t="shared" ca="1" si="238"/>
        <v>#VALUE!</v>
      </c>
      <c r="AY628" s="79" t="e" vm="1">
        <f t="shared" ca="1" si="239"/>
        <v>#VALUE!</v>
      </c>
      <c r="AZ628" s="156"/>
      <c r="BA628" s="79" t="e" vm="1">
        <f t="shared" ca="1" si="240"/>
        <v>#VALUE!</v>
      </c>
      <c r="BB628" s="79" t="e" vm="1">
        <f t="shared" ca="1" si="241"/>
        <v>#VALUE!</v>
      </c>
      <c r="BC628" s="79" t="e" vm="1">
        <f t="shared" ca="1" si="242"/>
        <v>#VALUE!</v>
      </c>
      <c r="BD628" s="155"/>
      <c r="BE628" s="79" t="e" vm="1">
        <f t="shared" ca="1" si="243"/>
        <v>#VALUE!</v>
      </c>
      <c r="BF628" s="79" t="e" vm="1">
        <f t="shared" ca="1" si="244"/>
        <v>#VALUE!</v>
      </c>
      <c r="BG628" s="79" t="e" vm="1">
        <f t="shared" ca="1" si="245"/>
        <v>#VALUE!</v>
      </c>
      <c r="BH628" s="79"/>
      <c r="BI628" s="155"/>
      <c r="BK628" s="79"/>
      <c r="BL628" s="79"/>
      <c r="BM628" s="79"/>
      <c r="BN628" s="155"/>
      <c r="BP628" s="79"/>
      <c r="BQ628" s="79"/>
      <c r="BR628" s="79"/>
      <c r="BS628" s="318"/>
      <c r="BT628" s="315" t="e" vm="1">
        <f t="shared" ca="1" si="246"/>
        <v>#VALUE!</v>
      </c>
      <c r="BU628" s="315" t="e" vm="1">
        <f t="shared" ca="1" si="247"/>
        <v>#VALUE!</v>
      </c>
      <c r="BV628" s="315" t="e" vm="1">
        <f t="shared" ca="1" si="248"/>
        <v>#VALUE!</v>
      </c>
    </row>
    <row r="629" spans="30:74">
      <c r="AD629" s="162"/>
      <c r="AF629" s="156"/>
      <c r="AG629" s="79" t="e">
        <f t="shared" si="228"/>
        <v>#NUM!</v>
      </c>
      <c r="AH629" s="79" t="e">
        <f t="shared" si="229"/>
        <v>#NUM!</v>
      </c>
      <c r="AI629" s="79" t="e">
        <f t="shared" si="230"/>
        <v>#NUM!</v>
      </c>
      <c r="AJ629" s="156"/>
      <c r="AK629" s="79" t="e" vm="1">
        <f t="shared" ca="1" si="225"/>
        <v>#VALUE!</v>
      </c>
      <c r="AL629" s="79" t="e" vm="1">
        <f t="shared" ca="1" si="226"/>
        <v>#VALUE!</v>
      </c>
      <c r="AM629" s="79" t="e" vm="1">
        <f t="shared" ca="1" si="227"/>
        <v>#VALUE!</v>
      </c>
      <c r="AN629" s="156"/>
      <c r="AO629" s="79" t="e" vm="1">
        <f t="shared" ca="1" si="231"/>
        <v>#VALUE!</v>
      </c>
      <c r="AP629" s="79" t="e" vm="1">
        <f t="shared" ca="1" si="232"/>
        <v>#VALUE!</v>
      </c>
      <c r="AQ629" s="79" t="e" vm="1">
        <f t="shared" ca="1" si="233"/>
        <v>#VALUE!</v>
      </c>
      <c r="AR629" s="156"/>
      <c r="AS629" s="79" t="e" vm="1">
        <f t="shared" ca="1" si="234"/>
        <v>#VALUE!</v>
      </c>
      <c r="AT629" s="79" t="e" vm="1">
        <f t="shared" ca="1" si="235"/>
        <v>#VALUE!</v>
      </c>
      <c r="AU629" s="79" t="e" vm="1">
        <f t="shared" ca="1" si="236"/>
        <v>#VALUE!</v>
      </c>
      <c r="AV629" s="156"/>
      <c r="AW629" s="79" t="e" vm="1">
        <f t="shared" ca="1" si="237"/>
        <v>#VALUE!</v>
      </c>
      <c r="AX629" s="79" t="e" vm="1">
        <f t="shared" ca="1" si="238"/>
        <v>#VALUE!</v>
      </c>
      <c r="AY629" s="79" t="e" vm="1">
        <f t="shared" ca="1" si="239"/>
        <v>#VALUE!</v>
      </c>
      <c r="AZ629" s="156"/>
      <c r="BA629" s="79" t="e" vm="1">
        <f t="shared" ca="1" si="240"/>
        <v>#VALUE!</v>
      </c>
      <c r="BB629" s="79" t="e" vm="1">
        <f t="shared" ca="1" si="241"/>
        <v>#VALUE!</v>
      </c>
      <c r="BC629" s="79" t="e" vm="1">
        <f t="shared" ca="1" si="242"/>
        <v>#VALUE!</v>
      </c>
      <c r="BD629" s="155"/>
      <c r="BE629" s="79" t="e" vm="1">
        <f t="shared" ca="1" si="243"/>
        <v>#VALUE!</v>
      </c>
      <c r="BF629" s="79" t="e" vm="1">
        <f t="shared" ca="1" si="244"/>
        <v>#VALUE!</v>
      </c>
      <c r="BG629" s="79" t="e" vm="1">
        <f t="shared" ca="1" si="245"/>
        <v>#VALUE!</v>
      </c>
      <c r="BH629" s="79"/>
      <c r="BI629" s="155"/>
      <c r="BK629" s="79"/>
      <c r="BL629" s="79"/>
      <c r="BM629" s="79"/>
      <c r="BN629" s="155"/>
      <c r="BP629" s="79"/>
      <c r="BQ629" s="79"/>
      <c r="BR629" s="79"/>
      <c r="BS629" s="318"/>
      <c r="BT629" s="315" t="e" vm="1">
        <f t="shared" ca="1" si="246"/>
        <v>#VALUE!</v>
      </c>
      <c r="BU629" s="315" t="e" vm="1">
        <f t="shared" ca="1" si="247"/>
        <v>#VALUE!</v>
      </c>
      <c r="BV629" s="315" t="e" vm="1">
        <f t="shared" ca="1" si="248"/>
        <v>#VALUE!</v>
      </c>
    </row>
    <row r="630" spans="30:74">
      <c r="AD630" s="162"/>
      <c r="AF630" s="156"/>
      <c r="AG630" s="79" t="e">
        <f t="shared" si="228"/>
        <v>#NUM!</v>
      </c>
      <c r="AH630" s="79" t="e">
        <f t="shared" si="229"/>
        <v>#NUM!</v>
      </c>
      <c r="AI630" s="79" t="e">
        <f t="shared" si="230"/>
        <v>#NUM!</v>
      </c>
      <c r="AJ630" s="156"/>
      <c r="AK630" s="79" t="e" vm="1">
        <f t="shared" ca="1" si="225"/>
        <v>#VALUE!</v>
      </c>
      <c r="AL630" s="79" t="e" vm="1">
        <f t="shared" ca="1" si="226"/>
        <v>#VALUE!</v>
      </c>
      <c r="AM630" s="79" t="e" vm="1">
        <f t="shared" ca="1" si="227"/>
        <v>#VALUE!</v>
      </c>
      <c r="AN630" s="156"/>
      <c r="AO630" s="79" t="e" vm="1">
        <f t="shared" ca="1" si="231"/>
        <v>#VALUE!</v>
      </c>
      <c r="AP630" s="79" t="e" vm="1">
        <f t="shared" ca="1" si="232"/>
        <v>#VALUE!</v>
      </c>
      <c r="AQ630" s="79" t="e" vm="1">
        <f t="shared" ca="1" si="233"/>
        <v>#VALUE!</v>
      </c>
      <c r="AR630" s="156"/>
      <c r="AS630" s="79" t="e" vm="1">
        <f t="shared" ca="1" si="234"/>
        <v>#VALUE!</v>
      </c>
      <c r="AT630" s="79" t="e" vm="1">
        <f t="shared" ca="1" si="235"/>
        <v>#VALUE!</v>
      </c>
      <c r="AU630" s="79" t="e" vm="1">
        <f t="shared" ca="1" si="236"/>
        <v>#VALUE!</v>
      </c>
      <c r="AV630" s="156"/>
      <c r="AW630" s="79" t="e" vm="1">
        <f t="shared" ca="1" si="237"/>
        <v>#VALUE!</v>
      </c>
      <c r="AX630" s="79" t="e" vm="1">
        <f t="shared" ca="1" si="238"/>
        <v>#VALUE!</v>
      </c>
      <c r="AY630" s="79" t="e" vm="1">
        <f t="shared" ca="1" si="239"/>
        <v>#VALUE!</v>
      </c>
      <c r="AZ630" s="156"/>
      <c r="BA630" s="79" t="e" vm="1">
        <f t="shared" ca="1" si="240"/>
        <v>#VALUE!</v>
      </c>
      <c r="BB630" s="79" t="e" vm="1">
        <f t="shared" ca="1" si="241"/>
        <v>#VALUE!</v>
      </c>
      <c r="BC630" s="79" t="e" vm="1">
        <f t="shared" ca="1" si="242"/>
        <v>#VALUE!</v>
      </c>
      <c r="BD630" s="155"/>
      <c r="BE630" s="79" t="e" vm="1">
        <f t="shared" ca="1" si="243"/>
        <v>#VALUE!</v>
      </c>
      <c r="BF630" s="79" t="e" vm="1">
        <f t="shared" ca="1" si="244"/>
        <v>#VALUE!</v>
      </c>
      <c r="BG630" s="79" t="e" vm="1">
        <f t="shared" ca="1" si="245"/>
        <v>#VALUE!</v>
      </c>
      <c r="BH630" s="79"/>
      <c r="BI630" s="155"/>
      <c r="BK630" s="79"/>
      <c r="BL630" s="79"/>
      <c r="BM630" s="79"/>
      <c r="BN630" s="155"/>
      <c r="BP630" s="79"/>
      <c r="BQ630" s="79"/>
      <c r="BR630" s="79"/>
      <c r="BS630" s="318"/>
      <c r="BT630" s="315" t="e" vm="1">
        <f t="shared" ca="1" si="246"/>
        <v>#VALUE!</v>
      </c>
      <c r="BU630" s="315" t="e" vm="1">
        <f t="shared" ca="1" si="247"/>
        <v>#VALUE!</v>
      </c>
      <c r="BV630" s="315" t="e" vm="1">
        <f t="shared" ca="1" si="248"/>
        <v>#VALUE!</v>
      </c>
    </row>
    <row r="631" spans="30:74">
      <c r="AD631" s="162"/>
      <c r="AF631" s="156"/>
      <c r="AG631" s="79" t="e">
        <f t="shared" si="228"/>
        <v>#NUM!</v>
      </c>
      <c r="AH631" s="79" t="e">
        <f t="shared" si="229"/>
        <v>#NUM!</v>
      </c>
      <c r="AI631" s="79" t="e">
        <f t="shared" si="230"/>
        <v>#NUM!</v>
      </c>
      <c r="AJ631" s="156"/>
      <c r="AK631" s="79" t="e" vm="1">
        <f t="shared" ca="1" si="225"/>
        <v>#VALUE!</v>
      </c>
      <c r="AL631" s="79" t="e" vm="1">
        <f t="shared" ca="1" si="226"/>
        <v>#VALUE!</v>
      </c>
      <c r="AM631" s="79" t="e" vm="1">
        <f t="shared" ca="1" si="227"/>
        <v>#VALUE!</v>
      </c>
      <c r="AN631" s="156"/>
      <c r="AO631" s="79" t="e" vm="1">
        <f t="shared" ca="1" si="231"/>
        <v>#VALUE!</v>
      </c>
      <c r="AP631" s="79" t="e" vm="1">
        <f t="shared" ca="1" si="232"/>
        <v>#VALUE!</v>
      </c>
      <c r="AQ631" s="79" t="e" vm="1">
        <f t="shared" ca="1" si="233"/>
        <v>#VALUE!</v>
      </c>
      <c r="AR631" s="156"/>
      <c r="AS631" s="79" t="e" vm="1">
        <f t="shared" ca="1" si="234"/>
        <v>#VALUE!</v>
      </c>
      <c r="AT631" s="79" t="e" vm="1">
        <f t="shared" ca="1" si="235"/>
        <v>#VALUE!</v>
      </c>
      <c r="AU631" s="79" t="e" vm="1">
        <f t="shared" ca="1" si="236"/>
        <v>#VALUE!</v>
      </c>
      <c r="AV631" s="156"/>
      <c r="AW631" s="79" t="e" vm="1">
        <f t="shared" ca="1" si="237"/>
        <v>#VALUE!</v>
      </c>
      <c r="AX631" s="79" t="e" vm="1">
        <f t="shared" ca="1" si="238"/>
        <v>#VALUE!</v>
      </c>
      <c r="AY631" s="79" t="e" vm="1">
        <f t="shared" ca="1" si="239"/>
        <v>#VALUE!</v>
      </c>
      <c r="AZ631" s="156"/>
      <c r="BA631" s="79" t="e" vm="1">
        <f t="shared" ca="1" si="240"/>
        <v>#VALUE!</v>
      </c>
      <c r="BB631" s="79" t="e" vm="1">
        <f t="shared" ca="1" si="241"/>
        <v>#VALUE!</v>
      </c>
      <c r="BC631" s="79" t="e" vm="1">
        <f t="shared" ca="1" si="242"/>
        <v>#VALUE!</v>
      </c>
      <c r="BD631" s="155"/>
      <c r="BE631" s="79" t="e" vm="1">
        <f t="shared" ca="1" si="243"/>
        <v>#VALUE!</v>
      </c>
      <c r="BF631" s="79" t="e" vm="1">
        <f t="shared" ca="1" si="244"/>
        <v>#VALUE!</v>
      </c>
      <c r="BG631" s="79" t="e" vm="1">
        <f t="shared" ca="1" si="245"/>
        <v>#VALUE!</v>
      </c>
      <c r="BH631" s="79"/>
      <c r="BI631" s="155"/>
      <c r="BK631" s="79"/>
      <c r="BL631" s="79"/>
      <c r="BM631" s="79"/>
      <c r="BN631" s="155"/>
      <c r="BP631" s="79"/>
      <c r="BQ631" s="79"/>
      <c r="BR631" s="79"/>
      <c r="BS631" s="318"/>
      <c r="BT631" s="315" t="e" vm="1">
        <f t="shared" ca="1" si="246"/>
        <v>#VALUE!</v>
      </c>
      <c r="BU631" s="315" t="e" vm="1">
        <f t="shared" ca="1" si="247"/>
        <v>#VALUE!</v>
      </c>
      <c r="BV631" s="315" t="e" vm="1">
        <f t="shared" ca="1" si="248"/>
        <v>#VALUE!</v>
      </c>
    </row>
    <row r="632" spans="30:74">
      <c r="AD632" s="162"/>
      <c r="AF632" s="156"/>
      <c r="AG632" s="79" t="e">
        <f t="shared" si="228"/>
        <v>#NUM!</v>
      </c>
      <c r="AH632" s="79" t="e">
        <f t="shared" si="229"/>
        <v>#NUM!</v>
      </c>
      <c r="AI632" s="79" t="e">
        <f t="shared" si="230"/>
        <v>#NUM!</v>
      </c>
      <c r="AJ632" s="156"/>
      <c r="AK632" s="79" t="e" vm="1">
        <f t="shared" ca="1" si="225"/>
        <v>#VALUE!</v>
      </c>
      <c r="AL632" s="79" t="e" vm="1">
        <f t="shared" ca="1" si="226"/>
        <v>#VALUE!</v>
      </c>
      <c r="AM632" s="79" t="e" vm="1">
        <f t="shared" ca="1" si="227"/>
        <v>#VALUE!</v>
      </c>
      <c r="AN632" s="156"/>
      <c r="AO632" s="79" t="e" vm="1">
        <f t="shared" ca="1" si="231"/>
        <v>#VALUE!</v>
      </c>
      <c r="AP632" s="79" t="e" vm="1">
        <f t="shared" ca="1" si="232"/>
        <v>#VALUE!</v>
      </c>
      <c r="AQ632" s="79" t="e" vm="1">
        <f t="shared" ca="1" si="233"/>
        <v>#VALUE!</v>
      </c>
      <c r="AR632" s="156"/>
      <c r="AS632" s="79" t="e" vm="1">
        <f t="shared" ca="1" si="234"/>
        <v>#VALUE!</v>
      </c>
      <c r="AT632" s="79" t="e" vm="1">
        <f t="shared" ca="1" si="235"/>
        <v>#VALUE!</v>
      </c>
      <c r="AU632" s="79" t="e" vm="1">
        <f t="shared" ca="1" si="236"/>
        <v>#VALUE!</v>
      </c>
      <c r="AV632" s="156"/>
      <c r="AW632" s="79" t="e" vm="1">
        <f t="shared" ca="1" si="237"/>
        <v>#VALUE!</v>
      </c>
      <c r="AX632" s="79" t="e" vm="1">
        <f t="shared" ca="1" si="238"/>
        <v>#VALUE!</v>
      </c>
      <c r="AY632" s="79" t="e" vm="1">
        <f t="shared" ca="1" si="239"/>
        <v>#VALUE!</v>
      </c>
      <c r="AZ632" s="156"/>
      <c r="BA632" s="79" t="e" vm="1">
        <f t="shared" ca="1" si="240"/>
        <v>#VALUE!</v>
      </c>
      <c r="BB632" s="79" t="e" vm="1">
        <f t="shared" ca="1" si="241"/>
        <v>#VALUE!</v>
      </c>
      <c r="BC632" s="79" t="e" vm="1">
        <f t="shared" ca="1" si="242"/>
        <v>#VALUE!</v>
      </c>
      <c r="BD632" s="155"/>
      <c r="BE632" s="79" t="e" vm="1">
        <f t="shared" ca="1" si="243"/>
        <v>#VALUE!</v>
      </c>
      <c r="BF632" s="79" t="e" vm="1">
        <f t="shared" ca="1" si="244"/>
        <v>#VALUE!</v>
      </c>
      <c r="BG632" s="79" t="e" vm="1">
        <f t="shared" ca="1" si="245"/>
        <v>#VALUE!</v>
      </c>
      <c r="BH632" s="79"/>
      <c r="BI632" s="155"/>
      <c r="BK632" s="79"/>
      <c r="BL632" s="79"/>
      <c r="BM632" s="79"/>
      <c r="BN632" s="155"/>
      <c r="BP632" s="79"/>
      <c r="BQ632" s="79"/>
      <c r="BR632" s="79"/>
      <c r="BS632" s="318"/>
      <c r="BT632" s="315" t="e" vm="1">
        <f t="shared" ca="1" si="246"/>
        <v>#VALUE!</v>
      </c>
      <c r="BU632" s="315" t="e" vm="1">
        <f t="shared" ca="1" si="247"/>
        <v>#VALUE!</v>
      </c>
      <c r="BV632" s="315" t="e" vm="1">
        <f t="shared" ca="1" si="248"/>
        <v>#VALUE!</v>
      </c>
    </row>
    <row r="633" spans="30:74">
      <c r="AD633" s="162"/>
      <c r="AF633" s="156"/>
      <c r="AG633" s="79" t="e">
        <f t="shared" si="228"/>
        <v>#NUM!</v>
      </c>
      <c r="AH633" s="79" t="e">
        <f t="shared" si="229"/>
        <v>#NUM!</v>
      </c>
      <c r="AI633" s="79" t="e">
        <f t="shared" si="230"/>
        <v>#NUM!</v>
      </c>
      <c r="AJ633" s="156"/>
      <c r="AK633" s="79" t="e" vm="1">
        <f t="shared" ca="1" si="225"/>
        <v>#VALUE!</v>
      </c>
      <c r="AL633" s="79" t="e" vm="1">
        <f t="shared" ca="1" si="226"/>
        <v>#VALUE!</v>
      </c>
      <c r="AM633" s="79" t="e" vm="1">
        <f t="shared" ca="1" si="227"/>
        <v>#VALUE!</v>
      </c>
      <c r="AN633" s="156"/>
      <c r="AO633" s="79" t="e" vm="1">
        <f t="shared" ca="1" si="231"/>
        <v>#VALUE!</v>
      </c>
      <c r="AP633" s="79" t="e" vm="1">
        <f t="shared" ca="1" si="232"/>
        <v>#VALUE!</v>
      </c>
      <c r="AQ633" s="79" t="e" vm="1">
        <f t="shared" ca="1" si="233"/>
        <v>#VALUE!</v>
      </c>
      <c r="AR633" s="156"/>
      <c r="AS633" s="79" t="e" vm="1">
        <f t="shared" ca="1" si="234"/>
        <v>#VALUE!</v>
      </c>
      <c r="AT633" s="79" t="e" vm="1">
        <f t="shared" ca="1" si="235"/>
        <v>#VALUE!</v>
      </c>
      <c r="AU633" s="79" t="e" vm="1">
        <f t="shared" ca="1" si="236"/>
        <v>#VALUE!</v>
      </c>
      <c r="AV633" s="156"/>
      <c r="AW633" s="79" t="e" vm="1">
        <f t="shared" ca="1" si="237"/>
        <v>#VALUE!</v>
      </c>
      <c r="AX633" s="79" t="e" vm="1">
        <f t="shared" ca="1" si="238"/>
        <v>#VALUE!</v>
      </c>
      <c r="AY633" s="79" t="e" vm="1">
        <f t="shared" ca="1" si="239"/>
        <v>#VALUE!</v>
      </c>
      <c r="AZ633" s="156"/>
      <c r="BA633" s="79" t="e" vm="1">
        <f t="shared" ca="1" si="240"/>
        <v>#VALUE!</v>
      </c>
      <c r="BB633" s="79" t="e" vm="1">
        <f t="shared" ca="1" si="241"/>
        <v>#VALUE!</v>
      </c>
      <c r="BC633" s="79" t="e" vm="1">
        <f t="shared" ca="1" si="242"/>
        <v>#VALUE!</v>
      </c>
      <c r="BD633" s="155"/>
      <c r="BE633" s="79" t="e" vm="1">
        <f t="shared" ca="1" si="243"/>
        <v>#VALUE!</v>
      </c>
      <c r="BF633" s="79" t="e" vm="1">
        <f t="shared" ca="1" si="244"/>
        <v>#VALUE!</v>
      </c>
      <c r="BG633" s="79" t="e" vm="1">
        <f t="shared" ca="1" si="245"/>
        <v>#VALUE!</v>
      </c>
      <c r="BH633" s="79"/>
      <c r="BI633" s="155"/>
      <c r="BK633" s="79"/>
      <c r="BL633" s="79"/>
      <c r="BM633" s="79"/>
      <c r="BN633" s="155"/>
      <c r="BP633" s="79"/>
      <c r="BQ633" s="79"/>
      <c r="BR633" s="79"/>
      <c r="BS633" s="318"/>
      <c r="BT633" s="315" t="e" vm="1">
        <f t="shared" ca="1" si="246"/>
        <v>#VALUE!</v>
      </c>
      <c r="BU633" s="315" t="e" vm="1">
        <f t="shared" ca="1" si="247"/>
        <v>#VALUE!</v>
      </c>
      <c r="BV633" s="315" t="e" vm="1">
        <f t="shared" ca="1" si="248"/>
        <v>#VALUE!</v>
      </c>
    </row>
    <row r="634" spans="30:74">
      <c r="AD634" s="162"/>
      <c r="AF634" s="156"/>
      <c r="AG634" s="79" t="e">
        <f t="shared" si="228"/>
        <v>#NUM!</v>
      </c>
      <c r="AH634" s="79" t="e">
        <f t="shared" si="229"/>
        <v>#NUM!</v>
      </c>
      <c r="AI634" s="79" t="e">
        <f t="shared" si="230"/>
        <v>#NUM!</v>
      </c>
      <c r="AJ634" s="156"/>
      <c r="AK634" s="79" t="e" vm="1">
        <f t="shared" ca="1" si="225"/>
        <v>#VALUE!</v>
      </c>
      <c r="AL634" s="79" t="e" vm="1">
        <f t="shared" ca="1" si="226"/>
        <v>#VALUE!</v>
      </c>
      <c r="AM634" s="79" t="e" vm="1">
        <f t="shared" ca="1" si="227"/>
        <v>#VALUE!</v>
      </c>
      <c r="AN634" s="156"/>
      <c r="AO634" s="79" t="e" vm="1">
        <f t="shared" ca="1" si="231"/>
        <v>#VALUE!</v>
      </c>
      <c r="AP634" s="79" t="e" vm="1">
        <f t="shared" ca="1" si="232"/>
        <v>#VALUE!</v>
      </c>
      <c r="AQ634" s="79" t="e" vm="1">
        <f t="shared" ca="1" si="233"/>
        <v>#VALUE!</v>
      </c>
      <c r="AR634" s="156"/>
      <c r="AS634" s="79" t="e" vm="1">
        <f t="shared" ca="1" si="234"/>
        <v>#VALUE!</v>
      </c>
      <c r="AT634" s="79" t="e" vm="1">
        <f t="shared" ca="1" si="235"/>
        <v>#VALUE!</v>
      </c>
      <c r="AU634" s="79" t="e" vm="1">
        <f t="shared" ca="1" si="236"/>
        <v>#VALUE!</v>
      </c>
      <c r="AV634" s="156"/>
      <c r="AW634" s="79" t="e" vm="1">
        <f t="shared" ca="1" si="237"/>
        <v>#VALUE!</v>
      </c>
      <c r="AX634" s="79" t="e" vm="1">
        <f t="shared" ca="1" si="238"/>
        <v>#VALUE!</v>
      </c>
      <c r="AY634" s="79" t="e" vm="1">
        <f t="shared" ca="1" si="239"/>
        <v>#VALUE!</v>
      </c>
      <c r="AZ634" s="156"/>
      <c r="BA634" s="79" t="e" vm="1">
        <f t="shared" ca="1" si="240"/>
        <v>#VALUE!</v>
      </c>
      <c r="BB634" s="79" t="e" vm="1">
        <f t="shared" ca="1" si="241"/>
        <v>#VALUE!</v>
      </c>
      <c r="BC634" s="79" t="e" vm="1">
        <f t="shared" ca="1" si="242"/>
        <v>#VALUE!</v>
      </c>
      <c r="BD634" s="155"/>
      <c r="BE634" s="79" t="e" vm="1">
        <f t="shared" ca="1" si="243"/>
        <v>#VALUE!</v>
      </c>
      <c r="BF634" s="79" t="e" vm="1">
        <f t="shared" ca="1" si="244"/>
        <v>#VALUE!</v>
      </c>
      <c r="BG634" s="79" t="e" vm="1">
        <f t="shared" ca="1" si="245"/>
        <v>#VALUE!</v>
      </c>
      <c r="BH634" s="79"/>
      <c r="BI634" s="155"/>
      <c r="BK634" s="79"/>
      <c r="BL634" s="79"/>
      <c r="BM634" s="79"/>
      <c r="BN634" s="155"/>
      <c r="BP634" s="79"/>
      <c r="BQ634" s="79"/>
      <c r="BR634" s="79"/>
      <c r="BS634" s="318"/>
      <c r="BT634" s="315" t="e" vm="1">
        <f t="shared" ca="1" si="246"/>
        <v>#VALUE!</v>
      </c>
      <c r="BU634" s="315" t="e" vm="1">
        <f t="shared" ca="1" si="247"/>
        <v>#VALUE!</v>
      </c>
      <c r="BV634" s="315" t="e" vm="1">
        <f t="shared" ca="1" si="248"/>
        <v>#VALUE!</v>
      </c>
    </row>
    <row r="635" spans="30:74">
      <c r="AD635" s="162"/>
      <c r="AF635" s="156"/>
      <c r="AG635" s="79" t="e">
        <f t="shared" si="228"/>
        <v>#NUM!</v>
      </c>
      <c r="AH635" s="79" t="e">
        <f t="shared" si="229"/>
        <v>#NUM!</v>
      </c>
      <c r="AI635" s="79" t="e">
        <f t="shared" si="230"/>
        <v>#NUM!</v>
      </c>
      <c r="AJ635" s="156"/>
      <c r="AK635" s="79" t="e" vm="1">
        <f t="shared" ca="1" si="225"/>
        <v>#VALUE!</v>
      </c>
      <c r="AL635" s="79" t="e" vm="1">
        <f t="shared" ca="1" si="226"/>
        <v>#VALUE!</v>
      </c>
      <c r="AM635" s="79" t="e" vm="1">
        <f t="shared" ca="1" si="227"/>
        <v>#VALUE!</v>
      </c>
      <c r="AN635" s="156"/>
      <c r="AO635" s="79" t="e" vm="1">
        <f t="shared" ca="1" si="231"/>
        <v>#VALUE!</v>
      </c>
      <c r="AP635" s="79" t="e" vm="1">
        <f t="shared" ca="1" si="232"/>
        <v>#VALUE!</v>
      </c>
      <c r="AQ635" s="79" t="e" vm="1">
        <f t="shared" ca="1" si="233"/>
        <v>#VALUE!</v>
      </c>
      <c r="AR635" s="156"/>
      <c r="AS635" s="79" t="e" vm="1">
        <f t="shared" ca="1" si="234"/>
        <v>#VALUE!</v>
      </c>
      <c r="AT635" s="79" t="e" vm="1">
        <f t="shared" ca="1" si="235"/>
        <v>#VALUE!</v>
      </c>
      <c r="AU635" s="79" t="e" vm="1">
        <f t="shared" ca="1" si="236"/>
        <v>#VALUE!</v>
      </c>
      <c r="AV635" s="156"/>
      <c r="AW635" s="79" t="e" vm="1">
        <f t="shared" ca="1" si="237"/>
        <v>#VALUE!</v>
      </c>
      <c r="AX635" s="79" t="e" vm="1">
        <f t="shared" ca="1" si="238"/>
        <v>#VALUE!</v>
      </c>
      <c r="AY635" s="79" t="e" vm="1">
        <f t="shared" ca="1" si="239"/>
        <v>#VALUE!</v>
      </c>
      <c r="AZ635" s="156"/>
      <c r="BA635" s="79" t="e" vm="1">
        <f t="shared" ca="1" si="240"/>
        <v>#VALUE!</v>
      </c>
      <c r="BB635" s="79" t="e" vm="1">
        <f t="shared" ca="1" si="241"/>
        <v>#VALUE!</v>
      </c>
      <c r="BC635" s="79" t="e" vm="1">
        <f t="shared" ca="1" si="242"/>
        <v>#VALUE!</v>
      </c>
      <c r="BD635" s="155"/>
      <c r="BE635" s="79" t="e" vm="1">
        <f t="shared" ca="1" si="243"/>
        <v>#VALUE!</v>
      </c>
      <c r="BF635" s="79" t="e" vm="1">
        <f t="shared" ca="1" si="244"/>
        <v>#VALUE!</v>
      </c>
      <c r="BG635" s="79" t="e" vm="1">
        <f t="shared" ca="1" si="245"/>
        <v>#VALUE!</v>
      </c>
      <c r="BH635" s="79"/>
      <c r="BI635" s="155"/>
      <c r="BK635" s="79"/>
      <c r="BL635" s="79"/>
      <c r="BM635" s="79"/>
      <c r="BN635" s="155"/>
      <c r="BP635" s="79"/>
      <c r="BQ635" s="79"/>
      <c r="BR635" s="79"/>
      <c r="BS635" s="318"/>
      <c r="BT635" s="315" t="e" vm="1">
        <f t="shared" ca="1" si="246"/>
        <v>#VALUE!</v>
      </c>
      <c r="BU635" s="315" t="e" vm="1">
        <f t="shared" ca="1" si="247"/>
        <v>#VALUE!</v>
      </c>
      <c r="BV635" s="315" t="e" vm="1">
        <f t="shared" ca="1" si="248"/>
        <v>#VALUE!</v>
      </c>
    </row>
    <row r="636" spans="30:74">
      <c r="AD636" s="162"/>
      <c r="AF636" s="156"/>
      <c r="AG636" s="79" t="e">
        <f t="shared" si="228"/>
        <v>#NUM!</v>
      </c>
      <c r="AH636" s="79" t="e">
        <f t="shared" si="229"/>
        <v>#NUM!</v>
      </c>
      <c r="AI636" s="79" t="e">
        <f t="shared" si="230"/>
        <v>#NUM!</v>
      </c>
      <c r="AJ636" s="156"/>
      <c r="AK636" s="79" t="e" vm="1">
        <f t="shared" ca="1" si="225"/>
        <v>#VALUE!</v>
      </c>
      <c r="AL636" s="79" t="e" vm="1">
        <f t="shared" ca="1" si="226"/>
        <v>#VALUE!</v>
      </c>
      <c r="AM636" s="79" t="e" vm="1">
        <f t="shared" ca="1" si="227"/>
        <v>#VALUE!</v>
      </c>
      <c r="AN636" s="156"/>
      <c r="AO636" s="79" t="e" vm="1">
        <f t="shared" ca="1" si="231"/>
        <v>#VALUE!</v>
      </c>
      <c r="AP636" s="79" t="e" vm="1">
        <f t="shared" ca="1" si="232"/>
        <v>#VALUE!</v>
      </c>
      <c r="AQ636" s="79" t="e" vm="1">
        <f t="shared" ca="1" si="233"/>
        <v>#VALUE!</v>
      </c>
      <c r="AR636" s="156"/>
      <c r="AS636" s="79" t="e" vm="1">
        <f t="shared" ca="1" si="234"/>
        <v>#VALUE!</v>
      </c>
      <c r="AT636" s="79" t="e" vm="1">
        <f t="shared" ca="1" si="235"/>
        <v>#VALUE!</v>
      </c>
      <c r="AU636" s="79" t="e" vm="1">
        <f t="shared" ca="1" si="236"/>
        <v>#VALUE!</v>
      </c>
      <c r="AV636" s="156"/>
      <c r="AW636" s="79" t="e" vm="1">
        <f t="shared" ca="1" si="237"/>
        <v>#VALUE!</v>
      </c>
      <c r="AX636" s="79" t="e" vm="1">
        <f t="shared" ca="1" si="238"/>
        <v>#VALUE!</v>
      </c>
      <c r="AY636" s="79" t="e" vm="1">
        <f t="shared" ca="1" si="239"/>
        <v>#VALUE!</v>
      </c>
      <c r="AZ636" s="156"/>
      <c r="BA636" s="79" t="e" vm="1">
        <f t="shared" ca="1" si="240"/>
        <v>#VALUE!</v>
      </c>
      <c r="BB636" s="79" t="e" vm="1">
        <f t="shared" ca="1" si="241"/>
        <v>#VALUE!</v>
      </c>
      <c r="BC636" s="79" t="e" vm="1">
        <f t="shared" ca="1" si="242"/>
        <v>#VALUE!</v>
      </c>
      <c r="BD636" s="155"/>
      <c r="BE636" s="79" t="e" vm="1">
        <f t="shared" ca="1" si="243"/>
        <v>#VALUE!</v>
      </c>
      <c r="BF636" s="79" t="e" vm="1">
        <f t="shared" ca="1" si="244"/>
        <v>#VALUE!</v>
      </c>
      <c r="BG636" s="79" t="e" vm="1">
        <f t="shared" ca="1" si="245"/>
        <v>#VALUE!</v>
      </c>
      <c r="BH636" s="79"/>
      <c r="BI636" s="155"/>
      <c r="BK636" s="79"/>
      <c r="BL636" s="79"/>
      <c r="BM636" s="79"/>
      <c r="BN636" s="155"/>
      <c r="BP636" s="79"/>
      <c r="BQ636" s="79"/>
      <c r="BR636" s="79"/>
      <c r="BS636" s="318"/>
      <c r="BT636" s="315" t="e" vm="1">
        <f t="shared" ca="1" si="246"/>
        <v>#VALUE!</v>
      </c>
      <c r="BU636" s="315" t="e" vm="1">
        <f t="shared" ca="1" si="247"/>
        <v>#VALUE!</v>
      </c>
      <c r="BV636" s="315" t="e" vm="1">
        <f t="shared" ca="1" si="248"/>
        <v>#VALUE!</v>
      </c>
    </row>
    <row r="637" spans="30:74">
      <c r="AD637" s="162"/>
      <c r="AF637" s="156"/>
      <c r="AG637" s="79" t="e">
        <f t="shared" si="228"/>
        <v>#NUM!</v>
      </c>
      <c r="AH637" s="79" t="e">
        <f t="shared" si="229"/>
        <v>#NUM!</v>
      </c>
      <c r="AI637" s="79" t="e">
        <f t="shared" si="230"/>
        <v>#NUM!</v>
      </c>
      <c r="AJ637" s="156"/>
      <c r="AK637" s="79" t="e" vm="1">
        <f t="shared" ca="1" si="225"/>
        <v>#VALUE!</v>
      </c>
      <c r="AL637" s="79" t="e" vm="1">
        <f t="shared" ca="1" si="226"/>
        <v>#VALUE!</v>
      </c>
      <c r="AM637" s="79" t="e" vm="1">
        <f t="shared" ca="1" si="227"/>
        <v>#VALUE!</v>
      </c>
      <c r="AN637" s="156"/>
      <c r="AO637" s="79" t="e" vm="1">
        <f t="shared" ca="1" si="231"/>
        <v>#VALUE!</v>
      </c>
      <c r="AP637" s="79" t="e" vm="1">
        <f t="shared" ca="1" si="232"/>
        <v>#VALUE!</v>
      </c>
      <c r="AQ637" s="79" t="e" vm="1">
        <f t="shared" ca="1" si="233"/>
        <v>#VALUE!</v>
      </c>
      <c r="AR637" s="156"/>
      <c r="AS637" s="79" t="e" vm="1">
        <f t="shared" ca="1" si="234"/>
        <v>#VALUE!</v>
      </c>
      <c r="AT637" s="79" t="e" vm="1">
        <f t="shared" ca="1" si="235"/>
        <v>#VALUE!</v>
      </c>
      <c r="AU637" s="79" t="e" vm="1">
        <f t="shared" ca="1" si="236"/>
        <v>#VALUE!</v>
      </c>
      <c r="AV637" s="156"/>
      <c r="AW637" s="79" t="e" vm="1">
        <f t="shared" ca="1" si="237"/>
        <v>#VALUE!</v>
      </c>
      <c r="AX637" s="79" t="e" vm="1">
        <f t="shared" ca="1" si="238"/>
        <v>#VALUE!</v>
      </c>
      <c r="AY637" s="79" t="e" vm="1">
        <f t="shared" ca="1" si="239"/>
        <v>#VALUE!</v>
      </c>
      <c r="AZ637" s="156"/>
      <c r="BA637" s="79" t="e" vm="1">
        <f t="shared" ca="1" si="240"/>
        <v>#VALUE!</v>
      </c>
      <c r="BB637" s="79" t="e" vm="1">
        <f t="shared" ca="1" si="241"/>
        <v>#VALUE!</v>
      </c>
      <c r="BC637" s="79" t="e" vm="1">
        <f t="shared" ca="1" si="242"/>
        <v>#VALUE!</v>
      </c>
      <c r="BD637" s="155"/>
      <c r="BE637" s="79" t="e" vm="1">
        <f t="shared" ca="1" si="243"/>
        <v>#VALUE!</v>
      </c>
      <c r="BF637" s="79" t="e" vm="1">
        <f t="shared" ca="1" si="244"/>
        <v>#VALUE!</v>
      </c>
      <c r="BG637" s="79" t="e" vm="1">
        <f t="shared" ca="1" si="245"/>
        <v>#VALUE!</v>
      </c>
      <c r="BH637" s="79"/>
      <c r="BI637" s="155"/>
      <c r="BK637" s="79"/>
      <c r="BL637" s="79"/>
      <c r="BM637" s="79"/>
      <c r="BN637" s="155"/>
      <c r="BP637" s="79"/>
      <c r="BQ637" s="79"/>
      <c r="BR637" s="79"/>
      <c r="BS637" s="318"/>
      <c r="BT637" s="315" t="e" vm="1">
        <f t="shared" ca="1" si="246"/>
        <v>#VALUE!</v>
      </c>
      <c r="BU637" s="315" t="e" vm="1">
        <f t="shared" ca="1" si="247"/>
        <v>#VALUE!</v>
      </c>
      <c r="BV637" s="315" t="e" vm="1">
        <f t="shared" ca="1" si="248"/>
        <v>#VALUE!</v>
      </c>
    </row>
    <row r="638" spans="30:74">
      <c r="AD638" s="162"/>
      <c r="AF638" s="156"/>
      <c r="AG638" s="79" t="e">
        <f t="shared" si="228"/>
        <v>#NUM!</v>
      </c>
      <c r="AH638" s="79" t="e">
        <f t="shared" si="229"/>
        <v>#NUM!</v>
      </c>
      <c r="AI638" s="79" t="e">
        <f t="shared" si="230"/>
        <v>#NUM!</v>
      </c>
      <c r="AJ638" s="156"/>
      <c r="AK638" s="79" t="e" vm="1">
        <f t="shared" ca="1" si="225"/>
        <v>#VALUE!</v>
      </c>
      <c r="AL638" s="79" t="e" vm="1">
        <f t="shared" ca="1" si="226"/>
        <v>#VALUE!</v>
      </c>
      <c r="AM638" s="79" t="e" vm="1">
        <f t="shared" ca="1" si="227"/>
        <v>#VALUE!</v>
      </c>
      <c r="AN638" s="156"/>
      <c r="AO638" s="79" t="e" vm="1">
        <f t="shared" ca="1" si="231"/>
        <v>#VALUE!</v>
      </c>
      <c r="AP638" s="79" t="e" vm="1">
        <f t="shared" ca="1" si="232"/>
        <v>#VALUE!</v>
      </c>
      <c r="AQ638" s="79" t="e" vm="1">
        <f t="shared" ca="1" si="233"/>
        <v>#VALUE!</v>
      </c>
      <c r="AR638" s="156"/>
      <c r="AS638" s="79" t="e" vm="1">
        <f t="shared" ca="1" si="234"/>
        <v>#VALUE!</v>
      </c>
      <c r="AT638" s="79" t="e" vm="1">
        <f t="shared" ca="1" si="235"/>
        <v>#VALUE!</v>
      </c>
      <c r="AU638" s="79" t="e" vm="1">
        <f t="shared" ca="1" si="236"/>
        <v>#VALUE!</v>
      </c>
      <c r="AV638" s="156"/>
      <c r="AW638" s="79" t="e" vm="1">
        <f t="shared" ca="1" si="237"/>
        <v>#VALUE!</v>
      </c>
      <c r="AX638" s="79" t="e" vm="1">
        <f t="shared" ca="1" si="238"/>
        <v>#VALUE!</v>
      </c>
      <c r="AY638" s="79" t="e" vm="1">
        <f t="shared" ca="1" si="239"/>
        <v>#VALUE!</v>
      </c>
      <c r="AZ638" s="156"/>
      <c r="BA638" s="79" t="e" vm="1">
        <f t="shared" ca="1" si="240"/>
        <v>#VALUE!</v>
      </c>
      <c r="BB638" s="79" t="e" vm="1">
        <f t="shared" ca="1" si="241"/>
        <v>#VALUE!</v>
      </c>
      <c r="BC638" s="79" t="e" vm="1">
        <f t="shared" ca="1" si="242"/>
        <v>#VALUE!</v>
      </c>
      <c r="BD638" s="155"/>
      <c r="BE638" s="79" t="e" vm="1">
        <f t="shared" ca="1" si="243"/>
        <v>#VALUE!</v>
      </c>
      <c r="BF638" s="79" t="e" vm="1">
        <f t="shared" ca="1" si="244"/>
        <v>#VALUE!</v>
      </c>
      <c r="BG638" s="79" t="e" vm="1">
        <f t="shared" ca="1" si="245"/>
        <v>#VALUE!</v>
      </c>
      <c r="BH638" s="79"/>
      <c r="BI638" s="155"/>
      <c r="BK638" s="79"/>
      <c r="BL638" s="79"/>
      <c r="BM638" s="79"/>
      <c r="BN638" s="155"/>
      <c r="BP638" s="79"/>
      <c r="BQ638" s="79"/>
      <c r="BR638" s="79"/>
      <c r="BS638" s="318"/>
      <c r="BT638" s="315" t="e" vm="1">
        <f t="shared" ca="1" si="246"/>
        <v>#VALUE!</v>
      </c>
      <c r="BU638" s="315" t="e" vm="1">
        <f t="shared" ca="1" si="247"/>
        <v>#VALUE!</v>
      </c>
      <c r="BV638" s="315" t="e" vm="1">
        <f t="shared" ca="1" si="248"/>
        <v>#VALUE!</v>
      </c>
    </row>
    <row r="639" spans="30:74">
      <c r="AD639" s="162"/>
      <c r="AF639" s="156"/>
      <c r="AG639" s="79" t="e">
        <f t="shared" si="228"/>
        <v>#NUM!</v>
      </c>
      <c r="AH639" s="79" t="e">
        <f t="shared" si="229"/>
        <v>#NUM!</v>
      </c>
      <c r="AI639" s="79" t="e">
        <f t="shared" si="230"/>
        <v>#NUM!</v>
      </c>
      <c r="AJ639" s="156"/>
      <c r="AK639" s="79" t="e" vm="1">
        <f t="shared" ca="1" si="225"/>
        <v>#VALUE!</v>
      </c>
      <c r="AL639" s="79" t="e" vm="1">
        <f t="shared" ca="1" si="226"/>
        <v>#VALUE!</v>
      </c>
      <c r="AM639" s="79" t="e" vm="1">
        <f t="shared" ca="1" si="227"/>
        <v>#VALUE!</v>
      </c>
      <c r="AN639" s="156"/>
      <c r="AO639" s="79" t="e" vm="1">
        <f t="shared" ca="1" si="231"/>
        <v>#VALUE!</v>
      </c>
      <c r="AP639" s="79" t="e" vm="1">
        <f t="shared" ca="1" si="232"/>
        <v>#VALUE!</v>
      </c>
      <c r="AQ639" s="79" t="e" vm="1">
        <f t="shared" ca="1" si="233"/>
        <v>#VALUE!</v>
      </c>
      <c r="AR639" s="156"/>
      <c r="AS639" s="79" t="e" vm="1">
        <f t="shared" ca="1" si="234"/>
        <v>#VALUE!</v>
      </c>
      <c r="AT639" s="79" t="e" vm="1">
        <f t="shared" ca="1" si="235"/>
        <v>#VALUE!</v>
      </c>
      <c r="AU639" s="79" t="e" vm="1">
        <f t="shared" ca="1" si="236"/>
        <v>#VALUE!</v>
      </c>
      <c r="AV639" s="156"/>
      <c r="AW639" s="79" t="e" vm="1">
        <f t="shared" ca="1" si="237"/>
        <v>#VALUE!</v>
      </c>
      <c r="AX639" s="79" t="e" vm="1">
        <f t="shared" ca="1" si="238"/>
        <v>#VALUE!</v>
      </c>
      <c r="AY639" s="79" t="e" vm="1">
        <f t="shared" ca="1" si="239"/>
        <v>#VALUE!</v>
      </c>
      <c r="AZ639" s="156"/>
      <c r="BA639" s="79" t="e" vm="1">
        <f t="shared" ca="1" si="240"/>
        <v>#VALUE!</v>
      </c>
      <c r="BB639" s="79" t="e" vm="1">
        <f t="shared" ca="1" si="241"/>
        <v>#VALUE!</v>
      </c>
      <c r="BC639" s="79" t="e" vm="1">
        <f t="shared" ca="1" si="242"/>
        <v>#VALUE!</v>
      </c>
      <c r="BD639" s="155"/>
      <c r="BE639" s="79" t="e" vm="1">
        <f t="shared" ca="1" si="243"/>
        <v>#VALUE!</v>
      </c>
      <c r="BF639" s="79" t="e" vm="1">
        <f t="shared" ca="1" si="244"/>
        <v>#VALUE!</v>
      </c>
      <c r="BG639" s="79" t="e" vm="1">
        <f t="shared" ca="1" si="245"/>
        <v>#VALUE!</v>
      </c>
      <c r="BH639" s="79"/>
      <c r="BI639" s="155"/>
      <c r="BK639" s="79"/>
      <c r="BL639" s="79"/>
      <c r="BM639" s="79"/>
      <c r="BN639" s="155"/>
      <c r="BP639" s="79"/>
      <c r="BQ639" s="79"/>
      <c r="BR639" s="79"/>
      <c r="BS639" s="318"/>
      <c r="BT639" s="315" t="e" vm="1">
        <f t="shared" ca="1" si="246"/>
        <v>#VALUE!</v>
      </c>
      <c r="BU639" s="315" t="e" vm="1">
        <f t="shared" ca="1" si="247"/>
        <v>#VALUE!</v>
      </c>
      <c r="BV639" s="315" t="e" vm="1">
        <f t="shared" ca="1" si="248"/>
        <v>#VALUE!</v>
      </c>
    </row>
    <row r="640" spans="30:74">
      <c r="AD640" s="162"/>
      <c r="AF640" s="156"/>
      <c r="AG640" s="79" t="e">
        <f t="shared" si="228"/>
        <v>#NUM!</v>
      </c>
      <c r="AH640" s="79" t="e">
        <f t="shared" si="229"/>
        <v>#NUM!</v>
      </c>
      <c r="AI640" s="79" t="e">
        <f t="shared" si="230"/>
        <v>#NUM!</v>
      </c>
      <c r="AJ640" s="156"/>
      <c r="AK640" s="79" t="e" vm="1">
        <f t="shared" ca="1" si="225"/>
        <v>#VALUE!</v>
      </c>
      <c r="AL640" s="79" t="e" vm="1">
        <f t="shared" ca="1" si="226"/>
        <v>#VALUE!</v>
      </c>
      <c r="AM640" s="79" t="e" vm="1">
        <f t="shared" ca="1" si="227"/>
        <v>#VALUE!</v>
      </c>
      <c r="AN640" s="156"/>
      <c r="AO640" s="79" t="e" vm="1">
        <f t="shared" ca="1" si="231"/>
        <v>#VALUE!</v>
      </c>
      <c r="AP640" s="79" t="e" vm="1">
        <f t="shared" ca="1" si="232"/>
        <v>#VALUE!</v>
      </c>
      <c r="AQ640" s="79" t="e" vm="1">
        <f t="shared" ca="1" si="233"/>
        <v>#VALUE!</v>
      </c>
      <c r="AR640" s="156"/>
      <c r="AS640" s="79" t="e" vm="1">
        <f t="shared" ca="1" si="234"/>
        <v>#VALUE!</v>
      </c>
      <c r="AT640" s="79" t="e" vm="1">
        <f t="shared" ca="1" si="235"/>
        <v>#VALUE!</v>
      </c>
      <c r="AU640" s="79" t="e" vm="1">
        <f t="shared" ca="1" si="236"/>
        <v>#VALUE!</v>
      </c>
      <c r="AV640" s="156"/>
      <c r="AW640" s="79" t="e" vm="1">
        <f t="shared" ca="1" si="237"/>
        <v>#VALUE!</v>
      </c>
      <c r="AX640" s="79" t="e" vm="1">
        <f t="shared" ca="1" si="238"/>
        <v>#VALUE!</v>
      </c>
      <c r="AY640" s="79" t="e" vm="1">
        <f t="shared" ca="1" si="239"/>
        <v>#VALUE!</v>
      </c>
      <c r="AZ640" s="156"/>
      <c r="BA640" s="79" t="e" vm="1">
        <f t="shared" ca="1" si="240"/>
        <v>#VALUE!</v>
      </c>
      <c r="BB640" s="79" t="e" vm="1">
        <f t="shared" ca="1" si="241"/>
        <v>#VALUE!</v>
      </c>
      <c r="BC640" s="79" t="e" vm="1">
        <f t="shared" ca="1" si="242"/>
        <v>#VALUE!</v>
      </c>
      <c r="BD640" s="155"/>
      <c r="BE640" s="79" t="e" vm="1">
        <f t="shared" ca="1" si="243"/>
        <v>#VALUE!</v>
      </c>
      <c r="BF640" s="79" t="e" vm="1">
        <f t="shared" ca="1" si="244"/>
        <v>#VALUE!</v>
      </c>
      <c r="BG640" s="79" t="e" vm="1">
        <f t="shared" ca="1" si="245"/>
        <v>#VALUE!</v>
      </c>
      <c r="BH640" s="79"/>
      <c r="BI640" s="155"/>
      <c r="BK640" s="79"/>
      <c r="BL640" s="79"/>
      <c r="BM640" s="79"/>
      <c r="BN640" s="155"/>
      <c r="BP640" s="79"/>
      <c r="BQ640" s="79"/>
      <c r="BR640" s="79"/>
      <c r="BS640" s="318"/>
      <c r="BT640" s="315" t="e" vm="1">
        <f t="shared" ca="1" si="246"/>
        <v>#VALUE!</v>
      </c>
      <c r="BU640" s="315" t="e" vm="1">
        <f t="shared" ca="1" si="247"/>
        <v>#VALUE!</v>
      </c>
      <c r="BV640" s="315" t="e" vm="1">
        <f t="shared" ca="1" si="248"/>
        <v>#VALUE!</v>
      </c>
    </row>
    <row r="641" spans="30:74">
      <c r="AD641" s="162"/>
      <c r="AF641" s="156"/>
      <c r="AG641" s="79" t="e">
        <f t="shared" si="228"/>
        <v>#NUM!</v>
      </c>
      <c r="AH641" s="79" t="e">
        <f t="shared" si="229"/>
        <v>#NUM!</v>
      </c>
      <c r="AI641" s="79" t="e">
        <f t="shared" si="230"/>
        <v>#NUM!</v>
      </c>
      <c r="AJ641" s="156"/>
      <c r="AK641" s="79" t="e" vm="1">
        <f t="shared" ca="1" si="225"/>
        <v>#VALUE!</v>
      </c>
      <c r="AL641" s="79" t="e" vm="1">
        <f t="shared" ca="1" si="226"/>
        <v>#VALUE!</v>
      </c>
      <c r="AM641" s="79" t="e" vm="1">
        <f t="shared" ca="1" si="227"/>
        <v>#VALUE!</v>
      </c>
      <c r="AN641" s="156"/>
      <c r="AO641" s="79" t="e" vm="1">
        <f t="shared" ca="1" si="231"/>
        <v>#VALUE!</v>
      </c>
      <c r="AP641" s="79" t="e" vm="1">
        <f t="shared" ca="1" si="232"/>
        <v>#VALUE!</v>
      </c>
      <c r="AQ641" s="79" t="e" vm="1">
        <f t="shared" ca="1" si="233"/>
        <v>#VALUE!</v>
      </c>
      <c r="AR641" s="156"/>
      <c r="AS641" s="79" t="e" vm="1">
        <f t="shared" ca="1" si="234"/>
        <v>#VALUE!</v>
      </c>
      <c r="AT641" s="79" t="e" vm="1">
        <f t="shared" ca="1" si="235"/>
        <v>#VALUE!</v>
      </c>
      <c r="AU641" s="79" t="e" vm="1">
        <f t="shared" ca="1" si="236"/>
        <v>#VALUE!</v>
      </c>
      <c r="AV641" s="156"/>
      <c r="AW641" s="79" t="e" vm="1">
        <f t="shared" ca="1" si="237"/>
        <v>#VALUE!</v>
      </c>
      <c r="AX641" s="79" t="e" vm="1">
        <f t="shared" ca="1" si="238"/>
        <v>#VALUE!</v>
      </c>
      <c r="AY641" s="79" t="e" vm="1">
        <f t="shared" ca="1" si="239"/>
        <v>#VALUE!</v>
      </c>
      <c r="AZ641" s="156"/>
      <c r="BA641" s="79" t="e" vm="1">
        <f t="shared" ca="1" si="240"/>
        <v>#VALUE!</v>
      </c>
      <c r="BB641" s="79" t="e" vm="1">
        <f t="shared" ca="1" si="241"/>
        <v>#VALUE!</v>
      </c>
      <c r="BC641" s="79" t="e" vm="1">
        <f t="shared" ca="1" si="242"/>
        <v>#VALUE!</v>
      </c>
      <c r="BD641" s="155"/>
      <c r="BE641" s="79" t="e" vm="1">
        <f t="shared" ca="1" si="243"/>
        <v>#VALUE!</v>
      </c>
      <c r="BF641" s="79" t="e" vm="1">
        <f t="shared" ca="1" si="244"/>
        <v>#VALUE!</v>
      </c>
      <c r="BG641" s="79" t="e" vm="1">
        <f t="shared" ca="1" si="245"/>
        <v>#VALUE!</v>
      </c>
      <c r="BH641" s="79"/>
      <c r="BI641" s="155"/>
      <c r="BK641" s="79"/>
      <c r="BL641" s="79"/>
      <c r="BM641" s="79"/>
      <c r="BN641" s="155"/>
      <c r="BP641" s="79"/>
      <c r="BQ641" s="79"/>
      <c r="BR641" s="79"/>
      <c r="BS641" s="318"/>
      <c r="BT641" s="315" t="e" vm="1">
        <f t="shared" ca="1" si="246"/>
        <v>#VALUE!</v>
      </c>
      <c r="BU641" s="315" t="e" vm="1">
        <f t="shared" ca="1" si="247"/>
        <v>#VALUE!</v>
      </c>
      <c r="BV641" s="315" t="e" vm="1">
        <f t="shared" ca="1" si="248"/>
        <v>#VALUE!</v>
      </c>
    </row>
    <row r="642" spans="30:74">
      <c r="AD642" s="162"/>
      <c r="AF642" s="156"/>
      <c r="AG642" s="79" t="e">
        <f t="shared" si="228"/>
        <v>#NUM!</v>
      </c>
      <c r="AH642" s="79" t="e">
        <f t="shared" si="229"/>
        <v>#NUM!</v>
      </c>
      <c r="AI642" s="79" t="e">
        <f t="shared" si="230"/>
        <v>#NUM!</v>
      </c>
      <c r="AJ642" s="156"/>
      <c r="AK642" s="79" t="e" vm="1">
        <f t="shared" ca="1" si="225"/>
        <v>#VALUE!</v>
      </c>
      <c r="AL642" s="79" t="e" vm="1">
        <f t="shared" ca="1" si="226"/>
        <v>#VALUE!</v>
      </c>
      <c r="AM642" s="79" t="e" vm="1">
        <f t="shared" ca="1" si="227"/>
        <v>#VALUE!</v>
      </c>
      <c r="AN642" s="156"/>
      <c r="AO642" s="79" t="e" vm="1">
        <f t="shared" ca="1" si="231"/>
        <v>#VALUE!</v>
      </c>
      <c r="AP642" s="79" t="e" vm="1">
        <f t="shared" ca="1" si="232"/>
        <v>#VALUE!</v>
      </c>
      <c r="AQ642" s="79" t="e" vm="1">
        <f t="shared" ca="1" si="233"/>
        <v>#VALUE!</v>
      </c>
      <c r="AR642" s="156"/>
      <c r="AS642" s="79" t="e" vm="1">
        <f t="shared" ca="1" si="234"/>
        <v>#VALUE!</v>
      </c>
      <c r="AT642" s="79" t="e" vm="1">
        <f t="shared" ca="1" si="235"/>
        <v>#VALUE!</v>
      </c>
      <c r="AU642" s="79" t="e" vm="1">
        <f t="shared" ca="1" si="236"/>
        <v>#VALUE!</v>
      </c>
      <c r="AV642" s="156"/>
      <c r="AW642" s="79" t="e" vm="1">
        <f t="shared" ca="1" si="237"/>
        <v>#VALUE!</v>
      </c>
      <c r="AX642" s="79" t="e" vm="1">
        <f t="shared" ca="1" si="238"/>
        <v>#VALUE!</v>
      </c>
      <c r="AY642" s="79" t="e" vm="1">
        <f t="shared" ca="1" si="239"/>
        <v>#VALUE!</v>
      </c>
      <c r="AZ642" s="156"/>
      <c r="BA642" s="79" t="e" vm="1">
        <f t="shared" ca="1" si="240"/>
        <v>#VALUE!</v>
      </c>
      <c r="BB642" s="79" t="e" vm="1">
        <f t="shared" ca="1" si="241"/>
        <v>#VALUE!</v>
      </c>
      <c r="BC642" s="79" t="e" vm="1">
        <f t="shared" ca="1" si="242"/>
        <v>#VALUE!</v>
      </c>
      <c r="BD642" s="155"/>
      <c r="BE642" s="79" t="e" vm="1">
        <f t="shared" ca="1" si="243"/>
        <v>#VALUE!</v>
      </c>
      <c r="BF642" s="79" t="e" vm="1">
        <f t="shared" ca="1" si="244"/>
        <v>#VALUE!</v>
      </c>
      <c r="BG642" s="79" t="e" vm="1">
        <f t="shared" ca="1" si="245"/>
        <v>#VALUE!</v>
      </c>
      <c r="BH642" s="79"/>
      <c r="BI642" s="155"/>
      <c r="BK642" s="79"/>
      <c r="BL642" s="79"/>
      <c r="BM642" s="79"/>
      <c r="BN642" s="155"/>
      <c r="BP642" s="79"/>
      <c r="BQ642" s="79"/>
      <c r="BR642" s="79"/>
      <c r="BS642" s="318"/>
      <c r="BT642" s="315" t="e" vm="1">
        <f t="shared" ca="1" si="246"/>
        <v>#VALUE!</v>
      </c>
      <c r="BU642" s="315" t="e" vm="1">
        <f t="shared" ca="1" si="247"/>
        <v>#VALUE!</v>
      </c>
      <c r="BV642" s="315" t="e" vm="1">
        <f t="shared" ca="1" si="248"/>
        <v>#VALUE!</v>
      </c>
    </row>
    <row r="643" spans="30:74">
      <c r="AD643" s="162"/>
      <c r="AF643" s="156"/>
      <c r="AG643" s="79" t="e">
        <f t="shared" si="228"/>
        <v>#NUM!</v>
      </c>
      <c r="AH643" s="79" t="e">
        <f t="shared" si="229"/>
        <v>#NUM!</v>
      </c>
      <c r="AI643" s="79" t="e">
        <f t="shared" si="230"/>
        <v>#NUM!</v>
      </c>
      <c r="AJ643" s="156"/>
      <c r="AK643" s="79" t="e" vm="1">
        <f t="shared" ca="1" si="225"/>
        <v>#VALUE!</v>
      </c>
      <c r="AL643" s="79" t="e" vm="1">
        <f t="shared" ca="1" si="226"/>
        <v>#VALUE!</v>
      </c>
      <c r="AM643" s="79" t="e" vm="1">
        <f t="shared" ca="1" si="227"/>
        <v>#VALUE!</v>
      </c>
      <c r="AN643" s="156"/>
      <c r="AO643" s="79" t="e" vm="1">
        <f t="shared" ca="1" si="231"/>
        <v>#VALUE!</v>
      </c>
      <c r="AP643" s="79" t="e" vm="1">
        <f t="shared" ca="1" si="232"/>
        <v>#VALUE!</v>
      </c>
      <c r="AQ643" s="79" t="e" vm="1">
        <f t="shared" ca="1" si="233"/>
        <v>#VALUE!</v>
      </c>
      <c r="AR643" s="156"/>
      <c r="AS643" s="79" t="e" vm="1">
        <f t="shared" ca="1" si="234"/>
        <v>#VALUE!</v>
      </c>
      <c r="AT643" s="79" t="e" vm="1">
        <f t="shared" ca="1" si="235"/>
        <v>#VALUE!</v>
      </c>
      <c r="AU643" s="79" t="e" vm="1">
        <f t="shared" ca="1" si="236"/>
        <v>#VALUE!</v>
      </c>
      <c r="AV643" s="156"/>
      <c r="AW643" s="79" t="e" vm="1">
        <f t="shared" ca="1" si="237"/>
        <v>#VALUE!</v>
      </c>
      <c r="AX643" s="79" t="e" vm="1">
        <f t="shared" ca="1" si="238"/>
        <v>#VALUE!</v>
      </c>
      <c r="AY643" s="79" t="e" vm="1">
        <f t="shared" ca="1" si="239"/>
        <v>#VALUE!</v>
      </c>
      <c r="AZ643" s="156"/>
      <c r="BA643" s="79" t="e" vm="1">
        <f t="shared" ca="1" si="240"/>
        <v>#VALUE!</v>
      </c>
      <c r="BB643" s="79" t="e" vm="1">
        <f t="shared" ca="1" si="241"/>
        <v>#VALUE!</v>
      </c>
      <c r="BC643" s="79" t="e" vm="1">
        <f t="shared" ca="1" si="242"/>
        <v>#VALUE!</v>
      </c>
      <c r="BD643" s="155"/>
      <c r="BE643" s="79" t="e" vm="1">
        <f t="shared" ca="1" si="243"/>
        <v>#VALUE!</v>
      </c>
      <c r="BF643" s="79" t="e" vm="1">
        <f t="shared" ca="1" si="244"/>
        <v>#VALUE!</v>
      </c>
      <c r="BG643" s="79" t="e" vm="1">
        <f t="shared" ca="1" si="245"/>
        <v>#VALUE!</v>
      </c>
      <c r="BH643" s="79"/>
      <c r="BI643" s="155"/>
      <c r="BK643" s="79"/>
      <c r="BL643" s="79"/>
      <c r="BM643" s="79"/>
      <c r="BN643" s="155"/>
      <c r="BP643" s="79"/>
      <c r="BQ643" s="79"/>
      <c r="BR643" s="79"/>
      <c r="BS643" s="318"/>
      <c r="BT643" s="315" t="e" vm="1">
        <f t="shared" ca="1" si="246"/>
        <v>#VALUE!</v>
      </c>
      <c r="BU643" s="315" t="e" vm="1">
        <f t="shared" ca="1" si="247"/>
        <v>#VALUE!</v>
      </c>
      <c r="BV643" s="315" t="e" vm="1">
        <f t="shared" ca="1" si="248"/>
        <v>#VALUE!</v>
      </c>
    </row>
    <row r="644" spans="30:74">
      <c r="AD644" s="162"/>
      <c r="AF644" s="156"/>
      <c r="AG644" s="79" t="e">
        <f t="shared" si="228"/>
        <v>#NUM!</v>
      </c>
      <c r="AH644" s="79" t="e">
        <f t="shared" si="229"/>
        <v>#NUM!</v>
      </c>
      <c r="AI644" s="79" t="e">
        <f t="shared" si="230"/>
        <v>#NUM!</v>
      </c>
      <c r="AJ644" s="156"/>
      <c r="AK644" s="79" t="e" vm="1">
        <f t="shared" ca="1" si="225"/>
        <v>#VALUE!</v>
      </c>
      <c r="AL644" s="79" t="e" vm="1">
        <f t="shared" ca="1" si="226"/>
        <v>#VALUE!</v>
      </c>
      <c r="AM644" s="79" t="e" vm="1">
        <f t="shared" ca="1" si="227"/>
        <v>#VALUE!</v>
      </c>
      <c r="AN644" s="156"/>
      <c r="AO644" s="79" t="e" vm="1">
        <f t="shared" ca="1" si="231"/>
        <v>#VALUE!</v>
      </c>
      <c r="AP644" s="79" t="e" vm="1">
        <f t="shared" ca="1" si="232"/>
        <v>#VALUE!</v>
      </c>
      <c r="AQ644" s="79" t="e" vm="1">
        <f t="shared" ca="1" si="233"/>
        <v>#VALUE!</v>
      </c>
      <c r="AR644" s="156"/>
      <c r="AS644" s="79" t="e" vm="1">
        <f t="shared" ca="1" si="234"/>
        <v>#VALUE!</v>
      </c>
      <c r="AT644" s="79" t="e" vm="1">
        <f t="shared" ca="1" si="235"/>
        <v>#VALUE!</v>
      </c>
      <c r="AU644" s="79" t="e" vm="1">
        <f t="shared" ca="1" si="236"/>
        <v>#VALUE!</v>
      </c>
      <c r="AV644" s="156"/>
      <c r="AW644" s="79" t="e" vm="1">
        <f t="shared" ca="1" si="237"/>
        <v>#VALUE!</v>
      </c>
      <c r="AX644" s="79" t="e" vm="1">
        <f t="shared" ca="1" si="238"/>
        <v>#VALUE!</v>
      </c>
      <c r="AY644" s="79" t="e" vm="1">
        <f t="shared" ca="1" si="239"/>
        <v>#VALUE!</v>
      </c>
      <c r="AZ644" s="156"/>
      <c r="BA644" s="79" t="e" vm="1">
        <f t="shared" ca="1" si="240"/>
        <v>#VALUE!</v>
      </c>
      <c r="BB644" s="79" t="e" vm="1">
        <f t="shared" ca="1" si="241"/>
        <v>#VALUE!</v>
      </c>
      <c r="BC644" s="79" t="e" vm="1">
        <f t="shared" ca="1" si="242"/>
        <v>#VALUE!</v>
      </c>
      <c r="BD644" s="155"/>
      <c r="BE644" s="79" t="e" vm="1">
        <f t="shared" ca="1" si="243"/>
        <v>#VALUE!</v>
      </c>
      <c r="BF644" s="79" t="e" vm="1">
        <f t="shared" ca="1" si="244"/>
        <v>#VALUE!</v>
      </c>
      <c r="BG644" s="79" t="e" vm="1">
        <f t="shared" ca="1" si="245"/>
        <v>#VALUE!</v>
      </c>
      <c r="BH644" s="79"/>
      <c r="BI644" s="155"/>
      <c r="BK644" s="79"/>
      <c r="BL644" s="79"/>
      <c r="BM644" s="79"/>
      <c r="BN644" s="155"/>
      <c r="BP644" s="79"/>
      <c r="BQ644" s="79"/>
      <c r="BR644" s="79"/>
      <c r="BS644" s="318"/>
      <c r="BT644" s="315" t="e" vm="1">
        <f t="shared" ca="1" si="246"/>
        <v>#VALUE!</v>
      </c>
      <c r="BU644" s="315" t="e" vm="1">
        <f t="shared" ca="1" si="247"/>
        <v>#VALUE!</v>
      </c>
      <c r="BV644" s="315" t="e" vm="1">
        <f t="shared" ca="1" si="248"/>
        <v>#VALUE!</v>
      </c>
    </row>
    <row r="645" spans="30:74">
      <c r="AD645" s="162"/>
      <c r="AF645" s="156"/>
      <c r="AG645" s="79" t="e">
        <f t="shared" si="228"/>
        <v>#NUM!</v>
      </c>
      <c r="AH645" s="79" t="e">
        <f t="shared" si="229"/>
        <v>#NUM!</v>
      </c>
      <c r="AI645" s="79" t="e">
        <f t="shared" si="230"/>
        <v>#NUM!</v>
      </c>
      <c r="AJ645" s="156"/>
      <c r="AK645" s="79" t="e" vm="1">
        <f t="shared" ca="1" si="225"/>
        <v>#VALUE!</v>
      </c>
      <c r="AL645" s="79" t="e" vm="1">
        <f t="shared" ca="1" si="226"/>
        <v>#VALUE!</v>
      </c>
      <c r="AM645" s="79" t="e" vm="1">
        <f t="shared" ca="1" si="227"/>
        <v>#VALUE!</v>
      </c>
      <c r="AN645" s="156"/>
      <c r="AO645" s="79" t="e" vm="1">
        <f t="shared" ca="1" si="231"/>
        <v>#VALUE!</v>
      </c>
      <c r="AP645" s="79" t="e" vm="1">
        <f t="shared" ca="1" si="232"/>
        <v>#VALUE!</v>
      </c>
      <c r="AQ645" s="79" t="e" vm="1">
        <f t="shared" ca="1" si="233"/>
        <v>#VALUE!</v>
      </c>
      <c r="AR645" s="156"/>
      <c r="AS645" s="79" t="e" vm="1">
        <f t="shared" ca="1" si="234"/>
        <v>#VALUE!</v>
      </c>
      <c r="AT645" s="79" t="e" vm="1">
        <f t="shared" ca="1" si="235"/>
        <v>#VALUE!</v>
      </c>
      <c r="AU645" s="79" t="e" vm="1">
        <f t="shared" ca="1" si="236"/>
        <v>#VALUE!</v>
      </c>
      <c r="AV645" s="156"/>
      <c r="AW645" s="79" t="e" vm="1">
        <f t="shared" ca="1" si="237"/>
        <v>#VALUE!</v>
      </c>
      <c r="AX645" s="79" t="e" vm="1">
        <f t="shared" ca="1" si="238"/>
        <v>#VALUE!</v>
      </c>
      <c r="AY645" s="79" t="e" vm="1">
        <f t="shared" ca="1" si="239"/>
        <v>#VALUE!</v>
      </c>
      <c r="AZ645" s="156"/>
      <c r="BA645" s="79" t="e" vm="1">
        <f t="shared" ca="1" si="240"/>
        <v>#VALUE!</v>
      </c>
      <c r="BB645" s="79" t="e" vm="1">
        <f t="shared" ca="1" si="241"/>
        <v>#VALUE!</v>
      </c>
      <c r="BC645" s="79" t="e" vm="1">
        <f t="shared" ca="1" si="242"/>
        <v>#VALUE!</v>
      </c>
      <c r="BD645" s="155"/>
      <c r="BE645" s="79" t="e" vm="1">
        <f t="shared" ca="1" si="243"/>
        <v>#VALUE!</v>
      </c>
      <c r="BF645" s="79" t="e" vm="1">
        <f t="shared" ca="1" si="244"/>
        <v>#VALUE!</v>
      </c>
      <c r="BG645" s="79" t="e" vm="1">
        <f t="shared" ca="1" si="245"/>
        <v>#VALUE!</v>
      </c>
      <c r="BH645" s="79"/>
      <c r="BI645" s="155"/>
      <c r="BK645" s="79"/>
      <c r="BL645" s="79"/>
      <c r="BM645" s="79"/>
      <c r="BN645" s="155"/>
      <c r="BP645" s="79"/>
      <c r="BQ645" s="79"/>
      <c r="BR645" s="79"/>
      <c r="BS645" s="318"/>
      <c r="BT645" s="315" t="e" vm="1">
        <f t="shared" ca="1" si="246"/>
        <v>#VALUE!</v>
      </c>
      <c r="BU645" s="315" t="e" vm="1">
        <f t="shared" ca="1" si="247"/>
        <v>#VALUE!</v>
      </c>
      <c r="BV645" s="315" t="e" vm="1">
        <f t="shared" ca="1" si="248"/>
        <v>#VALUE!</v>
      </c>
    </row>
    <row r="646" spans="30:74">
      <c r="AD646" s="162"/>
      <c r="AF646" s="156"/>
      <c r="AG646" s="79" t="e">
        <f t="shared" si="228"/>
        <v>#NUM!</v>
      </c>
      <c r="AH646" s="79" t="e">
        <f t="shared" si="229"/>
        <v>#NUM!</v>
      </c>
      <c r="AI646" s="79" t="e">
        <f t="shared" si="230"/>
        <v>#NUM!</v>
      </c>
      <c r="AJ646" s="156"/>
      <c r="AK646" s="79" t="e" vm="1">
        <f t="shared" ca="1" si="225"/>
        <v>#VALUE!</v>
      </c>
      <c r="AL646" s="79" t="e" vm="1">
        <f t="shared" ca="1" si="226"/>
        <v>#VALUE!</v>
      </c>
      <c r="AM646" s="79" t="e" vm="1">
        <f t="shared" ca="1" si="227"/>
        <v>#VALUE!</v>
      </c>
      <c r="AN646" s="156"/>
      <c r="AO646" s="79" t="e" vm="1">
        <f t="shared" ca="1" si="231"/>
        <v>#VALUE!</v>
      </c>
      <c r="AP646" s="79" t="e" vm="1">
        <f t="shared" ca="1" si="232"/>
        <v>#VALUE!</v>
      </c>
      <c r="AQ646" s="79" t="e" vm="1">
        <f t="shared" ca="1" si="233"/>
        <v>#VALUE!</v>
      </c>
      <c r="AR646" s="156"/>
      <c r="AS646" s="79" t="e" vm="1">
        <f t="shared" ca="1" si="234"/>
        <v>#VALUE!</v>
      </c>
      <c r="AT646" s="79" t="e" vm="1">
        <f t="shared" ca="1" si="235"/>
        <v>#VALUE!</v>
      </c>
      <c r="AU646" s="79" t="e" vm="1">
        <f t="shared" ca="1" si="236"/>
        <v>#VALUE!</v>
      </c>
      <c r="AV646" s="156"/>
      <c r="AW646" s="79" t="e" vm="1">
        <f t="shared" ca="1" si="237"/>
        <v>#VALUE!</v>
      </c>
      <c r="AX646" s="79" t="e" vm="1">
        <f t="shared" ca="1" si="238"/>
        <v>#VALUE!</v>
      </c>
      <c r="AY646" s="79" t="e" vm="1">
        <f t="shared" ca="1" si="239"/>
        <v>#VALUE!</v>
      </c>
      <c r="AZ646" s="156"/>
      <c r="BA646" s="79" t="e" vm="1">
        <f t="shared" ca="1" si="240"/>
        <v>#VALUE!</v>
      </c>
      <c r="BB646" s="79" t="e" vm="1">
        <f t="shared" ca="1" si="241"/>
        <v>#VALUE!</v>
      </c>
      <c r="BC646" s="79" t="e" vm="1">
        <f t="shared" ca="1" si="242"/>
        <v>#VALUE!</v>
      </c>
      <c r="BD646" s="155"/>
      <c r="BE646" s="79" t="e" vm="1">
        <f t="shared" ca="1" si="243"/>
        <v>#VALUE!</v>
      </c>
      <c r="BF646" s="79" t="e" vm="1">
        <f t="shared" ca="1" si="244"/>
        <v>#VALUE!</v>
      </c>
      <c r="BG646" s="79" t="e" vm="1">
        <f t="shared" ca="1" si="245"/>
        <v>#VALUE!</v>
      </c>
      <c r="BH646" s="79"/>
      <c r="BI646" s="155"/>
      <c r="BK646" s="79"/>
      <c r="BL646" s="79"/>
      <c r="BM646" s="79"/>
      <c r="BN646" s="155"/>
      <c r="BP646" s="79"/>
      <c r="BQ646" s="79"/>
      <c r="BR646" s="79"/>
      <c r="BS646" s="318"/>
      <c r="BT646" s="315" t="e" vm="1">
        <f t="shared" ca="1" si="246"/>
        <v>#VALUE!</v>
      </c>
      <c r="BU646" s="315" t="e" vm="1">
        <f t="shared" ca="1" si="247"/>
        <v>#VALUE!</v>
      </c>
      <c r="BV646" s="315" t="e" vm="1">
        <f t="shared" ca="1" si="248"/>
        <v>#VALUE!</v>
      </c>
    </row>
    <row r="647" spans="30:74">
      <c r="AD647" s="162"/>
      <c r="AF647" s="156"/>
      <c r="AG647" s="79" t="e">
        <f t="shared" si="228"/>
        <v>#NUM!</v>
      </c>
      <c r="AH647" s="79" t="e">
        <f t="shared" si="229"/>
        <v>#NUM!</v>
      </c>
      <c r="AI647" s="79" t="e">
        <f t="shared" si="230"/>
        <v>#NUM!</v>
      </c>
      <c r="AJ647" s="156"/>
      <c r="AK647" s="79" t="e" vm="1">
        <f t="shared" ca="1" si="225"/>
        <v>#VALUE!</v>
      </c>
      <c r="AL647" s="79" t="e" vm="1">
        <f t="shared" ca="1" si="226"/>
        <v>#VALUE!</v>
      </c>
      <c r="AM647" s="79" t="e" vm="1">
        <f t="shared" ca="1" si="227"/>
        <v>#VALUE!</v>
      </c>
      <c r="AN647" s="156"/>
      <c r="AO647" s="79" t="e" vm="1">
        <f t="shared" ca="1" si="231"/>
        <v>#VALUE!</v>
      </c>
      <c r="AP647" s="79" t="e" vm="1">
        <f t="shared" ca="1" si="232"/>
        <v>#VALUE!</v>
      </c>
      <c r="AQ647" s="79" t="e" vm="1">
        <f t="shared" ca="1" si="233"/>
        <v>#VALUE!</v>
      </c>
      <c r="AR647" s="156"/>
      <c r="AS647" s="79" t="e" vm="1">
        <f t="shared" ca="1" si="234"/>
        <v>#VALUE!</v>
      </c>
      <c r="AT647" s="79" t="e" vm="1">
        <f t="shared" ca="1" si="235"/>
        <v>#VALUE!</v>
      </c>
      <c r="AU647" s="79" t="e" vm="1">
        <f t="shared" ca="1" si="236"/>
        <v>#VALUE!</v>
      </c>
      <c r="AV647" s="156"/>
      <c r="AW647" s="79" t="e" vm="1">
        <f t="shared" ca="1" si="237"/>
        <v>#VALUE!</v>
      </c>
      <c r="AX647" s="79" t="e" vm="1">
        <f t="shared" ca="1" si="238"/>
        <v>#VALUE!</v>
      </c>
      <c r="AY647" s="79" t="e" vm="1">
        <f t="shared" ca="1" si="239"/>
        <v>#VALUE!</v>
      </c>
      <c r="AZ647" s="156"/>
      <c r="BA647" s="79" t="e" vm="1">
        <f t="shared" ca="1" si="240"/>
        <v>#VALUE!</v>
      </c>
      <c r="BB647" s="79" t="e" vm="1">
        <f t="shared" ca="1" si="241"/>
        <v>#VALUE!</v>
      </c>
      <c r="BC647" s="79" t="e" vm="1">
        <f t="shared" ca="1" si="242"/>
        <v>#VALUE!</v>
      </c>
      <c r="BD647" s="155"/>
      <c r="BE647" s="79" t="e" vm="1">
        <f t="shared" ca="1" si="243"/>
        <v>#VALUE!</v>
      </c>
      <c r="BF647" s="79" t="e" vm="1">
        <f t="shared" ca="1" si="244"/>
        <v>#VALUE!</v>
      </c>
      <c r="BG647" s="79" t="e" vm="1">
        <f t="shared" ca="1" si="245"/>
        <v>#VALUE!</v>
      </c>
      <c r="BH647" s="79"/>
      <c r="BI647" s="155"/>
      <c r="BK647" s="79"/>
      <c r="BL647" s="79"/>
      <c r="BM647" s="79"/>
      <c r="BN647" s="155"/>
      <c r="BP647" s="79"/>
      <c r="BQ647" s="79"/>
      <c r="BR647" s="79"/>
      <c r="BS647" s="318"/>
      <c r="BT647" s="315" t="e" vm="1">
        <f t="shared" ca="1" si="246"/>
        <v>#VALUE!</v>
      </c>
      <c r="BU647" s="315" t="e" vm="1">
        <f t="shared" ca="1" si="247"/>
        <v>#VALUE!</v>
      </c>
      <c r="BV647" s="315" t="e" vm="1">
        <f t="shared" ca="1" si="248"/>
        <v>#VALUE!</v>
      </c>
    </row>
    <row r="648" spans="30:74">
      <c r="AD648" s="162"/>
      <c r="AF648" s="156"/>
      <c r="AG648" s="79" t="e">
        <f t="shared" si="228"/>
        <v>#NUM!</v>
      </c>
      <c r="AH648" s="79" t="e">
        <f t="shared" si="229"/>
        <v>#NUM!</v>
      </c>
      <c r="AI648" s="79" t="e">
        <f t="shared" si="230"/>
        <v>#NUM!</v>
      </c>
      <c r="AJ648" s="156"/>
      <c r="AK648" s="79" t="e" vm="1">
        <f t="shared" ca="1" si="225"/>
        <v>#VALUE!</v>
      </c>
      <c r="AL648" s="79" t="e" vm="1">
        <f t="shared" ca="1" si="226"/>
        <v>#VALUE!</v>
      </c>
      <c r="AM648" s="79" t="e" vm="1">
        <f t="shared" ca="1" si="227"/>
        <v>#VALUE!</v>
      </c>
      <c r="AN648" s="156"/>
      <c r="AO648" s="79" t="e" vm="1">
        <f t="shared" ca="1" si="231"/>
        <v>#VALUE!</v>
      </c>
      <c r="AP648" s="79" t="e" vm="1">
        <f t="shared" ca="1" si="232"/>
        <v>#VALUE!</v>
      </c>
      <c r="AQ648" s="79" t="e" vm="1">
        <f t="shared" ca="1" si="233"/>
        <v>#VALUE!</v>
      </c>
      <c r="AR648" s="156"/>
      <c r="AS648" s="79" t="e" vm="1">
        <f t="shared" ca="1" si="234"/>
        <v>#VALUE!</v>
      </c>
      <c r="AT648" s="79" t="e" vm="1">
        <f t="shared" ca="1" si="235"/>
        <v>#VALUE!</v>
      </c>
      <c r="AU648" s="79" t="e" vm="1">
        <f t="shared" ca="1" si="236"/>
        <v>#VALUE!</v>
      </c>
      <c r="AV648" s="156"/>
      <c r="AW648" s="79" t="e" vm="1">
        <f t="shared" ca="1" si="237"/>
        <v>#VALUE!</v>
      </c>
      <c r="AX648" s="79" t="e" vm="1">
        <f t="shared" ca="1" si="238"/>
        <v>#VALUE!</v>
      </c>
      <c r="AY648" s="79" t="e" vm="1">
        <f t="shared" ca="1" si="239"/>
        <v>#VALUE!</v>
      </c>
      <c r="AZ648" s="156"/>
      <c r="BA648" s="79" t="e" vm="1">
        <f t="shared" ca="1" si="240"/>
        <v>#VALUE!</v>
      </c>
      <c r="BB648" s="79" t="e" vm="1">
        <f t="shared" ca="1" si="241"/>
        <v>#VALUE!</v>
      </c>
      <c r="BC648" s="79" t="e" vm="1">
        <f t="shared" ca="1" si="242"/>
        <v>#VALUE!</v>
      </c>
      <c r="BD648" s="155"/>
      <c r="BE648" s="79" t="e" vm="1">
        <f t="shared" ca="1" si="243"/>
        <v>#VALUE!</v>
      </c>
      <c r="BF648" s="79" t="e" vm="1">
        <f t="shared" ca="1" si="244"/>
        <v>#VALUE!</v>
      </c>
      <c r="BG648" s="79" t="e" vm="1">
        <f t="shared" ca="1" si="245"/>
        <v>#VALUE!</v>
      </c>
      <c r="BH648" s="79"/>
      <c r="BI648" s="155"/>
      <c r="BK648" s="79"/>
      <c r="BL648" s="79"/>
      <c r="BM648" s="79"/>
      <c r="BN648" s="155"/>
      <c r="BP648" s="79"/>
      <c r="BQ648" s="79"/>
      <c r="BR648" s="79"/>
      <c r="BS648" s="318"/>
      <c r="BT648" s="315" t="e" vm="1">
        <f t="shared" ca="1" si="246"/>
        <v>#VALUE!</v>
      </c>
      <c r="BU648" s="315" t="e" vm="1">
        <f t="shared" ca="1" si="247"/>
        <v>#VALUE!</v>
      </c>
      <c r="BV648" s="315" t="e" vm="1">
        <f t="shared" ca="1" si="248"/>
        <v>#VALUE!</v>
      </c>
    </row>
    <row r="649" spans="30:74">
      <c r="AD649" s="162"/>
      <c r="AF649" s="156"/>
      <c r="AG649" s="79" t="e">
        <f t="shared" si="228"/>
        <v>#NUM!</v>
      </c>
      <c r="AH649" s="79" t="e">
        <f t="shared" si="229"/>
        <v>#NUM!</v>
      </c>
      <c r="AI649" s="79" t="e">
        <f t="shared" si="230"/>
        <v>#NUM!</v>
      </c>
      <c r="AJ649" s="156"/>
      <c r="AK649" s="79" t="e" vm="1">
        <f t="shared" ca="1" si="225"/>
        <v>#VALUE!</v>
      </c>
      <c r="AL649" s="79" t="e" vm="1">
        <f t="shared" ca="1" si="226"/>
        <v>#VALUE!</v>
      </c>
      <c r="AM649" s="79" t="e" vm="1">
        <f t="shared" ca="1" si="227"/>
        <v>#VALUE!</v>
      </c>
      <c r="AN649" s="156"/>
      <c r="AO649" s="79" t="e" vm="1">
        <f t="shared" ca="1" si="231"/>
        <v>#VALUE!</v>
      </c>
      <c r="AP649" s="79" t="e" vm="1">
        <f t="shared" ca="1" si="232"/>
        <v>#VALUE!</v>
      </c>
      <c r="AQ649" s="79" t="e" vm="1">
        <f t="shared" ca="1" si="233"/>
        <v>#VALUE!</v>
      </c>
      <c r="AR649" s="156"/>
      <c r="AS649" s="79" t="e" vm="1">
        <f t="shared" ca="1" si="234"/>
        <v>#VALUE!</v>
      </c>
      <c r="AT649" s="79" t="e" vm="1">
        <f t="shared" ca="1" si="235"/>
        <v>#VALUE!</v>
      </c>
      <c r="AU649" s="79" t="e" vm="1">
        <f t="shared" ca="1" si="236"/>
        <v>#VALUE!</v>
      </c>
      <c r="AV649" s="156"/>
      <c r="AW649" s="79" t="e" vm="1">
        <f t="shared" ca="1" si="237"/>
        <v>#VALUE!</v>
      </c>
      <c r="AX649" s="79" t="e" vm="1">
        <f t="shared" ca="1" si="238"/>
        <v>#VALUE!</v>
      </c>
      <c r="AY649" s="79" t="e" vm="1">
        <f t="shared" ca="1" si="239"/>
        <v>#VALUE!</v>
      </c>
      <c r="AZ649" s="156"/>
      <c r="BA649" s="79" t="e" vm="1">
        <f t="shared" ca="1" si="240"/>
        <v>#VALUE!</v>
      </c>
      <c r="BB649" s="79" t="e" vm="1">
        <f t="shared" ca="1" si="241"/>
        <v>#VALUE!</v>
      </c>
      <c r="BC649" s="79" t="e" vm="1">
        <f t="shared" ca="1" si="242"/>
        <v>#VALUE!</v>
      </c>
      <c r="BD649" s="155"/>
      <c r="BE649" s="79" t="e" vm="1">
        <f t="shared" ca="1" si="243"/>
        <v>#VALUE!</v>
      </c>
      <c r="BF649" s="79" t="e" vm="1">
        <f t="shared" ca="1" si="244"/>
        <v>#VALUE!</v>
      </c>
      <c r="BG649" s="79" t="e" vm="1">
        <f t="shared" ca="1" si="245"/>
        <v>#VALUE!</v>
      </c>
      <c r="BH649" s="79"/>
      <c r="BI649" s="155"/>
      <c r="BK649" s="79"/>
      <c r="BL649" s="79"/>
      <c r="BM649" s="79"/>
      <c r="BN649" s="155"/>
      <c r="BP649" s="79"/>
      <c r="BQ649" s="79"/>
      <c r="BR649" s="79"/>
      <c r="BS649" s="318"/>
      <c r="BT649" s="315" t="e" vm="1">
        <f t="shared" ca="1" si="246"/>
        <v>#VALUE!</v>
      </c>
      <c r="BU649" s="315" t="e" vm="1">
        <f t="shared" ca="1" si="247"/>
        <v>#VALUE!</v>
      </c>
      <c r="BV649" s="315" t="e" vm="1">
        <f t="shared" ca="1" si="248"/>
        <v>#VALUE!</v>
      </c>
    </row>
    <row r="650" spans="30:74">
      <c r="AD650" s="162"/>
      <c r="AF650" s="156"/>
      <c r="AG650" s="79" t="e">
        <f t="shared" si="228"/>
        <v>#NUM!</v>
      </c>
      <c r="AH650" s="79" t="e">
        <f t="shared" si="229"/>
        <v>#NUM!</v>
      </c>
      <c r="AI650" s="79" t="e">
        <f t="shared" si="230"/>
        <v>#NUM!</v>
      </c>
      <c r="AJ650" s="156"/>
      <c r="AK650" s="79" t="e" vm="1">
        <f t="shared" ca="1" si="225"/>
        <v>#VALUE!</v>
      </c>
      <c r="AL650" s="79" t="e" vm="1">
        <f t="shared" ca="1" si="226"/>
        <v>#VALUE!</v>
      </c>
      <c r="AM650" s="79" t="e" vm="1">
        <f t="shared" ca="1" si="227"/>
        <v>#VALUE!</v>
      </c>
      <c r="AN650" s="156"/>
      <c r="AO650" s="79" t="e" vm="1">
        <f t="shared" ca="1" si="231"/>
        <v>#VALUE!</v>
      </c>
      <c r="AP650" s="79" t="e" vm="1">
        <f t="shared" ca="1" si="232"/>
        <v>#VALUE!</v>
      </c>
      <c r="AQ650" s="79" t="e" vm="1">
        <f t="shared" ca="1" si="233"/>
        <v>#VALUE!</v>
      </c>
      <c r="AR650" s="156"/>
      <c r="AS650" s="79" t="e" vm="1">
        <f t="shared" ca="1" si="234"/>
        <v>#VALUE!</v>
      </c>
      <c r="AT650" s="79" t="e" vm="1">
        <f t="shared" ca="1" si="235"/>
        <v>#VALUE!</v>
      </c>
      <c r="AU650" s="79" t="e" vm="1">
        <f t="shared" ca="1" si="236"/>
        <v>#VALUE!</v>
      </c>
      <c r="AV650" s="156"/>
      <c r="AW650" s="79" t="e" vm="1">
        <f t="shared" ca="1" si="237"/>
        <v>#VALUE!</v>
      </c>
      <c r="AX650" s="79" t="e" vm="1">
        <f t="shared" ca="1" si="238"/>
        <v>#VALUE!</v>
      </c>
      <c r="AY650" s="79" t="e" vm="1">
        <f t="shared" ca="1" si="239"/>
        <v>#VALUE!</v>
      </c>
      <c r="AZ650" s="156"/>
      <c r="BA650" s="79" t="e" vm="1">
        <f t="shared" ca="1" si="240"/>
        <v>#VALUE!</v>
      </c>
      <c r="BB650" s="79" t="e" vm="1">
        <f t="shared" ca="1" si="241"/>
        <v>#VALUE!</v>
      </c>
      <c r="BC650" s="79" t="e" vm="1">
        <f t="shared" ca="1" si="242"/>
        <v>#VALUE!</v>
      </c>
      <c r="BD650" s="155"/>
      <c r="BE650" s="79" t="e" vm="1">
        <f t="shared" ca="1" si="243"/>
        <v>#VALUE!</v>
      </c>
      <c r="BF650" s="79" t="e" vm="1">
        <f t="shared" ca="1" si="244"/>
        <v>#VALUE!</v>
      </c>
      <c r="BG650" s="79" t="e" vm="1">
        <f t="shared" ca="1" si="245"/>
        <v>#VALUE!</v>
      </c>
      <c r="BH650" s="79"/>
      <c r="BI650" s="155"/>
      <c r="BK650" s="79"/>
      <c r="BL650" s="79"/>
      <c r="BM650" s="79"/>
      <c r="BN650" s="155"/>
      <c r="BP650" s="79"/>
      <c r="BQ650" s="79"/>
      <c r="BR650" s="79"/>
      <c r="BS650" s="318"/>
      <c r="BT650" s="315" t="e" vm="1">
        <f t="shared" ca="1" si="246"/>
        <v>#VALUE!</v>
      </c>
      <c r="BU650" s="315" t="e" vm="1">
        <f t="shared" ca="1" si="247"/>
        <v>#VALUE!</v>
      </c>
      <c r="BV650" s="315" t="e" vm="1">
        <f t="shared" ca="1" si="248"/>
        <v>#VALUE!</v>
      </c>
    </row>
    <row r="651" spans="30:74">
      <c r="AD651" s="162"/>
      <c r="AF651" s="156"/>
      <c r="AG651" s="79" t="e">
        <f t="shared" si="228"/>
        <v>#NUM!</v>
      </c>
      <c r="AH651" s="79" t="e">
        <f t="shared" si="229"/>
        <v>#NUM!</v>
      </c>
      <c r="AI651" s="79" t="e">
        <f t="shared" si="230"/>
        <v>#NUM!</v>
      </c>
      <c r="AJ651" s="156"/>
      <c r="AK651" s="79" t="e" vm="1">
        <f t="shared" ca="1" si="225"/>
        <v>#VALUE!</v>
      </c>
      <c r="AL651" s="79" t="e" vm="1">
        <f t="shared" ca="1" si="226"/>
        <v>#VALUE!</v>
      </c>
      <c r="AM651" s="79" t="e" vm="1">
        <f t="shared" ca="1" si="227"/>
        <v>#VALUE!</v>
      </c>
      <c r="AN651" s="156"/>
      <c r="AO651" s="79" t="e" vm="1">
        <f t="shared" ca="1" si="231"/>
        <v>#VALUE!</v>
      </c>
      <c r="AP651" s="79" t="e" vm="1">
        <f t="shared" ca="1" si="232"/>
        <v>#VALUE!</v>
      </c>
      <c r="AQ651" s="79" t="e" vm="1">
        <f t="shared" ca="1" si="233"/>
        <v>#VALUE!</v>
      </c>
      <c r="AR651" s="156"/>
      <c r="AS651" s="79" t="e" vm="1">
        <f t="shared" ca="1" si="234"/>
        <v>#VALUE!</v>
      </c>
      <c r="AT651" s="79" t="e" vm="1">
        <f t="shared" ca="1" si="235"/>
        <v>#VALUE!</v>
      </c>
      <c r="AU651" s="79" t="e" vm="1">
        <f t="shared" ca="1" si="236"/>
        <v>#VALUE!</v>
      </c>
      <c r="AV651" s="156"/>
      <c r="AW651" s="79" t="e" vm="1">
        <f t="shared" ca="1" si="237"/>
        <v>#VALUE!</v>
      </c>
      <c r="AX651" s="79" t="e" vm="1">
        <f t="shared" ca="1" si="238"/>
        <v>#VALUE!</v>
      </c>
      <c r="AY651" s="79" t="e" vm="1">
        <f t="shared" ca="1" si="239"/>
        <v>#VALUE!</v>
      </c>
      <c r="AZ651" s="156"/>
      <c r="BA651" s="79" t="e" vm="1">
        <f t="shared" ca="1" si="240"/>
        <v>#VALUE!</v>
      </c>
      <c r="BB651" s="79" t="e" vm="1">
        <f t="shared" ca="1" si="241"/>
        <v>#VALUE!</v>
      </c>
      <c r="BC651" s="79" t="e" vm="1">
        <f t="shared" ca="1" si="242"/>
        <v>#VALUE!</v>
      </c>
      <c r="BD651" s="155"/>
      <c r="BE651" s="79" t="e" vm="1">
        <f t="shared" ca="1" si="243"/>
        <v>#VALUE!</v>
      </c>
      <c r="BF651" s="79" t="e" vm="1">
        <f t="shared" ca="1" si="244"/>
        <v>#VALUE!</v>
      </c>
      <c r="BG651" s="79" t="e" vm="1">
        <f t="shared" ca="1" si="245"/>
        <v>#VALUE!</v>
      </c>
      <c r="BH651" s="79"/>
      <c r="BI651" s="155"/>
      <c r="BK651" s="79"/>
      <c r="BL651" s="79"/>
      <c r="BM651" s="79"/>
      <c r="BN651" s="155"/>
      <c r="BP651" s="79"/>
      <c r="BQ651" s="79"/>
      <c r="BR651" s="79"/>
      <c r="BS651" s="318"/>
      <c r="BT651" s="315" t="e" vm="1">
        <f t="shared" ca="1" si="246"/>
        <v>#VALUE!</v>
      </c>
      <c r="BU651" s="315" t="e" vm="1">
        <f t="shared" ca="1" si="247"/>
        <v>#VALUE!</v>
      </c>
      <c r="BV651" s="315" t="e" vm="1">
        <f t="shared" ca="1" si="248"/>
        <v>#VALUE!</v>
      </c>
    </row>
    <row r="652" spans="30:74">
      <c r="AD652" s="162"/>
      <c r="AF652" s="156"/>
      <c r="AG652" s="79" t="e">
        <f t="shared" si="228"/>
        <v>#NUM!</v>
      </c>
      <c r="AH652" s="79" t="e">
        <f t="shared" si="229"/>
        <v>#NUM!</v>
      </c>
      <c r="AI652" s="79" t="e">
        <f t="shared" si="230"/>
        <v>#NUM!</v>
      </c>
      <c r="AJ652" s="156"/>
      <c r="AK652" s="79" t="e" vm="1">
        <f t="shared" ca="1" si="225"/>
        <v>#VALUE!</v>
      </c>
      <c r="AL652" s="79" t="e" vm="1">
        <f t="shared" ca="1" si="226"/>
        <v>#VALUE!</v>
      </c>
      <c r="AM652" s="79" t="e" vm="1">
        <f t="shared" ca="1" si="227"/>
        <v>#VALUE!</v>
      </c>
      <c r="AN652" s="156"/>
      <c r="AO652" s="79" t="e" vm="1">
        <f t="shared" ca="1" si="231"/>
        <v>#VALUE!</v>
      </c>
      <c r="AP652" s="79" t="e" vm="1">
        <f t="shared" ca="1" si="232"/>
        <v>#VALUE!</v>
      </c>
      <c r="AQ652" s="79" t="e" vm="1">
        <f t="shared" ca="1" si="233"/>
        <v>#VALUE!</v>
      </c>
      <c r="AR652" s="156"/>
      <c r="AS652" s="79" t="e" vm="1">
        <f t="shared" ca="1" si="234"/>
        <v>#VALUE!</v>
      </c>
      <c r="AT652" s="79" t="e" vm="1">
        <f t="shared" ca="1" si="235"/>
        <v>#VALUE!</v>
      </c>
      <c r="AU652" s="79" t="e" vm="1">
        <f t="shared" ca="1" si="236"/>
        <v>#VALUE!</v>
      </c>
      <c r="AV652" s="156"/>
      <c r="AW652" s="79" t="e" vm="1">
        <f t="shared" ca="1" si="237"/>
        <v>#VALUE!</v>
      </c>
      <c r="AX652" s="79" t="e" vm="1">
        <f t="shared" ca="1" si="238"/>
        <v>#VALUE!</v>
      </c>
      <c r="AY652" s="79" t="e" vm="1">
        <f t="shared" ca="1" si="239"/>
        <v>#VALUE!</v>
      </c>
      <c r="AZ652" s="156"/>
      <c r="BA652" s="79" t="e" vm="1">
        <f t="shared" ca="1" si="240"/>
        <v>#VALUE!</v>
      </c>
      <c r="BB652" s="79" t="e" vm="1">
        <f t="shared" ca="1" si="241"/>
        <v>#VALUE!</v>
      </c>
      <c r="BC652" s="79" t="e" vm="1">
        <f t="shared" ca="1" si="242"/>
        <v>#VALUE!</v>
      </c>
      <c r="BD652" s="155"/>
      <c r="BE652" s="79" t="e" vm="1">
        <f t="shared" ca="1" si="243"/>
        <v>#VALUE!</v>
      </c>
      <c r="BF652" s="79" t="e" vm="1">
        <f t="shared" ca="1" si="244"/>
        <v>#VALUE!</v>
      </c>
      <c r="BG652" s="79" t="e" vm="1">
        <f t="shared" ca="1" si="245"/>
        <v>#VALUE!</v>
      </c>
      <c r="BH652" s="79"/>
      <c r="BI652" s="155"/>
      <c r="BK652" s="79"/>
      <c r="BL652" s="79"/>
      <c r="BM652" s="79"/>
      <c r="BN652" s="155"/>
      <c r="BP652" s="79"/>
      <c r="BQ652" s="79"/>
      <c r="BR652" s="79"/>
      <c r="BS652" s="318"/>
      <c r="BT652" s="315" t="e" vm="1">
        <f t="shared" ca="1" si="246"/>
        <v>#VALUE!</v>
      </c>
      <c r="BU652" s="315" t="e" vm="1">
        <f t="shared" ca="1" si="247"/>
        <v>#VALUE!</v>
      </c>
      <c r="BV652" s="315" t="e" vm="1">
        <f t="shared" ca="1" si="248"/>
        <v>#VALUE!</v>
      </c>
    </row>
    <row r="653" spans="30:74">
      <c r="AD653" s="162"/>
      <c r="AF653" s="156"/>
      <c r="AG653" s="79" t="e">
        <f t="shared" si="228"/>
        <v>#NUM!</v>
      </c>
      <c r="AH653" s="79" t="e">
        <f t="shared" si="229"/>
        <v>#NUM!</v>
      </c>
      <c r="AI653" s="79" t="e">
        <f t="shared" si="230"/>
        <v>#NUM!</v>
      </c>
      <c r="AJ653" s="156"/>
      <c r="AK653" s="79" t="e" vm="1">
        <f t="shared" ref="AK653:AK716" ca="1" si="249">_xlfn.PERCENTILE.INC($AJ$13:$AJ$2464,0.25)</f>
        <v>#VALUE!</v>
      </c>
      <c r="AL653" s="79" t="e" vm="1">
        <f t="shared" ref="AL653:AL716" ca="1" si="250">_xlfn.PERCENTILE.INC($AJ$13:$AJ$2464,0.5)</f>
        <v>#VALUE!</v>
      </c>
      <c r="AM653" s="79" t="e" vm="1">
        <f t="shared" ref="AM653:AM716" ca="1" si="251">_xlfn.PERCENTILE.INC($AJ$13:$AJ$2464,0.75)</f>
        <v>#VALUE!</v>
      </c>
      <c r="AN653" s="156"/>
      <c r="AO653" s="79" t="e" vm="1">
        <f t="shared" ca="1" si="231"/>
        <v>#VALUE!</v>
      </c>
      <c r="AP653" s="79" t="e" vm="1">
        <f t="shared" ca="1" si="232"/>
        <v>#VALUE!</v>
      </c>
      <c r="AQ653" s="79" t="e" vm="1">
        <f t="shared" ca="1" si="233"/>
        <v>#VALUE!</v>
      </c>
      <c r="AR653" s="156"/>
      <c r="AS653" s="79" t="e" vm="1">
        <f t="shared" ca="1" si="234"/>
        <v>#VALUE!</v>
      </c>
      <c r="AT653" s="79" t="e" vm="1">
        <f t="shared" ca="1" si="235"/>
        <v>#VALUE!</v>
      </c>
      <c r="AU653" s="79" t="e" vm="1">
        <f t="shared" ca="1" si="236"/>
        <v>#VALUE!</v>
      </c>
      <c r="AV653" s="156"/>
      <c r="AW653" s="79" t="e" vm="1">
        <f t="shared" ca="1" si="237"/>
        <v>#VALUE!</v>
      </c>
      <c r="AX653" s="79" t="e" vm="1">
        <f t="shared" ca="1" si="238"/>
        <v>#VALUE!</v>
      </c>
      <c r="AY653" s="79" t="e" vm="1">
        <f t="shared" ca="1" si="239"/>
        <v>#VALUE!</v>
      </c>
      <c r="AZ653" s="156"/>
      <c r="BA653" s="79" t="e" vm="1">
        <f t="shared" ca="1" si="240"/>
        <v>#VALUE!</v>
      </c>
      <c r="BB653" s="79" t="e" vm="1">
        <f t="shared" ca="1" si="241"/>
        <v>#VALUE!</v>
      </c>
      <c r="BC653" s="79" t="e" vm="1">
        <f t="shared" ca="1" si="242"/>
        <v>#VALUE!</v>
      </c>
      <c r="BD653" s="155"/>
      <c r="BE653" s="79" t="e" vm="1">
        <f t="shared" ca="1" si="243"/>
        <v>#VALUE!</v>
      </c>
      <c r="BF653" s="79" t="e" vm="1">
        <f t="shared" ca="1" si="244"/>
        <v>#VALUE!</v>
      </c>
      <c r="BG653" s="79" t="e" vm="1">
        <f t="shared" ca="1" si="245"/>
        <v>#VALUE!</v>
      </c>
      <c r="BH653" s="79"/>
      <c r="BI653" s="155"/>
      <c r="BK653" s="79"/>
      <c r="BL653" s="79"/>
      <c r="BM653" s="79"/>
      <c r="BN653" s="155"/>
      <c r="BP653" s="79"/>
      <c r="BQ653" s="79"/>
      <c r="BR653" s="79"/>
      <c r="BS653" s="318"/>
      <c r="BT653" s="315" t="e" vm="1">
        <f t="shared" ca="1" si="246"/>
        <v>#VALUE!</v>
      </c>
      <c r="BU653" s="315" t="e" vm="1">
        <f t="shared" ca="1" si="247"/>
        <v>#VALUE!</v>
      </c>
      <c r="BV653" s="315" t="e" vm="1">
        <f t="shared" ca="1" si="248"/>
        <v>#VALUE!</v>
      </c>
    </row>
    <row r="654" spans="30:74">
      <c r="AD654" s="162"/>
      <c r="AF654" s="156"/>
      <c r="AG654" s="79" t="e">
        <f t="shared" ref="AG654:AG717" si="252">_xlfn.PERCENTILE.INC($AF$13:$AF$2464,0.25)</f>
        <v>#NUM!</v>
      </c>
      <c r="AH654" s="79" t="e">
        <f t="shared" ref="AH654:AH717" si="253">_xlfn.PERCENTILE.INC($AF$13:$AF$2464,0.5)</f>
        <v>#NUM!</v>
      </c>
      <c r="AI654" s="79" t="e">
        <f t="shared" ref="AI654:AI717" si="254">_xlfn.PERCENTILE.INC($AF$13:$AF$2464,0.75)</f>
        <v>#NUM!</v>
      </c>
      <c r="AJ654" s="156"/>
      <c r="AK654" s="79" t="e" vm="1">
        <f t="shared" ca="1" si="249"/>
        <v>#VALUE!</v>
      </c>
      <c r="AL654" s="79" t="e" vm="1">
        <f t="shared" ca="1" si="250"/>
        <v>#VALUE!</v>
      </c>
      <c r="AM654" s="79" t="e" vm="1">
        <f t="shared" ca="1" si="251"/>
        <v>#VALUE!</v>
      </c>
      <c r="AN654" s="156"/>
      <c r="AO654" s="79" t="e" vm="1">
        <f t="shared" ref="AO654:AO717" ca="1" si="255">_xlfn.PERCENTILE.INC($AN$13:$AN$2464,0.25)</f>
        <v>#VALUE!</v>
      </c>
      <c r="AP654" s="79" t="e" vm="1">
        <f t="shared" ref="AP654:AP717" ca="1" si="256">_xlfn.PERCENTILE.INC($AN$13:$AN$2464,0.5)</f>
        <v>#VALUE!</v>
      </c>
      <c r="AQ654" s="79" t="e" vm="1">
        <f t="shared" ref="AQ654:AQ717" ca="1" si="257">_xlfn.PERCENTILE.INC($AN$13:$AN$2464,0.75)</f>
        <v>#VALUE!</v>
      </c>
      <c r="AR654" s="156"/>
      <c r="AS654" s="79" t="e" vm="1">
        <f t="shared" ref="AS654:AS717" ca="1" si="258">_xlfn.PERCENTILE.INC($AR$13:$AR$2464,0.25)</f>
        <v>#VALUE!</v>
      </c>
      <c r="AT654" s="79" t="e" vm="1">
        <f t="shared" ref="AT654:AT717" ca="1" si="259">_xlfn.PERCENTILE.INC($AR$13:$AR$2464,0.5)</f>
        <v>#VALUE!</v>
      </c>
      <c r="AU654" s="79" t="e" vm="1">
        <f t="shared" ref="AU654:AU717" ca="1" si="260">_xlfn.PERCENTILE.INC($AR$13:$AR$2464,0.75)</f>
        <v>#VALUE!</v>
      </c>
      <c r="AV654" s="156"/>
      <c r="AW654" s="79" t="e" vm="1">
        <f t="shared" ref="AW654:AW717" ca="1" si="261">_xlfn.PERCENTILE.INC($AV$13:$AV$2464,0.25)</f>
        <v>#VALUE!</v>
      </c>
      <c r="AX654" s="79" t="e" vm="1">
        <f t="shared" ref="AX654:AX717" ca="1" si="262">_xlfn.PERCENTILE.INC($AV$13:$AV$2464,0.5)</f>
        <v>#VALUE!</v>
      </c>
      <c r="AY654" s="79" t="e" vm="1">
        <f t="shared" ref="AY654:AY717" ca="1" si="263">_xlfn.PERCENTILE.INC($AV$13:$AV$2464,0.75)</f>
        <v>#VALUE!</v>
      </c>
      <c r="AZ654" s="156"/>
      <c r="BA654" s="79" t="e" vm="1">
        <f t="shared" ref="BA654:BA717" ca="1" si="264">_xlfn.PERCENTILE.INC($AZ$13:$AZ$2464,0.25)</f>
        <v>#VALUE!</v>
      </c>
      <c r="BB654" s="79" t="e" vm="1">
        <f t="shared" ref="BB654:BB717" ca="1" si="265">_xlfn.PERCENTILE.INC($AZ$13:$AZ$2464,0.5)</f>
        <v>#VALUE!</v>
      </c>
      <c r="BC654" s="79" t="e" vm="1">
        <f t="shared" ref="BC654:BC717" ca="1" si="266">_xlfn.PERCENTILE.INC($AZ$13:$AZ$2464,0.75)</f>
        <v>#VALUE!</v>
      </c>
      <c r="BD654" s="155"/>
      <c r="BE654" s="79" t="e" vm="1">
        <f t="shared" ref="BE654:BE717" ca="1" si="267">_xlfn.PERCENTILE.INC($BD$13:$BD$2464,0.25)</f>
        <v>#VALUE!</v>
      </c>
      <c r="BF654" s="79" t="e" vm="1">
        <f t="shared" ref="BF654:BF717" ca="1" si="268">_xlfn.PERCENTILE.INC($BD$13:$BD$2464,0.5)</f>
        <v>#VALUE!</v>
      </c>
      <c r="BG654" s="79" t="e" vm="1">
        <f t="shared" ref="BG654:BG717" ca="1" si="269">_xlfn.PERCENTILE.INC($BD$13:$BD$2464,0.75)</f>
        <v>#VALUE!</v>
      </c>
      <c r="BH654" s="79"/>
      <c r="BI654" s="155"/>
      <c r="BK654" s="79"/>
      <c r="BL654" s="79"/>
      <c r="BM654" s="79"/>
      <c r="BN654" s="155"/>
      <c r="BP654" s="79"/>
      <c r="BQ654" s="79"/>
      <c r="BR654" s="79"/>
      <c r="BS654" s="318"/>
      <c r="BT654" s="315" t="e" vm="1">
        <f t="shared" ref="BT654:BT717" ca="1" si="270">_xlfn.PERCENTILE.INC($BS$13:$BS$2545,0.25)</f>
        <v>#VALUE!</v>
      </c>
      <c r="BU654" s="315" t="e" vm="1">
        <f t="shared" ref="BU654:BU717" ca="1" si="271">_xlfn.PERCENTILE.INC($BS$13:$BS$2545,0.5)</f>
        <v>#VALUE!</v>
      </c>
      <c r="BV654" s="315" t="e" vm="1">
        <f t="shared" ref="BV654:BV717" ca="1" si="272">_xlfn.PERCENTILE.INC($BS$13:$BS$2545,0.75)</f>
        <v>#VALUE!</v>
      </c>
    </row>
    <row r="655" spans="30:74">
      <c r="AD655" s="162"/>
      <c r="AF655" s="156"/>
      <c r="AG655" s="79" t="e">
        <f t="shared" si="252"/>
        <v>#NUM!</v>
      </c>
      <c r="AH655" s="79" t="e">
        <f t="shared" si="253"/>
        <v>#NUM!</v>
      </c>
      <c r="AI655" s="79" t="e">
        <f t="shared" si="254"/>
        <v>#NUM!</v>
      </c>
      <c r="AJ655" s="156"/>
      <c r="AK655" s="79" t="e" vm="1">
        <f t="shared" ca="1" si="249"/>
        <v>#VALUE!</v>
      </c>
      <c r="AL655" s="79" t="e" vm="1">
        <f t="shared" ca="1" si="250"/>
        <v>#VALUE!</v>
      </c>
      <c r="AM655" s="79" t="e" vm="1">
        <f t="shared" ca="1" si="251"/>
        <v>#VALUE!</v>
      </c>
      <c r="AN655" s="156"/>
      <c r="AO655" s="79" t="e" vm="1">
        <f t="shared" ca="1" si="255"/>
        <v>#VALUE!</v>
      </c>
      <c r="AP655" s="79" t="e" vm="1">
        <f t="shared" ca="1" si="256"/>
        <v>#VALUE!</v>
      </c>
      <c r="AQ655" s="79" t="e" vm="1">
        <f t="shared" ca="1" si="257"/>
        <v>#VALUE!</v>
      </c>
      <c r="AR655" s="156"/>
      <c r="AS655" s="79" t="e" vm="1">
        <f t="shared" ca="1" si="258"/>
        <v>#VALUE!</v>
      </c>
      <c r="AT655" s="79" t="e" vm="1">
        <f t="shared" ca="1" si="259"/>
        <v>#VALUE!</v>
      </c>
      <c r="AU655" s="79" t="e" vm="1">
        <f t="shared" ca="1" si="260"/>
        <v>#VALUE!</v>
      </c>
      <c r="AV655" s="156"/>
      <c r="AW655" s="79" t="e" vm="1">
        <f t="shared" ca="1" si="261"/>
        <v>#VALUE!</v>
      </c>
      <c r="AX655" s="79" t="e" vm="1">
        <f t="shared" ca="1" si="262"/>
        <v>#VALUE!</v>
      </c>
      <c r="AY655" s="79" t="e" vm="1">
        <f t="shared" ca="1" si="263"/>
        <v>#VALUE!</v>
      </c>
      <c r="AZ655" s="156"/>
      <c r="BA655" s="79" t="e" vm="1">
        <f t="shared" ca="1" si="264"/>
        <v>#VALUE!</v>
      </c>
      <c r="BB655" s="79" t="e" vm="1">
        <f t="shared" ca="1" si="265"/>
        <v>#VALUE!</v>
      </c>
      <c r="BC655" s="79" t="e" vm="1">
        <f t="shared" ca="1" si="266"/>
        <v>#VALUE!</v>
      </c>
      <c r="BD655" s="155"/>
      <c r="BE655" s="79" t="e" vm="1">
        <f t="shared" ca="1" si="267"/>
        <v>#VALUE!</v>
      </c>
      <c r="BF655" s="79" t="e" vm="1">
        <f t="shared" ca="1" si="268"/>
        <v>#VALUE!</v>
      </c>
      <c r="BG655" s="79" t="e" vm="1">
        <f t="shared" ca="1" si="269"/>
        <v>#VALUE!</v>
      </c>
      <c r="BH655" s="79"/>
      <c r="BI655" s="155"/>
      <c r="BK655" s="79"/>
      <c r="BL655" s="79"/>
      <c r="BM655" s="79"/>
      <c r="BN655" s="155"/>
      <c r="BP655" s="79"/>
      <c r="BQ655" s="79"/>
      <c r="BR655" s="79"/>
      <c r="BS655" s="318"/>
      <c r="BT655" s="315" t="e" vm="1">
        <f t="shared" ca="1" si="270"/>
        <v>#VALUE!</v>
      </c>
      <c r="BU655" s="315" t="e" vm="1">
        <f t="shared" ca="1" si="271"/>
        <v>#VALUE!</v>
      </c>
      <c r="BV655" s="315" t="e" vm="1">
        <f t="shared" ca="1" si="272"/>
        <v>#VALUE!</v>
      </c>
    </row>
    <row r="656" spans="30:74">
      <c r="AD656" s="162"/>
      <c r="AF656" s="156"/>
      <c r="AG656" s="79" t="e">
        <f t="shared" si="252"/>
        <v>#NUM!</v>
      </c>
      <c r="AH656" s="79" t="e">
        <f t="shared" si="253"/>
        <v>#NUM!</v>
      </c>
      <c r="AI656" s="79" t="e">
        <f t="shared" si="254"/>
        <v>#NUM!</v>
      </c>
      <c r="AJ656" s="156"/>
      <c r="AK656" s="79" t="e" vm="1">
        <f t="shared" ca="1" si="249"/>
        <v>#VALUE!</v>
      </c>
      <c r="AL656" s="79" t="e" vm="1">
        <f t="shared" ca="1" si="250"/>
        <v>#VALUE!</v>
      </c>
      <c r="AM656" s="79" t="e" vm="1">
        <f t="shared" ca="1" si="251"/>
        <v>#VALUE!</v>
      </c>
      <c r="AN656" s="156"/>
      <c r="AO656" s="79" t="e" vm="1">
        <f t="shared" ca="1" si="255"/>
        <v>#VALUE!</v>
      </c>
      <c r="AP656" s="79" t="e" vm="1">
        <f t="shared" ca="1" si="256"/>
        <v>#VALUE!</v>
      </c>
      <c r="AQ656" s="79" t="e" vm="1">
        <f t="shared" ca="1" si="257"/>
        <v>#VALUE!</v>
      </c>
      <c r="AR656" s="156"/>
      <c r="AS656" s="79" t="e" vm="1">
        <f t="shared" ca="1" si="258"/>
        <v>#VALUE!</v>
      </c>
      <c r="AT656" s="79" t="e" vm="1">
        <f t="shared" ca="1" si="259"/>
        <v>#VALUE!</v>
      </c>
      <c r="AU656" s="79" t="e" vm="1">
        <f t="shared" ca="1" si="260"/>
        <v>#VALUE!</v>
      </c>
      <c r="AV656" s="156"/>
      <c r="AW656" s="79" t="e" vm="1">
        <f t="shared" ca="1" si="261"/>
        <v>#VALUE!</v>
      </c>
      <c r="AX656" s="79" t="e" vm="1">
        <f t="shared" ca="1" si="262"/>
        <v>#VALUE!</v>
      </c>
      <c r="AY656" s="79" t="e" vm="1">
        <f t="shared" ca="1" si="263"/>
        <v>#VALUE!</v>
      </c>
      <c r="AZ656" s="156"/>
      <c r="BA656" s="79" t="e" vm="1">
        <f t="shared" ca="1" si="264"/>
        <v>#VALUE!</v>
      </c>
      <c r="BB656" s="79" t="e" vm="1">
        <f t="shared" ca="1" si="265"/>
        <v>#VALUE!</v>
      </c>
      <c r="BC656" s="79" t="e" vm="1">
        <f t="shared" ca="1" si="266"/>
        <v>#VALUE!</v>
      </c>
      <c r="BD656" s="155"/>
      <c r="BE656" s="79" t="e" vm="1">
        <f t="shared" ca="1" si="267"/>
        <v>#VALUE!</v>
      </c>
      <c r="BF656" s="79" t="e" vm="1">
        <f t="shared" ca="1" si="268"/>
        <v>#VALUE!</v>
      </c>
      <c r="BG656" s="79" t="e" vm="1">
        <f t="shared" ca="1" si="269"/>
        <v>#VALUE!</v>
      </c>
      <c r="BH656" s="79"/>
      <c r="BI656" s="155"/>
      <c r="BK656" s="79"/>
      <c r="BL656" s="79"/>
      <c r="BM656" s="79"/>
      <c r="BN656" s="155"/>
      <c r="BP656" s="79"/>
      <c r="BQ656" s="79"/>
      <c r="BR656" s="79"/>
      <c r="BS656" s="318"/>
      <c r="BT656" s="315" t="e" vm="1">
        <f t="shared" ca="1" si="270"/>
        <v>#VALUE!</v>
      </c>
      <c r="BU656" s="315" t="e" vm="1">
        <f t="shared" ca="1" si="271"/>
        <v>#VALUE!</v>
      </c>
      <c r="BV656" s="315" t="e" vm="1">
        <f t="shared" ca="1" si="272"/>
        <v>#VALUE!</v>
      </c>
    </row>
    <row r="657" spans="30:74">
      <c r="AD657" s="162"/>
      <c r="AF657" s="156"/>
      <c r="AG657" s="79" t="e">
        <f t="shared" si="252"/>
        <v>#NUM!</v>
      </c>
      <c r="AH657" s="79" t="e">
        <f t="shared" si="253"/>
        <v>#NUM!</v>
      </c>
      <c r="AI657" s="79" t="e">
        <f t="shared" si="254"/>
        <v>#NUM!</v>
      </c>
      <c r="AJ657" s="156"/>
      <c r="AK657" s="79" t="e" vm="1">
        <f t="shared" ca="1" si="249"/>
        <v>#VALUE!</v>
      </c>
      <c r="AL657" s="79" t="e" vm="1">
        <f t="shared" ca="1" si="250"/>
        <v>#VALUE!</v>
      </c>
      <c r="AM657" s="79" t="e" vm="1">
        <f t="shared" ca="1" si="251"/>
        <v>#VALUE!</v>
      </c>
      <c r="AN657" s="156"/>
      <c r="AO657" s="79" t="e" vm="1">
        <f t="shared" ca="1" si="255"/>
        <v>#VALUE!</v>
      </c>
      <c r="AP657" s="79" t="e" vm="1">
        <f t="shared" ca="1" si="256"/>
        <v>#VALUE!</v>
      </c>
      <c r="AQ657" s="79" t="e" vm="1">
        <f t="shared" ca="1" si="257"/>
        <v>#VALUE!</v>
      </c>
      <c r="AR657" s="156"/>
      <c r="AS657" s="79" t="e" vm="1">
        <f t="shared" ca="1" si="258"/>
        <v>#VALUE!</v>
      </c>
      <c r="AT657" s="79" t="e" vm="1">
        <f t="shared" ca="1" si="259"/>
        <v>#VALUE!</v>
      </c>
      <c r="AU657" s="79" t="e" vm="1">
        <f t="shared" ca="1" si="260"/>
        <v>#VALUE!</v>
      </c>
      <c r="AV657" s="156"/>
      <c r="AW657" s="79" t="e" vm="1">
        <f t="shared" ca="1" si="261"/>
        <v>#VALUE!</v>
      </c>
      <c r="AX657" s="79" t="e" vm="1">
        <f t="shared" ca="1" si="262"/>
        <v>#VALUE!</v>
      </c>
      <c r="AY657" s="79" t="e" vm="1">
        <f t="shared" ca="1" si="263"/>
        <v>#VALUE!</v>
      </c>
      <c r="AZ657" s="156"/>
      <c r="BA657" s="79" t="e" vm="1">
        <f t="shared" ca="1" si="264"/>
        <v>#VALUE!</v>
      </c>
      <c r="BB657" s="79" t="e" vm="1">
        <f t="shared" ca="1" si="265"/>
        <v>#VALUE!</v>
      </c>
      <c r="BC657" s="79" t="e" vm="1">
        <f t="shared" ca="1" si="266"/>
        <v>#VALUE!</v>
      </c>
      <c r="BD657" s="155"/>
      <c r="BE657" s="79" t="e" vm="1">
        <f t="shared" ca="1" si="267"/>
        <v>#VALUE!</v>
      </c>
      <c r="BF657" s="79" t="e" vm="1">
        <f t="shared" ca="1" si="268"/>
        <v>#VALUE!</v>
      </c>
      <c r="BG657" s="79" t="e" vm="1">
        <f t="shared" ca="1" si="269"/>
        <v>#VALUE!</v>
      </c>
      <c r="BH657" s="79"/>
      <c r="BI657" s="155"/>
      <c r="BK657" s="79"/>
      <c r="BL657" s="79"/>
      <c r="BM657" s="79"/>
      <c r="BN657" s="155"/>
      <c r="BP657" s="79"/>
      <c r="BQ657" s="79"/>
      <c r="BR657" s="79"/>
      <c r="BS657" s="318"/>
      <c r="BT657" s="315" t="e" vm="1">
        <f t="shared" ca="1" si="270"/>
        <v>#VALUE!</v>
      </c>
      <c r="BU657" s="315" t="e" vm="1">
        <f t="shared" ca="1" si="271"/>
        <v>#VALUE!</v>
      </c>
      <c r="BV657" s="315" t="e" vm="1">
        <f t="shared" ca="1" si="272"/>
        <v>#VALUE!</v>
      </c>
    </row>
    <row r="658" spans="30:74">
      <c r="AD658" s="162"/>
      <c r="AF658" s="156"/>
      <c r="AG658" s="79" t="e">
        <f t="shared" si="252"/>
        <v>#NUM!</v>
      </c>
      <c r="AH658" s="79" t="e">
        <f t="shared" si="253"/>
        <v>#NUM!</v>
      </c>
      <c r="AI658" s="79" t="e">
        <f t="shared" si="254"/>
        <v>#NUM!</v>
      </c>
      <c r="AJ658" s="156"/>
      <c r="AK658" s="79" t="e" vm="1">
        <f t="shared" ca="1" si="249"/>
        <v>#VALUE!</v>
      </c>
      <c r="AL658" s="79" t="e" vm="1">
        <f t="shared" ca="1" si="250"/>
        <v>#VALUE!</v>
      </c>
      <c r="AM658" s="79" t="e" vm="1">
        <f t="shared" ca="1" si="251"/>
        <v>#VALUE!</v>
      </c>
      <c r="AN658" s="156"/>
      <c r="AO658" s="79" t="e" vm="1">
        <f t="shared" ca="1" si="255"/>
        <v>#VALUE!</v>
      </c>
      <c r="AP658" s="79" t="e" vm="1">
        <f t="shared" ca="1" si="256"/>
        <v>#VALUE!</v>
      </c>
      <c r="AQ658" s="79" t="e" vm="1">
        <f t="shared" ca="1" si="257"/>
        <v>#VALUE!</v>
      </c>
      <c r="AR658" s="156"/>
      <c r="AS658" s="79" t="e" vm="1">
        <f t="shared" ca="1" si="258"/>
        <v>#VALUE!</v>
      </c>
      <c r="AT658" s="79" t="e" vm="1">
        <f t="shared" ca="1" si="259"/>
        <v>#VALUE!</v>
      </c>
      <c r="AU658" s="79" t="e" vm="1">
        <f t="shared" ca="1" si="260"/>
        <v>#VALUE!</v>
      </c>
      <c r="AV658" s="156"/>
      <c r="AW658" s="79" t="e" vm="1">
        <f t="shared" ca="1" si="261"/>
        <v>#VALUE!</v>
      </c>
      <c r="AX658" s="79" t="e" vm="1">
        <f t="shared" ca="1" si="262"/>
        <v>#VALUE!</v>
      </c>
      <c r="AY658" s="79" t="e" vm="1">
        <f t="shared" ca="1" si="263"/>
        <v>#VALUE!</v>
      </c>
      <c r="AZ658" s="156"/>
      <c r="BA658" s="79" t="e" vm="1">
        <f t="shared" ca="1" si="264"/>
        <v>#VALUE!</v>
      </c>
      <c r="BB658" s="79" t="e" vm="1">
        <f t="shared" ca="1" si="265"/>
        <v>#VALUE!</v>
      </c>
      <c r="BC658" s="79" t="e" vm="1">
        <f t="shared" ca="1" si="266"/>
        <v>#VALUE!</v>
      </c>
      <c r="BD658" s="155"/>
      <c r="BE658" s="79" t="e" vm="1">
        <f t="shared" ca="1" si="267"/>
        <v>#VALUE!</v>
      </c>
      <c r="BF658" s="79" t="e" vm="1">
        <f t="shared" ca="1" si="268"/>
        <v>#VALUE!</v>
      </c>
      <c r="BG658" s="79" t="e" vm="1">
        <f t="shared" ca="1" si="269"/>
        <v>#VALUE!</v>
      </c>
      <c r="BH658" s="79"/>
      <c r="BI658" s="155"/>
      <c r="BK658" s="79"/>
      <c r="BL658" s="79"/>
      <c r="BM658" s="79"/>
      <c r="BN658" s="155"/>
      <c r="BP658" s="79"/>
      <c r="BQ658" s="79"/>
      <c r="BR658" s="79"/>
      <c r="BS658" s="318"/>
      <c r="BT658" s="315" t="e" vm="1">
        <f t="shared" ca="1" si="270"/>
        <v>#VALUE!</v>
      </c>
      <c r="BU658" s="315" t="e" vm="1">
        <f t="shared" ca="1" si="271"/>
        <v>#VALUE!</v>
      </c>
      <c r="BV658" s="315" t="e" vm="1">
        <f t="shared" ca="1" si="272"/>
        <v>#VALUE!</v>
      </c>
    </row>
    <row r="659" spans="30:74">
      <c r="AD659" s="162"/>
      <c r="AF659" s="156"/>
      <c r="AG659" s="79" t="e">
        <f t="shared" si="252"/>
        <v>#NUM!</v>
      </c>
      <c r="AH659" s="79" t="e">
        <f t="shared" si="253"/>
        <v>#NUM!</v>
      </c>
      <c r="AI659" s="79" t="e">
        <f t="shared" si="254"/>
        <v>#NUM!</v>
      </c>
      <c r="AJ659" s="156"/>
      <c r="AK659" s="79" t="e" vm="1">
        <f t="shared" ca="1" si="249"/>
        <v>#VALUE!</v>
      </c>
      <c r="AL659" s="79" t="e" vm="1">
        <f t="shared" ca="1" si="250"/>
        <v>#VALUE!</v>
      </c>
      <c r="AM659" s="79" t="e" vm="1">
        <f t="shared" ca="1" si="251"/>
        <v>#VALUE!</v>
      </c>
      <c r="AN659" s="156"/>
      <c r="AO659" s="79" t="e" vm="1">
        <f t="shared" ca="1" si="255"/>
        <v>#VALUE!</v>
      </c>
      <c r="AP659" s="79" t="e" vm="1">
        <f t="shared" ca="1" si="256"/>
        <v>#VALUE!</v>
      </c>
      <c r="AQ659" s="79" t="e" vm="1">
        <f t="shared" ca="1" si="257"/>
        <v>#VALUE!</v>
      </c>
      <c r="AR659" s="156"/>
      <c r="AS659" s="79" t="e" vm="1">
        <f t="shared" ca="1" si="258"/>
        <v>#VALUE!</v>
      </c>
      <c r="AT659" s="79" t="e" vm="1">
        <f t="shared" ca="1" si="259"/>
        <v>#VALUE!</v>
      </c>
      <c r="AU659" s="79" t="e" vm="1">
        <f t="shared" ca="1" si="260"/>
        <v>#VALUE!</v>
      </c>
      <c r="AV659" s="156"/>
      <c r="AW659" s="79" t="e" vm="1">
        <f t="shared" ca="1" si="261"/>
        <v>#VALUE!</v>
      </c>
      <c r="AX659" s="79" t="e" vm="1">
        <f t="shared" ca="1" si="262"/>
        <v>#VALUE!</v>
      </c>
      <c r="AY659" s="79" t="e" vm="1">
        <f t="shared" ca="1" si="263"/>
        <v>#VALUE!</v>
      </c>
      <c r="AZ659" s="156"/>
      <c r="BA659" s="79" t="e" vm="1">
        <f t="shared" ca="1" si="264"/>
        <v>#VALUE!</v>
      </c>
      <c r="BB659" s="79" t="e" vm="1">
        <f t="shared" ca="1" si="265"/>
        <v>#VALUE!</v>
      </c>
      <c r="BC659" s="79" t="e" vm="1">
        <f t="shared" ca="1" si="266"/>
        <v>#VALUE!</v>
      </c>
      <c r="BD659" s="155"/>
      <c r="BE659" s="79" t="e" vm="1">
        <f t="shared" ca="1" si="267"/>
        <v>#VALUE!</v>
      </c>
      <c r="BF659" s="79" t="e" vm="1">
        <f t="shared" ca="1" si="268"/>
        <v>#VALUE!</v>
      </c>
      <c r="BG659" s="79" t="e" vm="1">
        <f t="shared" ca="1" si="269"/>
        <v>#VALUE!</v>
      </c>
      <c r="BH659" s="79"/>
      <c r="BI659" s="155"/>
      <c r="BK659" s="79"/>
      <c r="BL659" s="79"/>
      <c r="BM659" s="79"/>
      <c r="BN659" s="155"/>
      <c r="BP659" s="79"/>
      <c r="BQ659" s="79"/>
      <c r="BR659" s="79"/>
      <c r="BS659" s="318"/>
      <c r="BT659" s="315" t="e" vm="1">
        <f t="shared" ca="1" si="270"/>
        <v>#VALUE!</v>
      </c>
      <c r="BU659" s="315" t="e" vm="1">
        <f t="shared" ca="1" si="271"/>
        <v>#VALUE!</v>
      </c>
      <c r="BV659" s="315" t="e" vm="1">
        <f t="shared" ca="1" si="272"/>
        <v>#VALUE!</v>
      </c>
    </row>
    <row r="660" spans="30:74">
      <c r="AD660" s="162"/>
      <c r="AF660" s="156"/>
      <c r="AG660" s="79" t="e">
        <f t="shared" si="252"/>
        <v>#NUM!</v>
      </c>
      <c r="AH660" s="79" t="e">
        <f t="shared" si="253"/>
        <v>#NUM!</v>
      </c>
      <c r="AI660" s="79" t="e">
        <f t="shared" si="254"/>
        <v>#NUM!</v>
      </c>
      <c r="AJ660" s="156"/>
      <c r="AK660" s="79" t="e" vm="1">
        <f t="shared" ca="1" si="249"/>
        <v>#VALUE!</v>
      </c>
      <c r="AL660" s="79" t="e" vm="1">
        <f t="shared" ca="1" si="250"/>
        <v>#VALUE!</v>
      </c>
      <c r="AM660" s="79" t="e" vm="1">
        <f t="shared" ca="1" si="251"/>
        <v>#VALUE!</v>
      </c>
      <c r="AN660" s="156"/>
      <c r="AO660" s="79" t="e" vm="1">
        <f t="shared" ca="1" si="255"/>
        <v>#VALUE!</v>
      </c>
      <c r="AP660" s="79" t="e" vm="1">
        <f t="shared" ca="1" si="256"/>
        <v>#VALUE!</v>
      </c>
      <c r="AQ660" s="79" t="e" vm="1">
        <f t="shared" ca="1" si="257"/>
        <v>#VALUE!</v>
      </c>
      <c r="AR660" s="156"/>
      <c r="AS660" s="79" t="e" vm="1">
        <f t="shared" ca="1" si="258"/>
        <v>#VALUE!</v>
      </c>
      <c r="AT660" s="79" t="e" vm="1">
        <f t="shared" ca="1" si="259"/>
        <v>#VALUE!</v>
      </c>
      <c r="AU660" s="79" t="e" vm="1">
        <f t="shared" ca="1" si="260"/>
        <v>#VALUE!</v>
      </c>
      <c r="AV660" s="156"/>
      <c r="AW660" s="79" t="e" vm="1">
        <f t="shared" ca="1" si="261"/>
        <v>#VALUE!</v>
      </c>
      <c r="AX660" s="79" t="e" vm="1">
        <f t="shared" ca="1" si="262"/>
        <v>#VALUE!</v>
      </c>
      <c r="AY660" s="79" t="e" vm="1">
        <f t="shared" ca="1" si="263"/>
        <v>#VALUE!</v>
      </c>
      <c r="AZ660" s="156"/>
      <c r="BA660" s="79" t="e" vm="1">
        <f t="shared" ca="1" si="264"/>
        <v>#VALUE!</v>
      </c>
      <c r="BB660" s="79" t="e" vm="1">
        <f t="shared" ca="1" si="265"/>
        <v>#VALUE!</v>
      </c>
      <c r="BC660" s="79" t="e" vm="1">
        <f t="shared" ca="1" si="266"/>
        <v>#VALUE!</v>
      </c>
      <c r="BD660" s="155"/>
      <c r="BE660" s="79" t="e" vm="1">
        <f t="shared" ca="1" si="267"/>
        <v>#VALUE!</v>
      </c>
      <c r="BF660" s="79" t="e" vm="1">
        <f t="shared" ca="1" si="268"/>
        <v>#VALUE!</v>
      </c>
      <c r="BG660" s="79" t="e" vm="1">
        <f t="shared" ca="1" si="269"/>
        <v>#VALUE!</v>
      </c>
      <c r="BH660" s="79"/>
      <c r="BI660" s="155"/>
      <c r="BK660" s="79"/>
      <c r="BL660" s="79"/>
      <c r="BM660" s="79"/>
      <c r="BN660" s="155"/>
      <c r="BP660" s="79"/>
      <c r="BQ660" s="79"/>
      <c r="BR660" s="79"/>
      <c r="BS660" s="318"/>
      <c r="BT660" s="315" t="e" vm="1">
        <f t="shared" ca="1" si="270"/>
        <v>#VALUE!</v>
      </c>
      <c r="BU660" s="315" t="e" vm="1">
        <f t="shared" ca="1" si="271"/>
        <v>#VALUE!</v>
      </c>
      <c r="BV660" s="315" t="e" vm="1">
        <f t="shared" ca="1" si="272"/>
        <v>#VALUE!</v>
      </c>
    </row>
    <row r="661" spans="30:74">
      <c r="AD661" s="162"/>
      <c r="AF661" s="156"/>
      <c r="AG661" s="79" t="e">
        <f t="shared" si="252"/>
        <v>#NUM!</v>
      </c>
      <c r="AH661" s="79" t="e">
        <f t="shared" si="253"/>
        <v>#NUM!</v>
      </c>
      <c r="AI661" s="79" t="e">
        <f t="shared" si="254"/>
        <v>#NUM!</v>
      </c>
      <c r="AJ661" s="156"/>
      <c r="AK661" s="79" t="e" vm="1">
        <f t="shared" ca="1" si="249"/>
        <v>#VALUE!</v>
      </c>
      <c r="AL661" s="79" t="e" vm="1">
        <f t="shared" ca="1" si="250"/>
        <v>#VALUE!</v>
      </c>
      <c r="AM661" s="79" t="e" vm="1">
        <f t="shared" ca="1" si="251"/>
        <v>#VALUE!</v>
      </c>
      <c r="AN661" s="156"/>
      <c r="AO661" s="79" t="e" vm="1">
        <f t="shared" ca="1" si="255"/>
        <v>#VALUE!</v>
      </c>
      <c r="AP661" s="79" t="e" vm="1">
        <f t="shared" ca="1" si="256"/>
        <v>#VALUE!</v>
      </c>
      <c r="AQ661" s="79" t="e" vm="1">
        <f t="shared" ca="1" si="257"/>
        <v>#VALUE!</v>
      </c>
      <c r="AR661" s="156"/>
      <c r="AS661" s="79" t="e" vm="1">
        <f t="shared" ca="1" si="258"/>
        <v>#VALUE!</v>
      </c>
      <c r="AT661" s="79" t="e" vm="1">
        <f t="shared" ca="1" si="259"/>
        <v>#VALUE!</v>
      </c>
      <c r="AU661" s="79" t="e" vm="1">
        <f t="shared" ca="1" si="260"/>
        <v>#VALUE!</v>
      </c>
      <c r="AV661" s="156"/>
      <c r="AW661" s="79" t="e" vm="1">
        <f t="shared" ca="1" si="261"/>
        <v>#VALUE!</v>
      </c>
      <c r="AX661" s="79" t="e" vm="1">
        <f t="shared" ca="1" si="262"/>
        <v>#VALUE!</v>
      </c>
      <c r="AY661" s="79" t="e" vm="1">
        <f t="shared" ca="1" si="263"/>
        <v>#VALUE!</v>
      </c>
      <c r="AZ661" s="156"/>
      <c r="BA661" s="79" t="e" vm="1">
        <f t="shared" ca="1" si="264"/>
        <v>#VALUE!</v>
      </c>
      <c r="BB661" s="79" t="e" vm="1">
        <f t="shared" ca="1" si="265"/>
        <v>#VALUE!</v>
      </c>
      <c r="BC661" s="79" t="e" vm="1">
        <f t="shared" ca="1" si="266"/>
        <v>#VALUE!</v>
      </c>
      <c r="BD661" s="155"/>
      <c r="BE661" s="79" t="e" vm="1">
        <f t="shared" ca="1" si="267"/>
        <v>#VALUE!</v>
      </c>
      <c r="BF661" s="79" t="e" vm="1">
        <f t="shared" ca="1" si="268"/>
        <v>#VALUE!</v>
      </c>
      <c r="BG661" s="79" t="e" vm="1">
        <f t="shared" ca="1" si="269"/>
        <v>#VALUE!</v>
      </c>
      <c r="BH661" s="79"/>
      <c r="BI661" s="155"/>
      <c r="BK661" s="79"/>
      <c r="BL661" s="79"/>
      <c r="BM661" s="79"/>
      <c r="BN661" s="155"/>
      <c r="BP661" s="79"/>
      <c r="BQ661" s="79"/>
      <c r="BR661" s="79"/>
      <c r="BS661" s="318"/>
      <c r="BT661" s="315" t="e" vm="1">
        <f t="shared" ca="1" si="270"/>
        <v>#VALUE!</v>
      </c>
      <c r="BU661" s="315" t="e" vm="1">
        <f t="shared" ca="1" si="271"/>
        <v>#VALUE!</v>
      </c>
      <c r="BV661" s="315" t="e" vm="1">
        <f t="shared" ca="1" si="272"/>
        <v>#VALUE!</v>
      </c>
    </row>
    <row r="662" spans="30:74">
      <c r="AD662" s="162"/>
      <c r="AF662" s="156"/>
      <c r="AG662" s="79" t="e">
        <f t="shared" si="252"/>
        <v>#NUM!</v>
      </c>
      <c r="AH662" s="79" t="e">
        <f t="shared" si="253"/>
        <v>#NUM!</v>
      </c>
      <c r="AI662" s="79" t="e">
        <f t="shared" si="254"/>
        <v>#NUM!</v>
      </c>
      <c r="AJ662" s="156"/>
      <c r="AK662" s="79" t="e" vm="1">
        <f t="shared" ca="1" si="249"/>
        <v>#VALUE!</v>
      </c>
      <c r="AL662" s="79" t="e" vm="1">
        <f t="shared" ca="1" si="250"/>
        <v>#VALUE!</v>
      </c>
      <c r="AM662" s="79" t="e" vm="1">
        <f t="shared" ca="1" si="251"/>
        <v>#VALUE!</v>
      </c>
      <c r="AN662" s="156"/>
      <c r="AO662" s="79" t="e" vm="1">
        <f t="shared" ca="1" si="255"/>
        <v>#VALUE!</v>
      </c>
      <c r="AP662" s="79" t="e" vm="1">
        <f t="shared" ca="1" si="256"/>
        <v>#VALUE!</v>
      </c>
      <c r="AQ662" s="79" t="e" vm="1">
        <f t="shared" ca="1" si="257"/>
        <v>#VALUE!</v>
      </c>
      <c r="AR662" s="156"/>
      <c r="AS662" s="79" t="e" vm="1">
        <f t="shared" ca="1" si="258"/>
        <v>#VALUE!</v>
      </c>
      <c r="AT662" s="79" t="e" vm="1">
        <f t="shared" ca="1" si="259"/>
        <v>#VALUE!</v>
      </c>
      <c r="AU662" s="79" t="e" vm="1">
        <f t="shared" ca="1" si="260"/>
        <v>#VALUE!</v>
      </c>
      <c r="AV662" s="156"/>
      <c r="AW662" s="79" t="e" vm="1">
        <f t="shared" ca="1" si="261"/>
        <v>#VALUE!</v>
      </c>
      <c r="AX662" s="79" t="e" vm="1">
        <f t="shared" ca="1" si="262"/>
        <v>#VALUE!</v>
      </c>
      <c r="AY662" s="79" t="e" vm="1">
        <f t="shared" ca="1" si="263"/>
        <v>#VALUE!</v>
      </c>
      <c r="AZ662" s="156"/>
      <c r="BA662" s="79" t="e" vm="1">
        <f t="shared" ca="1" si="264"/>
        <v>#VALUE!</v>
      </c>
      <c r="BB662" s="79" t="e" vm="1">
        <f t="shared" ca="1" si="265"/>
        <v>#VALUE!</v>
      </c>
      <c r="BC662" s="79" t="e" vm="1">
        <f t="shared" ca="1" si="266"/>
        <v>#VALUE!</v>
      </c>
      <c r="BD662" s="155"/>
      <c r="BE662" s="79" t="e" vm="1">
        <f t="shared" ca="1" si="267"/>
        <v>#VALUE!</v>
      </c>
      <c r="BF662" s="79" t="e" vm="1">
        <f t="shared" ca="1" si="268"/>
        <v>#VALUE!</v>
      </c>
      <c r="BG662" s="79" t="e" vm="1">
        <f t="shared" ca="1" si="269"/>
        <v>#VALUE!</v>
      </c>
      <c r="BH662" s="79"/>
      <c r="BI662" s="155"/>
      <c r="BK662" s="79"/>
      <c r="BL662" s="79"/>
      <c r="BM662" s="79"/>
      <c r="BN662" s="155"/>
      <c r="BP662" s="79"/>
      <c r="BQ662" s="79"/>
      <c r="BR662" s="79"/>
      <c r="BS662" s="318"/>
      <c r="BT662" s="315" t="e" vm="1">
        <f t="shared" ca="1" si="270"/>
        <v>#VALUE!</v>
      </c>
      <c r="BU662" s="315" t="e" vm="1">
        <f t="shared" ca="1" si="271"/>
        <v>#VALUE!</v>
      </c>
      <c r="BV662" s="315" t="e" vm="1">
        <f t="shared" ca="1" si="272"/>
        <v>#VALUE!</v>
      </c>
    </row>
    <row r="663" spans="30:74">
      <c r="AD663" s="162"/>
      <c r="AF663" s="156"/>
      <c r="AG663" s="79" t="e">
        <f t="shared" si="252"/>
        <v>#NUM!</v>
      </c>
      <c r="AH663" s="79" t="e">
        <f t="shared" si="253"/>
        <v>#NUM!</v>
      </c>
      <c r="AI663" s="79" t="e">
        <f t="shared" si="254"/>
        <v>#NUM!</v>
      </c>
      <c r="AJ663" s="156"/>
      <c r="AK663" s="79" t="e" vm="1">
        <f t="shared" ca="1" si="249"/>
        <v>#VALUE!</v>
      </c>
      <c r="AL663" s="79" t="e" vm="1">
        <f t="shared" ca="1" si="250"/>
        <v>#VALUE!</v>
      </c>
      <c r="AM663" s="79" t="e" vm="1">
        <f t="shared" ca="1" si="251"/>
        <v>#VALUE!</v>
      </c>
      <c r="AN663" s="156"/>
      <c r="AO663" s="79" t="e" vm="1">
        <f t="shared" ca="1" si="255"/>
        <v>#VALUE!</v>
      </c>
      <c r="AP663" s="79" t="e" vm="1">
        <f t="shared" ca="1" si="256"/>
        <v>#VALUE!</v>
      </c>
      <c r="AQ663" s="79" t="e" vm="1">
        <f t="shared" ca="1" si="257"/>
        <v>#VALUE!</v>
      </c>
      <c r="AR663" s="156"/>
      <c r="AS663" s="79" t="e" vm="1">
        <f t="shared" ca="1" si="258"/>
        <v>#VALUE!</v>
      </c>
      <c r="AT663" s="79" t="e" vm="1">
        <f t="shared" ca="1" si="259"/>
        <v>#VALUE!</v>
      </c>
      <c r="AU663" s="79" t="e" vm="1">
        <f t="shared" ca="1" si="260"/>
        <v>#VALUE!</v>
      </c>
      <c r="AV663" s="156"/>
      <c r="AW663" s="79" t="e" vm="1">
        <f t="shared" ca="1" si="261"/>
        <v>#VALUE!</v>
      </c>
      <c r="AX663" s="79" t="e" vm="1">
        <f t="shared" ca="1" si="262"/>
        <v>#VALUE!</v>
      </c>
      <c r="AY663" s="79" t="e" vm="1">
        <f t="shared" ca="1" si="263"/>
        <v>#VALUE!</v>
      </c>
      <c r="AZ663" s="156"/>
      <c r="BA663" s="79" t="e" vm="1">
        <f t="shared" ca="1" si="264"/>
        <v>#VALUE!</v>
      </c>
      <c r="BB663" s="79" t="e" vm="1">
        <f t="shared" ca="1" si="265"/>
        <v>#VALUE!</v>
      </c>
      <c r="BC663" s="79" t="e" vm="1">
        <f t="shared" ca="1" si="266"/>
        <v>#VALUE!</v>
      </c>
      <c r="BD663" s="155"/>
      <c r="BE663" s="79" t="e" vm="1">
        <f t="shared" ca="1" si="267"/>
        <v>#VALUE!</v>
      </c>
      <c r="BF663" s="79" t="e" vm="1">
        <f t="shared" ca="1" si="268"/>
        <v>#VALUE!</v>
      </c>
      <c r="BG663" s="79" t="e" vm="1">
        <f t="shared" ca="1" si="269"/>
        <v>#VALUE!</v>
      </c>
      <c r="BH663" s="79"/>
      <c r="BI663" s="155"/>
      <c r="BK663" s="79"/>
      <c r="BL663" s="79"/>
      <c r="BM663" s="79"/>
      <c r="BN663" s="155"/>
      <c r="BP663" s="79"/>
      <c r="BQ663" s="79"/>
      <c r="BR663" s="79"/>
      <c r="BS663" s="318"/>
      <c r="BT663" s="315" t="e" vm="1">
        <f t="shared" ca="1" si="270"/>
        <v>#VALUE!</v>
      </c>
      <c r="BU663" s="315" t="e" vm="1">
        <f t="shared" ca="1" si="271"/>
        <v>#VALUE!</v>
      </c>
      <c r="BV663" s="315" t="e" vm="1">
        <f t="shared" ca="1" si="272"/>
        <v>#VALUE!</v>
      </c>
    </row>
    <row r="664" spans="30:74">
      <c r="AD664" s="162"/>
      <c r="AF664" s="156"/>
      <c r="AG664" s="79" t="e">
        <f t="shared" si="252"/>
        <v>#NUM!</v>
      </c>
      <c r="AH664" s="79" t="e">
        <f t="shared" si="253"/>
        <v>#NUM!</v>
      </c>
      <c r="AI664" s="79" t="e">
        <f t="shared" si="254"/>
        <v>#NUM!</v>
      </c>
      <c r="AJ664" s="156"/>
      <c r="AK664" s="79" t="e" vm="1">
        <f t="shared" ca="1" si="249"/>
        <v>#VALUE!</v>
      </c>
      <c r="AL664" s="79" t="e" vm="1">
        <f t="shared" ca="1" si="250"/>
        <v>#VALUE!</v>
      </c>
      <c r="AM664" s="79" t="e" vm="1">
        <f t="shared" ca="1" si="251"/>
        <v>#VALUE!</v>
      </c>
      <c r="AN664" s="156"/>
      <c r="AO664" s="79" t="e" vm="1">
        <f t="shared" ca="1" si="255"/>
        <v>#VALUE!</v>
      </c>
      <c r="AP664" s="79" t="e" vm="1">
        <f t="shared" ca="1" si="256"/>
        <v>#VALUE!</v>
      </c>
      <c r="AQ664" s="79" t="e" vm="1">
        <f t="shared" ca="1" si="257"/>
        <v>#VALUE!</v>
      </c>
      <c r="AR664" s="156"/>
      <c r="AS664" s="79" t="e" vm="1">
        <f t="shared" ca="1" si="258"/>
        <v>#VALUE!</v>
      </c>
      <c r="AT664" s="79" t="e" vm="1">
        <f t="shared" ca="1" si="259"/>
        <v>#VALUE!</v>
      </c>
      <c r="AU664" s="79" t="e" vm="1">
        <f t="shared" ca="1" si="260"/>
        <v>#VALUE!</v>
      </c>
      <c r="AV664" s="156"/>
      <c r="AW664" s="79" t="e" vm="1">
        <f t="shared" ca="1" si="261"/>
        <v>#VALUE!</v>
      </c>
      <c r="AX664" s="79" t="e" vm="1">
        <f t="shared" ca="1" si="262"/>
        <v>#VALUE!</v>
      </c>
      <c r="AY664" s="79" t="e" vm="1">
        <f t="shared" ca="1" si="263"/>
        <v>#VALUE!</v>
      </c>
      <c r="AZ664" s="156"/>
      <c r="BA664" s="79" t="e" vm="1">
        <f t="shared" ca="1" si="264"/>
        <v>#VALUE!</v>
      </c>
      <c r="BB664" s="79" t="e" vm="1">
        <f t="shared" ca="1" si="265"/>
        <v>#VALUE!</v>
      </c>
      <c r="BC664" s="79" t="e" vm="1">
        <f t="shared" ca="1" si="266"/>
        <v>#VALUE!</v>
      </c>
      <c r="BD664" s="155"/>
      <c r="BE664" s="79" t="e" vm="1">
        <f t="shared" ca="1" si="267"/>
        <v>#VALUE!</v>
      </c>
      <c r="BF664" s="79" t="e" vm="1">
        <f t="shared" ca="1" si="268"/>
        <v>#VALUE!</v>
      </c>
      <c r="BG664" s="79" t="e" vm="1">
        <f t="shared" ca="1" si="269"/>
        <v>#VALUE!</v>
      </c>
      <c r="BH664" s="79"/>
      <c r="BI664" s="155"/>
      <c r="BK664" s="79"/>
      <c r="BL664" s="79"/>
      <c r="BM664" s="79"/>
      <c r="BN664" s="155"/>
      <c r="BP664" s="79"/>
      <c r="BQ664" s="79"/>
      <c r="BR664" s="79"/>
      <c r="BS664" s="318"/>
      <c r="BT664" s="315" t="e" vm="1">
        <f t="shared" ca="1" si="270"/>
        <v>#VALUE!</v>
      </c>
      <c r="BU664" s="315" t="e" vm="1">
        <f t="shared" ca="1" si="271"/>
        <v>#VALUE!</v>
      </c>
      <c r="BV664" s="315" t="e" vm="1">
        <f t="shared" ca="1" si="272"/>
        <v>#VALUE!</v>
      </c>
    </row>
    <row r="665" spans="30:74">
      <c r="AD665" s="162"/>
      <c r="AF665" s="156"/>
      <c r="AG665" s="79" t="e">
        <f t="shared" si="252"/>
        <v>#NUM!</v>
      </c>
      <c r="AH665" s="79" t="e">
        <f t="shared" si="253"/>
        <v>#NUM!</v>
      </c>
      <c r="AI665" s="79" t="e">
        <f t="shared" si="254"/>
        <v>#NUM!</v>
      </c>
      <c r="AJ665" s="156"/>
      <c r="AK665" s="79" t="e" vm="1">
        <f t="shared" ca="1" si="249"/>
        <v>#VALUE!</v>
      </c>
      <c r="AL665" s="79" t="e" vm="1">
        <f t="shared" ca="1" si="250"/>
        <v>#VALUE!</v>
      </c>
      <c r="AM665" s="79" t="e" vm="1">
        <f t="shared" ca="1" si="251"/>
        <v>#VALUE!</v>
      </c>
      <c r="AN665" s="156"/>
      <c r="AO665" s="79" t="e" vm="1">
        <f t="shared" ca="1" si="255"/>
        <v>#VALUE!</v>
      </c>
      <c r="AP665" s="79" t="e" vm="1">
        <f t="shared" ca="1" si="256"/>
        <v>#VALUE!</v>
      </c>
      <c r="AQ665" s="79" t="e" vm="1">
        <f t="shared" ca="1" si="257"/>
        <v>#VALUE!</v>
      </c>
      <c r="AR665" s="156"/>
      <c r="AS665" s="79" t="e" vm="1">
        <f t="shared" ca="1" si="258"/>
        <v>#VALUE!</v>
      </c>
      <c r="AT665" s="79" t="e" vm="1">
        <f t="shared" ca="1" si="259"/>
        <v>#VALUE!</v>
      </c>
      <c r="AU665" s="79" t="e" vm="1">
        <f t="shared" ca="1" si="260"/>
        <v>#VALUE!</v>
      </c>
      <c r="AV665" s="156"/>
      <c r="AW665" s="79" t="e" vm="1">
        <f t="shared" ca="1" si="261"/>
        <v>#VALUE!</v>
      </c>
      <c r="AX665" s="79" t="e" vm="1">
        <f t="shared" ca="1" si="262"/>
        <v>#VALUE!</v>
      </c>
      <c r="AY665" s="79" t="e" vm="1">
        <f t="shared" ca="1" si="263"/>
        <v>#VALUE!</v>
      </c>
      <c r="AZ665" s="156"/>
      <c r="BA665" s="79" t="e" vm="1">
        <f t="shared" ca="1" si="264"/>
        <v>#VALUE!</v>
      </c>
      <c r="BB665" s="79" t="e" vm="1">
        <f t="shared" ca="1" si="265"/>
        <v>#VALUE!</v>
      </c>
      <c r="BC665" s="79" t="e" vm="1">
        <f t="shared" ca="1" si="266"/>
        <v>#VALUE!</v>
      </c>
      <c r="BD665" s="155"/>
      <c r="BE665" s="79" t="e" vm="1">
        <f t="shared" ca="1" si="267"/>
        <v>#VALUE!</v>
      </c>
      <c r="BF665" s="79" t="e" vm="1">
        <f t="shared" ca="1" si="268"/>
        <v>#VALUE!</v>
      </c>
      <c r="BG665" s="79" t="e" vm="1">
        <f t="shared" ca="1" si="269"/>
        <v>#VALUE!</v>
      </c>
      <c r="BH665" s="79"/>
      <c r="BI665" s="155"/>
      <c r="BK665" s="79"/>
      <c r="BL665" s="79"/>
      <c r="BM665" s="79"/>
      <c r="BN665" s="155"/>
      <c r="BP665" s="79"/>
      <c r="BQ665" s="79"/>
      <c r="BR665" s="79"/>
      <c r="BS665" s="318"/>
      <c r="BT665" s="315" t="e" vm="1">
        <f t="shared" ca="1" si="270"/>
        <v>#VALUE!</v>
      </c>
      <c r="BU665" s="315" t="e" vm="1">
        <f t="shared" ca="1" si="271"/>
        <v>#VALUE!</v>
      </c>
      <c r="BV665" s="315" t="e" vm="1">
        <f t="shared" ca="1" si="272"/>
        <v>#VALUE!</v>
      </c>
    </row>
    <row r="666" spans="30:74">
      <c r="AD666" s="162"/>
      <c r="AF666" s="156"/>
      <c r="AG666" s="79" t="e">
        <f t="shared" si="252"/>
        <v>#NUM!</v>
      </c>
      <c r="AH666" s="79" t="e">
        <f t="shared" si="253"/>
        <v>#NUM!</v>
      </c>
      <c r="AI666" s="79" t="e">
        <f t="shared" si="254"/>
        <v>#NUM!</v>
      </c>
      <c r="AJ666" s="156"/>
      <c r="AK666" s="79" t="e" vm="1">
        <f t="shared" ca="1" si="249"/>
        <v>#VALUE!</v>
      </c>
      <c r="AL666" s="79" t="e" vm="1">
        <f t="shared" ca="1" si="250"/>
        <v>#VALUE!</v>
      </c>
      <c r="AM666" s="79" t="e" vm="1">
        <f t="shared" ca="1" si="251"/>
        <v>#VALUE!</v>
      </c>
      <c r="AN666" s="156"/>
      <c r="AO666" s="79" t="e" vm="1">
        <f t="shared" ca="1" si="255"/>
        <v>#VALUE!</v>
      </c>
      <c r="AP666" s="79" t="e" vm="1">
        <f t="shared" ca="1" si="256"/>
        <v>#VALUE!</v>
      </c>
      <c r="AQ666" s="79" t="e" vm="1">
        <f t="shared" ca="1" si="257"/>
        <v>#VALUE!</v>
      </c>
      <c r="AR666" s="156"/>
      <c r="AS666" s="79" t="e" vm="1">
        <f t="shared" ca="1" si="258"/>
        <v>#VALUE!</v>
      </c>
      <c r="AT666" s="79" t="e" vm="1">
        <f t="shared" ca="1" si="259"/>
        <v>#VALUE!</v>
      </c>
      <c r="AU666" s="79" t="e" vm="1">
        <f t="shared" ca="1" si="260"/>
        <v>#VALUE!</v>
      </c>
      <c r="AV666" s="156"/>
      <c r="AW666" s="79" t="e" vm="1">
        <f t="shared" ca="1" si="261"/>
        <v>#VALUE!</v>
      </c>
      <c r="AX666" s="79" t="e" vm="1">
        <f t="shared" ca="1" si="262"/>
        <v>#VALUE!</v>
      </c>
      <c r="AY666" s="79" t="e" vm="1">
        <f t="shared" ca="1" si="263"/>
        <v>#VALUE!</v>
      </c>
      <c r="AZ666" s="156"/>
      <c r="BA666" s="79" t="e" vm="1">
        <f t="shared" ca="1" si="264"/>
        <v>#VALUE!</v>
      </c>
      <c r="BB666" s="79" t="e" vm="1">
        <f t="shared" ca="1" si="265"/>
        <v>#VALUE!</v>
      </c>
      <c r="BC666" s="79" t="e" vm="1">
        <f t="shared" ca="1" si="266"/>
        <v>#VALUE!</v>
      </c>
      <c r="BD666" s="155"/>
      <c r="BE666" s="79" t="e" vm="1">
        <f t="shared" ca="1" si="267"/>
        <v>#VALUE!</v>
      </c>
      <c r="BF666" s="79" t="e" vm="1">
        <f t="shared" ca="1" si="268"/>
        <v>#VALUE!</v>
      </c>
      <c r="BG666" s="79" t="e" vm="1">
        <f t="shared" ca="1" si="269"/>
        <v>#VALUE!</v>
      </c>
      <c r="BH666" s="79"/>
      <c r="BI666" s="155"/>
      <c r="BK666" s="79"/>
      <c r="BL666" s="79"/>
      <c r="BM666" s="79"/>
      <c r="BN666" s="155"/>
      <c r="BP666" s="79"/>
      <c r="BQ666" s="79"/>
      <c r="BR666" s="79"/>
      <c r="BS666" s="318"/>
      <c r="BT666" s="315" t="e" vm="1">
        <f t="shared" ca="1" si="270"/>
        <v>#VALUE!</v>
      </c>
      <c r="BU666" s="315" t="e" vm="1">
        <f t="shared" ca="1" si="271"/>
        <v>#VALUE!</v>
      </c>
      <c r="BV666" s="315" t="e" vm="1">
        <f t="shared" ca="1" si="272"/>
        <v>#VALUE!</v>
      </c>
    </row>
    <row r="667" spans="30:74">
      <c r="AD667" s="162"/>
      <c r="AF667" s="156"/>
      <c r="AG667" s="79" t="e">
        <f t="shared" si="252"/>
        <v>#NUM!</v>
      </c>
      <c r="AH667" s="79" t="e">
        <f t="shared" si="253"/>
        <v>#NUM!</v>
      </c>
      <c r="AI667" s="79" t="e">
        <f t="shared" si="254"/>
        <v>#NUM!</v>
      </c>
      <c r="AJ667" s="156"/>
      <c r="AK667" s="79" t="e" vm="1">
        <f t="shared" ca="1" si="249"/>
        <v>#VALUE!</v>
      </c>
      <c r="AL667" s="79" t="e" vm="1">
        <f t="shared" ca="1" si="250"/>
        <v>#VALUE!</v>
      </c>
      <c r="AM667" s="79" t="e" vm="1">
        <f t="shared" ca="1" si="251"/>
        <v>#VALUE!</v>
      </c>
      <c r="AN667" s="156"/>
      <c r="AO667" s="79" t="e" vm="1">
        <f t="shared" ca="1" si="255"/>
        <v>#VALUE!</v>
      </c>
      <c r="AP667" s="79" t="e" vm="1">
        <f t="shared" ca="1" si="256"/>
        <v>#VALUE!</v>
      </c>
      <c r="AQ667" s="79" t="e" vm="1">
        <f t="shared" ca="1" si="257"/>
        <v>#VALUE!</v>
      </c>
      <c r="AR667" s="156"/>
      <c r="AS667" s="79" t="e" vm="1">
        <f t="shared" ca="1" si="258"/>
        <v>#VALUE!</v>
      </c>
      <c r="AT667" s="79" t="e" vm="1">
        <f t="shared" ca="1" si="259"/>
        <v>#VALUE!</v>
      </c>
      <c r="AU667" s="79" t="e" vm="1">
        <f t="shared" ca="1" si="260"/>
        <v>#VALUE!</v>
      </c>
      <c r="AV667" s="156"/>
      <c r="AW667" s="79" t="e" vm="1">
        <f t="shared" ca="1" si="261"/>
        <v>#VALUE!</v>
      </c>
      <c r="AX667" s="79" t="e" vm="1">
        <f t="shared" ca="1" si="262"/>
        <v>#VALUE!</v>
      </c>
      <c r="AY667" s="79" t="e" vm="1">
        <f t="shared" ca="1" si="263"/>
        <v>#VALUE!</v>
      </c>
      <c r="AZ667" s="156"/>
      <c r="BA667" s="79" t="e" vm="1">
        <f t="shared" ca="1" si="264"/>
        <v>#VALUE!</v>
      </c>
      <c r="BB667" s="79" t="e" vm="1">
        <f t="shared" ca="1" si="265"/>
        <v>#VALUE!</v>
      </c>
      <c r="BC667" s="79" t="e" vm="1">
        <f t="shared" ca="1" si="266"/>
        <v>#VALUE!</v>
      </c>
      <c r="BD667" s="155"/>
      <c r="BE667" s="79" t="e" vm="1">
        <f t="shared" ca="1" si="267"/>
        <v>#VALUE!</v>
      </c>
      <c r="BF667" s="79" t="e" vm="1">
        <f t="shared" ca="1" si="268"/>
        <v>#VALUE!</v>
      </c>
      <c r="BG667" s="79" t="e" vm="1">
        <f t="shared" ca="1" si="269"/>
        <v>#VALUE!</v>
      </c>
      <c r="BH667" s="79"/>
      <c r="BI667" s="155"/>
      <c r="BK667" s="79"/>
      <c r="BL667" s="79"/>
      <c r="BM667" s="79"/>
      <c r="BN667" s="155"/>
      <c r="BP667" s="79"/>
      <c r="BQ667" s="79"/>
      <c r="BR667" s="79"/>
      <c r="BS667" s="318"/>
      <c r="BT667" s="315" t="e" vm="1">
        <f t="shared" ca="1" si="270"/>
        <v>#VALUE!</v>
      </c>
      <c r="BU667" s="315" t="e" vm="1">
        <f t="shared" ca="1" si="271"/>
        <v>#VALUE!</v>
      </c>
      <c r="BV667" s="315" t="e" vm="1">
        <f t="shared" ca="1" si="272"/>
        <v>#VALUE!</v>
      </c>
    </row>
    <row r="668" spans="30:74">
      <c r="AD668" s="162"/>
      <c r="AF668" s="156"/>
      <c r="AG668" s="79" t="e">
        <f t="shared" si="252"/>
        <v>#NUM!</v>
      </c>
      <c r="AH668" s="79" t="e">
        <f t="shared" si="253"/>
        <v>#NUM!</v>
      </c>
      <c r="AI668" s="79" t="e">
        <f t="shared" si="254"/>
        <v>#NUM!</v>
      </c>
      <c r="AJ668" s="156"/>
      <c r="AK668" s="79" t="e" vm="1">
        <f t="shared" ca="1" si="249"/>
        <v>#VALUE!</v>
      </c>
      <c r="AL668" s="79" t="e" vm="1">
        <f t="shared" ca="1" si="250"/>
        <v>#VALUE!</v>
      </c>
      <c r="AM668" s="79" t="e" vm="1">
        <f t="shared" ca="1" si="251"/>
        <v>#VALUE!</v>
      </c>
      <c r="AN668" s="156"/>
      <c r="AO668" s="79" t="e" vm="1">
        <f t="shared" ca="1" si="255"/>
        <v>#VALUE!</v>
      </c>
      <c r="AP668" s="79" t="e" vm="1">
        <f t="shared" ca="1" si="256"/>
        <v>#VALUE!</v>
      </c>
      <c r="AQ668" s="79" t="e" vm="1">
        <f t="shared" ca="1" si="257"/>
        <v>#VALUE!</v>
      </c>
      <c r="AR668" s="156"/>
      <c r="AS668" s="79" t="e" vm="1">
        <f t="shared" ca="1" si="258"/>
        <v>#VALUE!</v>
      </c>
      <c r="AT668" s="79" t="e" vm="1">
        <f t="shared" ca="1" si="259"/>
        <v>#VALUE!</v>
      </c>
      <c r="AU668" s="79" t="e" vm="1">
        <f t="shared" ca="1" si="260"/>
        <v>#VALUE!</v>
      </c>
      <c r="AV668" s="156"/>
      <c r="AW668" s="79" t="e" vm="1">
        <f t="shared" ca="1" si="261"/>
        <v>#VALUE!</v>
      </c>
      <c r="AX668" s="79" t="e" vm="1">
        <f t="shared" ca="1" si="262"/>
        <v>#VALUE!</v>
      </c>
      <c r="AY668" s="79" t="e" vm="1">
        <f t="shared" ca="1" si="263"/>
        <v>#VALUE!</v>
      </c>
      <c r="AZ668" s="156"/>
      <c r="BA668" s="79" t="e" vm="1">
        <f t="shared" ca="1" si="264"/>
        <v>#VALUE!</v>
      </c>
      <c r="BB668" s="79" t="e" vm="1">
        <f t="shared" ca="1" si="265"/>
        <v>#VALUE!</v>
      </c>
      <c r="BC668" s="79" t="e" vm="1">
        <f t="shared" ca="1" si="266"/>
        <v>#VALUE!</v>
      </c>
      <c r="BD668" s="155"/>
      <c r="BE668" s="79" t="e" vm="1">
        <f t="shared" ca="1" si="267"/>
        <v>#VALUE!</v>
      </c>
      <c r="BF668" s="79" t="e" vm="1">
        <f t="shared" ca="1" si="268"/>
        <v>#VALUE!</v>
      </c>
      <c r="BG668" s="79" t="e" vm="1">
        <f t="shared" ca="1" si="269"/>
        <v>#VALUE!</v>
      </c>
      <c r="BH668" s="79"/>
      <c r="BI668" s="155"/>
      <c r="BK668" s="79"/>
      <c r="BL668" s="79"/>
      <c r="BM668" s="79"/>
      <c r="BN668" s="155"/>
      <c r="BP668" s="79"/>
      <c r="BQ668" s="79"/>
      <c r="BR668" s="79"/>
      <c r="BS668" s="318"/>
      <c r="BT668" s="315" t="e" vm="1">
        <f t="shared" ca="1" si="270"/>
        <v>#VALUE!</v>
      </c>
      <c r="BU668" s="315" t="e" vm="1">
        <f t="shared" ca="1" si="271"/>
        <v>#VALUE!</v>
      </c>
      <c r="BV668" s="315" t="e" vm="1">
        <f t="shared" ca="1" si="272"/>
        <v>#VALUE!</v>
      </c>
    </row>
    <row r="669" spans="30:74">
      <c r="AD669" s="162"/>
      <c r="AF669" s="156"/>
      <c r="AG669" s="79" t="e">
        <f t="shared" si="252"/>
        <v>#NUM!</v>
      </c>
      <c r="AH669" s="79" t="e">
        <f t="shared" si="253"/>
        <v>#NUM!</v>
      </c>
      <c r="AI669" s="79" t="e">
        <f t="shared" si="254"/>
        <v>#NUM!</v>
      </c>
      <c r="AJ669" s="156"/>
      <c r="AK669" s="79" t="e" vm="1">
        <f t="shared" ca="1" si="249"/>
        <v>#VALUE!</v>
      </c>
      <c r="AL669" s="79" t="e" vm="1">
        <f t="shared" ca="1" si="250"/>
        <v>#VALUE!</v>
      </c>
      <c r="AM669" s="79" t="e" vm="1">
        <f t="shared" ca="1" si="251"/>
        <v>#VALUE!</v>
      </c>
      <c r="AN669" s="156"/>
      <c r="AO669" s="79" t="e" vm="1">
        <f t="shared" ca="1" si="255"/>
        <v>#VALUE!</v>
      </c>
      <c r="AP669" s="79" t="e" vm="1">
        <f t="shared" ca="1" si="256"/>
        <v>#VALUE!</v>
      </c>
      <c r="AQ669" s="79" t="e" vm="1">
        <f t="shared" ca="1" si="257"/>
        <v>#VALUE!</v>
      </c>
      <c r="AR669" s="156"/>
      <c r="AS669" s="79" t="e" vm="1">
        <f t="shared" ca="1" si="258"/>
        <v>#VALUE!</v>
      </c>
      <c r="AT669" s="79" t="e" vm="1">
        <f t="shared" ca="1" si="259"/>
        <v>#VALUE!</v>
      </c>
      <c r="AU669" s="79" t="e" vm="1">
        <f t="shared" ca="1" si="260"/>
        <v>#VALUE!</v>
      </c>
      <c r="AV669" s="156"/>
      <c r="AW669" s="79" t="e" vm="1">
        <f t="shared" ca="1" si="261"/>
        <v>#VALUE!</v>
      </c>
      <c r="AX669" s="79" t="e" vm="1">
        <f t="shared" ca="1" si="262"/>
        <v>#VALUE!</v>
      </c>
      <c r="AY669" s="79" t="e" vm="1">
        <f t="shared" ca="1" si="263"/>
        <v>#VALUE!</v>
      </c>
      <c r="AZ669" s="156"/>
      <c r="BA669" s="79" t="e" vm="1">
        <f t="shared" ca="1" si="264"/>
        <v>#VALUE!</v>
      </c>
      <c r="BB669" s="79" t="e" vm="1">
        <f t="shared" ca="1" si="265"/>
        <v>#VALUE!</v>
      </c>
      <c r="BC669" s="79" t="e" vm="1">
        <f t="shared" ca="1" si="266"/>
        <v>#VALUE!</v>
      </c>
      <c r="BD669" s="155"/>
      <c r="BE669" s="79" t="e" vm="1">
        <f t="shared" ca="1" si="267"/>
        <v>#VALUE!</v>
      </c>
      <c r="BF669" s="79" t="e" vm="1">
        <f t="shared" ca="1" si="268"/>
        <v>#VALUE!</v>
      </c>
      <c r="BG669" s="79" t="e" vm="1">
        <f t="shared" ca="1" si="269"/>
        <v>#VALUE!</v>
      </c>
      <c r="BH669" s="79"/>
      <c r="BI669" s="155"/>
      <c r="BK669" s="79"/>
      <c r="BL669" s="79"/>
      <c r="BM669" s="79"/>
      <c r="BN669" s="155"/>
      <c r="BP669" s="79"/>
      <c r="BQ669" s="79"/>
      <c r="BR669" s="79"/>
      <c r="BS669" s="318"/>
      <c r="BT669" s="315" t="e" vm="1">
        <f t="shared" ca="1" si="270"/>
        <v>#VALUE!</v>
      </c>
      <c r="BU669" s="315" t="e" vm="1">
        <f t="shared" ca="1" si="271"/>
        <v>#VALUE!</v>
      </c>
      <c r="BV669" s="315" t="e" vm="1">
        <f t="shared" ca="1" si="272"/>
        <v>#VALUE!</v>
      </c>
    </row>
    <row r="670" spans="30:74">
      <c r="AD670" s="162"/>
      <c r="AF670" s="156"/>
      <c r="AG670" s="79" t="e">
        <f t="shared" si="252"/>
        <v>#NUM!</v>
      </c>
      <c r="AH670" s="79" t="e">
        <f t="shared" si="253"/>
        <v>#NUM!</v>
      </c>
      <c r="AI670" s="79" t="e">
        <f t="shared" si="254"/>
        <v>#NUM!</v>
      </c>
      <c r="AJ670" s="156"/>
      <c r="AK670" s="79" t="e" vm="1">
        <f t="shared" ca="1" si="249"/>
        <v>#VALUE!</v>
      </c>
      <c r="AL670" s="79" t="e" vm="1">
        <f t="shared" ca="1" si="250"/>
        <v>#VALUE!</v>
      </c>
      <c r="AM670" s="79" t="e" vm="1">
        <f t="shared" ca="1" si="251"/>
        <v>#VALUE!</v>
      </c>
      <c r="AN670" s="156"/>
      <c r="AO670" s="79" t="e" vm="1">
        <f t="shared" ca="1" si="255"/>
        <v>#VALUE!</v>
      </c>
      <c r="AP670" s="79" t="e" vm="1">
        <f t="shared" ca="1" si="256"/>
        <v>#VALUE!</v>
      </c>
      <c r="AQ670" s="79" t="e" vm="1">
        <f t="shared" ca="1" si="257"/>
        <v>#VALUE!</v>
      </c>
      <c r="AR670" s="156"/>
      <c r="AS670" s="79" t="e" vm="1">
        <f t="shared" ca="1" si="258"/>
        <v>#VALUE!</v>
      </c>
      <c r="AT670" s="79" t="e" vm="1">
        <f t="shared" ca="1" si="259"/>
        <v>#VALUE!</v>
      </c>
      <c r="AU670" s="79" t="e" vm="1">
        <f t="shared" ca="1" si="260"/>
        <v>#VALUE!</v>
      </c>
      <c r="AV670" s="156"/>
      <c r="AW670" s="79" t="e" vm="1">
        <f t="shared" ca="1" si="261"/>
        <v>#VALUE!</v>
      </c>
      <c r="AX670" s="79" t="e" vm="1">
        <f t="shared" ca="1" si="262"/>
        <v>#VALUE!</v>
      </c>
      <c r="AY670" s="79" t="e" vm="1">
        <f t="shared" ca="1" si="263"/>
        <v>#VALUE!</v>
      </c>
      <c r="AZ670" s="156"/>
      <c r="BA670" s="79" t="e" vm="1">
        <f t="shared" ca="1" si="264"/>
        <v>#VALUE!</v>
      </c>
      <c r="BB670" s="79" t="e" vm="1">
        <f t="shared" ca="1" si="265"/>
        <v>#VALUE!</v>
      </c>
      <c r="BC670" s="79" t="e" vm="1">
        <f t="shared" ca="1" si="266"/>
        <v>#VALUE!</v>
      </c>
      <c r="BD670" s="155"/>
      <c r="BE670" s="79" t="e" vm="1">
        <f t="shared" ca="1" si="267"/>
        <v>#VALUE!</v>
      </c>
      <c r="BF670" s="79" t="e" vm="1">
        <f t="shared" ca="1" si="268"/>
        <v>#VALUE!</v>
      </c>
      <c r="BG670" s="79" t="e" vm="1">
        <f t="shared" ca="1" si="269"/>
        <v>#VALUE!</v>
      </c>
      <c r="BH670" s="79"/>
      <c r="BI670" s="155"/>
      <c r="BK670" s="79"/>
      <c r="BL670" s="79"/>
      <c r="BM670" s="79"/>
      <c r="BN670" s="155"/>
      <c r="BP670" s="79"/>
      <c r="BQ670" s="79"/>
      <c r="BR670" s="79"/>
      <c r="BS670" s="318"/>
      <c r="BT670" s="315" t="e" vm="1">
        <f t="shared" ca="1" si="270"/>
        <v>#VALUE!</v>
      </c>
      <c r="BU670" s="315" t="e" vm="1">
        <f t="shared" ca="1" si="271"/>
        <v>#VALUE!</v>
      </c>
      <c r="BV670" s="315" t="e" vm="1">
        <f t="shared" ca="1" si="272"/>
        <v>#VALUE!</v>
      </c>
    </row>
    <row r="671" spans="30:74">
      <c r="AD671" s="162"/>
      <c r="AF671" s="156"/>
      <c r="AG671" s="79" t="e">
        <f t="shared" si="252"/>
        <v>#NUM!</v>
      </c>
      <c r="AH671" s="79" t="e">
        <f t="shared" si="253"/>
        <v>#NUM!</v>
      </c>
      <c r="AI671" s="79" t="e">
        <f t="shared" si="254"/>
        <v>#NUM!</v>
      </c>
      <c r="AJ671" s="156"/>
      <c r="AK671" s="79" t="e" vm="1">
        <f t="shared" ca="1" si="249"/>
        <v>#VALUE!</v>
      </c>
      <c r="AL671" s="79" t="e" vm="1">
        <f t="shared" ca="1" si="250"/>
        <v>#VALUE!</v>
      </c>
      <c r="AM671" s="79" t="e" vm="1">
        <f t="shared" ca="1" si="251"/>
        <v>#VALUE!</v>
      </c>
      <c r="AN671" s="156"/>
      <c r="AO671" s="79" t="e" vm="1">
        <f t="shared" ca="1" si="255"/>
        <v>#VALUE!</v>
      </c>
      <c r="AP671" s="79" t="e" vm="1">
        <f t="shared" ca="1" si="256"/>
        <v>#VALUE!</v>
      </c>
      <c r="AQ671" s="79" t="e" vm="1">
        <f t="shared" ca="1" si="257"/>
        <v>#VALUE!</v>
      </c>
      <c r="AR671" s="156"/>
      <c r="AS671" s="79" t="e" vm="1">
        <f t="shared" ca="1" si="258"/>
        <v>#VALUE!</v>
      </c>
      <c r="AT671" s="79" t="e" vm="1">
        <f t="shared" ca="1" si="259"/>
        <v>#VALUE!</v>
      </c>
      <c r="AU671" s="79" t="e" vm="1">
        <f t="shared" ca="1" si="260"/>
        <v>#VALUE!</v>
      </c>
      <c r="AV671" s="156"/>
      <c r="AW671" s="79" t="e" vm="1">
        <f t="shared" ca="1" si="261"/>
        <v>#VALUE!</v>
      </c>
      <c r="AX671" s="79" t="e" vm="1">
        <f t="shared" ca="1" si="262"/>
        <v>#VALUE!</v>
      </c>
      <c r="AY671" s="79" t="e" vm="1">
        <f t="shared" ca="1" si="263"/>
        <v>#VALUE!</v>
      </c>
      <c r="AZ671" s="156"/>
      <c r="BA671" s="79" t="e" vm="1">
        <f t="shared" ca="1" si="264"/>
        <v>#VALUE!</v>
      </c>
      <c r="BB671" s="79" t="e" vm="1">
        <f t="shared" ca="1" si="265"/>
        <v>#VALUE!</v>
      </c>
      <c r="BC671" s="79" t="e" vm="1">
        <f t="shared" ca="1" si="266"/>
        <v>#VALUE!</v>
      </c>
      <c r="BD671" s="155"/>
      <c r="BE671" s="79" t="e" vm="1">
        <f t="shared" ca="1" si="267"/>
        <v>#VALUE!</v>
      </c>
      <c r="BF671" s="79" t="e" vm="1">
        <f t="shared" ca="1" si="268"/>
        <v>#VALUE!</v>
      </c>
      <c r="BG671" s="79" t="e" vm="1">
        <f t="shared" ca="1" si="269"/>
        <v>#VALUE!</v>
      </c>
      <c r="BH671" s="79"/>
      <c r="BI671" s="155"/>
      <c r="BK671" s="79"/>
      <c r="BL671" s="79"/>
      <c r="BM671" s="79"/>
      <c r="BN671" s="155"/>
      <c r="BP671" s="79"/>
      <c r="BQ671" s="79"/>
      <c r="BR671" s="79"/>
      <c r="BS671" s="318"/>
      <c r="BT671" s="315" t="e" vm="1">
        <f t="shared" ca="1" si="270"/>
        <v>#VALUE!</v>
      </c>
      <c r="BU671" s="315" t="e" vm="1">
        <f t="shared" ca="1" si="271"/>
        <v>#VALUE!</v>
      </c>
      <c r="BV671" s="315" t="e" vm="1">
        <f t="shared" ca="1" si="272"/>
        <v>#VALUE!</v>
      </c>
    </row>
    <row r="672" spans="30:74">
      <c r="AD672" s="162"/>
      <c r="AF672" s="156"/>
      <c r="AG672" s="79" t="e">
        <f t="shared" si="252"/>
        <v>#NUM!</v>
      </c>
      <c r="AH672" s="79" t="e">
        <f t="shared" si="253"/>
        <v>#NUM!</v>
      </c>
      <c r="AI672" s="79" t="e">
        <f t="shared" si="254"/>
        <v>#NUM!</v>
      </c>
      <c r="AJ672" s="156"/>
      <c r="AK672" s="79" t="e" vm="1">
        <f t="shared" ca="1" si="249"/>
        <v>#VALUE!</v>
      </c>
      <c r="AL672" s="79" t="e" vm="1">
        <f t="shared" ca="1" si="250"/>
        <v>#VALUE!</v>
      </c>
      <c r="AM672" s="79" t="e" vm="1">
        <f t="shared" ca="1" si="251"/>
        <v>#VALUE!</v>
      </c>
      <c r="AN672" s="156"/>
      <c r="AO672" s="79" t="e" vm="1">
        <f t="shared" ca="1" si="255"/>
        <v>#VALUE!</v>
      </c>
      <c r="AP672" s="79" t="e" vm="1">
        <f t="shared" ca="1" si="256"/>
        <v>#VALUE!</v>
      </c>
      <c r="AQ672" s="79" t="e" vm="1">
        <f t="shared" ca="1" si="257"/>
        <v>#VALUE!</v>
      </c>
      <c r="AR672" s="156"/>
      <c r="AS672" s="79" t="e" vm="1">
        <f t="shared" ca="1" si="258"/>
        <v>#VALUE!</v>
      </c>
      <c r="AT672" s="79" t="e" vm="1">
        <f t="shared" ca="1" si="259"/>
        <v>#VALUE!</v>
      </c>
      <c r="AU672" s="79" t="e" vm="1">
        <f t="shared" ca="1" si="260"/>
        <v>#VALUE!</v>
      </c>
      <c r="AV672" s="156"/>
      <c r="AW672" s="79" t="e" vm="1">
        <f t="shared" ca="1" si="261"/>
        <v>#VALUE!</v>
      </c>
      <c r="AX672" s="79" t="e" vm="1">
        <f t="shared" ca="1" si="262"/>
        <v>#VALUE!</v>
      </c>
      <c r="AY672" s="79" t="e" vm="1">
        <f t="shared" ca="1" si="263"/>
        <v>#VALUE!</v>
      </c>
      <c r="AZ672" s="156"/>
      <c r="BA672" s="79" t="e" vm="1">
        <f t="shared" ca="1" si="264"/>
        <v>#VALUE!</v>
      </c>
      <c r="BB672" s="79" t="e" vm="1">
        <f t="shared" ca="1" si="265"/>
        <v>#VALUE!</v>
      </c>
      <c r="BC672" s="79" t="e" vm="1">
        <f t="shared" ca="1" si="266"/>
        <v>#VALUE!</v>
      </c>
      <c r="BD672" s="155"/>
      <c r="BE672" s="79" t="e" vm="1">
        <f t="shared" ca="1" si="267"/>
        <v>#VALUE!</v>
      </c>
      <c r="BF672" s="79" t="e" vm="1">
        <f t="shared" ca="1" si="268"/>
        <v>#VALUE!</v>
      </c>
      <c r="BG672" s="79" t="e" vm="1">
        <f t="shared" ca="1" si="269"/>
        <v>#VALUE!</v>
      </c>
      <c r="BH672" s="79"/>
      <c r="BI672" s="155"/>
      <c r="BK672" s="79"/>
      <c r="BL672" s="79"/>
      <c r="BM672" s="79"/>
      <c r="BN672" s="155"/>
      <c r="BP672" s="79"/>
      <c r="BQ672" s="79"/>
      <c r="BR672" s="79"/>
      <c r="BS672" s="318"/>
      <c r="BT672" s="315" t="e" vm="1">
        <f t="shared" ca="1" si="270"/>
        <v>#VALUE!</v>
      </c>
      <c r="BU672" s="315" t="e" vm="1">
        <f t="shared" ca="1" si="271"/>
        <v>#VALUE!</v>
      </c>
      <c r="BV672" s="315" t="e" vm="1">
        <f t="shared" ca="1" si="272"/>
        <v>#VALUE!</v>
      </c>
    </row>
    <row r="673" spans="30:74">
      <c r="AD673" s="162"/>
      <c r="AF673" s="156"/>
      <c r="AG673" s="79" t="e">
        <f t="shared" si="252"/>
        <v>#NUM!</v>
      </c>
      <c r="AH673" s="79" t="e">
        <f t="shared" si="253"/>
        <v>#NUM!</v>
      </c>
      <c r="AI673" s="79" t="e">
        <f t="shared" si="254"/>
        <v>#NUM!</v>
      </c>
      <c r="AJ673" s="156"/>
      <c r="AK673" s="79" t="e" vm="1">
        <f t="shared" ca="1" si="249"/>
        <v>#VALUE!</v>
      </c>
      <c r="AL673" s="79" t="e" vm="1">
        <f t="shared" ca="1" si="250"/>
        <v>#VALUE!</v>
      </c>
      <c r="AM673" s="79" t="e" vm="1">
        <f t="shared" ca="1" si="251"/>
        <v>#VALUE!</v>
      </c>
      <c r="AN673" s="156"/>
      <c r="AO673" s="79" t="e" vm="1">
        <f t="shared" ca="1" si="255"/>
        <v>#VALUE!</v>
      </c>
      <c r="AP673" s="79" t="e" vm="1">
        <f t="shared" ca="1" si="256"/>
        <v>#VALUE!</v>
      </c>
      <c r="AQ673" s="79" t="e" vm="1">
        <f t="shared" ca="1" si="257"/>
        <v>#VALUE!</v>
      </c>
      <c r="AR673" s="156"/>
      <c r="AS673" s="79" t="e" vm="1">
        <f t="shared" ca="1" si="258"/>
        <v>#VALUE!</v>
      </c>
      <c r="AT673" s="79" t="e" vm="1">
        <f t="shared" ca="1" si="259"/>
        <v>#VALUE!</v>
      </c>
      <c r="AU673" s="79" t="e" vm="1">
        <f t="shared" ca="1" si="260"/>
        <v>#VALUE!</v>
      </c>
      <c r="AV673" s="156"/>
      <c r="AW673" s="79" t="e" vm="1">
        <f t="shared" ca="1" si="261"/>
        <v>#VALUE!</v>
      </c>
      <c r="AX673" s="79" t="e" vm="1">
        <f t="shared" ca="1" si="262"/>
        <v>#VALUE!</v>
      </c>
      <c r="AY673" s="79" t="e" vm="1">
        <f t="shared" ca="1" si="263"/>
        <v>#VALUE!</v>
      </c>
      <c r="AZ673" s="156"/>
      <c r="BA673" s="79" t="e" vm="1">
        <f t="shared" ca="1" si="264"/>
        <v>#VALUE!</v>
      </c>
      <c r="BB673" s="79" t="e" vm="1">
        <f t="shared" ca="1" si="265"/>
        <v>#VALUE!</v>
      </c>
      <c r="BC673" s="79" t="e" vm="1">
        <f t="shared" ca="1" si="266"/>
        <v>#VALUE!</v>
      </c>
      <c r="BD673" s="155"/>
      <c r="BE673" s="79" t="e" vm="1">
        <f t="shared" ca="1" si="267"/>
        <v>#VALUE!</v>
      </c>
      <c r="BF673" s="79" t="e" vm="1">
        <f t="shared" ca="1" si="268"/>
        <v>#VALUE!</v>
      </c>
      <c r="BG673" s="79" t="e" vm="1">
        <f t="shared" ca="1" si="269"/>
        <v>#VALUE!</v>
      </c>
      <c r="BH673" s="79"/>
      <c r="BI673" s="155"/>
      <c r="BK673" s="79"/>
      <c r="BL673" s="79"/>
      <c r="BM673" s="79"/>
      <c r="BN673" s="155"/>
      <c r="BP673" s="79"/>
      <c r="BQ673" s="79"/>
      <c r="BR673" s="79"/>
      <c r="BS673" s="318"/>
      <c r="BT673" s="315" t="e" vm="1">
        <f t="shared" ca="1" si="270"/>
        <v>#VALUE!</v>
      </c>
      <c r="BU673" s="315" t="e" vm="1">
        <f t="shared" ca="1" si="271"/>
        <v>#VALUE!</v>
      </c>
      <c r="BV673" s="315" t="e" vm="1">
        <f t="shared" ca="1" si="272"/>
        <v>#VALUE!</v>
      </c>
    </row>
    <row r="674" spans="30:74">
      <c r="AD674" s="162"/>
      <c r="AF674" s="156"/>
      <c r="AG674" s="79" t="e">
        <f t="shared" si="252"/>
        <v>#NUM!</v>
      </c>
      <c r="AH674" s="79" t="e">
        <f t="shared" si="253"/>
        <v>#NUM!</v>
      </c>
      <c r="AI674" s="79" t="e">
        <f t="shared" si="254"/>
        <v>#NUM!</v>
      </c>
      <c r="AJ674" s="156"/>
      <c r="AK674" s="79" t="e" vm="1">
        <f t="shared" ca="1" si="249"/>
        <v>#VALUE!</v>
      </c>
      <c r="AL674" s="79" t="e" vm="1">
        <f t="shared" ca="1" si="250"/>
        <v>#VALUE!</v>
      </c>
      <c r="AM674" s="79" t="e" vm="1">
        <f t="shared" ca="1" si="251"/>
        <v>#VALUE!</v>
      </c>
      <c r="AN674" s="156"/>
      <c r="AO674" s="79" t="e" vm="1">
        <f t="shared" ca="1" si="255"/>
        <v>#VALUE!</v>
      </c>
      <c r="AP674" s="79" t="e" vm="1">
        <f t="shared" ca="1" si="256"/>
        <v>#VALUE!</v>
      </c>
      <c r="AQ674" s="79" t="e" vm="1">
        <f t="shared" ca="1" si="257"/>
        <v>#VALUE!</v>
      </c>
      <c r="AR674" s="156"/>
      <c r="AS674" s="79" t="e" vm="1">
        <f t="shared" ca="1" si="258"/>
        <v>#VALUE!</v>
      </c>
      <c r="AT674" s="79" t="e" vm="1">
        <f t="shared" ca="1" si="259"/>
        <v>#VALUE!</v>
      </c>
      <c r="AU674" s="79" t="e" vm="1">
        <f t="shared" ca="1" si="260"/>
        <v>#VALUE!</v>
      </c>
      <c r="AV674" s="156"/>
      <c r="AW674" s="79" t="e" vm="1">
        <f t="shared" ca="1" si="261"/>
        <v>#VALUE!</v>
      </c>
      <c r="AX674" s="79" t="e" vm="1">
        <f t="shared" ca="1" si="262"/>
        <v>#VALUE!</v>
      </c>
      <c r="AY674" s="79" t="e" vm="1">
        <f t="shared" ca="1" si="263"/>
        <v>#VALUE!</v>
      </c>
      <c r="AZ674" s="156"/>
      <c r="BA674" s="79" t="e" vm="1">
        <f t="shared" ca="1" si="264"/>
        <v>#VALUE!</v>
      </c>
      <c r="BB674" s="79" t="e" vm="1">
        <f t="shared" ca="1" si="265"/>
        <v>#VALUE!</v>
      </c>
      <c r="BC674" s="79" t="e" vm="1">
        <f t="shared" ca="1" si="266"/>
        <v>#VALUE!</v>
      </c>
      <c r="BD674" s="155"/>
      <c r="BE674" s="79" t="e" vm="1">
        <f t="shared" ca="1" si="267"/>
        <v>#VALUE!</v>
      </c>
      <c r="BF674" s="79" t="e" vm="1">
        <f t="shared" ca="1" si="268"/>
        <v>#VALUE!</v>
      </c>
      <c r="BG674" s="79" t="e" vm="1">
        <f t="shared" ca="1" si="269"/>
        <v>#VALUE!</v>
      </c>
      <c r="BH674" s="79"/>
      <c r="BI674" s="155"/>
      <c r="BK674" s="79"/>
      <c r="BL674" s="79"/>
      <c r="BM674" s="79"/>
      <c r="BN674" s="155"/>
      <c r="BP674" s="79"/>
      <c r="BQ674" s="79"/>
      <c r="BR674" s="79"/>
      <c r="BS674" s="318"/>
      <c r="BT674" s="315" t="e" vm="1">
        <f t="shared" ca="1" si="270"/>
        <v>#VALUE!</v>
      </c>
      <c r="BU674" s="315" t="e" vm="1">
        <f t="shared" ca="1" si="271"/>
        <v>#VALUE!</v>
      </c>
      <c r="BV674" s="315" t="e" vm="1">
        <f t="shared" ca="1" si="272"/>
        <v>#VALUE!</v>
      </c>
    </row>
    <row r="675" spans="30:74">
      <c r="AD675" s="162"/>
      <c r="AF675" s="156"/>
      <c r="AG675" s="79" t="e">
        <f t="shared" si="252"/>
        <v>#NUM!</v>
      </c>
      <c r="AH675" s="79" t="e">
        <f t="shared" si="253"/>
        <v>#NUM!</v>
      </c>
      <c r="AI675" s="79" t="e">
        <f t="shared" si="254"/>
        <v>#NUM!</v>
      </c>
      <c r="AJ675" s="156"/>
      <c r="AK675" s="79" t="e" vm="1">
        <f t="shared" ca="1" si="249"/>
        <v>#VALUE!</v>
      </c>
      <c r="AL675" s="79" t="e" vm="1">
        <f t="shared" ca="1" si="250"/>
        <v>#VALUE!</v>
      </c>
      <c r="AM675" s="79" t="e" vm="1">
        <f t="shared" ca="1" si="251"/>
        <v>#VALUE!</v>
      </c>
      <c r="AN675" s="156"/>
      <c r="AO675" s="79" t="e" vm="1">
        <f t="shared" ca="1" si="255"/>
        <v>#VALUE!</v>
      </c>
      <c r="AP675" s="79" t="e" vm="1">
        <f t="shared" ca="1" si="256"/>
        <v>#VALUE!</v>
      </c>
      <c r="AQ675" s="79" t="e" vm="1">
        <f t="shared" ca="1" si="257"/>
        <v>#VALUE!</v>
      </c>
      <c r="AR675" s="156"/>
      <c r="AS675" s="79" t="e" vm="1">
        <f t="shared" ca="1" si="258"/>
        <v>#VALUE!</v>
      </c>
      <c r="AT675" s="79" t="e" vm="1">
        <f t="shared" ca="1" si="259"/>
        <v>#VALUE!</v>
      </c>
      <c r="AU675" s="79" t="e" vm="1">
        <f t="shared" ca="1" si="260"/>
        <v>#VALUE!</v>
      </c>
      <c r="AV675" s="156"/>
      <c r="AW675" s="79" t="e" vm="1">
        <f t="shared" ca="1" si="261"/>
        <v>#VALUE!</v>
      </c>
      <c r="AX675" s="79" t="e" vm="1">
        <f t="shared" ca="1" si="262"/>
        <v>#VALUE!</v>
      </c>
      <c r="AY675" s="79" t="e" vm="1">
        <f t="shared" ca="1" si="263"/>
        <v>#VALUE!</v>
      </c>
      <c r="AZ675" s="156"/>
      <c r="BA675" s="79" t="e" vm="1">
        <f t="shared" ca="1" si="264"/>
        <v>#VALUE!</v>
      </c>
      <c r="BB675" s="79" t="e" vm="1">
        <f t="shared" ca="1" si="265"/>
        <v>#VALUE!</v>
      </c>
      <c r="BC675" s="79" t="e" vm="1">
        <f t="shared" ca="1" si="266"/>
        <v>#VALUE!</v>
      </c>
      <c r="BD675" s="155"/>
      <c r="BE675" s="79" t="e" vm="1">
        <f t="shared" ca="1" si="267"/>
        <v>#VALUE!</v>
      </c>
      <c r="BF675" s="79" t="e" vm="1">
        <f t="shared" ca="1" si="268"/>
        <v>#VALUE!</v>
      </c>
      <c r="BG675" s="79" t="e" vm="1">
        <f t="shared" ca="1" si="269"/>
        <v>#VALUE!</v>
      </c>
      <c r="BH675" s="79"/>
      <c r="BI675" s="155"/>
      <c r="BK675" s="79"/>
      <c r="BL675" s="79"/>
      <c r="BM675" s="79"/>
      <c r="BN675" s="155"/>
      <c r="BP675" s="79"/>
      <c r="BQ675" s="79"/>
      <c r="BR675" s="79"/>
      <c r="BS675" s="318"/>
      <c r="BT675" s="315" t="e" vm="1">
        <f t="shared" ca="1" si="270"/>
        <v>#VALUE!</v>
      </c>
      <c r="BU675" s="315" t="e" vm="1">
        <f t="shared" ca="1" si="271"/>
        <v>#VALUE!</v>
      </c>
      <c r="BV675" s="315" t="e" vm="1">
        <f t="shared" ca="1" si="272"/>
        <v>#VALUE!</v>
      </c>
    </row>
    <row r="676" spans="30:74">
      <c r="AD676" s="162"/>
      <c r="AF676" s="156"/>
      <c r="AG676" s="79" t="e">
        <f t="shared" si="252"/>
        <v>#NUM!</v>
      </c>
      <c r="AH676" s="79" t="e">
        <f t="shared" si="253"/>
        <v>#NUM!</v>
      </c>
      <c r="AI676" s="79" t="e">
        <f t="shared" si="254"/>
        <v>#NUM!</v>
      </c>
      <c r="AJ676" s="156"/>
      <c r="AK676" s="79" t="e" vm="1">
        <f t="shared" ca="1" si="249"/>
        <v>#VALUE!</v>
      </c>
      <c r="AL676" s="79" t="e" vm="1">
        <f t="shared" ca="1" si="250"/>
        <v>#VALUE!</v>
      </c>
      <c r="AM676" s="79" t="e" vm="1">
        <f t="shared" ca="1" si="251"/>
        <v>#VALUE!</v>
      </c>
      <c r="AN676" s="156"/>
      <c r="AO676" s="79" t="e" vm="1">
        <f t="shared" ca="1" si="255"/>
        <v>#VALUE!</v>
      </c>
      <c r="AP676" s="79" t="e" vm="1">
        <f t="shared" ca="1" si="256"/>
        <v>#VALUE!</v>
      </c>
      <c r="AQ676" s="79" t="e" vm="1">
        <f t="shared" ca="1" si="257"/>
        <v>#VALUE!</v>
      </c>
      <c r="AR676" s="156"/>
      <c r="AS676" s="79" t="e" vm="1">
        <f t="shared" ca="1" si="258"/>
        <v>#VALUE!</v>
      </c>
      <c r="AT676" s="79" t="e" vm="1">
        <f t="shared" ca="1" si="259"/>
        <v>#VALUE!</v>
      </c>
      <c r="AU676" s="79" t="e" vm="1">
        <f t="shared" ca="1" si="260"/>
        <v>#VALUE!</v>
      </c>
      <c r="AV676" s="156"/>
      <c r="AW676" s="79" t="e" vm="1">
        <f t="shared" ca="1" si="261"/>
        <v>#VALUE!</v>
      </c>
      <c r="AX676" s="79" t="e" vm="1">
        <f t="shared" ca="1" si="262"/>
        <v>#VALUE!</v>
      </c>
      <c r="AY676" s="79" t="e" vm="1">
        <f t="shared" ca="1" si="263"/>
        <v>#VALUE!</v>
      </c>
      <c r="AZ676" s="156"/>
      <c r="BA676" s="79" t="e" vm="1">
        <f t="shared" ca="1" si="264"/>
        <v>#VALUE!</v>
      </c>
      <c r="BB676" s="79" t="e" vm="1">
        <f t="shared" ca="1" si="265"/>
        <v>#VALUE!</v>
      </c>
      <c r="BC676" s="79" t="e" vm="1">
        <f t="shared" ca="1" si="266"/>
        <v>#VALUE!</v>
      </c>
      <c r="BD676" s="155"/>
      <c r="BE676" s="79" t="e" vm="1">
        <f t="shared" ca="1" si="267"/>
        <v>#VALUE!</v>
      </c>
      <c r="BF676" s="79" t="e" vm="1">
        <f t="shared" ca="1" si="268"/>
        <v>#VALUE!</v>
      </c>
      <c r="BG676" s="79" t="e" vm="1">
        <f t="shared" ca="1" si="269"/>
        <v>#VALUE!</v>
      </c>
      <c r="BH676" s="79"/>
      <c r="BI676" s="155"/>
      <c r="BK676" s="79"/>
      <c r="BL676" s="79"/>
      <c r="BM676" s="79"/>
      <c r="BN676" s="155"/>
      <c r="BP676" s="79"/>
      <c r="BQ676" s="79"/>
      <c r="BR676" s="79"/>
      <c r="BS676" s="318"/>
      <c r="BT676" s="315" t="e" vm="1">
        <f t="shared" ca="1" si="270"/>
        <v>#VALUE!</v>
      </c>
      <c r="BU676" s="315" t="e" vm="1">
        <f t="shared" ca="1" si="271"/>
        <v>#VALUE!</v>
      </c>
      <c r="BV676" s="315" t="e" vm="1">
        <f t="shared" ca="1" si="272"/>
        <v>#VALUE!</v>
      </c>
    </row>
    <row r="677" spans="30:74">
      <c r="AD677" s="162"/>
      <c r="AF677" s="156"/>
      <c r="AG677" s="79" t="e">
        <f t="shared" si="252"/>
        <v>#NUM!</v>
      </c>
      <c r="AH677" s="79" t="e">
        <f t="shared" si="253"/>
        <v>#NUM!</v>
      </c>
      <c r="AI677" s="79" t="e">
        <f t="shared" si="254"/>
        <v>#NUM!</v>
      </c>
      <c r="AJ677" s="156"/>
      <c r="AK677" s="79" t="e" vm="1">
        <f t="shared" ca="1" si="249"/>
        <v>#VALUE!</v>
      </c>
      <c r="AL677" s="79" t="e" vm="1">
        <f t="shared" ca="1" si="250"/>
        <v>#VALUE!</v>
      </c>
      <c r="AM677" s="79" t="e" vm="1">
        <f t="shared" ca="1" si="251"/>
        <v>#VALUE!</v>
      </c>
      <c r="AN677" s="156"/>
      <c r="AO677" s="79" t="e" vm="1">
        <f t="shared" ca="1" si="255"/>
        <v>#VALUE!</v>
      </c>
      <c r="AP677" s="79" t="e" vm="1">
        <f t="shared" ca="1" si="256"/>
        <v>#VALUE!</v>
      </c>
      <c r="AQ677" s="79" t="e" vm="1">
        <f t="shared" ca="1" si="257"/>
        <v>#VALUE!</v>
      </c>
      <c r="AR677" s="156"/>
      <c r="AS677" s="79" t="e" vm="1">
        <f t="shared" ca="1" si="258"/>
        <v>#VALUE!</v>
      </c>
      <c r="AT677" s="79" t="e" vm="1">
        <f t="shared" ca="1" si="259"/>
        <v>#VALUE!</v>
      </c>
      <c r="AU677" s="79" t="e" vm="1">
        <f t="shared" ca="1" si="260"/>
        <v>#VALUE!</v>
      </c>
      <c r="AV677" s="156"/>
      <c r="AW677" s="79" t="e" vm="1">
        <f t="shared" ca="1" si="261"/>
        <v>#VALUE!</v>
      </c>
      <c r="AX677" s="79" t="e" vm="1">
        <f t="shared" ca="1" si="262"/>
        <v>#VALUE!</v>
      </c>
      <c r="AY677" s="79" t="e" vm="1">
        <f t="shared" ca="1" si="263"/>
        <v>#VALUE!</v>
      </c>
      <c r="AZ677" s="156"/>
      <c r="BA677" s="79" t="e" vm="1">
        <f t="shared" ca="1" si="264"/>
        <v>#VALUE!</v>
      </c>
      <c r="BB677" s="79" t="e" vm="1">
        <f t="shared" ca="1" si="265"/>
        <v>#VALUE!</v>
      </c>
      <c r="BC677" s="79" t="e" vm="1">
        <f t="shared" ca="1" si="266"/>
        <v>#VALUE!</v>
      </c>
      <c r="BD677" s="155"/>
      <c r="BE677" s="79" t="e" vm="1">
        <f t="shared" ca="1" si="267"/>
        <v>#VALUE!</v>
      </c>
      <c r="BF677" s="79" t="e" vm="1">
        <f t="shared" ca="1" si="268"/>
        <v>#VALUE!</v>
      </c>
      <c r="BG677" s="79" t="e" vm="1">
        <f t="shared" ca="1" si="269"/>
        <v>#VALUE!</v>
      </c>
      <c r="BH677" s="79"/>
      <c r="BI677" s="155"/>
      <c r="BK677" s="79"/>
      <c r="BL677" s="79"/>
      <c r="BM677" s="79"/>
      <c r="BN677" s="155"/>
      <c r="BP677" s="79"/>
      <c r="BQ677" s="79"/>
      <c r="BR677" s="79"/>
      <c r="BS677" s="318"/>
      <c r="BT677" s="315" t="e" vm="1">
        <f t="shared" ca="1" si="270"/>
        <v>#VALUE!</v>
      </c>
      <c r="BU677" s="315" t="e" vm="1">
        <f t="shared" ca="1" si="271"/>
        <v>#VALUE!</v>
      </c>
      <c r="BV677" s="315" t="e" vm="1">
        <f t="shared" ca="1" si="272"/>
        <v>#VALUE!</v>
      </c>
    </row>
    <row r="678" spans="30:74">
      <c r="AD678" s="162"/>
      <c r="AF678" s="156"/>
      <c r="AG678" s="79" t="e">
        <f t="shared" si="252"/>
        <v>#NUM!</v>
      </c>
      <c r="AH678" s="79" t="e">
        <f t="shared" si="253"/>
        <v>#NUM!</v>
      </c>
      <c r="AI678" s="79" t="e">
        <f t="shared" si="254"/>
        <v>#NUM!</v>
      </c>
      <c r="AJ678" s="156"/>
      <c r="AK678" s="79" t="e" vm="1">
        <f t="shared" ca="1" si="249"/>
        <v>#VALUE!</v>
      </c>
      <c r="AL678" s="79" t="e" vm="1">
        <f t="shared" ca="1" si="250"/>
        <v>#VALUE!</v>
      </c>
      <c r="AM678" s="79" t="e" vm="1">
        <f t="shared" ca="1" si="251"/>
        <v>#VALUE!</v>
      </c>
      <c r="AN678" s="156"/>
      <c r="AO678" s="79" t="e" vm="1">
        <f t="shared" ca="1" si="255"/>
        <v>#VALUE!</v>
      </c>
      <c r="AP678" s="79" t="e" vm="1">
        <f t="shared" ca="1" si="256"/>
        <v>#VALUE!</v>
      </c>
      <c r="AQ678" s="79" t="e" vm="1">
        <f t="shared" ca="1" si="257"/>
        <v>#VALUE!</v>
      </c>
      <c r="AR678" s="156"/>
      <c r="AS678" s="79" t="e" vm="1">
        <f t="shared" ca="1" si="258"/>
        <v>#VALUE!</v>
      </c>
      <c r="AT678" s="79" t="e" vm="1">
        <f t="shared" ca="1" si="259"/>
        <v>#VALUE!</v>
      </c>
      <c r="AU678" s="79" t="e" vm="1">
        <f t="shared" ca="1" si="260"/>
        <v>#VALUE!</v>
      </c>
      <c r="AV678" s="156"/>
      <c r="AW678" s="79" t="e" vm="1">
        <f t="shared" ca="1" si="261"/>
        <v>#VALUE!</v>
      </c>
      <c r="AX678" s="79" t="e" vm="1">
        <f t="shared" ca="1" si="262"/>
        <v>#VALUE!</v>
      </c>
      <c r="AY678" s="79" t="e" vm="1">
        <f t="shared" ca="1" si="263"/>
        <v>#VALUE!</v>
      </c>
      <c r="AZ678" s="156"/>
      <c r="BA678" s="79" t="e" vm="1">
        <f t="shared" ca="1" si="264"/>
        <v>#VALUE!</v>
      </c>
      <c r="BB678" s="79" t="e" vm="1">
        <f t="shared" ca="1" si="265"/>
        <v>#VALUE!</v>
      </c>
      <c r="BC678" s="79" t="e" vm="1">
        <f t="shared" ca="1" si="266"/>
        <v>#VALUE!</v>
      </c>
      <c r="BD678" s="155"/>
      <c r="BE678" s="79" t="e" vm="1">
        <f t="shared" ca="1" si="267"/>
        <v>#VALUE!</v>
      </c>
      <c r="BF678" s="79" t="e" vm="1">
        <f t="shared" ca="1" si="268"/>
        <v>#VALUE!</v>
      </c>
      <c r="BG678" s="79" t="e" vm="1">
        <f t="shared" ca="1" si="269"/>
        <v>#VALUE!</v>
      </c>
      <c r="BH678" s="79"/>
      <c r="BI678" s="155"/>
      <c r="BK678" s="79"/>
      <c r="BL678" s="79"/>
      <c r="BM678" s="79"/>
      <c r="BN678" s="155"/>
      <c r="BP678" s="79"/>
      <c r="BQ678" s="79"/>
      <c r="BR678" s="79"/>
      <c r="BS678" s="318"/>
      <c r="BT678" s="315" t="e" vm="1">
        <f t="shared" ca="1" si="270"/>
        <v>#VALUE!</v>
      </c>
      <c r="BU678" s="315" t="e" vm="1">
        <f t="shared" ca="1" si="271"/>
        <v>#VALUE!</v>
      </c>
      <c r="BV678" s="315" t="e" vm="1">
        <f t="shared" ca="1" si="272"/>
        <v>#VALUE!</v>
      </c>
    </row>
    <row r="679" spans="30:74">
      <c r="AD679" s="162"/>
      <c r="AF679" s="156"/>
      <c r="AG679" s="79" t="e">
        <f t="shared" si="252"/>
        <v>#NUM!</v>
      </c>
      <c r="AH679" s="79" t="e">
        <f t="shared" si="253"/>
        <v>#NUM!</v>
      </c>
      <c r="AI679" s="79" t="e">
        <f t="shared" si="254"/>
        <v>#NUM!</v>
      </c>
      <c r="AJ679" s="156"/>
      <c r="AK679" s="79" t="e" vm="1">
        <f t="shared" ca="1" si="249"/>
        <v>#VALUE!</v>
      </c>
      <c r="AL679" s="79" t="e" vm="1">
        <f t="shared" ca="1" si="250"/>
        <v>#VALUE!</v>
      </c>
      <c r="AM679" s="79" t="e" vm="1">
        <f t="shared" ca="1" si="251"/>
        <v>#VALUE!</v>
      </c>
      <c r="AN679" s="156"/>
      <c r="AO679" s="79" t="e" vm="1">
        <f t="shared" ca="1" si="255"/>
        <v>#VALUE!</v>
      </c>
      <c r="AP679" s="79" t="e" vm="1">
        <f t="shared" ca="1" si="256"/>
        <v>#VALUE!</v>
      </c>
      <c r="AQ679" s="79" t="e" vm="1">
        <f t="shared" ca="1" si="257"/>
        <v>#VALUE!</v>
      </c>
      <c r="AR679" s="156"/>
      <c r="AS679" s="79" t="e" vm="1">
        <f t="shared" ca="1" si="258"/>
        <v>#VALUE!</v>
      </c>
      <c r="AT679" s="79" t="e" vm="1">
        <f t="shared" ca="1" si="259"/>
        <v>#VALUE!</v>
      </c>
      <c r="AU679" s="79" t="e" vm="1">
        <f t="shared" ca="1" si="260"/>
        <v>#VALUE!</v>
      </c>
      <c r="AV679" s="156"/>
      <c r="AW679" s="79" t="e" vm="1">
        <f t="shared" ca="1" si="261"/>
        <v>#VALUE!</v>
      </c>
      <c r="AX679" s="79" t="e" vm="1">
        <f t="shared" ca="1" si="262"/>
        <v>#VALUE!</v>
      </c>
      <c r="AY679" s="79" t="e" vm="1">
        <f t="shared" ca="1" si="263"/>
        <v>#VALUE!</v>
      </c>
      <c r="AZ679" s="156"/>
      <c r="BA679" s="79" t="e" vm="1">
        <f t="shared" ca="1" si="264"/>
        <v>#VALUE!</v>
      </c>
      <c r="BB679" s="79" t="e" vm="1">
        <f t="shared" ca="1" si="265"/>
        <v>#VALUE!</v>
      </c>
      <c r="BC679" s="79" t="e" vm="1">
        <f t="shared" ca="1" si="266"/>
        <v>#VALUE!</v>
      </c>
      <c r="BD679" s="155"/>
      <c r="BE679" s="79" t="e" vm="1">
        <f t="shared" ca="1" si="267"/>
        <v>#VALUE!</v>
      </c>
      <c r="BF679" s="79" t="e" vm="1">
        <f t="shared" ca="1" si="268"/>
        <v>#VALUE!</v>
      </c>
      <c r="BG679" s="79" t="e" vm="1">
        <f t="shared" ca="1" si="269"/>
        <v>#VALUE!</v>
      </c>
      <c r="BH679" s="79"/>
      <c r="BI679" s="155"/>
      <c r="BK679" s="79"/>
      <c r="BL679" s="79"/>
      <c r="BM679" s="79"/>
      <c r="BN679" s="155"/>
      <c r="BP679" s="79"/>
      <c r="BQ679" s="79"/>
      <c r="BR679" s="79"/>
      <c r="BS679" s="318"/>
      <c r="BT679" s="315" t="e" vm="1">
        <f t="shared" ca="1" si="270"/>
        <v>#VALUE!</v>
      </c>
      <c r="BU679" s="315" t="e" vm="1">
        <f t="shared" ca="1" si="271"/>
        <v>#VALUE!</v>
      </c>
      <c r="BV679" s="315" t="e" vm="1">
        <f t="shared" ca="1" si="272"/>
        <v>#VALUE!</v>
      </c>
    </row>
    <row r="680" spans="30:74">
      <c r="AD680" s="162"/>
      <c r="AF680" s="156"/>
      <c r="AG680" s="79" t="e">
        <f t="shared" si="252"/>
        <v>#NUM!</v>
      </c>
      <c r="AH680" s="79" t="e">
        <f t="shared" si="253"/>
        <v>#NUM!</v>
      </c>
      <c r="AI680" s="79" t="e">
        <f t="shared" si="254"/>
        <v>#NUM!</v>
      </c>
      <c r="AJ680" s="156"/>
      <c r="AK680" s="79" t="e" vm="1">
        <f t="shared" ca="1" si="249"/>
        <v>#VALUE!</v>
      </c>
      <c r="AL680" s="79" t="e" vm="1">
        <f t="shared" ca="1" si="250"/>
        <v>#VALUE!</v>
      </c>
      <c r="AM680" s="79" t="e" vm="1">
        <f t="shared" ca="1" si="251"/>
        <v>#VALUE!</v>
      </c>
      <c r="AN680" s="156"/>
      <c r="AO680" s="79" t="e" vm="1">
        <f t="shared" ca="1" si="255"/>
        <v>#VALUE!</v>
      </c>
      <c r="AP680" s="79" t="e" vm="1">
        <f t="shared" ca="1" si="256"/>
        <v>#VALUE!</v>
      </c>
      <c r="AQ680" s="79" t="e" vm="1">
        <f t="shared" ca="1" si="257"/>
        <v>#VALUE!</v>
      </c>
      <c r="AR680" s="156"/>
      <c r="AS680" s="79" t="e" vm="1">
        <f t="shared" ca="1" si="258"/>
        <v>#VALUE!</v>
      </c>
      <c r="AT680" s="79" t="e" vm="1">
        <f t="shared" ca="1" si="259"/>
        <v>#VALUE!</v>
      </c>
      <c r="AU680" s="79" t="e" vm="1">
        <f t="shared" ca="1" si="260"/>
        <v>#VALUE!</v>
      </c>
      <c r="AV680" s="156"/>
      <c r="AW680" s="79" t="e" vm="1">
        <f t="shared" ca="1" si="261"/>
        <v>#VALUE!</v>
      </c>
      <c r="AX680" s="79" t="e" vm="1">
        <f t="shared" ca="1" si="262"/>
        <v>#VALUE!</v>
      </c>
      <c r="AY680" s="79" t="e" vm="1">
        <f t="shared" ca="1" si="263"/>
        <v>#VALUE!</v>
      </c>
      <c r="AZ680" s="156"/>
      <c r="BA680" s="79" t="e" vm="1">
        <f t="shared" ca="1" si="264"/>
        <v>#VALUE!</v>
      </c>
      <c r="BB680" s="79" t="e" vm="1">
        <f t="shared" ca="1" si="265"/>
        <v>#VALUE!</v>
      </c>
      <c r="BC680" s="79" t="e" vm="1">
        <f t="shared" ca="1" si="266"/>
        <v>#VALUE!</v>
      </c>
      <c r="BD680" s="155"/>
      <c r="BE680" s="79" t="e" vm="1">
        <f t="shared" ca="1" si="267"/>
        <v>#VALUE!</v>
      </c>
      <c r="BF680" s="79" t="e" vm="1">
        <f t="shared" ca="1" si="268"/>
        <v>#VALUE!</v>
      </c>
      <c r="BG680" s="79" t="e" vm="1">
        <f t="shared" ca="1" si="269"/>
        <v>#VALUE!</v>
      </c>
      <c r="BH680" s="79"/>
      <c r="BI680" s="155"/>
      <c r="BK680" s="79"/>
      <c r="BL680" s="79"/>
      <c r="BM680" s="79"/>
      <c r="BN680" s="155"/>
      <c r="BP680" s="79"/>
      <c r="BQ680" s="79"/>
      <c r="BR680" s="79"/>
      <c r="BS680" s="318"/>
      <c r="BT680" s="315" t="e" vm="1">
        <f t="shared" ca="1" si="270"/>
        <v>#VALUE!</v>
      </c>
      <c r="BU680" s="315" t="e" vm="1">
        <f t="shared" ca="1" si="271"/>
        <v>#VALUE!</v>
      </c>
      <c r="BV680" s="315" t="e" vm="1">
        <f t="shared" ca="1" si="272"/>
        <v>#VALUE!</v>
      </c>
    </row>
    <row r="681" spans="30:74">
      <c r="AD681" s="162"/>
      <c r="AF681" s="156"/>
      <c r="AG681" s="79" t="e">
        <f t="shared" si="252"/>
        <v>#NUM!</v>
      </c>
      <c r="AH681" s="79" t="e">
        <f t="shared" si="253"/>
        <v>#NUM!</v>
      </c>
      <c r="AI681" s="79" t="e">
        <f t="shared" si="254"/>
        <v>#NUM!</v>
      </c>
      <c r="AJ681" s="156"/>
      <c r="AK681" s="79" t="e" vm="1">
        <f t="shared" ca="1" si="249"/>
        <v>#VALUE!</v>
      </c>
      <c r="AL681" s="79" t="e" vm="1">
        <f t="shared" ca="1" si="250"/>
        <v>#VALUE!</v>
      </c>
      <c r="AM681" s="79" t="e" vm="1">
        <f t="shared" ca="1" si="251"/>
        <v>#VALUE!</v>
      </c>
      <c r="AN681" s="156"/>
      <c r="AO681" s="79" t="e" vm="1">
        <f t="shared" ca="1" si="255"/>
        <v>#VALUE!</v>
      </c>
      <c r="AP681" s="79" t="e" vm="1">
        <f t="shared" ca="1" si="256"/>
        <v>#VALUE!</v>
      </c>
      <c r="AQ681" s="79" t="e" vm="1">
        <f t="shared" ca="1" si="257"/>
        <v>#VALUE!</v>
      </c>
      <c r="AR681" s="156"/>
      <c r="AS681" s="79" t="e" vm="1">
        <f t="shared" ca="1" si="258"/>
        <v>#VALUE!</v>
      </c>
      <c r="AT681" s="79" t="e" vm="1">
        <f t="shared" ca="1" si="259"/>
        <v>#VALUE!</v>
      </c>
      <c r="AU681" s="79" t="e" vm="1">
        <f t="shared" ca="1" si="260"/>
        <v>#VALUE!</v>
      </c>
      <c r="AV681" s="156"/>
      <c r="AW681" s="79" t="e" vm="1">
        <f t="shared" ca="1" si="261"/>
        <v>#VALUE!</v>
      </c>
      <c r="AX681" s="79" t="e" vm="1">
        <f t="shared" ca="1" si="262"/>
        <v>#VALUE!</v>
      </c>
      <c r="AY681" s="79" t="e" vm="1">
        <f t="shared" ca="1" si="263"/>
        <v>#VALUE!</v>
      </c>
      <c r="AZ681" s="156"/>
      <c r="BA681" s="79" t="e" vm="1">
        <f t="shared" ca="1" si="264"/>
        <v>#VALUE!</v>
      </c>
      <c r="BB681" s="79" t="e" vm="1">
        <f t="shared" ca="1" si="265"/>
        <v>#VALUE!</v>
      </c>
      <c r="BC681" s="79" t="e" vm="1">
        <f t="shared" ca="1" si="266"/>
        <v>#VALUE!</v>
      </c>
      <c r="BD681" s="155"/>
      <c r="BE681" s="79" t="e" vm="1">
        <f t="shared" ca="1" si="267"/>
        <v>#VALUE!</v>
      </c>
      <c r="BF681" s="79" t="e" vm="1">
        <f t="shared" ca="1" si="268"/>
        <v>#VALUE!</v>
      </c>
      <c r="BG681" s="79" t="e" vm="1">
        <f t="shared" ca="1" si="269"/>
        <v>#VALUE!</v>
      </c>
      <c r="BH681" s="79"/>
      <c r="BI681" s="155"/>
      <c r="BK681" s="79"/>
      <c r="BL681" s="79"/>
      <c r="BM681" s="79"/>
      <c r="BN681" s="155"/>
      <c r="BP681" s="79"/>
      <c r="BQ681" s="79"/>
      <c r="BR681" s="79"/>
      <c r="BS681" s="318"/>
      <c r="BT681" s="315" t="e" vm="1">
        <f t="shared" ca="1" si="270"/>
        <v>#VALUE!</v>
      </c>
      <c r="BU681" s="315" t="e" vm="1">
        <f t="shared" ca="1" si="271"/>
        <v>#VALUE!</v>
      </c>
      <c r="BV681" s="315" t="e" vm="1">
        <f t="shared" ca="1" si="272"/>
        <v>#VALUE!</v>
      </c>
    </row>
    <row r="682" spans="30:74">
      <c r="AD682" s="162"/>
      <c r="AF682" s="156"/>
      <c r="AG682" s="79" t="e">
        <f t="shared" si="252"/>
        <v>#NUM!</v>
      </c>
      <c r="AH682" s="79" t="e">
        <f t="shared" si="253"/>
        <v>#NUM!</v>
      </c>
      <c r="AI682" s="79" t="e">
        <f t="shared" si="254"/>
        <v>#NUM!</v>
      </c>
      <c r="AJ682" s="156"/>
      <c r="AK682" s="79" t="e" vm="1">
        <f t="shared" ca="1" si="249"/>
        <v>#VALUE!</v>
      </c>
      <c r="AL682" s="79" t="e" vm="1">
        <f t="shared" ca="1" si="250"/>
        <v>#VALUE!</v>
      </c>
      <c r="AM682" s="79" t="e" vm="1">
        <f t="shared" ca="1" si="251"/>
        <v>#VALUE!</v>
      </c>
      <c r="AN682" s="156"/>
      <c r="AO682" s="79" t="e" vm="1">
        <f t="shared" ca="1" si="255"/>
        <v>#VALUE!</v>
      </c>
      <c r="AP682" s="79" t="e" vm="1">
        <f t="shared" ca="1" si="256"/>
        <v>#VALUE!</v>
      </c>
      <c r="AQ682" s="79" t="e" vm="1">
        <f t="shared" ca="1" si="257"/>
        <v>#VALUE!</v>
      </c>
      <c r="AR682" s="156"/>
      <c r="AS682" s="79" t="e" vm="1">
        <f t="shared" ca="1" si="258"/>
        <v>#VALUE!</v>
      </c>
      <c r="AT682" s="79" t="e" vm="1">
        <f t="shared" ca="1" si="259"/>
        <v>#VALUE!</v>
      </c>
      <c r="AU682" s="79" t="e" vm="1">
        <f t="shared" ca="1" si="260"/>
        <v>#VALUE!</v>
      </c>
      <c r="AV682" s="156"/>
      <c r="AW682" s="79" t="e" vm="1">
        <f t="shared" ca="1" si="261"/>
        <v>#VALUE!</v>
      </c>
      <c r="AX682" s="79" t="e" vm="1">
        <f t="shared" ca="1" si="262"/>
        <v>#VALUE!</v>
      </c>
      <c r="AY682" s="79" t="e" vm="1">
        <f t="shared" ca="1" si="263"/>
        <v>#VALUE!</v>
      </c>
      <c r="AZ682" s="156"/>
      <c r="BA682" s="79" t="e" vm="1">
        <f t="shared" ca="1" si="264"/>
        <v>#VALUE!</v>
      </c>
      <c r="BB682" s="79" t="e" vm="1">
        <f t="shared" ca="1" si="265"/>
        <v>#VALUE!</v>
      </c>
      <c r="BC682" s="79" t="e" vm="1">
        <f t="shared" ca="1" si="266"/>
        <v>#VALUE!</v>
      </c>
      <c r="BD682" s="155"/>
      <c r="BE682" s="79" t="e" vm="1">
        <f t="shared" ca="1" si="267"/>
        <v>#VALUE!</v>
      </c>
      <c r="BF682" s="79" t="e" vm="1">
        <f t="shared" ca="1" si="268"/>
        <v>#VALUE!</v>
      </c>
      <c r="BG682" s="79" t="e" vm="1">
        <f t="shared" ca="1" si="269"/>
        <v>#VALUE!</v>
      </c>
      <c r="BH682" s="79"/>
      <c r="BI682" s="155"/>
      <c r="BK682" s="79"/>
      <c r="BL682" s="79"/>
      <c r="BM682" s="79"/>
      <c r="BN682" s="155"/>
      <c r="BP682" s="79"/>
      <c r="BQ682" s="79"/>
      <c r="BR682" s="79"/>
      <c r="BS682" s="318"/>
      <c r="BT682" s="315" t="e" vm="1">
        <f t="shared" ca="1" si="270"/>
        <v>#VALUE!</v>
      </c>
      <c r="BU682" s="315" t="e" vm="1">
        <f t="shared" ca="1" si="271"/>
        <v>#VALUE!</v>
      </c>
      <c r="BV682" s="315" t="e" vm="1">
        <f t="shared" ca="1" si="272"/>
        <v>#VALUE!</v>
      </c>
    </row>
    <row r="683" spans="30:74">
      <c r="AD683" s="162"/>
      <c r="AF683" s="156"/>
      <c r="AG683" s="79" t="e">
        <f t="shared" si="252"/>
        <v>#NUM!</v>
      </c>
      <c r="AH683" s="79" t="e">
        <f t="shared" si="253"/>
        <v>#NUM!</v>
      </c>
      <c r="AI683" s="79" t="e">
        <f t="shared" si="254"/>
        <v>#NUM!</v>
      </c>
      <c r="AJ683" s="156"/>
      <c r="AK683" s="79" t="e" vm="1">
        <f t="shared" ca="1" si="249"/>
        <v>#VALUE!</v>
      </c>
      <c r="AL683" s="79" t="e" vm="1">
        <f t="shared" ca="1" si="250"/>
        <v>#VALUE!</v>
      </c>
      <c r="AM683" s="79" t="e" vm="1">
        <f t="shared" ca="1" si="251"/>
        <v>#VALUE!</v>
      </c>
      <c r="AN683" s="156"/>
      <c r="AO683" s="79" t="e" vm="1">
        <f t="shared" ca="1" si="255"/>
        <v>#VALUE!</v>
      </c>
      <c r="AP683" s="79" t="e" vm="1">
        <f t="shared" ca="1" si="256"/>
        <v>#VALUE!</v>
      </c>
      <c r="AQ683" s="79" t="e" vm="1">
        <f t="shared" ca="1" si="257"/>
        <v>#VALUE!</v>
      </c>
      <c r="AR683" s="156"/>
      <c r="AS683" s="79" t="e" vm="1">
        <f t="shared" ca="1" si="258"/>
        <v>#VALUE!</v>
      </c>
      <c r="AT683" s="79" t="e" vm="1">
        <f t="shared" ca="1" si="259"/>
        <v>#VALUE!</v>
      </c>
      <c r="AU683" s="79" t="e" vm="1">
        <f t="shared" ca="1" si="260"/>
        <v>#VALUE!</v>
      </c>
      <c r="AV683" s="156"/>
      <c r="AW683" s="79" t="e" vm="1">
        <f t="shared" ca="1" si="261"/>
        <v>#VALUE!</v>
      </c>
      <c r="AX683" s="79" t="e" vm="1">
        <f t="shared" ca="1" si="262"/>
        <v>#VALUE!</v>
      </c>
      <c r="AY683" s="79" t="e" vm="1">
        <f t="shared" ca="1" si="263"/>
        <v>#VALUE!</v>
      </c>
      <c r="AZ683" s="156"/>
      <c r="BA683" s="79" t="e" vm="1">
        <f t="shared" ca="1" si="264"/>
        <v>#VALUE!</v>
      </c>
      <c r="BB683" s="79" t="e" vm="1">
        <f t="shared" ca="1" si="265"/>
        <v>#VALUE!</v>
      </c>
      <c r="BC683" s="79" t="e" vm="1">
        <f t="shared" ca="1" si="266"/>
        <v>#VALUE!</v>
      </c>
      <c r="BD683" s="155"/>
      <c r="BE683" s="79" t="e" vm="1">
        <f t="shared" ca="1" si="267"/>
        <v>#VALUE!</v>
      </c>
      <c r="BF683" s="79" t="e" vm="1">
        <f t="shared" ca="1" si="268"/>
        <v>#VALUE!</v>
      </c>
      <c r="BG683" s="79" t="e" vm="1">
        <f t="shared" ca="1" si="269"/>
        <v>#VALUE!</v>
      </c>
      <c r="BH683" s="79"/>
      <c r="BI683" s="155"/>
      <c r="BK683" s="79"/>
      <c r="BL683" s="79"/>
      <c r="BM683" s="79"/>
      <c r="BN683" s="155"/>
      <c r="BP683" s="79"/>
      <c r="BQ683" s="79"/>
      <c r="BR683" s="79"/>
      <c r="BS683" s="318"/>
      <c r="BT683" s="315" t="e" vm="1">
        <f t="shared" ca="1" si="270"/>
        <v>#VALUE!</v>
      </c>
      <c r="BU683" s="315" t="e" vm="1">
        <f t="shared" ca="1" si="271"/>
        <v>#VALUE!</v>
      </c>
      <c r="BV683" s="315" t="e" vm="1">
        <f t="shared" ca="1" si="272"/>
        <v>#VALUE!</v>
      </c>
    </row>
    <row r="684" spans="30:74">
      <c r="AD684" s="162"/>
      <c r="AF684" s="156"/>
      <c r="AG684" s="79" t="e">
        <f t="shared" si="252"/>
        <v>#NUM!</v>
      </c>
      <c r="AH684" s="79" t="e">
        <f t="shared" si="253"/>
        <v>#NUM!</v>
      </c>
      <c r="AI684" s="79" t="e">
        <f t="shared" si="254"/>
        <v>#NUM!</v>
      </c>
      <c r="AJ684" s="156"/>
      <c r="AK684" s="79" t="e" vm="1">
        <f t="shared" ca="1" si="249"/>
        <v>#VALUE!</v>
      </c>
      <c r="AL684" s="79" t="e" vm="1">
        <f t="shared" ca="1" si="250"/>
        <v>#VALUE!</v>
      </c>
      <c r="AM684" s="79" t="e" vm="1">
        <f t="shared" ca="1" si="251"/>
        <v>#VALUE!</v>
      </c>
      <c r="AN684" s="156"/>
      <c r="AO684" s="79" t="e" vm="1">
        <f t="shared" ca="1" si="255"/>
        <v>#VALUE!</v>
      </c>
      <c r="AP684" s="79" t="e" vm="1">
        <f t="shared" ca="1" si="256"/>
        <v>#VALUE!</v>
      </c>
      <c r="AQ684" s="79" t="e" vm="1">
        <f t="shared" ca="1" si="257"/>
        <v>#VALUE!</v>
      </c>
      <c r="AR684" s="156"/>
      <c r="AS684" s="79" t="e" vm="1">
        <f t="shared" ca="1" si="258"/>
        <v>#VALUE!</v>
      </c>
      <c r="AT684" s="79" t="e" vm="1">
        <f t="shared" ca="1" si="259"/>
        <v>#VALUE!</v>
      </c>
      <c r="AU684" s="79" t="e" vm="1">
        <f t="shared" ca="1" si="260"/>
        <v>#VALUE!</v>
      </c>
      <c r="AV684" s="156"/>
      <c r="AW684" s="79" t="e" vm="1">
        <f t="shared" ca="1" si="261"/>
        <v>#VALUE!</v>
      </c>
      <c r="AX684" s="79" t="e" vm="1">
        <f t="shared" ca="1" si="262"/>
        <v>#VALUE!</v>
      </c>
      <c r="AY684" s="79" t="e" vm="1">
        <f t="shared" ca="1" si="263"/>
        <v>#VALUE!</v>
      </c>
      <c r="AZ684" s="156"/>
      <c r="BA684" s="79" t="e" vm="1">
        <f t="shared" ca="1" si="264"/>
        <v>#VALUE!</v>
      </c>
      <c r="BB684" s="79" t="e" vm="1">
        <f t="shared" ca="1" si="265"/>
        <v>#VALUE!</v>
      </c>
      <c r="BC684" s="79" t="e" vm="1">
        <f t="shared" ca="1" si="266"/>
        <v>#VALUE!</v>
      </c>
      <c r="BD684" s="155"/>
      <c r="BE684" s="79" t="e" vm="1">
        <f t="shared" ca="1" si="267"/>
        <v>#VALUE!</v>
      </c>
      <c r="BF684" s="79" t="e" vm="1">
        <f t="shared" ca="1" si="268"/>
        <v>#VALUE!</v>
      </c>
      <c r="BG684" s="79" t="e" vm="1">
        <f t="shared" ca="1" si="269"/>
        <v>#VALUE!</v>
      </c>
      <c r="BH684" s="79"/>
      <c r="BI684" s="155"/>
      <c r="BK684" s="79"/>
      <c r="BL684" s="79"/>
      <c r="BM684" s="79"/>
      <c r="BN684" s="155"/>
      <c r="BP684" s="79"/>
      <c r="BQ684" s="79"/>
      <c r="BR684" s="79"/>
      <c r="BS684" s="318"/>
      <c r="BT684" s="315" t="e" vm="1">
        <f t="shared" ca="1" si="270"/>
        <v>#VALUE!</v>
      </c>
      <c r="BU684" s="315" t="e" vm="1">
        <f t="shared" ca="1" si="271"/>
        <v>#VALUE!</v>
      </c>
      <c r="BV684" s="315" t="e" vm="1">
        <f t="shared" ca="1" si="272"/>
        <v>#VALUE!</v>
      </c>
    </row>
    <row r="685" spans="30:74">
      <c r="AD685" s="162"/>
      <c r="AF685" s="156"/>
      <c r="AG685" s="79" t="e">
        <f t="shared" si="252"/>
        <v>#NUM!</v>
      </c>
      <c r="AH685" s="79" t="e">
        <f t="shared" si="253"/>
        <v>#NUM!</v>
      </c>
      <c r="AI685" s="79" t="e">
        <f t="shared" si="254"/>
        <v>#NUM!</v>
      </c>
      <c r="AJ685" s="156"/>
      <c r="AK685" s="79" t="e" vm="1">
        <f t="shared" ca="1" si="249"/>
        <v>#VALUE!</v>
      </c>
      <c r="AL685" s="79" t="e" vm="1">
        <f t="shared" ca="1" si="250"/>
        <v>#VALUE!</v>
      </c>
      <c r="AM685" s="79" t="e" vm="1">
        <f t="shared" ca="1" si="251"/>
        <v>#VALUE!</v>
      </c>
      <c r="AN685" s="156"/>
      <c r="AO685" s="79" t="e" vm="1">
        <f t="shared" ca="1" si="255"/>
        <v>#VALUE!</v>
      </c>
      <c r="AP685" s="79" t="e" vm="1">
        <f t="shared" ca="1" si="256"/>
        <v>#VALUE!</v>
      </c>
      <c r="AQ685" s="79" t="e" vm="1">
        <f t="shared" ca="1" si="257"/>
        <v>#VALUE!</v>
      </c>
      <c r="AR685" s="156"/>
      <c r="AS685" s="79" t="e" vm="1">
        <f t="shared" ca="1" si="258"/>
        <v>#VALUE!</v>
      </c>
      <c r="AT685" s="79" t="e" vm="1">
        <f t="shared" ca="1" si="259"/>
        <v>#VALUE!</v>
      </c>
      <c r="AU685" s="79" t="e" vm="1">
        <f t="shared" ca="1" si="260"/>
        <v>#VALUE!</v>
      </c>
      <c r="AV685" s="156"/>
      <c r="AW685" s="79" t="e" vm="1">
        <f t="shared" ca="1" si="261"/>
        <v>#VALUE!</v>
      </c>
      <c r="AX685" s="79" t="e" vm="1">
        <f t="shared" ca="1" si="262"/>
        <v>#VALUE!</v>
      </c>
      <c r="AY685" s="79" t="e" vm="1">
        <f t="shared" ca="1" si="263"/>
        <v>#VALUE!</v>
      </c>
      <c r="AZ685" s="156"/>
      <c r="BA685" s="79" t="e" vm="1">
        <f t="shared" ca="1" si="264"/>
        <v>#VALUE!</v>
      </c>
      <c r="BB685" s="79" t="e" vm="1">
        <f t="shared" ca="1" si="265"/>
        <v>#VALUE!</v>
      </c>
      <c r="BC685" s="79" t="e" vm="1">
        <f t="shared" ca="1" si="266"/>
        <v>#VALUE!</v>
      </c>
      <c r="BD685" s="155"/>
      <c r="BE685" s="79" t="e" vm="1">
        <f t="shared" ca="1" si="267"/>
        <v>#VALUE!</v>
      </c>
      <c r="BF685" s="79" t="e" vm="1">
        <f t="shared" ca="1" si="268"/>
        <v>#VALUE!</v>
      </c>
      <c r="BG685" s="79" t="e" vm="1">
        <f t="shared" ca="1" si="269"/>
        <v>#VALUE!</v>
      </c>
      <c r="BH685" s="79"/>
      <c r="BI685" s="155"/>
      <c r="BK685" s="79"/>
      <c r="BL685" s="79"/>
      <c r="BM685" s="79"/>
      <c r="BN685" s="155"/>
      <c r="BP685" s="79"/>
      <c r="BQ685" s="79"/>
      <c r="BR685" s="79"/>
      <c r="BS685" s="318"/>
      <c r="BT685" s="315" t="e" vm="1">
        <f t="shared" ca="1" si="270"/>
        <v>#VALUE!</v>
      </c>
      <c r="BU685" s="315" t="e" vm="1">
        <f t="shared" ca="1" si="271"/>
        <v>#VALUE!</v>
      </c>
      <c r="BV685" s="315" t="e" vm="1">
        <f t="shared" ca="1" si="272"/>
        <v>#VALUE!</v>
      </c>
    </row>
    <row r="686" spans="30:74">
      <c r="AD686" s="162"/>
      <c r="AF686" s="156"/>
      <c r="AG686" s="79" t="e">
        <f t="shared" si="252"/>
        <v>#NUM!</v>
      </c>
      <c r="AH686" s="79" t="e">
        <f t="shared" si="253"/>
        <v>#NUM!</v>
      </c>
      <c r="AI686" s="79" t="e">
        <f t="shared" si="254"/>
        <v>#NUM!</v>
      </c>
      <c r="AJ686" s="156"/>
      <c r="AK686" s="79" t="e" vm="1">
        <f t="shared" ca="1" si="249"/>
        <v>#VALUE!</v>
      </c>
      <c r="AL686" s="79" t="e" vm="1">
        <f t="shared" ca="1" si="250"/>
        <v>#VALUE!</v>
      </c>
      <c r="AM686" s="79" t="e" vm="1">
        <f t="shared" ca="1" si="251"/>
        <v>#VALUE!</v>
      </c>
      <c r="AN686" s="156"/>
      <c r="AO686" s="79" t="e" vm="1">
        <f t="shared" ca="1" si="255"/>
        <v>#VALUE!</v>
      </c>
      <c r="AP686" s="79" t="e" vm="1">
        <f t="shared" ca="1" si="256"/>
        <v>#VALUE!</v>
      </c>
      <c r="AQ686" s="79" t="e" vm="1">
        <f t="shared" ca="1" si="257"/>
        <v>#VALUE!</v>
      </c>
      <c r="AR686" s="156"/>
      <c r="AS686" s="79" t="e" vm="1">
        <f t="shared" ca="1" si="258"/>
        <v>#VALUE!</v>
      </c>
      <c r="AT686" s="79" t="e" vm="1">
        <f t="shared" ca="1" si="259"/>
        <v>#VALUE!</v>
      </c>
      <c r="AU686" s="79" t="e" vm="1">
        <f t="shared" ca="1" si="260"/>
        <v>#VALUE!</v>
      </c>
      <c r="AV686" s="156"/>
      <c r="AW686" s="79" t="e" vm="1">
        <f t="shared" ca="1" si="261"/>
        <v>#VALUE!</v>
      </c>
      <c r="AX686" s="79" t="e" vm="1">
        <f t="shared" ca="1" si="262"/>
        <v>#VALUE!</v>
      </c>
      <c r="AY686" s="79" t="e" vm="1">
        <f t="shared" ca="1" si="263"/>
        <v>#VALUE!</v>
      </c>
      <c r="AZ686" s="156"/>
      <c r="BA686" s="79" t="e" vm="1">
        <f t="shared" ca="1" si="264"/>
        <v>#VALUE!</v>
      </c>
      <c r="BB686" s="79" t="e" vm="1">
        <f t="shared" ca="1" si="265"/>
        <v>#VALUE!</v>
      </c>
      <c r="BC686" s="79" t="e" vm="1">
        <f t="shared" ca="1" si="266"/>
        <v>#VALUE!</v>
      </c>
      <c r="BD686" s="155"/>
      <c r="BE686" s="79" t="e" vm="1">
        <f t="shared" ca="1" si="267"/>
        <v>#VALUE!</v>
      </c>
      <c r="BF686" s="79" t="e" vm="1">
        <f t="shared" ca="1" si="268"/>
        <v>#VALUE!</v>
      </c>
      <c r="BG686" s="79" t="e" vm="1">
        <f t="shared" ca="1" si="269"/>
        <v>#VALUE!</v>
      </c>
      <c r="BH686" s="79"/>
      <c r="BI686" s="155"/>
      <c r="BK686" s="79"/>
      <c r="BL686" s="79"/>
      <c r="BM686" s="79"/>
      <c r="BN686" s="155"/>
      <c r="BP686" s="79"/>
      <c r="BQ686" s="79"/>
      <c r="BR686" s="79"/>
      <c r="BS686" s="318"/>
      <c r="BT686" s="315" t="e" vm="1">
        <f t="shared" ca="1" si="270"/>
        <v>#VALUE!</v>
      </c>
      <c r="BU686" s="315" t="e" vm="1">
        <f t="shared" ca="1" si="271"/>
        <v>#VALUE!</v>
      </c>
      <c r="BV686" s="315" t="e" vm="1">
        <f t="shared" ca="1" si="272"/>
        <v>#VALUE!</v>
      </c>
    </row>
    <row r="687" spans="30:74">
      <c r="AD687" s="162"/>
      <c r="AF687" s="156"/>
      <c r="AG687" s="79" t="e">
        <f t="shared" si="252"/>
        <v>#NUM!</v>
      </c>
      <c r="AH687" s="79" t="e">
        <f t="shared" si="253"/>
        <v>#NUM!</v>
      </c>
      <c r="AI687" s="79" t="e">
        <f t="shared" si="254"/>
        <v>#NUM!</v>
      </c>
      <c r="AJ687" s="156"/>
      <c r="AK687" s="79" t="e" vm="1">
        <f t="shared" ca="1" si="249"/>
        <v>#VALUE!</v>
      </c>
      <c r="AL687" s="79" t="e" vm="1">
        <f t="shared" ca="1" si="250"/>
        <v>#VALUE!</v>
      </c>
      <c r="AM687" s="79" t="e" vm="1">
        <f t="shared" ca="1" si="251"/>
        <v>#VALUE!</v>
      </c>
      <c r="AN687" s="156"/>
      <c r="AO687" s="79" t="e" vm="1">
        <f t="shared" ca="1" si="255"/>
        <v>#VALUE!</v>
      </c>
      <c r="AP687" s="79" t="e" vm="1">
        <f t="shared" ca="1" si="256"/>
        <v>#VALUE!</v>
      </c>
      <c r="AQ687" s="79" t="e" vm="1">
        <f t="shared" ca="1" si="257"/>
        <v>#VALUE!</v>
      </c>
      <c r="AR687" s="156"/>
      <c r="AS687" s="79" t="e" vm="1">
        <f t="shared" ca="1" si="258"/>
        <v>#VALUE!</v>
      </c>
      <c r="AT687" s="79" t="e" vm="1">
        <f t="shared" ca="1" si="259"/>
        <v>#VALUE!</v>
      </c>
      <c r="AU687" s="79" t="e" vm="1">
        <f t="shared" ca="1" si="260"/>
        <v>#VALUE!</v>
      </c>
      <c r="AV687" s="156"/>
      <c r="AW687" s="79" t="e" vm="1">
        <f t="shared" ca="1" si="261"/>
        <v>#VALUE!</v>
      </c>
      <c r="AX687" s="79" t="e" vm="1">
        <f t="shared" ca="1" si="262"/>
        <v>#VALUE!</v>
      </c>
      <c r="AY687" s="79" t="e" vm="1">
        <f t="shared" ca="1" si="263"/>
        <v>#VALUE!</v>
      </c>
      <c r="AZ687" s="156"/>
      <c r="BA687" s="79" t="e" vm="1">
        <f t="shared" ca="1" si="264"/>
        <v>#VALUE!</v>
      </c>
      <c r="BB687" s="79" t="e" vm="1">
        <f t="shared" ca="1" si="265"/>
        <v>#VALUE!</v>
      </c>
      <c r="BC687" s="79" t="e" vm="1">
        <f t="shared" ca="1" si="266"/>
        <v>#VALUE!</v>
      </c>
      <c r="BD687" s="155"/>
      <c r="BE687" s="79" t="e" vm="1">
        <f t="shared" ca="1" si="267"/>
        <v>#VALUE!</v>
      </c>
      <c r="BF687" s="79" t="e" vm="1">
        <f t="shared" ca="1" si="268"/>
        <v>#VALUE!</v>
      </c>
      <c r="BG687" s="79" t="e" vm="1">
        <f t="shared" ca="1" si="269"/>
        <v>#VALUE!</v>
      </c>
      <c r="BH687" s="79"/>
      <c r="BI687" s="155"/>
      <c r="BK687" s="79"/>
      <c r="BL687" s="79"/>
      <c r="BM687" s="79"/>
      <c r="BN687" s="155"/>
      <c r="BP687" s="79"/>
      <c r="BQ687" s="79"/>
      <c r="BR687" s="79"/>
      <c r="BS687" s="318"/>
      <c r="BT687" s="315" t="e" vm="1">
        <f t="shared" ca="1" si="270"/>
        <v>#VALUE!</v>
      </c>
      <c r="BU687" s="315" t="e" vm="1">
        <f t="shared" ca="1" si="271"/>
        <v>#VALUE!</v>
      </c>
      <c r="BV687" s="315" t="e" vm="1">
        <f t="shared" ca="1" si="272"/>
        <v>#VALUE!</v>
      </c>
    </row>
    <row r="688" spans="30:74">
      <c r="AD688" s="162"/>
      <c r="AF688" s="156"/>
      <c r="AG688" s="79" t="e">
        <f t="shared" si="252"/>
        <v>#NUM!</v>
      </c>
      <c r="AH688" s="79" t="e">
        <f t="shared" si="253"/>
        <v>#NUM!</v>
      </c>
      <c r="AI688" s="79" t="e">
        <f t="shared" si="254"/>
        <v>#NUM!</v>
      </c>
      <c r="AJ688" s="156"/>
      <c r="AK688" s="79" t="e" vm="1">
        <f t="shared" ca="1" si="249"/>
        <v>#VALUE!</v>
      </c>
      <c r="AL688" s="79" t="e" vm="1">
        <f t="shared" ca="1" si="250"/>
        <v>#VALUE!</v>
      </c>
      <c r="AM688" s="79" t="e" vm="1">
        <f t="shared" ca="1" si="251"/>
        <v>#VALUE!</v>
      </c>
      <c r="AN688" s="156"/>
      <c r="AO688" s="79" t="e" vm="1">
        <f t="shared" ca="1" si="255"/>
        <v>#VALUE!</v>
      </c>
      <c r="AP688" s="79" t="e" vm="1">
        <f t="shared" ca="1" si="256"/>
        <v>#VALUE!</v>
      </c>
      <c r="AQ688" s="79" t="e" vm="1">
        <f t="shared" ca="1" si="257"/>
        <v>#VALUE!</v>
      </c>
      <c r="AR688" s="156"/>
      <c r="AS688" s="79" t="e" vm="1">
        <f t="shared" ca="1" si="258"/>
        <v>#VALUE!</v>
      </c>
      <c r="AT688" s="79" t="e" vm="1">
        <f t="shared" ca="1" si="259"/>
        <v>#VALUE!</v>
      </c>
      <c r="AU688" s="79" t="e" vm="1">
        <f t="shared" ca="1" si="260"/>
        <v>#VALUE!</v>
      </c>
      <c r="AV688" s="156"/>
      <c r="AW688" s="79" t="e" vm="1">
        <f t="shared" ca="1" si="261"/>
        <v>#VALUE!</v>
      </c>
      <c r="AX688" s="79" t="e" vm="1">
        <f t="shared" ca="1" si="262"/>
        <v>#VALUE!</v>
      </c>
      <c r="AY688" s="79" t="e" vm="1">
        <f t="shared" ca="1" si="263"/>
        <v>#VALUE!</v>
      </c>
      <c r="AZ688" s="156"/>
      <c r="BA688" s="79" t="e" vm="1">
        <f t="shared" ca="1" si="264"/>
        <v>#VALUE!</v>
      </c>
      <c r="BB688" s="79" t="e" vm="1">
        <f t="shared" ca="1" si="265"/>
        <v>#VALUE!</v>
      </c>
      <c r="BC688" s="79" t="e" vm="1">
        <f t="shared" ca="1" si="266"/>
        <v>#VALUE!</v>
      </c>
      <c r="BD688" s="155"/>
      <c r="BE688" s="79" t="e" vm="1">
        <f t="shared" ca="1" si="267"/>
        <v>#VALUE!</v>
      </c>
      <c r="BF688" s="79" t="e" vm="1">
        <f t="shared" ca="1" si="268"/>
        <v>#VALUE!</v>
      </c>
      <c r="BG688" s="79" t="e" vm="1">
        <f t="shared" ca="1" si="269"/>
        <v>#VALUE!</v>
      </c>
      <c r="BH688" s="79"/>
      <c r="BI688" s="155"/>
      <c r="BK688" s="79"/>
      <c r="BL688" s="79"/>
      <c r="BM688" s="79"/>
      <c r="BN688" s="155"/>
      <c r="BP688" s="79"/>
      <c r="BQ688" s="79"/>
      <c r="BR688" s="79"/>
      <c r="BS688" s="318"/>
      <c r="BT688" s="315" t="e" vm="1">
        <f t="shared" ca="1" si="270"/>
        <v>#VALUE!</v>
      </c>
      <c r="BU688" s="315" t="e" vm="1">
        <f t="shared" ca="1" si="271"/>
        <v>#VALUE!</v>
      </c>
      <c r="BV688" s="315" t="e" vm="1">
        <f t="shared" ca="1" si="272"/>
        <v>#VALUE!</v>
      </c>
    </row>
    <row r="689" spans="30:74">
      <c r="AD689" s="162"/>
      <c r="AF689" s="156"/>
      <c r="AG689" s="79" t="e">
        <f t="shared" si="252"/>
        <v>#NUM!</v>
      </c>
      <c r="AH689" s="79" t="e">
        <f t="shared" si="253"/>
        <v>#NUM!</v>
      </c>
      <c r="AI689" s="79" t="e">
        <f t="shared" si="254"/>
        <v>#NUM!</v>
      </c>
      <c r="AJ689" s="156"/>
      <c r="AK689" s="79" t="e" vm="1">
        <f t="shared" ca="1" si="249"/>
        <v>#VALUE!</v>
      </c>
      <c r="AL689" s="79" t="e" vm="1">
        <f t="shared" ca="1" si="250"/>
        <v>#VALUE!</v>
      </c>
      <c r="AM689" s="79" t="e" vm="1">
        <f t="shared" ca="1" si="251"/>
        <v>#VALUE!</v>
      </c>
      <c r="AN689" s="156"/>
      <c r="AO689" s="79" t="e" vm="1">
        <f t="shared" ca="1" si="255"/>
        <v>#VALUE!</v>
      </c>
      <c r="AP689" s="79" t="e" vm="1">
        <f t="shared" ca="1" si="256"/>
        <v>#VALUE!</v>
      </c>
      <c r="AQ689" s="79" t="e" vm="1">
        <f t="shared" ca="1" si="257"/>
        <v>#VALUE!</v>
      </c>
      <c r="AR689" s="156"/>
      <c r="AS689" s="79" t="e" vm="1">
        <f t="shared" ca="1" si="258"/>
        <v>#VALUE!</v>
      </c>
      <c r="AT689" s="79" t="e" vm="1">
        <f t="shared" ca="1" si="259"/>
        <v>#VALUE!</v>
      </c>
      <c r="AU689" s="79" t="e" vm="1">
        <f t="shared" ca="1" si="260"/>
        <v>#VALUE!</v>
      </c>
      <c r="AV689" s="156"/>
      <c r="AW689" s="79" t="e" vm="1">
        <f t="shared" ca="1" si="261"/>
        <v>#VALUE!</v>
      </c>
      <c r="AX689" s="79" t="e" vm="1">
        <f t="shared" ca="1" si="262"/>
        <v>#VALUE!</v>
      </c>
      <c r="AY689" s="79" t="e" vm="1">
        <f t="shared" ca="1" si="263"/>
        <v>#VALUE!</v>
      </c>
      <c r="AZ689" s="156"/>
      <c r="BA689" s="79" t="e" vm="1">
        <f t="shared" ca="1" si="264"/>
        <v>#VALUE!</v>
      </c>
      <c r="BB689" s="79" t="e" vm="1">
        <f t="shared" ca="1" si="265"/>
        <v>#VALUE!</v>
      </c>
      <c r="BC689" s="79" t="e" vm="1">
        <f t="shared" ca="1" si="266"/>
        <v>#VALUE!</v>
      </c>
      <c r="BD689" s="155"/>
      <c r="BE689" s="79" t="e" vm="1">
        <f t="shared" ca="1" si="267"/>
        <v>#VALUE!</v>
      </c>
      <c r="BF689" s="79" t="e" vm="1">
        <f t="shared" ca="1" si="268"/>
        <v>#VALUE!</v>
      </c>
      <c r="BG689" s="79" t="e" vm="1">
        <f t="shared" ca="1" si="269"/>
        <v>#VALUE!</v>
      </c>
      <c r="BH689" s="79"/>
      <c r="BI689" s="155"/>
      <c r="BK689" s="79"/>
      <c r="BL689" s="79"/>
      <c r="BM689" s="79"/>
      <c r="BN689" s="155"/>
      <c r="BP689" s="79"/>
      <c r="BQ689" s="79"/>
      <c r="BR689" s="79"/>
      <c r="BS689" s="318"/>
      <c r="BT689" s="315" t="e" vm="1">
        <f t="shared" ca="1" si="270"/>
        <v>#VALUE!</v>
      </c>
      <c r="BU689" s="315" t="e" vm="1">
        <f t="shared" ca="1" si="271"/>
        <v>#VALUE!</v>
      </c>
      <c r="BV689" s="315" t="e" vm="1">
        <f t="shared" ca="1" si="272"/>
        <v>#VALUE!</v>
      </c>
    </row>
    <row r="690" spans="30:74">
      <c r="AD690" s="162"/>
      <c r="AF690" s="156"/>
      <c r="AG690" s="79" t="e">
        <f t="shared" si="252"/>
        <v>#NUM!</v>
      </c>
      <c r="AH690" s="79" t="e">
        <f t="shared" si="253"/>
        <v>#NUM!</v>
      </c>
      <c r="AI690" s="79" t="e">
        <f t="shared" si="254"/>
        <v>#NUM!</v>
      </c>
      <c r="AJ690" s="156"/>
      <c r="AK690" s="79" t="e" vm="1">
        <f t="shared" ca="1" si="249"/>
        <v>#VALUE!</v>
      </c>
      <c r="AL690" s="79" t="e" vm="1">
        <f t="shared" ca="1" si="250"/>
        <v>#VALUE!</v>
      </c>
      <c r="AM690" s="79" t="e" vm="1">
        <f t="shared" ca="1" si="251"/>
        <v>#VALUE!</v>
      </c>
      <c r="AN690" s="156"/>
      <c r="AO690" s="79" t="e" vm="1">
        <f t="shared" ca="1" si="255"/>
        <v>#VALUE!</v>
      </c>
      <c r="AP690" s="79" t="e" vm="1">
        <f t="shared" ca="1" si="256"/>
        <v>#VALUE!</v>
      </c>
      <c r="AQ690" s="79" t="e" vm="1">
        <f t="shared" ca="1" si="257"/>
        <v>#VALUE!</v>
      </c>
      <c r="AR690" s="156"/>
      <c r="AS690" s="79" t="e" vm="1">
        <f t="shared" ca="1" si="258"/>
        <v>#VALUE!</v>
      </c>
      <c r="AT690" s="79" t="e" vm="1">
        <f t="shared" ca="1" si="259"/>
        <v>#VALUE!</v>
      </c>
      <c r="AU690" s="79" t="e" vm="1">
        <f t="shared" ca="1" si="260"/>
        <v>#VALUE!</v>
      </c>
      <c r="AV690" s="156"/>
      <c r="AW690" s="79" t="e" vm="1">
        <f t="shared" ca="1" si="261"/>
        <v>#VALUE!</v>
      </c>
      <c r="AX690" s="79" t="e" vm="1">
        <f t="shared" ca="1" si="262"/>
        <v>#VALUE!</v>
      </c>
      <c r="AY690" s="79" t="e" vm="1">
        <f t="shared" ca="1" si="263"/>
        <v>#VALUE!</v>
      </c>
      <c r="AZ690" s="156"/>
      <c r="BA690" s="79" t="e" vm="1">
        <f t="shared" ca="1" si="264"/>
        <v>#VALUE!</v>
      </c>
      <c r="BB690" s="79" t="e" vm="1">
        <f t="shared" ca="1" si="265"/>
        <v>#VALUE!</v>
      </c>
      <c r="BC690" s="79" t="e" vm="1">
        <f t="shared" ca="1" si="266"/>
        <v>#VALUE!</v>
      </c>
      <c r="BD690" s="155"/>
      <c r="BE690" s="79" t="e" vm="1">
        <f t="shared" ca="1" si="267"/>
        <v>#VALUE!</v>
      </c>
      <c r="BF690" s="79" t="e" vm="1">
        <f t="shared" ca="1" si="268"/>
        <v>#VALUE!</v>
      </c>
      <c r="BG690" s="79" t="e" vm="1">
        <f t="shared" ca="1" si="269"/>
        <v>#VALUE!</v>
      </c>
      <c r="BH690" s="79"/>
      <c r="BI690" s="155"/>
      <c r="BK690" s="79"/>
      <c r="BL690" s="79"/>
      <c r="BM690" s="79"/>
      <c r="BN690" s="155"/>
      <c r="BP690" s="79"/>
      <c r="BQ690" s="79"/>
      <c r="BR690" s="79"/>
      <c r="BS690" s="318"/>
      <c r="BT690" s="315" t="e" vm="1">
        <f t="shared" ca="1" si="270"/>
        <v>#VALUE!</v>
      </c>
      <c r="BU690" s="315" t="e" vm="1">
        <f t="shared" ca="1" si="271"/>
        <v>#VALUE!</v>
      </c>
      <c r="BV690" s="315" t="e" vm="1">
        <f t="shared" ca="1" si="272"/>
        <v>#VALUE!</v>
      </c>
    </row>
    <row r="691" spans="30:74">
      <c r="AD691" s="162"/>
      <c r="AF691" s="156"/>
      <c r="AG691" s="79" t="e">
        <f t="shared" si="252"/>
        <v>#NUM!</v>
      </c>
      <c r="AH691" s="79" t="e">
        <f t="shared" si="253"/>
        <v>#NUM!</v>
      </c>
      <c r="AI691" s="79" t="e">
        <f t="shared" si="254"/>
        <v>#NUM!</v>
      </c>
      <c r="AJ691" s="156"/>
      <c r="AK691" s="79" t="e" vm="1">
        <f t="shared" ca="1" si="249"/>
        <v>#VALUE!</v>
      </c>
      <c r="AL691" s="79" t="e" vm="1">
        <f t="shared" ca="1" si="250"/>
        <v>#VALUE!</v>
      </c>
      <c r="AM691" s="79" t="e" vm="1">
        <f t="shared" ca="1" si="251"/>
        <v>#VALUE!</v>
      </c>
      <c r="AN691" s="156"/>
      <c r="AO691" s="79" t="e" vm="1">
        <f t="shared" ca="1" si="255"/>
        <v>#VALUE!</v>
      </c>
      <c r="AP691" s="79" t="e" vm="1">
        <f t="shared" ca="1" si="256"/>
        <v>#VALUE!</v>
      </c>
      <c r="AQ691" s="79" t="e" vm="1">
        <f t="shared" ca="1" si="257"/>
        <v>#VALUE!</v>
      </c>
      <c r="AR691" s="156"/>
      <c r="AS691" s="79" t="e" vm="1">
        <f t="shared" ca="1" si="258"/>
        <v>#VALUE!</v>
      </c>
      <c r="AT691" s="79" t="e" vm="1">
        <f t="shared" ca="1" si="259"/>
        <v>#VALUE!</v>
      </c>
      <c r="AU691" s="79" t="e" vm="1">
        <f t="shared" ca="1" si="260"/>
        <v>#VALUE!</v>
      </c>
      <c r="AV691" s="156"/>
      <c r="AW691" s="79" t="e" vm="1">
        <f t="shared" ca="1" si="261"/>
        <v>#VALUE!</v>
      </c>
      <c r="AX691" s="79" t="e" vm="1">
        <f t="shared" ca="1" si="262"/>
        <v>#VALUE!</v>
      </c>
      <c r="AY691" s="79" t="e" vm="1">
        <f t="shared" ca="1" si="263"/>
        <v>#VALUE!</v>
      </c>
      <c r="AZ691" s="156"/>
      <c r="BA691" s="79" t="e" vm="1">
        <f t="shared" ca="1" si="264"/>
        <v>#VALUE!</v>
      </c>
      <c r="BB691" s="79" t="e" vm="1">
        <f t="shared" ca="1" si="265"/>
        <v>#VALUE!</v>
      </c>
      <c r="BC691" s="79" t="e" vm="1">
        <f t="shared" ca="1" si="266"/>
        <v>#VALUE!</v>
      </c>
      <c r="BD691" s="155"/>
      <c r="BE691" s="79" t="e" vm="1">
        <f t="shared" ca="1" si="267"/>
        <v>#VALUE!</v>
      </c>
      <c r="BF691" s="79" t="e" vm="1">
        <f t="shared" ca="1" si="268"/>
        <v>#VALUE!</v>
      </c>
      <c r="BG691" s="79" t="e" vm="1">
        <f t="shared" ca="1" si="269"/>
        <v>#VALUE!</v>
      </c>
      <c r="BH691" s="79"/>
      <c r="BI691" s="155"/>
      <c r="BK691" s="79"/>
      <c r="BL691" s="79"/>
      <c r="BM691" s="79"/>
      <c r="BN691" s="155"/>
      <c r="BP691" s="79"/>
      <c r="BQ691" s="79"/>
      <c r="BR691" s="79"/>
      <c r="BS691" s="318"/>
      <c r="BT691" s="315" t="e" vm="1">
        <f t="shared" ca="1" si="270"/>
        <v>#VALUE!</v>
      </c>
      <c r="BU691" s="315" t="e" vm="1">
        <f t="shared" ca="1" si="271"/>
        <v>#VALUE!</v>
      </c>
      <c r="BV691" s="315" t="e" vm="1">
        <f t="shared" ca="1" si="272"/>
        <v>#VALUE!</v>
      </c>
    </row>
    <row r="692" spans="30:74">
      <c r="AD692" s="162"/>
      <c r="AF692" s="156"/>
      <c r="AG692" s="79" t="e">
        <f t="shared" si="252"/>
        <v>#NUM!</v>
      </c>
      <c r="AH692" s="79" t="e">
        <f t="shared" si="253"/>
        <v>#NUM!</v>
      </c>
      <c r="AI692" s="79" t="e">
        <f t="shared" si="254"/>
        <v>#NUM!</v>
      </c>
      <c r="AJ692" s="156"/>
      <c r="AK692" s="79" t="e" vm="1">
        <f t="shared" ca="1" si="249"/>
        <v>#VALUE!</v>
      </c>
      <c r="AL692" s="79" t="e" vm="1">
        <f t="shared" ca="1" si="250"/>
        <v>#VALUE!</v>
      </c>
      <c r="AM692" s="79" t="e" vm="1">
        <f t="shared" ca="1" si="251"/>
        <v>#VALUE!</v>
      </c>
      <c r="AN692" s="156"/>
      <c r="AO692" s="79" t="e" vm="1">
        <f t="shared" ca="1" si="255"/>
        <v>#VALUE!</v>
      </c>
      <c r="AP692" s="79" t="e" vm="1">
        <f t="shared" ca="1" si="256"/>
        <v>#VALUE!</v>
      </c>
      <c r="AQ692" s="79" t="e" vm="1">
        <f t="shared" ca="1" si="257"/>
        <v>#VALUE!</v>
      </c>
      <c r="AR692" s="156"/>
      <c r="AS692" s="79" t="e" vm="1">
        <f t="shared" ca="1" si="258"/>
        <v>#VALUE!</v>
      </c>
      <c r="AT692" s="79" t="e" vm="1">
        <f t="shared" ca="1" si="259"/>
        <v>#VALUE!</v>
      </c>
      <c r="AU692" s="79" t="e" vm="1">
        <f t="shared" ca="1" si="260"/>
        <v>#VALUE!</v>
      </c>
      <c r="AV692" s="156"/>
      <c r="AW692" s="79" t="e" vm="1">
        <f t="shared" ca="1" si="261"/>
        <v>#VALUE!</v>
      </c>
      <c r="AX692" s="79" t="e" vm="1">
        <f t="shared" ca="1" si="262"/>
        <v>#VALUE!</v>
      </c>
      <c r="AY692" s="79" t="e" vm="1">
        <f t="shared" ca="1" si="263"/>
        <v>#VALUE!</v>
      </c>
      <c r="AZ692" s="156"/>
      <c r="BA692" s="79" t="e" vm="1">
        <f t="shared" ca="1" si="264"/>
        <v>#VALUE!</v>
      </c>
      <c r="BB692" s="79" t="e" vm="1">
        <f t="shared" ca="1" si="265"/>
        <v>#VALUE!</v>
      </c>
      <c r="BC692" s="79" t="e" vm="1">
        <f t="shared" ca="1" si="266"/>
        <v>#VALUE!</v>
      </c>
      <c r="BD692" s="155"/>
      <c r="BE692" s="79" t="e" vm="1">
        <f t="shared" ca="1" si="267"/>
        <v>#VALUE!</v>
      </c>
      <c r="BF692" s="79" t="e" vm="1">
        <f t="shared" ca="1" si="268"/>
        <v>#VALUE!</v>
      </c>
      <c r="BG692" s="79" t="e" vm="1">
        <f t="shared" ca="1" si="269"/>
        <v>#VALUE!</v>
      </c>
      <c r="BH692" s="79"/>
      <c r="BI692" s="155"/>
      <c r="BK692" s="79"/>
      <c r="BL692" s="79"/>
      <c r="BM692" s="79"/>
      <c r="BN692" s="155"/>
      <c r="BP692" s="79"/>
      <c r="BQ692" s="79"/>
      <c r="BR692" s="79"/>
      <c r="BS692" s="318"/>
      <c r="BT692" s="315" t="e" vm="1">
        <f t="shared" ca="1" si="270"/>
        <v>#VALUE!</v>
      </c>
      <c r="BU692" s="315" t="e" vm="1">
        <f t="shared" ca="1" si="271"/>
        <v>#VALUE!</v>
      </c>
      <c r="BV692" s="315" t="e" vm="1">
        <f t="shared" ca="1" si="272"/>
        <v>#VALUE!</v>
      </c>
    </row>
    <row r="693" spans="30:74">
      <c r="AD693" s="162"/>
      <c r="AF693" s="156"/>
      <c r="AG693" s="79" t="e">
        <f t="shared" si="252"/>
        <v>#NUM!</v>
      </c>
      <c r="AH693" s="79" t="e">
        <f t="shared" si="253"/>
        <v>#NUM!</v>
      </c>
      <c r="AI693" s="79" t="e">
        <f t="shared" si="254"/>
        <v>#NUM!</v>
      </c>
      <c r="AJ693" s="156"/>
      <c r="AK693" s="79" t="e" vm="1">
        <f t="shared" ca="1" si="249"/>
        <v>#VALUE!</v>
      </c>
      <c r="AL693" s="79" t="e" vm="1">
        <f t="shared" ca="1" si="250"/>
        <v>#VALUE!</v>
      </c>
      <c r="AM693" s="79" t="e" vm="1">
        <f t="shared" ca="1" si="251"/>
        <v>#VALUE!</v>
      </c>
      <c r="AN693" s="156"/>
      <c r="AO693" s="79" t="e" vm="1">
        <f t="shared" ca="1" si="255"/>
        <v>#VALUE!</v>
      </c>
      <c r="AP693" s="79" t="e" vm="1">
        <f t="shared" ca="1" si="256"/>
        <v>#VALUE!</v>
      </c>
      <c r="AQ693" s="79" t="e" vm="1">
        <f t="shared" ca="1" si="257"/>
        <v>#VALUE!</v>
      </c>
      <c r="AR693" s="156"/>
      <c r="AS693" s="79" t="e" vm="1">
        <f t="shared" ca="1" si="258"/>
        <v>#VALUE!</v>
      </c>
      <c r="AT693" s="79" t="e" vm="1">
        <f t="shared" ca="1" si="259"/>
        <v>#VALUE!</v>
      </c>
      <c r="AU693" s="79" t="e" vm="1">
        <f t="shared" ca="1" si="260"/>
        <v>#VALUE!</v>
      </c>
      <c r="AV693" s="156"/>
      <c r="AW693" s="79" t="e" vm="1">
        <f t="shared" ca="1" si="261"/>
        <v>#VALUE!</v>
      </c>
      <c r="AX693" s="79" t="e" vm="1">
        <f t="shared" ca="1" si="262"/>
        <v>#VALUE!</v>
      </c>
      <c r="AY693" s="79" t="e" vm="1">
        <f t="shared" ca="1" si="263"/>
        <v>#VALUE!</v>
      </c>
      <c r="AZ693" s="156"/>
      <c r="BA693" s="79" t="e" vm="1">
        <f t="shared" ca="1" si="264"/>
        <v>#VALUE!</v>
      </c>
      <c r="BB693" s="79" t="e" vm="1">
        <f t="shared" ca="1" si="265"/>
        <v>#VALUE!</v>
      </c>
      <c r="BC693" s="79" t="e" vm="1">
        <f t="shared" ca="1" si="266"/>
        <v>#VALUE!</v>
      </c>
      <c r="BD693" s="155"/>
      <c r="BE693" s="79" t="e" vm="1">
        <f t="shared" ca="1" si="267"/>
        <v>#VALUE!</v>
      </c>
      <c r="BF693" s="79" t="e" vm="1">
        <f t="shared" ca="1" si="268"/>
        <v>#VALUE!</v>
      </c>
      <c r="BG693" s="79" t="e" vm="1">
        <f t="shared" ca="1" si="269"/>
        <v>#VALUE!</v>
      </c>
      <c r="BH693" s="79"/>
      <c r="BI693" s="155"/>
      <c r="BK693" s="79"/>
      <c r="BL693" s="79"/>
      <c r="BM693" s="79"/>
      <c r="BN693" s="155"/>
      <c r="BP693" s="79"/>
      <c r="BQ693" s="79"/>
      <c r="BR693" s="79"/>
      <c r="BS693" s="318"/>
      <c r="BT693" s="315" t="e" vm="1">
        <f t="shared" ca="1" si="270"/>
        <v>#VALUE!</v>
      </c>
      <c r="BU693" s="315" t="e" vm="1">
        <f t="shared" ca="1" si="271"/>
        <v>#VALUE!</v>
      </c>
      <c r="BV693" s="315" t="e" vm="1">
        <f t="shared" ca="1" si="272"/>
        <v>#VALUE!</v>
      </c>
    </row>
    <row r="694" spans="30:74">
      <c r="AD694" s="162"/>
      <c r="AF694" s="156"/>
      <c r="AG694" s="79" t="e">
        <f t="shared" si="252"/>
        <v>#NUM!</v>
      </c>
      <c r="AH694" s="79" t="e">
        <f t="shared" si="253"/>
        <v>#NUM!</v>
      </c>
      <c r="AI694" s="79" t="e">
        <f t="shared" si="254"/>
        <v>#NUM!</v>
      </c>
      <c r="AJ694" s="156"/>
      <c r="AK694" s="79" t="e" vm="1">
        <f t="shared" ca="1" si="249"/>
        <v>#VALUE!</v>
      </c>
      <c r="AL694" s="79" t="e" vm="1">
        <f t="shared" ca="1" si="250"/>
        <v>#VALUE!</v>
      </c>
      <c r="AM694" s="79" t="e" vm="1">
        <f t="shared" ca="1" si="251"/>
        <v>#VALUE!</v>
      </c>
      <c r="AN694" s="156"/>
      <c r="AO694" s="79" t="e" vm="1">
        <f t="shared" ca="1" si="255"/>
        <v>#VALUE!</v>
      </c>
      <c r="AP694" s="79" t="e" vm="1">
        <f t="shared" ca="1" si="256"/>
        <v>#VALUE!</v>
      </c>
      <c r="AQ694" s="79" t="e" vm="1">
        <f t="shared" ca="1" si="257"/>
        <v>#VALUE!</v>
      </c>
      <c r="AR694" s="156"/>
      <c r="AS694" s="79" t="e" vm="1">
        <f t="shared" ca="1" si="258"/>
        <v>#VALUE!</v>
      </c>
      <c r="AT694" s="79" t="e" vm="1">
        <f t="shared" ca="1" si="259"/>
        <v>#VALUE!</v>
      </c>
      <c r="AU694" s="79" t="e" vm="1">
        <f t="shared" ca="1" si="260"/>
        <v>#VALUE!</v>
      </c>
      <c r="AV694" s="156"/>
      <c r="AW694" s="79" t="e" vm="1">
        <f t="shared" ca="1" si="261"/>
        <v>#VALUE!</v>
      </c>
      <c r="AX694" s="79" t="e" vm="1">
        <f t="shared" ca="1" si="262"/>
        <v>#VALUE!</v>
      </c>
      <c r="AY694" s="79" t="e" vm="1">
        <f t="shared" ca="1" si="263"/>
        <v>#VALUE!</v>
      </c>
      <c r="AZ694" s="156"/>
      <c r="BA694" s="79" t="e" vm="1">
        <f t="shared" ca="1" si="264"/>
        <v>#VALUE!</v>
      </c>
      <c r="BB694" s="79" t="e" vm="1">
        <f t="shared" ca="1" si="265"/>
        <v>#VALUE!</v>
      </c>
      <c r="BC694" s="79" t="e" vm="1">
        <f t="shared" ca="1" si="266"/>
        <v>#VALUE!</v>
      </c>
      <c r="BD694" s="155"/>
      <c r="BE694" s="79" t="e" vm="1">
        <f t="shared" ca="1" si="267"/>
        <v>#VALUE!</v>
      </c>
      <c r="BF694" s="79" t="e" vm="1">
        <f t="shared" ca="1" si="268"/>
        <v>#VALUE!</v>
      </c>
      <c r="BG694" s="79" t="e" vm="1">
        <f t="shared" ca="1" si="269"/>
        <v>#VALUE!</v>
      </c>
      <c r="BH694" s="79"/>
      <c r="BI694" s="155"/>
      <c r="BK694" s="79"/>
      <c r="BL694" s="79"/>
      <c r="BM694" s="79"/>
      <c r="BN694" s="155"/>
      <c r="BP694" s="79"/>
      <c r="BQ694" s="79"/>
      <c r="BR694" s="79"/>
      <c r="BS694" s="318"/>
      <c r="BT694" s="315" t="e" vm="1">
        <f t="shared" ca="1" si="270"/>
        <v>#VALUE!</v>
      </c>
      <c r="BU694" s="315" t="e" vm="1">
        <f t="shared" ca="1" si="271"/>
        <v>#VALUE!</v>
      </c>
      <c r="BV694" s="315" t="e" vm="1">
        <f t="shared" ca="1" si="272"/>
        <v>#VALUE!</v>
      </c>
    </row>
    <row r="695" spans="30:74">
      <c r="AD695" s="162"/>
      <c r="AF695" s="156"/>
      <c r="AG695" s="79" t="e">
        <f t="shared" si="252"/>
        <v>#NUM!</v>
      </c>
      <c r="AH695" s="79" t="e">
        <f t="shared" si="253"/>
        <v>#NUM!</v>
      </c>
      <c r="AI695" s="79" t="e">
        <f t="shared" si="254"/>
        <v>#NUM!</v>
      </c>
      <c r="AJ695" s="156"/>
      <c r="AK695" s="79" t="e" vm="1">
        <f t="shared" ca="1" si="249"/>
        <v>#VALUE!</v>
      </c>
      <c r="AL695" s="79" t="e" vm="1">
        <f t="shared" ca="1" si="250"/>
        <v>#VALUE!</v>
      </c>
      <c r="AM695" s="79" t="e" vm="1">
        <f t="shared" ca="1" si="251"/>
        <v>#VALUE!</v>
      </c>
      <c r="AN695" s="156"/>
      <c r="AO695" s="79" t="e" vm="1">
        <f t="shared" ca="1" si="255"/>
        <v>#VALUE!</v>
      </c>
      <c r="AP695" s="79" t="e" vm="1">
        <f t="shared" ca="1" si="256"/>
        <v>#VALUE!</v>
      </c>
      <c r="AQ695" s="79" t="e" vm="1">
        <f t="shared" ca="1" si="257"/>
        <v>#VALUE!</v>
      </c>
      <c r="AR695" s="156"/>
      <c r="AS695" s="79" t="e" vm="1">
        <f t="shared" ca="1" si="258"/>
        <v>#VALUE!</v>
      </c>
      <c r="AT695" s="79" t="e" vm="1">
        <f t="shared" ca="1" si="259"/>
        <v>#VALUE!</v>
      </c>
      <c r="AU695" s="79" t="e" vm="1">
        <f t="shared" ca="1" si="260"/>
        <v>#VALUE!</v>
      </c>
      <c r="AV695" s="156"/>
      <c r="AW695" s="79" t="e" vm="1">
        <f t="shared" ca="1" si="261"/>
        <v>#VALUE!</v>
      </c>
      <c r="AX695" s="79" t="e" vm="1">
        <f t="shared" ca="1" si="262"/>
        <v>#VALUE!</v>
      </c>
      <c r="AY695" s="79" t="e" vm="1">
        <f t="shared" ca="1" si="263"/>
        <v>#VALUE!</v>
      </c>
      <c r="AZ695" s="156"/>
      <c r="BA695" s="79" t="e" vm="1">
        <f t="shared" ca="1" si="264"/>
        <v>#VALUE!</v>
      </c>
      <c r="BB695" s="79" t="e" vm="1">
        <f t="shared" ca="1" si="265"/>
        <v>#VALUE!</v>
      </c>
      <c r="BC695" s="79" t="e" vm="1">
        <f t="shared" ca="1" si="266"/>
        <v>#VALUE!</v>
      </c>
      <c r="BD695" s="155"/>
      <c r="BE695" s="79" t="e" vm="1">
        <f t="shared" ca="1" si="267"/>
        <v>#VALUE!</v>
      </c>
      <c r="BF695" s="79" t="e" vm="1">
        <f t="shared" ca="1" si="268"/>
        <v>#VALUE!</v>
      </c>
      <c r="BG695" s="79" t="e" vm="1">
        <f t="shared" ca="1" si="269"/>
        <v>#VALUE!</v>
      </c>
      <c r="BH695" s="79"/>
      <c r="BI695" s="155"/>
      <c r="BK695" s="79"/>
      <c r="BL695" s="79"/>
      <c r="BM695" s="79"/>
      <c r="BN695" s="155"/>
      <c r="BP695" s="79"/>
      <c r="BQ695" s="79"/>
      <c r="BR695" s="79"/>
      <c r="BS695" s="318"/>
      <c r="BT695" s="315" t="e" vm="1">
        <f t="shared" ca="1" si="270"/>
        <v>#VALUE!</v>
      </c>
      <c r="BU695" s="315" t="e" vm="1">
        <f t="shared" ca="1" si="271"/>
        <v>#VALUE!</v>
      </c>
      <c r="BV695" s="315" t="e" vm="1">
        <f t="shared" ca="1" si="272"/>
        <v>#VALUE!</v>
      </c>
    </row>
    <row r="696" spans="30:74">
      <c r="AD696" s="162"/>
      <c r="AF696" s="156"/>
      <c r="AG696" s="79" t="e">
        <f t="shared" si="252"/>
        <v>#NUM!</v>
      </c>
      <c r="AH696" s="79" t="e">
        <f t="shared" si="253"/>
        <v>#NUM!</v>
      </c>
      <c r="AI696" s="79" t="e">
        <f t="shared" si="254"/>
        <v>#NUM!</v>
      </c>
      <c r="AJ696" s="156"/>
      <c r="AK696" s="79" t="e" vm="1">
        <f t="shared" ca="1" si="249"/>
        <v>#VALUE!</v>
      </c>
      <c r="AL696" s="79" t="e" vm="1">
        <f t="shared" ca="1" si="250"/>
        <v>#VALUE!</v>
      </c>
      <c r="AM696" s="79" t="e" vm="1">
        <f t="shared" ca="1" si="251"/>
        <v>#VALUE!</v>
      </c>
      <c r="AN696" s="156"/>
      <c r="AO696" s="79" t="e" vm="1">
        <f t="shared" ca="1" si="255"/>
        <v>#VALUE!</v>
      </c>
      <c r="AP696" s="79" t="e" vm="1">
        <f t="shared" ca="1" si="256"/>
        <v>#VALUE!</v>
      </c>
      <c r="AQ696" s="79" t="e" vm="1">
        <f t="shared" ca="1" si="257"/>
        <v>#VALUE!</v>
      </c>
      <c r="AR696" s="156"/>
      <c r="AS696" s="79" t="e" vm="1">
        <f t="shared" ca="1" si="258"/>
        <v>#VALUE!</v>
      </c>
      <c r="AT696" s="79" t="e" vm="1">
        <f t="shared" ca="1" si="259"/>
        <v>#VALUE!</v>
      </c>
      <c r="AU696" s="79" t="e" vm="1">
        <f t="shared" ca="1" si="260"/>
        <v>#VALUE!</v>
      </c>
      <c r="AV696" s="156"/>
      <c r="AW696" s="79" t="e" vm="1">
        <f t="shared" ca="1" si="261"/>
        <v>#VALUE!</v>
      </c>
      <c r="AX696" s="79" t="e" vm="1">
        <f t="shared" ca="1" si="262"/>
        <v>#VALUE!</v>
      </c>
      <c r="AY696" s="79" t="e" vm="1">
        <f t="shared" ca="1" si="263"/>
        <v>#VALUE!</v>
      </c>
      <c r="AZ696" s="156"/>
      <c r="BA696" s="79" t="e" vm="1">
        <f t="shared" ca="1" si="264"/>
        <v>#VALUE!</v>
      </c>
      <c r="BB696" s="79" t="e" vm="1">
        <f t="shared" ca="1" si="265"/>
        <v>#VALUE!</v>
      </c>
      <c r="BC696" s="79" t="e" vm="1">
        <f t="shared" ca="1" si="266"/>
        <v>#VALUE!</v>
      </c>
      <c r="BD696" s="155"/>
      <c r="BE696" s="79" t="e" vm="1">
        <f t="shared" ca="1" si="267"/>
        <v>#VALUE!</v>
      </c>
      <c r="BF696" s="79" t="e" vm="1">
        <f t="shared" ca="1" si="268"/>
        <v>#VALUE!</v>
      </c>
      <c r="BG696" s="79" t="e" vm="1">
        <f t="shared" ca="1" si="269"/>
        <v>#VALUE!</v>
      </c>
      <c r="BH696" s="79"/>
      <c r="BI696" s="155"/>
      <c r="BK696" s="79"/>
      <c r="BL696" s="79"/>
      <c r="BM696" s="79"/>
      <c r="BN696" s="155"/>
      <c r="BP696" s="79"/>
      <c r="BQ696" s="79"/>
      <c r="BR696" s="79"/>
      <c r="BS696" s="318"/>
      <c r="BT696" s="315" t="e" vm="1">
        <f t="shared" ca="1" si="270"/>
        <v>#VALUE!</v>
      </c>
      <c r="BU696" s="315" t="e" vm="1">
        <f t="shared" ca="1" si="271"/>
        <v>#VALUE!</v>
      </c>
      <c r="BV696" s="315" t="e" vm="1">
        <f t="shared" ca="1" si="272"/>
        <v>#VALUE!</v>
      </c>
    </row>
    <row r="697" spans="30:74">
      <c r="AD697" s="162"/>
      <c r="AF697" s="156"/>
      <c r="AG697" s="79" t="e">
        <f t="shared" si="252"/>
        <v>#NUM!</v>
      </c>
      <c r="AH697" s="79" t="e">
        <f t="shared" si="253"/>
        <v>#NUM!</v>
      </c>
      <c r="AI697" s="79" t="e">
        <f t="shared" si="254"/>
        <v>#NUM!</v>
      </c>
      <c r="AJ697" s="156"/>
      <c r="AK697" s="79" t="e" vm="1">
        <f t="shared" ca="1" si="249"/>
        <v>#VALUE!</v>
      </c>
      <c r="AL697" s="79" t="e" vm="1">
        <f t="shared" ca="1" si="250"/>
        <v>#VALUE!</v>
      </c>
      <c r="AM697" s="79" t="e" vm="1">
        <f t="shared" ca="1" si="251"/>
        <v>#VALUE!</v>
      </c>
      <c r="AN697" s="156"/>
      <c r="AO697" s="79" t="e" vm="1">
        <f t="shared" ca="1" si="255"/>
        <v>#VALUE!</v>
      </c>
      <c r="AP697" s="79" t="e" vm="1">
        <f t="shared" ca="1" si="256"/>
        <v>#VALUE!</v>
      </c>
      <c r="AQ697" s="79" t="e" vm="1">
        <f t="shared" ca="1" si="257"/>
        <v>#VALUE!</v>
      </c>
      <c r="AR697" s="156"/>
      <c r="AS697" s="79" t="e" vm="1">
        <f t="shared" ca="1" si="258"/>
        <v>#VALUE!</v>
      </c>
      <c r="AT697" s="79" t="e" vm="1">
        <f t="shared" ca="1" si="259"/>
        <v>#VALUE!</v>
      </c>
      <c r="AU697" s="79" t="e" vm="1">
        <f t="shared" ca="1" si="260"/>
        <v>#VALUE!</v>
      </c>
      <c r="AV697" s="156"/>
      <c r="AW697" s="79" t="e" vm="1">
        <f t="shared" ca="1" si="261"/>
        <v>#VALUE!</v>
      </c>
      <c r="AX697" s="79" t="e" vm="1">
        <f t="shared" ca="1" si="262"/>
        <v>#VALUE!</v>
      </c>
      <c r="AY697" s="79" t="e" vm="1">
        <f t="shared" ca="1" si="263"/>
        <v>#VALUE!</v>
      </c>
      <c r="AZ697" s="156"/>
      <c r="BA697" s="79" t="e" vm="1">
        <f t="shared" ca="1" si="264"/>
        <v>#VALUE!</v>
      </c>
      <c r="BB697" s="79" t="e" vm="1">
        <f t="shared" ca="1" si="265"/>
        <v>#VALUE!</v>
      </c>
      <c r="BC697" s="79" t="e" vm="1">
        <f t="shared" ca="1" si="266"/>
        <v>#VALUE!</v>
      </c>
      <c r="BD697" s="155"/>
      <c r="BE697" s="79" t="e" vm="1">
        <f t="shared" ca="1" si="267"/>
        <v>#VALUE!</v>
      </c>
      <c r="BF697" s="79" t="e" vm="1">
        <f t="shared" ca="1" si="268"/>
        <v>#VALUE!</v>
      </c>
      <c r="BG697" s="79" t="e" vm="1">
        <f t="shared" ca="1" si="269"/>
        <v>#VALUE!</v>
      </c>
      <c r="BH697" s="79"/>
      <c r="BI697" s="155"/>
      <c r="BK697" s="79"/>
      <c r="BL697" s="79"/>
      <c r="BM697" s="79"/>
      <c r="BN697" s="155"/>
      <c r="BP697" s="79"/>
      <c r="BQ697" s="79"/>
      <c r="BR697" s="79"/>
      <c r="BS697" s="318"/>
      <c r="BT697" s="315" t="e" vm="1">
        <f t="shared" ca="1" si="270"/>
        <v>#VALUE!</v>
      </c>
      <c r="BU697" s="315" t="e" vm="1">
        <f t="shared" ca="1" si="271"/>
        <v>#VALUE!</v>
      </c>
      <c r="BV697" s="315" t="e" vm="1">
        <f t="shared" ca="1" si="272"/>
        <v>#VALUE!</v>
      </c>
    </row>
    <row r="698" spans="30:74">
      <c r="AD698" s="162"/>
      <c r="AF698" s="156"/>
      <c r="AG698" s="79" t="e">
        <f t="shared" si="252"/>
        <v>#NUM!</v>
      </c>
      <c r="AH698" s="79" t="e">
        <f t="shared" si="253"/>
        <v>#NUM!</v>
      </c>
      <c r="AI698" s="79" t="e">
        <f t="shared" si="254"/>
        <v>#NUM!</v>
      </c>
      <c r="AJ698" s="156"/>
      <c r="AK698" s="79" t="e" vm="1">
        <f t="shared" ca="1" si="249"/>
        <v>#VALUE!</v>
      </c>
      <c r="AL698" s="79" t="e" vm="1">
        <f t="shared" ca="1" si="250"/>
        <v>#VALUE!</v>
      </c>
      <c r="AM698" s="79" t="e" vm="1">
        <f t="shared" ca="1" si="251"/>
        <v>#VALUE!</v>
      </c>
      <c r="AN698" s="156"/>
      <c r="AO698" s="79" t="e" vm="1">
        <f t="shared" ca="1" si="255"/>
        <v>#VALUE!</v>
      </c>
      <c r="AP698" s="79" t="e" vm="1">
        <f t="shared" ca="1" si="256"/>
        <v>#VALUE!</v>
      </c>
      <c r="AQ698" s="79" t="e" vm="1">
        <f t="shared" ca="1" si="257"/>
        <v>#VALUE!</v>
      </c>
      <c r="AR698" s="156"/>
      <c r="AS698" s="79" t="e" vm="1">
        <f t="shared" ca="1" si="258"/>
        <v>#VALUE!</v>
      </c>
      <c r="AT698" s="79" t="e" vm="1">
        <f t="shared" ca="1" si="259"/>
        <v>#VALUE!</v>
      </c>
      <c r="AU698" s="79" t="e" vm="1">
        <f t="shared" ca="1" si="260"/>
        <v>#VALUE!</v>
      </c>
      <c r="AV698" s="156"/>
      <c r="AW698" s="79" t="e" vm="1">
        <f t="shared" ca="1" si="261"/>
        <v>#VALUE!</v>
      </c>
      <c r="AX698" s="79" t="e" vm="1">
        <f t="shared" ca="1" si="262"/>
        <v>#VALUE!</v>
      </c>
      <c r="AY698" s="79" t="e" vm="1">
        <f t="shared" ca="1" si="263"/>
        <v>#VALUE!</v>
      </c>
      <c r="AZ698" s="156"/>
      <c r="BA698" s="79" t="e" vm="1">
        <f t="shared" ca="1" si="264"/>
        <v>#VALUE!</v>
      </c>
      <c r="BB698" s="79" t="e" vm="1">
        <f t="shared" ca="1" si="265"/>
        <v>#VALUE!</v>
      </c>
      <c r="BC698" s="79" t="e" vm="1">
        <f t="shared" ca="1" si="266"/>
        <v>#VALUE!</v>
      </c>
      <c r="BD698" s="155"/>
      <c r="BE698" s="79" t="e" vm="1">
        <f t="shared" ca="1" si="267"/>
        <v>#VALUE!</v>
      </c>
      <c r="BF698" s="79" t="e" vm="1">
        <f t="shared" ca="1" si="268"/>
        <v>#VALUE!</v>
      </c>
      <c r="BG698" s="79" t="e" vm="1">
        <f t="shared" ca="1" si="269"/>
        <v>#VALUE!</v>
      </c>
      <c r="BH698" s="79"/>
      <c r="BI698" s="155"/>
      <c r="BK698" s="79"/>
      <c r="BL698" s="79"/>
      <c r="BM698" s="79"/>
      <c r="BN698" s="155"/>
      <c r="BP698" s="79"/>
      <c r="BQ698" s="79"/>
      <c r="BR698" s="79"/>
      <c r="BS698" s="318"/>
      <c r="BT698" s="315" t="e" vm="1">
        <f t="shared" ca="1" si="270"/>
        <v>#VALUE!</v>
      </c>
      <c r="BU698" s="315" t="e" vm="1">
        <f t="shared" ca="1" si="271"/>
        <v>#VALUE!</v>
      </c>
      <c r="BV698" s="315" t="e" vm="1">
        <f t="shared" ca="1" si="272"/>
        <v>#VALUE!</v>
      </c>
    </row>
    <row r="699" spans="30:74">
      <c r="AD699" s="162"/>
      <c r="AF699" s="156"/>
      <c r="AG699" s="79" t="e">
        <f t="shared" si="252"/>
        <v>#NUM!</v>
      </c>
      <c r="AH699" s="79" t="e">
        <f t="shared" si="253"/>
        <v>#NUM!</v>
      </c>
      <c r="AI699" s="79" t="e">
        <f t="shared" si="254"/>
        <v>#NUM!</v>
      </c>
      <c r="AJ699" s="156"/>
      <c r="AK699" s="79" t="e" vm="1">
        <f t="shared" ca="1" si="249"/>
        <v>#VALUE!</v>
      </c>
      <c r="AL699" s="79" t="e" vm="1">
        <f t="shared" ca="1" si="250"/>
        <v>#VALUE!</v>
      </c>
      <c r="AM699" s="79" t="e" vm="1">
        <f t="shared" ca="1" si="251"/>
        <v>#VALUE!</v>
      </c>
      <c r="AN699" s="156"/>
      <c r="AO699" s="79" t="e" vm="1">
        <f t="shared" ca="1" si="255"/>
        <v>#VALUE!</v>
      </c>
      <c r="AP699" s="79" t="e" vm="1">
        <f t="shared" ca="1" si="256"/>
        <v>#VALUE!</v>
      </c>
      <c r="AQ699" s="79" t="e" vm="1">
        <f t="shared" ca="1" si="257"/>
        <v>#VALUE!</v>
      </c>
      <c r="AR699" s="156"/>
      <c r="AS699" s="79" t="e" vm="1">
        <f t="shared" ca="1" si="258"/>
        <v>#VALUE!</v>
      </c>
      <c r="AT699" s="79" t="e" vm="1">
        <f t="shared" ca="1" si="259"/>
        <v>#VALUE!</v>
      </c>
      <c r="AU699" s="79" t="e" vm="1">
        <f t="shared" ca="1" si="260"/>
        <v>#VALUE!</v>
      </c>
      <c r="AV699" s="156"/>
      <c r="AW699" s="79" t="e" vm="1">
        <f t="shared" ca="1" si="261"/>
        <v>#VALUE!</v>
      </c>
      <c r="AX699" s="79" t="e" vm="1">
        <f t="shared" ca="1" si="262"/>
        <v>#VALUE!</v>
      </c>
      <c r="AY699" s="79" t="e" vm="1">
        <f t="shared" ca="1" si="263"/>
        <v>#VALUE!</v>
      </c>
      <c r="AZ699" s="156"/>
      <c r="BA699" s="79" t="e" vm="1">
        <f t="shared" ca="1" si="264"/>
        <v>#VALUE!</v>
      </c>
      <c r="BB699" s="79" t="e" vm="1">
        <f t="shared" ca="1" si="265"/>
        <v>#VALUE!</v>
      </c>
      <c r="BC699" s="79" t="e" vm="1">
        <f t="shared" ca="1" si="266"/>
        <v>#VALUE!</v>
      </c>
      <c r="BD699" s="155"/>
      <c r="BE699" s="79" t="e" vm="1">
        <f t="shared" ca="1" si="267"/>
        <v>#VALUE!</v>
      </c>
      <c r="BF699" s="79" t="e" vm="1">
        <f t="shared" ca="1" si="268"/>
        <v>#VALUE!</v>
      </c>
      <c r="BG699" s="79" t="e" vm="1">
        <f t="shared" ca="1" si="269"/>
        <v>#VALUE!</v>
      </c>
      <c r="BH699" s="79"/>
      <c r="BI699" s="155"/>
      <c r="BK699" s="79"/>
      <c r="BL699" s="79"/>
      <c r="BM699" s="79"/>
      <c r="BN699" s="155"/>
      <c r="BP699" s="79"/>
      <c r="BQ699" s="79"/>
      <c r="BR699" s="79"/>
      <c r="BS699" s="318"/>
      <c r="BT699" s="315" t="e" vm="1">
        <f t="shared" ca="1" si="270"/>
        <v>#VALUE!</v>
      </c>
      <c r="BU699" s="315" t="e" vm="1">
        <f t="shared" ca="1" si="271"/>
        <v>#VALUE!</v>
      </c>
      <c r="BV699" s="315" t="e" vm="1">
        <f t="shared" ca="1" si="272"/>
        <v>#VALUE!</v>
      </c>
    </row>
    <row r="700" spans="30:74">
      <c r="AD700" s="162"/>
      <c r="AF700" s="156"/>
      <c r="AG700" s="79" t="e">
        <f t="shared" si="252"/>
        <v>#NUM!</v>
      </c>
      <c r="AH700" s="79" t="e">
        <f t="shared" si="253"/>
        <v>#NUM!</v>
      </c>
      <c r="AI700" s="79" t="e">
        <f t="shared" si="254"/>
        <v>#NUM!</v>
      </c>
      <c r="AJ700" s="156"/>
      <c r="AK700" s="79" t="e" vm="1">
        <f t="shared" ca="1" si="249"/>
        <v>#VALUE!</v>
      </c>
      <c r="AL700" s="79" t="e" vm="1">
        <f t="shared" ca="1" si="250"/>
        <v>#VALUE!</v>
      </c>
      <c r="AM700" s="79" t="e" vm="1">
        <f t="shared" ca="1" si="251"/>
        <v>#VALUE!</v>
      </c>
      <c r="AN700" s="156"/>
      <c r="AO700" s="79" t="e" vm="1">
        <f t="shared" ca="1" si="255"/>
        <v>#VALUE!</v>
      </c>
      <c r="AP700" s="79" t="e" vm="1">
        <f t="shared" ca="1" si="256"/>
        <v>#VALUE!</v>
      </c>
      <c r="AQ700" s="79" t="e" vm="1">
        <f t="shared" ca="1" si="257"/>
        <v>#VALUE!</v>
      </c>
      <c r="AR700" s="156"/>
      <c r="AS700" s="79" t="e" vm="1">
        <f t="shared" ca="1" si="258"/>
        <v>#VALUE!</v>
      </c>
      <c r="AT700" s="79" t="e" vm="1">
        <f t="shared" ca="1" si="259"/>
        <v>#VALUE!</v>
      </c>
      <c r="AU700" s="79" t="e" vm="1">
        <f t="shared" ca="1" si="260"/>
        <v>#VALUE!</v>
      </c>
      <c r="AV700" s="156"/>
      <c r="AW700" s="79" t="e" vm="1">
        <f t="shared" ca="1" si="261"/>
        <v>#VALUE!</v>
      </c>
      <c r="AX700" s="79" t="e" vm="1">
        <f t="shared" ca="1" si="262"/>
        <v>#VALUE!</v>
      </c>
      <c r="AY700" s="79" t="e" vm="1">
        <f t="shared" ca="1" si="263"/>
        <v>#VALUE!</v>
      </c>
      <c r="AZ700" s="156"/>
      <c r="BA700" s="79" t="e" vm="1">
        <f t="shared" ca="1" si="264"/>
        <v>#VALUE!</v>
      </c>
      <c r="BB700" s="79" t="e" vm="1">
        <f t="shared" ca="1" si="265"/>
        <v>#VALUE!</v>
      </c>
      <c r="BC700" s="79" t="e" vm="1">
        <f t="shared" ca="1" si="266"/>
        <v>#VALUE!</v>
      </c>
      <c r="BD700" s="155"/>
      <c r="BE700" s="79" t="e" vm="1">
        <f t="shared" ca="1" si="267"/>
        <v>#VALUE!</v>
      </c>
      <c r="BF700" s="79" t="e" vm="1">
        <f t="shared" ca="1" si="268"/>
        <v>#VALUE!</v>
      </c>
      <c r="BG700" s="79" t="e" vm="1">
        <f t="shared" ca="1" si="269"/>
        <v>#VALUE!</v>
      </c>
      <c r="BH700" s="79"/>
      <c r="BI700" s="155"/>
      <c r="BK700" s="79"/>
      <c r="BL700" s="79"/>
      <c r="BM700" s="79"/>
      <c r="BN700" s="155"/>
      <c r="BP700" s="79"/>
      <c r="BQ700" s="79"/>
      <c r="BR700" s="79"/>
      <c r="BS700" s="318"/>
      <c r="BT700" s="315" t="e" vm="1">
        <f t="shared" ca="1" si="270"/>
        <v>#VALUE!</v>
      </c>
      <c r="BU700" s="315" t="e" vm="1">
        <f t="shared" ca="1" si="271"/>
        <v>#VALUE!</v>
      </c>
      <c r="BV700" s="315" t="e" vm="1">
        <f t="shared" ca="1" si="272"/>
        <v>#VALUE!</v>
      </c>
    </row>
    <row r="701" spans="30:74">
      <c r="AD701" s="162"/>
      <c r="AF701" s="156"/>
      <c r="AG701" s="79" t="e">
        <f t="shared" si="252"/>
        <v>#NUM!</v>
      </c>
      <c r="AH701" s="79" t="e">
        <f t="shared" si="253"/>
        <v>#NUM!</v>
      </c>
      <c r="AI701" s="79" t="e">
        <f t="shared" si="254"/>
        <v>#NUM!</v>
      </c>
      <c r="AJ701" s="156"/>
      <c r="AK701" s="79" t="e" vm="1">
        <f t="shared" ca="1" si="249"/>
        <v>#VALUE!</v>
      </c>
      <c r="AL701" s="79" t="e" vm="1">
        <f t="shared" ca="1" si="250"/>
        <v>#VALUE!</v>
      </c>
      <c r="AM701" s="79" t="e" vm="1">
        <f t="shared" ca="1" si="251"/>
        <v>#VALUE!</v>
      </c>
      <c r="AN701" s="156"/>
      <c r="AO701" s="79" t="e" vm="1">
        <f t="shared" ca="1" si="255"/>
        <v>#VALUE!</v>
      </c>
      <c r="AP701" s="79" t="e" vm="1">
        <f t="shared" ca="1" si="256"/>
        <v>#VALUE!</v>
      </c>
      <c r="AQ701" s="79" t="e" vm="1">
        <f t="shared" ca="1" si="257"/>
        <v>#VALUE!</v>
      </c>
      <c r="AR701" s="156"/>
      <c r="AS701" s="79" t="e" vm="1">
        <f t="shared" ca="1" si="258"/>
        <v>#VALUE!</v>
      </c>
      <c r="AT701" s="79" t="e" vm="1">
        <f t="shared" ca="1" si="259"/>
        <v>#VALUE!</v>
      </c>
      <c r="AU701" s="79" t="e" vm="1">
        <f t="shared" ca="1" si="260"/>
        <v>#VALUE!</v>
      </c>
      <c r="AV701" s="156"/>
      <c r="AW701" s="79" t="e" vm="1">
        <f t="shared" ca="1" si="261"/>
        <v>#VALUE!</v>
      </c>
      <c r="AX701" s="79" t="e" vm="1">
        <f t="shared" ca="1" si="262"/>
        <v>#VALUE!</v>
      </c>
      <c r="AY701" s="79" t="e" vm="1">
        <f t="shared" ca="1" si="263"/>
        <v>#VALUE!</v>
      </c>
      <c r="AZ701" s="156"/>
      <c r="BA701" s="79" t="e" vm="1">
        <f t="shared" ca="1" si="264"/>
        <v>#VALUE!</v>
      </c>
      <c r="BB701" s="79" t="e" vm="1">
        <f t="shared" ca="1" si="265"/>
        <v>#VALUE!</v>
      </c>
      <c r="BC701" s="79" t="e" vm="1">
        <f t="shared" ca="1" si="266"/>
        <v>#VALUE!</v>
      </c>
      <c r="BD701" s="155"/>
      <c r="BE701" s="79" t="e" vm="1">
        <f t="shared" ca="1" si="267"/>
        <v>#VALUE!</v>
      </c>
      <c r="BF701" s="79" t="e" vm="1">
        <f t="shared" ca="1" si="268"/>
        <v>#VALUE!</v>
      </c>
      <c r="BG701" s="79" t="e" vm="1">
        <f t="shared" ca="1" si="269"/>
        <v>#VALUE!</v>
      </c>
      <c r="BH701" s="79"/>
      <c r="BI701" s="155"/>
      <c r="BK701" s="79"/>
      <c r="BL701" s="79"/>
      <c r="BM701" s="79"/>
      <c r="BN701" s="155"/>
      <c r="BP701" s="79"/>
      <c r="BQ701" s="79"/>
      <c r="BR701" s="79"/>
      <c r="BS701" s="318"/>
      <c r="BT701" s="315" t="e" vm="1">
        <f t="shared" ca="1" si="270"/>
        <v>#VALUE!</v>
      </c>
      <c r="BU701" s="315" t="e" vm="1">
        <f t="shared" ca="1" si="271"/>
        <v>#VALUE!</v>
      </c>
      <c r="BV701" s="315" t="e" vm="1">
        <f t="shared" ca="1" si="272"/>
        <v>#VALUE!</v>
      </c>
    </row>
    <row r="702" spans="30:74">
      <c r="AD702" s="162"/>
      <c r="AF702" s="156"/>
      <c r="AG702" s="79" t="e">
        <f t="shared" si="252"/>
        <v>#NUM!</v>
      </c>
      <c r="AH702" s="79" t="e">
        <f t="shared" si="253"/>
        <v>#NUM!</v>
      </c>
      <c r="AI702" s="79" t="e">
        <f t="shared" si="254"/>
        <v>#NUM!</v>
      </c>
      <c r="AJ702" s="156"/>
      <c r="AK702" s="79" t="e" vm="1">
        <f t="shared" ca="1" si="249"/>
        <v>#VALUE!</v>
      </c>
      <c r="AL702" s="79" t="e" vm="1">
        <f t="shared" ca="1" si="250"/>
        <v>#VALUE!</v>
      </c>
      <c r="AM702" s="79" t="e" vm="1">
        <f t="shared" ca="1" si="251"/>
        <v>#VALUE!</v>
      </c>
      <c r="AN702" s="156"/>
      <c r="AO702" s="79" t="e" vm="1">
        <f t="shared" ca="1" si="255"/>
        <v>#VALUE!</v>
      </c>
      <c r="AP702" s="79" t="e" vm="1">
        <f t="shared" ca="1" si="256"/>
        <v>#VALUE!</v>
      </c>
      <c r="AQ702" s="79" t="e" vm="1">
        <f t="shared" ca="1" si="257"/>
        <v>#VALUE!</v>
      </c>
      <c r="AR702" s="156"/>
      <c r="AS702" s="79" t="e" vm="1">
        <f t="shared" ca="1" si="258"/>
        <v>#VALUE!</v>
      </c>
      <c r="AT702" s="79" t="e" vm="1">
        <f t="shared" ca="1" si="259"/>
        <v>#VALUE!</v>
      </c>
      <c r="AU702" s="79" t="e" vm="1">
        <f t="shared" ca="1" si="260"/>
        <v>#VALUE!</v>
      </c>
      <c r="AV702" s="156"/>
      <c r="AW702" s="79" t="e" vm="1">
        <f t="shared" ca="1" si="261"/>
        <v>#VALUE!</v>
      </c>
      <c r="AX702" s="79" t="e" vm="1">
        <f t="shared" ca="1" si="262"/>
        <v>#VALUE!</v>
      </c>
      <c r="AY702" s="79" t="e" vm="1">
        <f t="shared" ca="1" si="263"/>
        <v>#VALUE!</v>
      </c>
      <c r="AZ702" s="156"/>
      <c r="BA702" s="79" t="e" vm="1">
        <f t="shared" ca="1" si="264"/>
        <v>#VALUE!</v>
      </c>
      <c r="BB702" s="79" t="e" vm="1">
        <f t="shared" ca="1" si="265"/>
        <v>#VALUE!</v>
      </c>
      <c r="BC702" s="79" t="e" vm="1">
        <f t="shared" ca="1" si="266"/>
        <v>#VALUE!</v>
      </c>
      <c r="BD702" s="155"/>
      <c r="BE702" s="79" t="e" vm="1">
        <f t="shared" ca="1" si="267"/>
        <v>#VALUE!</v>
      </c>
      <c r="BF702" s="79" t="e" vm="1">
        <f t="shared" ca="1" si="268"/>
        <v>#VALUE!</v>
      </c>
      <c r="BG702" s="79" t="e" vm="1">
        <f t="shared" ca="1" si="269"/>
        <v>#VALUE!</v>
      </c>
      <c r="BH702" s="79"/>
      <c r="BI702" s="155"/>
      <c r="BK702" s="79"/>
      <c r="BL702" s="79"/>
      <c r="BM702" s="79"/>
      <c r="BN702" s="155"/>
      <c r="BP702" s="79"/>
      <c r="BQ702" s="79"/>
      <c r="BR702" s="79"/>
      <c r="BS702" s="318"/>
      <c r="BT702" s="315" t="e" vm="1">
        <f t="shared" ca="1" si="270"/>
        <v>#VALUE!</v>
      </c>
      <c r="BU702" s="315" t="e" vm="1">
        <f t="shared" ca="1" si="271"/>
        <v>#VALUE!</v>
      </c>
      <c r="BV702" s="315" t="e" vm="1">
        <f t="shared" ca="1" si="272"/>
        <v>#VALUE!</v>
      </c>
    </row>
    <row r="703" spans="30:74">
      <c r="AD703" s="162"/>
      <c r="AF703" s="156"/>
      <c r="AG703" s="79" t="e">
        <f t="shared" si="252"/>
        <v>#NUM!</v>
      </c>
      <c r="AH703" s="79" t="e">
        <f t="shared" si="253"/>
        <v>#NUM!</v>
      </c>
      <c r="AI703" s="79" t="e">
        <f t="shared" si="254"/>
        <v>#NUM!</v>
      </c>
      <c r="AJ703" s="156"/>
      <c r="AK703" s="79" t="e" vm="1">
        <f t="shared" ca="1" si="249"/>
        <v>#VALUE!</v>
      </c>
      <c r="AL703" s="79" t="e" vm="1">
        <f t="shared" ca="1" si="250"/>
        <v>#VALUE!</v>
      </c>
      <c r="AM703" s="79" t="e" vm="1">
        <f t="shared" ca="1" si="251"/>
        <v>#VALUE!</v>
      </c>
      <c r="AN703" s="156"/>
      <c r="AO703" s="79" t="e" vm="1">
        <f t="shared" ca="1" si="255"/>
        <v>#VALUE!</v>
      </c>
      <c r="AP703" s="79" t="e" vm="1">
        <f t="shared" ca="1" si="256"/>
        <v>#VALUE!</v>
      </c>
      <c r="AQ703" s="79" t="e" vm="1">
        <f t="shared" ca="1" si="257"/>
        <v>#VALUE!</v>
      </c>
      <c r="AR703" s="156"/>
      <c r="AS703" s="79" t="e" vm="1">
        <f t="shared" ca="1" si="258"/>
        <v>#VALUE!</v>
      </c>
      <c r="AT703" s="79" t="e" vm="1">
        <f t="shared" ca="1" si="259"/>
        <v>#VALUE!</v>
      </c>
      <c r="AU703" s="79" t="e" vm="1">
        <f t="shared" ca="1" si="260"/>
        <v>#VALUE!</v>
      </c>
      <c r="AV703" s="156"/>
      <c r="AW703" s="79" t="e" vm="1">
        <f t="shared" ca="1" si="261"/>
        <v>#VALUE!</v>
      </c>
      <c r="AX703" s="79" t="e" vm="1">
        <f t="shared" ca="1" si="262"/>
        <v>#VALUE!</v>
      </c>
      <c r="AY703" s="79" t="e" vm="1">
        <f t="shared" ca="1" si="263"/>
        <v>#VALUE!</v>
      </c>
      <c r="AZ703" s="156"/>
      <c r="BA703" s="79" t="e" vm="1">
        <f t="shared" ca="1" si="264"/>
        <v>#VALUE!</v>
      </c>
      <c r="BB703" s="79" t="e" vm="1">
        <f t="shared" ca="1" si="265"/>
        <v>#VALUE!</v>
      </c>
      <c r="BC703" s="79" t="e" vm="1">
        <f t="shared" ca="1" si="266"/>
        <v>#VALUE!</v>
      </c>
      <c r="BD703" s="155"/>
      <c r="BE703" s="79" t="e" vm="1">
        <f t="shared" ca="1" si="267"/>
        <v>#VALUE!</v>
      </c>
      <c r="BF703" s="79" t="e" vm="1">
        <f t="shared" ca="1" si="268"/>
        <v>#VALUE!</v>
      </c>
      <c r="BG703" s="79" t="e" vm="1">
        <f t="shared" ca="1" si="269"/>
        <v>#VALUE!</v>
      </c>
      <c r="BH703" s="79"/>
      <c r="BI703" s="155"/>
      <c r="BK703" s="79"/>
      <c r="BL703" s="79"/>
      <c r="BM703" s="79"/>
      <c r="BN703" s="155"/>
      <c r="BP703" s="79"/>
      <c r="BQ703" s="79"/>
      <c r="BR703" s="79"/>
      <c r="BS703" s="318"/>
      <c r="BT703" s="315" t="e" vm="1">
        <f t="shared" ca="1" si="270"/>
        <v>#VALUE!</v>
      </c>
      <c r="BU703" s="315" t="e" vm="1">
        <f t="shared" ca="1" si="271"/>
        <v>#VALUE!</v>
      </c>
      <c r="BV703" s="315" t="e" vm="1">
        <f t="shared" ca="1" si="272"/>
        <v>#VALUE!</v>
      </c>
    </row>
    <row r="704" spans="30:74">
      <c r="AD704" s="162"/>
      <c r="AF704" s="156"/>
      <c r="AG704" s="79" t="e">
        <f t="shared" si="252"/>
        <v>#NUM!</v>
      </c>
      <c r="AH704" s="79" t="e">
        <f t="shared" si="253"/>
        <v>#NUM!</v>
      </c>
      <c r="AI704" s="79" t="e">
        <f t="shared" si="254"/>
        <v>#NUM!</v>
      </c>
      <c r="AJ704" s="156"/>
      <c r="AK704" s="79" t="e" vm="1">
        <f t="shared" ca="1" si="249"/>
        <v>#VALUE!</v>
      </c>
      <c r="AL704" s="79" t="e" vm="1">
        <f t="shared" ca="1" si="250"/>
        <v>#VALUE!</v>
      </c>
      <c r="AM704" s="79" t="e" vm="1">
        <f t="shared" ca="1" si="251"/>
        <v>#VALUE!</v>
      </c>
      <c r="AN704" s="156"/>
      <c r="AO704" s="79" t="e" vm="1">
        <f t="shared" ca="1" si="255"/>
        <v>#VALUE!</v>
      </c>
      <c r="AP704" s="79" t="e" vm="1">
        <f t="shared" ca="1" si="256"/>
        <v>#VALUE!</v>
      </c>
      <c r="AQ704" s="79" t="e" vm="1">
        <f t="shared" ca="1" si="257"/>
        <v>#VALUE!</v>
      </c>
      <c r="AR704" s="156"/>
      <c r="AS704" s="79" t="e" vm="1">
        <f t="shared" ca="1" si="258"/>
        <v>#VALUE!</v>
      </c>
      <c r="AT704" s="79" t="e" vm="1">
        <f t="shared" ca="1" si="259"/>
        <v>#VALUE!</v>
      </c>
      <c r="AU704" s="79" t="e" vm="1">
        <f t="shared" ca="1" si="260"/>
        <v>#VALUE!</v>
      </c>
      <c r="AV704" s="156"/>
      <c r="AW704" s="79" t="e" vm="1">
        <f t="shared" ca="1" si="261"/>
        <v>#VALUE!</v>
      </c>
      <c r="AX704" s="79" t="e" vm="1">
        <f t="shared" ca="1" si="262"/>
        <v>#VALUE!</v>
      </c>
      <c r="AY704" s="79" t="e" vm="1">
        <f t="shared" ca="1" si="263"/>
        <v>#VALUE!</v>
      </c>
      <c r="AZ704" s="156"/>
      <c r="BA704" s="79" t="e" vm="1">
        <f t="shared" ca="1" si="264"/>
        <v>#VALUE!</v>
      </c>
      <c r="BB704" s="79" t="e" vm="1">
        <f t="shared" ca="1" si="265"/>
        <v>#VALUE!</v>
      </c>
      <c r="BC704" s="79" t="e" vm="1">
        <f t="shared" ca="1" si="266"/>
        <v>#VALUE!</v>
      </c>
      <c r="BD704" s="155"/>
      <c r="BE704" s="79" t="e" vm="1">
        <f t="shared" ca="1" si="267"/>
        <v>#VALUE!</v>
      </c>
      <c r="BF704" s="79" t="e" vm="1">
        <f t="shared" ca="1" si="268"/>
        <v>#VALUE!</v>
      </c>
      <c r="BG704" s="79" t="e" vm="1">
        <f t="shared" ca="1" si="269"/>
        <v>#VALUE!</v>
      </c>
      <c r="BH704" s="79"/>
      <c r="BI704" s="155"/>
      <c r="BK704" s="79"/>
      <c r="BL704" s="79"/>
      <c r="BM704" s="79"/>
      <c r="BN704" s="155"/>
      <c r="BP704" s="79"/>
      <c r="BQ704" s="79"/>
      <c r="BR704" s="79"/>
      <c r="BS704" s="318"/>
      <c r="BT704" s="315" t="e" vm="1">
        <f t="shared" ca="1" si="270"/>
        <v>#VALUE!</v>
      </c>
      <c r="BU704" s="315" t="e" vm="1">
        <f t="shared" ca="1" si="271"/>
        <v>#VALUE!</v>
      </c>
      <c r="BV704" s="315" t="e" vm="1">
        <f t="shared" ca="1" si="272"/>
        <v>#VALUE!</v>
      </c>
    </row>
    <row r="705" spans="30:74">
      <c r="AD705" s="162"/>
      <c r="AF705" s="156"/>
      <c r="AG705" s="79" t="e">
        <f t="shared" si="252"/>
        <v>#NUM!</v>
      </c>
      <c r="AH705" s="79" t="e">
        <f t="shared" si="253"/>
        <v>#NUM!</v>
      </c>
      <c r="AI705" s="79" t="e">
        <f t="shared" si="254"/>
        <v>#NUM!</v>
      </c>
      <c r="AJ705" s="156"/>
      <c r="AK705" s="79" t="e" vm="1">
        <f t="shared" ca="1" si="249"/>
        <v>#VALUE!</v>
      </c>
      <c r="AL705" s="79" t="e" vm="1">
        <f t="shared" ca="1" si="250"/>
        <v>#VALUE!</v>
      </c>
      <c r="AM705" s="79" t="e" vm="1">
        <f t="shared" ca="1" si="251"/>
        <v>#VALUE!</v>
      </c>
      <c r="AN705" s="156"/>
      <c r="AO705" s="79" t="e" vm="1">
        <f t="shared" ca="1" si="255"/>
        <v>#VALUE!</v>
      </c>
      <c r="AP705" s="79" t="e" vm="1">
        <f t="shared" ca="1" si="256"/>
        <v>#VALUE!</v>
      </c>
      <c r="AQ705" s="79" t="e" vm="1">
        <f t="shared" ca="1" si="257"/>
        <v>#VALUE!</v>
      </c>
      <c r="AR705" s="156"/>
      <c r="AS705" s="79" t="e" vm="1">
        <f t="shared" ca="1" si="258"/>
        <v>#VALUE!</v>
      </c>
      <c r="AT705" s="79" t="e" vm="1">
        <f t="shared" ca="1" si="259"/>
        <v>#VALUE!</v>
      </c>
      <c r="AU705" s="79" t="e" vm="1">
        <f t="shared" ca="1" si="260"/>
        <v>#VALUE!</v>
      </c>
      <c r="AV705" s="156"/>
      <c r="AW705" s="79" t="e" vm="1">
        <f t="shared" ca="1" si="261"/>
        <v>#VALUE!</v>
      </c>
      <c r="AX705" s="79" t="e" vm="1">
        <f t="shared" ca="1" si="262"/>
        <v>#VALUE!</v>
      </c>
      <c r="AY705" s="79" t="e" vm="1">
        <f t="shared" ca="1" si="263"/>
        <v>#VALUE!</v>
      </c>
      <c r="AZ705" s="156"/>
      <c r="BA705" s="79" t="e" vm="1">
        <f t="shared" ca="1" si="264"/>
        <v>#VALUE!</v>
      </c>
      <c r="BB705" s="79" t="e" vm="1">
        <f t="shared" ca="1" si="265"/>
        <v>#VALUE!</v>
      </c>
      <c r="BC705" s="79" t="e" vm="1">
        <f t="shared" ca="1" si="266"/>
        <v>#VALUE!</v>
      </c>
      <c r="BD705" s="155"/>
      <c r="BE705" s="79" t="e" vm="1">
        <f t="shared" ca="1" si="267"/>
        <v>#VALUE!</v>
      </c>
      <c r="BF705" s="79" t="e" vm="1">
        <f t="shared" ca="1" si="268"/>
        <v>#VALUE!</v>
      </c>
      <c r="BG705" s="79" t="e" vm="1">
        <f t="shared" ca="1" si="269"/>
        <v>#VALUE!</v>
      </c>
      <c r="BH705" s="79"/>
      <c r="BI705" s="155"/>
      <c r="BK705" s="79"/>
      <c r="BL705" s="79"/>
      <c r="BM705" s="79"/>
      <c r="BN705" s="155"/>
      <c r="BP705" s="79"/>
      <c r="BQ705" s="79"/>
      <c r="BR705" s="79"/>
      <c r="BS705" s="318"/>
      <c r="BT705" s="315" t="e" vm="1">
        <f t="shared" ca="1" si="270"/>
        <v>#VALUE!</v>
      </c>
      <c r="BU705" s="315" t="e" vm="1">
        <f t="shared" ca="1" si="271"/>
        <v>#VALUE!</v>
      </c>
      <c r="BV705" s="315" t="e" vm="1">
        <f t="shared" ca="1" si="272"/>
        <v>#VALUE!</v>
      </c>
    </row>
    <row r="706" spans="30:74">
      <c r="AD706" s="162"/>
      <c r="AF706" s="156"/>
      <c r="AG706" s="79" t="e">
        <f t="shared" si="252"/>
        <v>#NUM!</v>
      </c>
      <c r="AH706" s="79" t="e">
        <f t="shared" si="253"/>
        <v>#NUM!</v>
      </c>
      <c r="AI706" s="79" t="e">
        <f t="shared" si="254"/>
        <v>#NUM!</v>
      </c>
      <c r="AJ706" s="156"/>
      <c r="AK706" s="79" t="e" vm="1">
        <f t="shared" ca="1" si="249"/>
        <v>#VALUE!</v>
      </c>
      <c r="AL706" s="79" t="e" vm="1">
        <f t="shared" ca="1" si="250"/>
        <v>#VALUE!</v>
      </c>
      <c r="AM706" s="79" t="e" vm="1">
        <f t="shared" ca="1" si="251"/>
        <v>#VALUE!</v>
      </c>
      <c r="AN706" s="156"/>
      <c r="AO706" s="79" t="e" vm="1">
        <f t="shared" ca="1" si="255"/>
        <v>#VALUE!</v>
      </c>
      <c r="AP706" s="79" t="e" vm="1">
        <f t="shared" ca="1" si="256"/>
        <v>#VALUE!</v>
      </c>
      <c r="AQ706" s="79" t="e" vm="1">
        <f t="shared" ca="1" si="257"/>
        <v>#VALUE!</v>
      </c>
      <c r="AR706" s="156"/>
      <c r="AS706" s="79" t="e" vm="1">
        <f t="shared" ca="1" si="258"/>
        <v>#VALUE!</v>
      </c>
      <c r="AT706" s="79" t="e" vm="1">
        <f t="shared" ca="1" si="259"/>
        <v>#VALUE!</v>
      </c>
      <c r="AU706" s="79" t="e" vm="1">
        <f t="shared" ca="1" si="260"/>
        <v>#VALUE!</v>
      </c>
      <c r="AV706" s="156"/>
      <c r="AW706" s="79" t="e" vm="1">
        <f t="shared" ca="1" si="261"/>
        <v>#VALUE!</v>
      </c>
      <c r="AX706" s="79" t="e" vm="1">
        <f t="shared" ca="1" si="262"/>
        <v>#VALUE!</v>
      </c>
      <c r="AY706" s="79" t="e" vm="1">
        <f t="shared" ca="1" si="263"/>
        <v>#VALUE!</v>
      </c>
      <c r="AZ706" s="156"/>
      <c r="BA706" s="79" t="e" vm="1">
        <f t="shared" ca="1" si="264"/>
        <v>#VALUE!</v>
      </c>
      <c r="BB706" s="79" t="e" vm="1">
        <f t="shared" ca="1" si="265"/>
        <v>#VALUE!</v>
      </c>
      <c r="BC706" s="79" t="e" vm="1">
        <f t="shared" ca="1" si="266"/>
        <v>#VALUE!</v>
      </c>
      <c r="BD706" s="155"/>
      <c r="BE706" s="79" t="e" vm="1">
        <f t="shared" ca="1" si="267"/>
        <v>#VALUE!</v>
      </c>
      <c r="BF706" s="79" t="e" vm="1">
        <f t="shared" ca="1" si="268"/>
        <v>#VALUE!</v>
      </c>
      <c r="BG706" s="79" t="e" vm="1">
        <f t="shared" ca="1" si="269"/>
        <v>#VALUE!</v>
      </c>
      <c r="BH706" s="79"/>
      <c r="BI706" s="155"/>
      <c r="BK706" s="79"/>
      <c r="BL706" s="79"/>
      <c r="BM706" s="79"/>
      <c r="BN706" s="155"/>
      <c r="BP706" s="79"/>
      <c r="BQ706" s="79"/>
      <c r="BR706" s="79"/>
      <c r="BS706" s="318"/>
      <c r="BT706" s="315" t="e" vm="1">
        <f t="shared" ca="1" si="270"/>
        <v>#VALUE!</v>
      </c>
      <c r="BU706" s="315" t="e" vm="1">
        <f t="shared" ca="1" si="271"/>
        <v>#VALUE!</v>
      </c>
      <c r="BV706" s="315" t="e" vm="1">
        <f t="shared" ca="1" si="272"/>
        <v>#VALUE!</v>
      </c>
    </row>
    <row r="707" spans="30:74">
      <c r="AD707" s="162"/>
      <c r="AF707" s="156"/>
      <c r="AG707" s="79" t="e">
        <f t="shared" si="252"/>
        <v>#NUM!</v>
      </c>
      <c r="AH707" s="79" t="e">
        <f t="shared" si="253"/>
        <v>#NUM!</v>
      </c>
      <c r="AI707" s="79" t="e">
        <f t="shared" si="254"/>
        <v>#NUM!</v>
      </c>
      <c r="AJ707" s="156"/>
      <c r="AK707" s="79" t="e" vm="1">
        <f t="shared" ca="1" si="249"/>
        <v>#VALUE!</v>
      </c>
      <c r="AL707" s="79" t="e" vm="1">
        <f t="shared" ca="1" si="250"/>
        <v>#VALUE!</v>
      </c>
      <c r="AM707" s="79" t="e" vm="1">
        <f t="shared" ca="1" si="251"/>
        <v>#VALUE!</v>
      </c>
      <c r="AN707" s="156"/>
      <c r="AO707" s="79" t="e" vm="1">
        <f t="shared" ca="1" si="255"/>
        <v>#VALUE!</v>
      </c>
      <c r="AP707" s="79" t="e" vm="1">
        <f t="shared" ca="1" si="256"/>
        <v>#VALUE!</v>
      </c>
      <c r="AQ707" s="79" t="e" vm="1">
        <f t="shared" ca="1" si="257"/>
        <v>#VALUE!</v>
      </c>
      <c r="AR707" s="156"/>
      <c r="AS707" s="79" t="e" vm="1">
        <f t="shared" ca="1" si="258"/>
        <v>#VALUE!</v>
      </c>
      <c r="AT707" s="79" t="e" vm="1">
        <f t="shared" ca="1" si="259"/>
        <v>#VALUE!</v>
      </c>
      <c r="AU707" s="79" t="e" vm="1">
        <f t="shared" ca="1" si="260"/>
        <v>#VALUE!</v>
      </c>
      <c r="AV707" s="156"/>
      <c r="AW707" s="79" t="e" vm="1">
        <f t="shared" ca="1" si="261"/>
        <v>#VALUE!</v>
      </c>
      <c r="AX707" s="79" t="e" vm="1">
        <f t="shared" ca="1" si="262"/>
        <v>#VALUE!</v>
      </c>
      <c r="AY707" s="79" t="e" vm="1">
        <f t="shared" ca="1" si="263"/>
        <v>#VALUE!</v>
      </c>
      <c r="AZ707" s="156"/>
      <c r="BA707" s="79" t="e" vm="1">
        <f t="shared" ca="1" si="264"/>
        <v>#VALUE!</v>
      </c>
      <c r="BB707" s="79" t="e" vm="1">
        <f t="shared" ca="1" si="265"/>
        <v>#VALUE!</v>
      </c>
      <c r="BC707" s="79" t="e" vm="1">
        <f t="shared" ca="1" si="266"/>
        <v>#VALUE!</v>
      </c>
      <c r="BD707" s="155"/>
      <c r="BE707" s="79" t="e" vm="1">
        <f t="shared" ca="1" si="267"/>
        <v>#VALUE!</v>
      </c>
      <c r="BF707" s="79" t="e" vm="1">
        <f t="shared" ca="1" si="268"/>
        <v>#VALUE!</v>
      </c>
      <c r="BG707" s="79" t="e" vm="1">
        <f t="shared" ca="1" si="269"/>
        <v>#VALUE!</v>
      </c>
      <c r="BH707" s="79"/>
      <c r="BI707" s="155"/>
      <c r="BK707" s="79"/>
      <c r="BL707" s="79"/>
      <c r="BM707" s="79"/>
      <c r="BN707" s="155"/>
      <c r="BP707" s="79"/>
      <c r="BQ707" s="79"/>
      <c r="BR707" s="79"/>
      <c r="BS707" s="318"/>
      <c r="BT707" s="315" t="e" vm="1">
        <f t="shared" ca="1" si="270"/>
        <v>#VALUE!</v>
      </c>
      <c r="BU707" s="315" t="e" vm="1">
        <f t="shared" ca="1" si="271"/>
        <v>#VALUE!</v>
      </c>
      <c r="BV707" s="315" t="e" vm="1">
        <f t="shared" ca="1" si="272"/>
        <v>#VALUE!</v>
      </c>
    </row>
    <row r="708" spans="30:74">
      <c r="AD708" s="162"/>
      <c r="AF708" s="156"/>
      <c r="AG708" s="79" t="e">
        <f t="shared" si="252"/>
        <v>#NUM!</v>
      </c>
      <c r="AH708" s="79" t="e">
        <f t="shared" si="253"/>
        <v>#NUM!</v>
      </c>
      <c r="AI708" s="79" t="e">
        <f t="shared" si="254"/>
        <v>#NUM!</v>
      </c>
      <c r="AJ708" s="156"/>
      <c r="AK708" s="79" t="e" vm="1">
        <f t="shared" ca="1" si="249"/>
        <v>#VALUE!</v>
      </c>
      <c r="AL708" s="79" t="e" vm="1">
        <f t="shared" ca="1" si="250"/>
        <v>#VALUE!</v>
      </c>
      <c r="AM708" s="79" t="e" vm="1">
        <f t="shared" ca="1" si="251"/>
        <v>#VALUE!</v>
      </c>
      <c r="AN708" s="156"/>
      <c r="AO708" s="79" t="e" vm="1">
        <f t="shared" ca="1" si="255"/>
        <v>#VALUE!</v>
      </c>
      <c r="AP708" s="79" t="e" vm="1">
        <f t="shared" ca="1" si="256"/>
        <v>#VALUE!</v>
      </c>
      <c r="AQ708" s="79" t="e" vm="1">
        <f t="shared" ca="1" si="257"/>
        <v>#VALUE!</v>
      </c>
      <c r="AR708" s="156"/>
      <c r="AS708" s="79" t="e" vm="1">
        <f t="shared" ca="1" si="258"/>
        <v>#VALUE!</v>
      </c>
      <c r="AT708" s="79" t="e" vm="1">
        <f t="shared" ca="1" si="259"/>
        <v>#VALUE!</v>
      </c>
      <c r="AU708" s="79" t="e" vm="1">
        <f t="shared" ca="1" si="260"/>
        <v>#VALUE!</v>
      </c>
      <c r="AV708" s="156"/>
      <c r="AW708" s="79" t="e" vm="1">
        <f t="shared" ca="1" si="261"/>
        <v>#VALUE!</v>
      </c>
      <c r="AX708" s="79" t="e" vm="1">
        <f t="shared" ca="1" si="262"/>
        <v>#VALUE!</v>
      </c>
      <c r="AY708" s="79" t="e" vm="1">
        <f t="shared" ca="1" si="263"/>
        <v>#VALUE!</v>
      </c>
      <c r="AZ708" s="156"/>
      <c r="BA708" s="79" t="e" vm="1">
        <f t="shared" ca="1" si="264"/>
        <v>#VALUE!</v>
      </c>
      <c r="BB708" s="79" t="e" vm="1">
        <f t="shared" ca="1" si="265"/>
        <v>#VALUE!</v>
      </c>
      <c r="BC708" s="79" t="e" vm="1">
        <f t="shared" ca="1" si="266"/>
        <v>#VALUE!</v>
      </c>
      <c r="BD708" s="155"/>
      <c r="BE708" s="79" t="e" vm="1">
        <f t="shared" ca="1" si="267"/>
        <v>#VALUE!</v>
      </c>
      <c r="BF708" s="79" t="e" vm="1">
        <f t="shared" ca="1" si="268"/>
        <v>#VALUE!</v>
      </c>
      <c r="BG708" s="79" t="e" vm="1">
        <f t="shared" ca="1" si="269"/>
        <v>#VALUE!</v>
      </c>
      <c r="BH708" s="79"/>
      <c r="BI708" s="155"/>
      <c r="BK708" s="79"/>
      <c r="BL708" s="79"/>
      <c r="BM708" s="79"/>
      <c r="BN708" s="155"/>
      <c r="BP708" s="79"/>
      <c r="BQ708" s="79"/>
      <c r="BR708" s="79"/>
      <c r="BS708" s="318"/>
      <c r="BT708" s="315" t="e" vm="1">
        <f t="shared" ca="1" si="270"/>
        <v>#VALUE!</v>
      </c>
      <c r="BU708" s="315" t="e" vm="1">
        <f t="shared" ca="1" si="271"/>
        <v>#VALUE!</v>
      </c>
      <c r="BV708" s="315" t="e" vm="1">
        <f t="shared" ca="1" si="272"/>
        <v>#VALUE!</v>
      </c>
    </row>
    <row r="709" spans="30:74">
      <c r="AD709" s="162"/>
      <c r="AF709" s="156"/>
      <c r="AG709" s="79" t="e">
        <f t="shared" si="252"/>
        <v>#NUM!</v>
      </c>
      <c r="AH709" s="79" t="e">
        <f t="shared" si="253"/>
        <v>#NUM!</v>
      </c>
      <c r="AI709" s="79" t="e">
        <f t="shared" si="254"/>
        <v>#NUM!</v>
      </c>
      <c r="AJ709" s="156"/>
      <c r="AK709" s="79" t="e" vm="1">
        <f t="shared" ca="1" si="249"/>
        <v>#VALUE!</v>
      </c>
      <c r="AL709" s="79" t="e" vm="1">
        <f t="shared" ca="1" si="250"/>
        <v>#VALUE!</v>
      </c>
      <c r="AM709" s="79" t="e" vm="1">
        <f t="shared" ca="1" si="251"/>
        <v>#VALUE!</v>
      </c>
      <c r="AN709" s="156"/>
      <c r="AO709" s="79" t="e" vm="1">
        <f t="shared" ca="1" si="255"/>
        <v>#VALUE!</v>
      </c>
      <c r="AP709" s="79" t="e" vm="1">
        <f t="shared" ca="1" si="256"/>
        <v>#VALUE!</v>
      </c>
      <c r="AQ709" s="79" t="e" vm="1">
        <f t="shared" ca="1" si="257"/>
        <v>#VALUE!</v>
      </c>
      <c r="AR709" s="156"/>
      <c r="AS709" s="79" t="e" vm="1">
        <f t="shared" ca="1" si="258"/>
        <v>#VALUE!</v>
      </c>
      <c r="AT709" s="79" t="e" vm="1">
        <f t="shared" ca="1" si="259"/>
        <v>#VALUE!</v>
      </c>
      <c r="AU709" s="79" t="e" vm="1">
        <f t="shared" ca="1" si="260"/>
        <v>#VALUE!</v>
      </c>
      <c r="AV709" s="156"/>
      <c r="AW709" s="79" t="e" vm="1">
        <f t="shared" ca="1" si="261"/>
        <v>#VALUE!</v>
      </c>
      <c r="AX709" s="79" t="e" vm="1">
        <f t="shared" ca="1" si="262"/>
        <v>#VALUE!</v>
      </c>
      <c r="AY709" s="79" t="e" vm="1">
        <f t="shared" ca="1" si="263"/>
        <v>#VALUE!</v>
      </c>
      <c r="AZ709" s="156"/>
      <c r="BA709" s="79" t="e" vm="1">
        <f t="shared" ca="1" si="264"/>
        <v>#VALUE!</v>
      </c>
      <c r="BB709" s="79" t="e" vm="1">
        <f t="shared" ca="1" si="265"/>
        <v>#VALUE!</v>
      </c>
      <c r="BC709" s="79" t="e" vm="1">
        <f t="shared" ca="1" si="266"/>
        <v>#VALUE!</v>
      </c>
      <c r="BD709" s="155"/>
      <c r="BE709" s="79" t="e" vm="1">
        <f t="shared" ca="1" si="267"/>
        <v>#VALUE!</v>
      </c>
      <c r="BF709" s="79" t="e" vm="1">
        <f t="shared" ca="1" si="268"/>
        <v>#VALUE!</v>
      </c>
      <c r="BG709" s="79" t="e" vm="1">
        <f t="shared" ca="1" si="269"/>
        <v>#VALUE!</v>
      </c>
      <c r="BH709" s="79"/>
      <c r="BI709" s="155"/>
      <c r="BK709" s="79"/>
      <c r="BL709" s="79"/>
      <c r="BM709" s="79"/>
      <c r="BN709" s="155"/>
      <c r="BP709" s="79"/>
      <c r="BQ709" s="79"/>
      <c r="BR709" s="79"/>
      <c r="BS709" s="318"/>
      <c r="BT709" s="315" t="e" vm="1">
        <f t="shared" ca="1" si="270"/>
        <v>#VALUE!</v>
      </c>
      <c r="BU709" s="315" t="e" vm="1">
        <f t="shared" ca="1" si="271"/>
        <v>#VALUE!</v>
      </c>
      <c r="BV709" s="315" t="e" vm="1">
        <f t="shared" ca="1" si="272"/>
        <v>#VALUE!</v>
      </c>
    </row>
    <row r="710" spans="30:74">
      <c r="AD710" s="162"/>
      <c r="AF710" s="156"/>
      <c r="AG710" s="79" t="e">
        <f t="shared" si="252"/>
        <v>#NUM!</v>
      </c>
      <c r="AH710" s="79" t="e">
        <f t="shared" si="253"/>
        <v>#NUM!</v>
      </c>
      <c r="AI710" s="79" t="e">
        <f t="shared" si="254"/>
        <v>#NUM!</v>
      </c>
      <c r="AJ710" s="156"/>
      <c r="AK710" s="79" t="e" vm="1">
        <f t="shared" ca="1" si="249"/>
        <v>#VALUE!</v>
      </c>
      <c r="AL710" s="79" t="e" vm="1">
        <f t="shared" ca="1" si="250"/>
        <v>#VALUE!</v>
      </c>
      <c r="AM710" s="79" t="e" vm="1">
        <f t="shared" ca="1" si="251"/>
        <v>#VALUE!</v>
      </c>
      <c r="AN710" s="156"/>
      <c r="AO710" s="79" t="e" vm="1">
        <f t="shared" ca="1" si="255"/>
        <v>#VALUE!</v>
      </c>
      <c r="AP710" s="79" t="e" vm="1">
        <f t="shared" ca="1" si="256"/>
        <v>#VALUE!</v>
      </c>
      <c r="AQ710" s="79" t="e" vm="1">
        <f t="shared" ca="1" si="257"/>
        <v>#VALUE!</v>
      </c>
      <c r="AR710" s="156"/>
      <c r="AS710" s="79" t="e" vm="1">
        <f t="shared" ca="1" si="258"/>
        <v>#VALUE!</v>
      </c>
      <c r="AT710" s="79" t="e" vm="1">
        <f t="shared" ca="1" si="259"/>
        <v>#VALUE!</v>
      </c>
      <c r="AU710" s="79" t="e" vm="1">
        <f t="shared" ca="1" si="260"/>
        <v>#VALUE!</v>
      </c>
      <c r="AV710" s="156"/>
      <c r="AW710" s="79" t="e" vm="1">
        <f t="shared" ca="1" si="261"/>
        <v>#VALUE!</v>
      </c>
      <c r="AX710" s="79" t="e" vm="1">
        <f t="shared" ca="1" si="262"/>
        <v>#VALUE!</v>
      </c>
      <c r="AY710" s="79" t="e" vm="1">
        <f t="shared" ca="1" si="263"/>
        <v>#VALUE!</v>
      </c>
      <c r="AZ710" s="156"/>
      <c r="BA710" s="79" t="e" vm="1">
        <f t="shared" ca="1" si="264"/>
        <v>#VALUE!</v>
      </c>
      <c r="BB710" s="79" t="e" vm="1">
        <f t="shared" ca="1" si="265"/>
        <v>#VALUE!</v>
      </c>
      <c r="BC710" s="79" t="e" vm="1">
        <f t="shared" ca="1" si="266"/>
        <v>#VALUE!</v>
      </c>
      <c r="BD710" s="155"/>
      <c r="BE710" s="79" t="e" vm="1">
        <f t="shared" ca="1" si="267"/>
        <v>#VALUE!</v>
      </c>
      <c r="BF710" s="79" t="e" vm="1">
        <f t="shared" ca="1" si="268"/>
        <v>#VALUE!</v>
      </c>
      <c r="BG710" s="79" t="e" vm="1">
        <f t="shared" ca="1" si="269"/>
        <v>#VALUE!</v>
      </c>
      <c r="BH710" s="79"/>
      <c r="BI710" s="155"/>
      <c r="BK710" s="79"/>
      <c r="BL710" s="79"/>
      <c r="BM710" s="79"/>
      <c r="BN710" s="155"/>
      <c r="BP710" s="79"/>
      <c r="BQ710" s="79"/>
      <c r="BR710" s="79"/>
      <c r="BS710" s="318"/>
      <c r="BT710" s="315" t="e" vm="1">
        <f t="shared" ca="1" si="270"/>
        <v>#VALUE!</v>
      </c>
      <c r="BU710" s="315" t="e" vm="1">
        <f t="shared" ca="1" si="271"/>
        <v>#VALUE!</v>
      </c>
      <c r="BV710" s="315" t="e" vm="1">
        <f t="shared" ca="1" si="272"/>
        <v>#VALUE!</v>
      </c>
    </row>
    <row r="711" spans="30:74">
      <c r="AD711" s="162"/>
      <c r="AF711" s="156"/>
      <c r="AG711" s="79" t="e">
        <f t="shared" si="252"/>
        <v>#NUM!</v>
      </c>
      <c r="AH711" s="79" t="e">
        <f t="shared" si="253"/>
        <v>#NUM!</v>
      </c>
      <c r="AI711" s="79" t="e">
        <f t="shared" si="254"/>
        <v>#NUM!</v>
      </c>
      <c r="AJ711" s="156"/>
      <c r="AK711" s="79" t="e" vm="1">
        <f t="shared" ca="1" si="249"/>
        <v>#VALUE!</v>
      </c>
      <c r="AL711" s="79" t="e" vm="1">
        <f t="shared" ca="1" si="250"/>
        <v>#VALUE!</v>
      </c>
      <c r="AM711" s="79" t="e" vm="1">
        <f t="shared" ca="1" si="251"/>
        <v>#VALUE!</v>
      </c>
      <c r="AN711" s="156"/>
      <c r="AO711" s="79" t="e" vm="1">
        <f t="shared" ca="1" si="255"/>
        <v>#VALUE!</v>
      </c>
      <c r="AP711" s="79" t="e" vm="1">
        <f t="shared" ca="1" si="256"/>
        <v>#VALUE!</v>
      </c>
      <c r="AQ711" s="79" t="e" vm="1">
        <f t="shared" ca="1" si="257"/>
        <v>#VALUE!</v>
      </c>
      <c r="AR711" s="156"/>
      <c r="AS711" s="79" t="e" vm="1">
        <f t="shared" ca="1" si="258"/>
        <v>#VALUE!</v>
      </c>
      <c r="AT711" s="79" t="e" vm="1">
        <f t="shared" ca="1" si="259"/>
        <v>#VALUE!</v>
      </c>
      <c r="AU711" s="79" t="e" vm="1">
        <f t="shared" ca="1" si="260"/>
        <v>#VALUE!</v>
      </c>
      <c r="AV711" s="156"/>
      <c r="AW711" s="79" t="e" vm="1">
        <f t="shared" ca="1" si="261"/>
        <v>#VALUE!</v>
      </c>
      <c r="AX711" s="79" t="e" vm="1">
        <f t="shared" ca="1" si="262"/>
        <v>#VALUE!</v>
      </c>
      <c r="AY711" s="79" t="e" vm="1">
        <f t="shared" ca="1" si="263"/>
        <v>#VALUE!</v>
      </c>
      <c r="AZ711" s="156"/>
      <c r="BA711" s="79" t="e" vm="1">
        <f t="shared" ca="1" si="264"/>
        <v>#VALUE!</v>
      </c>
      <c r="BB711" s="79" t="e" vm="1">
        <f t="shared" ca="1" si="265"/>
        <v>#VALUE!</v>
      </c>
      <c r="BC711" s="79" t="e" vm="1">
        <f t="shared" ca="1" si="266"/>
        <v>#VALUE!</v>
      </c>
      <c r="BD711" s="155"/>
      <c r="BE711" s="79" t="e" vm="1">
        <f t="shared" ca="1" si="267"/>
        <v>#VALUE!</v>
      </c>
      <c r="BF711" s="79" t="e" vm="1">
        <f t="shared" ca="1" si="268"/>
        <v>#VALUE!</v>
      </c>
      <c r="BG711" s="79" t="e" vm="1">
        <f t="shared" ca="1" si="269"/>
        <v>#VALUE!</v>
      </c>
      <c r="BH711" s="79"/>
      <c r="BI711" s="155"/>
      <c r="BK711" s="79"/>
      <c r="BL711" s="79"/>
      <c r="BM711" s="79"/>
      <c r="BN711" s="155"/>
      <c r="BP711" s="79"/>
      <c r="BQ711" s="79"/>
      <c r="BR711" s="79"/>
      <c r="BS711" s="318"/>
      <c r="BT711" s="315" t="e" vm="1">
        <f t="shared" ca="1" si="270"/>
        <v>#VALUE!</v>
      </c>
      <c r="BU711" s="315" t="e" vm="1">
        <f t="shared" ca="1" si="271"/>
        <v>#VALUE!</v>
      </c>
      <c r="BV711" s="315" t="e" vm="1">
        <f t="shared" ca="1" si="272"/>
        <v>#VALUE!</v>
      </c>
    </row>
    <row r="712" spans="30:74">
      <c r="AD712" s="162"/>
      <c r="AF712" s="156"/>
      <c r="AG712" s="79" t="e">
        <f t="shared" si="252"/>
        <v>#NUM!</v>
      </c>
      <c r="AH712" s="79" t="e">
        <f t="shared" si="253"/>
        <v>#NUM!</v>
      </c>
      <c r="AI712" s="79" t="e">
        <f t="shared" si="254"/>
        <v>#NUM!</v>
      </c>
      <c r="AJ712" s="156"/>
      <c r="AK712" s="79" t="e" vm="1">
        <f t="shared" ca="1" si="249"/>
        <v>#VALUE!</v>
      </c>
      <c r="AL712" s="79" t="e" vm="1">
        <f t="shared" ca="1" si="250"/>
        <v>#VALUE!</v>
      </c>
      <c r="AM712" s="79" t="e" vm="1">
        <f t="shared" ca="1" si="251"/>
        <v>#VALUE!</v>
      </c>
      <c r="AN712" s="156"/>
      <c r="AO712" s="79" t="e" vm="1">
        <f t="shared" ca="1" si="255"/>
        <v>#VALUE!</v>
      </c>
      <c r="AP712" s="79" t="e" vm="1">
        <f t="shared" ca="1" si="256"/>
        <v>#VALUE!</v>
      </c>
      <c r="AQ712" s="79" t="e" vm="1">
        <f t="shared" ca="1" si="257"/>
        <v>#VALUE!</v>
      </c>
      <c r="AR712" s="156"/>
      <c r="AS712" s="79" t="e" vm="1">
        <f t="shared" ca="1" si="258"/>
        <v>#VALUE!</v>
      </c>
      <c r="AT712" s="79" t="e" vm="1">
        <f t="shared" ca="1" si="259"/>
        <v>#VALUE!</v>
      </c>
      <c r="AU712" s="79" t="e" vm="1">
        <f t="shared" ca="1" si="260"/>
        <v>#VALUE!</v>
      </c>
      <c r="AV712" s="156"/>
      <c r="AW712" s="79" t="e" vm="1">
        <f t="shared" ca="1" si="261"/>
        <v>#VALUE!</v>
      </c>
      <c r="AX712" s="79" t="e" vm="1">
        <f t="shared" ca="1" si="262"/>
        <v>#VALUE!</v>
      </c>
      <c r="AY712" s="79" t="e" vm="1">
        <f t="shared" ca="1" si="263"/>
        <v>#VALUE!</v>
      </c>
      <c r="AZ712" s="156"/>
      <c r="BA712" s="79" t="e" vm="1">
        <f t="shared" ca="1" si="264"/>
        <v>#VALUE!</v>
      </c>
      <c r="BB712" s="79" t="e" vm="1">
        <f t="shared" ca="1" si="265"/>
        <v>#VALUE!</v>
      </c>
      <c r="BC712" s="79" t="e" vm="1">
        <f t="shared" ca="1" si="266"/>
        <v>#VALUE!</v>
      </c>
      <c r="BD712" s="155"/>
      <c r="BE712" s="79" t="e" vm="1">
        <f t="shared" ca="1" si="267"/>
        <v>#VALUE!</v>
      </c>
      <c r="BF712" s="79" t="e" vm="1">
        <f t="shared" ca="1" si="268"/>
        <v>#VALUE!</v>
      </c>
      <c r="BG712" s="79" t="e" vm="1">
        <f t="shared" ca="1" si="269"/>
        <v>#VALUE!</v>
      </c>
      <c r="BH712" s="79"/>
      <c r="BI712" s="155"/>
      <c r="BK712" s="79"/>
      <c r="BL712" s="79"/>
      <c r="BM712" s="79"/>
      <c r="BN712" s="155"/>
      <c r="BP712" s="79"/>
      <c r="BQ712" s="79"/>
      <c r="BR712" s="79"/>
      <c r="BS712" s="318"/>
      <c r="BT712" s="315" t="e" vm="1">
        <f t="shared" ca="1" si="270"/>
        <v>#VALUE!</v>
      </c>
      <c r="BU712" s="315" t="e" vm="1">
        <f t="shared" ca="1" si="271"/>
        <v>#VALUE!</v>
      </c>
      <c r="BV712" s="315" t="e" vm="1">
        <f t="shared" ca="1" si="272"/>
        <v>#VALUE!</v>
      </c>
    </row>
    <row r="713" spans="30:74">
      <c r="AD713" s="162"/>
      <c r="AF713" s="156"/>
      <c r="AG713" s="79" t="e">
        <f t="shared" si="252"/>
        <v>#NUM!</v>
      </c>
      <c r="AH713" s="79" t="e">
        <f t="shared" si="253"/>
        <v>#NUM!</v>
      </c>
      <c r="AI713" s="79" t="e">
        <f t="shared" si="254"/>
        <v>#NUM!</v>
      </c>
      <c r="AJ713" s="156"/>
      <c r="AK713" s="79" t="e" vm="1">
        <f t="shared" ca="1" si="249"/>
        <v>#VALUE!</v>
      </c>
      <c r="AL713" s="79" t="e" vm="1">
        <f t="shared" ca="1" si="250"/>
        <v>#VALUE!</v>
      </c>
      <c r="AM713" s="79" t="e" vm="1">
        <f t="shared" ca="1" si="251"/>
        <v>#VALUE!</v>
      </c>
      <c r="AN713" s="156"/>
      <c r="AO713" s="79" t="e" vm="1">
        <f t="shared" ca="1" si="255"/>
        <v>#VALUE!</v>
      </c>
      <c r="AP713" s="79" t="e" vm="1">
        <f t="shared" ca="1" si="256"/>
        <v>#VALUE!</v>
      </c>
      <c r="AQ713" s="79" t="e" vm="1">
        <f t="shared" ca="1" si="257"/>
        <v>#VALUE!</v>
      </c>
      <c r="AR713" s="156"/>
      <c r="AS713" s="79" t="e" vm="1">
        <f t="shared" ca="1" si="258"/>
        <v>#VALUE!</v>
      </c>
      <c r="AT713" s="79" t="e" vm="1">
        <f t="shared" ca="1" si="259"/>
        <v>#VALUE!</v>
      </c>
      <c r="AU713" s="79" t="e" vm="1">
        <f t="shared" ca="1" si="260"/>
        <v>#VALUE!</v>
      </c>
      <c r="AV713" s="156"/>
      <c r="AW713" s="79" t="e" vm="1">
        <f t="shared" ca="1" si="261"/>
        <v>#VALUE!</v>
      </c>
      <c r="AX713" s="79" t="e" vm="1">
        <f t="shared" ca="1" si="262"/>
        <v>#VALUE!</v>
      </c>
      <c r="AY713" s="79" t="e" vm="1">
        <f t="shared" ca="1" si="263"/>
        <v>#VALUE!</v>
      </c>
      <c r="AZ713" s="156"/>
      <c r="BA713" s="79" t="e" vm="1">
        <f t="shared" ca="1" si="264"/>
        <v>#VALUE!</v>
      </c>
      <c r="BB713" s="79" t="e" vm="1">
        <f t="shared" ca="1" si="265"/>
        <v>#VALUE!</v>
      </c>
      <c r="BC713" s="79" t="e" vm="1">
        <f t="shared" ca="1" si="266"/>
        <v>#VALUE!</v>
      </c>
      <c r="BD713" s="155"/>
      <c r="BE713" s="79" t="e" vm="1">
        <f t="shared" ca="1" si="267"/>
        <v>#VALUE!</v>
      </c>
      <c r="BF713" s="79" t="e" vm="1">
        <f t="shared" ca="1" si="268"/>
        <v>#VALUE!</v>
      </c>
      <c r="BG713" s="79" t="e" vm="1">
        <f t="shared" ca="1" si="269"/>
        <v>#VALUE!</v>
      </c>
      <c r="BH713" s="79"/>
      <c r="BI713" s="155"/>
      <c r="BK713" s="79"/>
      <c r="BL713" s="79"/>
      <c r="BM713" s="79"/>
      <c r="BN713" s="155"/>
      <c r="BP713" s="79"/>
      <c r="BQ713" s="79"/>
      <c r="BR713" s="79"/>
      <c r="BS713" s="318"/>
      <c r="BT713" s="315" t="e" vm="1">
        <f t="shared" ca="1" si="270"/>
        <v>#VALUE!</v>
      </c>
      <c r="BU713" s="315" t="e" vm="1">
        <f t="shared" ca="1" si="271"/>
        <v>#VALUE!</v>
      </c>
      <c r="BV713" s="315" t="e" vm="1">
        <f t="shared" ca="1" si="272"/>
        <v>#VALUE!</v>
      </c>
    </row>
    <row r="714" spans="30:74">
      <c r="AD714" s="162"/>
      <c r="AF714" s="156"/>
      <c r="AG714" s="79" t="e">
        <f t="shared" si="252"/>
        <v>#NUM!</v>
      </c>
      <c r="AH714" s="79" t="e">
        <f t="shared" si="253"/>
        <v>#NUM!</v>
      </c>
      <c r="AI714" s="79" t="e">
        <f t="shared" si="254"/>
        <v>#NUM!</v>
      </c>
      <c r="AJ714" s="156"/>
      <c r="AK714" s="79" t="e" vm="1">
        <f t="shared" ca="1" si="249"/>
        <v>#VALUE!</v>
      </c>
      <c r="AL714" s="79" t="e" vm="1">
        <f t="shared" ca="1" si="250"/>
        <v>#VALUE!</v>
      </c>
      <c r="AM714" s="79" t="e" vm="1">
        <f t="shared" ca="1" si="251"/>
        <v>#VALUE!</v>
      </c>
      <c r="AN714" s="156"/>
      <c r="AO714" s="79" t="e" vm="1">
        <f t="shared" ca="1" si="255"/>
        <v>#VALUE!</v>
      </c>
      <c r="AP714" s="79" t="e" vm="1">
        <f t="shared" ca="1" si="256"/>
        <v>#VALUE!</v>
      </c>
      <c r="AQ714" s="79" t="e" vm="1">
        <f t="shared" ca="1" si="257"/>
        <v>#VALUE!</v>
      </c>
      <c r="AR714" s="156"/>
      <c r="AS714" s="79" t="e" vm="1">
        <f t="shared" ca="1" si="258"/>
        <v>#VALUE!</v>
      </c>
      <c r="AT714" s="79" t="e" vm="1">
        <f t="shared" ca="1" si="259"/>
        <v>#VALUE!</v>
      </c>
      <c r="AU714" s="79" t="e" vm="1">
        <f t="shared" ca="1" si="260"/>
        <v>#VALUE!</v>
      </c>
      <c r="AV714" s="156"/>
      <c r="AW714" s="79" t="e" vm="1">
        <f t="shared" ca="1" si="261"/>
        <v>#VALUE!</v>
      </c>
      <c r="AX714" s="79" t="e" vm="1">
        <f t="shared" ca="1" si="262"/>
        <v>#VALUE!</v>
      </c>
      <c r="AY714" s="79" t="e" vm="1">
        <f t="shared" ca="1" si="263"/>
        <v>#VALUE!</v>
      </c>
      <c r="AZ714" s="156"/>
      <c r="BA714" s="79" t="e" vm="1">
        <f t="shared" ca="1" si="264"/>
        <v>#VALUE!</v>
      </c>
      <c r="BB714" s="79" t="e" vm="1">
        <f t="shared" ca="1" si="265"/>
        <v>#VALUE!</v>
      </c>
      <c r="BC714" s="79" t="e" vm="1">
        <f t="shared" ca="1" si="266"/>
        <v>#VALUE!</v>
      </c>
      <c r="BD714" s="155"/>
      <c r="BE714" s="79" t="e" vm="1">
        <f t="shared" ca="1" si="267"/>
        <v>#VALUE!</v>
      </c>
      <c r="BF714" s="79" t="e" vm="1">
        <f t="shared" ca="1" si="268"/>
        <v>#VALUE!</v>
      </c>
      <c r="BG714" s="79" t="e" vm="1">
        <f t="shared" ca="1" si="269"/>
        <v>#VALUE!</v>
      </c>
      <c r="BH714" s="79"/>
      <c r="BI714" s="155"/>
      <c r="BK714" s="79"/>
      <c r="BL714" s="79"/>
      <c r="BM714" s="79"/>
      <c r="BN714" s="155"/>
      <c r="BP714" s="79"/>
      <c r="BQ714" s="79"/>
      <c r="BR714" s="79"/>
      <c r="BS714" s="318"/>
      <c r="BT714" s="315" t="e" vm="1">
        <f t="shared" ca="1" si="270"/>
        <v>#VALUE!</v>
      </c>
      <c r="BU714" s="315" t="e" vm="1">
        <f t="shared" ca="1" si="271"/>
        <v>#VALUE!</v>
      </c>
      <c r="BV714" s="315" t="e" vm="1">
        <f t="shared" ca="1" si="272"/>
        <v>#VALUE!</v>
      </c>
    </row>
    <row r="715" spans="30:74">
      <c r="AD715" s="162"/>
      <c r="AF715" s="156"/>
      <c r="AG715" s="79" t="e">
        <f t="shared" si="252"/>
        <v>#NUM!</v>
      </c>
      <c r="AH715" s="79" t="e">
        <f t="shared" si="253"/>
        <v>#NUM!</v>
      </c>
      <c r="AI715" s="79" t="e">
        <f t="shared" si="254"/>
        <v>#NUM!</v>
      </c>
      <c r="AJ715" s="156"/>
      <c r="AK715" s="79" t="e" vm="1">
        <f t="shared" ca="1" si="249"/>
        <v>#VALUE!</v>
      </c>
      <c r="AL715" s="79" t="e" vm="1">
        <f t="shared" ca="1" si="250"/>
        <v>#VALUE!</v>
      </c>
      <c r="AM715" s="79" t="e" vm="1">
        <f t="shared" ca="1" si="251"/>
        <v>#VALUE!</v>
      </c>
      <c r="AN715" s="156"/>
      <c r="AO715" s="79" t="e" vm="1">
        <f t="shared" ca="1" si="255"/>
        <v>#VALUE!</v>
      </c>
      <c r="AP715" s="79" t="e" vm="1">
        <f t="shared" ca="1" si="256"/>
        <v>#VALUE!</v>
      </c>
      <c r="AQ715" s="79" t="e" vm="1">
        <f t="shared" ca="1" si="257"/>
        <v>#VALUE!</v>
      </c>
      <c r="AR715" s="156"/>
      <c r="AS715" s="79" t="e" vm="1">
        <f t="shared" ca="1" si="258"/>
        <v>#VALUE!</v>
      </c>
      <c r="AT715" s="79" t="e" vm="1">
        <f t="shared" ca="1" si="259"/>
        <v>#VALUE!</v>
      </c>
      <c r="AU715" s="79" t="e" vm="1">
        <f t="shared" ca="1" si="260"/>
        <v>#VALUE!</v>
      </c>
      <c r="AV715" s="156"/>
      <c r="AW715" s="79" t="e" vm="1">
        <f t="shared" ca="1" si="261"/>
        <v>#VALUE!</v>
      </c>
      <c r="AX715" s="79" t="e" vm="1">
        <f t="shared" ca="1" si="262"/>
        <v>#VALUE!</v>
      </c>
      <c r="AY715" s="79" t="e" vm="1">
        <f t="shared" ca="1" si="263"/>
        <v>#VALUE!</v>
      </c>
      <c r="AZ715" s="156"/>
      <c r="BA715" s="79" t="e" vm="1">
        <f t="shared" ca="1" si="264"/>
        <v>#VALUE!</v>
      </c>
      <c r="BB715" s="79" t="e" vm="1">
        <f t="shared" ca="1" si="265"/>
        <v>#VALUE!</v>
      </c>
      <c r="BC715" s="79" t="e" vm="1">
        <f t="shared" ca="1" si="266"/>
        <v>#VALUE!</v>
      </c>
      <c r="BD715" s="155"/>
      <c r="BE715" s="79" t="e" vm="1">
        <f t="shared" ca="1" si="267"/>
        <v>#VALUE!</v>
      </c>
      <c r="BF715" s="79" t="e" vm="1">
        <f t="shared" ca="1" si="268"/>
        <v>#VALUE!</v>
      </c>
      <c r="BG715" s="79" t="e" vm="1">
        <f t="shared" ca="1" si="269"/>
        <v>#VALUE!</v>
      </c>
      <c r="BH715" s="79"/>
      <c r="BI715" s="155"/>
      <c r="BK715" s="79"/>
      <c r="BL715" s="79"/>
      <c r="BM715" s="79"/>
      <c r="BN715" s="155"/>
      <c r="BP715" s="79"/>
      <c r="BQ715" s="79"/>
      <c r="BR715" s="79"/>
      <c r="BS715" s="318"/>
      <c r="BT715" s="315" t="e" vm="1">
        <f t="shared" ca="1" si="270"/>
        <v>#VALUE!</v>
      </c>
      <c r="BU715" s="315" t="e" vm="1">
        <f t="shared" ca="1" si="271"/>
        <v>#VALUE!</v>
      </c>
      <c r="BV715" s="315" t="e" vm="1">
        <f t="shared" ca="1" si="272"/>
        <v>#VALUE!</v>
      </c>
    </row>
    <row r="716" spans="30:74">
      <c r="AD716" s="162"/>
      <c r="AF716" s="156"/>
      <c r="AG716" s="79" t="e">
        <f t="shared" si="252"/>
        <v>#NUM!</v>
      </c>
      <c r="AH716" s="79" t="e">
        <f t="shared" si="253"/>
        <v>#NUM!</v>
      </c>
      <c r="AI716" s="79" t="e">
        <f t="shared" si="254"/>
        <v>#NUM!</v>
      </c>
      <c r="AJ716" s="156"/>
      <c r="AK716" s="79" t="e" vm="1">
        <f t="shared" ca="1" si="249"/>
        <v>#VALUE!</v>
      </c>
      <c r="AL716" s="79" t="e" vm="1">
        <f t="shared" ca="1" si="250"/>
        <v>#VALUE!</v>
      </c>
      <c r="AM716" s="79" t="e" vm="1">
        <f t="shared" ca="1" si="251"/>
        <v>#VALUE!</v>
      </c>
      <c r="AN716" s="156"/>
      <c r="AO716" s="79" t="e" vm="1">
        <f t="shared" ca="1" si="255"/>
        <v>#VALUE!</v>
      </c>
      <c r="AP716" s="79" t="e" vm="1">
        <f t="shared" ca="1" si="256"/>
        <v>#VALUE!</v>
      </c>
      <c r="AQ716" s="79" t="e" vm="1">
        <f t="shared" ca="1" si="257"/>
        <v>#VALUE!</v>
      </c>
      <c r="AR716" s="156"/>
      <c r="AS716" s="79" t="e" vm="1">
        <f t="shared" ca="1" si="258"/>
        <v>#VALUE!</v>
      </c>
      <c r="AT716" s="79" t="e" vm="1">
        <f t="shared" ca="1" si="259"/>
        <v>#VALUE!</v>
      </c>
      <c r="AU716" s="79" t="e" vm="1">
        <f t="shared" ca="1" si="260"/>
        <v>#VALUE!</v>
      </c>
      <c r="AV716" s="156"/>
      <c r="AW716" s="79" t="e" vm="1">
        <f t="shared" ca="1" si="261"/>
        <v>#VALUE!</v>
      </c>
      <c r="AX716" s="79" t="e" vm="1">
        <f t="shared" ca="1" si="262"/>
        <v>#VALUE!</v>
      </c>
      <c r="AY716" s="79" t="e" vm="1">
        <f t="shared" ca="1" si="263"/>
        <v>#VALUE!</v>
      </c>
      <c r="AZ716" s="156"/>
      <c r="BA716" s="79" t="e" vm="1">
        <f t="shared" ca="1" si="264"/>
        <v>#VALUE!</v>
      </c>
      <c r="BB716" s="79" t="e" vm="1">
        <f t="shared" ca="1" si="265"/>
        <v>#VALUE!</v>
      </c>
      <c r="BC716" s="79" t="e" vm="1">
        <f t="shared" ca="1" si="266"/>
        <v>#VALUE!</v>
      </c>
      <c r="BD716" s="155"/>
      <c r="BE716" s="79" t="e" vm="1">
        <f t="shared" ca="1" si="267"/>
        <v>#VALUE!</v>
      </c>
      <c r="BF716" s="79" t="e" vm="1">
        <f t="shared" ca="1" si="268"/>
        <v>#VALUE!</v>
      </c>
      <c r="BG716" s="79" t="e" vm="1">
        <f t="shared" ca="1" si="269"/>
        <v>#VALUE!</v>
      </c>
      <c r="BH716" s="79"/>
      <c r="BI716" s="155"/>
      <c r="BK716" s="79"/>
      <c r="BL716" s="79"/>
      <c r="BM716" s="79"/>
      <c r="BN716" s="155"/>
      <c r="BP716" s="79"/>
      <c r="BQ716" s="79"/>
      <c r="BR716" s="79"/>
      <c r="BS716" s="318"/>
      <c r="BT716" s="315" t="e" vm="1">
        <f t="shared" ca="1" si="270"/>
        <v>#VALUE!</v>
      </c>
      <c r="BU716" s="315" t="e" vm="1">
        <f t="shared" ca="1" si="271"/>
        <v>#VALUE!</v>
      </c>
      <c r="BV716" s="315" t="e" vm="1">
        <f t="shared" ca="1" si="272"/>
        <v>#VALUE!</v>
      </c>
    </row>
    <row r="717" spans="30:74">
      <c r="AD717" s="162"/>
      <c r="AF717" s="156"/>
      <c r="AG717" s="79" t="e">
        <f t="shared" si="252"/>
        <v>#NUM!</v>
      </c>
      <c r="AH717" s="79" t="e">
        <f t="shared" si="253"/>
        <v>#NUM!</v>
      </c>
      <c r="AI717" s="79" t="e">
        <f t="shared" si="254"/>
        <v>#NUM!</v>
      </c>
      <c r="AJ717" s="156"/>
      <c r="AK717" s="79" t="e" vm="1">
        <f t="shared" ref="AK717:AK780" ca="1" si="273">_xlfn.PERCENTILE.INC($AJ$13:$AJ$2464,0.25)</f>
        <v>#VALUE!</v>
      </c>
      <c r="AL717" s="79" t="e" vm="1">
        <f t="shared" ref="AL717:AL780" ca="1" si="274">_xlfn.PERCENTILE.INC($AJ$13:$AJ$2464,0.5)</f>
        <v>#VALUE!</v>
      </c>
      <c r="AM717" s="79" t="e" vm="1">
        <f t="shared" ref="AM717:AM780" ca="1" si="275">_xlfn.PERCENTILE.INC($AJ$13:$AJ$2464,0.75)</f>
        <v>#VALUE!</v>
      </c>
      <c r="AN717" s="156"/>
      <c r="AO717" s="79" t="e" vm="1">
        <f t="shared" ca="1" si="255"/>
        <v>#VALUE!</v>
      </c>
      <c r="AP717" s="79" t="e" vm="1">
        <f t="shared" ca="1" si="256"/>
        <v>#VALUE!</v>
      </c>
      <c r="AQ717" s="79" t="e" vm="1">
        <f t="shared" ca="1" si="257"/>
        <v>#VALUE!</v>
      </c>
      <c r="AR717" s="156"/>
      <c r="AS717" s="79" t="e" vm="1">
        <f t="shared" ca="1" si="258"/>
        <v>#VALUE!</v>
      </c>
      <c r="AT717" s="79" t="e" vm="1">
        <f t="shared" ca="1" si="259"/>
        <v>#VALUE!</v>
      </c>
      <c r="AU717" s="79" t="e" vm="1">
        <f t="shared" ca="1" si="260"/>
        <v>#VALUE!</v>
      </c>
      <c r="AV717" s="156"/>
      <c r="AW717" s="79" t="e" vm="1">
        <f t="shared" ca="1" si="261"/>
        <v>#VALUE!</v>
      </c>
      <c r="AX717" s="79" t="e" vm="1">
        <f t="shared" ca="1" si="262"/>
        <v>#VALUE!</v>
      </c>
      <c r="AY717" s="79" t="e" vm="1">
        <f t="shared" ca="1" si="263"/>
        <v>#VALUE!</v>
      </c>
      <c r="AZ717" s="156"/>
      <c r="BA717" s="79" t="e" vm="1">
        <f t="shared" ca="1" si="264"/>
        <v>#VALUE!</v>
      </c>
      <c r="BB717" s="79" t="e" vm="1">
        <f t="shared" ca="1" si="265"/>
        <v>#VALUE!</v>
      </c>
      <c r="BC717" s="79" t="e" vm="1">
        <f t="shared" ca="1" si="266"/>
        <v>#VALUE!</v>
      </c>
      <c r="BD717" s="155"/>
      <c r="BE717" s="79" t="e" vm="1">
        <f t="shared" ca="1" si="267"/>
        <v>#VALUE!</v>
      </c>
      <c r="BF717" s="79" t="e" vm="1">
        <f t="shared" ca="1" si="268"/>
        <v>#VALUE!</v>
      </c>
      <c r="BG717" s="79" t="e" vm="1">
        <f t="shared" ca="1" si="269"/>
        <v>#VALUE!</v>
      </c>
      <c r="BH717" s="79"/>
      <c r="BI717" s="155"/>
      <c r="BK717" s="79"/>
      <c r="BL717" s="79"/>
      <c r="BM717" s="79"/>
      <c r="BN717" s="155"/>
      <c r="BP717" s="79"/>
      <c r="BQ717" s="79"/>
      <c r="BR717" s="79"/>
      <c r="BS717" s="318"/>
      <c r="BT717" s="315" t="e" vm="1">
        <f t="shared" ca="1" si="270"/>
        <v>#VALUE!</v>
      </c>
      <c r="BU717" s="315" t="e" vm="1">
        <f t="shared" ca="1" si="271"/>
        <v>#VALUE!</v>
      </c>
      <c r="BV717" s="315" t="e" vm="1">
        <f t="shared" ca="1" si="272"/>
        <v>#VALUE!</v>
      </c>
    </row>
    <row r="718" spans="30:74">
      <c r="AD718" s="162"/>
      <c r="AF718" s="156"/>
      <c r="AG718" s="79" t="e">
        <f t="shared" ref="AG718:AG781" si="276">_xlfn.PERCENTILE.INC($AF$13:$AF$2464,0.25)</f>
        <v>#NUM!</v>
      </c>
      <c r="AH718" s="79" t="e">
        <f t="shared" ref="AH718:AH781" si="277">_xlfn.PERCENTILE.INC($AF$13:$AF$2464,0.5)</f>
        <v>#NUM!</v>
      </c>
      <c r="AI718" s="79" t="e">
        <f t="shared" ref="AI718:AI781" si="278">_xlfn.PERCENTILE.INC($AF$13:$AF$2464,0.75)</f>
        <v>#NUM!</v>
      </c>
      <c r="AJ718" s="156"/>
      <c r="AK718" s="79" t="e" vm="1">
        <f t="shared" ca="1" si="273"/>
        <v>#VALUE!</v>
      </c>
      <c r="AL718" s="79" t="e" vm="1">
        <f t="shared" ca="1" si="274"/>
        <v>#VALUE!</v>
      </c>
      <c r="AM718" s="79" t="e" vm="1">
        <f t="shared" ca="1" si="275"/>
        <v>#VALUE!</v>
      </c>
      <c r="AN718" s="156"/>
      <c r="AO718" s="79" t="e" vm="1">
        <f t="shared" ref="AO718:AO781" ca="1" si="279">_xlfn.PERCENTILE.INC($AN$13:$AN$2464,0.25)</f>
        <v>#VALUE!</v>
      </c>
      <c r="AP718" s="79" t="e" vm="1">
        <f t="shared" ref="AP718:AP781" ca="1" si="280">_xlfn.PERCENTILE.INC($AN$13:$AN$2464,0.5)</f>
        <v>#VALUE!</v>
      </c>
      <c r="AQ718" s="79" t="e" vm="1">
        <f t="shared" ref="AQ718:AQ781" ca="1" si="281">_xlfn.PERCENTILE.INC($AN$13:$AN$2464,0.75)</f>
        <v>#VALUE!</v>
      </c>
      <c r="AR718" s="156"/>
      <c r="AS718" s="79" t="e" vm="1">
        <f t="shared" ref="AS718:AS781" ca="1" si="282">_xlfn.PERCENTILE.INC($AR$13:$AR$2464,0.25)</f>
        <v>#VALUE!</v>
      </c>
      <c r="AT718" s="79" t="e" vm="1">
        <f t="shared" ref="AT718:AT781" ca="1" si="283">_xlfn.PERCENTILE.INC($AR$13:$AR$2464,0.5)</f>
        <v>#VALUE!</v>
      </c>
      <c r="AU718" s="79" t="e" vm="1">
        <f t="shared" ref="AU718:AU781" ca="1" si="284">_xlfn.PERCENTILE.INC($AR$13:$AR$2464,0.75)</f>
        <v>#VALUE!</v>
      </c>
      <c r="AV718" s="156"/>
      <c r="AW718" s="79" t="e" vm="1">
        <f t="shared" ref="AW718:AW781" ca="1" si="285">_xlfn.PERCENTILE.INC($AV$13:$AV$2464,0.25)</f>
        <v>#VALUE!</v>
      </c>
      <c r="AX718" s="79" t="e" vm="1">
        <f t="shared" ref="AX718:AX781" ca="1" si="286">_xlfn.PERCENTILE.INC($AV$13:$AV$2464,0.5)</f>
        <v>#VALUE!</v>
      </c>
      <c r="AY718" s="79" t="e" vm="1">
        <f t="shared" ref="AY718:AY781" ca="1" si="287">_xlfn.PERCENTILE.INC($AV$13:$AV$2464,0.75)</f>
        <v>#VALUE!</v>
      </c>
      <c r="AZ718" s="156"/>
      <c r="BA718" s="79" t="e" vm="1">
        <f t="shared" ref="BA718:BA781" ca="1" si="288">_xlfn.PERCENTILE.INC($AZ$13:$AZ$2464,0.25)</f>
        <v>#VALUE!</v>
      </c>
      <c r="BB718" s="79" t="e" vm="1">
        <f t="shared" ref="BB718:BB781" ca="1" si="289">_xlfn.PERCENTILE.INC($AZ$13:$AZ$2464,0.5)</f>
        <v>#VALUE!</v>
      </c>
      <c r="BC718" s="79" t="e" vm="1">
        <f t="shared" ref="BC718:BC781" ca="1" si="290">_xlfn.PERCENTILE.INC($AZ$13:$AZ$2464,0.75)</f>
        <v>#VALUE!</v>
      </c>
      <c r="BD718" s="155"/>
      <c r="BE718" s="79" t="e" vm="1">
        <f t="shared" ref="BE718:BE781" ca="1" si="291">_xlfn.PERCENTILE.INC($BD$13:$BD$2464,0.25)</f>
        <v>#VALUE!</v>
      </c>
      <c r="BF718" s="79" t="e" vm="1">
        <f t="shared" ref="BF718:BF781" ca="1" si="292">_xlfn.PERCENTILE.INC($BD$13:$BD$2464,0.5)</f>
        <v>#VALUE!</v>
      </c>
      <c r="BG718" s="79" t="e" vm="1">
        <f t="shared" ref="BG718:BG781" ca="1" si="293">_xlfn.PERCENTILE.INC($BD$13:$BD$2464,0.75)</f>
        <v>#VALUE!</v>
      </c>
      <c r="BH718" s="79"/>
      <c r="BI718" s="155"/>
      <c r="BK718" s="79"/>
      <c r="BL718" s="79"/>
      <c r="BM718" s="79"/>
      <c r="BN718" s="155"/>
      <c r="BP718" s="79"/>
      <c r="BQ718" s="79"/>
      <c r="BR718" s="79"/>
      <c r="BS718" s="318"/>
      <c r="BT718" s="315" t="e" vm="1">
        <f t="shared" ref="BT718:BT781" ca="1" si="294">_xlfn.PERCENTILE.INC($BS$13:$BS$2545,0.25)</f>
        <v>#VALUE!</v>
      </c>
      <c r="BU718" s="315" t="e" vm="1">
        <f t="shared" ref="BU718:BU781" ca="1" si="295">_xlfn.PERCENTILE.INC($BS$13:$BS$2545,0.5)</f>
        <v>#VALUE!</v>
      </c>
      <c r="BV718" s="315" t="e" vm="1">
        <f t="shared" ref="BV718:BV781" ca="1" si="296">_xlfn.PERCENTILE.INC($BS$13:$BS$2545,0.75)</f>
        <v>#VALUE!</v>
      </c>
    </row>
    <row r="719" spans="30:74">
      <c r="AD719" s="162"/>
      <c r="AF719" s="156"/>
      <c r="AG719" s="79" t="e">
        <f t="shared" si="276"/>
        <v>#NUM!</v>
      </c>
      <c r="AH719" s="79" t="e">
        <f t="shared" si="277"/>
        <v>#NUM!</v>
      </c>
      <c r="AI719" s="79" t="e">
        <f t="shared" si="278"/>
        <v>#NUM!</v>
      </c>
      <c r="AJ719" s="156"/>
      <c r="AK719" s="79" t="e" vm="1">
        <f t="shared" ca="1" si="273"/>
        <v>#VALUE!</v>
      </c>
      <c r="AL719" s="79" t="e" vm="1">
        <f t="shared" ca="1" si="274"/>
        <v>#VALUE!</v>
      </c>
      <c r="AM719" s="79" t="e" vm="1">
        <f t="shared" ca="1" si="275"/>
        <v>#VALUE!</v>
      </c>
      <c r="AN719" s="156"/>
      <c r="AO719" s="79" t="e" vm="1">
        <f t="shared" ca="1" si="279"/>
        <v>#VALUE!</v>
      </c>
      <c r="AP719" s="79" t="e" vm="1">
        <f t="shared" ca="1" si="280"/>
        <v>#VALUE!</v>
      </c>
      <c r="AQ719" s="79" t="e" vm="1">
        <f t="shared" ca="1" si="281"/>
        <v>#VALUE!</v>
      </c>
      <c r="AR719" s="156"/>
      <c r="AS719" s="79" t="e" vm="1">
        <f t="shared" ca="1" si="282"/>
        <v>#VALUE!</v>
      </c>
      <c r="AT719" s="79" t="e" vm="1">
        <f t="shared" ca="1" si="283"/>
        <v>#VALUE!</v>
      </c>
      <c r="AU719" s="79" t="e" vm="1">
        <f t="shared" ca="1" si="284"/>
        <v>#VALUE!</v>
      </c>
      <c r="AV719" s="156"/>
      <c r="AW719" s="79" t="e" vm="1">
        <f t="shared" ca="1" si="285"/>
        <v>#VALUE!</v>
      </c>
      <c r="AX719" s="79" t="e" vm="1">
        <f t="shared" ca="1" si="286"/>
        <v>#VALUE!</v>
      </c>
      <c r="AY719" s="79" t="e" vm="1">
        <f t="shared" ca="1" si="287"/>
        <v>#VALUE!</v>
      </c>
      <c r="AZ719" s="156"/>
      <c r="BA719" s="79" t="e" vm="1">
        <f t="shared" ca="1" si="288"/>
        <v>#VALUE!</v>
      </c>
      <c r="BB719" s="79" t="e" vm="1">
        <f t="shared" ca="1" si="289"/>
        <v>#VALUE!</v>
      </c>
      <c r="BC719" s="79" t="e" vm="1">
        <f t="shared" ca="1" si="290"/>
        <v>#VALUE!</v>
      </c>
      <c r="BD719" s="155"/>
      <c r="BE719" s="79" t="e" vm="1">
        <f t="shared" ca="1" si="291"/>
        <v>#VALUE!</v>
      </c>
      <c r="BF719" s="79" t="e" vm="1">
        <f t="shared" ca="1" si="292"/>
        <v>#VALUE!</v>
      </c>
      <c r="BG719" s="79" t="e" vm="1">
        <f t="shared" ca="1" si="293"/>
        <v>#VALUE!</v>
      </c>
      <c r="BH719" s="79"/>
      <c r="BI719" s="155"/>
      <c r="BK719" s="79"/>
      <c r="BL719" s="79"/>
      <c r="BM719" s="79"/>
      <c r="BN719" s="155"/>
      <c r="BP719" s="79"/>
      <c r="BQ719" s="79"/>
      <c r="BR719" s="79"/>
      <c r="BS719" s="318"/>
      <c r="BT719" s="315" t="e" vm="1">
        <f t="shared" ca="1" si="294"/>
        <v>#VALUE!</v>
      </c>
      <c r="BU719" s="315" t="e" vm="1">
        <f t="shared" ca="1" si="295"/>
        <v>#VALUE!</v>
      </c>
      <c r="BV719" s="315" t="e" vm="1">
        <f t="shared" ca="1" si="296"/>
        <v>#VALUE!</v>
      </c>
    </row>
    <row r="720" spans="30:74">
      <c r="AD720" s="162"/>
      <c r="AF720" s="156"/>
      <c r="AG720" s="79" t="e">
        <f t="shared" si="276"/>
        <v>#NUM!</v>
      </c>
      <c r="AH720" s="79" t="e">
        <f t="shared" si="277"/>
        <v>#NUM!</v>
      </c>
      <c r="AI720" s="79" t="e">
        <f t="shared" si="278"/>
        <v>#NUM!</v>
      </c>
      <c r="AJ720" s="156"/>
      <c r="AK720" s="79" t="e" vm="1">
        <f t="shared" ca="1" si="273"/>
        <v>#VALUE!</v>
      </c>
      <c r="AL720" s="79" t="e" vm="1">
        <f t="shared" ca="1" si="274"/>
        <v>#VALUE!</v>
      </c>
      <c r="AM720" s="79" t="e" vm="1">
        <f t="shared" ca="1" si="275"/>
        <v>#VALUE!</v>
      </c>
      <c r="AN720" s="156"/>
      <c r="AO720" s="79" t="e" vm="1">
        <f t="shared" ca="1" si="279"/>
        <v>#VALUE!</v>
      </c>
      <c r="AP720" s="79" t="e" vm="1">
        <f t="shared" ca="1" si="280"/>
        <v>#VALUE!</v>
      </c>
      <c r="AQ720" s="79" t="e" vm="1">
        <f t="shared" ca="1" si="281"/>
        <v>#VALUE!</v>
      </c>
      <c r="AR720" s="156"/>
      <c r="AS720" s="79" t="e" vm="1">
        <f t="shared" ca="1" si="282"/>
        <v>#VALUE!</v>
      </c>
      <c r="AT720" s="79" t="e" vm="1">
        <f t="shared" ca="1" si="283"/>
        <v>#VALUE!</v>
      </c>
      <c r="AU720" s="79" t="e" vm="1">
        <f t="shared" ca="1" si="284"/>
        <v>#VALUE!</v>
      </c>
      <c r="AV720" s="156"/>
      <c r="AW720" s="79" t="e" vm="1">
        <f t="shared" ca="1" si="285"/>
        <v>#VALUE!</v>
      </c>
      <c r="AX720" s="79" t="e" vm="1">
        <f t="shared" ca="1" si="286"/>
        <v>#VALUE!</v>
      </c>
      <c r="AY720" s="79" t="e" vm="1">
        <f t="shared" ca="1" si="287"/>
        <v>#VALUE!</v>
      </c>
      <c r="AZ720" s="156"/>
      <c r="BA720" s="79" t="e" vm="1">
        <f t="shared" ca="1" si="288"/>
        <v>#VALUE!</v>
      </c>
      <c r="BB720" s="79" t="e" vm="1">
        <f t="shared" ca="1" si="289"/>
        <v>#VALUE!</v>
      </c>
      <c r="BC720" s="79" t="e" vm="1">
        <f t="shared" ca="1" si="290"/>
        <v>#VALUE!</v>
      </c>
      <c r="BD720" s="155"/>
      <c r="BE720" s="79" t="e" vm="1">
        <f t="shared" ca="1" si="291"/>
        <v>#VALUE!</v>
      </c>
      <c r="BF720" s="79" t="e" vm="1">
        <f t="shared" ca="1" si="292"/>
        <v>#VALUE!</v>
      </c>
      <c r="BG720" s="79" t="e" vm="1">
        <f t="shared" ca="1" si="293"/>
        <v>#VALUE!</v>
      </c>
      <c r="BH720" s="79"/>
      <c r="BI720" s="155"/>
      <c r="BK720" s="79"/>
      <c r="BL720" s="79"/>
      <c r="BM720" s="79"/>
      <c r="BN720" s="155"/>
      <c r="BP720" s="79"/>
      <c r="BQ720" s="79"/>
      <c r="BR720" s="79"/>
      <c r="BS720" s="318"/>
      <c r="BT720" s="315" t="e" vm="1">
        <f t="shared" ca="1" si="294"/>
        <v>#VALUE!</v>
      </c>
      <c r="BU720" s="315" t="e" vm="1">
        <f t="shared" ca="1" si="295"/>
        <v>#VALUE!</v>
      </c>
      <c r="BV720" s="315" t="e" vm="1">
        <f t="shared" ca="1" si="296"/>
        <v>#VALUE!</v>
      </c>
    </row>
    <row r="721" spans="30:74">
      <c r="AD721" s="162"/>
      <c r="AF721" s="156"/>
      <c r="AG721" s="79" t="e">
        <f t="shared" si="276"/>
        <v>#NUM!</v>
      </c>
      <c r="AH721" s="79" t="e">
        <f t="shared" si="277"/>
        <v>#NUM!</v>
      </c>
      <c r="AI721" s="79" t="e">
        <f t="shared" si="278"/>
        <v>#NUM!</v>
      </c>
      <c r="AJ721" s="156"/>
      <c r="AK721" s="79" t="e" vm="1">
        <f t="shared" ca="1" si="273"/>
        <v>#VALUE!</v>
      </c>
      <c r="AL721" s="79" t="e" vm="1">
        <f t="shared" ca="1" si="274"/>
        <v>#VALUE!</v>
      </c>
      <c r="AM721" s="79" t="e" vm="1">
        <f t="shared" ca="1" si="275"/>
        <v>#VALUE!</v>
      </c>
      <c r="AN721" s="156"/>
      <c r="AO721" s="79" t="e" vm="1">
        <f t="shared" ca="1" si="279"/>
        <v>#VALUE!</v>
      </c>
      <c r="AP721" s="79" t="e" vm="1">
        <f t="shared" ca="1" si="280"/>
        <v>#VALUE!</v>
      </c>
      <c r="AQ721" s="79" t="e" vm="1">
        <f t="shared" ca="1" si="281"/>
        <v>#VALUE!</v>
      </c>
      <c r="AR721" s="156"/>
      <c r="AS721" s="79" t="e" vm="1">
        <f t="shared" ca="1" si="282"/>
        <v>#VALUE!</v>
      </c>
      <c r="AT721" s="79" t="e" vm="1">
        <f t="shared" ca="1" si="283"/>
        <v>#VALUE!</v>
      </c>
      <c r="AU721" s="79" t="e" vm="1">
        <f t="shared" ca="1" si="284"/>
        <v>#VALUE!</v>
      </c>
      <c r="AV721" s="156"/>
      <c r="AW721" s="79" t="e" vm="1">
        <f t="shared" ca="1" si="285"/>
        <v>#VALUE!</v>
      </c>
      <c r="AX721" s="79" t="e" vm="1">
        <f t="shared" ca="1" si="286"/>
        <v>#VALUE!</v>
      </c>
      <c r="AY721" s="79" t="e" vm="1">
        <f t="shared" ca="1" si="287"/>
        <v>#VALUE!</v>
      </c>
      <c r="AZ721" s="156"/>
      <c r="BA721" s="79" t="e" vm="1">
        <f t="shared" ca="1" si="288"/>
        <v>#VALUE!</v>
      </c>
      <c r="BB721" s="79" t="e" vm="1">
        <f t="shared" ca="1" si="289"/>
        <v>#VALUE!</v>
      </c>
      <c r="BC721" s="79" t="e" vm="1">
        <f t="shared" ca="1" si="290"/>
        <v>#VALUE!</v>
      </c>
      <c r="BD721" s="155"/>
      <c r="BE721" s="79" t="e" vm="1">
        <f t="shared" ca="1" si="291"/>
        <v>#VALUE!</v>
      </c>
      <c r="BF721" s="79" t="e" vm="1">
        <f t="shared" ca="1" si="292"/>
        <v>#VALUE!</v>
      </c>
      <c r="BG721" s="79" t="e" vm="1">
        <f t="shared" ca="1" si="293"/>
        <v>#VALUE!</v>
      </c>
      <c r="BH721" s="79"/>
      <c r="BI721" s="155"/>
      <c r="BK721" s="79"/>
      <c r="BL721" s="79"/>
      <c r="BM721" s="79"/>
      <c r="BN721" s="155"/>
      <c r="BP721" s="79"/>
      <c r="BQ721" s="79"/>
      <c r="BR721" s="79"/>
      <c r="BS721" s="318"/>
      <c r="BT721" s="315" t="e" vm="1">
        <f t="shared" ca="1" si="294"/>
        <v>#VALUE!</v>
      </c>
      <c r="BU721" s="315" t="e" vm="1">
        <f t="shared" ca="1" si="295"/>
        <v>#VALUE!</v>
      </c>
      <c r="BV721" s="315" t="e" vm="1">
        <f t="shared" ca="1" si="296"/>
        <v>#VALUE!</v>
      </c>
    </row>
    <row r="722" spans="30:74">
      <c r="AD722" s="162"/>
      <c r="AF722" s="156"/>
      <c r="AG722" s="79" t="e">
        <f t="shared" si="276"/>
        <v>#NUM!</v>
      </c>
      <c r="AH722" s="79" t="e">
        <f t="shared" si="277"/>
        <v>#NUM!</v>
      </c>
      <c r="AI722" s="79" t="e">
        <f t="shared" si="278"/>
        <v>#NUM!</v>
      </c>
      <c r="AJ722" s="156"/>
      <c r="AK722" s="79" t="e" vm="1">
        <f t="shared" ca="1" si="273"/>
        <v>#VALUE!</v>
      </c>
      <c r="AL722" s="79" t="e" vm="1">
        <f t="shared" ca="1" si="274"/>
        <v>#VALUE!</v>
      </c>
      <c r="AM722" s="79" t="e" vm="1">
        <f t="shared" ca="1" si="275"/>
        <v>#VALUE!</v>
      </c>
      <c r="AN722" s="156"/>
      <c r="AO722" s="79" t="e" vm="1">
        <f t="shared" ca="1" si="279"/>
        <v>#VALUE!</v>
      </c>
      <c r="AP722" s="79" t="e" vm="1">
        <f t="shared" ca="1" si="280"/>
        <v>#VALUE!</v>
      </c>
      <c r="AQ722" s="79" t="e" vm="1">
        <f t="shared" ca="1" si="281"/>
        <v>#VALUE!</v>
      </c>
      <c r="AR722" s="156"/>
      <c r="AS722" s="79" t="e" vm="1">
        <f t="shared" ca="1" si="282"/>
        <v>#VALUE!</v>
      </c>
      <c r="AT722" s="79" t="e" vm="1">
        <f t="shared" ca="1" si="283"/>
        <v>#VALUE!</v>
      </c>
      <c r="AU722" s="79" t="e" vm="1">
        <f t="shared" ca="1" si="284"/>
        <v>#VALUE!</v>
      </c>
      <c r="AV722" s="156"/>
      <c r="AW722" s="79" t="e" vm="1">
        <f t="shared" ca="1" si="285"/>
        <v>#VALUE!</v>
      </c>
      <c r="AX722" s="79" t="e" vm="1">
        <f t="shared" ca="1" si="286"/>
        <v>#VALUE!</v>
      </c>
      <c r="AY722" s="79" t="e" vm="1">
        <f t="shared" ca="1" si="287"/>
        <v>#VALUE!</v>
      </c>
      <c r="AZ722" s="156"/>
      <c r="BA722" s="79" t="e" vm="1">
        <f t="shared" ca="1" si="288"/>
        <v>#VALUE!</v>
      </c>
      <c r="BB722" s="79" t="e" vm="1">
        <f t="shared" ca="1" si="289"/>
        <v>#VALUE!</v>
      </c>
      <c r="BC722" s="79" t="e" vm="1">
        <f t="shared" ca="1" si="290"/>
        <v>#VALUE!</v>
      </c>
      <c r="BD722" s="155"/>
      <c r="BE722" s="79" t="e" vm="1">
        <f t="shared" ca="1" si="291"/>
        <v>#VALUE!</v>
      </c>
      <c r="BF722" s="79" t="e" vm="1">
        <f t="shared" ca="1" si="292"/>
        <v>#VALUE!</v>
      </c>
      <c r="BG722" s="79" t="e" vm="1">
        <f t="shared" ca="1" si="293"/>
        <v>#VALUE!</v>
      </c>
      <c r="BH722" s="79"/>
      <c r="BI722" s="155"/>
      <c r="BK722" s="79"/>
      <c r="BL722" s="79"/>
      <c r="BM722" s="79"/>
      <c r="BN722" s="155"/>
      <c r="BP722" s="79"/>
      <c r="BQ722" s="79"/>
      <c r="BR722" s="79"/>
      <c r="BS722" s="318"/>
      <c r="BT722" s="315" t="e" vm="1">
        <f t="shared" ca="1" si="294"/>
        <v>#VALUE!</v>
      </c>
      <c r="BU722" s="315" t="e" vm="1">
        <f t="shared" ca="1" si="295"/>
        <v>#VALUE!</v>
      </c>
      <c r="BV722" s="315" t="e" vm="1">
        <f t="shared" ca="1" si="296"/>
        <v>#VALUE!</v>
      </c>
    </row>
    <row r="723" spans="30:74">
      <c r="AD723" s="162"/>
      <c r="AF723" s="156"/>
      <c r="AG723" s="79" t="e">
        <f t="shared" si="276"/>
        <v>#NUM!</v>
      </c>
      <c r="AH723" s="79" t="e">
        <f t="shared" si="277"/>
        <v>#NUM!</v>
      </c>
      <c r="AI723" s="79" t="e">
        <f t="shared" si="278"/>
        <v>#NUM!</v>
      </c>
      <c r="AJ723" s="156"/>
      <c r="AK723" s="79" t="e" vm="1">
        <f t="shared" ca="1" si="273"/>
        <v>#VALUE!</v>
      </c>
      <c r="AL723" s="79" t="e" vm="1">
        <f t="shared" ca="1" si="274"/>
        <v>#VALUE!</v>
      </c>
      <c r="AM723" s="79" t="e" vm="1">
        <f t="shared" ca="1" si="275"/>
        <v>#VALUE!</v>
      </c>
      <c r="AN723" s="156"/>
      <c r="AO723" s="79" t="e" vm="1">
        <f t="shared" ca="1" si="279"/>
        <v>#VALUE!</v>
      </c>
      <c r="AP723" s="79" t="e" vm="1">
        <f t="shared" ca="1" si="280"/>
        <v>#VALUE!</v>
      </c>
      <c r="AQ723" s="79" t="e" vm="1">
        <f t="shared" ca="1" si="281"/>
        <v>#VALUE!</v>
      </c>
      <c r="AR723" s="156"/>
      <c r="AS723" s="79" t="e" vm="1">
        <f t="shared" ca="1" si="282"/>
        <v>#VALUE!</v>
      </c>
      <c r="AT723" s="79" t="e" vm="1">
        <f t="shared" ca="1" si="283"/>
        <v>#VALUE!</v>
      </c>
      <c r="AU723" s="79" t="e" vm="1">
        <f t="shared" ca="1" si="284"/>
        <v>#VALUE!</v>
      </c>
      <c r="AV723" s="156"/>
      <c r="AW723" s="79" t="e" vm="1">
        <f t="shared" ca="1" si="285"/>
        <v>#VALUE!</v>
      </c>
      <c r="AX723" s="79" t="e" vm="1">
        <f t="shared" ca="1" si="286"/>
        <v>#VALUE!</v>
      </c>
      <c r="AY723" s="79" t="e" vm="1">
        <f t="shared" ca="1" si="287"/>
        <v>#VALUE!</v>
      </c>
      <c r="AZ723" s="156"/>
      <c r="BA723" s="79" t="e" vm="1">
        <f t="shared" ca="1" si="288"/>
        <v>#VALUE!</v>
      </c>
      <c r="BB723" s="79" t="e" vm="1">
        <f t="shared" ca="1" si="289"/>
        <v>#VALUE!</v>
      </c>
      <c r="BC723" s="79" t="e" vm="1">
        <f t="shared" ca="1" si="290"/>
        <v>#VALUE!</v>
      </c>
      <c r="BD723" s="155"/>
      <c r="BE723" s="79" t="e" vm="1">
        <f t="shared" ca="1" si="291"/>
        <v>#VALUE!</v>
      </c>
      <c r="BF723" s="79" t="e" vm="1">
        <f t="shared" ca="1" si="292"/>
        <v>#VALUE!</v>
      </c>
      <c r="BG723" s="79" t="e" vm="1">
        <f t="shared" ca="1" si="293"/>
        <v>#VALUE!</v>
      </c>
      <c r="BH723" s="79"/>
      <c r="BI723" s="155"/>
      <c r="BK723" s="79"/>
      <c r="BL723" s="79"/>
      <c r="BM723" s="79"/>
      <c r="BN723" s="155"/>
      <c r="BP723" s="79"/>
      <c r="BQ723" s="79"/>
      <c r="BR723" s="79"/>
      <c r="BS723" s="318"/>
      <c r="BT723" s="315" t="e" vm="1">
        <f t="shared" ca="1" si="294"/>
        <v>#VALUE!</v>
      </c>
      <c r="BU723" s="315" t="e" vm="1">
        <f t="shared" ca="1" si="295"/>
        <v>#VALUE!</v>
      </c>
      <c r="BV723" s="315" t="e" vm="1">
        <f t="shared" ca="1" si="296"/>
        <v>#VALUE!</v>
      </c>
    </row>
    <row r="724" spans="30:74">
      <c r="AD724" s="162"/>
      <c r="AF724" s="156"/>
      <c r="AG724" s="79" t="e">
        <f t="shared" si="276"/>
        <v>#NUM!</v>
      </c>
      <c r="AH724" s="79" t="e">
        <f t="shared" si="277"/>
        <v>#NUM!</v>
      </c>
      <c r="AI724" s="79" t="e">
        <f t="shared" si="278"/>
        <v>#NUM!</v>
      </c>
      <c r="AJ724" s="156"/>
      <c r="AK724" s="79" t="e" vm="1">
        <f t="shared" ca="1" si="273"/>
        <v>#VALUE!</v>
      </c>
      <c r="AL724" s="79" t="e" vm="1">
        <f t="shared" ca="1" si="274"/>
        <v>#VALUE!</v>
      </c>
      <c r="AM724" s="79" t="e" vm="1">
        <f t="shared" ca="1" si="275"/>
        <v>#VALUE!</v>
      </c>
      <c r="AN724" s="156"/>
      <c r="AO724" s="79" t="e" vm="1">
        <f t="shared" ca="1" si="279"/>
        <v>#VALUE!</v>
      </c>
      <c r="AP724" s="79" t="e" vm="1">
        <f t="shared" ca="1" si="280"/>
        <v>#VALUE!</v>
      </c>
      <c r="AQ724" s="79" t="e" vm="1">
        <f t="shared" ca="1" si="281"/>
        <v>#VALUE!</v>
      </c>
      <c r="AR724" s="156"/>
      <c r="AS724" s="79" t="e" vm="1">
        <f t="shared" ca="1" si="282"/>
        <v>#VALUE!</v>
      </c>
      <c r="AT724" s="79" t="e" vm="1">
        <f t="shared" ca="1" si="283"/>
        <v>#VALUE!</v>
      </c>
      <c r="AU724" s="79" t="e" vm="1">
        <f t="shared" ca="1" si="284"/>
        <v>#VALUE!</v>
      </c>
      <c r="AV724" s="156"/>
      <c r="AW724" s="79" t="e" vm="1">
        <f t="shared" ca="1" si="285"/>
        <v>#VALUE!</v>
      </c>
      <c r="AX724" s="79" t="e" vm="1">
        <f t="shared" ca="1" si="286"/>
        <v>#VALUE!</v>
      </c>
      <c r="AY724" s="79" t="e" vm="1">
        <f t="shared" ca="1" si="287"/>
        <v>#VALUE!</v>
      </c>
      <c r="AZ724" s="156"/>
      <c r="BA724" s="79" t="e" vm="1">
        <f t="shared" ca="1" si="288"/>
        <v>#VALUE!</v>
      </c>
      <c r="BB724" s="79" t="e" vm="1">
        <f t="shared" ca="1" si="289"/>
        <v>#VALUE!</v>
      </c>
      <c r="BC724" s="79" t="e" vm="1">
        <f t="shared" ca="1" si="290"/>
        <v>#VALUE!</v>
      </c>
      <c r="BD724" s="155"/>
      <c r="BE724" s="79" t="e" vm="1">
        <f t="shared" ca="1" si="291"/>
        <v>#VALUE!</v>
      </c>
      <c r="BF724" s="79" t="e" vm="1">
        <f t="shared" ca="1" si="292"/>
        <v>#VALUE!</v>
      </c>
      <c r="BG724" s="79" t="e" vm="1">
        <f t="shared" ca="1" si="293"/>
        <v>#VALUE!</v>
      </c>
      <c r="BH724" s="79"/>
      <c r="BI724" s="155"/>
      <c r="BK724" s="79"/>
      <c r="BL724" s="79"/>
      <c r="BM724" s="79"/>
      <c r="BN724" s="155"/>
      <c r="BP724" s="79"/>
      <c r="BQ724" s="79"/>
      <c r="BR724" s="79"/>
      <c r="BS724" s="318"/>
      <c r="BT724" s="315" t="e" vm="1">
        <f t="shared" ca="1" si="294"/>
        <v>#VALUE!</v>
      </c>
      <c r="BU724" s="315" t="e" vm="1">
        <f t="shared" ca="1" si="295"/>
        <v>#VALUE!</v>
      </c>
      <c r="BV724" s="315" t="e" vm="1">
        <f t="shared" ca="1" si="296"/>
        <v>#VALUE!</v>
      </c>
    </row>
    <row r="725" spans="30:74">
      <c r="AD725" s="162"/>
      <c r="AF725" s="156"/>
      <c r="AG725" s="79" t="e">
        <f t="shared" si="276"/>
        <v>#NUM!</v>
      </c>
      <c r="AH725" s="79" t="e">
        <f t="shared" si="277"/>
        <v>#NUM!</v>
      </c>
      <c r="AI725" s="79" t="e">
        <f t="shared" si="278"/>
        <v>#NUM!</v>
      </c>
      <c r="AJ725" s="156"/>
      <c r="AK725" s="79" t="e" vm="1">
        <f t="shared" ca="1" si="273"/>
        <v>#VALUE!</v>
      </c>
      <c r="AL725" s="79" t="e" vm="1">
        <f t="shared" ca="1" si="274"/>
        <v>#VALUE!</v>
      </c>
      <c r="AM725" s="79" t="e" vm="1">
        <f t="shared" ca="1" si="275"/>
        <v>#VALUE!</v>
      </c>
      <c r="AN725" s="156"/>
      <c r="AO725" s="79" t="e" vm="1">
        <f t="shared" ca="1" si="279"/>
        <v>#VALUE!</v>
      </c>
      <c r="AP725" s="79" t="e" vm="1">
        <f t="shared" ca="1" si="280"/>
        <v>#VALUE!</v>
      </c>
      <c r="AQ725" s="79" t="e" vm="1">
        <f t="shared" ca="1" si="281"/>
        <v>#VALUE!</v>
      </c>
      <c r="AR725" s="156"/>
      <c r="AS725" s="79" t="e" vm="1">
        <f t="shared" ca="1" si="282"/>
        <v>#VALUE!</v>
      </c>
      <c r="AT725" s="79" t="e" vm="1">
        <f t="shared" ca="1" si="283"/>
        <v>#VALUE!</v>
      </c>
      <c r="AU725" s="79" t="e" vm="1">
        <f t="shared" ca="1" si="284"/>
        <v>#VALUE!</v>
      </c>
      <c r="AV725" s="156"/>
      <c r="AW725" s="79" t="e" vm="1">
        <f t="shared" ca="1" si="285"/>
        <v>#VALUE!</v>
      </c>
      <c r="AX725" s="79" t="e" vm="1">
        <f t="shared" ca="1" si="286"/>
        <v>#VALUE!</v>
      </c>
      <c r="AY725" s="79" t="e" vm="1">
        <f t="shared" ca="1" si="287"/>
        <v>#VALUE!</v>
      </c>
      <c r="AZ725" s="156"/>
      <c r="BA725" s="79" t="e" vm="1">
        <f t="shared" ca="1" si="288"/>
        <v>#VALUE!</v>
      </c>
      <c r="BB725" s="79" t="e" vm="1">
        <f t="shared" ca="1" si="289"/>
        <v>#VALUE!</v>
      </c>
      <c r="BC725" s="79" t="e" vm="1">
        <f t="shared" ca="1" si="290"/>
        <v>#VALUE!</v>
      </c>
      <c r="BD725" s="155"/>
      <c r="BE725" s="79" t="e" vm="1">
        <f t="shared" ca="1" si="291"/>
        <v>#VALUE!</v>
      </c>
      <c r="BF725" s="79" t="e" vm="1">
        <f t="shared" ca="1" si="292"/>
        <v>#VALUE!</v>
      </c>
      <c r="BG725" s="79" t="e" vm="1">
        <f t="shared" ca="1" si="293"/>
        <v>#VALUE!</v>
      </c>
      <c r="BH725" s="79"/>
      <c r="BI725" s="155"/>
      <c r="BK725" s="79"/>
      <c r="BL725" s="79"/>
      <c r="BM725" s="79"/>
      <c r="BN725" s="155"/>
      <c r="BP725" s="79"/>
      <c r="BQ725" s="79"/>
      <c r="BR725" s="79"/>
      <c r="BS725" s="318"/>
      <c r="BT725" s="315" t="e" vm="1">
        <f t="shared" ca="1" si="294"/>
        <v>#VALUE!</v>
      </c>
      <c r="BU725" s="315" t="e" vm="1">
        <f t="shared" ca="1" si="295"/>
        <v>#VALUE!</v>
      </c>
      <c r="BV725" s="315" t="e" vm="1">
        <f t="shared" ca="1" si="296"/>
        <v>#VALUE!</v>
      </c>
    </row>
    <row r="726" spans="30:74">
      <c r="AD726" s="162"/>
      <c r="AF726" s="156"/>
      <c r="AG726" s="79" t="e">
        <f t="shared" si="276"/>
        <v>#NUM!</v>
      </c>
      <c r="AH726" s="79" t="e">
        <f t="shared" si="277"/>
        <v>#NUM!</v>
      </c>
      <c r="AI726" s="79" t="e">
        <f t="shared" si="278"/>
        <v>#NUM!</v>
      </c>
      <c r="AJ726" s="156"/>
      <c r="AK726" s="79" t="e" vm="1">
        <f t="shared" ca="1" si="273"/>
        <v>#VALUE!</v>
      </c>
      <c r="AL726" s="79" t="e" vm="1">
        <f t="shared" ca="1" si="274"/>
        <v>#VALUE!</v>
      </c>
      <c r="AM726" s="79" t="e" vm="1">
        <f t="shared" ca="1" si="275"/>
        <v>#VALUE!</v>
      </c>
      <c r="AN726" s="156"/>
      <c r="AO726" s="79" t="e" vm="1">
        <f t="shared" ca="1" si="279"/>
        <v>#VALUE!</v>
      </c>
      <c r="AP726" s="79" t="e" vm="1">
        <f t="shared" ca="1" si="280"/>
        <v>#VALUE!</v>
      </c>
      <c r="AQ726" s="79" t="e" vm="1">
        <f t="shared" ca="1" si="281"/>
        <v>#VALUE!</v>
      </c>
      <c r="AR726" s="156"/>
      <c r="AS726" s="79" t="e" vm="1">
        <f t="shared" ca="1" si="282"/>
        <v>#VALUE!</v>
      </c>
      <c r="AT726" s="79" t="e" vm="1">
        <f t="shared" ca="1" si="283"/>
        <v>#VALUE!</v>
      </c>
      <c r="AU726" s="79" t="e" vm="1">
        <f t="shared" ca="1" si="284"/>
        <v>#VALUE!</v>
      </c>
      <c r="AV726" s="156"/>
      <c r="AW726" s="79" t="e" vm="1">
        <f t="shared" ca="1" si="285"/>
        <v>#VALUE!</v>
      </c>
      <c r="AX726" s="79" t="e" vm="1">
        <f t="shared" ca="1" si="286"/>
        <v>#VALUE!</v>
      </c>
      <c r="AY726" s="79" t="e" vm="1">
        <f t="shared" ca="1" si="287"/>
        <v>#VALUE!</v>
      </c>
      <c r="AZ726" s="156"/>
      <c r="BA726" s="79" t="e" vm="1">
        <f t="shared" ca="1" si="288"/>
        <v>#VALUE!</v>
      </c>
      <c r="BB726" s="79" t="e" vm="1">
        <f t="shared" ca="1" si="289"/>
        <v>#VALUE!</v>
      </c>
      <c r="BC726" s="79" t="e" vm="1">
        <f t="shared" ca="1" si="290"/>
        <v>#VALUE!</v>
      </c>
      <c r="BD726" s="155"/>
      <c r="BE726" s="79" t="e" vm="1">
        <f t="shared" ca="1" si="291"/>
        <v>#VALUE!</v>
      </c>
      <c r="BF726" s="79" t="e" vm="1">
        <f t="shared" ca="1" si="292"/>
        <v>#VALUE!</v>
      </c>
      <c r="BG726" s="79" t="e" vm="1">
        <f t="shared" ca="1" si="293"/>
        <v>#VALUE!</v>
      </c>
      <c r="BH726" s="79"/>
      <c r="BI726" s="155"/>
      <c r="BK726" s="79"/>
      <c r="BL726" s="79"/>
      <c r="BM726" s="79"/>
      <c r="BN726" s="155"/>
      <c r="BP726" s="79"/>
      <c r="BQ726" s="79"/>
      <c r="BR726" s="79"/>
      <c r="BS726" s="318"/>
      <c r="BT726" s="315" t="e" vm="1">
        <f t="shared" ca="1" si="294"/>
        <v>#VALUE!</v>
      </c>
      <c r="BU726" s="315" t="e" vm="1">
        <f t="shared" ca="1" si="295"/>
        <v>#VALUE!</v>
      </c>
      <c r="BV726" s="315" t="e" vm="1">
        <f t="shared" ca="1" si="296"/>
        <v>#VALUE!</v>
      </c>
    </row>
    <row r="727" spans="30:74">
      <c r="AD727" s="162"/>
      <c r="AF727" s="156"/>
      <c r="AG727" s="79" t="e">
        <f t="shared" si="276"/>
        <v>#NUM!</v>
      </c>
      <c r="AH727" s="79" t="e">
        <f t="shared" si="277"/>
        <v>#NUM!</v>
      </c>
      <c r="AI727" s="79" t="e">
        <f t="shared" si="278"/>
        <v>#NUM!</v>
      </c>
      <c r="AJ727" s="156"/>
      <c r="AK727" s="79" t="e" vm="1">
        <f t="shared" ca="1" si="273"/>
        <v>#VALUE!</v>
      </c>
      <c r="AL727" s="79" t="e" vm="1">
        <f t="shared" ca="1" si="274"/>
        <v>#VALUE!</v>
      </c>
      <c r="AM727" s="79" t="e" vm="1">
        <f t="shared" ca="1" si="275"/>
        <v>#VALUE!</v>
      </c>
      <c r="AN727" s="156"/>
      <c r="AO727" s="79" t="e" vm="1">
        <f t="shared" ca="1" si="279"/>
        <v>#VALUE!</v>
      </c>
      <c r="AP727" s="79" t="e" vm="1">
        <f t="shared" ca="1" si="280"/>
        <v>#VALUE!</v>
      </c>
      <c r="AQ727" s="79" t="e" vm="1">
        <f t="shared" ca="1" si="281"/>
        <v>#VALUE!</v>
      </c>
      <c r="AR727" s="156"/>
      <c r="AS727" s="79" t="e" vm="1">
        <f t="shared" ca="1" si="282"/>
        <v>#VALUE!</v>
      </c>
      <c r="AT727" s="79" t="e" vm="1">
        <f t="shared" ca="1" si="283"/>
        <v>#VALUE!</v>
      </c>
      <c r="AU727" s="79" t="e" vm="1">
        <f t="shared" ca="1" si="284"/>
        <v>#VALUE!</v>
      </c>
      <c r="AV727" s="156"/>
      <c r="AW727" s="79" t="e" vm="1">
        <f t="shared" ca="1" si="285"/>
        <v>#VALUE!</v>
      </c>
      <c r="AX727" s="79" t="e" vm="1">
        <f t="shared" ca="1" si="286"/>
        <v>#VALUE!</v>
      </c>
      <c r="AY727" s="79" t="e" vm="1">
        <f t="shared" ca="1" si="287"/>
        <v>#VALUE!</v>
      </c>
      <c r="AZ727" s="156"/>
      <c r="BA727" s="79" t="e" vm="1">
        <f t="shared" ca="1" si="288"/>
        <v>#VALUE!</v>
      </c>
      <c r="BB727" s="79" t="e" vm="1">
        <f t="shared" ca="1" si="289"/>
        <v>#VALUE!</v>
      </c>
      <c r="BC727" s="79" t="e" vm="1">
        <f t="shared" ca="1" si="290"/>
        <v>#VALUE!</v>
      </c>
      <c r="BD727" s="155"/>
      <c r="BE727" s="79" t="e" vm="1">
        <f t="shared" ca="1" si="291"/>
        <v>#VALUE!</v>
      </c>
      <c r="BF727" s="79" t="e" vm="1">
        <f t="shared" ca="1" si="292"/>
        <v>#VALUE!</v>
      </c>
      <c r="BG727" s="79" t="e" vm="1">
        <f t="shared" ca="1" si="293"/>
        <v>#VALUE!</v>
      </c>
      <c r="BH727" s="79"/>
      <c r="BI727" s="155"/>
      <c r="BK727" s="79"/>
      <c r="BL727" s="79"/>
      <c r="BM727" s="79"/>
      <c r="BN727" s="155"/>
      <c r="BP727" s="79"/>
      <c r="BQ727" s="79"/>
      <c r="BR727" s="79"/>
      <c r="BS727" s="318"/>
      <c r="BT727" s="315" t="e" vm="1">
        <f t="shared" ca="1" si="294"/>
        <v>#VALUE!</v>
      </c>
      <c r="BU727" s="315" t="e" vm="1">
        <f t="shared" ca="1" si="295"/>
        <v>#VALUE!</v>
      </c>
      <c r="BV727" s="315" t="e" vm="1">
        <f t="shared" ca="1" si="296"/>
        <v>#VALUE!</v>
      </c>
    </row>
    <row r="728" spans="30:74">
      <c r="AD728" s="162"/>
      <c r="AF728" s="156"/>
      <c r="AG728" s="79" t="e">
        <f t="shared" si="276"/>
        <v>#NUM!</v>
      </c>
      <c r="AH728" s="79" t="e">
        <f t="shared" si="277"/>
        <v>#NUM!</v>
      </c>
      <c r="AI728" s="79" t="e">
        <f t="shared" si="278"/>
        <v>#NUM!</v>
      </c>
      <c r="AJ728" s="156"/>
      <c r="AK728" s="79" t="e" vm="1">
        <f t="shared" ca="1" si="273"/>
        <v>#VALUE!</v>
      </c>
      <c r="AL728" s="79" t="e" vm="1">
        <f t="shared" ca="1" si="274"/>
        <v>#VALUE!</v>
      </c>
      <c r="AM728" s="79" t="e" vm="1">
        <f t="shared" ca="1" si="275"/>
        <v>#VALUE!</v>
      </c>
      <c r="AN728" s="156"/>
      <c r="AO728" s="79" t="e" vm="1">
        <f t="shared" ca="1" si="279"/>
        <v>#VALUE!</v>
      </c>
      <c r="AP728" s="79" t="e" vm="1">
        <f t="shared" ca="1" si="280"/>
        <v>#VALUE!</v>
      </c>
      <c r="AQ728" s="79" t="e" vm="1">
        <f t="shared" ca="1" si="281"/>
        <v>#VALUE!</v>
      </c>
      <c r="AR728" s="156"/>
      <c r="AS728" s="79" t="e" vm="1">
        <f t="shared" ca="1" si="282"/>
        <v>#VALUE!</v>
      </c>
      <c r="AT728" s="79" t="e" vm="1">
        <f t="shared" ca="1" si="283"/>
        <v>#VALUE!</v>
      </c>
      <c r="AU728" s="79" t="e" vm="1">
        <f t="shared" ca="1" si="284"/>
        <v>#VALUE!</v>
      </c>
      <c r="AV728" s="156"/>
      <c r="AW728" s="79" t="e" vm="1">
        <f t="shared" ca="1" si="285"/>
        <v>#VALUE!</v>
      </c>
      <c r="AX728" s="79" t="e" vm="1">
        <f t="shared" ca="1" si="286"/>
        <v>#VALUE!</v>
      </c>
      <c r="AY728" s="79" t="e" vm="1">
        <f t="shared" ca="1" si="287"/>
        <v>#VALUE!</v>
      </c>
      <c r="AZ728" s="156"/>
      <c r="BA728" s="79" t="e" vm="1">
        <f t="shared" ca="1" si="288"/>
        <v>#VALUE!</v>
      </c>
      <c r="BB728" s="79" t="e" vm="1">
        <f t="shared" ca="1" si="289"/>
        <v>#VALUE!</v>
      </c>
      <c r="BC728" s="79" t="e" vm="1">
        <f t="shared" ca="1" si="290"/>
        <v>#VALUE!</v>
      </c>
      <c r="BD728" s="155"/>
      <c r="BE728" s="79" t="e" vm="1">
        <f t="shared" ca="1" si="291"/>
        <v>#VALUE!</v>
      </c>
      <c r="BF728" s="79" t="e" vm="1">
        <f t="shared" ca="1" si="292"/>
        <v>#VALUE!</v>
      </c>
      <c r="BG728" s="79" t="e" vm="1">
        <f t="shared" ca="1" si="293"/>
        <v>#VALUE!</v>
      </c>
      <c r="BH728" s="79"/>
      <c r="BI728" s="155"/>
      <c r="BK728" s="79"/>
      <c r="BL728" s="79"/>
      <c r="BM728" s="79"/>
      <c r="BN728" s="155"/>
      <c r="BP728" s="79"/>
      <c r="BQ728" s="79"/>
      <c r="BR728" s="79"/>
      <c r="BS728" s="318"/>
      <c r="BT728" s="315" t="e" vm="1">
        <f t="shared" ca="1" si="294"/>
        <v>#VALUE!</v>
      </c>
      <c r="BU728" s="315" t="e" vm="1">
        <f t="shared" ca="1" si="295"/>
        <v>#VALUE!</v>
      </c>
      <c r="BV728" s="315" t="e" vm="1">
        <f t="shared" ca="1" si="296"/>
        <v>#VALUE!</v>
      </c>
    </row>
    <row r="729" spans="30:74">
      <c r="AD729" s="162"/>
      <c r="AF729" s="156"/>
      <c r="AG729" s="79" t="e">
        <f t="shared" si="276"/>
        <v>#NUM!</v>
      </c>
      <c r="AH729" s="79" t="e">
        <f t="shared" si="277"/>
        <v>#NUM!</v>
      </c>
      <c r="AI729" s="79" t="e">
        <f t="shared" si="278"/>
        <v>#NUM!</v>
      </c>
      <c r="AJ729" s="156"/>
      <c r="AK729" s="79" t="e" vm="1">
        <f t="shared" ca="1" si="273"/>
        <v>#VALUE!</v>
      </c>
      <c r="AL729" s="79" t="e" vm="1">
        <f t="shared" ca="1" si="274"/>
        <v>#VALUE!</v>
      </c>
      <c r="AM729" s="79" t="e" vm="1">
        <f t="shared" ca="1" si="275"/>
        <v>#VALUE!</v>
      </c>
      <c r="AN729" s="156"/>
      <c r="AO729" s="79" t="e" vm="1">
        <f t="shared" ca="1" si="279"/>
        <v>#VALUE!</v>
      </c>
      <c r="AP729" s="79" t="e" vm="1">
        <f t="shared" ca="1" si="280"/>
        <v>#VALUE!</v>
      </c>
      <c r="AQ729" s="79" t="e" vm="1">
        <f t="shared" ca="1" si="281"/>
        <v>#VALUE!</v>
      </c>
      <c r="AR729" s="156"/>
      <c r="AS729" s="79" t="e" vm="1">
        <f t="shared" ca="1" si="282"/>
        <v>#VALUE!</v>
      </c>
      <c r="AT729" s="79" t="e" vm="1">
        <f t="shared" ca="1" si="283"/>
        <v>#VALUE!</v>
      </c>
      <c r="AU729" s="79" t="e" vm="1">
        <f t="shared" ca="1" si="284"/>
        <v>#VALUE!</v>
      </c>
      <c r="AV729" s="156"/>
      <c r="AW729" s="79" t="e" vm="1">
        <f t="shared" ca="1" si="285"/>
        <v>#VALUE!</v>
      </c>
      <c r="AX729" s="79" t="e" vm="1">
        <f t="shared" ca="1" si="286"/>
        <v>#VALUE!</v>
      </c>
      <c r="AY729" s="79" t="e" vm="1">
        <f t="shared" ca="1" si="287"/>
        <v>#VALUE!</v>
      </c>
      <c r="AZ729" s="156"/>
      <c r="BA729" s="79" t="e" vm="1">
        <f t="shared" ca="1" si="288"/>
        <v>#VALUE!</v>
      </c>
      <c r="BB729" s="79" t="e" vm="1">
        <f t="shared" ca="1" si="289"/>
        <v>#VALUE!</v>
      </c>
      <c r="BC729" s="79" t="e" vm="1">
        <f t="shared" ca="1" si="290"/>
        <v>#VALUE!</v>
      </c>
      <c r="BD729" s="155"/>
      <c r="BE729" s="79" t="e" vm="1">
        <f t="shared" ca="1" si="291"/>
        <v>#VALUE!</v>
      </c>
      <c r="BF729" s="79" t="e" vm="1">
        <f t="shared" ca="1" si="292"/>
        <v>#VALUE!</v>
      </c>
      <c r="BG729" s="79" t="e" vm="1">
        <f t="shared" ca="1" si="293"/>
        <v>#VALUE!</v>
      </c>
      <c r="BH729" s="79"/>
      <c r="BI729" s="155"/>
      <c r="BK729" s="79"/>
      <c r="BL729" s="79"/>
      <c r="BM729" s="79"/>
      <c r="BN729" s="155"/>
      <c r="BP729" s="79"/>
      <c r="BQ729" s="79"/>
      <c r="BR729" s="79"/>
      <c r="BS729" s="318"/>
      <c r="BT729" s="315" t="e" vm="1">
        <f t="shared" ca="1" si="294"/>
        <v>#VALUE!</v>
      </c>
      <c r="BU729" s="315" t="e" vm="1">
        <f t="shared" ca="1" si="295"/>
        <v>#VALUE!</v>
      </c>
      <c r="BV729" s="315" t="e" vm="1">
        <f t="shared" ca="1" si="296"/>
        <v>#VALUE!</v>
      </c>
    </row>
    <row r="730" spans="30:74">
      <c r="AD730" s="162"/>
      <c r="AF730" s="156"/>
      <c r="AG730" s="79" t="e">
        <f t="shared" si="276"/>
        <v>#NUM!</v>
      </c>
      <c r="AH730" s="79" t="e">
        <f t="shared" si="277"/>
        <v>#NUM!</v>
      </c>
      <c r="AI730" s="79" t="e">
        <f t="shared" si="278"/>
        <v>#NUM!</v>
      </c>
      <c r="AJ730" s="156"/>
      <c r="AK730" s="79" t="e" vm="1">
        <f t="shared" ca="1" si="273"/>
        <v>#VALUE!</v>
      </c>
      <c r="AL730" s="79" t="e" vm="1">
        <f t="shared" ca="1" si="274"/>
        <v>#VALUE!</v>
      </c>
      <c r="AM730" s="79" t="e" vm="1">
        <f t="shared" ca="1" si="275"/>
        <v>#VALUE!</v>
      </c>
      <c r="AN730" s="156"/>
      <c r="AO730" s="79" t="e" vm="1">
        <f t="shared" ca="1" si="279"/>
        <v>#VALUE!</v>
      </c>
      <c r="AP730" s="79" t="e" vm="1">
        <f t="shared" ca="1" si="280"/>
        <v>#VALUE!</v>
      </c>
      <c r="AQ730" s="79" t="e" vm="1">
        <f t="shared" ca="1" si="281"/>
        <v>#VALUE!</v>
      </c>
      <c r="AR730" s="156"/>
      <c r="AS730" s="79" t="e" vm="1">
        <f t="shared" ca="1" si="282"/>
        <v>#VALUE!</v>
      </c>
      <c r="AT730" s="79" t="e" vm="1">
        <f t="shared" ca="1" si="283"/>
        <v>#VALUE!</v>
      </c>
      <c r="AU730" s="79" t="e" vm="1">
        <f t="shared" ca="1" si="284"/>
        <v>#VALUE!</v>
      </c>
      <c r="AV730" s="156"/>
      <c r="AW730" s="79" t="e" vm="1">
        <f t="shared" ca="1" si="285"/>
        <v>#VALUE!</v>
      </c>
      <c r="AX730" s="79" t="e" vm="1">
        <f t="shared" ca="1" si="286"/>
        <v>#VALUE!</v>
      </c>
      <c r="AY730" s="79" t="e" vm="1">
        <f t="shared" ca="1" si="287"/>
        <v>#VALUE!</v>
      </c>
      <c r="AZ730" s="156"/>
      <c r="BA730" s="79" t="e" vm="1">
        <f t="shared" ca="1" si="288"/>
        <v>#VALUE!</v>
      </c>
      <c r="BB730" s="79" t="e" vm="1">
        <f t="shared" ca="1" si="289"/>
        <v>#VALUE!</v>
      </c>
      <c r="BC730" s="79" t="e" vm="1">
        <f t="shared" ca="1" si="290"/>
        <v>#VALUE!</v>
      </c>
      <c r="BD730" s="155"/>
      <c r="BE730" s="79" t="e" vm="1">
        <f t="shared" ca="1" si="291"/>
        <v>#VALUE!</v>
      </c>
      <c r="BF730" s="79" t="e" vm="1">
        <f t="shared" ca="1" si="292"/>
        <v>#VALUE!</v>
      </c>
      <c r="BG730" s="79" t="e" vm="1">
        <f t="shared" ca="1" si="293"/>
        <v>#VALUE!</v>
      </c>
      <c r="BH730" s="79"/>
      <c r="BI730" s="155"/>
      <c r="BK730" s="79"/>
      <c r="BL730" s="79"/>
      <c r="BM730" s="79"/>
      <c r="BN730" s="155"/>
      <c r="BP730" s="79"/>
      <c r="BQ730" s="79"/>
      <c r="BR730" s="79"/>
      <c r="BS730" s="318"/>
      <c r="BT730" s="315" t="e" vm="1">
        <f t="shared" ca="1" si="294"/>
        <v>#VALUE!</v>
      </c>
      <c r="BU730" s="315" t="e" vm="1">
        <f t="shared" ca="1" si="295"/>
        <v>#VALUE!</v>
      </c>
      <c r="BV730" s="315" t="e" vm="1">
        <f t="shared" ca="1" si="296"/>
        <v>#VALUE!</v>
      </c>
    </row>
    <row r="731" spans="30:74">
      <c r="AD731" s="162"/>
      <c r="AF731" s="156"/>
      <c r="AG731" s="79" t="e">
        <f t="shared" si="276"/>
        <v>#NUM!</v>
      </c>
      <c r="AH731" s="79" t="e">
        <f t="shared" si="277"/>
        <v>#NUM!</v>
      </c>
      <c r="AI731" s="79" t="e">
        <f t="shared" si="278"/>
        <v>#NUM!</v>
      </c>
      <c r="AJ731" s="156"/>
      <c r="AK731" s="79" t="e" vm="1">
        <f t="shared" ca="1" si="273"/>
        <v>#VALUE!</v>
      </c>
      <c r="AL731" s="79" t="e" vm="1">
        <f t="shared" ca="1" si="274"/>
        <v>#VALUE!</v>
      </c>
      <c r="AM731" s="79" t="e" vm="1">
        <f t="shared" ca="1" si="275"/>
        <v>#VALUE!</v>
      </c>
      <c r="AN731" s="156"/>
      <c r="AO731" s="79" t="e" vm="1">
        <f t="shared" ca="1" si="279"/>
        <v>#VALUE!</v>
      </c>
      <c r="AP731" s="79" t="e" vm="1">
        <f t="shared" ca="1" si="280"/>
        <v>#VALUE!</v>
      </c>
      <c r="AQ731" s="79" t="e" vm="1">
        <f t="shared" ca="1" si="281"/>
        <v>#VALUE!</v>
      </c>
      <c r="AR731" s="156"/>
      <c r="AS731" s="79" t="e" vm="1">
        <f t="shared" ca="1" si="282"/>
        <v>#VALUE!</v>
      </c>
      <c r="AT731" s="79" t="e" vm="1">
        <f t="shared" ca="1" si="283"/>
        <v>#VALUE!</v>
      </c>
      <c r="AU731" s="79" t="e" vm="1">
        <f t="shared" ca="1" si="284"/>
        <v>#VALUE!</v>
      </c>
      <c r="AV731" s="156"/>
      <c r="AW731" s="79" t="e" vm="1">
        <f t="shared" ca="1" si="285"/>
        <v>#VALUE!</v>
      </c>
      <c r="AX731" s="79" t="e" vm="1">
        <f t="shared" ca="1" si="286"/>
        <v>#VALUE!</v>
      </c>
      <c r="AY731" s="79" t="e" vm="1">
        <f t="shared" ca="1" si="287"/>
        <v>#VALUE!</v>
      </c>
      <c r="AZ731" s="156"/>
      <c r="BA731" s="79" t="e" vm="1">
        <f t="shared" ca="1" si="288"/>
        <v>#VALUE!</v>
      </c>
      <c r="BB731" s="79" t="e" vm="1">
        <f t="shared" ca="1" si="289"/>
        <v>#VALUE!</v>
      </c>
      <c r="BC731" s="79" t="e" vm="1">
        <f t="shared" ca="1" si="290"/>
        <v>#VALUE!</v>
      </c>
      <c r="BD731" s="155"/>
      <c r="BE731" s="79" t="e" vm="1">
        <f t="shared" ca="1" si="291"/>
        <v>#VALUE!</v>
      </c>
      <c r="BF731" s="79" t="e" vm="1">
        <f t="shared" ca="1" si="292"/>
        <v>#VALUE!</v>
      </c>
      <c r="BG731" s="79" t="e" vm="1">
        <f t="shared" ca="1" si="293"/>
        <v>#VALUE!</v>
      </c>
      <c r="BH731" s="79"/>
      <c r="BI731" s="155"/>
      <c r="BK731" s="79"/>
      <c r="BL731" s="79"/>
      <c r="BM731" s="79"/>
      <c r="BN731" s="155"/>
      <c r="BP731" s="79"/>
      <c r="BQ731" s="79"/>
      <c r="BR731" s="79"/>
      <c r="BS731" s="318"/>
      <c r="BT731" s="315" t="e" vm="1">
        <f t="shared" ca="1" si="294"/>
        <v>#VALUE!</v>
      </c>
      <c r="BU731" s="315" t="e" vm="1">
        <f t="shared" ca="1" si="295"/>
        <v>#VALUE!</v>
      </c>
      <c r="BV731" s="315" t="e" vm="1">
        <f t="shared" ca="1" si="296"/>
        <v>#VALUE!</v>
      </c>
    </row>
    <row r="732" spans="30:74">
      <c r="AD732" s="162"/>
      <c r="AF732" s="156"/>
      <c r="AG732" s="79" t="e">
        <f t="shared" si="276"/>
        <v>#NUM!</v>
      </c>
      <c r="AH732" s="79" t="e">
        <f t="shared" si="277"/>
        <v>#NUM!</v>
      </c>
      <c r="AI732" s="79" t="e">
        <f t="shared" si="278"/>
        <v>#NUM!</v>
      </c>
      <c r="AJ732" s="156"/>
      <c r="AK732" s="79" t="e" vm="1">
        <f t="shared" ca="1" si="273"/>
        <v>#VALUE!</v>
      </c>
      <c r="AL732" s="79" t="e" vm="1">
        <f t="shared" ca="1" si="274"/>
        <v>#VALUE!</v>
      </c>
      <c r="AM732" s="79" t="e" vm="1">
        <f t="shared" ca="1" si="275"/>
        <v>#VALUE!</v>
      </c>
      <c r="AN732" s="156"/>
      <c r="AO732" s="79" t="e" vm="1">
        <f t="shared" ca="1" si="279"/>
        <v>#VALUE!</v>
      </c>
      <c r="AP732" s="79" t="e" vm="1">
        <f t="shared" ca="1" si="280"/>
        <v>#VALUE!</v>
      </c>
      <c r="AQ732" s="79" t="e" vm="1">
        <f t="shared" ca="1" si="281"/>
        <v>#VALUE!</v>
      </c>
      <c r="AR732" s="156"/>
      <c r="AS732" s="79" t="e" vm="1">
        <f t="shared" ca="1" si="282"/>
        <v>#VALUE!</v>
      </c>
      <c r="AT732" s="79" t="e" vm="1">
        <f t="shared" ca="1" si="283"/>
        <v>#VALUE!</v>
      </c>
      <c r="AU732" s="79" t="e" vm="1">
        <f t="shared" ca="1" si="284"/>
        <v>#VALUE!</v>
      </c>
      <c r="AV732" s="156"/>
      <c r="AW732" s="79" t="e" vm="1">
        <f t="shared" ca="1" si="285"/>
        <v>#VALUE!</v>
      </c>
      <c r="AX732" s="79" t="e" vm="1">
        <f t="shared" ca="1" si="286"/>
        <v>#VALUE!</v>
      </c>
      <c r="AY732" s="79" t="e" vm="1">
        <f t="shared" ca="1" si="287"/>
        <v>#VALUE!</v>
      </c>
      <c r="AZ732" s="156"/>
      <c r="BA732" s="79" t="e" vm="1">
        <f t="shared" ca="1" si="288"/>
        <v>#VALUE!</v>
      </c>
      <c r="BB732" s="79" t="e" vm="1">
        <f t="shared" ca="1" si="289"/>
        <v>#VALUE!</v>
      </c>
      <c r="BC732" s="79" t="e" vm="1">
        <f t="shared" ca="1" si="290"/>
        <v>#VALUE!</v>
      </c>
      <c r="BD732" s="155"/>
      <c r="BE732" s="79" t="e" vm="1">
        <f t="shared" ca="1" si="291"/>
        <v>#VALUE!</v>
      </c>
      <c r="BF732" s="79" t="e" vm="1">
        <f t="shared" ca="1" si="292"/>
        <v>#VALUE!</v>
      </c>
      <c r="BG732" s="79" t="e" vm="1">
        <f t="shared" ca="1" si="293"/>
        <v>#VALUE!</v>
      </c>
      <c r="BH732" s="79"/>
      <c r="BI732" s="155"/>
      <c r="BK732" s="79"/>
      <c r="BL732" s="79"/>
      <c r="BM732" s="79"/>
      <c r="BN732" s="155"/>
      <c r="BP732" s="79"/>
      <c r="BQ732" s="79"/>
      <c r="BR732" s="79"/>
      <c r="BS732" s="318"/>
      <c r="BT732" s="315" t="e" vm="1">
        <f t="shared" ca="1" si="294"/>
        <v>#VALUE!</v>
      </c>
      <c r="BU732" s="315" t="e" vm="1">
        <f t="shared" ca="1" si="295"/>
        <v>#VALUE!</v>
      </c>
      <c r="BV732" s="315" t="e" vm="1">
        <f t="shared" ca="1" si="296"/>
        <v>#VALUE!</v>
      </c>
    </row>
    <row r="733" spans="30:74">
      <c r="AD733" s="162"/>
      <c r="AF733" s="156"/>
      <c r="AG733" s="79" t="e">
        <f t="shared" si="276"/>
        <v>#NUM!</v>
      </c>
      <c r="AH733" s="79" t="e">
        <f t="shared" si="277"/>
        <v>#NUM!</v>
      </c>
      <c r="AI733" s="79" t="e">
        <f t="shared" si="278"/>
        <v>#NUM!</v>
      </c>
      <c r="AJ733" s="156"/>
      <c r="AK733" s="79" t="e" vm="1">
        <f t="shared" ca="1" si="273"/>
        <v>#VALUE!</v>
      </c>
      <c r="AL733" s="79" t="e" vm="1">
        <f t="shared" ca="1" si="274"/>
        <v>#VALUE!</v>
      </c>
      <c r="AM733" s="79" t="e" vm="1">
        <f t="shared" ca="1" si="275"/>
        <v>#VALUE!</v>
      </c>
      <c r="AN733" s="156"/>
      <c r="AO733" s="79" t="e" vm="1">
        <f t="shared" ca="1" si="279"/>
        <v>#VALUE!</v>
      </c>
      <c r="AP733" s="79" t="e" vm="1">
        <f t="shared" ca="1" si="280"/>
        <v>#VALUE!</v>
      </c>
      <c r="AQ733" s="79" t="e" vm="1">
        <f t="shared" ca="1" si="281"/>
        <v>#VALUE!</v>
      </c>
      <c r="AR733" s="156"/>
      <c r="AS733" s="79" t="e" vm="1">
        <f t="shared" ca="1" si="282"/>
        <v>#VALUE!</v>
      </c>
      <c r="AT733" s="79" t="e" vm="1">
        <f t="shared" ca="1" si="283"/>
        <v>#VALUE!</v>
      </c>
      <c r="AU733" s="79" t="e" vm="1">
        <f t="shared" ca="1" si="284"/>
        <v>#VALUE!</v>
      </c>
      <c r="AV733" s="156"/>
      <c r="AW733" s="79" t="e" vm="1">
        <f t="shared" ca="1" si="285"/>
        <v>#VALUE!</v>
      </c>
      <c r="AX733" s="79" t="e" vm="1">
        <f t="shared" ca="1" si="286"/>
        <v>#VALUE!</v>
      </c>
      <c r="AY733" s="79" t="e" vm="1">
        <f t="shared" ca="1" si="287"/>
        <v>#VALUE!</v>
      </c>
      <c r="AZ733" s="156"/>
      <c r="BA733" s="79" t="e" vm="1">
        <f t="shared" ca="1" si="288"/>
        <v>#VALUE!</v>
      </c>
      <c r="BB733" s="79" t="e" vm="1">
        <f t="shared" ca="1" si="289"/>
        <v>#VALUE!</v>
      </c>
      <c r="BC733" s="79" t="e" vm="1">
        <f t="shared" ca="1" si="290"/>
        <v>#VALUE!</v>
      </c>
      <c r="BD733" s="155"/>
      <c r="BE733" s="79" t="e" vm="1">
        <f t="shared" ca="1" si="291"/>
        <v>#VALUE!</v>
      </c>
      <c r="BF733" s="79" t="e" vm="1">
        <f t="shared" ca="1" si="292"/>
        <v>#VALUE!</v>
      </c>
      <c r="BG733" s="79" t="e" vm="1">
        <f t="shared" ca="1" si="293"/>
        <v>#VALUE!</v>
      </c>
      <c r="BH733" s="79"/>
      <c r="BI733" s="155"/>
      <c r="BK733" s="79"/>
      <c r="BL733" s="79"/>
      <c r="BM733" s="79"/>
      <c r="BN733" s="155"/>
      <c r="BP733" s="79"/>
      <c r="BQ733" s="79"/>
      <c r="BR733" s="79"/>
      <c r="BS733" s="318"/>
      <c r="BT733" s="315" t="e" vm="1">
        <f t="shared" ca="1" si="294"/>
        <v>#VALUE!</v>
      </c>
      <c r="BU733" s="315" t="e" vm="1">
        <f t="shared" ca="1" si="295"/>
        <v>#VALUE!</v>
      </c>
      <c r="BV733" s="315" t="e" vm="1">
        <f t="shared" ca="1" si="296"/>
        <v>#VALUE!</v>
      </c>
    </row>
    <row r="734" spans="30:74">
      <c r="AD734" s="162"/>
      <c r="AF734" s="156"/>
      <c r="AG734" s="79" t="e">
        <f t="shared" si="276"/>
        <v>#NUM!</v>
      </c>
      <c r="AH734" s="79" t="e">
        <f t="shared" si="277"/>
        <v>#NUM!</v>
      </c>
      <c r="AI734" s="79" t="e">
        <f t="shared" si="278"/>
        <v>#NUM!</v>
      </c>
      <c r="AJ734" s="156"/>
      <c r="AK734" s="79" t="e" vm="1">
        <f t="shared" ca="1" si="273"/>
        <v>#VALUE!</v>
      </c>
      <c r="AL734" s="79" t="e" vm="1">
        <f t="shared" ca="1" si="274"/>
        <v>#VALUE!</v>
      </c>
      <c r="AM734" s="79" t="e" vm="1">
        <f t="shared" ca="1" si="275"/>
        <v>#VALUE!</v>
      </c>
      <c r="AN734" s="156"/>
      <c r="AO734" s="79" t="e" vm="1">
        <f t="shared" ca="1" si="279"/>
        <v>#VALUE!</v>
      </c>
      <c r="AP734" s="79" t="e" vm="1">
        <f t="shared" ca="1" si="280"/>
        <v>#VALUE!</v>
      </c>
      <c r="AQ734" s="79" t="e" vm="1">
        <f t="shared" ca="1" si="281"/>
        <v>#VALUE!</v>
      </c>
      <c r="AR734" s="156"/>
      <c r="AS734" s="79" t="e" vm="1">
        <f t="shared" ca="1" si="282"/>
        <v>#VALUE!</v>
      </c>
      <c r="AT734" s="79" t="e" vm="1">
        <f t="shared" ca="1" si="283"/>
        <v>#VALUE!</v>
      </c>
      <c r="AU734" s="79" t="e" vm="1">
        <f t="shared" ca="1" si="284"/>
        <v>#VALUE!</v>
      </c>
      <c r="AV734" s="156"/>
      <c r="AW734" s="79" t="e" vm="1">
        <f t="shared" ca="1" si="285"/>
        <v>#VALUE!</v>
      </c>
      <c r="AX734" s="79" t="e" vm="1">
        <f t="shared" ca="1" si="286"/>
        <v>#VALUE!</v>
      </c>
      <c r="AY734" s="79" t="e" vm="1">
        <f t="shared" ca="1" si="287"/>
        <v>#VALUE!</v>
      </c>
      <c r="AZ734" s="156"/>
      <c r="BA734" s="79" t="e" vm="1">
        <f t="shared" ca="1" si="288"/>
        <v>#VALUE!</v>
      </c>
      <c r="BB734" s="79" t="e" vm="1">
        <f t="shared" ca="1" si="289"/>
        <v>#VALUE!</v>
      </c>
      <c r="BC734" s="79" t="e" vm="1">
        <f t="shared" ca="1" si="290"/>
        <v>#VALUE!</v>
      </c>
      <c r="BD734" s="155"/>
      <c r="BE734" s="79" t="e" vm="1">
        <f t="shared" ca="1" si="291"/>
        <v>#VALUE!</v>
      </c>
      <c r="BF734" s="79" t="e" vm="1">
        <f t="shared" ca="1" si="292"/>
        <v>#VALUE!</v>
      </c>
      <c r="BG734" s="79" t="e" vm="1">
        <f t="shared" ca="1" si="293"/>
        <v>#VALUE!</v>
      </c>
      <c r="BH734" s="79"/>
      <c r="BI734" s="155"/>
      <c r="BK734" s="79"/>
      <c r="BL734" s="79"/>
      <c r="BM734" s="79"/>
      <c r="BN734" s="155"/>
      <c r="BP734" s="79"/>
      <c r="BQ734" s="79"/>
      <c r="BR734" s="79"/>
      <c r="BS734" s="318"/>
      <c r="BT734" s="315" t="e" vm="1">
        <f t="shared" ca="1" si="294"/>
        <v>#VALUE!</v>
      </c>
      <c r="BU734" s="315" t="e" vm="1">
        <f t="shared" ca="1" si="295"/>
        <v>#VALUE!</v>
      </c>
      <c r="BV734" s="315" t="e" vm="1">
        <f t="shared" ca="1" si="296"/>
        <v>#VALUE!</v>
      </c>
    </row>
    <row r="735" spans="30:74">
      <c r="AD735" s="162"/>
      <c r="AF735" s="156"/>
      <c r="AG735" s="79" t="e">
        <f t="shared" si="276"/>
        <v>#NUM!</v>
      </c>
      <c r="AH735" s="79" t="e">
        <f t="shared" si="277"/>
        <v>#NUM!</v>
      </c>
      <c r="AI735" s="79" t="e">
        <f t="shared" si="278"/>
        <v>#NUM!</v>
      </c>
      <c r="AJ735" s="156"/>
      <c r="AK735" s="79" t="e" vm="1">
        <f t="shared" ca="1" si="273"/>
        <v>#VALUE!</v>
      </c>
      <c r="AL735" s="79" t="e" vm="1">
        <f t="shared" ca="1" si="274"/>
        <v>#VALUE!</v>
      </c>
      <c r="AM735" s="79" t="e" vm="1">
        <f t="shared" ca="1" si="275"/>
        <v>#VALUE!</v>
      </c>
      <c r="AN735" s="156"/>
      <c r="AO735" s="79" t="e" vm="1">
        <f t="shared" ca="1" si="279"/>
        <v>#VALUE!</v>
      </c>
      <c r="AP735" s="79" t="e" vm="1">
        <f t="shared" ca="1" si="280"/>
        <v>#VALUE!</v>
      </c>
      <c r="AQ735" s="79" t="e" vm="1">
        <f t="shared" ca="1" si="281"/>
        <v>#VALUE!</v>
      </c>
      <c r="AR735" s="156"/>
      <c r="AS735" s="79" t="e" vm="1">
        <f t="shared" ca="1" si="282"/>
        <v>#VALUE!</v>
      </c>
      <c r="AT735" s="79" t="e" vm="1">
        <f t="shared" ca="1" si="283"/>
        <v>#VALUE!</v>
      </c>
      <c r="AU735" s="79" t="e" vm="1">
        <f t="shared" ca="1" si="284"/>
        <v>#VALUE!</v>
      </c>
      <c r="AV735" s="156"/>
      <c r="AW735" s="79" t="e" vm="1">
        <f t="shared" ca="1" si="285"/>
        <v>#VALUE!</v>
      </c>
      <c r="AX735" s="79" t="e" vm="1">
        <f t="shared" ca="1" si="286"/>
        <v>#VALUE!</v>
      </c>
      <c r="AY735" s="79" t="e" vm="1">
        <f t="shared" ca="1" si="287"/>
        <v>#VALUE!</v>
      </c>
      <c r="AZ735" s="156"/>
      <c r="BA735" s="79" t="e" vm="1">
        <f t="shared" ca="1" si="288"/>
        <v>#VALUE!</v>
      </c>
      <c r="BB735" s="79" t="e" vm="1">
        <f t="shared" ca="1" si="289"/>
        <v>#VALUE!</v>
      </c>
      <c r="BC735" s="79" t="e" vm="1">
        <f t="shared" ca="1" si="290"/>
        <v>#VALUE!</v>
      </c>
      <c r="BD735" s="155"/>
      <c r="BE735" s="79" t="e" vm="1">
        <f t="shared" ca="1" si="291"/>
        <v>#VALUE!</v>
      </c>
      <c r="BF735" s="79" t="e" vm="1">
        <f t="shared" ca="1" si="292"/>
        <v>#VALUE!</v>
      </c>
      <c r="BG735" s="79" t="e" vm="1">
        <f t="shared" ca="1" si="293"/>
        <v>#VALUE!</v>
      </c>
      <c r="BH735" s="79"/>
      <c r="BI735" s="155"/>
      <c r="BK735" s="79"/>
      <c r="BL735" s="79"/>
      <c r="BM735" s="79"/>
      <c r="BN735" s="155"/>
      <c r="BP735" s="79"/>
      <c r="BQ735" s="79"/>
      <c r="BR735" s="79"/>
      <c r="BS735" s="318"/>
      <c r="BT735" s="315" t="e" vm="1">
        <f t="shared" ca="1" si="294"/>
        <v>#VALUE!</v>
      </c>
      <c r="BU735" s="315" t="e" vm="1">
        <f t="shared" ca="1" si="295"/>
        <v>#VALUE!</v>
      </c>
      <c r="BV735" s="315" t="e" vm="1">
        <f t="shared" ca="1" si="296"/>
        <v>#VALUE!</v>
      </c>
    </row>
    <row r="736" spans="30:74">
      <c r="AD736" s="162"/>
      <c r="AF736" s="156"/>
      <c r="AG736" s="79" t="e">
        <f t="shared" si="276"/>
        <v>#NUM!</v>
      </c>
      <c r="AH736" s="79" t="e">
        <f t="shared" si="277"/>
        <v>#NUM!</v>
      </c>
      <c r="AI736" s="79" t="e">
        <f t="shared" si="278"/>
        <v>#NUM!</v>
      </c>
      <c r="AJ736" s="156"/>
      <c r="AK736" s="79" t="e" vm="1">
        <f t="shared" ca="1" si="273"/>
        <v>#VALUE!</v>
      </c>
      <c r="AL736" s="79" t="e" vm="1">
        <f t="shared" ca="1" si="274"/>
        <v>#VALUE!</v>
      </c>
      <c r="AM736" s="79" t="e" vm="1">
        <f t="shared" ca="1" si="275"/>
        <v>#VALUE!</v>
      </c>
      <c r="AN736" s="156"/>
      <c r="AO736" s="79" t="e" vm="1">
        <f t="shared" ca="1" si="279"/>
        <v>#VALUE!</v>
      </c>
      <c r="AP736" s="79" t="e" vm="1">
        <f t="shared" ca="1" si="280"/>
        <v>#VALUE!</v>
      </c>
      <c r="AQ736" s="79" t="e" vm="1">
        <f t="shared" ca="1" si="281"/>
        <v>#VALUE!</v>
      </c>
      <c r="AR736" s="156"/>
      <c r="AS736" s="79" t="e" vm="1">
        <f t="shared" ca="1" si="282"/>
        <v>#VALUE!</v>
      </c>
      <c r="AT736" s="79" t="e" vm="1">
        <f t="shared" ca="1" si="283"/>
        <v>#VALUE!</v>
      </c>
      <c r="AU736" s="79" t="e" vm="1">
        <f t="shared" ca="1" si="284"/>
        <v>#VALUE!</v>
      </c>
      <c r="AV736" s="156"/>
      <c r="AW736" s="79" t="e" vm="1">
        <f t="shared" ca="1" si="285"/>
        <v>#VALUE!</v>
      </c>
      <c r="AX736" s="79" t="e" vm="1">
        <f t="shared" ca="1" si="286"/>
        <v>#VALUE!</v>
      </c>
      <c r="AY736" s="79" t="e" vm="1">
        <f t="shared" ca="1" si="287"/>
        <v>#VALUE!</v>
      </c>
      <c r="AZ736" s="156"/>
      <c r="BA736" s="79" t="e" vm="1">
        <f t="shared" ca="1" si="288"/>
        <v>#VALUE!</v>
      </c>
      <c r="BB736" s="79" t="e" vm="1">
        <f t="shared" ca="1" si="289"/>
        <v>#VALUE!</v>
      </c>
      <c r="BC736" s="79" t="e" vm="1">
        <f t="shared" ca="1" si="290"/>
        <v>#VALUE!</v>
      </c>
      <c r="BD736" s="155"/>
      <c r="BE736" s="79" t="e" vm="1">
        <f t="shared" ca="1" si="291"/>
        <v>#VALUE!</v>
      </c>
      <c r="BF736" s="79" t="e" vm="1">
        <f t="shared" ca="1" si="292"/>
        <v>#VALUE!</v>
      </c>
      <c r="BG736" s="79" t="e" vm="1">
        <f t="shared" ca="1" si="293"/>
        <v>#VALUE!</v>
      </c>
      <c r="BH736" s="79"/>
      <c r="BI736" s="155"/>
      <c r="BK736" s="79"/>
      <c r="BL736" s="79"/>
      <c r="BM736" s="79"/>
      <c r="BN736" s="155"/>
      <c r="BP736" s="79"/>
      <c r="BQ736" s="79"/>
      <c r="BR736" s="79"/>
      <c r="BS736" s="318"/>
      <c r="BT736" s="315" t="e" vm="1">
        <f t="shared" ca="1" si="294"/>
        <v>#VALUE!</v>
      </c>
      <c r="BU736" s="315" t="e" vm="1">
        <f t="shared" ca="1" si="295"/>
        <v>#VALUE!</v>
      </c>
      <c r="BV736" s="315" t="e" vm="1">
        <f t="shared" ca="1" si="296"/>
        <v>#VALUE!</v>
      </c>
    </row>
    <row r="737" spans="30:74">
      <c r="AD737" s="162"/>
      <c r="AF737" s="156"/>
      <c r="AG737" s="79" t="e">
        <f t="shared" si="276"/>
        <v>#NUM!</v>
      </c>
      <c r="AH737" s="79" t="e">
        <f t="shared" si="277"/>
        <v>#NUM!</v>
      </c>
      <c r="AI737" s="79" t="e">
        <f t="shared" si="278"/>
        <v>#NUM!</v>
      </c>
      <c r="AJ737" s="156"/>
      <c r="AK737" s="79" t="e" vm="1">
        <f t="shared" ca="1" si="273"/>
        <v>#VALUE!</v>
      </c>
      <c r="AL737" s="79" t="e" vm="1">
        <f t="shared" ca="1" si="274"/>
        <v>#VALUE!</v>
      </c>
      <c r="AM737" s="79" t="e" vm="1">
        <f t="shared" ca="1" si="275"/>
        <v>#VALUE!</v>
      </c>
      <c r="AN737" s="156"/>
      <c r="AO737" s="79" t="e" vm="1">
        <f t="shared" ca="1" si="279"/>
        <v>#VALUE!</v>
      </c>
      <c r="AP737" s="79" t="e" vm="1">
        <f t="shared" ca="1" si="280"/>
        <v>#VALUE!</v>
      </c>
      <c r="AQ737" s="79" t="e" vm="1">
        <f t="shared" ca="1" si="281"/>
        <v>#VALUE!</v>
      </c>
      <c r="AR737" s="156"/>
      <c r="AS737" s="79" t="e" vm="1">
        <f t="shared" ca="1" si="282"/>
        <v>#VALUE!</v>
      </c>
      <c r="AT737" s="79" t="e" vm="1">
        <f t="shared" ca="1" si="283"/>
        <v>#VALUE!</v>
      </c>
      <c r="AU737" s="79" t="e" vm="1">
        <f t="shared" ca="1" si="284"/>
        <v>#VALUE!</v>
      </c>
      <c r="AV737" s="156"/>
      <c r="AW737" s="79" t="e" vm="1">
        <f t="shared" ca="1" si="285"/>
        <v>#VALUE!</v>
      </c>
      <c r="AX737" s="79" t="e" vm="1">
        <f t="shared" ca="1" si="286"/>
        <v>#VALUE!</v>
      </c>
      <c r="AY737" s="79" t="e" vm="1">
        <f t="shared" ca="1" si="287"/>
        <v>#VALUE!</v>
      </c>
      <c r="AZ737" s="156"/>
      <c r="BA737" s="79" t="e" vm="1">
        <f t="shared" ca="1" si="288"/>
        <v>#VALUE!</v>
      </c>
      <c r="BB737" s="79" t="e" vm="1">
        <f t="shared" ca="1" si="289"/>
        <v>#VALUE!</v>
      </c>
      <c r="BC737" s="79" t="e" vm="1">
        <f t="shared" ca="1" si="290"/>
        <v>#VALUE!</v>
      </c>
      <c r="BD737" s="155"/>
      <c r="BE737" s="79" t="e" vm="1">
        <f t="shared" ca="1" si="291"/>
        <v>#VALUE!</v>
      </c>
      <c r="BF737" s="79" t="e" vm="1">
        <f t="shared" ca="1" si="292"/>
        <v>#VALUE!</v>
      </c>
      <c r="BG737" s="79" t="e" vm="1">
        <f t="shared" ca="1" si="293"/>
        <v>#VALUE!</v>
      </c>
      <c r="BH737" s="79"/>
      <c r="BI737" s="155"/>
      <c r="BK737" s="79"/>
      <c r="BL737" s="79"/>
      <c r="BM737" s="79"/>
      <c r="BN737" s="155"/>
      <c r="BP737" s="79"/>
      <c r="BQ737" s="79"/>
      <c r="BR737" s="79"/>
      <c r="BS737" s="318"/>
      <c r="BT737" s="315" t="e" vm="1">
        <f t="shared" ca="1" si="294"/>
        <v>#VALUE!</v>
      </c>
      <c r="BU737" s="315" t="e" vm="1">
        <f t="shared" ca="1" si="295"/>
        <v>#VALUE!</v>
      </c>
      <c r="BV737" s="315" t="e" vm="1">
        <f t="shared" ca="1" si="296"/>
        <v>#VALUE!</v>
      </c>
    </row>
    <row r="738" spans="30:74">
      <c r="AD738" s="162"/>
      <c r="AF738" s="156"/>
      <c r="AG738" s="79" t="e">
        <f t="shared" si="276"/>
        <v>#NUM!</v>
      </c>
      <c r="AH738" s="79" t="e">
        <f t="shared" si="277"/>
        <v>#NUM!</v>
      </c>
      <c r="AI738" s="79" t="e">
        <f t="shared" si="278"/>
        <v>#NUM!</v>
      </c>
      <c r="AJ738" s="156"/>
      <c r="AK738" s="79" t="e" vm="1">
        <f t="shared" ca="1" si="273"/>
        <v>#VALUE!</v>
      </c>
      <c r="AL738" s="79" t="e" vm="1">
        <f t="shared" ca="1" si="274"/>
        <v>#VALUE!</v>
      </c>
      <c r="AM738" s="79" t="e" vm="1">
        <f t="shared" ca="1" si="275"/>
        <v>#VALUE!</v>
      </c>
      <c r="AN738" s="156"/>
      <c r="AO738" s="79" t="e" vm="1">
        <f t="shared" ca="1" si="279"/>
        <v>#VALUE!</v>
      </c>
      <c r="AP738" s="79" t="e" vm="1">
        <f t="shared" ca="1" si="280"/>
        <v>#VALUE!</v>
      </c>
      <c r="AQ738" s="79" t="e" vm="1">
        <f t="shared" ca="1" si="281"/>
        <v>#VALUE!</v>
      </c>
      <c r="AR738" s="156"/>
      <c r="AS738" s="79" t="e" vm="1">
        <f t="shared" ca="1" si="282"/>
        <v>#VALUE!</v>
      </c>
      <c r="AT738" s="79" t="e" vm="1">
        <f t="shared" ca="1" si="283"/>
        <v>#VALUE!</v>
      </c>
      <c r="AU738" s="79" t="e" vm="1">
        <f t="shared" ca="1" si="284"/>
        <v>#VALUE!</v>
      </c>
      <c r="AV738" s="156"/>
      <c r="AW738" s="79" t="e" vm="1">
        <f t="shared" ca="1" si="285"/>
        <v>#VALUE!</v>
      </c>
      <c r="AX738" s="79" t="e" vm="1">
        <f t="shared" ca="1" si="286"/>
        <v>#VALUE!</v>
      </c>
      <c r="AY738" s="79" t="e" vm="1">
        <f t="shared" ca="1" si="287"/>
        <v>#VALUE!</v>
      </c>
      <c r="AZ738" s="156"/>
      <c r="BA738" s="79" t="e" vm="1">
        <f t="shared" ca="1" si="288"/>
        <v>#VALUE!</v>
      </c>
      <c r="BB738" s="79" t="e" vm="1">
        <f t="shared" ca="1" si="289"/>
        <v>#VALUE!</v>
      </c>
      <c r="BC738" s="79" t="e" vm="1">
        <f t="shared" ca="1" si="290"/>
        <v>#VALUE!</v>
      </c>
      <c r="BD738" s="155"/>
      <c r="BE738" s="79" t="e" vm="1">
        <f t="shared" ca="1" si="291"/>
        <v>#VALUE!</v>
      </c>
      <c r="BF738" s="79" t="e" vm="1">
        <f t="shared" ca="1" si="292"/>
        <v>#VALUE!</v>
      </c>
      <c r="BG738" s="79" t="e" vm="1">
        <f t="shared" ca="1" si="293"/>
        <v>#VALUE!</v>
      </c>
      <c r="BH738" s="79"/>
      <c r="BI738" s="155"/>
      <c r="BK738" s="79"/>
      <c r="BL738" s="79"/>
      <c r="BM738" s="79"/>
      <c r="BN738" s="155"/>
      <c r="BP738" s="79"/>
      <c r="BQ738" s="79"/>
      <c r="BR738" s="79"/>
      <c r="BS738" s="318"/>
      <c r="BT738" s="315" t="e" vm="1">
        <f t="shared" ca="1" si="294"/>
        <v>#VALUE!</v>
      </c>
      <c r="BU738" s="315" t="e" vm="1">
        <f t="shared" ca="1" si="295"/>
        <v>#VALUE!</v>
      </c>
      <c r="BV738" s="315" t="e" vm="1">
        <f t="shared" ca="1" si="296"/>
        <v>#VALUE!</v>
      </c>
    </row>
    <row r="739" spans="30:74">
      <c r="AD739" s="162"/>
      <c r="AF739" s="156"/>
      <c r="AG739" s="79" t="e">
        <f t="shared" si="276"/>
        <v>#NUM!</v>
      </c>
      <c r="AH739" s="79" t="e">
        <f t="shared" si="277"/>
        <v>#NUM!</v>
      </c>
      <c r="AI739" s="79" t="e">
        <f t="shared" si="278"/>
        <v>#NUM!</v>
      </c>
      <c r="AJ739" s="156"/>
      <c r="AK739" s="79" t="e" vm="1">
        <f t="shared" ca="1" si="273"/>
        <v>#VALUE!</v>
      </c>
      <c r="AL739" s="79" t="e" vm="1">
        <f t="shared" ca="1" si="274"/>
        <v>#VALUE!</v>
      </c>
      <c r="AM739" s="79" t="e" vm="1">
        <f t="shared" ca="1" si="275"/>
        <v>#VALUE!</v>
      </c>
      <c r="AN739" s="156"/>
      <c r="AO739" s="79" t="e" vm="1">
        <f t="shared" ca="1" si="279"/>
        <v>#VALUE!</v>
      </c>
      <c r="AP739" s="79" t="e" vm="1">
        <f t="shared" ca="1" si="280"/>
        <v>#VALUE!</v>
      </c>
      <c r="AQ739" s="79" t="e" vm="1">
        <f t="shared" ca="1" si="281"/>
        <v>#VALUE!</v>
      </c>
      <c r="AR739" s="156"/>
      <c r="AS739" s="79" t="e" vm="1">
        <f t="shared" ca="1" si="282"/>
        <v>#VALUE!</v>
      </c>
      <c r="AT739" s="79" t="e" vm="1">
        <f t="shared" ca="1" si="283"/>
        <v>#VALUE!</v>
      </c>
      <c r="AU739" s="79" t="e" vm="1">
        <f t="shared" ca="1" si="284"/>
        <v>#VALUE!</v>
      </c>
      <c r="AV739" s="156"/>
      <c r="AW739" s="79" t="e" vm="1">
        <f t="shared" ca="1" si="285"/>
        <v>#VALUE!</v>
      </c>
      <c r="AX739" s="79" t="e" vm="1">
        <f t="shared" ca="1" si="286"/>
        <v>#VALUE!</v>
      </c>
      <c r="AY739" s="79" t="e" vm="1">
        <f t="shared" ca="1" si="287"/>
        <v>#VALUE!</v>
      </c>
      <c r="AZ739" s="156"/>
      <c r="BA739" s="79" t="e" vm="1">
        <f t="shared" ca="1" si="288"/>
        <v>#VALUE!</v>
      </c>
      <c r="BB739" s="79" t="e" vm="1">
        <f t="shared" ca="1" si="289"/>
        <v>#VALUE!</v>
      </c>
      <c r="BC739" s="79" t="e" vm="1">
        <f t="shared" ca="1" si="290"/>
        <v>#VALUE!</v>
      </c>
      <c r="BD739" s="155"/>
      <c r="BE739" s="79" t="e" vm="1">
        <f t="shared" ca="1" si="291"/>
        <v>#VALUE!</v>
      </c>
      <c r="BF739" s="79" t="e" vm="1">
        <f t="shared" ca="1" si="292"/>
        <v>#VALUE!</v>
      </c>
      <c r="BG739" s="79" t="e" vm="1">
        <f t="shared" ca="1" si="293"/>
        <v>#VALUE!</v>
      </c>
      <c r="BH739" s="79"/>
      <c r="BI739" s="155"/>
      <c r="BK739" s="79"/>
      <c r="BL739" s="79"/>
      <c r="BM739" s="79"/>
      <c r="BN739" s="155"/>
      <c r="BP739" s="79"/>
      <c r="BQ739" s="79"/>
      <c r="BR739" s="79"/>
      <c r="BS739" s="318"/>
      <c r="BT739" s="315" t="e" vm="1">
        <f t="shared" ca="1" si="294"/>
        <v>#VALUE!</v>
      </c>
      <c r="BU739" s="315" t="e" vm="1">
        <f t="shared" ca="1" si="295"/>
        <v>#VALUE!</v>
      </c>
      <c r="BV739" s="315" t="e" vm="1">
        <f t="shared" ca="1" si="296"/>
        <v>#VALUE!</v>
      </c>
    </row>
    <row r="740" spans="30:74">
      <c r="AD740" s="162"/>
      <c r="AF740" s="156"/>
      <c r="AG740" s="79" t="e">
        <f t="shared" si="276"/>
        <v>#NUM!</v>
      </c>
      <c r="AH740" s="79" t="e">
        <f t="shared" si="277"/>
        <v>#NUM!</v>
      </c>
      <c r="AI740" s="79" t="e">
        <f t="shared" si="278"/>
        <v>#NUM!</v>
      </c>
      <c r="AJ740" s="156"/>
      <c r="AK740" s="79" t="e" vm="1">
        <f t="shared" ca="1" si="273"/>
        <v>#VALUE!</v>
      </c>
      <c r="AL740" s="79" t="e" vm="1">
        <f t="shared" ca="1" si="274"/>
        <v>#VALUE!</v>
      </c>
      <c r="AM740" s="79" t="e" vm="1">
        <f t="shared" ca="1" si="275"/>
        <v>#VALUE!</v>
      </c>
      <c r="AN740" s="156"/>
      <c r="AO740" s="79" t="e" vm="1">
        <f t="shared" ca="1" si="279"/>
        <v>#VALUE!</v>
      </c>
      <c r="AP740" s="79" t="e" vm="1">
        <f t="shared" ca="1" si="280"/>
        <v>#VALUE!</v>
      </c>
      <c r="AQ740" s="79" t="e" vm="1">
        <f t="shared" ca="1" si="281"/>
        <v>#VALUE!</v>
      </c>
      <c r="AR740" s="156"/>
      <c r="AS740" s="79" t="e" vm="1">
        <f t="shared" ca="1" si="282"/>
        <v>#VALUE!</v>
      </c>
      <c r="AT740" s="79" t="e" vm="1">
        <f t="shared" ca="1" si="283"/>
        <v>#VALUE!</v>
      </c>
      <c r="AU740" s="79" t="e" vm="1">
        <f t="shared" ca="1" si="284"/>
        <v>#VALUE!</v>
      </c>
      <c r="AV740" s="156"/>
      <c r="AW740" s="79" t="e" vm="1">
        <f t="shared" ca="1" si="285"/>
        <v>#VALUE!</v>
      </c>
      <c r="AX740" s="79" t="e" vm="1">
        <f t="shared" ca="1" si="286"/>
        <v>#VALUE!</v>
      </c>
      <c r="AY740" s="79" t="e" vm="1">
        <f t="shared" ca="1" si="287"/>
        <v>#VALUE!</v>
      </c>
      <c r="AZ740" s="156"/>
      <c r="BA740" s="79" t="e" vm="1">
        <f t="shared" ca="1" si="288"/>
        <v>#VALUE!</v>
      </c>
      <c r="BB740" s="79" t="e" vm="1">
        <f t="shared" ca="1" si="289"/>
        <v>#VALUE!</v>
      </c>
      <c r="BC740" s="79" t="e" vm="1">
        <f t="shared" ca="1" si="290"/>
        <v>#VALUE!</v>
      </c>
      <c r="BD740" s="155"/>
      <c r="BE740" s="79" t="e" vm="1">
        <f t="shared" ca="1" si="291"/>
        <v>#VALUE!</v>
      </c>
      <c r="BF740" s="79" t="e" vm="1">
        <f t="shared" ca="1" si="292"/>
        <v>#VALUE!</v>
      </c>
      <c r="BG740" s="79" t="e" vm="1">
        <f t="shared" ca="1" si="293"/>
        <v>#VALUE!</v>
      </c>
      <c r="BH740" s="79"/>
      <c r="BI740" s="155"/>
      <c r="BK740" s="79"/>
      <c r="BL740" s="79"/>
      <c r="BM740" s="79"/>
      <c r="BN740" s="155"/>
      <c r="BP740" s="79"/>
      <c r="BQ740" s="79"/>
      <c r="BR740" s="79"/>
      <c r="BS740" s="318"/>
      <c r="BT740" s="315" t="e" vm="1">
        <f t="shared" ca="1" si="294"/>
        <v>#VALUE!</v>
      </c>
      <c r="BU740" s="315" t="e" vm="1">
        <f t="shared" ca="1" si="295"/>
        <v>#VALUE!</v>
      </c>
      <c r="BV740" s="315" t="e" vm="1">
        <f t="shared" ca="1" si="296"/>
        <v>#VALUE!</v>
      </c>
    </row>
    <row r="741" spans="30:74">
      <c r="AD741" s="162"/>
      <c r="AF741" s="156"/>
      <c r="AG741" s="79" t="e">
        <f t="shared" si="276"/>
        <v>#NUM!</v>
      </c>
      <c r="AH741" s="79" t="e">
        <f t="shared" si="277"/>
        <v>#NUM!</v>
      </c>
      <c r="AI741" s="79" t="e">
        <f t="shared" si="278"/>
        <v>#NUM!</v>
      </c>
      <c r="AJ741" s="156"/>
      <c r="AK741" s="79" t="e" vm="1">
        <f t="shared" ca="1" si="273"/>
        <v>#VALUE!</v>
      </c>
      <c r="AL741" s="79" t="e" vm="1">
        <f t="shared" ca="1" si="274"/>
        <v>#VALUE!</v>
      </c>
      <c r="AM741" s="79" t="e" vm="1">
        <f t="shared" ca="1" si="275"/>
        <v>#VALUE!</v>
      </c>
      <c r="AN741" s="156"/>
      <c r="AO741" s="79" t="e" vm="1">
        <f t="shared" ca="1" si="279"/>
        <v>#VALUE!</v>
      </c>
      <c r="AP741" s="79" t="e" vm="1">
        <f t="shared" ca="1" si="280"/>
        <v>#VALUE!</v>
      </c>
      <c r="AQ741" s="79" t="e" vm="1">
        <f t="shared" ca="1" si="281"/>
        <v>#VALUE!</v>
      </c>
      <c r="AR741" s="156"/>
      <c r="AS741" s="79" t="e" vm="1">
        <f t="shared" ca="1" si="282"/>
        <v>#VALUE!</v>
      </c>
      <c r="AT741" s="79" t="e" vm="1">
        <f t="shared" ca="1" si="283"/>
        <v>#VALUE!</v>
      </c>
      <c r="AU741" s="79" t="e" vm="1">
        <f t="shared" ca="1" si="284"/>
        <v>#VALUE!</v>
      </c>
      <c r="AV741" s="156"/>
      <c r="AW741" s="79" t="e" vm="1">
        <f t="shared" ca="1" si="285"/>
        <v>#VALUE!</v>
      </c>
      <c r="AX741" s="79" t="e" vm="1">
        <f t="shared" ca="1" si="286"/>
        <v>#VALUE!</v>
      </c>
      <c r="AY741" s="79" t="e" vm="1">
        <f t="shared" ca="1" si="287"/>
        <v>#VALUE!</v>
      </c>
      <c r="AZ741" s="156"/>
      <c r="BA741" s="79" t="e" vm="1">
        <f t="shared" ca="1" si="288"/>
        <v>#VALUE!</v>
      </c>
      <c r="BB741" s="79" t="e" vm="1">
        <f t="shared" ca="1" si="289"/>
        <v>#VALUE!</v>
      </c>
      <c r="BC741" s="79" t="e" vm="1">
        <f t="shared" ca="1" si="290"/>
        <v>#VALUE!</v>
      </c>
      <c r="BD741" s="155"/>
      <c r="BE741" s="79" t="e" vm="1">
        <f t="shared" ca="1" si="291"/>
        <v>#VALUE!</v>
      </c>
      <c r="BF741" s="79" t="e" vm="1">
        <f t="shared" ca="1" si="292"/>
        <v>#VALUE!</v>
      </c>
      <c r="BG741" s="79" t="e" vm="1">
        <f t="shared" ca="1" si="293"/>
        <v>#VALUE!</v>
      </c>
      <c r="BH741" s="79"/>
      <c r="BI741" s="155"/>
      <c r="BK741" s="79"/>
      <c r="BL741" s="79"/>
      <c r="BM741" s="79"/>
      <c r="BN741" s="155"/>
      <c r="BP741" s="79"/>
      <c r="BQ741" s="79"/>
      <c r="BR741" s="79"/>
      <c r="BS741" s="318"/>
      <c r="BT741" s="315" t="e" vm="1">
        <f t="shared" ca="1" si="294"/>
        <v>#VALUE!</v>
      </c>
      <c r="BU741" s="315" t="e" vm="1">
        <f t="shared" ca="1" si="295"/>
        <v>#VALUE!</v>
      </c>
      <c r="BV741" s="315" t="e" vm="1">
        <f t="shared" ca="1" si="296"/>
        <v>#VALUE!</v>
      </c>
    </row>
    <row r="742" spans="30:74">
      <c r="AD742" s="162"/>
      <c r="AF742" s="156"/>
      <c r="AG742" s="79" t="e">
        <f t="shared" si="276"/>
        <v>#NUM!</v>
      </c>
      <c r="AH742" s="79" t="e">
        <f t="shared" si="277"/>
        <v>#NUM!</v>
      </c>
      <c r="AI742" s="79" t="e">
        <f t="shared" si="278"/>
        <v>#NUM!</v>
      </c>
      <c r="AJ742" s="156"/>
      <c r="AK742" s="79" t="e" vm="1">
        <f t="shared" ca="1" si="273"/>
        <v>#VALUE!</v>
      </c>
      <c r="AL742" s="79" t="e" vm="1">
        <f t="shared" ca="1" si="274"/>
        <v>#VALUE!</v>
      </c>
      <c r="AM742" s="79" t="e" vm="1">
        <f t="shared" ca="1" si="275"/>
        <v>#VALUE!</v>
      </c>
      <c r="AN742" s="156"/>
      <c r="AO742" s="79" t="e" vm="1">
        <f t="shared" ca="1" si="279"/>
        <v>#VALUE!</v>
      </c>
      <c r="AP742" s="79" t="e" vm="1">
        <f t="shared" ca="1" si="280"/>
        <v>#VALUE!</v>
      </c>
      <c r="AQ742" s="79" t="e" vm="1">
        <f t="shared" ca="1" si="281"/>
        <v>#VALUE!</v>
      </c>
      <c r="AR742" s="156"/>
      <c r="AS742" s="79" t="e" vm="1">
        <f t="shared" ca="1" si="282"/>
        <v>#VALUE!</v>
      </c>
      <c r="AT742" s="79" t="e" vm="1">
        <f t="shared" ca="1" si="283"/>
        <v>#VALUE!</v>
      </c>
      <c r="AU742" s="79" t="e" vm="1">
        <f t="shared" ca="1" si="284"/>
        <v>#VALUE!</v>
      </c>
      <c r="AV742" s="156"/>
      <c r="AW742" s="79" t="e" vm="1">
        <f t="shared" ca="1" si="285"/>
        <v>#VALUE!</v>
      </c>
      <c r="AX742" s="79" t="e" vm="1">
        <f t="shared" ca="1" si="286"/>
        <v>#VALUE!</v>
      </c>
      <c r="AY742" s="79" t="e" vm="1">
        <f t="shared" ca="1" si="287"/>
        <v>#VALUE!</v>
      </c>
      <c r="AZ742" s="156"/>
      <c r="BA742" s="79" t="e" vm="1">
        <f t="shared" ca="1" si="288"/>
        <v>#VALUE!</v>
      </c>
      <c r="BB742" s="79" t="e" vm="1">
        <f t="shared" ca="1" si="289"/>
        <v>#VALUE!</v>
      </c>
      <c r="BC742" s="79" t="e" vm="1">
        <f t="shared" ca="1" si="290"/>
        <v>#VALUE!</v>
      </c>
      <c r="BD742" s="155"/>
      <c r="BE742" s="79" t="e" vm="1">
        <f t="shared" ca="1" si="291"/>
        <v>#VALUE!</v>
      </c>
      <c r="BF742" s="79" t="e" vm="1">
        <f t="shared" ca="1" si="292"/>
        <v>#VALUE!</v>
      </c>
      <c r="BG742" s="79" t="e" vm="1">
        <f t="shared" ca="1" si="293"/>
        <v>#VALUE!</v>
      </c>
      <c r="BH742" s="79"/>
      <c r="BI742" s="155"/>
      <c r="BK742" s="79"/>
      <c r="BL742" s="79"/>
      <c r="BM742" s="79"/>
      <c r="BN742" s="155"/>
      <c r="BP742" s="79"/>
      <c r="BQ742" s="79"/>
      <c r="BR742" s="79"/>
      <c r="BS742" s="318"/>
      <c r="BT742" s="315" t="e" vm="1">
        <f t="shared" ca="1" si="294"/>
        <v>#VALUE!</v>
      </c>
      <c r="BU742" s="315" t="e" vm="1">
        <f t="shared" ca="1" si="295"/>
        <v>#VALUE!</v>
      </c>
      <c r="BV742" s="315" t="e" vm="1">
        <f t="shared" ca="1" si="296"/>
        <v>#VALUE!</v>
      </c>
    </row>
    <row r="743" spans="30:74">
      <c r="AD743" s="162"/>
      <c r="AF743" s="156"/>
      <c r="AG743" s="79" t="e">
        <f t="shared" si="276"/>
        <v>#NUM!</v>
      </c>
      <c r="AH743" s="79" t="e">
        <f t="shared" si="277"/>
        <v>#NUM!</v>
      </c>
      <c r="AI743" s="79" t="e">
        <f t="shared" si="278"/>
        <v>#NUM!</v>
      </c>
      <c r="AJ743" s="156"/>
      <c r="AK743" s="79" t="e" vm="1">
        <f t="shared" ca="1" si="273"/>
        <v>#VALUE!</v>
      </c>
      <c r="AL743" s="79" t="e" vm="1">
        <f t="shared" ca="1" si="274"/>
        <v>#VALUE!</v>
      </c>
      <c r="AM743" s="79" t="e" vm="1">
        <f t="shared" ca="1" si="275"/>
        <v>#VALUE!</v>
      </c>
      <c r="AN743" s="156"/>
      <c r="AO743" s="79" t="e" vm="1">
        <f t="shared" ca="1" si="279"/>
        <v>#VALUE!</v>
      </c>
      <c r="AP743" s="79" t="e" vm="1">
        <f t="shared" ca="1" si="280"/>
        <v>#VALUE!</v>
      </c>
      <c r="AQ743" s="79" t="e" vm="1">
        <f t="shared" ca="1" si="281"/>
        <v>#VALUE!</v>
      </c>
      <c r="AR743" s="156"/>
      <c r="AS743" s="79" t="e" vm="1">
        <f t="shared" ca="1" si="282"/>
        <v>#VALUE!</v>
      </c>
      <c r="AT743" s="79" t="e" vm="1">
        <f t="shared" ca="1" si="283"/>
        <v>#VALUE!</v>
      </c>
      <c r="AU743" s="79" t="e" vm="1">
        <f t="shared" ca="1" si="284"/>
        <v>#VALUE!</v>
      </c>
      <c r="AV743" s="156"/>
      <c r="AW743" s="79" t="e" vm="1">
        <f t="shared" ca="1" si="285"/>
        <v>#VALUE!</v>
      </c>
      <c r="AX743" s="79" t="e" vm="1">
        <f t="shared" ca="1" si="286"/>
        <v>#VALUE!</v>
      </c>
      <c r="AY743" s="79" t="e" vm="1">
        <f t="shared" ca="1" si="287"/>
        <v>#VALUE!</v>
      </c>
      <c r="AZ743" s="156"/>
      <c r="BA743" s="79" t="e" vm="1">
        <f t="shared" ca="1" si="288"/>
        <v>#VALUE!</v>
      </c>
      <c r="BB743" s="79" t="e" vm="1">
        <f t="shared" ca="1" si="289"/>
        <v>#VALUE!</v>
      </c>
      <c r="BC743" s="79" t="e" vm="1">
        <f t="shared" ca="1" si="290"/>
        <v>#VALUE!</v>
      </c>
      <c r="BD743" s="155"/>
      <c r="BE743" s="79" t="e" vm="1">
        <f t="shared" ca="1" si="291"/>
        <v>#VALUE!</v>
      </c>
      <c r="BF743" s="79" t="e" vm="1">
        <f t="shared" ca="1" si="292"/>
        <v>#VALUE!</v>
      </c>
      <c r="BG743" s="79" t="e" vm="1">
        <f t="shared" ca="1" si="293"/>
        <v>#VALUE!</v>
      </c>
      <c r="BH743" s="79"/>
      <c r="BI743" s="155"/>
      <c r="BK743" s="79"/>
      <c r="BL743" s="79"/>
      <c r="BM743" s="79"/>
      <c r="BN743" s="155"/>
      <c r="BP743" s="79"/>
      <c r="BQ743" s="79"/>
      <c r="BR743" s="79"/>
      <c r="BS743" s="318"/>
      <c r="BT743" s="315" t="e" vm="1">
        <f t="shared" ca="1" si="294"/>
        <v>#VALUE!</v>
      </c>
      <c r="BU743" s="315" t="e" vm="1">
        <f t="shared" ca="1" si="295"/>
        <v>#VALUE!</v>
      </c>
      <c r="BV743" s="315" t="e" vm="1">
        <f t="shared" ca="1" si="296"/>
        <v>#VALUE!</v>
      </c>
    </row>
    <row r="744" spans="30:74">
      <c r="AD744" s="162"/>
      <c r="AF744" s="156"/>
      <c r="AG744" s="79" t="e">
        <f t="shared" si="276"/>
        <v>#NUM!</v>
      </c>
      <c r="AH744" s="79" t="e">
        <f t="shared" si="277"/>
        <v>#NUM!</v>
      </c>
      <c r="AI744" s="79" t="e">
        <f t="shared" si="278"/>
        <v>#NUM!</v>
      </c>
      <c r="AJ744" s="156"/>
      <c r="AK744" s="79" t="e" vm="1">
        <f t="shared" ca="1" si="273"/>
        <v>#VALUE!</v>
      </c>
      <c r="AL744" s="79" t="e" vm="1">
        <f t="shared" ca="1" si="274"/>
        <v>#VALUE!</v>
      </c>
      <c r="AM744" s="79" t="e" vm="1">
        <f t="shared" ca="1" si="275"/>
        <v>#VALUE!</v>
      </c>
      <c r="AN744" s="156"/>
      <c r="AO744" s="79" t="e" vm="1">
        <f t="shared" ca="1" si="279"/>
        <v>#VALUE!</v>
      </c>
      <c r="AP744" s="79" t="e" vm="1">
        <f t="shared" ca="1" si="280"/>
        <v>#VALUE!</v>
      </c>
      <c r="AQ744" s="79" t="e" vm="1">
        <f t="shared" ca="1" si="281"/>
        <v>#VALUE!</v>
      </c>
      <c r="AR744" s="156"/>
      <c r="AS744" s="79" t="e" vm="1">
        <f t="shared" ca="1" si="282"/>
        <v>#VALUE!</v>
      </c>
      <c r="AT744" s="79" t="e" vm="1">
        <f t="shared" ca="1" si="283"/>
        <v>#VALUE!</v>
      </c>
      <c r="AU744" s="79" t="e" vm="1">
        <f t="shared" ca="1" si="284"/>
        <v>#VALUE!</v>
      </c>
      <c r="AV744" s="156"/>
      <c r="AW744" s="79" t="e" vm="1">
        <f t="shared" ca="1" si="285"/>
        <v>#VALUE!</v>
      </c>
      <c r="AX744" s="79" t="e" vm="1">
        <f t="shared" ca="1" si="286"/>
        <v>#VALUE!</v>
      </c>
      <c r="AY744" s="79" t="e" vm="1">
        <f t="shared" ca="1" si="287"/>
        <v>#VALUE!</v>
      </c>
      <c r="AZ744" s="156"/>
      <c r="BA744" s="79" t="e" vm="1">
        <f t="shared" ca="1" si="288"/>
        <v>#VALUE!</v>
      </c>
      <c r="BB744" s="79" t="e" vm="1">
        <f t="shared" ca="1" si="289"/>
        <v>#VALUE!</v>
      </c>
      <c r="BC744" s="79" t="e" vm="1">
        <f t="shared" ca="1" si="290"/>
        <v>#VALUE!</v>
      </c>
      <c r="BD744" s="155"/>
      <c r="BE744" s="79" t="e" vm="1">
        <f t="shared" ca="1" si="291"/>
        <v>#VALUE!</v>
      </c>
      <c r="BF744" s="79" t="e" vm="1">
        <f t="shared" ca="1" si="292"/>
        <v>#VALUE!</v>
      </c>
      <c r="BG744" s="79" t="e" vm="1">
        <f t="shared" ca="1" si="293"/>
        <v>#VALUE!</v>
      </c>
      <c r="BH744" s="79"/>
      <c r="BI744" s="155"/>
      <c r="BK744" s="79"/>
      <c r="BL744" s="79"/>
      <c r="BM744" s="79"/>
      <c r="BN744" s="155"/>
      <c r="BP744" s="79"/>
      <c r="BQ744" s="79"/>
      <c r="BR744" s="79"/>
      <c r="BS744" s="318"/>
      <c r="BT744" s="315" t="e" vm="1">
        <f t="shared" ca="1" si="294"/>
        <v>#VALUE!</v>
      </c>
      <c r="BU744" s="315" t="e" vm="1">
        <f t="shared" ca="1" si="295"/>
        <v>#VALUE!</v>
      </c>
      <c r="BV744" s="315" t="e" vm="1">
        <f t="shared" ca="1" si="296"/>
        <v>#VALUE!</v>
      </c>
    </row>
    <row r="745" spans="30:74">
      <c r="AD745" s="162"/>
      <c r="AF745" s="156"/>
      <c r="AG745" s="79" t="e">
        <f t="shared" si="276"/>
        <v>#NUM!</v>
      </c>
      <c r="AH745" s="79" t="e">
        <f t="shared" si="277"/>
        <v>#NUM!</v>
      </c>
      <c r="AI745" s="79" t="e">
        <f t="shared" si="278"/>
        <v>#NUM!</v>
      </c>
      <c r="AJ745" s="156"/>
      <c r="AK745" s="79" t="e" vm="1">
        <f t="shared" ca="1" si="273"/>
        <v>#VALUE!</v>
      </c>
      <c r="AL745" s="79" t="e" vm="1">
        <f t="shared" ca="1" si="274"/>
        <v>#VALUE!</v>
      </c>
      <c r="AM745" s="79" t="e" vm="1">
        <f t="shared" ca="1" si="275"/>
        <v>#VALUE!</v>
      </c>
      <c r="AN745" s="156"/>
      <c r="AO745" s="79" t="e" vm="1">
        <f t="shared" ca="1" si="279"/>
        <v>#VALUE!</v>
      </c>
      <c r="AP745" s="79" t="e" vm="1">
        <f t="shared" ca="1" si="280"/>
        <v>#VALUE!</v>
      </c>
      <c r="AQ745" s="79" t="e" vm="1">
        <f t="shared" ca="1" si="281"/>
        <v>#VALUE!</v>
      </c>
      <c r="AR745" s="156"/>
      <c r="AS745" s="79" t="e" vm="1">
        <f t="shared" ca="1" si="282"/>
        <v>#VALUE!</v>
      </c>
      <c r="AT745" s="79" t="e" vm="1">
        <f t="shared" ca="1" si="283"/>
        <v>#VALUE!</v>
      </c>
      <c r="AU745" s="79" t="e" vm="1">
        <f t="shared" ca="1" si="284"/>
        <v>#VALUE!</v>
      </c>
      <c r="AV745" s="156"/>
      <c r="AW745" s="79" t="e" vm="1">
        <f t="shared" ca="1" si="285"/>
        <v>#VALUE!</v>
      </c>
      <c r="AX745" s="79" t="e" vm="1">
        <f t="shared" ca="1" si="286"/>
        <v>#VALUE!</v>
      </c>
      <c r="AY745" s="79" t="e" vm="1">
        <f t="shared" ca="1" si="287"/>
        <v>#VALUE!</v>
      </c>
      <c r="AZ745" s="156"/>
      <c r="BA745" s="79" t="e" vm="1">
        <f t="shared" ca="1" si="288"/>
        <v>#VALUE!</v>
      </c>
      <c r="BB745" s="79" t="e" vm="1">
        <f t="shared" ca="1" si="289"/>
        <v>#VALUE!</v>
      </c>
      <c r="BC745" s="79" t="e" vm="1">
        <f t="shared" ca="1" si="290"/>
        <v>#VALUE!</v>
      </c>
      <c r="BD745" s="155"/>
      <c r="BE745" s="79" t="e" vm="1">
        <f t="shared" ca="1" si="291"/>
        <v>#VALUE!</v>
      </c>
      <c r="BF745" s="79" t="e" vm="1">
        <f t="shared" ca="1" si="292"/>
        <v>#VALUE!</v>
      </c>
      <c r="BG745" s="79" t="e" vm="1">
        <f t="shared" ca="1" si="293"/>
        <v>#VALUE!</v>
      </c>
      <c r="BH745" s="79"/>
      <c r="BI745" s="155"/>
      <c r="BK745" s="79"/>
      <c r="BL745" s="79"/>
      <c r="BM745" s="79"/>
      <c r="BN745" s="155"/>
      <c r="BP745" s="79"/>
      <c r="BQ745" s="79"/>
      <c r="BR745" s="79"/>
      <c r="BS745" s="318"/>
      <c r="BT745" s="315" t="e" vm="1">
        <f t="shared" ca="1" si="294"/>
        <v>#VALUE!</v>
      </c>
      <c r="BU745" s="315" t="e" vm="1">
        <f t="shared" ca="1" si="295"/>
        <v>#VALUE!</v>
      </c>
      <c r="BV745" s="315" t="e" vm="1">
        <f t="shared" ca="1" si="296"/>
        <v>#VALUE!</v>
      </c>
    </row>
    <row r="746" spans="30:74">
      <c r="AD746" s="162"/>
      <c r="AF746" s="156"/>
      <c r="AG746" s="79" t="e">
        <f t="shared" si="276"/>
        <v>#NUM!</v>
      </c>
      <c r="AH746" s="79" t="e">
        <f t="shared" si="277"/>
        <v>#NUM!</v>
      </c>
      <c r="AI746" s="79" t="e">
        <f t="shared" si="278"/>
        <v>#NUM!</v>
      </c>
      <c r="AJ746" s="156"/>
      <c r="AK746" s="79" t="e" vm="1">
        <f t="shared" ca="1" si="273"/>
        <v>#VALUE!</v>
      </c>
      <c r="AL746" s="79" t="e" vm="1">
        <f t="shared" ca="1" si="274"/>
        <v>#VALUE!</v>
      </c>
      <c r="AM746" s="79" t="e" vm="1">
        <f t="shared" ca="1" si="275"/>
        <v>#VALUE!</v>
      </c>
      <c r="AN746" s="156"/>
      <c r="AO746" s="79" t="e" vm="1">
        <f t="shared" ca="1" si="279"/>
        <v>#VALUE!</v>
      </c>
      <c r="AP746" s="79" t="e" vm="1">
        <f t="shared" ca="1" si="280"/>
        <v>#VALUE!</v>
      </c>
      <c r="AQ746" s="79" t="e" vm="1">
        <f t="shared" ca="1" si="281"/>
        <v>#VALUE!</v>
      </c>
      <c r="AR746" s="156"/>
      <c r="AS746" s="79" t="e" vm="1">
        <f t="shared" ca="1" si="282"/>
        <v>#VALUE!</v>
      </c>
      <c r="AT746" s="79" t="e" vm="1">
        <f t="shared" ca="1" si="283"/>
        <v>#VALUE!</v>
      </c>
      <c r="AU746" s="79" t="e" vm="1">
        <f t="shared" ca="1" si="284"/>
        <v>#VALUE!</v>
      </c>
      <c r="AV746" s="156"/>
      <c r="AW746" s="79" t="e" vm="1">
        <f t="shared" ca="1" si="285"/>
        <v>#VALUE!</v>
      </c>
      <c r="AX746" s="79" t="e" vm="1">
        <f t="shared" ca="1" si="286"/>
        <v>#VALUE!</v>
      </c>
      <c r="AY746" s="79" t="e" vm="1">
        <f t="shared" ca="1" si="287"/>
        <v>#VALUE!</v>
      </c>
      <c r="AZ746" s="156"/>
      <c r="BA746" s="79" t="e" vm="1">
        <f t="shared" ca="1" si="288"/>
        <v>#VALUE!</v>
      </c>
      <c r="BB746" s="79" t="e" vm="1">
        <f t="shared" ca="1" si="289"/>
        <v>#VALUE!</v>
      </c>
      <c r="BC746" s="79" t="e" vm="1">
        <f t="shared" ca="1" si="290"/>
        <v>#VALUE!</v>
      </c>
      <c r="BD746" s="155"/>
      <c r="BE746" s="79" t="e" vm="1">
        <f t="shared" ca="1" si="291"/>
        <v>#VALUE!</v>
      </c>
      <c r="BF746" s="79" t="e" vm="1">
        <f t="shared" ca="1" si="292"/>
        <v>#VALUE!</v>
      </c>
      <c r="BG746" s="79" t="e" vm="1">
        <f t="shared" ca="1" si="293"/>
        <v>#VALUE!</v>
      </c>
      <c r="BH746" s="79"/>
      <c r="BI746" s="155"/>
      <c r="BK746" s="79"/>
      <c r="BL746" s="79"/>
      <c r="BM746" s="79"/>
      <c r="BN746" s="155"/>
      <c r="BP746" s="79"/>
      <c r="BQ746" s="79"/>
      <c r="BR746" s="79"/>
      <c r="BS746" s="318"/>
      <c r="BT746" s="315" t="e" vm="1">
        <f t="shared" ca="1" si="294"/>
        <v>#VALUE!</v>
      </c>
      <c r="BU746" s="315" t="e" vm="1">
        <f t="shared" ca="1" si="295"/>
        <v>#VALUE!</v>
      </c>
      <c r="BV746" s="315" t="e" vm="1">
        <f t="shared" ca="1" si="296"/>
        <v>#VALUE!</v>
      </c>
    </row>
    <row r="747" spans="30:74">
      <c r="AD747" s="162"/>
      <c r="AF747" s="156"/>
      <c r="AG747" s="79" t="e">
        <f t="shared" si="276"/>
        <v>#NUM!</v>
      </c>
      <c r="AH747" s="79" t="e">
        <f t="shared" si="277"/>
        <v>#NUM!</v>
      </c>
      <c r="AI747" s="79" t="e">
        <f t="shared" si="278"/>
        <v>#NUM!</v>
      </c>
      <c r="AJ747" s="156"/>
      <c r="AK747" s="79" t="e" vm="1">
        <f t="shared" ca="1" si="273"/>
        <v>#VALUE!</v>
      </c>
      <c r="AL747" s="79" t="e" vm="1">
        <f t="shared" ca="1" si="274"/>
        <v>#VALUE!</v>
      </c>
      <c r="AM747" s="79" t="e" vm="1">
        <f t="shared" ca="1" si="275"/>
        <v>#VALUE!</v>
      </c>
      <c r="AN747" s="156"/>
      <c r="AO747" s="79" t="e" vm="1">
        <f t="shared" ca="1" si="279"/>
        <v>#VALUE!</v>
      </c>
      <c r="AP747" s="79" t="e" vm="1">
        <f t="shared" ca="1" si="280"/>
        <v>#VALUE!</v>
      </c>
      <c r="AQ747" s="79" t="e" vm="1">
        <f t="shared" ca="1" si="281"/>
        <v>#VALUE!</v>
      </c>
      <c r="AR747" s="156"/>
      <c r="AS747" s="79" t="e" vm="1">
        <f t="shared" ca="1" si="282"/>
        <v>#VALUE!</v>
      </c>
      <c r="AT747" s="79" t="e" vm="1">
        <f t="shared" ca="1" si="283"/>
        <v>#VALUE!</v>
      </c>
      <c r="AU747" s="79" t="e" vm="1">
        <f t="shared" ca="1" si="284"/>
        <v>#VALUE!</v>
      </c>
      <c r="AV747" s="156"/>
      <c r="AW747" s="79" t="e" vm="1">
        <f t="shared" ca="1" si="285"/>
        <v>#VALUE!</v>
      </c>
      <c r="AX747" s="79" t="e" vm="1">
        <f t="shared" ca="1" si="286"/>
        <v>#VALUE!</v>
      </c>
      <c r="AY747" s="79" t="e" vm="1">
        <f t="shared" ca="1" si="287"/>
        <v>#VALUE!</v>
      </c>
      <c r="AZ747" s="156"/>
      <c r="BA747" s="79" t="e" vm="1">
        <f t="shared" ca="1" si="288"/>
        <v>#VALUE!</v>
      </c>
      <c r="BB747" s="79" t="e" vm="1">
        <f t="shared" ca="1" si="289"/>
        <v>#VALUE!</v>
      </c>
      <c r="BC747" s="79" t="e" vm="1">
        <f t="shared" ca="1" si="290"/>
        <v>#VALUE!</v>
      </c>
      <c r="BD747" s="155"/>
      <c r="BE747" s="79" t="e" vm="1">
        <f t="shared" ca="1" si="291"/>
        <v>#VALUE!</v>
      </c>
      <c r="BF747" s="79" t="e" vm="1">
        <f t="shared" ca="1" si="292"/>
        <v>#VALUE!</v>
      </c>
      <c r="BG747" s="79" t="e" vm="1">
        <f t="shared" ca="1" si="293"/>
        <v>#VALUE!</v>
      </c>
      <c r="BH747" s="79"/>
      <c r="BI747" s="155"/>
      <c r="BK747" s="79"/>
      <c r="BL747" s="79"/>
      <c r="BM747" s="79"/>
      <c r="BN747" s="155"/>
      <c r="BP747" s="79"/>
      <c r="BQ747" s="79"/>
      <c r="BR747" s="79"/>
      <c r="BS747" s="318"/>
      <c r="BT747" s="315" t="e" vm="1">
        <f t="shared" ca="1" si="294"/>
        <v>#VALUE!</v>
      </c>
      <c r="BU747" s="315" t="e" vm="1">
        <f t="shared" ca="1" si="295"/>
        <v>#VALUE!</v>
      </c>
      <c r="BV747" s="315" t="e" vm="1">
        <f t="shared" ca="1" si="296"/>
        <v>#VALUE!</v>
      </c>
    </row>
    <row r="748" spans="30:74">
      <c r="AD748" s="162"/>
      <c r="AF748" s="156"/>
      <c r="AG748" s="79" t="e">
        <f t="shared" si="276"/>
        <v>#NUM!</v>
      </c>
      <c r="AH748" s="79" t="e">
        <f t="shared" si="277"/>
        <v>#NUM!</v>
      </c>
      <c r="AI748" s="79" t="e">
        <f t="shared" si="278"/>
        <v>#NUM!</v>
      </c>
      <c r="AJ748" s="156"/>
      <c r="AK748" s="79" t="e" vm="1">
        <f t="shared" ca="1" si="273"/>
        <v>#VALUE!</v>
      </c>
      <c r="AL748" s="79" t="e" vm="1">
        <f t="shared" ca="1" si="274"/>
        <v>#VALUE!</v>
      </c>
      <c r="AM748" s="79" t="e" vm="1">
        <f t="shared" ca="1" si="275"/>
        <v>#VALUE!</v>
      </c>
      <c r="AN748" s="156"/>
      <c r="AO748" s="79" t="e" vm="1">
        <f t="shared" ca="1" si="279"/>
        <v>#VALUE!</v>
      </c>
      <c r="AP748" s="79" t="e" vm="1">
        <f t="shared" ca="1" si="280"/>
        <v>#VALUE!</v>
      </c>
      <c r="AQ748" s="79" t="e" vm="1">
        <f t="shared" ca="1" si="281"/>
        <v>#VALUE!</v>
      </c>
      <c r="AR748" s="156"/>
      <c r="AS748" s="79" t="e" vm="1">
        <f t="shared" ca="1" si="282"/>
        <v>#VALUE!</v>
      </c>
      <c r="AT748" s="79" t="e" vm="1">
        <f t="shared" ca="1" si="283"/>
        <v>#VALUE!</v>
      </c>
      <c r="AU748" s="79" t="e" vm="1">
        <f t="shared" ca="1" si="284"/>
        <v>#VALUE!</v>
      </c>
      <c r="AV748" s="156"/>
      <c r="AW748" s="79" t="e" vm="1">
        <f t="shared" ca="1" si="285"/>
        <v>#VALUE!</v>
      </c>
      <c r="AX748" s="79" t="e" vm="1">
        <f t="shared" ca="1" si="286"/>
        <v>#VALUE!</v>
      </c>
      <c r="AY748" s="79" t="e" vm="1">
        <f t="shared" ca="1" si="287"/>
        <v>#VALUE!</v>
      </c>
      <c r="AZ748" s="156"/>
      <c r="BA748" s="79" t="e" vm="1">
        <f t="shared" ca="1" si="288"/>
        <v>#VALUE!</v>
      </c>
      <c r="BB748" s="79" t="e" vm="1">
        <f t="shared" ca="1" si="289"/>
        <v>#VALUE!</v>
      </c>
      <c r="BC748" s="79" t="e" vm="1">
        <f t="shared" ca="1" si="290"/>
        <v>#VALUE!</v>
      </c>
      <c r="BD748" s="155"/>
      <c r="BE748" s="79" t="e" vm="1">
        <f t="shared" ca="1" si="291"/>
        <v>#VALUE!</v>
      </c>
      <c r="BF748" s="79" t="e" vm="1">
        <f t="shared" ca="1" si="292"/>
        <v>#VALUE!</v>
      </c>
      <c r="BG748" s="79" t="e" vm="1">
        <f t="shared" ca="1" si="293"/>
        <v>#VALUE!</v>
      </c>
      <c r="BH748" s="79"/>
      <c r="BI748" s="155"/>
      <c r="BK748" s="79"/>
      <c r="BL748" s="79"/>
      <c r="BM748" s="79"/>
      <c r="BN748" s="155"/>
      <c r="BP748" s="79"/>
      <c r="BQ748" s="79"/>
      <c r="BR748" s="79"/>
      <c r="BS748" s="318"/>
      <c r="BT748" s="315" t="e" vm="1">
        <f t="shared" ca="1" si="294"/>
        <v>#VALUE!</v>
      </c>
      <c r="BU748" s="315" t="e" vm="1">
        <f t="shared" ca="1" si="295"/>
        <v>#VALUE!</v>
      </c>
      <c r="BV748" s="315" t="e" vm="1">
        <f t="shared" ca="1" si="296"/>
        <v>#VALUE!</v>
      </c>
    </row>
    <row r="749" spans="30:74">
      <c r="AD749" s="162"/>
      <c r="AF749" s="156"/>
      <c r="AG749" s="79" t="e">
        <f t="shared" si="276"/>
        <v>#NUM!</v>
      </c>
      <c r="AH749" s="79" t="e">
        <f t="shared" si="277"/>
        <v>#NUM!</v>
      </c>
      <c r="AI749" s="79" t="e">
        <f t="shared" si="278"/>
        <v>#NUM!</v>
      </c>
      <c r="AJ749" s="156"/>
      <c r="AK749" s="79" t="e" vm="1">
        <f t="shared" ca="1" si="273"/>
        <v>#VALUE!</v>
      </c>
      <c r="AL749" s="79" t="e" vm="1">
        <f t="shared" ca="1" si="274"/>
        <v>#VALUE!</v>
      </c>
      <c r="AM749" s="79" t="e" vm="1">
        <f t="shared" ca="1" si="275"/>
        <v>#VALUE!</v>
      </c>
      <c r="AN749" s="156"/>
      <c r="AO749" s="79" t="e" vm="1">
        <f t="shared" ca="1" si="279"/>
        <v>#VALUE!</v>
      </c>
      <c r="AP749" s="79" t="e" vm="1">
        <f t="shared" ca="1" si="280"/>
        <v>#VALUE!</v>
      </c>
      <c r="AQ749" s="79" t="e" vm="1">
        <f t="shared" ca="1" si="281"/>
        <v>#VALUE!</v>
      </c>
      <c r="AR749" s="156"/>
      <c r="AS749" s="79" t="e" vm="1">
        <f t="shared" ca="1" si="282"/>
        <v>#VALUE!</v>
      </c>
      <c r="AT749" s="79" t="e" vm="1">
        <f t="shared" ca="1" si="283"/>
        <v>#VALUE!</v>
      </c>
      <c r="AU749" s="79" t="e" vm="1">
        <f t="shared" ca="1" si="284"/>
        <v>#VALUE!</v>
      </c>
      <c r="AV749" s="156"/>
      <c r="AW749" s="79" t="e" vm="1">
        <f t="shared" ca="1" si="285"/>
        <v>#VALUE!</v>
      </c>
      <c r="AX749" s="79" t="e" vm="1">
        <f t="shared" ca="1" si="286"/>
        <v>#VALUE!</v>
      </c>
      <c r="AY749" s="79" t="e" vm="1">
        <f t="shared" ca="1" si="287"/>
        <v>#VALUE!</v>
      </c>
      <c r="AZ749" s="156"/>
      <c r="BA749" s="79" t="e" vm="1">
        <f t="shared" ca="1" si="288"/>
        <v>#VALUE!</v>
      </c>
      <c r="BB749" s="79" t="e" vm="1">
        <f t="shared" ca="1" si="289"/>
        <v>#VALUE!</v>
      </c>
      <c r="BC749" s="79" t="e" vm="1">
        <f t="shared" ca="1" si="290"/>
        <v>#VALUE!</v>
      </c>
      <c r="BD749" s="155"/>
      <c r="BE749" s="79" t="e" vm="1">
        <f t="shared" ca="1" si="291"/>
        <v>#VALUE!</v>
      </c>
      <c r="BF749" s="79" t="e" vm="1">
        <f t="shared" ca="1" si="292"/>
        <v>#VALUE!</v>
      </c>
      <c r="BG749" s="79" t="e" vm="1">
        <f t="shared" ca="1" si="293"/>
        <v>#VALUE!</v>
      </c>
      <c r="BH749" s="79"/>
      <c r="BI749" s="155"/>
      <c r="BK749" s="79"/>
      <c r="BL749" s="79"/>
      <c r="BM749" s="79"/>
      <c r="BN749" s="155"/>
      <c r="BP749" s="79"/>
      <c r="BQ749" s="79"/>
      <c r="BR749" s="79"/>
      <c r="BS749" s="318"/>
      <c r="BT749" s="315" t="e" vm="1">
        <f t="shared" ca="1" si="294"/>
        <v>#VALUE!</v>
      </c>
      <c r="BU749" s="315" t="e" vm="1">
        <f t="shared" ca="1" si="295"/>
        <v>#VALUE!</v>
      </c>
      <c r="BV749" s="315" t="e" vm="1">
        <f t="shared" ca="1" si="296"/>
        <v>#VALUE!</v>
      </c>
    </row>
    <row r="750" spans="30:74">
      <c r="AD750" s="162"/>
      <c r="AF750" s="156"/>
      <c r="AG750" s="79" t="e">
        <f t="shared" si="276"/>
        <v>#NUM!</v>
      </c>
      <c r="AH750" s="79" t="e">
        <f t="shared" si="277"/>
        <v>#NUM!</v>
      </c>
      <c r="AI750" s="79" t="e">
        <f t="shared" si="278"/>
        <v>#NUM!</v>
      </c>
      <c r="AJ750" s="156"/>
      <c r="AK750" s="79" t="e" vm="1">
        <f t="shared" ca="1" si="273"/>
        <v>#VALUE!</v>
      </c>
      <c r="AL750" s="79" t="e" vm="1">
        <f t="shared" ca="1" si="274"/>
        <v>#VALUE!</v>
      </c>
      <c r="AM750" s="79" t="e" vm="1">
        <f t="shared" ca="1" si="275"/>
        <v>#VALUE!</v>
      </c>
      <c r="AN750" s="156"/>
      <c r="AO750" s="79" t="e" vm="1">
        <f t="shared" ca="1" si="279"/>
        <v>#VALUE!</v>
      </c>
      <c r="AP750" s="79" t="e" vm="1">
        <f t="shared" ca="1" si="280"/>
        <v>#VALUE!</v>
      </c>
      <c r="AQ750" s="79" t="e" vm="1">
        <f t="shared" ca="1" si="281"/>
        <v>#VALUE!</v>
      </c>
      <c r="AR750" s="156"/>
      <c r="AS750" s="79" t="e" vm="1">
        <f t="shared" ca="1" si="282"/>
        <v>#VALUE!</v>
      </c>
      <c r="AT750" s="79" t="e" vm="1">
        <f t="shared" ca="1" si="283"/>
        <v>#VALUE!</v>
      </c>
      <c r="AU750" s="79" t="e" vm="1">
        <f t="shared" ca="1" si="284"/>
        <v>#VALUE!</v>
      </c>
      <c r="AV750" s="156"/>
      <c r="AW750" s="79" t="e" vm="1">
        <f t="shared" ca="1" si="285"/>
        <v>#VALUE!</v>
      </c>
      <c r="AX750" s="79" t="e" vm="1">
        <f t="shared" ca="1" si="286"/>
        <v>#VALUE!</v>
      </c>
      <c r="AY750" s="79" t="e" vm="1">
        <f t="shared" ca="1" si="287"/>
        <v>#VALUE!</v>
      </c>
      <c r="AZ750" s="156"/>
      <c r="BA750" s="79" t="e" vm="1">
        <f t="shared" ca="1" si="288"/>
        <v>#VALUE!</v>
      </c>
      <c r="BB750" s="79" t="e" vm="1">
        <f t="shared" ca="1" si="289"/>
        <v>#VALUE!</v>
      </c>
      <c r="BC750" s="79" t="e" vm="1">
        <f t="shared" ca="1" si="290"/>
        <v>#VALUE!</v>
      </c>
      <c r="BD750" s="155"/>
      <c r="BE750" s="79" t="e" vm="1">
        <f t="shared" ca="1" si="291"/>
        <v>#VALUE!</v>
      </c>
      <c r="BF750" s="79" t="e" vm="1">
        <f t="shared" ca="1" si="292"/>
        <v>#VALUE!</v>
      </c>
      <c r="BG750" s="79" t="e" vm="1">
        <f t="shared" ca="1" si="293"/>
        <v>#VALUE!</v>
      </c>
      <c r="BH750" s="79"/>
      <c r="BI750" s="155"/>
      <c r="BK750" s="79"/>
      <c r="BL750" s="79"/>
      <c r="BM750" s="79"/>
      <c r="BN750" s="155"/>
      <c r="BP750" s="79"/>
      <c r="BQ750" s="79"/>
      <c r="BR750" s="79"/>
      <c r="BS750" s="318"/>
      <c r="BT750" s="315" t="e" vm="1">
        <f t="shared" ca="1" si="294"/>
        <v>#VALUE!</v>
      </c>
      <c r="BU750" s="315" t="e" vm="1">
        <f t="shared" ca="1" si="295"/>
        <v>#VALUE!</v>
      </c>
      <c r="BV750" s="315" t="e" vm="1">
        <f t="shared" ca="1" si="296"/>
        <v>#VALUE!</v>
      </c>
    </row>
    <row r="751" spans="30:74">
      <c r="AD751" s="162"/>
      <c r="AF751" s="156"/>
      <c r="AG751" s="79" t="e">
        <f t="shared" si="276"/>
        <v>#NUM!</v>
      </c>
      <c r="AH751" s="79" t="e">
        <f t="shared" si="277"/>
        <v>#NUM!</v>
      </c>
      <c r="AI751" s="79" t="e">
        <f t="shared" si="278"/>
        <v>#NUM!</v>
      </c>
      <c r="AJ751" s="156"/>
      <c r="AK751" s="79" t="e" vm="1">
        <f t="shared" ca="1" si="273"/>
        <v>#VALUE!</v>
      </c>
      <c r="AL751" s="79" t="e" vm="1">
        <f t="shared" ca="1" si="274"/>
        <v>#VALUE!</v>
      </c>
      <c r="AM751" s="79" t="e" vm="1">
        <f t="shared" ca="1" si="275"/>
        <v>#VALUE!</v>
      </c>
      <c r="AN751" s="156"/>
      <c r="AO751" s="79" t="e" vm="1">
        <f t="shared" ca="1" si="279"/>
        <v>#VALUE!</v>
      </c>
      <c r="AP751" s="79" t="e" vm="1">
        <f t="shared" ca="1" si="280"/>
        <v>#VALUE!</v>
      </c>
      <c r="AQ751" s="79" t="e" vm="1">
        <f t="shared" ca="1" si="281"/>
        <v>#VALUE!</v>
      </c>
      <c r="AR751" s="156"/>
      <c r="AS751" s="79" t="e" vm="1">
        <f t="shared" ca="1" si="282"/>
        <v>#VALUE!</v>
      </c>
      <c r="AT751" s="79" t="e" vm="1">
        <f t="shared" ca="1" si="283"/>
        <v>#VALUE!</v>
      </c>
      <c r="AU751" s="79" t="e" vm="1">
        <f t="shared" ca="1" si="284"/>
        <v>#VALUE!</v>
      </c>
      <c r="AV751" s="156"/>
      <c r="AW751" s="79" t="e" vm="1">
        <f t="shared" ca="1" si="285"/>
        <v>#VALUE!</v>
      </c>
      <c r="AX751" s="79" t="e" vm="1">
        <f t="shared" ca="1" si="286"/>
        <v>#VALUE!</v>
      </c>
      <c r="AY751" s="79" t="e" vm="1">
        <f t="shared" ca="1" si="287"/>
        <v>#VALUE!</v>
      </c>
      <c r="AZ751" s="156"/>
      <c r="BA751" s="79" t="e" vm="1">
        <f t="shared" ca="1" si="288"/>
        <v>#VALUE!</v>
      </c>
      <c r="BB751" s="79" t="e" vm="1">
        <f t="shared" ca="1" si="289"/>
        <v>#VALUE!</v>
      </c>
      <c r="BC751" s="79" t="e" vm="1">
        <f t="shared" ca="1" si="290"/>
        <v>#VALUE!</v>
      </c>
      <c r="BD751" s="155"/>
      <c r="BE751" s="79" t="e" vm="1">
        <f t="shared" ca="1" si="291"/>
        <v>#VALUE!</v>
      </c>
      <c r="BF751" s="79" t="e" vm="1">
        <f t="shared" ca="1" si="292"/>
        <v>#VALUE!</v>
      </c>
      <c r="BG751" s="79" t="e" vm="1">
        <f t="shared" ca="1" si="293"/>
        <v>#VALUE!</v>
      </c>
      <c r="BH751" s="79"/>
      <c r="BI751" s="155"/>
      <c r="BK751" s="79"/>
      <c r="BL751" s="79"/>
      <c r="BM751" s="79"/>
      <c r="BN751" s="155"/>
      <c r="BP751" s="79"/>
      <c r="BQ751" s="79"/>
      <c r="BR751" s="79"/>
      <c r="BS751" s="318"/>
      <c r="BT751" s="315" t="e" vm="1">
        <f t="shared" ca="1" si="294"/>
        <v>#VALUE!</v>
      </c>
      <c r="BU751" s="315" t="e" vm="1">
        <f t="shared" ca="1" si="295"/>
        <v>#VALUE!</v>
      </c>
      <c r="BV751" s="315" t="e" vm="1">
        <f t="shared" ca="1" si="296"/>
        <v>#VALUE!</v>
      </c>
    </row>
    <row r="752" spans="30:74">
      <c r="AD752" s="162"/>
      <c r="AF752" s="156"/>
      <c r="AG752" s="79" t="e">
        <f t="shared" si="276"/>
        <v>#NUM!</v>
      </c>
      <c r="AH752" s="79" t="e">
        <f t="shared" si="277"/>
        <v>#NUM!</v>
      </c>
      <c r="AI752" s="79" t="e">
        <f t="shared" si="278"/>
        <v>#NUM!</v>
      </c>
      <c r="AJ752" s="156"/>
      <c r="AK752" s="79" t="e" vm="1">
        <f t="shared" ca="1" si="273"/>
        <v>#VALUE!</v>
      </c>
      <c r="AL752" s="79" t="e" vm="1">
        <f t="shared" ca="1" si="274"/>
        <v>#VALUE!</v>
      </c>
      <c r="AM752" s="79" t="e" vm="1">
        <f t="shared" ca="1" si="275"/>
        <v>#VALUE!</v>
      </c>
      <c r="AN752" s="156"/>
      <c r="AO752" s="79" t="e" vm="1">
        <f t="shared" ca="1" si="279"/>
        <v>#VALUE!</v>
      </c>
      <c r="AP752" s="79" t="e" vm="1">
        <f t="shared" ca="1" si="280"/>
        <v>#VALUE!</v>
      </c>
      <c r="AQ752" s="79" t="e" vm="1">
        <f t="shared" ca="1" si="281"/>
        <v>#VALUE!</v>
      </c>
      <c r="AR752" s="156"/>
      <c r="AS752" s="79" t="e" vm="1">
        <f t="shared" ca="1" si="282"/>
        <v>#VALUE!</v>
      </c>
      <c r="AT752" s="79" t="e" vm="1">
        <f t="shared" ca="1" si="283"/>
        <v>#VALUE!</v>
      </c>
      <c r="AU752" s="79" t="e" vm="1">
        <f t="shared" ca="1" si="284"/>
        <v>#VALUE!</v>
      </c>
      <c r="AV752" s="156"/>
      <c r="AW752" s="79" t="e" vm="1">
        <f t="shared" ca="1" si="285"/>
        <v>#VALUE!</v>
      </c>
      <c r="AX752" s="79" t="e" vm="1">
        <f t="shared" ca="1" si="286"/>
        <v>#VALUE!</v>
      </c>
      <c r="AY752" s="79" t="e" vm="1">
        <f t="shared" ca="1" si="287"/>
        <v>#VALUE!</v>
      </c>
      <c r="AZ752" s="156"/>
      <c r="BA752" s="79" t="e" vm="1">
        <f t="shared" ca="1" si="288"/>
        <v>#VALUE!</v>
      </c>
      <c r="BB752" s="79" t="e" vm="1">
        <f t="shared" ca="1" si="289"/>
        <v>#VALUE!</v>
      </c>
      <c r="BC752" s="79" t="e" vm="1">
        <f t="shared" ca="1" si="290"/>
        <v>#VALUE!</v>
      </c>
      <c r="BD752" s="155"/>
      <c r="BE752" s="79" t="e" vm="1">
        <f t="shared" ca="1" si="291"/>
        <v>#VALUE!</v>
      </c>
      <c r="BF752" s="79" t="e" vm="1">
        <f t="shared" ca="1" si="292"/>
        <v>#VALUE!</v>
      </c>
      <c r="BG752" s="79" t="e" vm="1">
        <f t="shared" ca="1" si="293"/>
        <v>#VALUE!</v>
      </c>
      <c r="BH752" s="79"/>
      <c r="BI752" s="155"/>
      <c r="BK752" s="79"/>
      <c r="BL752" s="79"/>
      <c r="BM752" s="79"/>
      <c r="BN752" s="155"/>
      <c r="BP752" s="79"/>
      <c r="BQ752" s="79"/>
      <c r="BR752" s="79"/>
      <c r="BS752" s="318"/>
      <c r="BT752" s="315" t="e" vm="1">
        <f t="shared" ca="1" si="294"/>
        <v>#VALUE!</v>
      </c>
      <c r="BU752" s="315" t="e" vm="1">
        <f t="shared" ca="1" si="295"/>
        <v>#VALUE!</v>
      </c>
      <c r="BV752" s="315" t="e" vm="1">
        <f t="shared" ca="1" si="296"/>
        <v>#VALUE!</v>
      </c>
    </row>
    <row r="753" spans="30:74">
      <c r="AD753" s="162"/>
      <c r="AF753" s="156"/>
      <c r="AG753" s="79" t="e">
        <f t="shared" si="276"/>
        <v>#NUM!</v>
      </c>
      <c r="AH753" s="79" t="e">
        <f t="shared" si="277"/>
        <v>#NUM!</v>
      </c>
      <c r="AI753" s="79" t="e">
        <f t="shared" si="278"/>
        <v>#NUM!</v>
      </c>
      <c r="AJ753" s="156"/>
      <c r="AK753" s="79" t="e" vm="1">
        <f t="shared" ca="1" si="273"/>
        <v>#VALUE!</v>
      </c>
      <c r="AL753" s="79" t="e" vm="1">
        <f t="shared" ca="1" si="274"/>
        <v>#VALUE!</v>
      </c>
      <c r="AM753" s="79" t="e" vm="1">
        <f t="shared" ca="1" si="275"/>
        <v>#VALUE!</v>
      </c>
      <c r="AN753" s="156"/>
      <c r="AO753" s="79" t="e" vm="1">
        <f t="shared" ca="1" si="279"/>
        <v>#VALUE!</v>
      </c>
      <c r="AP753" s="79" t="e" vm="1">
        <f t="shared" ca="1" si="280"/>
        <v>#VALUE!</v>
      </c>
      <c r="AQ753" s="79" t="e" vm="1">
        <f t="shared" ca="1" si="281"/>
        <v>#VALUE!</v>
      </c>
      <c r="AR753" s="156"/>
      <c r="AS753" s="79" t="e" vm="1">
        <f t="shared" ca="1" si="282"/>
        <v>#VALUE!</v>
      </c>
      <c r="AT753" s="79" t="e" vm="1">
        <f t="shared" ca="1" si="283"/>
        <v>#VALUE!</v>
      </c>
      <c r="AU753" s="79" t="e" vm="1">
        <f t="shared" ca="1" si="284"/>
        <v>#VALUE!</v>
      </c>
      <c r="AV753" s="156"/>
      <c r="AW753" s="79" t="e" vm="1">
        <f t="shared" ca="1" si="285"/>
        <v>#VALUE!</v>
      </c>
      <c r="AX753" s="79" t="e" vm="1">
        <f t="shared" ca="1" si="286"/>
        <v>#VALUE!</v>
      </c>
      <c r="AY753" s="79" t="e" vm="1">
        <f t="shared" ca="1" si="287"/>
        <v>#VALUE!</v>
      </c>
      <c r="AZ753" s="156"/>
      <c r="BA753" s="79" t="e" vm="1">
        <f t="shared" ca="1" si="288"/>
        <v>#VALUE!</v>
      </c>
      <c r="BB753" s="79" t="e" vm="1">
        <f t="shared" ca="1" si="289"/>
        <v>#VALUE!</v>
      </c>
      <c r="BC753" s="79" t="e" vm="1">
        <f t="shared" ca="1" si="290"/>
        <v>#VALUE!</v>
      </c>
      <c r="BD753" s="155"/>
      <c r="BE753" s="79" t="e" vm="1">
        <f t="shared" ca="1" si="291"/>
        <v>#VALUE!</v>
      </c>
      <c r="BF753" s="79" t="e" vm="1">
        <f t="shared" ca="1" si="292"/>
        <v>#VALUE!</v>
      </c>
      <c r="BG753" s="79" t="e" vm="1">
        <f t="shared" ca="1" si="293"/>
        <v>#VALUE!</v>
      </c>
      <c r="BH753" s="79"/>
      <c r="BI753" s="155"/>
      <c r="BK753" s="79"/>
      <c r="BL753" s="79"/>
      <c r="BM753" s="79"/>
      <c r="BN753" s="155"/>
      <c r="BP753" s="79"/>
      <c r="BQ753" s="79"/>
      <c r="BR753" s="79"/>
      <c r="BS753" s="318"/>
      <c r="BT753" s="315" t="e" vm="1">
        <f t="shared" ca="1" si="294"/>
        <v>#VALUE!</v>
      </c>
      <c r="BU753" s="315" t="e" vm="1">
        <f t="shared" ca="1" si="295"/>
        <v>#VALUE!</v>
      </c>
      <c r="BV753" s="315" t="e" vm="1">
        <f t="shared" ca="1" si="296"/>
        <v>#VALUE!</v>
      </c>
    </row>
    <row r="754" spans="30:74">
      <c r="AD754" s="162"/>
      <c r="AF754" s="156"/>
      <c r="AG754" s="79" t="e">
        <f t="shared" si="276"/>
        <v>#NUM!</v>
      </c>
      <c r="AH754" s="79" t="e">
        <f t="shared" si="277"/>
        <v>#NUM!</v>
      </c>
      <c r="AI754" s="79" t="e">
        <f t="shared" si="278"/>
        <v>#NUM!</v>
      </c>
      <c r="AJ754" s="156"/>
      <c r="AK754" s="79" t="e" vm="1">
        <f t="shared" ca="1" si="273"/>
        <v>#VALUE!</v>
      </c>
      <c r="AL754" s="79" t="e" vm="1">
        <f t="shared" ca="1" si="274"/>
        <v>#VALUE!</v>
      </c>
      <c r="AM754" s="79" t="e" vm="1">
        <f t="shared" ca="1" si="275"/>
        <v>#VALUE!</v>
      </c>
      <c r="AN754" s="156"/>
      <c r="AO754" s="79" t="e" vm="1">
        <f t="shared" ca="1" si="279"/>
        <v>#VALUE!</v>
      </c>
      <c r="AP754" s="79" t="e" vm="1">
        <f t="shared" ca="1" si="280"/>
        <v>#VALUE!</v>
      </c>
      <c r="AQ754" s="79" t="e" vm="1">
        <f t="shared" ca="1" si="281"/>
        <v>#VALUE!</v>
      </c>
      <c r="AR754" s="156"/>
      <c r="AS754" s="79" t="e" vm="1">
        <f t="shared" ca="1" si="282"/>
        <v>#VALUE!</v>
      </c>
      <c r="AT754" s="79" t="e" vm="1">
        <f t="shared" ca="1" si="283"/>
        <v>#VALUE!</v>
      </c>
      <c r="AU754" s="79" t="e" vm="1">
        <f t="shared" ca="1" si="284"/>
        <v>#VALUE!</v>
      </c>
      <c r="AV754" s="156"/>
      <c r="AW754" s="79" t="e" vm="1">
        <f t="shared" ca="1" si="285"/>
        <v>#VALUE!</v>
      </c>
      <c r="AX754" s="79" t="e" vm="1">
        <f t="shared" ca="1" si="286"/>
        <v>#VALUE!</v>
      </c>
      <c r="AY754" s="79" t="e" vm="1">
        <f t="shared" ca="1" si="287"/>
        <v>#VALUE!</v>
      </c>
      <c r="AZ754" s="156"/>
      <c r="BA754" s="79" t="e" vm="1">
        <f t="shared" ca="1" si="288"/>
        <v>#VALUE!</v>
      </c>
      <c r="BB754" s="79" t="e" vm="1">
        <f t="shared" ca="1" si="289"/>
        <v>#VALUE!</v>
      </c>
      <c r="BC754" s="79" t="e" vm="1">
        <f t="shared" ca="1" si="290"/>
        <v>#VALUE!</v>
      </c>
      <c r="BD754" s="155"/>
      <c r="BE754" s="79" t="e" vm="1">
        <f t="shared" ca="1" si="291"/>
        <v>#VALUE!</v>
      </c>
      <c r="BF754" s="79" t="e" vm="1">
        <f t="shared" ca="1" si="292"/>
        <v>#VALUE!</v>
      </c>
      <c r="BG754" s="79" t="e" vm="1">
        <f t="shared" ca="1" si="293"/>
        <v>#VALUE!</v>
      </c>
      <c r="BH754" s="79"/>
      <c r="BI754" s="155"/>
      <c r="BK754" s="79"/>
      <c r="BL754" s="79"/>
      <c r="BM754" s="79"/>
      <c r="BN754" s="155"/>
      <c r="BP754" s="79"/>
      <c r="BQ754" s="79"/>
      <c r="BR754" s="79"/>
      <c r="BS754" s="318"/>
      <c r="BT754" s="315" t="e" vm="1">
        <f t="shared" ca="1" si="294"/>
        <v>#VALUE!</v>
      </c>
      <c r="BU754" s="315" t="e" vm="1">
        <f t="shared" ca="1" si="295"/>
        <v>#VALUE!</v>
      </c>
      <c r="BV754" s="315" t="e" vm="1">
        <f t="shared" ca="1" si="296"/>
        <v>#VALUE!</v>
      </c>
    </row>
    <row r="755" spans="30:74">
      <c r="AD755" s="162"/>
      <c r="AF755" s="156"/>
      <c r="AG755" s="79" t="e">
        <f t="shared" si="276"/>
        <v>#NUM!</v>
      </c>
      <c r="AH755" s="79" t="e">
        <f t="shared" si="277"/>
        <v>#NUM!</v>
      </c>
      <c r="AI755" s="79" t="e">
        <f t="shared" si="278"/>
        <v>#NUM!</v>
      </c>
      <c r="AJ755" s="156"/>
      <c r="AK755" s="79" t="e" vm="1">
        <f t="shared" ca="1" si="273"/>
        <v>#VALUE!</v>
      </c>
      <c r="AL755" s="79" t="e" vm="1">
        <f t="shared" ca="1" si="274"/>
        <v>#VALUE!</v>
      </c>
      <c r="AM755" s="79" t="e" vm="1">
        <f t="shared" ca="1" si="275"/>
        <v>#VALUE!</v>
      </c>
      <c r="AN755" s="156"/>
      <c r="AO755" s="79" t="e" vm="1">
        <f t="shared" ca="1" si="279"/>
        <v>#VALUE!</v>
      </c>
      <c r="AP755" s="79" t="e" vm="1">
        <f t="shared" ca="1" si="280"/>
        <v>#VALUE!</v>
      </c>
      <c r="AQ755" s="79" t="e" vm="1">
        <f t="shared" ca="1" si="281"/>
        <v>#VALUE!</v>
      </c>
      <c r="AR755" s="156"/>
      <c r="AS755" s="79" t="e" vm="1">
        <f t="shared" ca="1" si="282"/>
        <v>#VALUE!</v>
      </c>
      <c r="AT755" s="79" t="e" vm="1">
        <f t="shared" ca="1" si="283"/>
        <v>#VALUE!</v>
      </c>
      <c r="AU755" s="79" t="e" vm="1">
        <f t="shared" ca="1" si="284"/>
        <v>#VALUE!</v>
      </c>
      <c r="AV755" s="156"/>
      <c r="AW755" s="79" t="e" vm="1">
        <f t="shared" ca="1" si="285"/>
        <v>#VALUE!</v>
      </c>
      <c r="AX755" s="79" t="e" vm="1">
        <f t="shared" ca="1" si="286"/>
        <v>#VALUE!</v>
      </c>
      <c r="AY755" s="79" t="e" vm="1">
        <f t="shared" ca="1" si="287"/>
        <v>#VALUE!</v>
      </c>
      <c r="AZ755" s="156"/>
      <c r="BA755" s="79" t="e" vm="1">
        <f t="shared" ca="1" si="288"/>
        <v>#VALUE!</v>
      </c>
      <c r="BB755" s="79" t="e" vm="1">
        <f t="shared" ca="1" si="289"/>
        <v>#VALUE!</v>
      </c>
      <c r="BC755" s="79" t="e" vm="1">
        <f t="shared" ca="1" si="290"/>
        <v>#VALUE!</v>
      </c>
      <c r="BD755" s="155"/>
      <c r="BE755" s="79" t="e" vm="1">
        <f t="shared" ca="1" si="291"/>
        <v>#VALUE!</v>
      </c>
      <c r="BF755" s="79" t="e" vm="1">
        <f t="shared" ca="1" si="292"/>
        <v>#VALUE!</v>
      </c>
      <c r="BG755" s="79" t="e" vm="1">
        <f t="shared" ca="1" si="293"/>
        <v>#VALUE!</v>
      </c>
      <c r="BH755" s="79"/>
      <c r="BI755" s="155"/>
      <c r="BK755" s="79"/>
      <c r="BL755" s="79"/>
      <c r="BM755" s="79"/>
      <c r="BN755" s="155"/>
      <c r="BP755" s="79"/>
      <c r="BQ755" s="79"/>
      <c r="BR755" s="79"/>
      <c r="BS755" s="318"/>
      <c r="BT755" s="315" t="e" vm="1">
        <f t="shared" ca="1" si="294"/>
        <v>#VALUE!</v>
      </c>
      <c r="BU755" s="315" t="e" vm="1">
        <f t="shared" ca="1" si="295"/>
        <v>#VALUE!</v>
      </c>
      <c r="BV755" s="315" t="e" vm="1">
        <f t="shared" ca="1" si="296"/>
        <v>#VALUE!</v>
      </c>
    </row>
    <row r="756" spans="30:74">
      <c r="AD756" s="162"/>
      <c r="AF756" s="156"/>
      <c r="AG756" s="79" t="e">
        <f t="shared" si="276"/>
        <v>#NUM!</v>
      </c>
      <c r="AH756" s="79" t="e">
        <f t="shared" si="277"/>
        <v>#NUM!</v>
      </c>
      <c r="AI756" s="79" t="e">
        <f t="shared" si="278"/>
        <v>#NUM!</v>
      </c>
      <c r="AJ756" s="156"/>
      <c r="AK756" s="79" t="e" vm="1">
        <f t="shared" ca="1" si="273"/>
        <v>#VALUE!</v>
      </c>
      <c r="AL756" s="79" t="e" vm="1">
        <f t="shared" ca="1" si="274"/>
        <v>#VALUE!</v>
      </c>
      <c r="AM756" s="79" t="e" vm="1">
        <f t="shared" ca="1" si="275"/>
        <v>#VALUE!</v>
      </c>
      <c r="AN756" s="156"/>
      <c r="AO756" s="79" t="e" vm="1">
        <f t="shared" ca="1" si="279"/>
        <v>#VALUE!</v>
      </c>
      <c r="AP756" s="79" t="e" vm="1">
        <f t="shared" ca="1" si="280"/>
        <v>#VALUE!</v>
      </c>
      <c r="AQ756" s="79" t="e" vm="1">
        <f t="shared" ca="1" si="281"/>
        <v>#VALUE!</v>
      </c>
      <c r="AR756" s="156"/>
      <c r="AS756" s="79" t="e" vm="1">
        <f t="shared" ca="1" si="282"/>
        <v>#VALUE!</v>
      </c>
      <c r="AT756" s="79" t="e" vm="1">
        <f t="shared" ca="1" si="283"/>
        <v>#VALUE!</v>
      </c>
      <c r="AU756" s="79" t="e" vm="1">
        <f t="shared" ca="1" si="284"/>
        <v>#VALUE!</v>
      </c>
      <c r="AV756" s="156"/>
      <c r="AW756" s="79" t="e" vm="1">
        <f t="shared" ca="1" si="285"/>
        <v>#VALUE!</v>
      </c>
      <c r="AX756" s="79" t="e" vm="1">
        <f t="shared" ca="1" si="286"/>
        <v>#VALUE!</v>
      </c>
      <c r="AY756" s="79" t="e" vm="1">
        <f t="shared" ca="1" si="287"/>
        <v>#VALUE!</v>
      </c>
      <c r="AZ756" s="156"/>
      <c r="BA756" s="79" t="e" vm="1">
        <f t="shared" ca="1" si="288"/>
        <v>#VALUE!</v>
      </c>
      <c r="BB756" s="79" t="e" vm="1">
        <f t="shared" ca="1" si="289"/>
        <v>#VALUE!</v>
      </c>
      <c r="BC756" s="79" t="e" vm="1">
        <f t="shared" ca="1" si="290"/>
        <v>#VALUE!</v>
      </c>
      <c r="BD756" s="155"/>
      <c r="BE756" s="79" t="e" vm="1">
        <f t="shared" ca="1" si="291"/>
        <v>#VALUE!</v>
      </c>
      <c r="BF756" s="79" t="e" vm="1">
        <f t="shared" ca="1" si="292"/>
        <v>#VALUE!</v>
      </c>
      <c r="BG756" s="79" t="e" vm="1">
        <f t="shared" ca="1" si="293"/>
        <v>#VALUE!</v>
      </c>
      <c r="BH756" s="79"/>
      <c r="BI756" s="155"/>
      <c r="BK756" s="79"/>
      <c r="BL756" s="79"/>
      <c r="BM756" s="79"/>
      <c r="BN756" s="155"/>
      <c r="BP756" s="79"/>
      <c r="BQ756" s="79"/>
      <c r="BR756" s="79"/>
      <c r="BS756" s="318"/>
      <c r="BT756" s="315" t="e" vm="1">
        <f t="shared" ca="1" si="294"/>
        <v>#VALUE!</v>
      </c>
      <c r="BU756" s="315" t="e" vm="1">
        <f t="shared" ca="1" si="295"/>
        <v>#VALUE!</v>
      </c>
      <c r="BV756" s="315" t="e" vm="1">
        <f t="shared" ca="1" si="296"/>
        <v>#VALUE!</v>
      </c>
    </row>
    <row r="757" spans="30:74">
      <c r="AD757" s="162"/>
      <c r="AF757" s="156"/>
      <c r="AG757" s="79" t="e">
        <f t="shared" si="276"/>
        <v>#NUM!</v>
      </c>
      <c r="AH757" s="79" t="e">
        <f t="shared" si="277"/>
        <v>#NUM!</v>
      </c>
      <c r="AI757" s="79" t="e">
        <f t="shared" si="278"/>
        <v>#NUM!</v>
      </c>
      <c r="AJ757" s="156"/>
      <c r="AK757" s="79" t="e" vm="1">
        <f t="shared" ca="1" si="273"/>
        <v>#VALUE!</v>
      </c>
      <c r="AL757" s="79" t="e" vm="1">
        <f t="shared" ca="1" si="274"/>
        <v>#VALUE!</v>
      </c>
      <c r="AM757" s="79" t="e" vm="1">
        <f t="shared" ca="1" si="275"/>
        <v>#VALUE!</v>
      </c>
      <c r="AN757" s="156"/>
      <c r="AO757" s="79" t="e" vm="1">
        <f t="shared" ca="1" si="279"/>
        <v>#VALUE!</v>
      </c>
      <c r="AP757" s="79" t="e" vm="1">
        <f t="shared" ca="1" si="280"/>
        <v>#VALUE!</v>
      </c>
      <c r="AQ757" s="79" t="e" vm="1">
        <f t="shared" ca="1" si="281"/>
        <v>#VALUE!</v>
      </c>
      <c r="AR757" s="156"/>
      <c r="AS757" s="79" t="e" vm="1">
        <f t="shared" ca="1" si="282"/>
        <v>#VALUE!</v>
      </c>
      <c r="AT757" s="79" t="e" vm="1">
        <f t="shared" ca="1" si="283"/>
        <v>#VALUE!</v>
      </c>
      <c r="AU757" s="79" t="e" vm="1">
        <f t="shared" ca="1" si="284"/>
        <v>#VALUE!</v>
      </c>
      <c r="AV757" s="156"/>
      <c r="AW757" s="79" t="e" vm="1">
        <f t="shared" ca="1" si="285"/>
        <v>#VALUE!</v>
      </c>
      <c r="AX757" s="79" t="e" vm="1">
        <f t="shared" ca="1" si="286"/>
        <v>#VALUE!</v>
      </c>
      <c r="AY757" s="79" t="e" vm="1">
        <f t="shared" ca="1" si="287"/>
        <v>#VALUE!</v>
      </c>
      <c r="AZ757" s="156"/>
      <c r="BA757" s="79" t="e" vm="1">
        <f t="shared" ca="1" si="288"/>
        <v>#VALUE!</v>
      </c>
      <c r="BB757" s="79" t="e" vm="1">
        <f t="shared" ca="1" si="289"/>
        <v>#VALUE!</v>
      </c>
      <c r="BC757" s="79" t="e" vm="1">
        <f t="shared" ca="1" si="290"/>
        <v>#VALUE!</v>
      </c>
      <c r="BD757" s="155"/>
      <c r="BE757" s="79" t="e" vm="1">
        <f t="shared" ca="1" si="291"/>
        <v>#VALUE!</v>
      </c>
      <c r="BF757" s="79" t="e" vm="1">
        <f t="shared" ca="1" si="292"/>
        <v>#VALUE!</v>
      </c>
      <c r="BG757" s="79" t="e" vm="1">
        <f t="shared" ca="1" si="293"/>
        <v>#VALUE!</v>
      </c>
      <c r="BH757" s="79"/>
      <c r="BI757" s="155"/>
      <c r="BK757" s="79"/>
      <c r="BL757" s="79"/>
      <c r="BM757" s="79"/>
      <c r="BN757" s="155"/>
      <c r="BP757" s="79"/>
      <c r="BQ757" s="79"/>
      <c r="BR757" s="79"/>
      <c r="BS757" s="318"/>
      <c r="BT757" s="315" t="e" vm="1">
        <f t="shared" ca="1" si="294"/>
        <v>#VALUE!</v>
      </c>
      <c r="BU757" s="315" t="e" vm="1">
        <f t="shared" ca="1" si="295"/>
        <v>#VALUE!</v>
      </c>
      <c r="BV757" s="315" t="e" vm="1">
        <f t="shared" ca="1" si="296"/>
        <v>#VALUE!</v>
      </c>
    </row>
    <row r="758" spans="30:74">
      <c r="AD758" s="162"/>
      <c r="AF758" s="156"/>
      <c r="AG758" s="79" t="e">
        <f t="shared" si="276"/>
        <v>#NUM!</v>
      </c>
      <c r="AH758" s="79" t="e">
        <f t="shared" si="277"/>
        <v>#NUM!</v>
      </c>
      <c r="AI758" s="79" t="e">
        <f t="shared" si="278"/>
        <v>#NUM!</v>
      </c>
      <c r="AJ758" s="156"/>
      <c r="AK758" s="79" t="e" vm="1">
        <f t="shared" ca="1" si="273"/>
        <v>#VALUE!</v>
      </c>
      <c r="AL758" s="79" t="e" vm="1">
        <f t="shared" ca="1" si="274"/>
        <v>#VALUE!</v>
      </c>
      <c r="AM758" s="79" t="e" vm="1">
        <f t="shared" ca="1" si="275"/>
        <v>#VALUE!</v>
      </c>
      <c r="AN758" s="156"/>
      <c r="AO758" s="79" t="e" vm="1">
        <f t="shared" ca="1" si="279"/>
        <v>#VALUE!</v>
      </c>
      <c r="AP758" s="79" t="e" vm="1">
        <f t="shared" ca="1" si="280"/>
        <v>#VALUE!</v>
      </c>
      <c r="AQ758" s="79" t="e" vm="1">
        <f t="shared" ca="1" si="281"/>
        <v>#VALUE!</v>
      </c>
      <c r="AR758" s="156"/>
      <c r="AS758" s="79" t="e" vm="1">
        <f t="shared" ca="1" si="282"/>
        <v>#VALUE!</v>
      </c>
      <c r="AT758" s="79" t="e" vm="1">
        <f t="shared" ca="1" si="283"/>
        <v>#VALUE!</v>
      </c>
      <c r="AU758" s="79" t="e" vm="1">
        <f t="shared" ca="1" si="284"/>
        <v>#VALUE!</v>
      </c>
      <c r="AV758" s="156"/>
      <c r="AW758" s="79" t="e" vm="1">
        <f t="shared" ca="1" si="285"/>
        <v>#VALUE!</v>
      </c>
      <c r="AX758" s="79" t="e" vm="1">
        <f t="shared" ca="1" si="286"/>
        <v>#VALUE!</v>
      </c>
      <c r="AY758" s="79" t="e" vm="1">
        <f t="shared" ca="1" si="287"/>
        <v>#VALUE!</v>
      </c>
      <c r="AZ758" s="156"/>
      <c r="BA758" s="79" t="e" vm="1">
        <f t="shared" ca="1" si="288"/>
        <v>#VALUE!</v>
      </c>
      <c r="BB758" s="79" t="e" vm="1">
        <f t="shared" ca="1" si="289"/>
        <v>#VALUE!</v>
      </c>
      <c r="BC758" s="79" t="e" vm="1">
        <f t="shared" ca="1" si="290"/>
        <v>#VALUE!</v>
      </c>
      <c r="BD758" s="155"/>
      <c r="BE758" s="79" t="e" vm="1">
        <f t="shared" ca="1" si="291"/>
        <v>#VALUE!</v>
      </c>
      <c r="BF758" s="79" t="e" vm="1">
        <f t="shared" ca="1" si="292"/>
        <v>#VALUE!</v>
      </c>
      <c r="BG758" s="79" t="e" vm="1">
        <f t="shared" ca="1" si="293"/>
        <v>#VALUE!</v>
      </c>
      <c r="BH758" s="79"/>
      <c r="BI758" s="155"/>
      <c r="BK758" s="79"/>
      <c r="BL758" s="79"/>
      <c r="BM758" s="79"/>
      <c r="BN758" s="155"/>
      <c r="BP758" s="79"/>
      <c r="BQ758" s="79"/>
      <c r="BR758" s="79"/>
      <c r="BS758" s="318"/>
      <c r="BT758" s="315" t="e" vm="1">
        <f t="shared" ca="1" si="294"/>
        <v>#VALUE!</v>
      </c>
      <c r="BU758" s="315" t="e" vm="1">
        <f t="shared" ca="1" si="295"/>
        <v>#VALUE!</v>
      </c>
      <c r="BV758" s="315" t="e" vm="1">
        <f t="shared" ca="1" si="296"/>
        <v>#VALUE!</v>
      </c>
    </row>
    <row r="759" spans="30:74">
      <c r="AD759" s="162"/>
      <c r="AF759" s="156"/>
      <c r="AG759" s="79" t="e">
        <f t="shared" si="276"/>
        <v>#NUM!</v>
      </c>
      <c r="AH759" s="79" t="e">
        <f t="shared" si="277"/>
        <v>#NUM!</v>
      </c>
      <c r="AI759" s="79" t="e">
        <f t="shared" si="278"/>
        <v>#NUM!</v>
      </c>
      <c r="AJ759" s="156"/>
      <c r="AK759" s="79" t="e" vm="1">
        <f t="shared" ca="1" si="273"/>
        <v>#VALUE!</v>
      </c>
      <c r="AL759" s="79" t="e" vm="1">
        <f t="shared" ca="1" si="274"/>
        <v>#VALUE!</v>
      </c>
      <c r="AM759" s="79" t="e" vm="1">
        <f t="shared" ca="1" si="275"/>
        <v>#VALUE!</v>
      </c>
      <c r="AN759" s="156"/>
      <c r="AO759" s="79" t="e" vm="1">
        <f t="shared" ca="1" si="279"/>
        <v>#VALUE!</v>
      </c>
      <c r="AP759" s="79" t="e" vm="1">
        <f t="shared" ca="1" si="280"/>
        <v>#VALUE!</v>
      </c>
      <c r="AQ759" s="79" t="e" vm="1">
        <f t="shared" ca="1" si="281"/>
        <v>#VALUE!</v>
      </c>
      <c r="AR759" s="156"/>
      <c r="AS759" s="79" t="e" vm="1">
        <f t="shared" ca="1" si="282"/>
        <v>#VALUE!</v>
      </c>
      <c r="AT759" s="79" t="e" vm="1">
        <f t="shared" ca="1" si="283"/>
        <v>#VALUE!</v>
      </c>
      <c r="AU759" s="79" t="e" vm="1">
        <f t="shared" ca="1" si="284"/>
        <v>#VALUE!</v>
      </c>
      <c r="AV759" s="156"/>
      <c r="AW759" s="79" t="e" vm="1">
        <f t="shared" ca="1" si="285"/>
        <v>#VALUE!</v>
      </c>
      <c r="AX759" s="79" t="e" vm="1">
        <f t="shared" ca="1" si="286"/>
        <v>#VALUE!</v>
      </c>
      <c r="AY759" s="79" t="e" vm="1">
        <f t="shared" ca="1" si="287"/>
        <v>#VALUE!</v>
      </c>
      <c r="AZ759" s="156"/>
      <c r="BA759" s="79" t="e" vm="1">
        <f t="shared" ca="1" si="288"/>
        <v>#VALUE!</v>
      </c>
      <c r="BB759" s="79" t="e" vm="1">
        <f t="shared" ca="1" si="289"/>
        <v>#VALUE!</v>
      </c>
      <c r="BC759" s="79" t="e" vm="1">
        <f t="shared" ca="1" si="290"/>
        <v>#VALUE!</v>
      </c>
      <c r="BD759" s="155"/>
      <c r="BE759" s="79" t="e" vm="1">
        <f t="shared" ca="1" si="291"/>
        <v>#VALUE!</v>
      </c>
      <c r="BF759" s="79" t="e" vm="1">
        <f t="shared" ca="1" si="292"/>
        <v>#VALUE!</v>
      </c>
      <c r="BG759" s="79" t="e" vm="1">
        <f t="shared" ca="1" si="293"/>
        <v>#VALUE!</v>
      </c>
      <c r="BH759" s="79"/>
      <c r="BI759" s="155"/>
      <c r="BK759" s="79"/>
      <c r="BL759" s="79"/>
      <c r="BM759" s="79"/>
      <c r="BN759" s="155"/>
      <c r="BP759" s="79"/>
      <c r="BQ759" s="79"/>
      <c r="BR759" s="79"/>
      <c r="BS759" s="318"/>
      <c r="BT759" s="315" t="e" vm="1">
        <f t="shared" ca="1" si="294"/>
        <v>#VALUE!</v>
      </c>
      <c r="BU759" s="315" t="e" vm="1">
        <f t="shared" ca="1" si="295"/>
        <v>#VALUE!</v>
      </c>
      <c r="BV759" s="315" t="e" vm="1">
        <f t="shared" ca="1" si="296"/>
        <v>#VALUE!</v>
      </c>
    </row>
    <row r="760" spans="30:74">
      <c r="AD760" s="162"/>
      <c r="AF760" s="156"/>
      <c r="AG760" s="79" t="e">
        <f t="shared" si="276"/>
        <v>#NUM!</v>
      </c>
      <c r="AH760" s="79" t="e">
        <f t="shared" si="277"/>
        <v>#NUM!</v>
      </c>
      <c r="AI760" s="79" t="e">
        <f t="shared" si="278"/>
        <v>#NUM!</v>
      </c>
      <c r="AJ760" s="156"/>
      <c r="AK760" s="79" t="e" vm="1">
        <f t="shared" ca="1" si="273"/>
        <v>#VALUE!</v>
      </c>
      <c r="AL760" s="79" t="e" vm="1">
        <f t="shared" ca="1" si="274"/>
        <v>#VALUE!</v>
      </c>
      <c r="AM760" s="79" t="e" vm="1">
        <f t="shared" ca="1" si="275"/>
        <v>#VALUE!</v>
      </c>
      <c r="AN760" s="156"/>
      <c r="AO760" s="79" t="e" vm="1">
        <f t="shared" ca="1" si="279"/>
        <v>#VALUE!</v>
      </c>
      <c r="AP760" s="79" t="e" vm="1">
        <f t="shared" ca="1" si="280"/>
        <v>#VALUE!</v>
      </c>
      <c r="AQ760" s="79" t="e" vm="1">
        <f t="shared" ca="1" si="281"/>
        <v>#VALUE!</v>
      </c>
      <c r="AR760" s="156"/>
      <c r="AS760" s="79" t="e" vm="1">
        <f t="shared" ca="1" si="282"/>
        <v>#VALUE!</v>
      </c>
      <c r="AT760" s="79" t="e" vm="1">
        <f t="shared" ca="1" si="283"/>
        <v>#VALUE!</v>
      </c>
      <c r="AU760" s="79" t="e" vm="1">
        <f t="shared" ca="1" si="284"/>
        <v>#VALUE!</v>
      </c>
      <c r="AV760" s="156"/>
      <c r="AW760" s="79" t="e" vm="1">
        <f t="shared" ca="1" si="285"/>
        <v>#VALUE!</v>
      </c>
      <c r="AX760" s="79" t="e" vm="1">
        <f t="shared" ca="1" si="286"/>
        <v>#VALUE!</v>
      </c>
      <c r="AY760" s="79" t="e" vm="1">
        <f t="shared" ca="1" si="287"/>
        <v>#VALUE!</v>
      </c>
      <c r="AZ760" s="156"/>
      <c r="BA760" s="79" t="e" vm="1">
        <f t="shared" ca="1" si="288"/>
        <v>#VALUE!</v>
      </c>
      <c r="BB760" s="79" t="e" vm="1">
        <f t="shared" ca="1" si="289"/>
        <v>#VALUE!</v>
      </c>
      <c r="BC760" s="79" t="e" vm="1">
        <f t="shared" ca="1" si="290"/>
        <v>#VALUE!</v>
      </c>
      <c r="BD760" s="155"/>
      <c r="BE760" s="79" t="e" vm="1">
        <f t="shared" ca="1" si="291"/>
        <v>#VALUE!</v>
      </c>
      <c r="BF760" s="79" t="e" vm="1">
        <f t="shared" ca="1" si="292"/>
        <v>#VALUE!</v>
      </c>
      <c r="BG760" s="79" t="e" vm="1">
        <f t="shared" ca="1" si="293"/>
        <v>#VALUE!</v>
      </c>
      <c r="BH760" s="79"/>
      <c r="BI760" s="155"/>
      <c r="BK760" s="79"/>
      <c r="BL760" s="79"/>
      <c r="BM760" s="79"/>
      <c r="BN760" s="155"/>
      <c r="BP760" s="79"/>
      <c r="BQ760" s="79"/>
      <c r="BR760" s="79"/>
      <c r="BS760" s="318"/>
      <c r="BT760" s="315" t="e" vm="1">
        <f t="shared" ca="1" si="294"/>
        <v>#VALUE!</v>
      </c>
      <c r="BU760" s="315" t="e" vm="1">
        <f t="shared" ca="1" si="295"/>
        <v>#VALUE!</v>
      </c>
      <c r="BV760" s="315" t="e" vm="1">
        <f t="shared" ca="1" si="296"/>
        <v>#VALUE!</v>
      </c>
    </row>
    <row r="761" spans="30:74">
      <c r="AD761" s="162"/>
      <c r="AF761" s="156"/>
      <c r="AG761" s="79" t="e">
        <f t="shared" si="276"/>
        <v>#NUM!</v>
      </c>
      <c r="AH761" s="79" t="e">
        <f t="shared" si="277"/>
        <v>#NUM!</v>
      </c>
      <c r="AI761" s="79" t="e">
        <f t="shared" si="278"/>
        <v>#NUM!</v>
      </c>
      <c r="AJ761" s="156"/>
      <c r="AK761" s="79" t="e" vm="1">
        <f t="shared" ca="1" si="273"/>
        <v>#VALUE!</v>
      </c>
      <c r="AL761" s="79" t="e" vm="1">
        <f t="shared" ca="1" si="274"/>
        <v>#VALUE!</v>
      </c>
      <c r="AM761" s="79" t="e" vm="1">
        <f t="shared" ca="1" si="275"/>
        <v>#VALUE!</v>
      </c>
      <c r="AN761" s="156"/>
      <c r="AO761" s="79" t="e" vm="1">
        <f t="shared" ca="1" si="279"/>
        <v>#VALUE!</v>
      </c>
      <c r="AP761" s="79" t="e" vm="1">
        <f t="shared" ca="1" si="280"/>
        <v>#VALUE!</v>
      </c>
      <c r="AQ761" s="79" t="e" vm="1">
        <f t="shared" ca="1" si="281"/>
        <v>#VALUE!</v>
      </c>
      <c r="AR761" s="156"/>
      <c r="AS761" s="79" t="e" vm="1">
        <f t="shared" ca="1" si="282"/>
        <v>#VALUE!</v>
      </c>
      <c r="AT761" s="79" t="e" vm="1">
        <f t="shared" ca="1" si="283"/>
        <v>#VALUE!</v>
      </c>
      <c r="AU761" s="79" t="e" vm="1">
        <f t="shared" ca="1" si="284"/>
        <v>#VALUE!</v>
      </c>
      <c r="AV761" s="156"/>
      <c r="AW761" s="79" t="e" vm="1">
        <f t="shared" ca="1" si="285"/>
        <v>#VALUE!</v>
      </c>
      <c r="AX761" s="79" t="e" vm="1">
        <f t="shared" ca="1" si="286"/>
        <v>#VALUE!</v>
      </c>
      <c r="AY761" s="79" t="e" vm="1">
        <f t="shared" ca="1" si="287"/>
        <v>#VALUE!</v>
      </c>
      <c r="AZ761" s="156"/>
      <c r="BA761" s="79" t="e" vm="1">
        <f t="shared" ca="1" si="288"/>
        <v>#VALUE!</v>
      </c>
      <c r="BB761" s="79" t="e" vm="1">
        <f t="shared" ca="1" si="289"/>
        <v>#VALUE!</v>
      </c>
      <c r="BC761" s="79" t="e" vm="1">
        <f t="shared" ca="1" si="290"/>
        <v>#VALUE!</v>
      </c>
      <c r="BD761" s="155"/>
      <c r="BE761" s="79" t="e" vm="1">
        <f t="shared" ca="1" si="291"/>
        <v>#VALUE!</v>
      </c>
      <c r="BF761" s="79" t="e" vm="1">
        <f t="shared" ca="1" si="292"/>
        <v>#VALUE!</v>
      </c>
      <c r="BG761" s="79" t="e" vm="1">
        <f t="shared" ca="1" si="293"/>
        <v>#VALUE!</v>
      </c>
      <c r="BH761" s="79"/>
      <c r="BI761" s="155"/>
      <c r="BK761" s="79"/>
      <c r="BL761" s="79"/>
      <c r="BM761" s="79"/>
      <c r="BN761" s="155"/>
      <c r="BP761" s="79"/>
      <c r="BQ761" s="79"/>
      <c r="BR761" s="79"/>
      <c r="BS761" s="318"/>
      <c r="BT761" s="315" t="e" vm="1">
        <f t="shared" ca="1" si="294"/>
        <v>#VALUE!</v>
      </c>
      <c r="BU761" s="315" t="e" vm="1">
        <f t="shared" ca="1" si="295"/>
        <v>#VALUE!</v>
      </c>
      <c r="BV761" s="315" t="e" vm="1">
        <f t="shared" ca="1" si="296"/>
        <v>#VALUE!</v>
      </c>
    </row>
    <row r="762" spans="30:74">
      <c r="AD762" s="162"/>
      <c r="AF762" s="156"/>
      <c r="AG762" s="79" t="e">
        <f t="shared" si="276"/>
        <v>#NUM!</v>
      </c>
      <c r="AH762" s="79" t="e">
        <f t="shared" si="277"/>
        <v>#NUM!</v>
      </c>
      <c r="AI762" s="79" t="e">
        <f t="shared" si="278"/>
        <v>#NUM!</v>
      </c>
      <c r="AJ762" s="156"/>
      <c r="AK762" s="79" t="e" vm="1">
        <f t="shared" ca="1" si="273"/>
        <v>#VALUE!</v>
      </c>
      <c r="AL762" s="79" t="e" vm="1">
        <f t="shared" ca="1" si="274"/>
        <v>#VALUE!</v>
      </c>
      <c r="AM762" s="79" t="e" vm="1">
        <f t="shared" ca="1" si="275"/>
        <v>#VALUE!</v>
      </c>
      <c r="AN762" s="156"/>
      <c r="AO762" s="79" t="e" vm="1">
        <f t="shared" ca="1" si="279"/>
        <v>#VALUE!</v>
      </c>
      <c r="AP762" s="79" t="e" vm="1">
        <f t="shared" ca="1" si="280"/>
        <v>#VALUE!</v>
      </c>
      <c r="AQ762" s="79" t="e" vm="1">
        <f t="shared" ca="1" si="281"/>
        <v>#VALUE!</v>
      </c>
      <c r="AR762" s="156"/>
      <c r="AS762" s="79" t="e" vm="1">
        <f t="shared" ca="1" si="282"/>
        <v>#VALUE!</v>
      </c>
      <c r="AT762" s="79" t="e" vm="1">
        <f t="shared" ca="1" si="283"/>
        <v>#VALUE!</v>
      </c>
      <c r="AU762" s="79" t="e" vm="1">
        <f t="shared" ca="1" si="284"/>
        <v>#VALUE!</v>
      </c>
      <c r="AV762" s="156"/>
      <c r="AW762" s="79" t="e" vm="1">
        <f t="shared" ca="1" si="285"/>
        <v>#VALUE!</v>
      </c>
      <c r="AX762" s="79" t="e" vm="1">
        <f t="shared" ca="1" si="286"/>
        <v>#VALUE!</v>
      </c>
      <c r="AY762" s="79" t="e" vm="1">
        <f t="shared" ca="1" si="287"/>
        <v>#VALUE!</v>
      </c>
      <c r="AZ762" s="156"/>
      <c r="BA762" s="79" t="e" vm="1">
        <f t="shared" ca="1" si="288"/>
        <v>#VALUE!</v>
      </c>
      <c r="BB762" s="79" t="e" vm="1">
        <f t="shared" ca="1" si="289"/>
        <v>#VALUE!</v>
      </c>
      <c r="BC762" s="79" t="e" vm="1">
        <f t="shared" ca="1" si="290"/>
        <v>#VALUE!</v>
      </c>
      <c r="BD762" s="155"/>
      <c r="BE762" s="79" t="e" vm="1">
        <f t="shared" ca="1" si="291"/>
        <v>#VALUE!</v>
      </c>
      <c r="BF762" s="79" t="e" vm="1">
        <f t="shared" ca="1" si="292"/>
        <v>#VALUE!</v>
      </c>
      <c r="BG762" s="79" t="e" vm="1">
        <f t="shared" ca="1" si="293"/>
        <v>#VALUE!</v>
      </c>
      <c r="BH762" s="79"/>
      <c r="BI762" s="155"/>
      <c r="BK762" s="79"/>
      <c r="BL762" s="79"/>
      <c r="BM762" s="79"/>
      <c r="BN762" s="155"/>
      <c r="BP762" s="79"/>
      <c r="BQ762" s="79"/>
      <c r="BR762" s="79"/>
      <c r="BS762" s="318"/>
      <c r="BT762" s="315" t="e" vm="1">
        <f t="shared" ca="1" si="294"/>
        <v>#VALUE!</v>
      </c>
      <c r="BU762" s="315" t="e" vm="1">
        <f t="shared" ca="1" si="295"/>
        <v>#VALUE!</v>
      </c>
      <c r="BV762" s="315" t="e" vm="1">
        <f t="shared" ca="1" si="296"/>
        <v>#VALUE!</v>
      </c>
    </row>
    <row r="763" spans="30:74">
      <c r="AD763" s="162"/>
      <c r="AF763" s="156"/>
      <c r="AG763" s="79" t="e">
        <f t="shared" si="276"/>
        <v>#NUM!</v>
      </c>
      <c r="AH763" s="79" t="e">
        <f t="shared" si="277"/>
        <v>#NUM!</v>
      </c>
      <c r="AI763" s="79" t="e">
        <f t="shared" si="278"/>
        <v>#NUM!</v>
      </c>
      <c r="AJ763" s="156"/>
      <c r="AK763" s="79" t="e" vm="1">
        <f t="shared" ca="1" si="273"/>
        <v>#VALUE!</v>
      </c>
      <c r="AL763" s="79" t="e" vm="1">
        <f t="shared" ca="1" si="274"/>
        <v>#VALUE!</v>
      </c>
      <c r="AM763" s="79" t="e" vm="1">
        <f t="shared" ca="1" si="275"/>
        <v>#VALUE!</v>
      </c>
      <c r="AN763" s="156"/>
      <c r="AO763" s="79" t="e" vm="1">
        <f t="shared" ca="1" si="279"/>
        <v>#VALUE!</v>
      </c>
      <c r="AP763" s="79" t="e" vm="1">
        <f t="shared" ca="1" si="280"/>
        <v>#VALUE!</v>
      </c>
      <c r="AQ763" s="79" t="e" vm="1">
        <f t="shared" ca="1" si="281"/>
        <v>#VALUE!</v>
      </c>
      <c r="AR763" s="156"/>
      <c r="AS763" s="79" t="e" vm="1">
        <f t="shared" ca="1" si="282"/>
        <v>#VALUE!</v>
      </c>
      <c r="AT763" s="79" t="e" vm="1">
        <f t="shared" ca="1" si="283"/>
        <v>#VALUE!</v>
      </c>
      <c r="AU763" s="79" t="e" vm="1">
        <f t="shared" ca="1" si="284"/>
        <v>#VALUE!</v>
      </c>
      <c r="AV763" s="156"/>
      <c r="AW763" s="79" t="e" vm="1">
        <f t="shared" ca="1" si="285"/>
        <v>#VALUE!</v>
      </c>
      <c r="AX763" s="79" t="e" vm="1">
        <f t="shared" ca="1" si="286"/>
        <v>#VALUE!</v>
      </c>
      <c r="AY763" s="79" t="e" vm="1">
        <f t="shared" ca="1" si="287"/>
        <v>#VALUE!</v>
      </c>
      <c r="AZ763" s="156"/>
      <c r="BA763" s="79" t="e" vm="1">
        <f t="shared" ca="1" si="288"/>
        <v>#VALUE!</v>
      </c>
      <c r="BB763" s="79" t="e" vm="1">
        <f t="shared" ca="1" si="289"/>
        <v>#VALUE!</v>
      </c>
      <c r="BC763" s="79" t="e" vm="1">
        <f t="shared" ca="1" si="290"/>
        <v>#VALUE!</v>
      </c>
      <c r="BD763" s="155"/>
      <c r="BE763" s="79" t="e" vm="1">
        <f t="shared" ca="1" si="291"/>
        <v>#VALUE!</v>
      </c>
      <c r="BF763" s="79" t="e" vm="1">
        <f t="shared" ca="1" si="292"/>
        <v>#VALUE!</v>
      </c>
      <c r="BG763" s="79" t="e" vm="1">
        <f t="shared" ca="1" si="293"/>
        <v>#VALUE!</v>
      </c>
      <c r="BH763" s="79"/>
      <c r="BI763" s="155"/>
      <c r="BK763" s="79"/>
      <c r="BL763" s="79"/>
      <c r="BM763" s="79"/>
      <c r="BN763" s="155"/>
      <c r="BP763" s="79"/>
      <c r="BQ763" s="79"/>
      <c r="BR763" s="79"/>
      <c r="BS763" s="318"/>
      <c r="BT763" s="315" t="e" vm="1">
        <f t="shared" ca="1" si="294"/>
        <v>#VALUE!</v>
      </c>
      <c r="BU763" s="315" t="e" vm="1">
        <f t="shared" ca="1" si="295"/>
        <v>#VALUE!</v>
      </c>
      <c r="BV763" s="315" t="e" vm="1">
        <f t="shared" ca="1" si="296"/>
        <v>#VALUE!</v>
      </c>
    </row>
    <row r="764" spans="30:74">
      <c r="AD764" s="162"/>
      <c r="AF764" s="156"/>
      <c r="AG764" s="79" t="e">
        <f t="shared" si="276"/>
        <v>#NUM!</v>
      </c>
      <c r="AH764" s="79" t="e">
        <f t="shared" si="277"/>
        <v>#NUM!</v>
      </c>
      <c r="AI764" s="79" t="e">
        <f t="shared" si="278"/>
        <v>#NUM!</v>
      </c>
      <c r="AJ764" s="156"/>
      <c r="AK764" s="79" t="e" vm="1">
        <f t="shared" ca="1" si="273"/>
        <v>#VALUE!</v>
      </c>
      <c r="AL764" s="79" t="e" vm="1">
        <f t="shared" ca="1" si="274"/>
        <v>#VALUE!</v>
      </c>
      <c r="AM764" s="79" t="e" vm="1">
        <f t="shared" ca="1" si="275"/>
        <v>#VALUE!</v>
      </c>
      <c r="AN764" s="156"/>
      <c r="AO764" s="79" t="e" vm="1">
        <f t="shared" ca="1" si="279"/>
        <v>#VALUE!</v>
      </c>
      <c r="AP764" s="79" t="e" vm="1">
        <f t="shared" ca="1" si="280"/>
        <v>#VALUE!</v>
      </c>
      <c r="AQ764" s="79" t="e" vm="1">
        <f t="shared" ca="1" si="281"/>
        <v>#VALUE!</v>
      </c>
      <c r="AR764" s="156"/>
      <c r="AS764" s="79" t="e" vm="1">
        <f t="shared" ca="1" si="282"/>
        <v>#VALUE!</v>
      </c>
      <c r="AT764" s="79" t="e" vm="1">
        <f t="shared" ca="1" si="283"/>
        <v>#VALUE!</v>
      </c>
      <c r="AU764" s="79" t="e" vm="1">
        <f t="shared" ca="1" si="284"/>
        <v>#VALUE!</v>
      </c>
      <c r="AV764" s="156"/>
      <c r="AW764" s="79" t="e" vm="1">
        <f t="shared" ca="1" si="285"/>
        <v>#VALUE!</v>
      </c>
      <c r="AX764" s="79" t="e" vm="1">
        <f t="shared" ca="1" si="286"/>
        <v>#VALUE!</v>
      </c>
      <c r="AY764" s="79" t="e" vm="1">
        <f t="shared" ca="1" si="287"/>
        <v>#VALUE!</v>
      </c>
      <c r="AZ764" s="156"/>
      <c r="BA764" s="79" t="e" vm="1">
        <f t="shared" ca="1" si="288"/>
        <v>#VALUE!</v>
      </c>
      <c r="BB764" s="79" t="e" vm="1">
        <f t="shared" ca="1" si="289"/>
        <v>#VALUE!</v>
      </c>
      <c r="BC764" s="79" t="e" vm="1">
        <f t="shared" ca="1" si="290"/>
        <v>#VALUE!</v>
      </c>
      <c r="BD764" s="155"/>
      <c r="BE764" s="79" t="e" vm="1">
        <f t="shared" ca="1" si="291"/>
        <v>#VALUE!</v>
      </c>
      <c r="BF764" s="79" t="e" vm="1">
        <f t="shared" ca="1" si="292"/>
        <v>#VALUE!</v>
      </c>
      <c r="BG764" s="79" t="e" vm="1">
        <f t="shared" ca="1" si="293"/>
        <v>#VALUE!</v>
      </c>
      <c r="BH764" s="79"/>
      <c r="BI764" s="155"/>
      <c r="BK764" s="79"/>
      <c r="BL764" s="79"/>
      <c r="BM764" s="79"/>
      <c r="BN764" s="155"/>
      <c r="BP764" s="79"/>
      <c r="BQ764" s="79"/>
      <c r="BR764" s="79"/>
      <c r="BS764" s="318"/>
      <c r="BT764" s="315" t="e" vm="1">
        <f t="shared" ca="1" si="294"/>
        <v>#VALUE!</v>
      </c>
      <c r="BU764" s="315" t="e" vm="1">
        <f t="shared" ca="1" si="295"/>
        <v>#VALUE!</v>
      </c>
      <c r="BV764" s="315" t="e" vm="1">
        <f t="shared" ca="1" si="296"/>
        <v>#VALUE!</v>
      </c>
    </row>
    <row r="765" spans="30:74">
      <c r="AD765" s="162"/>
      <c r="AF765" s="156"/>
      <c r="AG765" s="79" t="e">
        <f t="shared" si="276"/>
        <v>#NUM!</v>
      </c>
      <c r="AH765" s="79" t="e">
        <f t="shared" si="277"/>
        <v>#NUM!</v>
      </c>
      <c r="AI765" s="79" t="e">
        <f t="shared" si="278"/>
        <v>#NUM!</v>
      </c>
      <c r="AJ765" s="156"/>
      <c r="AK765" s="79" t="e" vm="1">
        <f t="shared" ca="1" si="273"/>
        <v>#VALUE!</v>
      </c>
      <c r="AL765" s="79" t="e" vm="1">
        <f t="shared" ca="1" si="274"/>
        <v>#VALUE!</v>
      </c>
      <c r="AM765" s="79" t="e" vm="1">
        <f t="shared" ca="1" si="275"/>
        <v>#VALUE!</v>
      </c>
      <c r="AN765" s="156"/>
      <c r="AO765" s="79" t="e" vm="1">
        <f t="shared" ca="1" si="279"/>
        <v>#VALUE!</v>
      </c>
      <c r="AP765" s="79" t="e" vm="1">
        <f t="shared" ca="1" si="280"/>
        <v>#VALUE!</v>
      </c>
      <c r="AQ765" s="79" t="e" vm="1">
        <f t="shared" ca="1" si="281"/>
        <v>#VALUE!</v>
      </c>
      <c r="AR765" s="156"/>
      <c r="AS765" s="79" t="e" vm="1">
        <f t="shared" ca="1" si="282"/>
        <v>#VALUE!</v>
      </c>
      <c r="AT765" s="79" t="e" vm="1">
        <f t="shared" ca="1" si="283"/>
        <v>#VALUE!</v>
      </c>
      <c r="AU765" s="79" t="e" vm="1">
        <f t="shared" ca="1" si="284"/>
        <v>#VALUE!</v>
      </c>
      <c r="AV765" s="156"/>
      <c r="AW765" s="79" t="e" vm="1">
        <f t="shared" ca="1" si="285"/>
        <v>#VALUE!</v>
      </c>
      <c r="AX765" s="79" t="e" vm="1">
        <f t="shared" ca="1" si="286"/>
        <v>#VALUE!</v>
      </c>
      <c r="AY765" s="79" t="e" vm="1">
        <f t="shared" ca="1" si="287"/>
        <v>#VALUE!</v>
      </c>
      <c r="AZ765" s="156"/>
      <c r="BA765" s="79" t="e" vm="1">
        <f t="shared" ca="1" si="288"/>
        <v>#VALUE!</v>
      </c>
      <c r="BB765" s="79" t="e" vm="1">
        <f t="shared" ca="1" si="289"/>
        <v>#VALUE!</v>
      </c>
      <c r="BC765" s="79" t="e" vm="1">
        <f t="shared" ca="1" si="290"/>
        <v>#VALUE!</v>
      </c>
      <c r="BD765" s="155"/>
      <c r="BE765" s="79" t="e" vm="1">
        <f t="shared" ca="1" si="291"/>
        <v>#VALUE!</v>
      </c>
      <c r="BF765" s="79" t="e" vm="1">
        <f t="shared" ca="1" si="292"/>
        <v>#VALUE!</v>
      </c>
      <c r="BG765" s="79" t="e" vm="1">
        <f t="shared" ca="1" si="293"/>
        <v>#VALUE!</v>
      </c>
      <c r="BH765" s="79"/>
      <c r="BI765" s="155"/>
      <c r="BK765" s="79"/>
      <c r="BL765" s="79"/>
      <c r="BM765" s="79"/>
      <c r="BN765" s="155"/>
      <c r="BP765" s="79"/>
      <c r="BQ765" s="79"/>
      <c r="BR765" s="79"/>
      <c r="BS765" s="318"/>
      <c r="BT765" s="315" t="e" vm="1">
        <f t="shared" ca="1" si="294"/>
        <v>#VALUE!</v>
      </c>
      <c r="BU765" s="315" t="e" vm="1">
        <f t="shared" ca="1" si="295"/>
        <v>#VALUE!</v>
      </c>
      <c r="BV765" s="315" t="e" vm="1">
        <f t="shared" ca="1" si="296"/>
        <v>#VALUE!</v>
      </c>
    </row>
    <row r="766" spans="30:74">
      <c r="AD766" s="162"/>
      <c r="AF766" s="156"/>
      <c r="AG766" s="79" t="e">
        <f t="shared" si="276"/>
        <v>#NUM!</v>
      </c>
      <c r="AH766" s="79" t="e">
        <f t="shared" si="277"/>
        <v>#NUM!</v>
      </c>
      <c r="AI766" s="79" t="e">
        <f t="shared" si="278"/>
        <v>#NUM!</v>
      </c>
      <c r="AJ766" s="156"/>
      <c r="AK766" s="79" t="e" vm="1">
        <f t="shared" ca="1" si="273"/>
        <v>#VALUE!</v>
      </c>
      <c r="AL766" s="79" t="e" vm="1">
        <f t="shared" ca="1" si="274"/>
        <v>#VALUE!</v>
      </c>
      <c r="AM766" s="79" t="e" vm="1">
        <f t="shared" ca="1" si="275"/>
        <v>#VALUE!</v>
      </c>
      <c r="AN766" s="156"/>
      <c r="AO766" s="79" t="e" vm="1">
        <f t="shared" ca="1" si="279"/>
        <v>#VALUE!</v>
      </c>
      <c r="AP766" s="79" t="e" vm="1">
        <f t="shared" ca="1" si="280"/>
        <v>#VALUE!</v>
      </c>
      <c r="AQ766" s="79" t="e" vm="1">
        <f t="shared" ca="1" si="281"/>
        <v>#VALUE!</v>
      </c>
      <c r="AR766" s="156"/>
      <c r="AS766" s="79" t="e" vm="1">
        <f t="shared" ca="1" si="282"/>
        <v>#VALUE!</v>
      </c>
      <c r="AT766" s="79" t="e" vm="1">
        <f t="shared" ca="1" si="283"/>
        <v>#VALUE!</v>
      </c>
      <c r="AU766" s="79" t="e" vm="1">
        <f t="shared" ca="1" si="284"/>
        <v>#VALUE!</v>
      </c>
      <c r="AV766" s="156"/>
      <c r="AW766" s="79" t="e" vm="1">
        <f t="shared" ca="1" si="285"/>
        <v>#VALUE!</v>
      </c>
      <c r="AX766" s="79" t="e" vm="1">
        <f t="shared" ca="1" si="286"/>
        <v>#VALUE!</v>
      </c>
      <c r="AY766" s="79" t="e" vm="1">
        <f t="shared" ca="1" si="287"/>
        <v>#VALUE!</v>
      </c>
      <c r="AZ766" s="156"/>
      <c r="BA766" s="79" t="e" vm="1">
        <f t="shared" ca="1" si="288"/>
        <v>#VALUE!</v>
      </c>
      <c r="BB766" s="79" t="e" vm="1">
        <f t="shared" ca="1" si="289"/>
        <v>#VALUE!</v>
      </c>
      <c r="BC766" s="79" t="e" vm="1">
        <f t="shared" ca="1" si="290"/>
        <v>#VALUE!</v>
      </c>
      <c r="BD766" s="155"/>
      <c r="BE766" s="79" t="e" vm="1">
        <f t="shared" ca="1" si="291"/>
        <v>#VALUE!</v>
      </c>
      <c r="BF766" s="79" t="e" vm="1">
        <f t="shared" ca="1" si="292"/>
        <v>#VALUE!</v>
      </c>
      <c r="BG766" s="79" t="e" vm="1">
        <f t="shared" ca="1" si="293"/>
        <v>#VALUE!</v>
      </c>
      <c r="BH766" s="79"/>
      <c r="BI766" s="155"/>
      <c r="BK766" s="79"/>
      <c r="BL766" s="79"/>
      <c r="BM766" s="79"/>
      <c r="BN766" s="155"/>
      <c r="BP766" s="79"/>
      <c r="BQ766" s="79"/>
      <c r="BR766" s="79"/>
      <c r="BS766" s="318"/>
      <c r="BT766" s="315" t="e" vm="1">
        <f t="shared" ca="1" si="294"/>
        <v>#VALUE!</v>
      </c>
      <c r="BU766" s="315" t="e" vm="1">
        <f t="shared" ca="1" si="295"/>
        <v>#VALUE!</v>
      </c>
      <c r="BV766" s="315" t="e" vm="1">
        <f t="shared" ca="1" si="296"/>
        <v>#VALUE!</v>
      </c>
    </row>
    <row r="767" spans="30:74">
      <c r="AD767" s="162"/>
      <c r="AF767" s="156"/>
      <c r="AG767" s="79" t="e">
        <f t="shared" si="276"/>
        <v>#NUM!</v>
      </c>
      <c r="AH767" s="79" t="e">
        <f t="shared" si="277"/>
        <v>#NUM!</v>
      </c>
      <c r="AI767" s="79" t="e">
        <f t="shared" si="278"/>
        <v>#NUM!</v>
      </c>
      <c r="AJ767" s="156"/>
      <c r="AK767" s="79" t="e" vm="1">
        <f t="shared" ca="1" si="273"/>
        <v>#VALUE!</v>
      </c>
      <c r="AL767" s="79" t="e" vm="1">
        <f t="shared" ca="1" si="274"/>
        <v>#VALUE!</v>
      </c>
      <c r="AM767" s="79" t="e" vm="1">
        <f t="shared" ca="1" si="275"/>
        <v>#VALUE!</v>
      </c>
      <c r="AN767" s="156"/>
      <c r="AO767" s="79" t="e" vm="1">
        <f t="shared" ca="1" si="279"/>
        <v>#VALUE!</v>
      </c>
      <c r="AP767" s="79" t="e" vm="1">
        <f t="shared" ca="1" si="280"/>
        <v>#VALUE!</v>
      </c>
      <c r="AQ767" s="79" t="e" vm="1">
        <f t="shared" ca="1" si="281"/>
        <v>#VALUE!</v>
      </c>
      <c r="AR767" s="156"/>
      <c r="AS767" s="79" t="e" vm="1">
        <f t="shared" ca="1" si="282"/>
        <v>#VALUE!</v>
      </c>
      <c r="AT767" s="79" t="e" vm="1">
        <f t="shared" ca="1" si="283"/>
        <v>#VALUE!</v>
      </c>
      <c r="AU767" s="79" t="e" vm="1">
        <f t="shared" ca="1" si="284"/>
        <v>#VALUE!</v>
      </c>
      <c r="AV767" s="156"/>
      <c r="AW767" s="79" t="e" vm="1">
        <f t="shared" ca="1" si="285"/>
        <v>#VALUE!</v>
      </c>
      <c r="AX767" s="79" t="e" vm="1">
        <f t="shared" ca="1" si="286"/>
        <v>#VALUE!</v>
      </c>
      <c r="AY767" s="79" t="e" vm="1">
        <f t="shared" ca="1" si="287"/>
        <v>#VALUE!</v>
      </c>
      <c r="AZ767" s="156"/>
      <c r="BA767" s="79" t="e" vm="1">
        <f t="shared" ca="1" si="288"/>
        <v>#VALUE!</v>
      </c>
      <c r="BB767" s="79" t="e" vm="1">
        <f t="shared" ca="1" si="289"/>
        <v>#VALUE!</v>
      </c>
      <c r="BC767" s="79" t="e" vm="1">
        <f t="shared" ca="1" si="290"/>
        <v>#VALUE!</v>
      </c>
      <c r="BD767" s="155"/>
      <c r="BE767" s="79" t="e" vm="1">
        <f t="shared" ca="1" si="291"/>
        <v>#VALUE!</v>
      </c>
      <c r="BF767" s="79" t="e" vm="1">
        <f t="shared" ca="1" si="292"/>
        <v>#VALUE!</v>
      </c>
      <c r="BG767" s="79" t="e" vm="1">
        <f t="shared" ca="1" si="293"/>
        <v>#VALUE!</v>
      </c>
      <c r="BH767" s="79"/>
      <c r="BI767" s="155"/>
      <c r="BK767" s="79"/>
      <c r="BL767" s="79"/>
      <c r="BM767" s="79"/>
      <c r="BN767" s="155"/>
      <c r="BP767" s="79"/>
      <c r="BQ767" s="79"/>
      <c r="BR767" s="79"/>
      <c r="BS767" s="318"/>
      <c r="BT767" s="315" t="e" vm="1">
        <f t="shared" ca="1" si="294"/>
        <v>#VALUE!</v>
      </c>
      <c r="BU767" s="315" t="e" vm="1">
        <f t="shared" ca="1" si="295"/>
        <v>#VALUE!</v>
      </c>
      <c r="BV767" s="315" t="e" vm="1">
        <f t="shared" ca="1" si="296"/>
        <v>#VALUE!</v>
      </c>
    </row>
    <row r="768" spans="30:74">
      <c r="AD768" s="162"/>
      <c r="AF768" s="156"/>
      <c r="AG768" s="79" t="e">
        <f t="shared" si="276"/>
        <v>#NUM!</v>
      </c>
      <c r="AH768" s="79" t="e">
        <f t="shared" si="277"/>
        <v>#NUM!</v>
      </c>
      <c r="AI768" s="79" t="e">
        <f t="shared" si="278"/>
        <v>#NUM!</v>
      </c>
      <c r="AJ768" s="156"/>
      <c r="AK768" s="79" t="e" vm="1">
        <f t="shared" ca="1" si="273"/>
        <v>#VALUE!</v>
      </c>
      <c r="AL768" s="79" t="e" vm="1">
        <f t="shared" ca="1" si="274"/>
        <v>#VALUE!</v>
      </c>
      <c r="AM768" s="79" t="e" vm="1">
        <f t="shared" ca="1" si="275"/>
        <v>#VALUE!</v>
      </c>
      <c r="AN768" s="156"/>
      <c r="AO768" s="79" t="e" vm="1">
        <f t="shared" ca="1" si="279"/>
        <v>#VALUE!</v>
      </c>
      <c r="AP768" s="79" t="e" vm="1">
        <f t="shared" ca="1" si="280"/>
        <v>#VALUE!</v>
      </c>
      <c r="AQ768" s="79" t="e" vm="1">
        <f t="shared" ca="1" si="281"/>
        <v>#VALUE!</v>
      </c>
      <c r="AR768" s="156"/>
      <c r="AS768" s="79" t="e" vm="1">
        <f t="shared" ca="1" si="282"/>
        <v>#VALUE!</v>
      </c>
      <c r="AT768" s="79" t="e" vm="1">
        <f t="shared" ca="1" si="283"/>
        <v>#VALUE!</v>
      </c>
      <c r="AU768" s="79" t="e" vm="1">
        <f t="shared" ca="1" si="284"/>
        <v>#VALUE!</v>
      </c>
      <c r="AV768" s="156"/>
      <c r="AW768" s="79" t="e" vm="1">
        <f t="shared" ca="1" si="285"/>
        <v>#VALUE!</v>
      </c>
      <c r="AX768" s="79" t="e" vm="1">
        <f t="shared" ca="1" si="286"/>
        <v>#VALUE!</v>
      </c>
      <c r="AY768" s="79" t="e" vm="1">
        <f t="shared" ca="1" si="287"/>
        <v>#VALUE!</v>
      </c>
      <c r="AZ768" s="156"/>
      <c r="BA768" s="79" t="e" vm="1">
        <f t="shared" ca="1" si="288"/>
        <v>#VALUE!</v>
      </c>
      <c r="BB768" s="79" t="e" vm="1">
        <f t="shared" ca="1" si="289"/>
        <v>#VALUE!</v>
      </c>
      <c r="BC768" s="79" t="e" vm="1">
        <f t="shared" ca="1" si="290"/>
        <v>#VALUE!</v>
      </c>
      <c r="BD768" s="155"/>
      <c r="BE768" s="79" t="e" vm="1">
        <f t="shared" ca="1" si="291"/>
        <v>#VALUE!</v>
      </c>
      <c r="BF768" s="79" t="e" vm="1">
        <f t="shared" ca="1" si="292"/>
        <v>#VALUE!</v>
      </c>
      <c r="BG768" s="79" t="e" vm="1">
        <f t="shared" ca="1" si="293"/>
        <v>#VALUE!</v>
      </c>
      <c r="BH768" s="79"/>
      <c r="BI768" s="155"/>
      <c r="BK768" s="79"/>
      <c r="BL768" s="79"/>
      <c r="BM768" s="79"/>
      <c r="BN768" s="155"/>
      <c r="BP768" s="79"/>
      <c r="BQ768" s="79"/>
      <c r="BR768" s="79"/>
      <c r="BS768" s="318"/>
      <c r="BT768" s="315" t="e" vm="1">
        <f t="shared" ca="1" si="294"/>
        <v>#VALUE!</v>
      </c>
      <c r="BU768" s="315" t="e" vm="1">
        <f t="shared" ca="1" si="295"/>
        <v>#VALUE!</v>
      </c>
      <c r="BV768" s="315" t="e" vm="1">
        <f t="shared" ca="1" si="296"/>
        <v>#VALUE!</v>
      </c>
    </row>
    <row r="769" spans="30:74">
      <c r="AD769" s="162"/>
      <c r="AF769" s="156"/>
      <c r="AG769" s="79" t="e">
        <f t="shared" si="276"/>
        <v>#NUM!</v>
      </c>
      <c r="AH769" s="79" t="e">
        <f t="shared" si="277"/>
        <v>#NUM!</v>
      </c>
      <c r="AI769" s="79" t="e">
        <f t="shared" si="278"/>
        <v>#NUM!</v>
      </c>
      <c r="AJ769" s="156"/>
      <c r="AK769" s="79" t="e" vm="1">
        <f t="shared" ca="1" si="273"/>
        <v>#VALUE!</v>
      </c>
      <c r="AL769" s="79" t="e" vm="1">
        <f t="shared" ca="1" si="274"/>
        <v>#VALUE!</v>
      </c>
      <c r="AM769" s="79" t="e" vm="1">
        <f t="shared" ca="1" si="275"/>
        <v>#VALUE!</v>
      </c>
      <c r="AN769" s="156"/>
      <c r="AO769" s="79" t="e" vm="1">
        <f t="shared" ca="1" si="279"/>
        <v>#VALUE!</v>
      </c>
      <c r="AP769" s="79" t="e" vm="1">
        <f t="shared" ca="1" si="280"/>
        <v>#VALUE!</v>
      </c>
      <c r="AQ769" s="79" t="e" vm="1">
        <f t="shared" ca="1" si="281"/>
        <v>#VALUE!</v>
      </c>
      <c r="AR769" s="156"/>
      <c r="AS769" s="79" t="e" vm="1">
        <f t="shared" ca="1" si="282"/>
        <v>#VALUE!</v>
      </c>
      <c r="AT769" s="79" t="e" vm="1">
        <f t="shared" ca="1" si="283"/>
        <v>#VALUE!</v>
      </c>
      <c r="AU769" s="79" t="e" vm="1">
        <f t="shared" ca="1" si="284"/>
        <v>#VALUE!</v>
      </c>
      <c r="AV769" s="156"/>
      <c r="AW769" s="79" t="e" vm="1">
        <f t="shared" ca="1" si="285"/>
        <v>#VALUE!</v>
      </c>
      <c r="AX769" s="79" t="e" vm="1">
        <f t="shared" ca="1" si="286"/>
        <v>#VALUE!</v>
      </c>
      <c r="AY769" s="79" t="e" vm="1">
        <f t="shared" ca="1" si="287"/>
        <v>#VALUE!</v>
      </c>
      <c r="AZ769" s="156"/>
      <c r="BA769" s="79" t="e" vm="1">
        <f t="shared" ca="1" si="288"/>
        <v>#VALUE!</v>
      </c>
      <c r="BB769" s="79" t="e" vm="1">
        <f t="shared" ca="1" si="289"/>
        <v>#VALUE!</v>
      </c>
      <c r="BC769" s="79" t="e" vm="1">
        <f t="shared" ca="1" si="290"/>
        <v>#VALUE!</v>
      </c>
      <c r="BD769" s="155"/>
      <c r="BE769" s="79" t="e" vm="1">
        <f t="shared" ca="1" si="291"/>
        <v>#VALUE!</v>
      </c>
      <c r="BF769" s="79" t="e" vm="1">
        <f t="shared" ca="1" si="292"/>
        <v>#VALUE!</v>
      </c>
      <c r="BG769" s="79" t="e" vm="1">
        <f t="shared" ca="1" si="293"/>
        <v>#VALUE!</v>
      </c>
      <c r="BH769" s="79"/>
      <c r="BI769" s="155"/>
      <c r="BK769" s="79"/>
      <c r="BL769" s="79"/>
      <c r="BM769" s="79"/>
      <c r="BN769" s="155"/>
      <c r="BP769" s="79"/>
      <c r="BQ769" s="79"/>
      <c r="BR769" s="79"/>
      <c r="BS769" s="318"/>
      <c r="BT769" s="315" t="e" vm="1">
        <f t="shared" ca="1" si="294"/>
        <v>#VALUE!</v>
      </c>
      <c r="BU769" s="315" t="e" vm="1">
        <f t="shared" ca="1" si="295"/>
        <v>#VALUE!</v>
      </c>
      <c r="BV769" s="315" t="e" vm="1">
        <f t="shared" ca="1" si="296"/>
        <v>#VALUE!</v>
      </c>
    </row>
    <row r="770" spans="30:74">
      <c r="AD770" s="162"/>
      <c r="AF770" s="156"/>
      <c r="AG770" s="79" t="e">
        <f t="shared" si="276"/>
        <v>#NUM!</v>
      </c>
      <c r="AH770" s="79" t="e">
        <f t="shared" si="277"/>
        <v>#NUM!</v>
      </c>
      <c r="AI770" s="79" t="e">
        <f t="shared" si="278"/>
        <v>#NUM!</v>
      </c>
      <c r="AJ770" s="156"/>
      <c r="AK770" s="79" t="e" vm="1">
        <f t="shared" ca="1" si="273"/>
        <v>#VALUE!</v>
      </c>
      <c r="AL770" s="79" t="e" vm="1">
        <f t="shared" ca="1" si="274"/>
        <v>#VALUE!</v>
      </c>
      <c r="AM770" s="79" t="e" vm="1">
        <f t="shared" ca="1" si="275"/>
        <v>#VALUE!</v>
      </c>
      <c r="AN770" s="156"/>
      <c r="AO770" s="79" t="e" vm="1">
        <f t="shared" ca="1" si="279"/>
        <v>#VALUE!</v>
      </c>
      <c r="AP770" s="79" t="e" vm="1">
        <f t="shared" ca="1" si="280"/>
        <v>#VALUE!</v>
      </c>
      <c r="AQ770" s="79" t="e" vm="1">
        <f t="shared" ca="1" si="281"/>
        <v>#VALUE!</v>
      </c>
      <c r="AR770" s="156"/>
      <c r="AS770" s="79" t="e" vm="1">
        <f t="shared" ca="1" si="282"/>
        <v>#VALUE!</v>
      </c>
      <c r="AT770" s="79" t="e" vm="1">
        <f t="shared" ca="1" si="283"/>
        <v>#VALUE!</v>
      </c>
      <c r="AU770" s="79" t="e" vm="1">
        <f t="shared" ca="1" si="284"/>
        <v>#VALUE!</v>
      </c>
      <c r="AV770" s="156"/>
      <c r="AW770" s="79" t="e" vm="1">
        <f t="shared" ca="1" si="285"/>
        <v>#VALUE!</v>
      </c>
      <c r="AX770" s="79" t="e" vm="1">
        <f t="shared" ca="1" si="286"/>
        <v>#VALUE!</v>
      </c>
      <c r="AY770" s="79" t="e" vm="1">
        <f t="shared" ca="1" si="287"/>
        <v>#VALUE!</v>
      </c>
      <c r="AZ770" s="156"/>
      <c r="BA770" s="79" t="e" vm="1">
        <f t="shared" ca="1" si="288"/>
        <v>#VALUE!</v>
      </c>
      <c r="BB770" s="79" t="e" vm="1">
        <f t="shared" ca="1" si="289"/>
        <v>#VALUE!</v>
      </c>
      <c r="BC770" s="79" t="e" vm="1">
        <f t="shared" ca="1" si="290"/>
        <v>#VALUE!</v>
      </c>
      <c r="BD770" s="155"/>
      <c r="BE770" s="79" t="e" vm="1">
        <f t="shared" ca="1" si="291"/>
        <v>#VALUE!</v>
      </c>
      <c r="BF770" s="79" t="e" vm="1">
        <f t="shared" ca="1" si="292"/>
        <v>#VALUE!</v>
      </c>
      <c r="BG770" s="79" t="e" vm="1">
        <f t="shared" ca="1" si="293"/>
        <v>#VALUE!</v>
      </c>
      <c r="BH770" s="79"/>
      <c r="BI770" s="155"/>
      <c r="BK770" s="79"/>
      <c r="BL770" s="79"/>
      <c r="BM770" s="79"/>
      <c r="BN770" s="155"/>
      <c r="BP770" s="79"/>
      <c r="BQ770" s="79"/>
      <c r="BR770" s="79"/>
      <c r="BS770" s="318"/>
      <c r="BT770" s="315" t="e" vm="1">
        <f t="shared" ca="1" si="294"/>
        <v>#VALUE!</v>
      </c>
      <c r="BU770" s="315" t="e" vm="1">
        <f t="shared" ca="1" si="295"/>
        <v>#VALUE!</v>
      </c>
      <c r="BV770" s="315" t="e" vm="1">
        <f t="shared" ca="1" si="296"/>
        <v>#VALUE!</v>
      </c>
    </row>
    <row r="771" spans="30:74">
      <c r="AD771" s="162"/>
      <c r="AF771" s="156"/>
      <c r="AG771" s="79" t="e">
        <f t="shared" si="276"/>
        <v>#NUM!</v>
      </c>
      <c r="AH771" s="79" t="e">
        <f t="shared" si="277"/>
        <v>#NUM!</v>
      </c>
      <c r="AI771" s="79" t="e">
        <f t="shared" si="278"/>
        <v>#NUM!</v>
      </c>
      <c r="AJ771" s="156"/>
      <c r="AK771" s="79" t="e" vm="1">
        <f t="shared" ca="1" si="273"/>
        <v>#VALUE!</v>
      </c>
      <c r="AL771" s="79" t="e" vm="1">
        <f t="shared" ca="1" si="274"/>
        <v>#VALUE!</v>
      </c>
      <c r="AM771" s="79" t="e" vm="1">
        <f t="shared" ca="1" si="275"/>
        <v>#VALUE!</v>
      </c>
      <c r="AN771" s="156"/>
      <c r="AO771" s="79" t="e" vm="1">
        <f t="shared" ca="1" si="279"/>
        <v>#VALUE!</v>
      </c>
      <c r="AP771" s="79" t="e" vm="1">
        <f t="shared" ca="1" si="280"/>
        <v>#VALUE!</v>
      </c>
      <c r="AQ771" s="79" t="e" vm="1">
        <f t="shared" ca="1" si="281"/>
        <v>#VALUE!</v>
      </c>
      <c r="AR771" s="156"/>
      <c r="AS771" s="79" t="e" vm="1">
        <f t="shared" ca="1" si="282"/>
        <v>#VALUE!</v>
      </c>
      <c r="AT771" s="79" t="e" vm="1">
        <f t="shared" ca="1" si="283"/>
        <v>#VALUE!</v>
      </c>
      <c r="AU771" s="79" t="e" vm="1">
        <f t="shared" ca="1" si="284"/>
        <v>#VALUE!</v>
      </c>
      <c r="AV771" s="156"/>
      <c r="AW771" s="79" t="e" vm="1">
        <f t="shared" ca="1" si="285"/>
        <v>#VALUE!</v>
      </c>
      <c r="AX771" s="79" t="e" vm="1">
        <f t="shared" ca="1" si="286"/>
        <v>#VALUE!</v>
      </c>
      <c r="AY771" s="79" t="e" vm="1">
        <f t="shared" ca="1" si="287"/>
        <v>#VALUE!</v>
      </c>
      <c r="AZ771" s="156"/>
      <c r="BA771" s="79" t="e" vm="1">
        <f t="shared" ca="1" si="288"/>
        <v>#VALUE!</v>
      </c>
      <c r="BB771" s="79" t="e" vm="1">
        <f t="shared" ca="1" si="289"/>
        <v>#VALUE!</v>
      </c>
      <c r="BC771" s="79" t="e" vm="1">
        <f t="shared" ca="1" si="290"/>
        <v>#VALUE!</v>
      </c>
      <c r="BD771" s="155"/>
      <c r="BE771" s="79" t="e" vm="1">
        <f t="shared" ca="1" si="291"/>
        <v>#VALUE!</v>
      </c>
      <c r="BF771" s="79" t="e" vm="1">
        <f t="shared" ca="1" si="292"/>
        <v>#VALUE!</v>
      </c>
      <c r="BG771" s="79" t="e" vm="1">
        <f t="shared" ca="1" si="293"/>
        <v>#VALUE!</v>
      </c>
      <c r="BH771" s="79"/>
      <c r="BI771" s="155"/>
      <c r="BK771" s="79"/>
      <c r="BL771" s="79"/>
      <c r="BM771" s="79"/>
      <c r="BN771" s="155"/>
      <c r="BP771" s="79"/>
      <c r="BQ771" s="79"/>
      <c r="BR771" s="79"/>
      <c r="BS771" s="318"/>
      <c r="BT771" s="315" t="e" vm="1">
        <f t="shared" ca="1" si="294"/>
        <v>#VALUE!</v>
      </c>
      <c r="BU771" s="315" t="e" vm="1">
        <f t="shared" ca="1" si="295"/>
        <v>#VALUE!</v>
      </c>
      <c r="BV771" s="315" t="e" vm="1">
        <f t="shared" ca="1" si="296"/>
        <v>#VALUE!</v>
      </c>
    </row>
    <row r="772" spans="30:74">
      <c r="AD772" s="162"/>
      <c r="AF772" s="156"/>
      <c r="AG772" s="79" t="e">
        <f t="shared" si="276"/>
        <v>#NUM!</v>
      </c>
      <c r="AH772" s="79" t="e">
        <f t="shared" si="277"/>
        <v>#NUM!</v>
      </c>
      <c r="AI772" s="79" t="e">
        <f t="shared" si="278"/>
        <v>#NUM!</v>
      </c>
      <c r="AJ772" s="156"/>
      <c r="AK772" s="79" t="e" vm="1">
        <f t="shared" ca="1" si="273"/>
        <v>#VALUE!</v>
      </c>
      <c r="AL772" s="79" t="e" vm="1">
        <f t="shared" ca="1" si="274"/>
        <v>#VALUE!</v>
      </c>
      <c r="AM772" s="79" t="e" vm="1">
        <f t="shared" ca="1" si="275"/>
        <v>#VALUE!</v>
      </c>
      <c r="AN772" s="156"/>
      <c r="AO772" s="79" t="e" vm="1">
        <f t="shared" ca="1" si="279"/>
        <v>#VALUE!</v>
      </c>
      <c r="AP772" s="79" t="e" vm="1">
        <f t="shared" ca="1" si="280"/>
        <v>#VALUE!</v>
      </c>
      <c r="AQ772" s="79" t="e" vm="1">
        <f t="shared" ca="1" si="281"/>
        <v>#VALUE!</v>
      </c>
      <c r="AR772" s="156"/>
      <c r="AS772" s="79" t="e" vm="1">
        <f t="shared" ca="1" si="282"/>
        <v>#VALUE!</v>
      </c>
      <c r="AT772" s="79" t="e" vm="1">
        <f t="shared" ca="1" si="283"/>
        <v>#VALUE!</v>
      </c>
      <c r="AU772" s="79" t="e" vm="1">
        <f t="shared" ca="1" si="284"/>
        <v>#VALUE!</v>
      </c>
      <c r="AV772" s="156"/>
      <c r="AW772" s="79" t="e" vm="1">
        <f t="shared" ca="1" si="285"/>
        <v>#VALUE!</v>
      </c>
      <c r="AX772" s="79" t="e" vm="1">
        <f t="shared" ca="1" si="286"/>
        <v>#VALUE!</v>
      </c>
      <c r="AY772" s="79" t="e" vm="1">
        <f t="shared" ca="1" si="287"/>
        <v>#VALUE!</v>
      </c>
      <c r="AZ772" s="156"/>
      <c r="BA772" s="79" t="e" vm="1">
        <f t="shared" ca="1" si="288"/>
        <v>#VALUE!</v>
      </c>
      <c r="BB772" s="79" t="e" vm="1">
        <f t="shared" ca="1" si="289"/>
        <v>#VALUE!</v>
      </c>
      <c r="BC772" s="79" t="e" vm="1">
        <f t="shared" ca="1" si="290"/>
        <v>#VALUE!</v>
      </c>
      <c r="BD772" s="155"/>
      <c r="BE772" s="79" t="e" vm="1">
        <f t="shared" ca="1" si="291"/>
        <v>#VALUE!</v>
      </c>
      <c r="BF772" s="79" t="e" vm="1">
        <f t="shared" ca="1" si="292"/>
        <v>#VALUE!</v>
      </c>
      <c r="BG772" s="79" t="e" vm="1">
        <f t="shared" ca="1" si="293"/>
        <v>#VALUE!</v>
      </c>
      <c r="BH772" s="79"/>
      <c r="BI772" s="155"/>
      <c r="BK772" s="79"/>
      <c r="BL772" s="79"/>
      <c r="BM772" s="79"/>
      <c r="BN772" s="155"/>
      <c r="BP772" s="79"/>
      <c r="BQ772" s="79"/>
      <c r="BR772" s="79"/>
      <c r="BS772" s="318"/>
      <c r="BT772" s="315" t="e" vm="1">
        <f t="shared" ca="1" si="294"/>
        <v>#VALUE!</v>
      </c>
      <c r="BU772" s="315" t="e" vm="1">
        <f t="shared" ca="1" si="295"/>
        <v>#VALUE!</v>
      </c>
      <c r="BV772" s="315" t="e" vm="1">
        <f t="shared" ca="1" si="296"/>
        <v>#VALUE!</v>
      </c>
    </row>
    <row r="773" spans="30:74">
      <c r="AD773" s="162"/>
      <c r="AF773" s="156"/>
      <c r="AG773" s="79" t="e">
        <f t="shared" si="276"/>
        <v>#NUM!</v>
      </c>
      <c r="AH773" s="79" t="e">
        <f t="shared" si="277"/>
        <v>#NUM!</v>
      </c>
      <c r="AI773" s="79" t="e">
        <f t="shared" si="278"/>
        <v>#NUM!</v>
      </c>
      <c r="AJ773" s="156"/>
      <c r="AK773" s="79" t="e" vm="1">
        <f t="shared" ca="1" si="273"/>
        <v>#VALUE!</v>
      </c>
      <c r="AL773" s="79" t="e" vm="1">
        <f t="shared" ca="1" si="274"/>
        <v>#VALUE!</v>
      </c>
      <c r="AM773" s="79" t="e" vm="1">
        <f t="shared" ca="1" si="275"/>
        <v>#VALUE!</v>
      </c>
      <c r="AN773" s="156"/>
      <c r="AO773" s="79" t="e" vm="1">
        <f t="shared" ca="1" si="279"/>
        <v>#VALUE!</v>
      </c>
      <c r="AP773" s="79" t="e" vm="1">
        <f t="shared" ca="1" si="280"/>
        <v>#VALUE!</v>
      </c>
      <c r="AQ773" s="79" t="e" vm="1">
        <f t="shared" ca="1" si="281"/>
        <v>#VALUE!</v>
      </c>
      <c r="AR773" s="156"/>
      <c r="AS773" s="79" t="e" vm="1">
        <f t="shared" ca="1" si="282"/>
        <v>#VALUE!</v>
      </c>
      <c r="AT773" s="79" t="e" vm="1">
        <f t="shared" ca="1" si="283"/>
        <v>#VALUE!</v>
      </c>
      <c r="AU773" s="79" t="e" vm="1">
        <f t="shared" ca="1" si="284"/>
        <v>#VALUE!</v>
      </c>
      <c r="AV773" s="156"/>
      <c r="AW773" s="79" t="e" vm="1">
        <f t="shared" ca="1" si="285"/>
        <v>#VALUE!</v>
      </c>
      <c r="AX773" s="79" t="e" vm="1">
        <f t="shared" ca="1" si="286"/>
        <v>#VALUE!</v>
      </c>
      <c r="AY773" s="79" t="e" vm="1">
        <f t="shared" ca="1" si="287"/>
        <v>#VALUE!</v>
      </c>
      <c r="AZ773" s="156"/>
      <c r="BA773" s="79" t="e" vm="1">
        <f t="shared" ca="1" si="288"/>
        <v>#VALUE!</v>
      </c>
      <c r="BB773" s="79" t="e" vm="1">
        <f t="shared" ca="1" si="289"/>
        <v>#VALUE!</v>
      </c>
      <c r="BC773" s="79" t="e" vm="1">
        <f t="shared" ca="1" si="290"/>
        <v>#VALUE!</v>
      </c>
      <c r="BD773" s="155"/>
      <c r="BE773" s="79" t="e" vm="1">
        <f t="shared" ca="1" si="291"/>
        <v>#VALUE!</v>
      </c>
      <c r="BF773" s="79" t="e" vm="1">
        <f t="shared" ca="1" si="292"/>
        <v>#VALUE!</v>
      </c>
      <c r="BG773" s="79" t="e" vm="1">
        <f t="shared" ca="1" si="293"/>
        <v>#VALUE!</v>
      </c>
      <c r="BH773" s="79"/>
      <c r="BI773" s="155"/>
      <c r="BK773" s="79"/>
      <c r="BL773" s="79"/>
      <c r="BM773" s="79"/>
      <c r="BN773" s="155"/>
      <c r="BP773" s="79"/>
      <c r="BQ773" s="79"/>
      <c r="BR773" s="79"/>
      <c r="BS773" s="318"/>
      <c r="BT773" s="315" t="e" vm="1">
        <f t="shared" ca="1" si="294"/>
        <v>#VALUE!</v>
      </c>
      <c r="BU773" s="315" t="e" vm="1">
        <f t="shared" ca="1" si="295"/>
        <v>#VALUE!</v>
      </c>
      <c r="BV773" s="315" t="e" vm="1">
        <f t="shared" ca="1" si="296"/>
        <v>#VALUE!</v>
      </c>
    </row>
    <row r="774" spans="30:74">
      <c r="AD774" s="162"/>
      <c r="AF774" s="156"/>
      <c r="AG774" s="79" t="e">
        <f t="shared" si="276"/>
        <v>#NUM!</v>
      </c>
      <c r="AH774" s="79" t="e">
        <f t="shared" si="277"/>
        <v>#NUM!</v>
      </c>
      <c r="AI774" s="79" t="e">
        <f t="shared" si="278"/>
        <v>#NUM!</v>
      </c>
      <c r="AJ774" s="156"/>
      <c r="AK774" s="79" t="e" vm="1">
        <f t="shared" ca="1" si="273"/>
        <v>#VALUE!</v>
      </c>
      <c r="AL774" s="79" t="e" vm="1">
        <f t="shared" ca="1" si="274"/>
        <v>#VALUE!</v>
      </c>
      <c r="AM774" s="79" t="e" vm="1">
        <f t="shared" ca="1" si="275"/>
        <v>#VALUE!</v>
      </c>
      <c r="AN774" s="156"/>
      <c r="AO774" s="79" t="e" vm="1">
        <f t="shared" ca="1" si="279"/>
        <v>#VALUE!</v>
      </c>
      <c r="AP774" s="79" t="e" vm="1">
        <f t="shared" ca="1" si="280"/>
        <v>#VALUE!</v>
      </c>
      <c r="AQ774" s="79" t="e" vm="1">
        <f t="shared" ca="1" si="281"/>
        <v>#VALUE!</v>
      </c>
      <c r="AR774" s="156"/>
      <c r="AS774" s="79" t="e" vm="1">
        <f t="shared" ca="1" si="282"/>
        <v>#VALUE!</v>
      </c>
      <c r="AT774" s="79" t="e" vm="1">
        <f t="shared" ca="1" si="283"/>
        <v>#VALUE!</v>
      </c>
      <c r="AU774" s="79" t="e" vm="1">
        <f t="shared" ca="1" si="284"/>
        <v>#VALUE!</v>
      </c>
      <c r="AV774" s="156"/>
      <c r="AW774" s="79" t="e" vm="1">
        <f t="shared" ca="1" si="285"/>
        <v>#VALUE!</v>
      </c>
      <c r="AX774" s="79" t="e" vm="1">
        <f t="shared" ca="1" si="286"/>
        <v>#VALUE!</v>
      </c>
      <c r="AY774" s="79" t="e" vm="1">
        <f t="shared" ca="1" si="287"/>
        <v>#VALUE!</v>
      </c>
      <c r="AZ774" s="156"/>
      <c r="BA774" s="79" t="e" vm="1">
        <f t="shared" ca="1" si="288"/>
        <v>#VALUE!</v>
      </c>
      <c r="BB774" s="79" t="e" vm="1">
        <f t="shared" ca="1" si="289"/>
        <v>#VALUE!</v>
      </c>
      <c r="BC774" s="79" t="e" vm="1">
        <f t="shared" ca="1" si="290"/>
        <v>#VALUE!</v>
      </c>
      <c r="BD774" s="155"/>
      <c r="BE774" s="79" t="e" vm="1">
        <f t="shared" ca="1" si="291"/>
        <v>#VALUE!</v>
      </c>
      <c r="BF774" s="79" t="e" vm="1">
        <f t="shared" ca="1" si="292"/>
        <v>#VALUE!</v>
      </c>
      <c r="BG774" s="79" t="e" vm="1">
        <f t="shared" ca="1" si="293"/>
        <v>#VALUE!</v>
      </c>
      <c r="BH774" s="79"/>
      <c r="BI774" s="155"/>
      <c r="BK774" s="79"/>
      <c r="BL774" s="79"/>
      <c r="BM774" s="79"/>
      <c r="BN774" s="155"/>
      <c r="BP774" s="79"/>
      <c r="BQ774" s="79"/>
      <c r="BR774" s="79"/>
      <c r="BS774" s="318"/>
      <c r="BT774" s="315" t="e" vm="1">
        <f t="shared" ca="1" si="294"/>
        <v>#VALUE!</v>
      </c>
      <c r="BU774" s="315" t="e" vm="1">
        <f t="shared" ca="1" si="295"/>
        <v>#VALUE!</v>
      </c>
      <c r="BV774" s="315" t="e" vm="1">
        <f t="shared" ca="1" si="296"/>
        <v>#VALUE!</v>
      </c>
    </row>
    <row r="775" spans="30:74">
      <c r="AD775" s="162"/>
      <c r="AF775" s="156"/>
      <c r="AG775" s="79" t="e">
        <f t="shared" si="276"/>
        <v>#NUM!</v>
      </c>
      <c r="AH775" s="79" t="e">
        <f t="shared" si="277"/>
        <v>#NUM!</v>
      </c>
      <c r="AI775" s="79" t="e">
        <f t="shared" si="278"/>
        <v>#NUM!</v>
      </c>
      <c r="AJ775" s="156"/>
      <c r="AK775" s="79" t="e" vm="1">
        <f t="shared" ca="1" si="273"/>
        <v>#VALUE!</v>
      </c>
      <c r="AL775" s="79" t="e" vm="1">
        <f t="shared" ca="1" si="274"/>
        <v>#VALUE!</v>
      </c>
      <c r="AM775" s="79" t="e" vm="1">
        <f t="shared" ca="1" si="275"/>
        <v>#VALUE!</v>
      </c>
      <c r="AN775" s="156"/>
      <c r="AO775" s="79" t="e" vm="1">
        <f t="shared" ca="1" si="279"/>
        <v>#VALUE!</v>
      </c>
      <c r="AP775" s="79" t="e" vm="1">
        <f t="shared" ca="1" si="280"/>
        <v>#VALUE!</v>
      </c>
      <c r="AQ775" s="79" t="e" vm="1">
        <f t="shared" ca="1" si="281"/>
        <v>#VALUE!</v>
      </c>
      <c r="AR775" s="156"/>
      <c r="AS775" s="79" t="e" vm="1">
        <f t="shared" ca="1" si="282"/>
        <v>#VALUE!</v>
      </c>
      <c r="AT775" s="79" t="e" vm="1">
        <f t="shared" ca="1" si="283"/>
        <v>#VALUE!</v>
      </c>
      <c r="AU775" s="79" t="e" vm="1">
        <f t="shared" ca="1" si="284"/>
        <v>#VALUE!</v>
      </c>
      <c r="AV775" s="156"/>
      <c r="AW775" s="79" t="e" vm="1">
        <f t="shared" ca="1" si="285"/>
        <v>#VALUE!</v>
      </c>
      <c r="AX775" s="79" t="e" vm="1">
        <f t="shared" ca="1" si="286"/>
        <v>#VALUE!</v>
      </c>
      <c r="AY775" s="79" t="e" vm="1">
        <f t="shared" ca="1" si="287"/>
        <v>#VALUE!</v>
      </c>
      <c r="AZ775" s="156"/>
      <c r="BA775" s="79" t="e" vm="1">
        <f t="shared" ca="1" si="288"/>
        <v>#VALUE!</v>
      </c>
      <c r="BB775" s="79" t="e" vm="1">
        <f t="shared" ca="1" si="289"/>
        <v>#VALUE!</v>
      </c>
      <c r="BC775" s="79" t="e" vm="1">
        <f t="shared" ca="1" si="290"/>
        <v>#VALUE!</v>
      </c>
      <c r="BD775" s="155"/>
      <c r="BE775" s="79" t="e" vm="1">
        <f t="shared" ca="1" si="291"/>
        <v>#VALUE!</v>
      </c>
      <c r="BF775" s="79" t="e" vm="1">
        <f t="shared" ca="1" si="292"/>
        <v>#VALUE!</v>
      </c>
      <c r="BG775" s="79" t="e" vm="1">
        <f t="shared" ca="1" si="293"/>
        <v>#VALUE!</v>
      </c>
      <c r="BH775" s="79"/>
      <c r="BI775" s="155"/>
      <c r="BK775" s="79"/>
      <c r="BL775" s="79"/>
      <c r="BM775" s="79"/>
      <c r="BN775" s="155"/>
      <c r="BP775" s="79"/>
      <c r="BQ775" s="79"/>
      <c r="BR775" s="79"/>
      <c r="BS775" s="318"/>
      <c r="BT775" s="315" t="e" vm="1">
        <f t="shared" ca="1" si="294"/>
        <v>#VALUE!</v>
      </c>
      <c r="BU775" s="315" t="e" vm="1">
        <f t="shared" ca="1" si="295"/>
        <v>#VALUE!</v>
      </c>
      <c r="BV775" s="315" t="e" vm="1">
        <f t="shared" ca="1" si="296"/>
        <v>#VALUE!</v>
      </c>
    </row>
    <row r="776" spans="30:74">
      <c r="AD776" s="162"/>
      <c r="AF776" s="156"/>
      <c r="AG776" s="79" t="e">
        <f t="shared" si="276"/>
        <v>#NUM!</v>
      </c>
      <c r="AH776" s="79" t="e">
        <f t="shared" si="277"/>
        <v>#NUM!</v>
      </c>
      <c r="AI776" s="79" t="e">
        <f t="shared" si="278"/>
        <v>#NUM!</v>
      </c>
      <c r="AJ776" s="156"/>
      <c r="AK776" s="79" t="e" vm="1">
        <f t="shared" ca="1" si="273"/>
        <v>#VALUE!</v>
      </c>
      <c r="AL776" s="79" t="e" vm="1">
        <f t="shared" ca="1" si="274"/>
        <v>#VALUE!</v>
      </c>
      <c r="AM776" s="79" t="e" vm="1">
        <f t="shared" ca="1" si="275"/>
        <v>#VALUE!</v>
      </c>
      <c r="AN776" s="156"/>
      <c r="AO776" s="79" t="e" vm="1">
        <f t="shared" ca="1" si="279"/>
        <v>#VALUE!</v>
      </c>
      <c r="AP776" s="79" t="e" vm="1">
        <f t="shared" ca="1" si="280"/>
        <v>#VALUE!</v>
      </c>
      <c r="AQ776" s="79" t="e" vm="1">
        <f t="shared" ca="1" si="281"/>
        <v>#VALUE!</v>
      </c>
      <c r="AR776" s="156"/>
      <c r="AS776" s="79" t="e" vm="1">
        <f t="shared" ca="1" si="282"/>
        <v>#VALUE!</v>
      </c>
      <c r="AT776" s="79" t="e" vm="1">
        <f t="shared" ca="1" si="283"/>
        <v>#VALUE!</v>
      </c>
      <c r="AU776" s="79" t="e" vm="1">
        <f t="shared" ca="1" si="284"/>
        <v>#VALUE!</v>
      </c>
      <c r="AV776" s="156"/>
      <c r="AW776" s="79" t="e" vm="1">
        <f t="shared" ca="1" si="285"/>
        <v>#VALUE!</v>
      </c>
      <c r="AX776" s="79" t="e" vm="1">
        <f t="shared" ca="1" si="286"/>
        <v>#VALUE!</v>
      </c>
      <c r="AY776" s="79" t="e" vm="1">
        <f t="shared" ca="1" si="287"/>
        <v>#VALUE!</v>
      </c>
      <c r="AZ776" s="156"/>
      <c r="BA776" s="79" t="e" vm="1">
        <f t="shared" ca="1" si="288"/>
        <v>#VALUE!</v>
      </c>
      <c r="BB776" s="79" t="e" vm="1">
        <f t="shared" ca="1" si="289"/>
        <v>#VALUE!</v>
      </c>
      <c r="BC776" s="79" t="e" vm="1">
        <f t="shared" ca="1" si="290"/>
        <v>#VALUE!</v>
      </c>
      <c r="BD776" s="155"/>
      <c r="BE776" s="79" t="e" vm="1">
        <f t="shared" ca="1" si="291"/>
        <v>#VALUE!</v>
      </c>
      <c r="BF776" s="79" t="e" vm="1">
        <f t="shared" ca="1" si="292"/>
        <v>#VALUE!</v>
      </c>
      <c r="BG776" s="79" t="e" vm="1">
        <f t="shared" ca="1" si="293"/>
        <v>#VALUE!</v>
      </c>
      <c r="BH776" s="79"/>
      <c r="BI776" s="155"/>
      <c r="BK776" s="79"/>
      <c r="BL776" s="79"/>
      <c r="BM776" s="79"/>
      <c r="BN776" s="155"/>
      <c r="BP776" s="79"/>
      <c r="BQ776" s="79"/>
      <c r="BR776" s="79"/>
      <c r="BS776" s="318"/>
      <c r="BT776" s="315" t="e" vm="1">
        <f t="shared" ca="1" si="294"/>
        <v>#VALUE!</v>
      </c>
      <c r="BU776" s="315" t="e" vm="1">
        <f t="shared" ca="1" si="295"/>
        <v>#VALUE!</v>
      </c>
      <c r="BV776" s="315" t="e" vm="1">
        <f t="shared" ca="1" si="296"/>
        <v>#VALUE!</v>
      </c>
    </row>
    <row r="777" spans="30:74">
      <c r="AD777" s="162"/>
      <c r="AF777" s="156"/>
      <c r="AG777" s="79" t="e">
        <f t="shared" si="276"/>
        <v>#NUM!</v>
      </c>
      <c r="AH777" s="79" t="e">
        <f t="shared" si="277"/>
        <v>#NUM!</v>
      </c>
      <c r="AI777" s="79" t="e">
        <f t="shared" si="278"/>
        <v>#NUM!</v>
      </c>
      <c r="AJ777" s="156"/>
      <c r="AK777" s="79" t="e" vm="1">
        <f t="shared" ca="1" si="273"/>
        <v>#VALUE!</v>
      </c>
      <c r="AL777" s="79" t="e" vm="1">
        <f t="shared" ca="1" si="274"/>
        <v>#VALUE!</v>
      </c>
      <c r="AM777" s="79" t="e" vm="1">
        <f t="shared" ca="1" si="275"/>
        <v>#VALUE!</v>
      </c>
      <c r="AN777" s="156"/>
      <c r="AO777" s="79" t="e" vm="1">
        <f t="shared" ca="1" si="279"/>
        <v>#VALUE!</v>
      </c>
      <c r="AP777" s="79" t="e" vm="1">
        <f t="shared" ca="1" si="280"/>
        <v>#VALUE!</v>
      </c>
      <c r="AQ777" s="79" t="e" vm="1">
        <f t="shared" ca="1" si="281"/>
        <v>#VALUE!</v>
      </c>
      <c r="AR777" s="156"/>
      <c r="AS777" s="79" t="e" vm="1">
        <f t="shared" ca="1" si="282"/>
        <v>#VALUE!</v>
      </c>
      <c r="AT777" s="79" t="e" vm="1">
        <f t="shared" ca="1" si="283"/>
        <v>#VALUE!</v>
      </c>
      <c r="AU777" s="79" t="e" vm="1">
        <f t="shared" ca="1" si="284"/>
        <v>#VALUE!</v>
      </c>
      <c r="AV777" s="156"/>
      <c r="AW777" s="79" t="e" vm="1">
        <f t="shared" ca="1" si="285"/>
        <v>#VALUE!</v>
      </c>
      <c r="AX777" s="79" t="e" vm="1">
        <f t="shared" ca="1" si="286"/>
        <v>#VALUE!</v>
      </c>
      <c r="AY777" s="79" t="e" vm="1">
        <f t="shared" ca="1" si="287"/>
        <v>#VALUE!</v>
      </c>
      <c r="AZ777" s="156"/>
      <c r="BA777" s="79" t="e" vm="1">
        <f t="shared" ca="1" si="288"/>
        <v>#VALUE!</v>
      </c>
      <c r="BB777" s="79" t="e" vm="1">
        <f t="shared" ca="1" si="289"/>
        <v>#VALUE!</v>
      </c>
      <c r="BC777" s="79" t="e" vm="1">
        <f t="shared" ca="1" si="290"/>
        <v>#VALUE!</v>
      </c>
      <c r="BD777" s="155"/>
      <c r="BE777" s="79" t="e" vm="1">
        <f t="shared" ca="1" si="291"/>
        <v>#VALUE!</v>
      </c>
      <c r="BF777" s="79" t="e" vm="1">
        <f t="shared" ca="1" si="292"/>
        <v>#VALUE!</v>
      </c>
      <c r="BG777" s="79" t="e" vm="1">
        <f t="shared" ca="1" si="293"/>
        <v>#VALUE!</v>
      </c>
      <c r="BH777" s="79"/>
      <c r="BI777" s="155"/>
      <c r="BK777" s="79"/>
      <c r="BL777" s="79"/>
      <c r="BM777" s="79"/>
      <c r="BN777" s="155"/>
      <c r="BP777" s="79"/>
      <c r="BQ777" s="79"/>
      <c r="BR777" s="79"/>
      <c r="BS777" s="318"/>
      <c r="BT777" s="315" t="e" vm="1">
        <f t="shared" ca="1" si="294"/>
        <v>#VALUE!</v>
      </c>
      <c r="BU777" s="315" t="e" vm="1">
        <f t="shared" ca="1" si="295"/>
        <v>#VALUE!</v>
      </c>
      <c r="BV777" s="315" t="e" vm="1">
        <f t="shared" ca="1" si="296"/>
        <v>#VALUE!</v>
      </c>
    </row>
    <row r="778" spans="30:74">
      <c r="AD778" s="162"/>
      <c r="AF778" s="156"/>
      <c r="AG778" s="79" t="e">
        <f t="shared" si="276"/>
        <v>#NUM!</v>
      </c>
      <c r="AH778" s="79" t="e">
        <f t="shared" si="277"/>
        <v>#NUM!</v>
      </c>
      <c r="AI778" s="79" t="e">
        <f t="shared" si="278"/>
        <v>#NUM!</v>
      </c>
      <c r="AJ778" s="156"/>
      <c r="AK778" s="79" t="e" vm="1">
        <f t="shared" ca="1" si="273"/>
        <v>#VALUE!</v>
      </c>
      <c r="AL778" s="79" t="e" vm="1">
        <f t="shared" ca="1" si="274"/>
        <v>#VALUE!</v>
      </c>
      <c r="AM778" s="79" t="e" vm="1">
        <f t="shared" ca="1" si="275"/>
        <v>#VALUE!</v>
      </c>
      <c r="AN778" s="156"/>
      <c r="AO778" s="79" t="e" vm="1">
        <f t="shared" ca="1" si="279"/>
        <v>#VALUE!</v>
      </c>
      <c r="AP778" s="79" t="e" vm="1">
        <f t="shared" ca="1" si="280"/>
        <v>#VALUE!</v>
      </c>
      <c r="AQ778" s="79" t="e" vm="1">
        <f t="shared" ca="1" si="281"/>
        <v>#VALUE!</v>
      </c>
      <c r="AR778" s="156"/>
      <c r="AS778" s="79" t="e" vm="1">
        <f t="shared" ca="1" si="282"/>
        <v>#VALUE!</v>
      </c>
      <c r="AT778" s="79" t="e" vm="1">
        <f t="shared" ca="1" si="283"/>
        <v>#VALUE!</v>
      </c>
      <c r="AU778" s="79" t="e" vm="1">
        <f t="shared" ca="1" si="284"/>
        <v>#VALUE!</v>
      </c>
      <c r="AV778" s="156"/>
      <c r="AW778" s="79" t="e" vm="1">
        <f t="shared" ca="1" si="285"/>
        <v>#VALUE!</v>
      </c>
      <c r="AX778" s="79" t="e" vm="1">
        <f t="shared" ca="1" si="286"/>
        <v>#VALUE!</v>
      </c>
      <c r="AY778" s="79" t="e" vm="1">
        <f t="shared" ca="1" si="287"/>
        <v>#VALUE!</v>
      </c>
      <c r="AZ778" s="156"/>
      <c r="BA778" s="79" t="e" vm="1">
        <f t="shared" ca="1" si="288"/>
        <v>#VALUE!</v>
      </c>
      <c r="BB778" s="79" t="e" vm="1">
        <f t="shared" ca="1" si="289"/>
        <v>#VALUE!</v>
      </c>
      <c r="BC778" s="79" t="e" vm="1">
        <f t="shared" ca="1" si="290"/>
        <v>#VALUE!</v>
      </c>
      <c r="BD778" s="155"/>
      <c r="BE778" s="79" t="e" vm="1">
        <f t="shared" ca="1" si="291"/>
        <v>#VALUE!</v>
      </c>
      <c r="BF778" s="79" t="e" vm="1">
        <f t="shared" ca="1" si="292"/>
        <v>#VALUE!</v>
      </c>
      <c r="BG778" s="79" t="e" vm="1">
        <f t="shared" ca="1" si="293"/>
        <v>#VALUE!</v>
      </c>
      <c r="BH778" s="79"/>
      <c r="BI778" s="155"/>
      <c r="BK778" s="79"/>
      <c r="BL778" s="79"/>
      <c r="BM778" s="79"/>
      <c r="BN778" s="155"/>
      <c r="BP778" s="79"/>
      <c r="BQ778" s="79"/>
      <c r="BR778" s="79"/>
      <c r="BS778" s="318"/>
      <c r="BT778" s="315" t="e" vm="1">
        <f t="shared" ca="1" si="294"/>
        <v>#VALUE!</v>
      </c>
      <c r="BU778" s="315" t="e" vm="1">
        <f t="shared" ca="1" si="295"/>
        <v>#VALUE!</v>
      </c>
      <c r="BV778" s="315" t="e" vm="1">
        <f t="shared" ca="1" si="296"/>
        <v>#VALUE!</v>
      </c>
    </row>
    <row r="779" spans="30:74">
      <c r="AD779" s="162"/>
      <c r="AF779" s="156"/>
      <c r="AG779" s="79" t="e">
        <f t="shared" si="276"/>
        <v>#NUM!</v>
      </c>
      <c r="AH779" s="79" t="e">
        <f t="shared" si="277"/>
        <v>#NUM!</v>
      </c>
      <c r="AI779" s="79" t="e">
        <f t="shared" si="278"/>
        <v>#NUM!</v>
      </c>
      <c r="AJ779" s="156"/>
      <c r="AK779" s="79" t="e" vm="1">
        <f t="shared" ca="1" si="273"/>
        <v>#VALUE!</v>
      </c>
      <c r="AL779" s="79" t="e" vm="1">
        <f t="shared" ca="1" si="274"/>
        <v>#VALUE!</v>
      </c>
      <c r="AM779" s="79" t="e" vm="1">
        <f t="shared" ca="1" si="275"/>
        <v>#VALUE!</v>
      </c>
      <c r="AN779" s="156"/>
      <c r="AO779" s="79" t="e" vm="1">
        <f t="shared" ca="1" si="279"/>
        <v>#VALUE!</v>
      </c>
      <c r="AP779" s="79" t="e" vm="1">
        <f t="shared" ca="1" si="280"/>
        <v>#VALUE!</v>
      </c>
      <c r="AQ779" s="79" t="e" vm="1">
        <f t="shared" ca="1" si="281"/>
        <v>#VALUE!</v>
      </c>
      <c r="AR779" s="156"/>
      <c r="AS779" s="79" t="e" vm="1">
        <f t="shared" ca="1" si="282"/>
        <v>#VALUE!</v>
      </c>
      <c r="AT779" s="79" t="e" vm="1">
        <f t="shared" ca="1" si="283"/>
        <v>#VALUE!</v>
      </c>
      <c r="AU779" s="79" t="e" vm="1">
        <f t="shared" ca="1" si="284"/>
        <v>#VALUE!</v>
      </c>
      <c r="AV779" s="156"/>
      <c r="AW779" s="79" t="e" vm="1">
        <f t="shared" ca="1" si="285"/>
        <v>#VALUE!</v>
      </c>
      <c r="AX779" s="79" t="e" vm="1">
        <f t="shared" ca="1" si="286"/>
        <v>#VALUE!</v>
      </c>
      <c r="AY779" s="79" t="e" vm="1">
        <f t="shared" ca="1" si="287"/>
        <v>#VALUE!</v>
      </c>
      <c r="AZ779" s="156"/>
      <c r="BA779" s="79" t="e" vm="1">
        <f t="shared" ca="1" si="288"/>
        <v>#VALUE!</v>
      </c>
      <c r="BB779" s="79" t="e" vm="1">
        <f t="shared" ca="1" si="289"/>
        <v>#VALUE!</v>
      </c>
      <c r="BC779" s="79" t="e" vm="1">
        <f t="shared" ca="1" si="290"/>
        <v>#VALUE!</v>
      </c>
      <c r="BD779" s="155"/>
      <c r="BE779" s="79" t="e" vm="1">
        <f t="shared" ca="1" si="291"/>
        <v>#VALUE!</v>
      </c>
      <c r="BF779" s="79" t="e" vm="1">
        <f t="shared" ca="1" si="292"/>
        <v>#VALUE!</v>
      </c>
      <c r="BG779" s="79" t="e" vm="1">
        <f t="shared" ca="1" si="293"/>
        <v>#VALUE!</v>
      </c>
      <c r="BH779" s="79"/>
      <c r="BI779" s="155"/>
      <c r="BK779" s="79"/>
      <c r="BL779" s="79"/>
      <c r="BM779" s="79"/>
      <c r="BN779" s="155"/>
      <c r="BP779" s="79"/>
      <c r="BQ779" s="79"/>
      <c r="BR779" s="79"/>
      <c r="BS779" s="318"/>
      <c r="BT779" s="315" t="e" vm="1">
        <f t="shared" ca="1" si="294"/>
        <v>#VALUE!</v>
      </c>
      <c r="BU779" s="315" t="e" vm="1">
        <f t="shared" ca="1" si="295"/>
        <v>#VALUE!</v>
      </c>
      <c r="BV779" s="315" t="e" vm="1">
        <f t="shared" ca="1" si="296"/>
        <v>#VALUE!</v>
      </c>
    </row>
    <row r="780" spans="30:74">
      <c r="AD780" s="162"/>
      <c r="AF780" s="156"/>
      <c r="AG780" s="79" t="e">
        <f t="shared" si="276"/>
        <v>#NUM!</v>
      </c>
      <c r="AH780" s="79" t="e">
        <f t="shared" si="277"/>
        <v>#NUM!</v>
      </c>
      <c r="AI780" s="79" t="e">
        <f t="shared" si="278"/>
        <v>#NUM!</v>
      </c>
      <c r="AJ780" s="156"/>
      <c r="AK780" s="79" t="e" vm="1">
        <f t="shared" ca="1" si="273"/>
        <v>#VALUE!</v>
      </c>
      <c r="AL780" s="79" t="e" vm="1">
        <f t="shared" ca="1" si="274"/>
        <v>#VALUE!</v>
      </c>
      <c r="AM780" s="79" t="e" vm="1">
        <f t="shared" ca="1" si="275"/>
        <v>#VALUE!</v>
      </c>
      <c r="AN780" s="156"/>
      <c r="AO780" s="79" t="e" vm="1">
        <f t="shared" ca="1" si="279"/>
        <v>#VALUE!</v>
      </c>
      <c r="AP780" s="79" t="e" vm="1">
        <f t="shared" ca="1" si="280"/>
        <v>#VALUE!</v>
      </c>
      <c r="AQ780" s="79" t="e" vm="1">
        <f t="shared" ca="1" si="281"/>
        <v>#VALUE!</v>
      </c>
      <c r="AR780" s="156"/>
      <c r="AS780" s="79" t="e" vm="1">
        <f t="shared" ca="1" si="282"/>
        <v>#VALUE!</v>
      </c>
      <c r="AT780" s="79" t="e" vm="1">
        <f t="shared" ca="1" si="283"/>
        <v>#VALUE!</v>
      </c>
      <c r="AU780" s="79" t="e" vm="1">
        <f t="shared" ca="1" si="284"/>
        <v>#VALUE!</v>
      </c>
      <c r="AV780" s="156"/>
      <c r="AW780" s="79" t="e" vm="1">
        <f t="shared" ca="1" si="285"/>
        <v>#VALUE!</v>
      </c>
      <c r="AX780" s="79" t="e" vm="1">
        <f t="shared" ca="1" si="286"/>
        <v>#VALUE!</v>
      </c>
      <c r="AY780" s="79" t="e" vm="1">
        <f t="shared" ca="1" si="287"/>
        <v>#VALUE!</v>
      </c>
      <c r="AZ780" s="156"/>
      <c r="BA780" s="79" t="e" vm="1">
        <f t="shared" ca="1" si="288"/>
        <v>#VALUE!</v>
      </c>
      <c r="BB780" s="79" t="e" vm="1">
        <f t="shared" ca="1" si="289"/>
        <v>#VALUE!</v>
      </c>
      <c r="BC780" s="79" t="e" vm="1">
        <f t="shared" ca="1" si="290"/>
        <v>#VALUE!</v>
      </c>
      <c r="BD780" s="155"/>
      <c r="BE780" s="79" t="e" vm="1">
        <f t="shared" ca="1" si="291"/>
        <v>#VALUE!</v>
      </c>
      <c r="BF780" s="79" t="e" vm="1">
        <f t="shared" ca="1" si="292"/>
        <v>#VALUE!</v>
      </c>
      <c r="BG780" s="79" t="e" vm="1">
        <f t="shared" ca="1" si="293"/>
        <v>#VALUE!</v>
      </c>
      <c r="BH780" s="79"/>
      <c r="BI780" s="155"/>
      <c r="BK780" s="79"/>
      <c r="BL780" s="79"/>
      <c r="BM780" s="79"/>
      <c r="BN780" s="155"/>
      <c r="BP780" s="79"/>
      <c r="BQ780" s="79"/>
      <c r="BR780" s="79"/>
      <c r="BS780" s="318"/>
      <c r="BT780" s="315" t="e" vm="1">
        <f t="shared" ca="1" si="294"/>
        <v>#VALUE!</v>
      </c>
      <c r="BU780" s="315" t="e" vm="1">
        <f t="shared" ca="1" si="295"/>
        <v>#VALUE!</v>
      </c>
      <c r="BV780" s="315" t="e" vm="1">
        <f t="shared" ca="1" si="296"/>
        <v>#VALUE!</v>
      </c>
    </row>
    <row r="781" spans="30:74">
      <c r="AD781" s="162"/>
      <c r="AF781" s="156"/>
      <c r="AG781" s="79" t="e">
        <f t="shared" si="276"/>
        <v>#NUM!</v>
      </c>
      <c r="AH781" s="79" t="e">
        <f t="shared" si="277"/>
        <v>#NUM!</v>
      </c>
      <c r="AI781" s="79" t="e">
        <f t="shared" si="278"/>
        <v>#NUM!</v>
      </c>
      <c r="AJ781" s="156"/>
      <c r="AK781" s="79" t="e" vm="1">
        <f t="shared" ref="AK781:AK844" ca="1" si="297">_xlfn.PERCENTILE.INC($AJ$13:$AJ$2464,0.25)</f>
        <v>#VALUE!</v>
      </c>
      <c r="AL781" s="79" t="e" vm="1">
        <f t="shared" ref="AL781:AL844" ca="1" si="298">_xlfn.PERCENTILE.INC($AJ$13:$AJ$2464,0.5)</f>
        <v>#VALUE!</v>
      </c>
      <c r="AM781" s="79" t="e" vm="1">
        <f t="shared" ref="AM781:AM844" ca="1" si="299">_xlfn.PERCENTILE.INC($AJ$13:$AJ$2464,0.75)</f>
        <v>#VALUE!</v>
      </c>
      <c r="AN781" s="156"/>
      <c r="AO781" s="79" t="e" vm="1">
        <f t="shared" ca="1" si="279"/>
        <v>#VALUE!</v>
      </c>
      <c r="AP781" s="79" t="e" vm="1">
        <f t="shared" ca="1" si="280"/>
        <v>#VALUE!</v>
      </c>
      <c r="AQ781" s="79" t="e" vm="1">
        <f t="shared" ca="1" si="281"/>
        <v>#VALUE!</v>
      </c>
      <c r="AR781" s="156"/>
      <c r="AS781" s="79" t="e" vm="1">
        <f t="shared" ca="1" si="282"/>
        <v>#VALUE!</v>
      </c>
      <c r="AT781" s="79" t="e" vm="1">
        <f t="shared" ca="1" si="283"/>
        <v>#VALUE!</v>
      </c>
      <c r="AU781" s="79" t="e" vm="1">
        <f t="shared" ca="1" si="284"/>
        <v>#VALUE!</v>
      </c>
      <c r="AV781" s="156"/>
      <c r="AW781" s="79" t="e" vm="1">
        <f t="shared" ca="1" si="285"/>
        <v>#VALUE!</v>
      </c>
      <c r="AX781" s="79" t="e" vm="1">
        <f t="shared" ca="1" si="286"/>
        <v>#VALUE!</v>
      </c>
      <c r="AY781" s="79" t="e" vm="1">
        <f t="shared" ca="1" si="287"/>
        <v>#VALUE!</v>
      </c>
      <c r="AZ781" s="156"/>
      <c r="BA781" s="79" t="e" vm="1">
        <f t="shared" ca="1" si="288"/>
        <v>#VALUE!</v>
      </c>
      <c r="BB781" s="79" t="e" vm="1">
        <f t="shared" ca="1" si="289"/>
        <v>#VALUE!</v>
      </c>
      <c r="BC781" s="79" t="e" vm="1">
        <f t="shared" ca="1" si="290"/>
        <v>#VALUE!</v>
      </c>
      <c r="BD781" s="155"/>
      <c r="BE781" s="79" t="e" vm="1">
        <f t="shared" ca="1" si="291"/>
        <v>#VALUE!</v>
      </c>
      <c r="BF781" s="79" t="e" vm="1">
        <f t="shared" ca="1" si="292"/>
        <v>#VALUE!</v>
      </c>
      <c r="BG781" s="79" t="e" vm="1">
        <f t="shared" ca="1" si="293"/>
        <v>#VALUE!</v>
      </c>
      <c r="BH781" s="79"/>
      <c r="BI781" s="155"/>
      <c r="BK781" s="79"/>
      <c r="BL781" s="79"/>
      <c r="BM781" s="79"/>
      <c r="BN781" s="155"/>
      <c r="BP781" s="79"/>
      <c r="BQ781" s="79"/>
      <c r="BR781" s="79"/>
      <c r="BS781" s="318"/>
      <c r="BT781" s="315" t="e" vm="1">
        <f t="shared" ca="1" si="294"/>
        <v>#VALUE!</v>
      </c>
      <c r="BU781" s="315" t="e" vm="1">
        <f t="shared" ca="1" si="295"/>
        <v>#VALUE!</v>
      </c>
      <c r="BV781" s="315" t="e" vm="1">
        <f t="shared" ca="1" si="296"/>
        <v>#VALUE!</v>
      </c>
    </row>
    <row r="782" spans="30:74">
      <c r="AD782" s="162"/>
      <c r="AF782" s="156"/>
      <c r="AG782" s="79" t="e">
        <f t="shared" ref="AG782:AG845" si="300">_xlfn.PERCENTILE.INC($AF$13:$AF$2464,0.25)</f>
        <v>#NUM!</v>
      </c>
      <c r="AH782" s="79" t="e">
        <f t="shared" ref="AH782:AH845" si="301">_xlfn.PERCENTILE.INC($AF$13:$AF$2464,0.5)</f>
        <v>#NUM!</v>
      </c>
      <c r="AI782" s="79" t="e">
        <f t="shared" ref="AI782:AI845" si="302">_xlfn.PERCENTILE.INC($AF$13:$AF$2464,0.75)</f>
        <v>#NUM!</v>
      </c>
      <c r="AJ782" s="156"/>
      <c r="AK782" s="79" t="e" vm="1">
        <f t="shared" ca="1" si="297"/>
        <v>#VALUE!</v>
      </c>
      <c r="AL782" s="79" t="e" vm="1">
        <f t="shared" ca="1" si="298"/>
        <v>#VALUE!</v>
      </c>
      <c r="AM782" s="79" t="e" vm="1">
        <f t="shared" ca="1" si="299"/>
        <v>#VALUE!</v>
      </c>
      <c r="AN782" s="156"/>
      <c r="AO782" s="79" t="e" vm="1">
        <f t="shared" ref="AO782:AO845" ca="1" si="303">_xlfn.PERCENTILE.INC($AN$13:$AN$2464,0.25)</f>
        <v>#VALUE!</v>
      </c>
      <c r="AP782" s="79" t="e" vm="1">
        <f t="shared" ref="AP782:AP845" ca="1" si="304">_xlfn.PERCENTILE.INC($AN$13:$AN$2464,0.5)</f>
        <v>#VALUE!</v>
      </c>
      <c r="AQ782" s="79" t="e" vm="1">
        <f t="shared" ref="AQ782:AQ845" ca="1" si="305">_xlfn.PERCENTILE.INC($AN$13:$AN$2464,0.75)</f>
        <v>#VALUE!</v>
      </c>
      <c r="AR782" s="156"/>
      <c r="AS782" s="79" t="e" vm="1">
        <f t="shared" ref="AS782:AS845" ca="1" si="306">_xlfn.PERCENTILE.INC($AR$13:$AR$2464,0.25)</f>
        <v>#VALUE!</v>
      </c>
      <c r="AT782" s="79" t="e" vm="1">
        <f t="shared" ref="AT782:AT845" ca="1" si="307">_xlfn.PERCENTILE.INC($AR$13:$AR$2464,0.5)</f>
        <v>#VALUE!</v>
      </c>
      <c r="AU782" s="79" t="e" vm="1">
        <f t="shared" ref="AU782:AU845" ca="1" si="308">_xlfn.PERCENTILE.INC($AR$13:$AR$2464,0.75)</f>
        <v>#VALUE!</v>
      </c>
      <c r="AV782" s="156"/>
      <c r="AW782" s="79" t="e" vm="1">
        <f t="shared" ref="AW782:AW845" ca="1" si="309">_xlfn.PERCENTILE.INC($AV$13:$AV$2464,0.25)</f>
        <v>#VALUE!</v>
      </c>
      <c r="AX782" s="79" t="e" vm="1">
        <f t="shared" ref="AX782:AX845" ca="1" si="310">_xlfn.PERCENTILE.INC($AV$13:$AV$2464,0.5)</f>
        <v>#VALUE!</v>
      </c>
      <c r="AY782" s="79" t="e" vm="1">
        <f t="shared" ref="AY782:AY845" ca="1" si="311">_xlfn.PERCENTILE.INC($AV$13:$AV$2464,0.75)</f>
        <v>#VALUE!</v>
      </c>
      <c r="AZ782" s="156"/>
      <c r="BA782" s="79" t="e" vm="1">
        <f t="shared" ref="BA782:BA845" ca="1" si="312">_xlfn.PERCENTILE.INC($AZ$13:$AZ$2464,0.25)</f>
        <v>#VALUE!</v>
      </c>
      <c r="BB782" s="79" t="e" vm="1">
        <f t="shared" ref="BB782:BB845" ca="1" si="313">_xlfn.PERCENTILE.INC($AZ$13:$AZ$2464,0.5)</f>
        <v>#VALUE!</v>
      </c>
      <c r="BC782" s="79" t="e" vm="1">
        <f t="shared" ref="BC782:BC845" ca="1" si="314">_xlfn.PERCENTILE.INC($AZ$13:$AZ$2464,0.75)</f>
        <v>#VALUE!</v>
      </c>
      <c r="BD782" s="155"/>
      <c r="BE782" s="79" t="e" vm="1">
        <f t="shared" ref="BE782:BE845" ca="1" si="315">_xlfn.PERCENTILE.INC($BD$13:$BD$2464,0.25)</f>
        <v>#VALUE!</v>
      </c>
      <c r="BF782" s="79" t="e" vm="1">
        <f t="shared" ref="BF782:BF845" ca="1" si="316">_xlfn.PERCENTILE.INC($BD$13:$BD$2464,0.5)</f>
        <v>#VALUE!</v>
      </c>
      <c r="BG782" s="79" t="e" vm="1">
        <f t="shared" ref="BG782:BG845" ca="1" si="317">_xlfn.PERCENTILE.INC($BD$13:$BD$2464,0.75)</f>
        <v>#VALUE!</v>
      </c>
      <c r="BH782" s="79"/>
      <c r="BI782" s="155"/>
      <c r="BK782" s="79"/>
      <c r="BL782" s="79"/>
      <c r="BM782" s="79"/>
      <c r="BN782" s="155"/>
      <c r="BP782" s="79"/>
      <c r="BQ782" s="79"/>
      <c r="BR782" s="79"/>
      <c r="BS782" s="318"/>
      <c r="BT782" s="315" t="e" vm="1">
        <f t="shared" ref="BT782:BT845" ca="1" si="318">_xlfn.PERCENTILE.INC($BS$13:$BS$2545,0.25)</f>
        <v>#VALUE!</v>
      </c>
      <c r="BU782" s="315" t="e" vm="1">
        <f t="shared" ref="BU782:BU845" ca="1" si="319">_xlfn.PERCENTILE.INC($BS$13:$BS$2545,0.5)</f>
        <v>#VALUE!</v>
      </c>
      <c r="BV782" s="315" t="e" vm="1">
        <f t="shared" ref="BV782:BV845" ca="1" si="320">_xlfn.PERCENTILE.INC($BS$13:$BS$2545,0.75)</f>
        <v>#VALUE!</v>
      </c>
    </row>
    <row r="783" spans="30:74">
      <c r="AD783" s="162"/>
      <c r="AF783" s="156"/>
      <c r="AG783" s="79" t="e">
        <f t="shared" si="300"/>
        <v>#NUM!</v>
      </c>
      <c r="AH783" s="79" t="e">
        <f t="shared" si="301"/>
        <v>#NUM!</v>
      </c>
      <c r="AI783" s="79" t="e">
        <f t="shared" si="302"/>
        <v>#NUM!</v>
      </c>
      <c r="AJ783" s="156"/>
      <c r="AK783" s="79" t="e" vm="1">
        <f t="shared" ca="1" si="297"/>
        <v>#VALUE!</v>
      </c>
      <c r="AL783" s="79" t="e" vm="1">
        <f t="shared" ca="1" si="298"/>
        <v>#VALUE!</v>
      </c>
      <c r="AM783" s="79" t="e" vm="1">
        <f t="shared" ca="1" si="299"/>
        <v>#VALUE!</v>
      </c>
      <c r="AN783" s="156"/>
      <c r="AO783" s="79" t="e" vm="1">
        <f t="shared" ca="1" si="303"/>
        <v>#VALUE!</v>
      </c>
      <c r="AP783" s="79" t="e" vm="1">
        <f t="shared" ca="1" si="304"/>
        <v>#VALUE!</v>
      </c>
      <c r="AQ783" s="79" t="e" vm="1">
        <f t="shared" ca="1" si="305"/>
        <v>#VALUE!</v>
      </c>
      <c r="AR783" s="156"/>
      <c r="AS783" s="79" t="e" vm="1">
        <f t="shared" ca="1" si="306"/>
        <v>#VALUE!</v>
      </c>
      <c r="AT783" s="79" t="e" vm="1">
        <f t="shared" ca="1" si="307"/>
        <v>#VALUE!</v>
      </c>
      <c r="AU783" s="79" t="e" vm="1">
        <f t="shared" ca="1" si="308"/>
        <v>#VALUE!</v>
      </c>
      <c r="AV783" s="156"/>
      <c r="AW783" s="79" t="e" vm="1">
        <f t="shared" ca="1" si="309"/>
        <v>#VALUE!</v>
      </c>
      <c r="AX783" s="79" t="e" vm="1">
        <f t="shared" ca="1" si="310"/>
        <v>#VALUE!</v>
      </c>
      <c r="AY783" s="79" t="e" vm="1">
        <f t="shared" ca="1" si="311"/>
        <v>#VALUE!</v>
      </c>
      <c r="AZ783" s="156"/>
      <c r="BA783" s="79" t="e" vm="1">
        <f t="shared" ca="1" si="312"/>
        <v>#VALUE!</v>
      </c>
      <c r="BB783" s="79" t="e" vm="1">
        <f t="shared" ca="1" si="313"/>
        <v>#VALUE!</v>
      </c>
      <c r="BC783" s="79" t="e" vm="1">
        <f t="shared" ca="1" si="314"/>
        <v>#VALUE!</v>
      </c>
      <c r="BD783" s="155"/>
      <c r="BE783" s="79" t="e" vm="1">
        <f t="shared" ca="1" si="315"/>
        <v>#VALUE!</v>
      </c>
      <c r="BF783" s="79" t="e" vm="1">
        <f t="shared" ca="1" si="316"/>
        <v>#VALUE!</v>
      </c>
      <c r="BG783" s="79" t="e" vm="1">
        <f t="shared" ca="1" si="317"/>
        <v>#VALUE!</v>
      </c>
      <c r="BH783" s="79"/>
      <c r="BI783" s="155"/>
      <c r="BK783" s="79"/>
      <c r="BL783" s="79"/>
      <c r="BM783" s="79"/>
      <c r="BN783" s="155"/>
      <c r="BP783" s="79"/>
      <c r="BQ783" s="79"/>
      <c r="BR783" s="79"/>
      <c r="BS783" s="318"/>
      <c r="BT783" s="315" t="e" vm="1">
        <f t="shared" ca="1" si="318"/>
        <v>#VALUE!</v>
      </c>
      <c r="BU783" s="315" t="e" vm="1">
        <f t="shared" ca="1" si="319"/>
        <v>#VALUE!</v>
      </c>
      <c r="BV783" s="315" t="e" vm="1">
        <f t="shared" ca="1" si="320"/>
        <v>#VALUE!</v>
      </c>
    </row>
    <row r="784" spans="30:74">
      <c r="AD784" s="162"/>
      <c r="AF784" s="156"/>
      <c r="AG784" s="79" t="e">
        <f t="shared" si="300"/>
        <v>#NUM!</v>
      </c>
      <c r="AH784" s="79" t="e">
        <f t="shared" si="301"/>
        <v>#NUM!</v>
      </c>
      <c r="AI784" s="79" t="e">
        <f t="shared" si="302"/>
        <v>#NUM!</v>
      </c>
      <c r="AJ784" s="156"/>
      <c r="AK784" s="79" t="e" vm="1">
        <f t="shared" ca="1" si="297"/>
        <v>#VALUE!</v>
      </c>
      <c r="AL784" s="79" t="e" vm="1">
        <f t="shared" ca="1" si="298"/>
        <v>#VALUE!</v>
      </c>
      <c r="AM784" s="79" t="e" vm="1">
        <f t="shared" ca="1" si="299"/>
        <v>#VALUE!</v>
      </c>
      <c r="AN784" s="156"/>
      <c r="AO784" s="79" t="e" vm="1">
        <f t="shared" ca="1" si="303"/>
        <v>#VALUE!</v>
      </c>
      <c r="AP784" s="79" t="e" vm="1">
        <f t="shared" ca="1" si="304"/>
        <v>#VALUE!</v>
      </c>
      <c r="AQ784" s="79" t="e" vm="1">
        <f t="shared" ca="1" si="305"/>
        <v>#VALUE!</v>
      </c>
      <c r="AR784" s="156"/>
      <c r="AS784" s="79" t="e" vm="1">
        <f t="shared" ca="1" si="306"/>
        <v>#VALUE!</v>
      </c>
      <c r="AT784" s="79" t="e" vm="1">
        <f t="shared" ca="1" si="307"/>
        <v>#VALUE!</v>
      </c>
      <c r="AU784" s="79" t="e" vm="1">
        <f t="shared" ca="1" si="308"/>
        <v>#VALUE!</v>
      </c>
      <c r="AV784" s="156"/>
      <c r="AW784" s="79" t="e" vm="1">
        <f t="shared" ca="1" si="309"/>
        <v>#VALUE!</v>
      </c>
      <c r="AX784" s="79" t="e" vm="1">
        <f t="shared" ca="1" si="310"/>
        <v>#VALUE!</v>
      </c>
      <c r="AY784" s="79" t="e" vm="1">
        <f t="shared" ca="1" si="311"/>
        <v>#VALUE!</v>
      </c>
      <c r="AZ784" s="156"/>
      <c r="BA784" s="79" t="e" vm="1">
        <f t="shared" ca="1" si="312"/>
        <v>#VALUE!</v>
      </c>
      <c r="BB784" s="79" t="e" vm="1">
        <f t="shared" ca="1" si="313"/>
        <v>#VALUE!</v>
      </c>
      <c r="BC784" s="79" t="e" vm="1">
        <f t="shared" ca="1" si="314"/>
        <v>#VALUE!</v>
      </c>
      <c r="BD784" s="155"/>
      <c r="BE784" s="79" t="e" vm="1">
        <f t="shared" ca="1" si="315"/>
        <v>#VALUE!</v>
      </c>
      <c r="BF784" s="79" t="e" vm="1">
        <f t="shared" ca="1" si="316"/>
        <v>#VALUE!</v>
      </c>
      <c r="BG784" s="79" t="e" vm="1">
        <f t="shared" ca="1" si="317"/>
        <v>#VALUE!</v>
      </c>
      <c r="BH784" s="79"/>
      <c r="BI784" s="155"/>
      <c r="BK784" s="79"/>
      <c r="BL784" s="79"/>
      <c r="BM784" s="79"/>
      <c r="BN784" s="155"/>
      <c r="BP784" s="79"/>
      <c r="BQ784" s="79"/>
      <c r="BR784" s="79"/>
      <c r="BS784" s="318"/>
      <c r="BT784" s="315" t="e" vm="1">
        <f t="shared" ca="1" si="318"/>
        <v>#VALUE!</v>
      </c>
      <c r="BU784" s="315" t="e" vm="1">
        <f t="shared" ca="1" si="319"/>
        <v>#VALUE!</v>
      </c>
      <c r="BV784" s="315" t="e" vm="1">
        <f t="shared" ca="1" si="320"/>
        <v>#VALUE!</v>
      </c>
    </row>
    <row r="785" spans="30:74">
      <c r="AD785" s="162"/>
      <c r="AF785" s="156"/>
      <c r="AG785" s="79" t="e">
        <f t="shared" si="300"/>
        <v>#NUM!</v>
      </c>
      <c r="AH785" s="79" t="e">
        <f t="shared" si="301"/>
        <v>#NUM!</v>
      </c>
      <c r="AI785" s="79" t="e">
        <f t="shared" si="302"/>
        <v>#NUM!</v>
      </c>
      <c r="AJ785" s="156"/>
      <c r="AK785" s="79" t="e" vm="1">
        <f t="shared" ca="1" si="297"/>
        <v>#VALUE!</v>
      </c>
      <c r="AL785" s="79" t="e" vm="1">
        <f t="shared" ca="1" si="298"/>
        <v>#VALUE!</v>
      </c>
      <c r="AM785" s="79" t="e" vm="1">
        <f t="shared" ca="1" si="299"/>
        <v>#VALUE!</v>
      </c>
      <c r="AN785" s="156"/>
      <c r="AO785" s="79" t="e" vm="1">
        <f t="shared" ca="1" si="303"/>
        <v>#VALUE!</v>
      </c>
      <c r="AP785" s="79" t="e" vm="1">
        <f t="shared" ca="1" si="304"/>
        <v>#VALUE!</v>
      </c>
      <c r="AQ785" s="79" t="e" vm="1">
        <f t="shared" ca="1" si="305"/>
        <v>#VALUE!</v>
      </c>
      <c r="AR785" s="156"/>
      <c r="AS785" s="79" t="e" vm="1">
        <f t="shared" ca="1" si="306"/>
        <v>#VALUE!</v>
      </c>
      <c r="AT785" s="79" t="e" vm="1">
        <f t="shared" ca="1" si="307"/>
        <v>#VALUE!</v>
      </c>
      <c r="AU785" s="79" t="e" vm="1">
        <f t="shared" ca="1" si="308"/>
        <v>#VALUE!</v>
      </c>
      <c r="AV785" s="156"/>
      <c r="AW785" s="79" t="e" vm="1">
        <f t="shared" ca="1" si="309"/>
        <v>#VALUE!</v>
      </c>
      <c r="AX785" s="79" t="e" vm="1">
        <f t="shared" ca="1" si="310"/>
        <v>#VALUE!</v>
      </c>
      <c r="AY785" s="79" t="e" vm="1">
        <f t="shared" ca="1" si="311"/>
        <v>#VALUE!</v>
      </c>
      <c r="AZ785" s="156"/>
      <c r="BA785" s="79" t="e" vm="1">
        <f t="shared" ca="1" si="312"/>
        <v>#VALUE!</v>
      </c>
      <c r="BB785" s="79" t="e" vm="1">
        <f t="shared" ca="1" si="313"/>
        <v>#VALUE!</v>
      </c>
      <c r="BC785" s="79" t="e" vm="1">
        <f t="shared" ca="1" si="314"/>
        <v>#VALUE!</v>
      </c>
      <c r="BD785" s="155"/>
      <c r="BE785" s="79" t="e" vm="1">
        <f t="shared" ca="1" si="315"/>
        <v>#VALUE!</v>
      </c>
      <c r="BF785" s="79" t="e" vm="1">
        <f t="shared" ca="1" si="316"/>
        <v>#VALUE!</v>
      </c>
      <c r="BG785" s="79" t="e" vm="1">
        <f t="shared" ca="1" si="317"/>
        <v>#VALUE!</v>
      </c>
      <c r="BH785" s="79"/>
      <c r="BI785" s="155"/>
      <c r="BK785" s="79"/>
      <c r="BL785" s="79"/>
      <c r="BM785" s="79"/>
      <c r="BN785" s="155"/>
      <c r="BP785" s="79"/>
      <c r="BQ785" s="79"/>
      <c r="BR785" s="79"/>
      <c r="BS785" s="318"/>
      <c r="BT785" s="315" t="e" vm="1">
        <f t="shared" ca="1" si="318"/>
        <v>#VALUE!</v>
      </c>
      <c r="BU785" s="315" t="e" vm="1">
        <f t="shared" ca="1" si="319"/>
        <v>#VALUE!</v>
      </c>
      <c r="BV785" s="315" t="e" vm="1">
        <f t="shared" ca="1" si="320"/>
        <v>#VALUE!</v>
      </c>
    </row>
    <row r="786" spans="30:74">
      <c r="AD786" s="162"/>
      <c r="AF786" s="156"/>
      <c r="AG786" s="79" t="e">
        <f t="shared" si="300"/>
        <v>#NUM!</v>
      </c>
      <c r="AH786" s="79" t="e">
        <f t="shared" si="301"/>
        <v>#NUM!</v>
      </c>
      <c r="AI786" s="79" t="e">
        <f t="shared" si="302"/>
        <v>#NUM!</v>
      </c>
      <c r="AJ786" s="156"/>
      <c r="AK786" s="79" t="e" vm="1">
        <f t="shared" ca="1" si="297"/>
        <v>#VALUE!</v>
      </c>
      <c r="AL786" s="79" t="e" vm="1">
        <f t="shared" ca="1" si="298"/>
        <v>#VALUE!</v>
      </c>
      <c r="AM786" s="79" t="e" vm="1">
        <f t="shared" ca="1" si="299"/>
        <v>#VALUE!</v>
      </c>
      <c r="AN786" s="156"/>
      <c r="AO786" s="79" t="e" vm="1">
        <f t="shared" ca="1" si="303"/>
        <v>#VALUE!</v>
      </c>
      <c r="AP786" s="79" t="e" vm="1">
        <f t="shared" ca="1" si="304"/>
        <v>#VALUE!</v>
      </c>
      <c r="AQ786" s="79" t="e" vm="1">
        <f t="shared" ca="1" si="305"/>
        <v>#VALUE!</v>
      </c>
      <c r="AR786" s="156"/>
      <c r="AS786" s="79" t="e" vm="1">
        <f t="shared" ca="1" si="306"/>
        <v>#VALUE!</v>
      </c>
      <c r="AT786" s="79" t="e" vm="1">
        <f t="shared" ca="1" si="307"/>
        <v>#VALUE!</v>
      </c>
      <c r="AU786" s="79" t="e" vm="1">
        <f t="shared" ca="1" si="308"/>
        <v>#VALUE!</v>
      </c>
      <c r="AV786" s="156"/>
      <c r="AW786" s="79" t="e" vm="1">
        <f t="shared" ca="1" si="309"/>
        <v>#VALUE!</v>
      </c>
      <c r="AX786" s="79" t="e" vm="1">
        <f t="shared" ca="1" si="310"/>
        <v>#VALUE!</v>
      </c>
      <c r="AY786" s="79" t="e" vm="1">
        <f t="shared" ca="1" si="311"/>
        <v>#VALUE!</v>
      </c>
      <c r="AZ786" s="156"/>
      <c r="BA786" s="79" t="e" vm="1">
        <f t="shared" ca="1" si="312"/>
        <v>#VALUE!</v>
      </c>
      <c r="BB786" s="79" t="e" vm="1">
        <f t="shared" ca="1" si="313"/>
        <v>#VALUE!</v>
      </c>
      <c r="BC786" s="79" t="e" vm="1">
        <f t="shared" ca="1" si="314"/>
        <v>#VALUE!</v>
      </c>
      <c r="BD786" s="155"/>
      <c r="BE786" s="79" t="e" vm="1">
        <f t="shared" ca="1" si="315"/>
        <v>#VALUE!</v>
      </c>
      <c r="BF786" s="79" t="e" vm="1">
        <f t="shared" ca="1" si="316"/>
        <v>#VALUE!</v>
      </c>
      <c r="BG786" s="79" t="e" vm="1">
        <f t="shared" ca="1" si="317"/>
        <v>#VALUE!</v>
      </c>
      <c r="BH786" s="79"/>
      <c r="BI786" s="155"/>
      <c r="BK786" s="79"/>
      <c r="BL786" s="79"/>
      <c r="BM786" s="79"/>
      <c r="BN786" s="155"/>
      <c r="BP786" s="79"/>
      <c r="BQ786" s="79"/>
      <c r="BR786" s="79"/>
      <c r="BS786" s="318"/>
      <c r="BT786" s="315" t="e" vm="1">
        <f t="shared" ca="1" si="318"/>
        <v>#VALUE!</v>
      </c>
      <c r="BU786" s="315" t="e" vm="1">
        <f t="shared" ca="1" si="319"/>
        <v>#VALUE!</v>
      </c>
      <c r="BV786" s="315" t="e" vm="1">
        <f t="shared" ca="1" si="320"/>
        <v>#VALUE!</v>
      </c>
    </row>
    <row r="787" spans="30:74">
      <c r="AD787" s="162"/>
      <c r="AF787" s="156"/>
      <c r="AG787" s="79" t="e">
        <f t="shared" si="300"/>
        <v>#NUM!</v>
      </c>
      <c r="AH787" s="79" t="e">
        <f t="shared" si="301"/>
        <v>#NUM!</v>
      </c>
      <c r="AI787" s="79" t="e">
        <f t="shared" si="302"/>
        <v>#NUM!</v>
      </c>
      <c r="AJ787" s="156"/>
      <c r="AK787" s="79" t="e" vm="1">
        <f t="shared" ca="1" si="297"/>
        <v>#VALUE!</v>
      </c>
      <c r="AL787" s="79" t="e" vm="1">
        <f t="shared" ca="1" si="298"/>
        <v>#VALUE!</v>
      </c>
      <c r="AM787" s="79" t="e" vm="1">
        <f t="shared" ca="1" si="299"/>
        <v>#VALUE!</v>
      </c>
      <c r="AN787" s="156"/>
      <c r="AO787" s="79" t="e" vm="1">
        <f t="shared" ca="1" si="303"/>
        <v>#VALUE!</v>
      </c>
      <c r="AP787" s="79" t="e" vm="1">
        <f t="shared" ca="1" si="304"/>
        <v>#VALUE!</v>
      </c>
      <c r="AQ787" s="79" t="e" vm="1">
        <f t="shared" ca="1" si="305"/>
        <v>#VALUE!</v>
      </c>
      <c r="AR787" s="156"/>
      <c r="AS787" s="79" t="e" vm="1">
        <f t="shared" ca="1" si="306"/>
        <v>#VALUE!</v>
      </c>
      <c r="AT787" s="79" t="e" vm="1">
        <f t="shared" ca="1" si="307"/>
        <v>#VALUE!</v>
      </c>
      <c r="AU787" s="79" t="e" vm="1">
        <f t="shared" ca="1" si="308"/>
        <v>#VALUE!</v>
      </c>
      <c r="AV787" s="156"/>
      <c r="AW787" s="79" t="e" vm="1">
        <f t="shared" ca="1" si="309"/>
        <v>#VALUE!</v>
      </c>
      <c r="AX787" s="79" t="e" vm="1">
        <f t="shared" ca="1" si="310"/>
        <v>#VALUE!</v>
      </c>
      <c r="AY787" s="79" t="e" vm="1">
        <f t="shared" ca="1" si="311"/>
        <v>#VALUE!</v>
      </c>
      <c r="AZ787" s="156"/>
      <c r="BA787" s="79" t="e" vm="1">
        <f t="shared" ca="1" si="312"/>
        <v>#VALUE!</v>
      </c>
      <c r="BB787" s="79" t="e" vm="1">
        <f t="shared" ca="1" si="313"/>
        <v>#VALUE!</v>
      </c>
      <c r="BC787" s="79" t="e" vm="1">
        <f t="shared" ca="1" si="314"/>
        <v>#VALUE!</v>
      </c>
      <c r="BD787" s="155"/>
      <c r="BE787" s="79" t="e" vm="1">
        <f t="shared" ca="1" si="315"/>
        <v>#VALUE!</v>
      </c>
      <c r="BF787" s="79" t="e" vm="1">
        <f t="shared" ca="1" si="316"/>
        <v>#VALUE!</v>
      </c>
      <c r="BG787" s="79" t="e" vm="1">
        <f t="shared" ca="1" si="317"/>
        <v>#VALUE!</v>
      </c>
      <c r="BH787" s="79"/>
      <c r="BI787" s="155"/>
      <c r="BK787" s="79"/>
      <c r="BL787" s="79"/>
      <c r="BM787" s="79"/>
      <c r="BN787" s="155"/>
      <c r="BP787" s="79"/>
      <c r="BQ787" s="79"/>
      <c r="BR787" s="79"/>
      <c r="BS787" s="318"/>
      <c r="BT787" s="315" t="e" vm="1">
        <f t="shared" ca="1" si="318"/>
        <v>#VALUE!</v>
      </c>
      <c r="BU787" s="315" t="e" vm="1">
        <f t="shared" ca="1" si="319"/>
        <v>#VALUE!</v>
      </c>
      <c r="BV787" s="315" t="e" vm="1">
        <f t="shared" ca="1" si="320"/>
        <v>#VALUE!</v>
      </c>
    </row>
    <row r="788" spans="30:74">
      <c r="AD788" s="162"/>
      <c r="AF788" s="156"/>
      <c r="AG788" s="79" t="e">
        <f t="shared" si="300"/>
        <v>#NUM!</v>
      </c>
      <c r="AH788" s="79" t="e">
        <f t="shared" si="301"/>
        <v>#NUM!</v>
      </c>
      <c r="AI788" s="79" t="e">
        <f t="shared" si="302"/>
        <v>#NUM!</v>
      </c>
      <c r="AJ788" s="156"/>
      <c r="AK788" s="79" t="e" vm="1">
        <f t="shared" ca="1" si="297"/>
        <v>#VALUE!</v>
      </c>
      <c r="AL788" s="79" t="e" vm="1">
        <f t="shared" ca="1" si="298"/>
        <v>#VALUE!</v>
      </c>
      <c r="AM788" s="79" t="e" vm="1">
        <f t="shared" ca="1" si="299"/>
        <v>#VALUE!</v>
      </c>
      <c r="AN788" s="156"/>
      <c r="AO788" s="79" t="e" vm="1">
        <f t="shared" ca="1" si="303"/>
        <v>#VALUE!</v>
      </c>
      <c r="AP788" s="79" t="e" vm="1">
        <f t="shared" ca="1" si="304"/>
        <v>#VALUE!</v>
      </c>
      <c r="AQ788" s="79" t="e" vm="1">
        <f t="shared" ca="1" si="305"/>
        <v>#VALUE!</v>
      </c>
      <c r="AR788" s="156"/>
      <c r="AS788" s="79" t="e" vm="1">
        <f t="shared" ca="1" si="306"/>
        <v>#VALUE!</v>
      </c>
      <c r="AT788" s="79" t="e" vm="1">
        <f t="shared" ca="1" si="307"/>
        <v>#VALUE!</v>
      </c>
      <c r="AU788" s="79" t="e" vm="1">
        <f t="shared" ca="1" si="308"/>
        <v>#VALUE!</v>
      </c>
      <c r="AV788" s="156"/>
      <c r="AW788" s="79" t="e" vm="1">
        <f t="shared" ca="1" si="309"/>
        <v>#VALUE!</v>
      </c>
      <c r="AX788" s="79" t="e" vm="1">
        <f t="shared" ca="1" si="310"/>
        <v>#VALUE!</v>
      </c>
      <c r="AY788" s="79" t="e" vm="1">
        <f t="shared" ca="1" si="311"/>
        <v>#VALUE!</v>
      </c>
      <c r="AZ788" s="156"/>
      <c r="BA788" s="79" t="e" vm="1">
        <f t="shared" ca="1" si="312"/>
        <v>#VALUE!</v>
      </c>
      <c r="BB788" s="79" t="e" vm="1">
        <f t="shared" ca="1" si="313"/>
        <v>#VALUE!</v>
      </c>
      <c r="BC788" s="79" t="e" vm="1">
        <f t="shared" ca="1" si="314"/>
        <v>#VALUE!</v>
      </c>
      <c r="BD788" s="155"/>
      <c r="BE788" s="79" t="e" vm="1">
        <f t="shared" ca="1" si="315"/>
        <v>#VALUE!</v>
      </c>
      <c r="BF788" s="79" t="e" vm="1">
        <f t="shared" ca="1" si="316"/>
        <v>#VALUE!</v>
      </c>
      <c r="BG788" s="79" t="e" vm="1">
        <f t="shared" ca="1" si="317"/>
        <v>#VALUE!</v>
      </c>
      <c r="BH788" s="79"/>
      <c r="BI788" s="155"/>
      <c r="BK788" s="79"/>
      <c r="BL788" s="79"/>
      <c r="BM788" s="79"/>
      <c r="BN788" s="155"/>
      <c r="BP788" s="79"/>
      <c r="BQ788" s="79"/>
      <c r="BR788" s="79"/>
      <c r="BS788" s="318"/>
      <c r="BT788" s="315" t="e" vm="1">
        <f t="shared" ca="1" si="318"/>
        <v>#VALUE!</v>
      </c>
      <c r="BU788" s="315" t="e" vm="1">
        <f t="shared" ca="1" si="319"/>
        <v>#VALUE!</v>
      </c>
      <c r="BV788" s="315" t="e" vm="1">
        <f t="shared" ca="1" si="320"/>
        <v>#VALUE!</v>
      </c>
    </row>
    <row r="789" spans="30:74">
      <c r="AD789" s="162"/>
      <c r="AF789" s="156"/>
      <c r="AG789" s="79" t="e">
        <f t="shared" si="300"/>
        <v>#NUM!</v>
      </c>
      <c r="AH789" s="79" t="e">
        <f t="shared" si="301"/>
        <v>#NUM!</v>
      </c>
      <c r="AI789" s="79" t="e">
        <f t="shared" si="302"/>
        <v>#NUM!</v>
      </c>
      <c r="AJ789" s="156"/>
      <c r="AK789" s="79" t="e" vm="1">
        <f t="shared" ca="1" si="297"/>
        <v>#VALUE!</v>
      </c>
      <c r="AL789" s="79" t="e" vm="1">
        <f t="shared" ca="1" si="298"/>
        <v>#VALUE!</v>
      </c>
      <c r="AM789" s="79" t="e" vm="1">
        <f t="shared" ca="1" si="299"/>
        <v>#VALUE!</v>
      </c>
      <c r="AN789" s="156"/>
      <c r="AO789" s="79" t="e" vm="1">
        <f t="shared" ca="1" si="303"/>
        <v>#VALUE!</v>
      </c>
      <c r="AP789" s="79" t="e" vm="1">
        <f t="shared" ca="1" si="304"/>
        <v>#VALUE!</v>
      </c>
      <c r="AQ789" s="79" t="e" vm="1">
        <f t="shared" ca="1" si="305"/>
        <v>#VALUE!</v>
      </c>
      <c r="AR789" s="156"/>
      <c r="AS789" s="79" t="e" vm="1">
        <f t="shared" ca="1" si="306"/>
        <v>#VALUE!</v>
      </c>
      <c r="AT789" s="79" t="e" vm="1">
        <f t="shared" ca="1" si="307"/>
        <v>#VALUE!</v>
      </c>
      <c r="AU789" s="79" t="e" vm="1">
        <f t="shared" ca="1" si="308"/>
        <v>#VALUE!</v>
      </c>
      <c r="AV789" s="156"/>
      <c r="AW789" s="79" t="e" vm="1">
        <f t="shared" ca="1" si="309"/>
        <v>#VALUE!</v>
      </c>
      <c r="AX789" s="79" t="e" vm="1">
        <f t="shared" ca="1" si="310"/>
        <v>#VALUE!</v>
      </c>
      <c r="AY789" s="79" t="e" vm="1">
        <f t="shared" ca="1" si="311"/>
        <v>#VALUE!</v>
      </c>
      <c r="AZ789" s="156"/>
      <c r="BA789" s="79" t="e" vm="1">
        <f t="shared" ca="1" si="312"/>
        <v>#VALUE!</v>
      </c>
      <c r="BB789" s="79" t="e" vm="1">
        <f t="shared" ca="1" si="313"/>
        <v>#VALUE!</v>
      </c>
      <c r="BC789" s="79" t="e" vm="1">
        <f t="shared" ca="1" si="314"/>
        <v>#VALUE!</v>
      </c>
      <c r="BD789" s="155"/>
      <c r="BE789" s="79" t="e" vm="1">
        <f t="shared" ca="1" si="315"/>
        <v>#VALUE!</v>
      </c>
      <c r="BF789" s="79" t="e" vm="1">
        <f t="shared" ca="1" si="316"/>
        <v>#VALUE!</v>
      </c>
      <c r="BG789" s="79" t="e" vm="1">
        <f t="shared" ca="1" si="317"/>
        <v>#VALUE!</v>
      </c>
      <c r="BH789" s="79"/>
      <c r="BI789" s="155"/>
      <c r="BK789" s="79"/>
      <c r="BL789" s="79"/>
      <c r="BM789" s="79"/>
      <c r="BN789" s="155"/>
      <c r="BP789" s="79"/>
      <c r="BQ789" s="79"/>
      <c r="BR789" s="79"/>
      <c r="BS789" s="318"/>
      <c r="BT789" s="315" t="e" vm="1">
        <f t="shared" ca="1" si="318"/>
        <v>#VALUE!</v>
      </c>
      <c r="BU789" s="315" t="e" vm="1">
        <f t="shared" ca="1" si="319"/>
        <v>#VALUE!</v>
      </c>
      <c r="BV789" s="315" t="e" vm="1">
        <f t="shared" ca="1" si="320"/>
        <v>#VALUE!</v>
      </c>
    </row>
    <row r="790" spans="30:74">
      <c r="AD790" s="162"/>
      <c r="AF790" s="156"/>
      <c r="AG790" s="79" t="e">
        <f t="shared" si="300"/>
        <v>#NUM!</v>
      </c>
      <c r="AH790" s="79" t="e">
        <f t="shared" si="301"/>
        <v>#NUM!</v>
      </c>
      <c r="AI790" s="79" t="e">
        <f t="shared" si="302"/>
        <v>#NUM!</v>
      </c>
      <c r="AJ790" s="156"/>
      <c r="AK790" s="79" t="e" vm="1">
        <f t="shared" ca="1" si="297"/>
        <v>#VALUE!</v>
      </c>
      <c r="AL790" s="79" t="e" vm="1">
        <f t="shared" ca="1" si="298"/>
        <v>#VALUE!</v>
      </c>
      <c r="AM790" s="79" t="e" vm="1">
        <f t="shared" ca="1" si="299"/>
        <v>#VALUE!</v>
      </c>
      <c r="AN790" s="156"/>
      <c r="AO790" s="79" t="e" vm="1">
        <f t="shared" ca="1" si="303"/>
        <v>#VALUE!</v>
      </c>
      <c r="AP790" s="79" t="e" vm="1">
        <f t="shared" ca="1" si="304"/>
        <v>#VALUE!</v>
      </c>
      <c r="AQ790" s="79" t="e" vm="1">
        <f t="shared" ca="1" si="305"/>
        <v>#VALUE!</v>
      </c>
      <c r="AR790" s="156"/>
      <c r="AS790" s="79" t="e" vm="1">
        <f t="shared" ca="1" si="306"/>
        <v>#VALUE!</v>
      </c>
      <c r="AT790" s="79" t="e" vm="1">
        <f t="shared" ca="1" si="307"/>
        <v>#VALUE!</v>
      </c>
      <c r="AU790" s="79" t="e" vm="1">
        <f t="shared" ca="1" si="308"/>
        <v>#VALUE!</v>
      </c>
      <c r="AV790" s="156"/>
      <c r="AW790" s="79" t="e" vm="1">
        <f t="shared" ca="1" si="309"/>
        <v>#VALUE!</v>
      </c>
      <c r="AX790" s="79" t="e" vm="1">
        <f t="shared" ca="1" si="310"/>
        <v>#VALUE!</v>
      </c>
      <c r="AY790" s="79" t="e" vm="1">
        <f t="shared" ca="1" si="311"/>
        <v>#VALUE!</v>
      </c>
      <c r="AZ790" s="156"/>
      <c r="BA790" s="79" t="e" vm="1">
        <f t="shared" ca="1" si="312"/>
        <v>#VALUE!</v>
      </c>
      <c r="BB790" s="79" t="e" vm="1">
        <f t="shared" ca="1" si="313"/>
        <v>#VALUE!</v>
      </c>
      <c r="BC790" s="79" t="e" vm="1">
        <f t="shared" ca="1" si="314"/>
        <v>#VALUE!</v>
      </c>
      <c r="BD790" s="155"/>
      <c r="BE790" s="79" t="e" vm="1">
        <f t="shared" ca="1" si="315"/>
        <v>#VALUE!</v>
      </c>
      <c r="BF790" s="79" t="e" vm="1">
        <f t="shared" ca="1" si="316"/>
        <v>#VALUE!</v>
      </c>
      <c r="BG790" s="79" t="e" vm="1">
        <f t="shared" ca="1" si="317"/>
        <v>#VALUE!</v>
      </c>
      <c r="BH790" s="79"/>
      <c r="BI790" s="155"/>
      <c r="BK790" s="79"/>
      <c r="BL790" s="79"/>
      <c r="BM790" s="79"/>
      <c r="BN790" s="155"/>
      <c r="BP790" s="79"/>
      <c r="BQ790" s="79"/>
      <c r="BR790" s="79"/>
      <c r="BS790" s="318"/>
      <c r="BT790" s="315" t="e" vm="1">
        <f t="shared" ca="1" si="318"/>
        <v>#VALUE!</v>
      </c>
      <c r="BU790" s="315" t="e" vm="1">
        <f t="shared" ca="1" si="319"/>
        <v>#VALUE!</v>
      </c>
      <c r="BV790" s="315" t="e" vm="1">
        <f t="shared" ca="1" si="320"/>
        <v>#VALUE!</v>
      </c>
    </row>
    <row r="791" spans="30:74">
      <c r="AD791" s="162"/>
      <c r="AF791" s="156"/>
      <c r="AG791" s="79" t="e">
        <f t="shared" si="300"/>
        <v>#NUM!</v>
      </c>
      <c r="AH791" s="79" t="e">
        <f t="shared" si="301"/>
        <v>#NUM!</v>
      </c>
      <c r="AI791" s="79" t="e">
        <f t="shared" si="302"/>
        <v>#NUM!</v>
      </c>
      <c r="AJ791" s="156"/>
      <c r="AK791" s="79" t="e" vm="1">
        <f t="shared" ca="1" si="297"/>
        <v>#VALUE!</v>
      </c>
      <c r="AL791" s="79" t="e" vm="1">
        <f t="shared" ca="1" si="298"/>
        <v>#VALUE!</v>
      </c>
      <c r="AM791" s="79" t="e" vm="1">
        <f t="shared" ca="1" si="299"/>
        <v>#VALUE!</v>
      </c>
      <c r="AN791" s="156"/>
      <c r="AO791" s="79" t="e" vm="1">
        <f t="shared" ca="1" si="303"/>
        <v>#VALUE!</v>
      </c>
      <c r="AP791" s="79" t="e" vm="1">
        <f t="shared" ca="1" si="304"/>
        <v>#VALUE!</v>
      </c>
      <c r="AQ791" s="79" t="e" vm="1">
        <f t="shared" ca="1" si="305"/>
        <v>#VALUE!</v>
      </c>
      <c r="AR791" s="156"/>
      <c r="AS791" s="79" t="e" vm="1">
        <f t="shared" ca="1" si="306"/>
        <v>#VALUE!</v>
      </c>
      <c r="AT791" s="79" t="e" vm="1">
        <f t="shared" ca="1" si="307"/>
        <v>#VALUE!</v>
      </c>
      <c r="AU791" s="79" t="e" vm="1">
        <f t="shared" ca="1" si="308"/>
        <v>#VALUE!</v>
      </c>
      <c r="AV791" s="156"/>
      <c r="AW791" s="79" t="e" vm="1">
        <f t="shared" ca="1" si="309"/>
        <v>#VALUE!</v>
      </c>
      <c r="AX791" s="79" t="e" vm="1">
        <f t="shared" ca="1" si="310"/>
        <v>#VALUE!</v>
      </c>
      <c r="AY791" s="79" t="e" vm="1">
        <f t="shared" ca="1" si="311"/>
        <v>#VALUE!</v>
      </c>
      <c r="AZ791" s="156"/>
      <c r="BA791" s="79" t="e" vm="1">
        <f t="shared" ca="1" si="312"/>
        <v>#VALUE!</v>
      </c>
      <c r="BB791" s="79" t="e" vm="1">
        <f t="shared" ca="1" si="313"/>
        <v>#VALUE!</v>
      </c>
      <c r="BC791" s="79" t="e" vm="1">
        <f t="shared" ca="1" si="314"/>
        <v>#VALUE!</v>
      </c>
      <c r="BD791" s="155"/>
      <c r="BE791" s="79" t="e" vm="1">
        <f t="shared" ca="1" si="315"/>
        <v>#VALUE!</v>
      </c>
      <c r="BF791" s="79" t="e" vm="1">
        <f t="shared" ca="1" si="316"/>
        <v>#VALUE!</v>
      </c>
      <c r="BG791" s="79" t="e" vm="1">
        <f t="shared" ca="1" si="317"/>
        <v>#VALUE!</v>
      </c>
      <c r="BH791" s="79"/>
      <c r="BI791" s="155"/>
      <c r="BK791" s="79"/>
      <c r="BL791" s="79"/>
      <c r="BM791" s="79"/>
      <c r="BN791" s="155"/>
      <c r="BP791" s="79"/>
      <c r="BQ791" s="79"/>
      <c r="BR791" s="79"/>
      <c r="BS791" s="318"/>
      <c r="BT791" s="315" t="e" vm="1">
        <f t="shared" ca="1" si="318"/>
        <v>#VALUE!</v>
      </c>
      <c r="BU791" s="315" t="e" vm="1">
        <f t="shared" ca="1" si="319"/>
        <v>#VALUE!</v>
      </c>
      <c r="BV791" s="315" t="e" vm="1">
        <f t="shared" ca="1" si="320"/>
        <v>#VALUE!</v>
      </c>
    </row>
    <row r="792" spans="30:74">
      <c r="AD792" s="162"/>
      <c r="AF792" s="156"/>
      <c r="AG792" s="79" t="e">
        <f t="shared" si="300"/>
        <v>#NUM!</v>
      </c>
      <c r="AH792" s="79" t="e">
        <f t="shared" si="301"/>
        <v>#NUM!</v>
      </c>
      <c r="AI792" s="79" t="e">
        <f t="shared" si="302"/>
        <v>#NUM!</v>
      </c>
      <c r="AJ792" s="156"/>
      <c r="AK792" s="79" t="e" vm="1">
        <f t="shared" ca="1" si="297"/>
        <v>#VALUE!</v>
      </c>
      <c r="AL792" s="79" t="e" vm="1">
        <f t="shared" ca="1" si="298"/>
        <v>#VALUE!</v>
      </c>
      <c r="AM792" s="79" t="e" vm="1">
        <f t="shared" ca="1" si="299"/>
        <v>#VALUE!</v>
      </c>
      <c r="AN792" s="156"/>
      <c r="AO792" s="79" t="e" vm="1">
        <f t="shared" ca="1" si="303"/>
        <v>#VALUE!</v>
      </c>
      <c r="AP792" s="79" t="e" vm="1">
        <f t="shared" ca="1" si="304"/>
        <v>#VALUE!</v>
      </c>
      <c r="AQ792" s="79" t="e" vm="1">
        <f t="shared" ca="1" si="305"/>
        <v>#VALUE!</v>
      </c>
      <c r="AR792" s="156"/>
      <c r="AS792" s="79" t="e" vm="1">
        <f t="shared" ca="1" si="306"/>
        <v>#VALUE!</v>
      </c>
      <c r="AT792" s="79" t="e" vm="1">
        <f t="shared" ca="1" si="307"/>
        <v>#VALUE!</v>
      </c>
      <c r="AU792" s="79" t="e" vm="1">
        <f t="shared" ca="1" si="308"/>
        <v>#VALUE!</v>
      </c>
      <c r="AV792" s="156"/>
      <c r="AW792" s="79" t="e" vm="1">
        <f t="shared" ca="1" si="309"/>
        <v>#VALUE!</v>
      </c>
      <c r="AX792" s="79" t="e" vm="1">
        <f t="shared" ca="1" si="310"/>
        <v>#VALUE!</v>
      </c>
      <c r="AY792" s="79" t="e" vm="1">
        <f t="shared" ca="1" si="311"/>
        <v>#VALUE!</v>
      </c>
      <c r="AZ792" s="156"/>
      <c r="BA792" s="79" t="e" vm="1">
        <f t="shared" ca="1" si="312"/>
        <v>#VALUE!</v>
      </c>
      <c r="BB792" s="79" t="e" vm="1">
        <f t="shared" ca="1" si="313"/>
        <v>#VALUE!</v>
      </c>
      <c r="BC792" s="79" t="e" vm="1">
        <f t="shared" ca="1" si="314"/>
        <v>#VALUE!</v>
      </c>
      <c r="BD792" s="155"/>
      <c r="BE792" s="79" t="e" vm="1">
        <f t="shared" ca="1" si="315"/>
        <v>#VALUE!</v>
      </c>
      <c r="BF792" s="79" t="e" vm="1">
        <f t="shared" ca="1" si="316"/>
        <v>#VALUE!</v>
      </c>
      <c r="BG792" s="79" t="e" vm="1">
        <f t="shared" ca="1" si="317"/>
        <v>#VALUE!</v>
      </c>
      <c r="BH792" s="79"/>
      <c r="BI792" s="155"/>
      <c r="BK792" s="79"/>
      <c r="BL792" s="79"/>
      <c r="BM792" s="79"/>
      <c r="BN792" s="155"/>
      <c r="BP792" s="79"/>
      <c r="BQ792" s="79"/>
      <c r="BR792" s="79"/>
      <c r="BS792" s="318"/>
      <c r="BT792" s="315" t="e" vm="1">
        <f t="shared" ca="1" si="318"/>
        <v>#VALUE!</v>
      </c>
      <c r="BU792" s="315" t="e" vm="1">
        <f t="shared" ca="1" si="319"/>
        <v>#VALUE!</v>
      </c>
      <c r="BV792" s="315" t="e" vm="1">
        <f t="shared" ca="1" si="320"/>
        <v>#VALUE!</v>
      </c>
    </row>
    <row r="793" spans="30:74">
      <c r="AD793" s="162"/>
      <c r="AF793" s="156"/>
      <c r="AG793" s="79" t="e">
        <f t="shared" si="300"/>
        <v>#NUM!</v>
      </c>
      <c r="AH793" s="79" t="e">
        <f t="shared" si="301"/>
        <v>#NUM!</v>
      </c>
      <c r="AI793" s="79" t="e">
        <f t="shared" si="302"/>
        <v>#NUM!</v>
      </c>
      <c r="AJ793" s="156"/>
      <c r="AK793" s="79" t="e" vm="1">
        <f t="shared" ca="1" si="297"/>
        <v>#VALUE!</v>
      </c>
      <c r="AL793" s="79" t="e" vm="1">
        <f t="shared" ca="1" si="298"/>
        <v>#VALUE!</v>
      </c>
      <c r="AM793" s="79" t="e" vm="1">
        <f t="shared" ca="1" si="299"/>
        <v>#VALUE!</v>
      </c>
      <c r="AN793" s="156"/>
      <c r="AO793" s="79" t="e" vm="1">
        <f t="shared" ca="1" si="303"/>
        <v>#VALUE!</v>
      </c>
      <c r="AP793" s="79" t="e" vm="1">
        <f t="shared" ca="1" si="304"/>
        <v>#VALUE!</v>
      </c>
      <c r="AQ793" s="79" t="e" vm="1">
        <f t="shared" ca="1" si="305"/>
        <v>#VALUE!</v>
      </c>
      <c r="AR793" s="156"/>
      <c r="AS793" s="79" t="e" vm="1">
        <f t="shared" ca="1" si="306"/>
        <v>#VALUE!</v>
      </c>
      <c r="AT793" s="79" t="e" vm="1">
        <f t="shared" ca="1" si="307"/>
        <v>#VALUE!</v>
      </c>
      <c r="AU793" s="79" t="e" vm="1">
        <f t="shared" ca="1" si="308"/>
        <v>#VALUE!</v>
      </c>
      <c r="AV793" s="156"/>
      <c r="AW793" s="79" t="e" vm="1">
        <f t="shared" ca="1" si="309"/>
        <v>#VALUE!</v>
      </c>
      <c r="AX793" s="79" t="e" vm="1">
        <f t="shared" ca="1" si="310"/>
        <v>#VALUE!</v>
      </c>
      <c r="AY793" s="79" t="e" vm="1">
        <f t="shared" ca="1" si="311"/>
        <v>#VALUE!</v>
      </c>
      <c r="AZ793" s="156"/>
      <c r="BA793" s="79" t="e" vm="1">
        <f t="shared" ca="1" si="312"/>
        <v>#VALUE!</v>
      </c>
      <c r="BB793" s="79" t="e" vm="1">
        <f t="shared" ca="1" si="313"/>
        <v>#VALUE!</v>
      </c>
      <c r="BC793" s="79" t="e" vm="1">
        <f t="shared" ca="1" si="314"/>
        <v>#VALUE!</v>
      </c>
      <c r="BD793" s="155"/>
      <c r="BE793" s="79" t="e" vm="1">
        <f t="shared" ca="1" si="315"/>
        <v>#VALUE!</v>
      </c>
      <c r="BF793" s="79" t="e" vm="1">
        <f t="shared" ca="1" si="316"/>
        <v>#VALUE!</v>
      </c>
      <c r="BG793" s="79" t="e" vm="1">
        <f t="shared" ca="1" si="317"/>
        <v>#VALUE!</v>
      </c>
      <c r="BH793" s="79"/>
      <c r="BI793" s="155"/>
      <c r="BK793" s="79"/>
      <c r="BL793" s="79"/>
      <c r="BM793" s="79"/>
      <c r="BN793" s="155"/>
      <c r="BP793" s="79"/>
      <c r="BQ793" s="79"/>
      <c r="BR793" s="79"/>
      <c r="BS793" s="318"/>
      <c r="BT793" s="315" t="e" vm="1">
        <f t="shared" ca="1" si="318"/>
        <v>#VALUE!</v>
      </c>
      <c r="BU793" s="315" t="e" vm="1">
        <f t="shared" ca="1" si="319"/>
        <v>#VALUE!</v>
      </c>
      <c r="BV793" s="315" t="e" vm="1">
        <f t="shared" ca="1" si="320"/>
        <v>#VALUE!</v>
      </c>
    </row>
    <row r="794" spans="30:74">
      <c r="AD794" s="162"/>
      <c r="AF794" s="156"/>
      <c r="AG794" s="79" t="e">
        <f t="shared" si="300"/>
        <v>#NUM!</v>
      </c>
      <c r="AH794" s="79" t="e">
        <f t="shared" si="301"/>
        <v>#NUM!</v>
      </c>
      <c r="AI794" s="79" t="e">
        <f t="shared" si="302"/>
        <v>#NUM!</v>
      </c>
      <c r="AJ794" s="156"/>
      <c r="AK794" s="79" t="e" vm="1">
        <f t="shared" ca="1" si="297"/>
        <v>#VALUE!</v>
      </c>
      <c r="AL794" s="79" t="e" vm="1">
        <f t="shared" ca="1" si="298"/>
        <v>#VALUE!</v>
      </c>
      <c r="AM794" s="79" t="e" vm="1">
        <f t="shared" ca="1" si="299"/>
        <v>#VALUE!</v>
      </c>
      <c r="AN794" s="156"/>
      <c r="AO794" s="79" t="e" vm="1">
        <f t="shared" ca="1" si="303"/>
        <v>#VALUE!</v>
      </c>
      <c r="AP794" s="79" t="e" vm="1">
        <f t="shared" ca="1" si="304"/>
        <v>#VALUE!</v>
      </c>
      <c r="AQ794" s="79" t="e" vm="1">
        <f t="shared" ca="1" si="305"/>
        <v>#VALUE!</v>
      </c>
      <c r="AR794" s="156"/>
      <c r="AS794" s="79" t="e" vm="1">
        <f t="shared" ca="1" si="306"/>
        <v>#VALUE!</v>
      </c>
      <c r="AT794" s="79" t="e" vm="1">
        <f t="shared" ca="1" si="307"/>
        <v>#VALUE!</v>
      </c>
      <c r="AU794" s="79" t="e" vm="1">
        <f t="shared" ca="1" si="308"/>
        <v>#VALUE!</v>
      </c>
      <c r="AV794" s="156"/>
      <c r="AW794" s="79" t="e" vm="1">
        <f t="shared" ca="1" si="309"/>
        <v>#VALUE!</v>
      </c>
      <c r="AX794" s="79" t="e" vm="1">
        <f t="shared" ca="1" si="310"/>
        <v>#VALUE!</v>
      </c>
      <c r="AY794" s="79" t="e" vm="1">
        <f t="shared" ca="1" si="311"/>
        <v>#VALUE!</v>
      </c>
      <c r="AZ794" s="156"/>
      <c r="BA794" s="79" t="e" vm="1">
        <f t="shared" ca="1" si="312"/>
        <v>#VALUE!</v>
      </c>
      <c r="BB794" s="79" t="e" vm="1">
        <f t="shared" ca="1" si="313"/>
        <v>#VALUE!</v>
      </c>
      <c r="BC794" s="79" t="e" vm="1">
        <f t="shared" ca="1" si="314"/>
        <v>#VALUE!</v>
      </c>
      <c r="BD794" s="155"/>
      <c r="BE794" s="79" t="e" vm="1">
        <f t="shared" ca="1" si="315"/>
        <v>#VALUE!</v>
      </c>
      <c r="BF794" s="79" t="e" vm="1">
        <f t="shared" ca="1" si="316"/>
        <v>#VALUE!</v>
      </c>
      <c r="BG794" s="79" t="e" vm="1">
        <f t="shared" ca="1" si="317"/>
        <v>#VALUE!</v>
      </c>
      <c r="BH794" s="79"/>
      <c r="BI794" s="155"/>
      <c r="BK794" s="79"/>
      <c r="BL794" s="79"/>
      <c r="BM794" s="79"/>
      <c r="BN794" s="155"/>
      <c r="BP794" s="79"/>
      <c r="BQ794" s="79"/>
      <c r="BR794" s="79"/>
      <c r="BS794" s="318"/>
      <c r="BT794" s="315" t="e" vm="1">
        <f t="shared" ca="1" si="318"/>
        <v>#VALUE!</v>
      </c>
      <c r="BU794" s="315" t="e" vm="1">
        <f t="shared" ca="1" si="319"/>
        <v>#VALUE!</v>
      </c>
      <c r="BV794" s="315" t="e" vm="1">
        <f t="shared" ca="1" si="320"/>
        <v>#VALUE!</v>
      </c>
    </row>
    <row r="795" spans="30:74">
      <c r="AD795" s="162"/>
      <c r="AF795" s="156"/>
      <c r="AG795" s="79" t="e">
        <f t="shared" si="300"/>
        <v>#NUM!</v>
      </c>
      <c r="AH795" s="79" t="e">
        <f t="shared" si="301"/>
        <v>#NUM!</v>
      </c>
      <c r="AI795" s="79" t="e">
        <f t="shared" si="302"/>
        <v>#NUM!</v>
      </c>
      <c r="AJ795" s="156"/>
      <c r="AK795" s="79" t="e" vm="1">
        <f t="shared" ca="1" si="297"/>
        <v>#VALUE!</v>
      </c>
      <c r="AL795" s="79" t="e" vm="1">
        <f t="shared" ca="1" si="298"/>
        <v>#VALUE!</v>
      </c>
      <c r="AM795" s="79" t="e" vm="1">
        <f t="shared" ca="1" si="299"/>
        <v>#VALUE!</v>
      </c>
      <c r="AN795" s="156"/>
      <c r="AO795" s="79" t="e" vm="1">
        <f t="shared" ca="1" si="303"/>
        <v>#VALUE!</v>
      </c>
      <c r="AP795" s="79" t="e" vm="1">
        <f t="shared" ca="1" si="304"/>
        <v>#VALUE!</v>
      </c>
      <c r="AQ795" s="79" t="e" vm="1">
        <f t="shared" ca="1" si="305"/>
        <v>#VALUE!</v>
      </c>
      <c r="AR795" s="156"/>
      <c r="AS795" s="79" t="e" vm="1">
        <f t="shared" ca="1" si="306"/>
        <v>#VALUE!</v>
      </c>
      <c r="AT795" s="79" t="e" vm="1">
        <f t="shared" ca="1" si="307"/>
        <v>#VALUE!</v>
      </c>
      <c r="AU795" s="79" t="e" vm="1">
        <f t="shared" ca="1" si="308"/>
        <v>#VALUE!</v>
      </c>
      <c r="AV795" s="156"/>
      <c r="AW795" s="79" t="e" vm="1">
        <f t="shared" ca="1" si="309"/>
        <v>#VALUE!</v>
      </c>
      <c r="AX795" s="79" t="e" vm="1">
        <f t="shared" ca="1" si="310"/>
        <v>#VALUE!</v>
      </c>
      <c r="AY795" s="79" t="e" vm="1">
        <f t="shared" ca="1" si="311"/>
        <v>#VALUE!</v>
      </c>
      <c r="AZ795" s="156"/>
      <c r="BA795" s="79" t="e" vm="1">
        <f t="shared" ca="1" si="312"/>
        <v>#VALUE!</v>
      </c>
      <c r="BB795" s="79" t="e" vm="1">
        <f t="shared" ca="1" si="313"/>
        <v>#VALUE!</v>
      </c>
      <c r="BC795" s="79" t="e" vm="1">
        <f t="shared" ca="1" si="314"/>
        <v>#VALUE!</v>
      </c>
      <c r="BD795" s="155"/>
      <c r="BE795" s="79" t="e" vm="1">
        <f t="shared" ca="1" si="315"/>
        <v>#VALUE!</v>
      </c>
      <c r="BF795" s="79" t="e" vm="1">
        <f t="shared" ca="1" si="316"/>
        <v>#VALUE!</v>
      </c>
      <c r="BG795" s="79" t="e" vm="1">
        <f t="shared" ca="1" si="317"/>
        <v>#VALUE!</v>
      </c>
      <c r="BH795" s="79"/>
      <c r="BI795" s="155"/>
      <c r="BK795" s="79"/>
      <c r="BL795" s="79"/>
      <c r="BM795" s="79"/>
      <c r="BN795" s="155"/>
      <c r="BP795" s="79"/>
      <c r="BQ795" s="79"/>
      <c r="BR795" s="79"/>
      <c r="BS795" s="318"/>
      <c r="BT795" s="315" t="e" vm="1">
        <f t="shared" ca="1" si="318"/>
        <v>#VALUE!</v>
      </c>
      <c r="BU795" s="315" t="e" vm="1">
        <f t="shared" ca="1" si="319"/>
        <v>#VALUE!</v>
      </c>
      <c r="BV795" s="315" t="e" vm="1">
        <f t="shared" ca="1" si="320"/>
        <v>#VALUE!</v>
      </c>
    </row>
    <row r="796" spans="30:74">
      <c r="AD796" s="162"/>
      <c r="AF796" s="156"/>
      <c r="AG796" s="79" t="e">
        <f t="shared" si="300"/>
        <v>#NUM!</v>
      </c>
      <c r="AH796" s="79" t="e">
        <f t="shared" si="301"/>
        <v>#NUM!</v>
      </c>
      <c r="AI796" s="79" t="e">
        <f t="shared" si="302"/>
        <v>#NUM!</v>
      </c>
      <c r="AJ796" s="156"/>
      <c r="AK796" s="79" t="e" vm="1">
        <f t="shared" ca="1" si="297"/>
        <v>#VALUE!</v>
      </c>
      <c r="AL796" s="79" t="e" vm="1">
        <f t="shared" ca="1" si="298"/>
        <v>#VALUE!</v>
      </c>
      <c r="AM796" s="79" t="e" vm="1">
        <f t="shared" ca="1" si="299"/>
        <v>#VALUE!</v>
      </c>
      <c r="AN796" s="156"/>
      <c r="AO796" s="79" t="e" vm="1">
        <f t="shared" ca="1" si="303"/>
        <v>#VALUE!</v>
      </c>
      <c r="AP796" s="79" t="e" vm="1">
        <f t="shared" ca="1" si="304"/>
        <v>#VALUE!</v>
      </c>
      <c r="AQ796" s="79" t="e" vm="1">
        <f t="shared" ca="1" si="305"/>
        <v>#VALUE!</v>
      </c>
      <c r="AR796" s="156"/>
      <c r="AS796" s="79" t="e" vm="1">
        <f t="shared" ca="1" si="306"/>
        <v>#VALUE!</v>
      </c>
      <c r="AT796" s="79" t="e" vm="1">
        <f t="shared" ca="1" si="307"/>
        <v>#VALUE!</v>
      </c>
      <c r="AU796" s="79" t="e" vm="1">
        <f t="shared" ca="1" si="308"/>
        <v>#VALUE!</v>
      </c>
      <c r="AV796" s="156"/>
      <c r="AW796" s="79" t="e" vm="1">
        <f t="shared" ca="1" si="309"/>
        <v>#VALUE!</v>
      </c>
      <c r="AX796" s="79" t="e" vm="1">
        <f t="shared" ca="1" si="310"/>
        <v>#VALUE!</v>
      </c>
      <c r="AY796" s="79" t="e" vm="1">
        <f t="shared" ca="1" si="311"/>
        <v>#VALUE!</v>
      </c>
      <c r="AZ796" s="156"/>
      <c r="BA796" s="79" t="e" vm="1">
        <f t="shared" ca="1" si="312"/>
        <v>#VALUE!</v>
      </c>
      <c r="BB796" s="79" t="e" vm="1">
        <f t="shared" ca="1" si="313"/>
        <v>#VALUE!</v>
      </c>
      <c r="BC796" s="79" t="e" vm="1">
        <f t="shared" ca="1" si="314"/>
        <v>#VALUE!</v>
      </c>
      <c r="BD796" s="155"/>
      <c r="BE796" s="79" t="e" vm="1">
        <f t="shared" ca="1" si="315"/>
        <v>#VALUE!</v>
      </c>
      <c r="BF796" s="79" t="e" vm="1">
        <f t="shared" ca="1" si="316"/>
        <v>#VALUE!</v>
      </c>
      <c r="BG796" s="79" t="e" vm="1">
        <f t="shared" ca="1" si="317"/>
        <v>#VALUE!</v>
      </c>
      <c r="BH796" s="79"/>
      <c r="BI796" s="155"/>
      <c r="BK796" s="79"/>
      <c r="BL796" s="79"/>
      <c r="BM796" s="79"/>
      <c r="BN796" s="155"/>
      <c r="BP796" s="79"/>
      <c r="BQ796" s="79"/>
      <c r="BR796" s="79"/>
      <c r="BS796" s="318"/>
      <c r="BT796" s="315" t="e" vm="1">
        <f t="shared" ca="1" si="318"/>
        <v>#VALUE!</v>
      </c>
      <c r="BU796" s="315" t="e" vm="1">
        <f t="shared" ca="1" si="319"/>
        <v>#VALUE!</v>
      </c>
      <c r="BV796" s="315" t="e" vm="1">
        <f t="shared" ca="1" si="320"/>
        <v>#VALUE!</v>
      </c>
    </row>
    <row r="797" spans="30:74">
      <c r="AD797" s="162"/>
      <c r="AF797" s="156"/>
      <c r="AG797" s="79" t="e">
        <f t="shared" si="300"/>
        <v>#NUM!</v>
      </c>
      <c r="AH797" s="79" t="e">
        <f t="shared" si="301"/>
        <v>#NUM!</v>
      </c>
      <c r="AI797" s="79" t="e">
        <f t="shared" si="302"/>
        <v>#NUM!</v>
      </c>
      <c r="AJ797" s="156"/>
      <c r="AK797" s="79" t="e" vm="1">
        <f t="shared" ca="1" si="297"/>
        <v>#VALUE!</v>
      </c>
      <c r="AL797" s="79" t="e" vm="1">
        <f t="shared" ca="1" si="298"/>
        <v>#VALUE!</v>
      </c>
      <c r="AM797" s="79" t="e" vm="1">
        <f t="shared" ca="1" si="299"/>
        <v>#VALUE!</v>
      </c>
      <c r="AN797" s="156"/>
      <c r="AO797" s="79" t="e" vm="1">
        <f t="shared" ca="1" si="303"/>
        <v>#VALUE!</v>
      </c>
      <c r="AP797" s="79" t="e" vm="1">
        <f t="shared" ca="1" si="304"/>
        <v>#VALUE!</v>
      </c>
      <c r="AQ797" s="79" t="e" vm="1">
        <f t="shared" ca="1" si="305"/>
        <v>#VALUE!</v>
      </c>
      <c r="AR797" s="156"/>
      <c r="AS797" s="79" t="e" vm="1">
        <f t="shared" ca="1" si="306"/>
        <v>#VALUE!</v>
      </c>
      <c r="AT797" s="79" t="e" vm="1">
        <f t="shared" ca="1" si="307"/>
        <v>#VALUE!</v>
      </c>
      <c r="AU797" s="79" t="e" vm="1">
        <f t="shared" ca="1" si="308"/>
        <v>#VALUE!</v>
      </c>
      <c r="AV797" s="156"/>
      <c r="AW797" s="79" t="e" vm="1">
        <f t="shared" ca="1" si="309"/>
        <v>#VALUE!</v>
      </c>
      <c r="AX797" s="79" t="e" vm="1">
        <f t="shared" ca="1" si="310"/>
        <v>#VALUE!</v>
      </c>
      <c r="AY797" s="79" t="e" vm="1">
        <f t="shared" ca="1" si="311"/>
        <v>#VALUE!</v>
      </c>
      <c r="AZ797" s="156"/>
      <c r="BA797" s="79" t="e" vm="1">
        <f t="shared" ca="1" si="312"/>
        <v>#VALUE!</v>
      </c>
      <c r="BB797" s="79" t="e" vm="1">
        <f t="shared" ca="1" si="313"/>
        <v>#VALUE!</v>
      </c>
      <c r="BC797" s="79" t="e" vm="1">
        <f t="shared" ca="1" si="314"/>
        <v>#VALUE!</v>
      </c>
      <c r="BD797" s="155"/>
      <c r="BE797" s="79" t="e" vm="1">
        <f t="shared" ca="1" si="315"/>
        <v>#VALUE!</v>
      </c>
      <c r="BF797" s="79" t="e" vm="1">
        <f t="shared" ca="1" si="316"/>
        <v>#VALUE!</v>
      </c>
      <c r="BG797" s="79" t="e" vm="1">
        <f t="shared" ca="1" si="317"/>
        <v>#VALUE!</v>
      </c>
      <c r="BH797" s="79"/>
      <c r="BI797" s="155"/>
      <c r="BK797" s="79"/>
      <c r="BL797" s="79"/>
      <c r="BM797" s="79"/>
      <c r="BN797" s="155"/>
      <c r="BP797" s="79"/>
      <c r="BQ797" s="79"/>
      <c r="BR797" s="79"/>
      <c r="BS797" s="318"/>
      <c r="BT797" s="315" t="e" vm="1">
        <f t="shared" ca="1" si="318"/>
        <v>#VALUE!</v>
      </c>
      <c r="BU797" s="315" t="e" vm="1">
        <f t="shared" ca="1" si="319"/>
        <v>#VALUE!</v>
      </c>
      <c r="BV797" s="315" t="e" vm="1">
        <f t="shared" ca="1" si="320"/>
        <v>#VALUE!</v>
      </c>
    </row>
    <row r="798" spans="30:74">
      <c r="AD798" s="162"/>
      <c r="AF798" s="156"/>
      <c r="AG798" s="79" t="e">
        <f t="shared" si="300"/>
        <v>#NUM!</v>
      </c>
      <c r="AH798" s="79" t="e">
        <f t="shared" si="301"/>
        <v>#NUM!</v>
      </c>
      <c r="AI798" s="79" t="e">
        <f t="shared" si="302"/>
        <v>#NUM!</v>
      </c>
      <c r="AJ798" s="156"/>
      <c r="AK798" s="79" t="e" vm="1">
        <f t="shared" ca="1" si="297"/>
        <v>#VALUE!</v>
      </c>
      <c r="AL798" s="79" t="e" vm="1">
        <f t="shared" ca="1" si="298"/>
        <v>#VALUE!</v>
      </c>
      <c r="AM798" s="79" t="e" vm="1">
        <f t="shared" ca="1" si="299"/>
        <v>#VALUE!</v>
      </c>
      <c r="AN798" s="156"/>
      <c r="AO798" s="79" t="e" vm="1">
        <f t="shared" ca="1" si="303"/>
        <v>#VALUE!</v>
      </c>
      <c r="AP798" s="79" t="e" vm="1">
        <f t="shared" ca="1" si="304"/>
        <v>#VALUE!</v>
      </c>
      <c r="AQ798" s="79" t="e" vm="1">
        <f t="shared" ca="1" si="305"/>
        <v>#VALUE!</v>
      </c>
      <c r="AR798" s="156"/>
      <c r="AS798" s="79" t="e" vm="1">
        <f t="shared" ca="1" si="306"/>
        <v>#VALUE!</v>
      </c>
      <c r="AT798" s="79" t="e" vm="1">
        <f t="shared" ca="1" si="307"/>
        <v>#VALUE!</v>
      </c>
      <c r="AU798" s="79" t="e" vm="1">
        <f t="shared" ca="1" si="308"/>
        <v>#VALUE!</v>
      </c>
      <c r="AV798" s="156"/>
      <c r="AW798" s="79" t="e" vm="1">
        <f t="shared" ca="1" si="309"/>
        <v>#VALUE!</v>
      </c>
      <c r="AX798" s="79" t="e" vm="1">
        <f t="shared" ca="1" si="310"/>
        <v>#VALUE!</v>
      </c>
      <c r="AY798" s="79" t="e" vm="1">
        <f t="shared" ca="1" si="311"/>
        <v>#VALUE!</v>
      </c>
      <c r="AZ798" s="156"/>
      <c r="BA798" s="79" t="e" vm="1">
        <f t="shared" ca="1" si="312"/>
        <v>#VALUE!</v>
      </c>
      <c r="BB798" s="79" t="e" vm="1">
        <f t="shared" ca="1" si="313"/>
        <v>#VALUE!</v>
      </c>
      <c r="BC798" s="79" t="e" vm="1">
        <f t="shared" ca="1" si="314"/>
        <v>#VALUE!</v>
      </c>
      <c r="BD798" s="155"/>
      <c r="BE798" s="79" t="e" vm="1">
        <f t="shared" ca="1" si="315"/>
        <v>#VALUE!</v>
      </c>
      <c r="BF798" s="79" t="e" vm="1">
        <f t="shared" ca="1" si="316"/>
        <v>#VALUE!</v>
      </c>
      <c r="BG798" s="79" t="e" vm="1">
        <f t="shared" ca="1" si="317"/>
        <v>#VALUE!</v>
      </c>
      <c r="BH798" s="79"/>
      <c r="BI798" s="155"/>
      <c r="BK798" s="79"/>
      <c r="BL798" s="79"/>
      <c r="BM798" s="79"/>
      <c r="BN798" s="155"/>
      <c r="BP798" s="79"/>
      <c r="BQ798" s="79"/>
      <c r="BR798" s="79"/>
      <c r="BS798" s="318"/>
      <c r="BT798" s="315" t="e" vm="1">
        <f t="shared" ca="1" si="318"/>
        <v>#VALUE!</v>
      </c>
      <c r="BU798" s="315" t="e" vm="1">
        <f t="shared" ca="1" si="319"/>
        <v>#VALUE!</v>
      </c>
      <c r="BV798" s="315" t="e" vm="1">
        <f t="shared" ca="1" si="320"/>
        <v>#VALUE!</v>
      </c>
    </row>
    <row r="799" spans="30:74">
      <c r="AD799" s="162"/>
      <c r="AF799" s="156"/>
      <c r="AG799" s="79" t="e">
        <f t="shared" si="300"/>
        <v>#NUM!</v>
      </c>
      <c r="AH799" s="79" t="e">
        <f t="shared" si="301"/>
        <v>#NUM!</v>
      </c>
      <c r="AI799" s="79" t="e">
        <f t="shared" si="302"/>
        <v>#NUM!</v>
      </c>
      <c r="AJ799" s="156"/>
      <c r="AK799" s="79" t="e" vm="1">
        <f t="shared" ca="1" si="297"/>
        <v>#VALUE!</v>
      </c>
      <c r="AL799" s="79" t="e" vm="1">
        <f t="shared" ca="1" si="298"/>
        <v>#VALUE!</v>
      </c>
      <c r="AM799" s="79" t="e" vm="1">
        <f t="shared" ca="1" si="299"/>
        <v>#VALUE!</v>
      </c>
      <c r="AN799" s="156"/>
      <c r="AO799" s="79" t="e" vm="1">
        <f t="shared" ca="1" si="303"/>
        <v>#VALUE!</v>
      </c>
      <c r="AP799" s="79" t="e" vm="1">
        <f t="shared" ca="1" si="304"/>
        <v>#VALUE!</v>
      </c>
      <c r="AQ799" s="79" t="e" vm="1">
        <f t="shared" ca="1" si="305"/>
        <v>#VALUE!</v>
      </c>
      <c r="AR799" s="156"/>
      <c r="AS799" s="79" t="e" vm="1">
        <f t="shared" ca="1" si="306"/>
        <v>#VALUE!</v>
      </c>
      <c r="AT799" s="79" t="e" vm="1">
        <f t="shared" ca="1" si="307"/>
        <v>#VALUE!</v>
      </c>
      <c r="AU799" s="79" t="e" vm="1">
        <f t="shared" ca="1" si="308"/>
        <v>#VALUE!</v>
      </c>
      <c r="AV799" s="156"/>
      <c r="AW799" s="79" t="e" vm="1">
        <f t="shared" ca="1" si="309"/>
        <v>#VALUE!</v>
      </c>
      <c r="AX799" s="79" t="e" vm="1">
        <f t="shared" ca="1" si="310"/>
        <v>#VALUE!</v>
      </c>
      <c r="AY799" s="79" t="e" vm="1">
        <f t="shared" ca="1" si="311"/>
        <v>#VALUE!</v>
      </c>
      <c r="AZ799" s="156"/>
      <c r="BA799" s="79" t="e" vm="1">
        <f t="shared" ca="1" si="312"/>
        <v>#VALUE!</v>
      </c>
      <c r="BB799" s="79" t="e" vm="1">
        <f t="shared" ca="1" si="313"/>
        <v>#VALUE!</v>
      </c>
      <c r="BC799" s="79" t="e" vm="1">
        <f t="shared" ca="1" si="314"/>
        <v>#VALUE!</v>
      </c>
      <c r="BD799" s="155"/>
      <c r="BE799" s="79" t="e" vm="1">
        <f t="shared" ca="1" si="315"/>
        <v>#VALUE!</v>
      </c>
      <c r="BF799" s="79" t="e" vm="1">
        <f t="shared" ca="1" si="316"/>
        <v>#VALUE!</v>
      </c>
      <c r="BG799" s="79" t="e" vm="1">
        <f t="shared" ca="1" si="317"/>
        <v>#VALUE!</v>
      </c>
      <c r="BH799" s="79"/>
      <c r="BI799" s="155"/>
      <c r="BK799" s="79"/>
      <c r="BL799" s="79"/>
      <c r="BM799" s="79"/>
      <c r="BN799" s="155"/>
      <c r="BP799" s="79"/>
      <c r="BQ799" s="79"/>
      <c r="BR799" s="79"/>
      <c r="BS799" s="318"/>
      <c r="BT799" s="315" t="e" vm="1">
        <f t="shared" ca="1" si="318"/>
        <v>#VALUE!</v>
      </c>
      <c r="BU799" s="315" t="e" vm="1">
        <f t="shared" ca="1" si="319"/>
        <v>#VALUE!</v>
      </c>
      <c r="BV799" s="315" t="e" vm="1">
        <f t="shared" ca="1" si="320"/>
        <v>#VALUE!</v>
      </c>
    </row>
    <row r="800" spans="30:74">
      <c r="AD800" s="162"/>
      <c r="AF800" s="156"/>
      <c r="AG800" s="79" t="e">
        <f t="shared" si="300"/>
        <v>#NUM!</v>
      </c>
      <c r="AH800" s="79" t="e">
        <f t="shared" si="301"/>
        <v>#NUM!</v>
      </c>
      <c r="AI800" s="79" t="e">
        <f t="shared" si="302"/>
        <v>#NUM!</v>
      </c>
      <c r="AJ800" s="156"/>
      <c r="AK800" s="79" t="e" vm="1">
        <f t="shared" ca="1" si="297"/>
        <v>#VALUE!</v>
      </c>
      <c r="AL800" s="79" t="e" vm="1">
        <f t="shared" ca="1" si="298"/>
        <v>#VALUE!</v>
      </c>
      <c r="AM800" s="79" t="e" vm="1">
        <f t="shared" ca="1" si="299"/>
        <v>#VALUE!</v>
      </c>
      <c r="AN800" s="156"/>
      <c r="AO800" s="79" t="e" vm="1">
        <f t="shared" ca="1" si="303"/>
        <v>#VALUE!</v>
      </c>
      <c r="AP800" s="79" t="e" vm="1">
        <f t="shared" ca="1" si="304"/>
        <v>#VALUE!</v>
      </c>
      <c r="AQ800" s="79" t="e" vm="1">
        <f t="shared" ca="1" si="305"/>
        <v>#VALUE!</v>
      </c>
      <c r="AR800" s="156"/>
      <c r="AS800" s="79" t="e" vm="1">
        <f t="shared" ca="1" si="306"/>
        <v>#VALUE!</v>
      </c>
      <c r="AT800" s="79" t="e" vm="1">
        <f t="shared" ca="1" si="307"/>
        <v>#VALUE!</v>
      </c>
      <c r="AU800" s="79" t="e" vm="1">
        <f t="shared" ca="1" si="308"/>
        <v>#VALUE!</v>
      </c>
      <c r="AV800" s="156"/>
      <c r="AW800" s="79" t="e" vm="1">
        <f t="shared" ca="1" si="309"/>
        <v>#VALUE!</v>
      </c>
      <c r="AX800" s="79" t="e" vm="1">
        <f t="shared" ca="1" si="310"/>
        <v>#VALUE!</v>
      </c>
      <c r="AY800" s="79" t="e" vm="1">
        <f t="shared" ca="1" si="311"/>
        <v>#VALUE!</v>
      </c>
      <c r="AZ800" s="156"/>
      <c r="BA800" s="79" t="e" vm="1">
        <f t="shared" ca="1" si="312"/>
        <v>#VALUE!</v>
      </c>
      <c r="BB800" s="79" t="e" vm="1">
        <f t="shared" ca="1" si="313"/>
        <v>#VALUE!</v>
      </c>
      <c r="BC800" s="79" t="e" vm="1">
        <f t="shared" ca="1" si="314"/>
        <v>#VALUE!</v>
      </c>
      <c r="BD800" s="155"/>
      <c r="BE800" s="79" t="e" vm="1">
        <f t="shared" ca="1" si="315"/>
        <v>#VALUE!</v>
      </c>
      <c r="BF800" s="79" t="e" vm="1">
        <f t="shared" ca="1" si="316"/>
        <v>#VALUE!</v>
      </c>
      <c r="BG800" s="79" t="e" vm="1">
        <f t="shared" ca="1" si="317"/>
        <v>#VALUE!</v>
      </c>
      <c r="BH800" s="79"/>
      <c r="BI800" s="155"/>
      <c r="BK800" s="79"/>
      <c r="BL800" s="79"/>
      <c r="BM800" s="79"/>
      <c r="BN800" s="155"/>
      <c r="BP800" s="79"/>
      <c r="BQ800" s="79"/>
      <c r="BR800" s="79"/>
      <c r="BS800" s="318"/>
      <c r="BT800" s="315" t="e" vm="1">
        <f t="shared" ca="1" si="318"/>
        <v>#VALUE!</v>
      </c>
      <c r="BU800" s="315" t="e" vm="1">
        <f t="shared" ca="1" si="319"/>
        <v>#VALUE!</v>
      </c>
      <c r="BV800" s="315" t="e" vm="1">
        <f t="shared" ca="1" si="320"/>
        <v>#VALUE!</v>
      </c>
    </row>
    <row r="801" spans="30:74">
      <c r="AD801" s="162"/>
      <c r="AF801" s="156"/>
      <c r="AG801" s="79" t="e">
        <f t="shared" si="300"/>
        <v>#NUM!</v>
      </c>
      <c r="AH801" s="79" t="e">
        <f t="shared" si="301"/>
        <v>#NUM!</v>
      </c>
      <c r="AI801" s="79" t="e">
        <f t="shared" si="302"/>
        <v>#NUM!</v>
      </c>
      <c r="AJ801" s="156"/>
      <c r="AK801" s="79" t="e" vm="1">
        <f t="shared" ca="1" si="297"/>
        <v>#VALUE!</v>
      </c>
      <c r="AL801" s="79" t="e" vm="1">
        <f t="shared" ca="1" si="298"/>
        <v>#VALUE!</v>
      </c>
      <c r="AM801" s="79" t="e" vm="1">
        <f t="shared" ca="1" si="299"/>
        <v>#VALUE!</v>
      </c>
      <c r="AN801" s="156"/>
      <c r="AO801" s="79" t="e" vm="1">
        <f t="shared" ca="1" si="303"/>
        <v>#VALUE!</v>
      </c>
      <c r="AP801" s="79" t="e" vm="1">
        <f t="shared" ca="1" si="304"/>
        <v>#VALUE!</v>
      </c>
      <c r="AQ801" s="79" t="e" vm="1">
        <f t="shared" ca="1" si="305"/>
        <v>#VALUE!</v>
      </c>
      <c r="AR801" s="156"/>
      <c r="AS801" s="79" t="e" vm="1">
        <f t="shared" ca="1" si="306"/>
        <v>#VALUE!</v>
      </c>
      <c r="AT801" s="79" t="e" vm="1">
        <f t="shared" ca="1" si="307"/>
        <v>#VALUE!</v>
      </c>
      <c r="AU801" s="79" t="e" vm="1">
        <f t="shared" ca="1" si="308"/>
        <v>#VALUE!</v>
      </c>
      <c r="AV801" s="156"/>
      <c r="AW801" s="79" t="e" vm="1">
        <f t="shared" ca="1" si="309"/>
        <v>#VALUE!</v>
      </c>
      <c r="AX801" s="79" t="e" vm="1">
        <f t="shared" ca="1" si="310"/>
        <v>#VALUE!</v>
      </c>
      <c r="AY801" s="79" t="e" vm="1">
        <f t="shared" ca="1" si="311"/>
        <v>#VALUE!</v>
      </c>
      <c r="AZ801" s="156"/>
      <c r="BA801" s="79" t="e" vm="1">
        <f t="shared" ca="1" si="312"/>
        <v>#VALUE!</v>
      </c>
      <c r="BB801" s="79" t="e" vm="1">
        <f t="shared" ca="1" si="313"/>
        <v>#VALUE!</v>
      </c>
      <c r="BC801" s="79" t="e" vm="1">
        <f t="shared" ca="1" si="314"/>
        <v>#VALUE!</v>
      </c>
      <c r="BD801" s="155"/>
      <c r="BE801" s="79" t="e" vm="1">
        <f t="shared" ca="1" si="315"/>
        <v>#VALUE!</v>
      </c>
      <c r="BF801" s="79" t="e" vm="1">
        <f t="shared" ca="1" si="316"/>
        <v>#VALUE!</v>
      </c>
      <c r="BG801" s="79" t="e" vm="1">
        <f t="shared" ca="1" si="317"/>
        <v>#VALUE!</v>
      </c>
      <c r="BH801" s="79"/>
      <c r="BI801" s="155"/>
      <c r="BK801" s="79"/>
      <c r="BL801" s="79"/>
      <c r="BM801" s="79"/>
      <c r="BN801" s="155"/>
      <c r="BP801" s="79"/>
      <c r="BQ801" s="79"/>
      <c r="BR801" s="79"/>
      <c r="BS801" s="318"/>
      <c r="BT801" s="315" t="e" vm="1">
        <f t="shared" ca="1" si="318"/>
        <v>#VALUE!</v>
      </c>
      <c r="BU801" s="315" t="e" vm="1">
        <f t="shared" ca="1" si="319"/>
        <v>#VALUE!</v>
      </c>
      <c r="BV801" s="315" t="e" vm="1">
        <f t="shared" ca="1" si="320"/>
        <v>#VALUE!</v>
      </c>
    </row>
    <row r="802" spans="30:74">
      <c r="AD802" s="162"/>
      <c r="AF802" s="156"/>
      <c r="AG802" s="79" t="e">
        <f t="shared" si="300"/>
        <v>#NUM!</v>
      </c>
      <c r="AH802" s="79" t="e">
        <f t="shared" si="301"/>
        <v>#NUM!</v>
      </c>
      <c r="AI802" s="79" t="e">
        <f t="shared" si="302"/>
        <v>#NUM!</v>
      </c>
      <c r="AJ802" s="156"/>
      <c r="AK802" s="79" t="e" vm="1">
        <f t="shared" ca="1" si="297"/>
        <v>#VALUE!</v>
      </c>
      <c r="AL802" s="79" t="e" vm="1">
        <f t="shared" ca="1" si="298"/>
        <v>#VALUE!</v>
      </c>
      <c r="AM802" s="79" t="e" vm="1">
        <f t="shared" ca="1" si="299"/>
        <v>#VALUE!</v>
      </c>
      <c r="AN802" s="156"/>
      <c r="AO802" s="79" t="e" vm="1">
        <f t="shared" ca="1" si="303"/>
        <v>#VALUE!</v>
      </c>
      <c r="AP802" s="79" t="e" vm="1">
        <f t="shared" ca="1" si="304"/>
        <v>#VALUE!</v>
      </c>
      <c r="AQ802" s="79" t="e" vm="1">
        <f t="shared" ca="1" si="305"/>
        <v>#VALUE!</v>
      </c>
      <c r="AR802" s="156"/>
      <c r="AS802" s="79" t="e" vm="1">
        <f t="shared" ca="1" si="306"/>
        <v>#VALUE!</v>
      </c>
      <c r="AT802" s="79" t="e" vm="1">
        <f t="shared" ca="1" si="307"/>
        <v>#VALUE!</v>
      </c>
      <c r="AU802" s="79" t="e" vm="1">
        <f t="shared" ca="1" si="308"/>
        <v>#VALUE!</v>
      </c>
      <c r="AV802" s="156"/>
      <c r="AW802" s="79" t="e" vm="1">
        <f t="shared" ca="1" si="309"/>
        <v>#VALUE!</v>
      </c>
      <c r="AX802" s="79" t="e" vm="1">
        <f t="shared" ca="1" si="310"/>
        <v>#VALUE!</v>
      </c>
      <c r="AY802" s="79" t="e" vm="1">
        <f t="shared" ca="1" si="311"/>
        <v>#VALUE!</v>
      </c>
      <c r="AZ802" s="156"/>
      <c r="BA802" s="79" t="e" vm="1">
        <f t="shared" ca="1" si="312"/>
        <v>#VALUE!</v>
      </c>
      <c r="BB802" s="79" t="e" vm="1">
        <f t="shared" ca="1" si="313"/>
        <v>#VALUE!</v>
      </c>
      <c r="BC802" s="79" t="e" vm="1">
        <f t="shared" ca="1" si="314"/>
        <v>#VALUE!</v>
      </c>
      <c r="BD802" s="155"/>
      <c r="BE802" s="79" t="e" vm="1">
        <f t="shared" ca="1" si="315"/>
        <v>#VALUE!</v>
      </c>
      <c r="BF802" s="79" t="e" vm="1">
        <f t="shared" ca="1" si="316"/>
        <v>#VALUE!</v>
      </c>
      <c r="BG802" s="79" t="e" vm="1">
        <f t="shared" ca="1" si="317"/>
        <v>#VALUE!</v>
      </c>
      <c r="BH802" s="79"/>
      <c r="BI802" s="155"/>
      <c r="BK802" s="79"/>
      <c r="BL802" s="79"/>
      <c r="BM802" s="79"/>
      <c r="BN802" s="155"/>
      <c r="BP802" s="79"/>
      <c r="BQ802" s="79"/>
      <c r="BR802" s="79"/>
      <c r="BS802" s="318"/>
      <c r="BT802" s="315" t="e" vm="1">
        <f t="shared" ca="1" si="318"/>
        <v>#VALUE!</v>
      </c>
      <c r="BU802" s="315" t="e" vm="1">
        <f t="shared" ca="1" si="319"/>
        <v>#VALUE!</v>
      </c>
      <c r="BV802" s="315" t="e" vm="1">
        <f t="shared" ca="1" si="320"/>
        <v>#VALUE!</v>
      </c>
    </row>
    <row r="803" spans="30:74">
      <c r="AD803" s="162"/>
      <c r="AF803" s="156"/>
      <c r="AG803" s="79" t="e">
        <f t="shared" si="300"/>
        <v>#NUM!</v>
      </c>
      <c r="AH803" s="79" t="e">
        <f t="shared" si="301"/>
        <v>#NUM!</v>
      </c>
      <c r="AI803" s="79" t="e">
        <f t="shared" si="302"/>
        <v>#NUM!</v>
      </c>
      <c r="AJ803" s="156"/>
      <c r="AK803" s="79" t="e" vm="1">
        <f t="shared" ca="1" si="297"/>
        <v>#VALUE!</v>
      </c>
      <c r="AL803" s="79" t="e" vm="1">
        <f t="shared" ca="1" si="298"/>
        <v>#VALUE!</v>
      </c>
      <c r="AM803" s="79" t="e" vm="1">
        <f t="shared" ca="1" si="299"/>
        <v>#VALUE!</v>
      </c>
      <c r="AN803" s="156"/>
      <c r="AO803" s="79" t="e" vm="1">
        <f t="shared" ca="1" si="303"/>
        <v>#VALUE!</v>
      </c>
      <c r="AP803" s="79" t="e" vm="1">
        <f t="shared" ca="1" si="304"/>
        <v>#VALUE!</v>
      </c>
      <c r="AQ803" s="79" t="e" vm="1">
        <f t="shared" ca="1" si="305"/>
        <v>#VALUE!</v>
      </c>
      <c r="AR803" s="156"/>
      <c r="AS803" s="79" t="e" vm="1">
        <f t="shared" ca="1" si="306"/>
        <v>#VALUE!</v>
      </c>
      <c r="AT803" s="79" t="e" vm="1">
        <f t="shared" ca="1" si="307"/>
        <v>#VALUE!</v>
      </c>
      <c r="AU803" s="79" t="e" vm="1">
        <f t="shared" ca="1" si="308"/>
        <v>#VALUE!</v>
      </c>
      <c r="AV803" s="156"/>
      <c r="AW803" s="79" t="e" vm="1">
        <f t="shared" ca="1" si="309"/>
        <v>#VALUE!</v>
      </c>
      <c r="AX803" s="79" t="e" vm="1">
        <f t="shared" ca="1" si="310"/>
        <v>#VALUE!</v>
      </c>
      <c r="AY803" s="79" t="e" vm="1">
        <f t="shared" ca="1" si="311"/>
        <v>#VALUE!</v>
      </c>
      <c r="AZ803" s="156"/>
      <c r="BA803" s="79" t="e" vm="1">
        <f t="shared" ca="1" si="312"/>
        <v>#VALUE!</v>
      </c>
      <c r="BB803" s="79" t="e" vm="1">
        <f t="shared" ca="1" si="313"/>
        <v>#VALUE!</v>
      </c>
      <c r="BC803" s="79" t="e" vm="1">
        <f t="shared" ca="1" si="314"/>
        <v>#VALUE!</v>
      </c>
      <c r="BD803" s="155"/>
      <c r="BE803" s="79" t="e" vm="1">
        <f t="shared" ca="1" si="315"/>
        <v>#VALUE!</v>
      </c>
      <c r="BF803" s="79" t="e" vm="1">
        <f t="shared" ca="1" si="316"/>
        <v>#VALUE!</v>
      </c>
      <c r="BG803" s="79" t="e" vm="1">
        <f t="shared" ca="1" si="317"/>
        <v>#VALUE!</v>
      </c>
      <c r="BH803" s="79"/>
      <c r="BI803" s="155"/>
      <c r="BK803" s="79"/>
      <c r="BL803" s="79"/>
      <c r="BM803" s="79"/>
      <c r="BN803" s="155"/>
      <c r="BP803" s="79"/>
      <c r="BQ803" s="79"/>
      <c r="BR803" s="79"/>
      <c r="BS803" s="318"/>
      <c r="BT803" s="315" t="e" vm="1">
        <f t="shared" ca="1" si="318"/>
        <v>#VALUE!</v>
      </c>
      <c r="BU803" s="315" t="e" vm="1">
        <f t="shared" ca="1" si="319"/>
        <v>#VALUE!</v>
      </c>
      <c r="BV803" s="315" t="e" vm="1">
        <f t="shared" ca="1" si="320"/>
        <v>#VALUE!</v>
      </c>
    </row>
    <row r="804" spans="30:74">
      <c r="AD804" s="162"/>
      <c r="AF804" s="156"/>
      <c r="AG804" s="79" t="e">
        <f t="shared" si="300"/>
        <v>#NUM!</v>
      </c>
      <c r="AH804" s="79" t="e">
        <f t="shared" si="301"/>
        <v>#NUM!</v>
      </c>
      <c r="AI804" s="79" t="e">
        <f t="shared" si="302"/>
        <v>#NUM!</v>
      </c>
      <c r="AJ804" s="156"/>
      <c r="AK804" s="79" t="e" vm="1">
        <f t="shared" ca="1" si="297"/>
        <v>#VALUE!</v>
      </c>
      <c r="AL804" s="79" t="e" vm="1">
        <f t="shared" ca="1" si="298"/>
        <v>#VALUE!</v>
      </c>
      <c r="AM804" s="79" t="e" vm="1">
        <f t="shared" ca="1" si="299"/>
        <v>#VALUE!</v>
      </c>
      <c r="AN804" s="156"/>
      <c r="AO804" s="79" t="e" vm="1">
        <f t="shared" ca="1" si="303"/>
        <v>#VALUE!</v>
      </c>
      <c r="AP804" s="79" t="e" vm="1">
        <f t="shared" ca="1" si="304"/>
        <v>#VALUE!</v>
      </c>
      <c r="AQ804" s="79" t="e" vm="1">
        <f t="shared" ca="1" si="305"/>
        <v>#VALUE!</v>
      </c>
      <c r="AR804" s="156"/>
      <c r="AS804" s="79" t="e" vm="1">
        <f t="shared" ca="1" si="306"/>
        <v>#VALUE!</v>
      </c>
      <c r="AT804" s="79" t="e" vm="1">
        <f t="shared" ca="1" si="307"/>
        <v>#VALUE!</v>
      </c>
      <c r="AU804" s="79" t="e" vm="1">
        <f t="shared" ca="1" si="308"/>
        <v>#VALUE!</v>
      </c>
      <c r="AV804" s="156"/>
      <c r="AW804" s="79" t="e" vm="1">
        <f t="shared" ca="1" si="309"/>
        <v>#VALUE!</v>
      </c>
      <c r="AX804" s="79" t="e" vm="1">
        <f t="shared" ca="1" si="310"/>
        <v>#VALUE!</v>
      </c>
      <c r="AY804" s="79" t="e" vm="1">
        <f t="shared" ca="1" si="311"/>
        <v>#VALUE!</v>
      </c>
      <c r="AZ804" s="156"/>
      <c r="BA804" s="79" t="e" vm="1">
        <f t="shared" ca="1" si="312"/>
        <v>#VALUE!</v>
      </c>
      <c r="BB804" s="79" t="e" vm="1">
        <f t="shared" ca="1" si="313"/>
        <v>#VALUE!</v>
      </c>
      <c r="BC804" s="79" t="e" vm="1">
        <f t="shared" ca="1" si="314"/>
        <v>#VALUE!</v>
      </c>
      <c r="BD804" s="155"/>
      <c r="BE804" s="79" t="e" vm="1">
        <f t="shared" ca="1" si="315"/>
        <v>#VALUE!</v>
      </c>
      <c r="BF804" s="79" t="e" vm="1">
        <f t="shared" ca="1" si="316"/>
        <v>#VALUE!</v>
      </c>
      <c r="BG804" s="79" t="e" vm="1">
        <f t="shared" ca="1" si="317"/>
        <v>#VALUE!</v>
      </c>
      <c r="BH804" s="79"/>
      <c r="BI804" s="155"/>
      <c r="BK804" s="79"/>
      <c r="BL804" s="79"/>
      <c r="BM804" s="79"/>
      <c r="BN804" s="155"/>
      <c r="BP804" s="79"/>
      <c r="BQ804" s="79"/>
      <c r="BR804" s="79"/>
      <c r="BS804" s="318"/>
      <c r="BT804" s="315" t="e" vm="1">
        <f t="shared" ca="1" si="318"/>
        <v>#VALUE!</v>
      </c>
      <c r="BU804" s="315" t="e" vm="1">
        <f t="shared" ca="1" si="319"/>
        <v>#VALUE!</v>
      </c>
      <c r="BV804" s="315" t="e" vm="1">
        <f t="shared" ca="1" si="320"/>
        <v>#VALUE!</v>
      </c>
    </row>
    <row r="805" spans="30:74">
      <c r="AD805" s="162"/>
      <c r="AF805" s="156"/>
      <c r="AG805" s="79" t="e">
        <f t="shared" si="300"/>
        <v>#NUM!</v>
      </c>
      <c r="AH805" s="79" t="e">
        <f t="shared" si="301"/>
        <v>#NUM!</v>
      </c>
      <c r="AI805" s="79" t="e">
        <f t="shared" si="302"/>
        <v>#NUM!</v>
      </c>
      <c r="AJ805" s="156"/>
      <c r="AK805" s="79" t="e" vm="1">
        <f t="shared" ca="1" si="297"/>
        <v>#VALUE!</v>
      </c>
      <c r="AL805" s="79" t="e" vm="1">
        <f t="shared" ca="1" si="298"/>
        <v>#VALUE!</v>
      </c>
      <c r="AM805" s="79" t="e" vm="1">
        <f t="shared" ca="1" si="299"/>
        <v>#VALUE!</v>
      </c>
      <c r="AN805" s="156"/>
      <c r="AO805" s="79" t="e" vm="1">
        <f t="shared" ca="1" si="303"/>
        <v>#VALUE!</v>
      </c>
      <c r="AP805" s="79" t="e" vm="1">
        <f t="shared" ca="1" si="304"/>
        <v>#VALUE!</v>
      </c>
      <c r="AQ805" s="79" t="e" vm="1">
        <f t="shared" ca="1" si="305"/>
        <v>#VALUE!</v>
      </c>
      <c r="AR805" s="156"/>
      <c r="AS805" s="79" t="e" vm="1">
        <f t="shared" ca="1" si="306"/>
        <v>#VALUE!</v>
      </c>
      <c r="AT805" s="79" t="e" vm="1">
        <f t="shared" ca="1" si="307"/>
        <v>#VALUE!</v>
      </c>
      <c r="AU805" s="79" t="e" vm="1">
        <f t="shared" ca="1" si="308"/>
        <v>#VALUE!</v>
      </c>
      <c r="AV805" s="156"/>
      <c r="AW805" s="79" t="e" vm="1">
        <f t="shared" ca="1" si="309"/>
        <v>#VALUE!</v>
      </c>
      <c r="AX805" s="79" t="e" vm="1">
        <f t="shared" ca="1" si="310"/>
        <v>#VALUE!</v>
      </c>
      <c r="AY805" s="79" t="e" vm="1">
        <f t="shared" ca="1" si="311"/>
        <v>#VALUE!</v>
      </c>
      <c r="AZ805" s="156"/>
      <c r="BA805" s="79" t="e" vm="1">
        <f t="shared" ca="1" si="312"/>
        <v>#VALUE!</v>
      </c>
      <c r="BB805" s="79" t="e" vm="1">
        <f t="shared" ca="1" si="313"/>
        <v>#VALUE!</v>
      </c>
      <c r="BC805" s="79" t="e" vm="1">
        <f t="shared" ca="1" si="314"/>
        <v>#VALUE!</v>
      </c>
      <c r="BD805" s="155"/>
      <c r="BE805" s="79" t="e" vm="1">
        <f t="shared" ca="1" si="315"/>
        <v>#VALUE!</v>
      </c>
      <c r="BF805" s="79" t="e" vm="1">
        <f t="shared" ca="1" si="316"/>
        <v>#VALUE!</v>
      </c>
      <c r="BG805" s="79" t="e" vm="1">
        <f t="shared" ca="1" si="317"/>
        <v>#VALUE!</v>
      </c>
      <c r="BH805" s="79"/>
      <c r="BI805" s="155"/>
      <c r="BK805" s="79"/>
      <c r="BL805" s="79"/>
      <c r="BM805" s="79"/>
      <c r="BN805" s="155"/>
      <c r="BP805" s="79"/>
      <c r="BQ805" s="79"/>
      <c r="BR805" s="79"/>
      <c r="BS805" s="318"/>
      <c r="BT805" s="315" t="e" vm="1">
        <f t="shared" ca="1" si="318"/>
        <v>#VALUE!</v>
      </c>
      <c r="BU805" s="315" t="e" vm="1">
        <f t="shared" ca="1" si="319"/>
        <v>#VALUE!</v>
      </c>
      <c r="BV805" s="315" t="e" vm="1">
        <f t="shared" ca="1" si="320"/>
        <v>#VALUE!</v>
      </c>
    </row>
    <row r="806" spans="30:74">
      <c r="AD806" s="162"/>
      <c r="AF806" s="156"/>
      <c r="AG806" s="79" t="e">
        <f t="shared" si="300"/>
        <v>#NUM!</v>
      </c>
      <c r="AH806" s="79" t="e">
        <f t="shared" si="301"/>
        <v>#NUM!</v>
      </c>
      <c r="AI806" s="79" t="e">
        <f t="shared" si="302"/>
        <v>#NUM!</v>
      </c>
      <c r="AJ806" s="156"/>
      <c r="AK806" s="79" t="e" vm="1">
        <f t="shared" ca="1" si="297"/>
        <v>#VALUE!</v>
      </c>
      <c r="AL806" s="79" t="e" vm="1">
        <f t="shared" ca="1" si="298"/>
        <v>#VALUE!</v>
      </c>
      <c r="AM806" s="79" t="e" vm="1">
        <f t="shared" ca="1" si="299"/>
        <v>#VALUE!</v>
      </c>
      <c r="AN806" s="156"/>
      <c r="AO806" s="79" t="e" vm="1">
        <f t="shared" ca="1" si="303"/>
        <v>#VALUE!</v>
      </c>
      <c r="AP806" s="79" t="e" vm="1">
        <f t="shared" ca="1" si="304"/>
        <v>#VALUE!</v>
      </c>
      <c r="AQ806" s="79" t="e" vm="1">
        <f t="shared" ca="1" si="305"/>
        <v>#VALUE!</v>
      </c>
      <c r="AR806" s="156"/>
      <c r="AS806" s="79" t="e" vm="1">
        <f t="shared" ca="1" si="306"/>
        <v>#VALUE!</v>
      </c>
      <c r="AT806" s="79" t="e" vm="1">
        <f t="shared" ca="1" si="307"/>
        <v>#VALUE!</v>
      </c>
      <c r="AU806" s="79" t="e" vm="1">
        <f t="shared" ca="1" si="308"/>
        <v>#VALUE!</v>
      </c>
      <c r="AV806" s="156"/>
      <c r="AW806" s="79" t="e" vm="1">
        <f t="shared" ca="1" si="309"/>
        <v>#VALUE!</v>
      </c>
      <c r="AX806" s="79" t="e" vm="1">
        <f t="shared" ca="1" si="310"/>
        <v>#VALUE!</v>
      </c>
      <c r="AY806" s="79" t="e" vm="1">
        <f t="shared" ca="1" si="311"/>
        <v>#VALUE!</v>
      </c>
      <c r="AZ806" s="156"/>
      <c r="BA806" s="79" t="e" vm="1">
        <f t="shared" ca="1" si="312"/>
        <v>#VALUE!</v>
      </c>
      <c r="BB806" s="79" t="e" vm="1">
        <f t="shared" ca="1" si="313"/>
        <v>#VALUE!</v>
      </c>
      <c r="BC806" s="79" t="e" vm="1">
        <f t="shared" ca="1" si="314"/>
        <v>#VALUE!</v>
      </c>
      <c r="BD806" s="155"/>
      <c r="BE806" s="79" t="e" vm="1">
        <f t="shared" ca="1" si="315"/>
        <v>#VALUE!</v>
      </c>
      <c r="BF806" s="79" t="e" vm="1">
        <f t="shared" ca="1" si="316"/>
        <v>#VALUE!</v>
      </c>
      <c r="BG806" s="79" t="e" vm="1">
        <f t="shared" ca="1" si="317"/>
        <v>#VALUE!</v>
      </c>
      <c r="BH806" s="79"/>
      <c r="BI806" s="155"/>
      <c r="BK806" s="79"/>
      <c r="BL806" s="79"/>
      <c r="BM806" s="79"/>
      <c r="BN806" s="155"/>
      <c r="BP806" s="79"/>
      <c r="BQ806" s="79"/>
      <c r="BR806" s="79"/>
      <c r="BS806" s="318"/>
      <c r="BT806" s="315" t="e" vm="1">
        <f t="shared" ca="1" si="318"/>
        <v>#VALUE!</v>
      </c>
      <c r="BU806" s="315" t="e" vm="1">
        <f t="shared" ca="1" si="319"/>
        <v>#VALUE!</v>
      </c>
      <c r="BV806" s="315" t="e" vm="1">
        <f t="shared" ca="1" si="320"/>
        <v>#VALUE!</v>
      </c>
    </row>
    <row r="807" spans="30:74">
      <c r="AD807" s="162"/>
      <c r="AF807" s="156"/>
      <c r="AG807" s="79" t="e">
        <f t="shared" si="300"/>
        <v>#NUM!</v>
      </c>
      <c r="AH807" s="79" t="e">
        <f t="shared" si="301"/>
        <v>#NUM!</v>
      </c>
      <c r="AI807" s="79" t="e">
        <f t="shared" si="302"/>
        <v>#NUM!</v>
      </c>
      <c r="AJ807" s="156"/>
      <c r="AK807" s="79" t="e" vm="1">
        <f t="shared" ca="1" si="297"/>
        <v>#VALUE!</v>
      </c>
      <c r="AL807" s="79" t="e" vm="1">
        <f t="shared" ca="1" si="298"/>
        <v>#VALUE!</v>
      </c>
      <c r="AM807" s="79" t="e" vm="1">
        <f t="shared" ca="1" si="299"/>
        <v>#VALUE!</v>
      </c>
      <c r="AN807" s="156"/>
      <c r="AO807" s="79" t="e" vm="1">
        <f t="shared" ca="1" si="303"/>
        <v>#VALUE!</v>
      </c>
      <c r="AP807" s="79" t="e" vm="1">
        <f t="shared" ca="1" si="304"/>
        <v>#VALUE!</v>
      </c>
      <c r="AQ807" s="79" t="e" vm="1">
        <f t="shared" ca="1" si="305"/>
        <v>#VALUE!</v>
      </c>
      <c r="AR807" s="156"/>
      <c r="AS807" s="79" t="e" vm="1">
        <f t="shared" ca="1" si="306"/>
        <v>#VALUE!</v>
      </c>
      <c r="AT807" s="79" t="e" vm="1">
        <f t="shared" ca="1" si="307"/>
        <v>#VALUE!</v>
      </c>
      <c r="AU807" s="79" t="e" vm="1">
        <f t="shared" ca="1" si="308"/>
        <v>#VALUE!</v>
      </c>
      <c r="AV807" s="156"/>
      <c r="AW807" s="79" t="e" vm="1">
        <f t="shared" ca="1" si="309"/>
        <v>#VALUE!</v>
      </c>
      <c r="AX807" s="79" t="e" vm="1">
        <f t="shared" ca="1" si="310"/>
        <v>#VALUE!</v>
      </c>
      <c r="AY807" s="79" t="e" vm="1">
        <f t="shared" ca="1" si="311"/>
        <v>#VALUE!</v>
      </c>
      <c r="AZ807" s="156"/>
      <c r="BA807" s="79" t="e" vm="1">
        <f t="shared" ca="1" si="312"/>
        <v>#VALUE!</v>
      </c>
      <c r="BB807" s="79" t="e" vm="1">
        <f t="shared" ca="1" si="313"/>
        <v>#VALUE!</v>
      </c>
      <c r="BC807" s="79" t="e" vm="1">
        <f t="shared" ca="1" si="314"/>
        <v>#VALUE!</v>
      </c>
      <c r="BD807" s="155"/>
      <c r="BE807" s="79" t="e" vm="1">
        <f t="shared" ca="1" si="315"/>
        <v>#VALUE!</v>
      </c>
      <c r="BF807" s="79" t="e" vm="1">
        <f t="shared" ca="1" si="316"/>
        <v>#VALUE!</v>
      </c>
      <c r="BG807" s="79" t="e" vm="1">
        <f t="shared" ca="1" si="317"/>
        <v>#VALUE!</v>
      </c>
      <c r="BH807" s="79"/>
      <c r="BI807" s="155"/>
      <c r="BK807" s="79"/>
      <c r="BL807" s="79"/>
      <c r="BM807" s="79"/>
      <c r="BN807" s="155"/>
      <c r="BP807" s="79"/>
      <c r="BQ807" s="79"/>
      <c r="BR807" s="79"/>
      <c r="BS807" s="318"/>
      <c r="BT807" s="315" t="e" vm="1">
        <f t="shared" ca="1" si="318"/>
        <v>#VALUE!</v>
      </c>
      <c r="BU807" s="315" t="e" vm="1">
        <f t="shared" ca="1" si="319"/>
        <v>#VALUE!</v>
      </c>
      <c r="BV807" s="315" t="e" vm="1">
        <f t="shared" ca="1" si="320"/>
        <v>#VALUE!</v>
      </c>
    </row>
    <row r="808" spans="30:74">
      <c r="AD808" s="162"/>
      <c r="AF808" s="156"/>
      <c r="AG808" s="79" t="e">
        <f t="shared" si="300"/>
        <v>#NUM!</v>
      </c>
      <c r="AH808" s="79" t="e">
        <f t="shared" si="301"/>
        <v>#NUM!</v>
      </c>
      <c r="AI808" s="79" t="e">
        <f t="shared" si="302"/>
        <v>#NUM!</v>
      </c>
      <c r="AJ808" s="156"/>
      <c r="AK808" s="79" t="e" vm="1">
        <f t="shared" ca="1" si="297"/>
        <v>#VALUE!</v>
      </c>
      <c r="AL808" s="79" t="e" vm="1">
        <f t="shared" ca="1" si="298"/>
        <v>#VALUE!</v>
      </c>
      <c r="AM808" s="79" t="e" vm="1">
        <f t="shared" ca="1" si="299"/>
        <v>#VALUE!</v>
      </c>
      <c r="AN808" s="156"/>
      <c r="AO808" s="79" t="e" vm="1">
        <f t="shared" ca="1" si="303"/>
        <v>#VALUE!</v>
      </c>
      <c r="AP808" s="79" t="e" vm="1">
        <f t="shared" ca="1" si="304"/>
        <v>#VALUE!</v>
      </c>
      <c r="AQ808" s="79" t="e" vm="1">
        <f t="shared" ca="1" si="305"/>
        <v>#VALUE!</v>
      </c>
      <c r="AR808" s="156"/>
      <c r="AS808" s="79" t="e" vm="1">
        <f t="shared" ca="1" si="306"/>
        <v>#VALUE!</v>
      </c>
      <c r="AT808" s="79" t="e" vm="1">
        <f t="shared" ca="1" si="307"/>
        <v>#VALUE!</v>
      </c>
      <c r="AU808" s="79" t="e" vm="1">
        <f t="shared" ca="1" si="308"/>
        <v>#VALUE!</v>
      </c>
      <c r="AV808" s="156"/>
      <c r="AW808" s="79" t="e" vm="1">
        <f t="shared" ca="1" si="309"/>
        <v>#VALUE!</v>
      </c>
      <c r="AX808" s="79" t="e" vm="1">
        <f t="shared" ca="1" si="310"/>
        <v>#VALUE!</v>
      </c>
      <c r="AY808" s="79" t="e" vm="1">
        <f t="shared" ca="1" si="311"/>
        <v>#VALUE!</v>
      </c>
      <c r="AZ808" s="156"/>
      <c r="BA808" s="79" t="e" vm="1">
        <f t="shared" ca="1" si="312"/>
        <v>#VALUE!</v>
      </c>
      <c r="BB808" s="79" t="e" vm="1">
        <f t="shared" ca="1" si="313"/>
        <v>#VALUE!</v>
      </c>
      <c r="BC808" s="79" t="e" vm="1">
        <f t="shared" ca="1" si="314"/>
        <v>#VALUE!</v>
      </c>
      <c r="BD808" s="155"/>
      <c r="BE808" s="79" t="e" vm="1">
        <f t="shared" ca="1" si="315"/>
        <v>#VALUE!</v>
      </c>
      <c r="BF808" s="79" t="e" vm="1">
        <f t="shared" ca="1" si="316"/>
        <v>#VALUE!</v>
      </c>
      <c r="BG808" s="79" t="e" vm="1">
        <f t="shared" ca="1" si="317"/>
        <v>#VALUE!</v>
      </c>
      <c r="BH808" s="79"/>
      <c r="BI808" s="155"/>
      <c r="BK808" s="79"/>
      <c r="BL808" s="79"/>
      <c r="BM808" s="79"/>
      <c r="BN808" s="155"/>
      <c r="BP808" s="79"/>
      <c r="BQ808" s="79"/>
      <c r="BR808" s="79"/>
      <c r="BS808" s="318"/>
      <c r="BT808" s="315" t="e" vm="1">
        <f t="shared" ca="1" si="318"/>
        <v>#VALUE!</v>
      </c>
      <c r="BU808" s="315" t="e" vm="1">
        <f t="shared" ca="1" si="319"/>
        <v>#VALUE!</v>
      </c>
      <c r="BV808" s="315" t="e" vm="1">
        <f t="shared" ca="1" si="320"/>
        <v>#VALUE!</v>
      </c>
    </row>
    <row r="809" spans="30:74">
      <c r="AD809" s="162"/>
      <c r="AF809" s="156"/>
      <c r="AG809" s="79" t="e">
        <f t="shared" si="300"/>
        <v>#NUM!</v>
      </c>
      <c r="AH809" s="79" t="e">
        <f t="shared" si="301"/>
        <v>#NUM!</v>
      </c>
      <c r="AI809" s="79" t="e">
        <f t="shared" si="302"/>
        <v>#NUM!</v>
      </c>
      <c r="AJ809" s="156"/>
      <c r="AK809" s="79" t="e" vm="1">
        <f t="shared" ca="1" si="297"/>
        <v>#VALUE!</v>
      </c>
      <c r="AL809" s="79" t="e" vm="1">
        <f t="shared" ca="1" si="298"/>
        <v>#VALUE!</v>
      </c>
      <c r="AM809" s="79" t="e" vm="1">
        <f t="shared" ca="1" si="299"/>
        <v>#VALUE!</v>
      </c>
      <c r="AN809" s="156"/>
      <c r="AO809" s="79" t="e" vm="1">
        <f t="shared" ca="1" si="303"/>
        <v>#VALUE!</v>
      </c>
      <c r="AP809" s="79" t="e" vm="1">
        <f t="shared" ca="1" si="304"/>
        <v>#VALUE!</v>
      </c>
      <c r="AQ809" s="79" t="e" vm="1">
        <f t="shared" ca="1" si="305"/>
        <v>#VALUE!</v>
      </c>
      <c r="AR809" s="156"/>
      <c r="AS809" s="79" t="e" vm="1">
        <f t="shared" ca="1" si="306"/>
        <v>#VALUE!</v>
      </c>
      <c r="AT809" s="79" t="e" vm="1">
        <f t="shared" ca="1" si="307"/>
        <v>#VALUE!</v>
      </c>
      <c r="AU809" s="79" t="e" vm="1">
        <f t="shared" ca="1" si="308"/>
        <v>#VALUE!</v>
      </c>
      <c r="AV809" s="156"/>
      <c r="AW809" s="79" t="e" vm="1">
        <f t="shared" ca="1" si="309"/>
        <v>#VALUE!</v>
      </c>
      <c r="AX809" s="79" t="e" vm="1">
        <f t="shared" ca="1" si="310"/>
        <v>#VALUE!</v>
      </c>
      <c r="AY809" s="79" t="e" vm="1">
        <f t="shared" ca="1" si="311"/>
        <v>#VALUE!</v>
      </c>
      <c r="AZ809" s="156"/>
      <c r="BA809" s="79" t="e" vm="1">
        <f t="shared" ca="1" si="312"/>
        <v>#VALUE!</v>
      </c>
      <c r="BB809" s="79" t="e" vm="1">
        <f t="shared" ca="1" si="313"/>
        <v>#VALUE!</v>
      </c>
      <c r="BC809" s="79" t="e" vm="1">
        <f t="shared" ca="1" si="314"/>
        <v>#VALUE!</v>
      </c>
      <c r="BD809" s="155"/>
      <c r="BE809" s="79" t="e" vm="1">
        <f t="shared" ca="1" si="315"/>
        <v>#VALUE!</v>
      </c>
      <c r="BF809" s="79" t="e" vm="1">
        <f t="shared" ca="1" si="316"/>
        <v>#VALUE!</v>
      </c>
      <c r="BG809" s="79" t="e" vm="1">
        <f t="shared" ca="1" si="317"/>
        <v>#VALUE!</v>
      </c>
      <c r="BH809" s="79"/>
      <c r="BI809" s="155"/>
      <c r="BK809" s="79"/>
      <c r="BL809" s="79"/>
      <c r="BM809" s="79"/>
      <c r="BN809" s="155"/>
      <c r="BP809" s="79"/>
      <c r="BQ809" s="79"/>
      <c r="BR809" s="79"/>
      <c r="BS809" s="318"/>
      <c r="BT809" s="315" t="e" vm="1">
        <f t="shared" ca="1" si="318"/>
        <v>#VALUE!</v>
      </c>
      <c r="BU809" s="315" t="e" vm="1">
        <f t="shared" ca="1" si="319"/>
        <v>#VALUE!</v>
      </c>
      <c r="BV809" s="315" t="e" vm="1">
        <f t="shared" ca="1" si="320"/>
        <v>#VALUE!</v>
      </c>
    </row>
    <row r="810" spans="30:74">
      <c r="AD810" s="162"/>
      <c r="AF810" s="156"/>
      <c r="AG810" s="79" t="e">
        <f t="shared" si="300"/>
        <v>#NUM!</v>
      </c>
      <c r="AH810" s="79" t="e">
        <f t="shared" si="301"/>
        <v>#NUM!</v>
      </c>
      <c r="AI810" s="79" t="e">
        <f t="shared" si="302"/>
        <v>#NUM!</v>
      </c>
      <c r="AJ810" s="156"/>
      <c r="AK810" s="79" t="e" vm="1">
        <f t="shared" ca="1" si="297"/>
        <v>#VALUE!</v>
      </c>
      <c r="AL810" s="79" t="e" vm="1">
        <f t="shared" ca="1" si="298"/>
        <v>#VALUE!</v>
      </c>
      <c r="AM810" s="79" t="e" vm="1">
        <f t="shared" ca="1" si="299"/>
        <v>#VALUE!</v>
      </c>
      <c r="AN810" s="156"/>
      <c r="AO810" s="79" t="e" vm="1">
        <f t="shared" ca="1" si="303"/>
        <v>#VALUE!</v>
      </c>
      <c r="AP810" s="79" t="e" vm="1">
        <f t="shared" ca="1" si="304"/>
        <v>#VALUE!</v>
      </c>
      <c r="AQ810" s="79" t="e" vm="1">
        <f t="shared" ca="1" si="305"/>
        <v>#VALUE!</v>
      </c>
      <c r="AR810" s="156"/>
      <c r="AS810" s="79" t="e" vm="1">
        <f t="shared" ca="1" si="306"/>
        <v>#VALUE!</v>
      </c>
      <c r="AT810" s="79" t="e" vm="1">
        <f t="shared" ca="1" si="307"/>
        <v>#VALUE!</v>
      </c>
      <c r="AU810" s="79" t="e" vm="1">
        <f t="shared" ca="1" si="308"/>
        <v>#VALUE!</v>
      </c>
      <c r="AV810" s="156"/>
      <c r="AW810" s="79" t="e" vm="1">
        <f t="shared" ca="1" si="309"/>
        <v>#VALUE!</v>
      </c>
      <c r="AX810" s="79" t="e" vm="1">
        <f t="shared" ca="1" si="310"/>
        <v>#VALUE!</v>
      </c>
      <c r="AY810" s="79" t="e" vm="1">
        <f t="shared" ca="1" si="311"/>
        <v>#VALUE!</v>
      </c>
      <c r="AZ810" s="156"/>
      <c r="BA810" s="79" t="e" vm="1">
        <f t="shared" ca="1" si="312"/>
        <v>#VALUE!</v>
      </c>
      <c r="BB810" s="79" t="e" vm="1">
        <f t="shared" ca="1" si="313"/>
        <v>#VALUE!</v>
      </c>
      <c r="BC810" s="79" t="e" vm="1">
        <f t="shared" ca="1" si="314"/>
        <v>#VALUE!</v>
      </c>
      <c r="BD810" s="155"/>
      <c r="BE810" s="79" t="e" vm="1">
        <f t="shared" ca="1" si="315"/>
        <v>#VALUE!</v>
      </c>
      <c r="BF810" s="79" t="e" vm="1">
        <f t="shared" ca="1" si="316"/>
        <v>#VALUE!</v>
      </c>
      <c r="BG810" s="79" t="e" vm="1">
        <f t="shared" ca="1" si="317"/>
        <v>#VALUE!</v>
      </c>
      <c r="BH810" s="79"/>
      <c r="BI810" s="155"/>
      <c r="BK810" s="79"/>
      <c r="BL810" s="79"/>
      <c r="BM810" s="79"/>
      <c r="BN810" s="155"/>
      <c r="BP810" s="79"/>
      <c r="BQ810" s="79"/>
      <c r="BR810" s="79"/>
      <c r="BS810" s="318"/>
      <c r="BT810" s="315" t="e" vm="1">
        <f t="shared" ca="1" si="318"/>
        <v>#VALUE!</v>
      </c>
      <c r="BU810" s="315" t="e" vm="1">
        <f t="shared" ca="1" si="319"/>
        <v>#VALUE!</v>
      </c>
      <c r="BV810" s="315" t="e" vm="1">
        <f t="shared" ca="1" si="320"/>
        <v>#VALUE!</v>
      </c>
    </row>
    <row r="811" spans="30:74">
      <c r="AD811" s="162"/>
      <c r="AF811" s="156"/>
      <c r="AG811" s="79" t="e">
        <f t="shared" si="300"/>
        <v>#NUM!</v>
      </c>
      <c r="AH811" s="79" t="e">
        <f t="shared" si="301"/>
        <v>#NUM!</v>
      </c>
      <c r="AI811" s="79" t="e">
        <f t="shared" si="302"/>
        <v>#NUM!</v>
      </c>
      <c r="AJ811" s="156"/>
      <c r="AK811" s="79" t="e" vm="1">
        <f t="shared" ca="1" si="297"/>
        <v>#VALUE!</v>
      </c>
      <c r="AL811" s="79" t="e" vm="1">
        <f t="shared" ca="1" si="298"/>
        <v>#VALUE!</v>
      </c>
      <c r="AM811" s="79" t="e" vm="1">
        <f t="shared" ca="1" si="299"/>
        <v>#VALUE!</v>
      </c>
      <c r="AN811" s="156"/>
      <c r="AO811" s="79" t="e" vm="1">
        <f t="shared" ca="1" si="303"/>
        <v>#VALUE!</v>
      </c>
      <c r="AP811" s="79" t="e" vm="1">
        <f t="shared" ca="1" si="304"/>
        <v>#VALUE!</v>
      </c>
      <c r="AQ811" s="79" t="e" vm="1">
        <f t="shared" ca="1" si="305"/>
        <v>#VALUE!</v>
      </c>
      <c r="AR811" s="156"/>
      <c r="AS811" s="79" t="e" vm="1">
        <f t="shared" ca="1" si="306"/>
        <v>#VALUE!</v>
      </c>
      <c r="AT811" s="79" t="e" vm="1">
        <f t="shared" ca="1" si="307"/>
        <v>#VALUE!</v>
      </c>
      <c r="AU811" s="79" t="e" vm="1">
        <f t="shared" ca="1" si="308"/>
        <v>#VALUE!</v>
      </c>
      <c r="AV811" s="156"/>
      <c r="AW811" s="79" t="e" vm="1">
        <f t="shared" ca="1" si="309"/>
        <v>#VALUE!</v>
      </c>
      <c r="AX811" s="79" t="e" vm="1">
        <f t="shared" ca="1" si="310"/>
        <v>#VALUE!</v>
      </c>
      <c r="AY811" s="79" t="e" vm="1">
        <f t="shared" ca="1" si="311"/>
        <v>#VALUE!</v>
      </c>
      <c r="AZ811" s="156"/>
      <c r="BA811" s="79" t="e" vm="1">
        <f t="shared" ca="1" si="312"/>
        <v>#VALUE!</v>
      </c>
      <c r="BB811" s="79" t="e" vm="1">
        <f t="shared" ca="1" si="313"/>
        <v>#VALUE!</v>
      </c>
      <c r="BC811" s="79" t="e" vm="1">
        <f t="shared" ca="1" si="314"/>
        <v>#VALUE!</v>
      </c>
      <c r="BD811" s="155"/>
      <c r="BE811" s="79" t="e" vm="1">
        <f t="shared" ca="1" si="315"/>
        <v>#VALUE!</v>
      </c>
      <c r="BF811" s="79" t="e" vm="1">
        <f t="shared" ca="1" si="316"/>
        <v>#VALUE!</v>
      </c>
      <c r="BG811" s="79" t="e" vm="1">
        <f t="shared" ca="1" si="317"/>
        <v>#VALUE!</v>
      </c>
      <c r="BH811" s="79"/>
      <c r="BI811" s="155"/>
      <c r="BK811" s="79"/>
      <c r="BL811" s="79"/>
      <c r="BM811" s="79"/>
      <c r="BN811" s="155"/>
      <c r="BP811" s="79"/>
      <c r="BQ811" s="79"/>
      <c r="BR811" s="79"/>
      <c r="BS811" s="318"/>
      <c r="BT811" s="315" t="e" vm="1">
        <f t="shared" ca="1" si="318"/>
        <v>#VALUE!</v>
      </c>
      <c r="BU811" s="315" t="e" vm="1">
        <f t="shared" ca="1" si="319"/>
        <v>#VALUE!</v>
      </c>
      <c r="BV811" s="315" t="e" vm="1">
        <f t="shared" ca="1" si="320"/>
        <v>#VALUE!</v>
      </c>
    </row>
    <row r="812" spans="30:74">
      <c r="AD812" s="162"/>
      <c r="AF812" s="156"/>
      <c r="AG812" s="79" t="e">
        <f t="shared" si="300"/>
        <v>#NUM!</v>
      </c>
      <c r="AH812" s="79" t="e">
        <f t="shared" si="301"/>
        <v>#NUM!</v>
      </c>
      <c r="AI812" s="79" t="e">
        <f t="shared" si="302"/>
        <v>#NUM!</v>
      </c>
      <c r="AJ812" s="156"/>
      <c r="AK812" s="79" t="e" vm="1">
        <f t="shared" ca="1" si="297"/>
        <v>#VALUE!</v>
      </c>
      <c r="AL812" s="79" t="e" vm="1">
        <f t="shared" ca="1" si="298"/>
        <v>#VALUE!</v>
      </c>
      <c r="AM812" s="79" t="e" vm="1">
        <f t="shared" ca="1" si="299"/>
        <v>#VALUE!</v>
      </c>
      <c r="AN812" s="156"/>
      <c r="AO812" s="79" t="e" vm="1">
        <f t="shared" ca="1" si="303"/>
        <v>#VALUE!</v>
      </c>
      <c r="AP812" s="79" t="e" vm="1">
        <f t="shared" ca="1" si="304"/>
        <v>#VALUE!</v>
      </c>
      <c r="AQ812" s="79" t="e" vm="1">
        <f t="shared" ca="1" si="305"/>
        <v>#VALUE!</v>
      </c>
      <c r="AR812" s="156"/>
      <c r="AS812" s="79" t="e" vm="1">
        <f t="shared" ca="1" si="306"/>
        <v>#VALUE!</v>
      </c>
      <c r="AT812" s="79" t="e" vm="1">
        <f t="shared" ca="1" si="307"/>
        <v>#VALUE!</v>
      </c>
      <c r="AU812" s="79" t="e" vm="1">
        <f t="shared" ca="1" si="308"/>
        <v>#VALUE!</v>
      </c>
      <c r="AV812" s="156"/>
      <c r="AW812" s="79" t="e" vm="1">
        <f t="shared" ca="1" si="309"/>
        <v>#VALUE!</v>
      </c>
      <c r="AX812" s="79" t="e" vm="1">
        <f t="shared" ca="1" si="310"/>
        <v>#VALUE!</v>
      </c>
      <c r="AY812" s="79" t="e" vm="1">
        <f t="shared" ca="1" si="311"/>
        <v>#VALUE!</v>
      </c>
      <c r="AZ812" s="156"/>
      <c r="BA812" s="79" t="e" vm="1">
        <f t="shared" ca="1" si="312"/>
        <v>#VALUE!</v>
      </c>
      <c r="BB812" s="79" t="e" vm="1">
        <f t="shared" ca="1" si="313"/>
        <v>#VALUE!</v>
      </c>
      <c r="BC812" s="79" t="e" vm="1">
        <f t="shared" ca="1" si="314"/>
        <v>#VALUE!</v>
      </c>
      <c r="BD812" s="155"/>
      <c r="BE812" s="79" t="e" vm="1">
        <f t="shared" ca="1" si="315"/>
        <v>#VALUE!</v>
      </c>
      <c r="BF812" s="79" t="e" vm="1">
        <f t="shared" ca="1" si="316"/>
        <v>#VALUE!</v>
      </c>
      <c r="BG812" s="79" t="e" vm="1">
        <f t="shared" ca="1" si="317"/>
        <v>#VALUE!</v>
      </c>
      <c r="BH812" s="79"/>
      <c r="BI812" s="155"/>
      <c r="BK812" s="79"/>
      <c r="BL812" s="79"/>
      <c r="BM812" s="79"/>
      <c r="BN812" s="155"/>
      <c r="BP812" s="79"/>
      <c r="BQ812" s="79"/>
      <c r="BR812" s="79"/>
      <c r="BS812" s="318"/>
      <c r="BT812" s="315" t="e" vm="1">
        <f t="shared" ca="1" si="318"/>
        <v>#VALUE!</v>
      </c>
      <c r="BU812" s="315" t="e" vm="1">
        <f t="shared" ca="1" si="319"/>
        <v>#VALUE!</v>
      </c>
      <c r="BV812" s="315" t="e" vm="1">
        <f t="shared" ca="1" si="320"/>
        <v>#VALUE!</v>
      </c>
    </row>
    <row r="813" spans="30:74">
      <c r="AD813" s="162"/>
      <c r="AF813" s="156"/>
      <c r="AG813" s="79" t="e">
        <f t="shared" si="300"/>
        <v>#NUM!</v>
      </c>
      <c r="AH813" s="79" t="e">
        <f t="shared" si="301"/>
        <v>#NUM!</v>
      </c>
      <c r="AI813" s="79" t="e">
        <f t="shared" si="302"/>
        <v>#NUM!</v>
      </c>
      <c r="AJ813" s="156"/>
      <c r="AK813" s="79" t="e" vm="1">
        <f t="shared" ca="1" si="297"/>
        <v>#VALUE!</v>
      </c>
      <c r="AL813" s="79" t="e" vm="1">
        <f t="shared" ca="1" si="298"/>
        <v>#VALUE!</v>
      </c>
      <c r="AM813" s="79" t="e" vm="1">
        <f t="shared" ca="1" si="299"/>
        <v>#VALUE!</v>
      </c>
      <c r="AN813" s="156"/>
      <c r="AO813" s="79" t="e" vm="1">
        <f t="shared" ca="1" si="303"/>
        <v>#VALUE!</v>
      </c>
      <c r="AP813" s="79" t="e" vm="1">
        <f t="shared" ca="1" si="304"/>
        <v>#VALUE!</v>
      </c>
      <c r="AQ813" s="79" t="e" vm="1">
        <f t="shared" ca="1" si="305"/>
        <v>#VALUE!</v>
      </c>
      <c r="AR813" s="156"/>
      <c r="AS813" s="79" t="e" vm="1">
        <f t="shared" ca="1" si="306"/>
        <v>#VALUE!</v>
      </c>
      <c r="AT813" s="79" t="e" vm="1">
        <f t="shared" ca="1" si="307"/>
        <v>#VALUE!</v>
      </c>
      <c r="AU813" s="79" t="e" vm="1">
        <f t="shared" ca="1" si="308"/>
        <v>#VALUE!</v>
      </c>
      <c r="AV813" s="156"/>
      <c r="AW813" s="79" t="e" vm="1">
        <f t="shared" ca="1" si="309"/>
        <v>#VALUE!</v>
      </c>
      <c r="AX813" s="79" t="e" vm="1">
        <f t="shared" ca="1" si="310"/>
        <v>#VALUE!</v>
      </c>
      <c r="AY813" s="79" t="e" vm="1">
        <f t="shared" ca="1" si="311"/>
        <v>#VALUE!</v>
      </c>
      <c r="AZ813" s="156"/>
      <c r="BA813" s="79" t="e" vm="1">
        <f t="shared" ca="1" si="312"/>
        <v>#VALUE!</v>
      </c>
      <c r="BB813" s="79" t="e" vm="1">
        <f t="shared" ca="1" si="313"/>
        <v>#VALUE!</v>
      </c>
      <c r="BC813" s="79" t="e" vm="1">
        <f t="shared" ca="1" si="314"/>
        <v>#VALUE!</v>
      </c>
      <c r="BD813" s="155"/>
      <c r="BE813" s="79" t="e" vm="1">
        <f t="shared" ca="1" si="315"/>
        <v>#VALUE!</v>
      </c>
      <c r="BF813" s="79" t="e" vm="1">
        <f t="shared" ca="1" si="316"/>
        <v>#VALUE!</v>
      </c>
      <c r="BG813" s="79" t="e" vm="1">
        <f t="shared" ca="1" si="317"/>
        <v>#VALUE!</v>
      </c>
      <c r="BH813" s="79"/>
      <c r="BI813" s="155"/>
      <c r="BK813" s="79"/>
      <c r="BL813" s="79"/>
      <c r="BM813" s="79"/>
      <c r="BN813" s="155"/>
      <c r="BP813" s="79"/>
      <c r="BQ813" s="79"/>
      <c r="BR813" s="79"/>
      <c r="BS813" s="318"/>
      <c r="BT813" s="315" t="e" vm="1">
        <f t="shared" ca="1" si="318"/>
        <v>#VALUE!</v>
      </c>
      <c r="BU813" s="315" t="e" vm="1">
        <f t="shared" ca="1" si="319"/>
        <v>#VALUE!</v>
      </c>
      <c r="BV813" s="315" t="e" vm="1">
        <f t="shared" ca="1" si="320"/>
        <v>#VALUE!</v>
      </c>
    </row>
    <row r="814" spans="30:74">
      <c r="AD814" s="162"/>
      <c r="AF814" s="156"/>
      <c r="AG814" s="79" t="e">
        <f t="shared" si="300"/>
        <v>#NUM!</v>
      </c>
      <c r="AH814" s="79" t="e">
        <f t="shared" si="301"/>
        <v>#NUM!</v>
      </c>
      <c r="AI814" s="79" t="e">
        <f t="shared" si="302"/>
        <v>#NUM!</v>
      </c>
      <c r="AJ814" s="156"/>
      <c r="AK814" s="79" t="e" vm="1">
        <f t="shared" ca="1" si="297"/>
        <v>#VALUE!</v>
      </c>
      <c r="AL814" s="79" t="e" vm="1">
        <f t="shared" ca="1" si="298"/>
        <v>#VALUE!</v>
      </c>
      <c r="AM814" s="79" t="e" vm="1">
        <f t="shared" ca="1" si="299"/>
        <v>#VALUE!</v>
      </c>
      <c r="AN814" s="156"/>
      <c r="AO814" s="79" t="e" vm="1">
        <f t="shared" ca="1" si="303"/>
        <v>#VALUE!</v>
      </c>
      <c r="AP814" s="79" t="e" vm="1">
        <f t="shared" ca="1" si="304"/>
        <v>#VALUE!</v>
      </c>
      <c r="AQ814" s="79" t="e" vm="1">
        <f t="shared" ca="1" si="305"/>
        <v>#VALUE!</v>
      </c>
      <c r="AR814" s="156"/>
      <c r="AS814" s="79" t="e" vm="1">
        <f t="shared" ca="1" si="306"/>
        <v>#VALUE!</v>
      </c>
      <c r="AT814" s="79" t="e" vm="1">
        <f t="shared" ca="1" si="307"/>
        <v>#VALUE!</v>
      </c>
      <c r="AU814" s="79" t="e" vm="1">
        <f t="shared" ca="1" si="308"/>
        <v>#VALUE!</v>
      </c>
      <c r="AV814" s="156"/>
      <c r="AW814" s="79" t="e" vm="1">
        <f t="shared" ca="1" si="309"/>
        <v>#VALUE!</v>
      </c>
      <c r="AX814" s="79" t="e" vm="1">
        <f t="shared" ca="1" si="310"/>
        <v>#VALUE!</v>
      </c>
      <c r="AY814" s="79" t="e" vm="1">
        <f t="shared" ca="1" si="311"/>
        <v>#VALUE!</v>
      </c>
      <c r="AZ814" s="156"/>
      <c r="BA814" s="79" t="e" vm="1">
        <f t="shared" ca="1" si="312"/>
        <v>#VALUE!</v>
      </c>
      <c r="BB814" s="79" t="e" vm="1">
        <f t="shared" ca="1" si="313"/>
        <v>#VALUE!</v>
      </c>
      <c r="BC814" s="79" t="e" vm="1">
        <f t="shared" ca="1" si="314"/>
        <v>#VALUE!</v>
      </c>
      <c r="BD814" s="155"/>
      <c r="BE814" s="79" t="e" vm="1">
        <f t="shared" ca="1" si="315"/>
        <v>#VALUE!</v>
      </c>
      <c r="BF814" s="79" t="e" vm="1">
        <f t="shared" ca="1" si="316"/>
        <v>#VALUE!</v>
      </c>
      <c r="BG814" s="79" t="e" vm="1">
        <f t="shared" ca="1" si="317"/>
        <v>#VALUE!</v>
      </c>
      <c r="BH814" s="79"/>
      <c r="BI814" s="155"/>
      <c r="BK814" s="79"/>
      <c r="BL814" s="79"/>
      <c r="BM814" s="79"/>
      <c r="BN814" s="155"/>
      <c r="BP814" s="79"/>
      <c r="BQ814" s="79"/>
      <c r="BR814" s="79"/>
      <c r="BS814" s="318"/>
      <c r="BT814" s="315" t="e" vm="1">
        <f t="shared" ca="1" si="318"/>
        <v>#VALUE!</v>
      </c>
      <c r="BU814" s="315" t="e" vm="1">
        <f t="shared" ca="1" si="319"/>
        <v>#VALUE!</v>
      </c>
      <c r="BV814" s="315" t="e" vm="1">
        <f t="shared" ca="1" si="320"/>
        <v>#VALUE!</v>
      </c>
    </row>
    <row r="815" spans="30:74">
      <c r="AD815" s="162"/>
      <c r="AF815" s="156"/>
      <c r="AG815" s="79" t="e">
        <f t="shared" si="300"/>
        <v>#NUM!</v>
      </c>
      <c r="AH815" s="79" t="e">
        <f t="shared" si="301"/>
        <v>#NUM!</v>
      </c>
      <c r="AI815" s="79" t="e">
        <f t="shared" si="302"/>
        <v>#NUM!</v>
      </c>
      <c r="AJ815" s="156"/>
      <c r="AK815" s="79" t="e" vm="1">
        <f t="shared" ca="1" si="297"/>
        <v>#VALUE!</v>
      </c>
      <c r="AL815" s="79" t="e" vm="1">
        <f t="shared" ca="1" si="298"/>
        <v>#VALUE!</v>
      </c>
      <c r="AM815" s="79" t="e" vm="1">
        <f t="shared" ca="1" si="299"/>
        <v>#VALUE!</v>
      </c>
      <c r="AN815" s="156"/>
      <c r="AO815" s="79" t="e" vm="1">
        <f t="shared" ca="1" si="303"/>
        <v>#VALUE!</v>
      </c>
      <c r="AP815" s="79" t="e" vm="1">
        <f t="shared" ca="1" si="304"/>
        <v>#VALUE!</v>
      </c>
      <c r="AQ815" s="79" t="e" vm="1">
        <f t="shared" ca="1" si="305"/>
        <v>#VALUE!</v>
      </c>
      <c r="AR815" s="156"/>
      <c r="AS815" s="79" t="e" vm="1">
        <f t="shared" ca="1" si="306"/>
        <v>#VALUE!</v>
      </c>
      <c r="AT815" s="79" t="e" vm="1">
        <f t="shared" ca="1" si="307"/>
        <v>#VALUE!</v>
      </c>
      <c r="AU815" s="79" t="e" vm="1">
        <f t="shared" ca="1" si="308"/>
        <v>#VALUE!</v>
      </c>
      <c r="AV815" s="156"/>
      <c r="AW815" s="79" t="e" vm="1">
        <f t="shared" ca="1" si="309"/>
        <v>#VALUE!</v>
      </c>
      <c r="AX815" s="79" t="e" vm="1">
        <f t="shared" ca="1" si="310"/>
        <v>#VALUE!</v>
      </c>
      <c r="AY815" s="79" t="e" vm="1">
        <f t="shared" ca="1" si="311"/>
        <v>#VALUE!</v>
      </c>
      <c r="AZ815" s="156"/>
      <c r="BA815" s="79" t="e" vm="1">
        <f t="shared" ca="1" si="312"/>
        <v>#VALUE!</v>
      </c>
      <c r="BB815" s="79" t="e" vm="1">
        <f t="shared" ca="1" si="313"/>
        <v>#VALUE!</v>
      </c>
      <c r="BC815" s="79" t="e" vm="1">
        <f t="shared" ca="1" si="314"/>
        <v>#VALUE!</v>
      </c>
      <c r="BD815" s="155"/>
      <c r="BE815" s="79" t="e" vm="1">
        <f t="shared" ca="1" si="315"/>
        <v>#VALUE!</v>
      </c>
      <c r="BF815" s="79" t="e" vm="1">
        <f t="shared" ca="1" si="316"/>
        <v>#VALUE!</v>
      </c>
      <c r="BG815" s="79" t="e" vm="1">
        <f t="shared" ca="1" si="317"/>
        <v>#VALUE!</v>
      </c>
      <c r="BH815" s="79"/>
      <c r="BI815" s="155"/>
      <c r="BK815" s="79"/>
      <c r="BL815" s="79"/>
      <c r="BM815" s="79"/>
      <c r="BN815" s="155"/>
      <c r="BP815" s="79"/>
      <c r="BQ815" s="79"/>
      <c r="BR815" s="79"/>
      <c r="BS815" s="318"/>
      <c r="BT815" s="315" t="e" vm="1">
        <f t="shared" ca="1" si="318"/>
        <v>#VALUE!</v>
      </c>
      <c r="BU815" s="315" t="e" vm="1">
        <f t="shared" ca="1" si="319"/>
        <v>#VALUE!</v>
      </c>
      <c r="BV815" s="315" t="e" vm="1">
        <f t="shared" ca="1" si="320"/>
        <v>#VALUE!</v>
      </c>
    </row>
    <row r="816" spans="30:74">
      <c r="AD816" s="162"/>
      <c r="AF816" s="156"/>
      <c r="AG816" s="79" t="e">
        <f t="shared" si="300"/>
        <v>#NUM!</v>
      </c>
      <c r="AH816" s="79" t="e">
        <f t="shared" si="301"/>
        <v>#NUM!</v>
      </c>
      <c r="AI816" s="79" t="e">
        <f t="shared" si="302"/>
        <v>#NUM!</v>
      </c>
      <c r="AJ816" s="156"/>
      <c r="AK816" s="79" t="e" vm="1">
        <f t="shared" ca="1" si="297"/>
        <v>#VALUE!</v>
      </c>
      <c r="AL816" s="79" t="e" vm="1">
        <f t="shared" ca="1" si="298"/>
        <v>#VALUE!</v>
      </c>
      <c r="AM816" s="79" t="e" vm="1">
        <f t="shared" ca="1" si="299"/>
        <v>#VALUE!</v>
      </c>
      <c r="AN816" s="156"/>
      <c r="AO816" s="79" t="e" vm="1">
        <f t="shared" ca="1" si="303"/>
        <v>#VALUE!</v>
      </c>
      <c r="AP816" s="79" t="e" vm="1">
        <f t="shared" ca="1" si="304"/>
        <v>#VALUE!</v>
      </c>
      <c r="AQ816" s="79" t="e" vm="1">
        <f t="shared" ca="1" si="305"/>
        <v>#VALUE!</v>
      </c>
      <c r="AR816" s="156"/>
      <c r="AS816" s="79" t="e" vm="1">
        <f t="shared" ca="1" si="306"/>
        <v>#VALUE!</v>
      </c>
      <c r="AT816" s="79" t="e" vm="1">
        <f t="shared" ca="1" si="307"/>
        <v>#VALUE!</v>
      </c>
      <c r="AU816" s="79" t="e" vm="1">
        <f t="shared" ca="1" si="308"/>
        <v>#VALUE!</v>
      </c>
      <c r="AV816" s="156"/>
      <c r="AW816" s="79" t="e" vm="1">
        <f t="shared" ca="1" si="309"/>
        <v>#VALUE!</v>
      </c>
      <c r="AX816" s="79" t="e" vm="1">
        <f t="shared" ca="1" si="310"/>
        <v>#VALUE!</v>
      </c>
      <c r="AY816" s="79" t="e" vm="1">
        <f t="shared" ca="1" si="311"/>
        <v>#VALUE!</v>
      </c>
      <c r="AZ816" s="156"/>
      <c r="BA816" s="79" t="e" vm="1">
        <f t="shared" ca="1" si="312"/>
        <v>#VALUE!</v>
      </c>
      <c r="BB816" s="79" t="e" vm="1">
        <f t="shared" ca="1" si="313"/>
        <v>#VALUE!</v>
      </c>
      <c r="BC816" s="79" t="e" vm="1">
        <f t="shared" ca="1" si="314"/>
        <v>#VALUE!</v>
      </c>
      <c r="BD816" s="155"/>
      <c r="BE816" s="79" t="e" vm="1">
        <f t="shared" ca="1" si="315"/>
        <v>#VALUE!</v>
      </c>
      <c r="BF816" s="79" t="e" vm="1">
        <f t="shared" ca="1" si="316"/>
        <v>#VALUE!</v>
      </c>
      <c r="BG816" s="79" t="e" vm="1">
        <f t="shared" ca="1" si="317"/>
        <v>#VALUE!</v>
      </c>
      <c r="BH816" s="79"/>
      <c r="BI816" s="155"/>
      <c r="BK816" s="79"/>
      <c r="BL816" s="79"/>
      <c r="BM816" s="79"/>
      <c r="BN816" s="155"/>
      <c r="BP816" s="79"/>
      <c r="BQ816" s="79"/>
      <c r="BR816" s="79"/>
      <c r="BS816" s="318"/>
      <c r="BT816" s="315" t="e" vm="1">
        <f t="shared" ca="1" si="318"/>
        <v>#VALUE!</v>
      </c>
      <c r="BU816" s="315" t="e" vm="1">
        <f t="shared" ca="1" si="319"/>
        <v>#VALUE!</v>
      </c>
      <c r="BV816" s="315" t="e" vm="1">
        <f t="shared" ca="1" si="320"/>
        <v>#VALUE!</v>
      </c>
    </row>
    <row r="817" spans="30:74">
      <c r="AD817" s="162"/>
      <c r="AF817" s="156"/>
      <c r="AG817" s="79" t="e">
        <f t="shared" si="300"/>
        <v>#NUM!</v>
      </c>
      <c r="AH817" s="79" t="e">
        <f t="shared" si="301"/>
        <v>#NUM!</v>
      </c>
      <c r="AI817" s="79" t="e">
        <f t="shared" si="302"/>
        <v>#NUM!</v>
      </c>
      <c r="AJ817" s="156"/>
      <c r="AK817" s="79" t="e" vm="1">
        <f t="shared" ca="1" si="297"/>
        <v>#VALUE!</v>
      </c>
      <c r="AL817" s="79" t="e" vm="1">
        <f t="shared" ca="1" si="298"/>
        <v>#VALUE!</v>
      </c>
      <c r="AM817" s="79" t="e" vm="1">
        <f t="shared" ca="1" si="299"/>
        <v>#VALUE!</v>
      </c>
      <c r="AN817" s="156"/>
      <c r="AO817" s="79" t="e" vm="1">
        <f t="shared" ca="1" si="303"/>
        <v>#VALUE!</v>
      </c>
      <c r="AP817" s="79" t="e" vm="1">
        <f t="shared" ca="1" si="304"/>
        <v>#VALUE!</v>
      </c>
      <c r="AQ817" s="79" t="e" vm="1">
        <f t="shared" ca="1" si="305"/>
        <v>#VALUE!</v>
      </c>
      <c r="AR817" s="156"/>
      <c r="AS817" s="79" t="e" vm="1">
        <f t="shared" ca="1" si="306"/>
        <v>#VALUE!</v>
      </c>
      <c r="AT817" s="79" t="e" vm="1">
        <f t="shared" ca="1" si="307"/>
        <v>#VALUE!</v>
      </c>
      <c r="AU817" s="79" t="e" vm="1">
        <f t="shared" ca="1" si="308"/>
        <v>#VALUE!</v>
      </c>
      <c r="AV817" s="156"/>
      <c r="AW817" s="79" t="e" vm="1">
        <f t="shared" ca="1" si="309"/>
        <v>#VALUE!</v>
      </c>
      <c r="AX817" s="79" t="e" vm="1">
        <f t="shared" ca="1" si="310"/>
        <v>#VALUE!</v>
      </c>
      <c r="AY817" s="79" t="e" vm="1">
        <f t="shared" ca="1" si="311"/>
        <v>#VALUE!</v>
      </c>
      <c r="AZ817" s="156"/>
      <c r="BA817" s="79" t="e" vm="1">
        <f t="shared" ca="1" si="312"/>
        <v>#VALUE!</v>
      </c>
      <c r="BB817" s="79" t="e" vm="1">
        <f t="shared" ca="1" si="313"/>
        <v>#VALUE!</v>
      </c>
      <c r="BC817" s="79" t="e" vm="1">
        <f t="shared" ca="1" si="314"/>
        <v>#VALUE!</v>
      </c>
      <c r="BD817" s="155"/>
      <c r="BE817" s="79" t="e" vm="1">
        <f t="shared" ca="1" si="315"/>
        <v>#VALUE!</v>
      </c>
      <c r="BF817" s="79" t="e" vm="1">
        <f t="shared" ca="1" si="316"/>
        <v>#VALUE!</v>
      </c>
      <c r="BG817" s="79" t="e" vm="1">
        <f t="shared" ca="1" si="317"/>
        <v>#VALUE!</v>
      </c>
      <c r="BH817" s="79"/>
      <c r="BI817" s="155"/>
      <c r="BK817" s="79"/>
      <c r="BL817" s="79"/>
      <c r="BM817" s="79"/>
      <c r="BN817" s="155"/>
      <c r="BP817" s="79"/>
      <c r="BQ817" s="79"/>
      <c r="BR817" s="79"/>
      <c r="BS817" s="318"/>
      <c r="BT817" s="315" t="e" vm="1">
        <f t="shared" ca="1" si="318"/>
        <v>#VALUE!</v>
      </c>
      <c r="BU817" s="315" t="e" vm="1">
        <f t="shared" ca="1" si="319"/>
        <v>#VALUE!</v>
      </c>
      <c r="BV817" s="315" t="e" vm="1">
        <f t="shared" ca="1" si="320"/>
        <v>#VALUE!</v>
      </c>
    </row>
    <row r="818" spans="30:74">
      <c r="AD818" s="162"/>
      <c r="AF818" s="156"/>
      <c r="AG818" s="79" t="e">
        <f t="shared" si="300"/>
        <v>#NUM!</v>
      </c>
      <c r="AH818" s="79" t="e">
        <f t="shared" si="301"/>
        <v>#NUM!</v>
      </c>
      <c r="AI818" s="79" t="e">
        <f t="shared" si="302"/>
        <v>#NUM!</v>
      </c>
      <c r="AJ818" s="156"/>
      <c r="AK818" s="79" t="e" vm="1">
        <f t="shared" ca="1" si="297"/>
        <v>#VALUE!</v>
      </c>
      <c r="AL818" s="79" t="e" vm="1">
        <f t="shared" ca="1" si="298"/>
        <v>#VALUE!</v>
      </c>
      <c r="AM818" s="79" t="e" vm="1">
        <f t="shared" ca="1" si="299"/>
        <v>#VALUE!</v>
      </c>
      <c r="AN818" s="156"/>
      <c r="AO818" s="79" t="e" vm="1">
        <f t="shared" ca="1" si="303"/>
        <v>#VALUE!</v>
      </c>
      <c r="AP818" s="79" t="e" vm="1">
        <f t="shared" ca="1" si="304"/>
        <v>#VALUE!</v>
      </c>
      <c r="AQ818" s="79" t="e" vm="1">
        <f t="shared" ca="1" si="305"/>
        <v>#VALUE!</v>
      </c>
      <c r="AR818" s="156"/>
      <c r="AS818" s="79" t="e" vm="1">
        <f t="shared" ca="1" si="306"/>
        <v>#VALUE!</v>
      </c>
      <c r="AT818" s="79" t="e" vm="1">
        <f t="shared" ca="1" si="307"/>
        <v>#VALUE!</v>
      </c>
      <c r="AU818" s="79" t="e" vm="1">
        <f t="shared" ca="1" si="308"/>
        <v>#VALUE!</v>
      </c>
      <c r="AV818" s="156"/>
      <c r="AW818" s="79" t="e" vm="1">
        <f t="shared" ca="1" si="309"/>
        <v>#VALUE!</v>
      </c>
      <c r="AX818" s="79" t="e" vm="1">
        <f t="shared" ca="1" si="310"/>
        <v>#VALUE!</v>
      </c>
      <c r="AY818" s="79" t="e" vm="1">
        <f t="shared" ca="1" si="311"/>
        <v>#VALUE!</v>
      </c>
      <c r="AZ818" s="156"/>
      <c r="BA818" s="79" t="e" vm="1">
        <f t="shared" ca="1" si="312"/>
        <v>#VALUE!</v>
      </c>
      <c r="BB818" s="79" t="e" vm="1">
        <f t="shared" ca="1" si="313"/>
        <v>#VALUE!</v>
      </c>
      <c r="BC818" s="79" t="e" vm="1">
        <f t="shared" ca="1" si="314"/>
        <v>#VALUE!</v>
      </c>
      <c r="BD818" s="155"/>
      <c r="BE818" s="79" t="e" vm="1">
        <f t="shared" ca="1" si="315"/>
        <v>#VALUE!</v>
      </c>
      <c r="BF818" s="79" t="e" vm="1">
        <f t="shared" ca="1" si="316"/>
        <v>#VALUE!</v>
      </c>
      <c r="BG818" s="79" t="e" vm="1">
        <f t="shared" ca="1" si="317"/>
        <v>#VALUE!</v>
      </c>
      <c r="BH818" s="79"/>
      <c r="BI818" s="155"/>
      <c r="BK818" s="79"/>
      <c r="BL818" s="79"/>
      <c r="BM818" s="79"/>
      <c r="BN818" s="155"/>
      <c r="BP818" s="79"/>
      <c r="BQ818" s="79"/>
      <c r="BR818" s="79"/>
      <c r="BS818" s="318"/>
      <c r="BT818" s="315" t="e" vm="1">
        <f t="shared" ca="1" si="318"/>
        <v>#VALUE!</v>
      </c>
      <c r="BU818" s="315" t="e" vm="1">
        <f t="shared" ca="1" si="319"/>
        <v>#VALUE!</v>
      </c>
      <c r="BV818" s="315" t="e" vm="1">
        <f t="shared" ca="1" si="320"/>
        <v>#VALUE!</v>
      </c>
    </row>
    <row r="819" spans="30:74">
      <c r="AD819" s="162"/>
      <c r="AF819" s="156"/>
      <c r="AG819" s="79" t="e">
        <f t="shared" si="300"/>
        <v>#NUM!</v>
      </c>
      <c r="AH819" s="79" t="e">
        <f t="shared" si="301"/>
        <v>#NUM!</v>
      </c>
      <c r="AI819" s="79" t="e">
        <f t="shared" si="302"/>
        <v>#NUM!</v>
      </c>
      <c r="AJ819" s="156"/>
      <c r="AK819" s="79" t="e" vm="1">
        <f t="shared" ca="1" si="297"/>
        <v>#VALUE!</v>
      </c>
      <c r="AL819" s="79" t="e" vm="1">
        <f t="shared" ca="1" si="298"/>
        <v>#VALUE!</v>
      </c>
      <c r="AM819" s="79" t="e" vm="1">
        <f t="shared" ca="1" si="299"/>
        <v>#VALUE!</v>
      </c>
      <c r="AN819" s="156"/>
      <c r="AO819" s="79" t="e" vm="1">
        <f t="shared" ca="1" si="303"/>
        <v>#VALUE!</v>
      </c>
      <c r="AP819" s="79" t="e" vm="1">
        <f t="shared" ca="1" si="304"/>
        <v>#VALUE!</v>
      </c>
      <c r="AQ819" s="79" t="e" vm="1">
        <f t="shared" ca="1" si="305"/>
        <v>#VALUE!</v>
      </c>
      <c r="AR819" s="156"/>
      <c r="AS819" s="79" t="e" vm="1">
        <f t="shared" ca="1" si="306"/>
        <v>#VALUE!</v>
      </c>
      <c r="AT819" s="79" t="e" vm="1">
        <f t="shared" ca="1" si="307"/>
        <v>#VALUE!</v>
      </c>
      <c r="AU819" s="79" t="e" vm="1">
        <f t="shared" ca="1" si="308"/>
        <v>#VALUE!</v>
      </c>
      <c r="AV819" s="156"/>
      <c r="AW819" s="79" t="e" vm="1">
        <f t="shared" ca="1" si="309"/>
        <v>#VALUE!</v>
      </c>
      <c r="AX819" s="79" t="e" vm="1">
        <f t="shared" ca="1" si="310"/>
        <v>#VALUE!</v>
      </c>
      <c r="AY819" s="79" t="e" vm="1">
        <f t="shared" ca="1" si="311"/>
        <v>#VALUE!</v>
      </c>
      <c r="AZ819" s="156"/>
      <c r="BA819" s="79" t="e" vm="1">
        <f t="shared" ca="1" si="312"/>
        <v>#VALUE!</v>
      </c>
      <c r="BB819" s="79" t="e" vm="1">
        <f t="shared" ca="1" si="313"/>
        <v>#VALUE!</v>
      </c>
      <c r="BC819" s="79" t="e" vm="1">
        <f t="shared" ca="1" si="314"/>
        <v>#VALUE!</v>
      </c>
      <c r="BD819" s="155"/>
      <c r="BE819" s="79" t="e" vm="1">
        <f t="shared" ca="1" si="315"/>
        <v>#VALUE!</v>
      </c>
      <c r="BF819" s="79" t="e" vm="1">
        <f t="shared" ca="1" si="316"/>
        <v>#VALUE!</v>
      </c>
      <c r="BG819" s="79" t="e" vm="1">
        <f t="shared" ca="1" si="317"/>
        <v>#VALUE!</v>
      </c>
      <c r="BH819" s="79"/>
      <c r="BI819" s="155"/>
      <c r="BK819" s="79"/>
      <c r="BL819" s="79"/>
      <c r="BM819" s="79"/>
      <c r="BN819" s="155"/>
      <c r="BP819" s="79"/>
      <c r="BQ819" s="79"/>
      <c r="BR819" s="79"/>
      <c r="BS819" s="318"/>
      <c r="BT819" s="315" t="e" vm="1">
        <f t="shared" ca="1" si="318"/>
        <v>#VALUE!</v>
      </c>
      <c r="BU819" s="315" t="e" vm="1">
        <f t="shared" ca="1" si="319"/>
        <v>#VALUE!</v>
      </c>
      <c r="BV819" s="315" t="e" vm="1">
        <f t="shared" ca="1" si="320"/>
        <v>#VALUE!</v>
      </c>
    </row>
    <row r="820" spans="30:74">
      <c r="AD820" s="162"/>
      <c r="AF820" s="156"/>
      <c r="AG820" s="79" t="e">
        <f t="shared" si="300"/>
        <v>#NUM!</v>
      </c>
      <c r="AH820" s="79" t="e">
        <f t="shared" si="301"/>
        <v>#NUM!</v>
      </c>
      <c r="AI820" s="79" t="e">
        <f t="shared" si="302"/>
        <v>#NUM!</v>
      </c>
      <c r="AJ820" s="156"/>
      <c r="AK820" s="79" t="e" vm="1">
        <f t="shared" ca="1" si="297"/>
        <v>#VALUE!</v>
      </c>
      <c r="AL820" s="79" t="e" vm="1">
        <f t="shared" ca="1" si="298"/>
        <v>#VALUE!</v>
      </c>
      <c r="AM820" s="79" t="e" vm="1">
        <f t="shared" ca="1" si="299"/>
        <v>#VALUE!</v>
      </c>
      <c r="AN820" s="156"/>
      <c r="AO820" s="79" t="e" vm="1">
        <f t="shared" ca="1" si="303"/>
        <v>#VALUE!</v>
      </c>
      <c r="AP820" s="79" t="e" vm="1">
        <f t="shared" ca="1" si="304"/>
        <v>#VALUE!</v>
      </c>
      <c r="AQ820" s="79" t="e" vm="1">
        <f t="shared" ca="1" si="305"/>
        <v>#VALUE!</v>
      </c>
      <c r="AR820" s="156"/>
      <c r="AS820" s="79" t="e" vm="1">
        <f t="shared" ca="1" si="306"/>
        <v>#VALUE!</v>
      </c>
      <c r="AT820" s="79" t="e" vm="1">
        <f t="shared" ca="1" si="307"/>
        <v>#VALUE!</v>
      </c>
      <c r="AU820" s="79" t="e" vm="1">
        <f t="shared" ca="1" si="308"/>
        <v>#VALUE!</v>
      </c>
      <c r="AV820" s="156"/>
      <c r="AW820" s="79" t="e" vm="1">
        <f t="shared" ca="1" si="309"/>
        <v>#VALUE!</v>
      </c>
      <c r="AX820" s="79" t="e" vm="1">
        <f t="shared" ca="1" si="310"/>
        <v>#VALUE!</v>
      </c>
      <c r="AY820" s="79" t="e" vm="1">
        <f t="shared" ca="1" si="311"/>
        <v>#VALUE!</v>
      </c>
      <c r="AZ820" s="156"/>
      <c r="BA820" s="79" t="e" vm="1">
        <f t="shared" ca="1" si="312"/>
        <v>#VALUE!</v>
      </c>
      <c r="BB820" s="79" t="e" vm="1">
        <f t="shared" ca="1" si="313"/>
        <v>#VALUE!</v>
      </c>
      <c r="BC820" s="79" t="e" vm="1">
        <f t="shared" ca="1" si="314"/>
        <v>#VALUE!</v>
      </c>
      <c r="BD820" s="155"/>
      <c r="BE820" s="79" t="e" vm="1">
        <f t="shared" ca="1" si="315"/>
        <v>#VALUE!</v>
      </c>
      <c r="BF820" s="79" t="e" vm="1">
        <f t="shared" ca="1" si="316"/>
        <v>#VALUE!</v>
      </c>
      <c r="BG820" s="79" t="e" vm="1">
        <f t="shared" ca="1" si="317"/>
        <v>#VALUE!</v>
      </c>
      <c r="BH820" s="79"/>
      <c r="BI820" s="155"/>
      <c r="BK820" s="79"/>
      <c r="BL820" s="79"/>
      <c r="BM820" s="79"/>
      <c r="BN820" s="155"/>
      <c r="BP820" s="79"/>
      <c r="BQ820" s="79"/>
      <c r="BR820" s="79"/>
      <c r="BS820" s="318"/>
      <c r="BT820" s="315" t="e" vm="1">
        <f t="shared" ca="1" si="318"/>
        <v>#VALUE!</v>
      </c>
      <c r="BU820" s="315" t="e" vm="1">
        <f t="shared" ca="1" si="319"/>
        <v>#VALUE!</v>
      </c>
      <c r="BV820" s="315" t="e" vm="1">
        <f t="shared" ca="1" si="320"/>
        <v>#VALUE!</v>
      </c>
    </row>
    <row r="821" spans="30:74">
      <c r="AD821" s="162"/>
      <c r="AF821" s="156"/>
      <c r="AG821" s="79" t="e">
        <f t="shared" si="300"/>
        <v>#NUM!</v>
      </c>
      <c r="AH821" s="79" t="e">
        <f t="shared" si="301"/>
        <v>#NUM!</v>
      </c>
      <c r="AI821" s="79" t="e">
        <f t="shared" si="302"/>
        <v>#NUM!</v>
      </c>
      <c r="AJ821" s="156"/>
      <c r="AK821" s="79" t="e" vm="1">
        <f t="shared" ca="1" si="297"/>
        <v>#VALUE!</v>
      </c>
      <c r="AL821" s="79" t="e" vm="1">
        <f t="shared" ca="1" si="298"/>
        <v>#VALUE!</v>
      </c>
      <c r="AM821" s="79" t="e" vm="1">
        <f t="shared" ca="1" si="299"/>
        <v>#VALUE!</v>
      </c>
      <c r="AN821" s="156"/>
      <c r="AO821" s="79" t="e" vm="1">
        <f t="shared" ca="1" si="303"/>
        <v>#VALUE!</v>
      </c>
      <c r="AP821" s="79" t="e" vm="1">
        <f t="shared" ca="1" si="304"/>
        <v>#VALUE!</v>
      </c>
      <c r="AQ821" s="79" t="e" vm="1">
        <f t="shared" ca="1" si="305"/>
        <v>#VALUE!</v>
      </c>
      <c r="AR821" s="156"/>
      <c r="AS821" s="79" t="e" vm="1">
        <f t="shared" ca="1" si="306"/>
        <v>#VALUE!</v>
      </c>
      <c r="AT821" s="79" t="e" vm="1">
        <f t="shared" ca="1" si="307"/>
        <v>#VALUE!</v>
      </c>
      <c r="AU821" s="79" t="e" vm="1">
        <f t="shared" ca="1" si="308"/>
        <v>#VALUE!</v>
      </c>
      <c r="AV821" s="156"/>
      <c r="AW821" s="79" t="e" vm="1">
        <f t="shared" ca="1" si="309"/>
        <v>#VALUE!</v>
      </c>
      <c r="AX821" s="79" t="e" vm="1">
        <f t="shared" ca="1" si="310"/>
        <v>#VALUE!</v>
      </c>
      <c r="AY821" s="79" t="e" vm="1">
        <f t="shared" ca="1" si="311"/>
        <v>#VALUE!</v>
      </c>
      <c r="AZ821" s="156"/>
      <c r="BA821" s="79" t="e" vm="1">
        <f t="shared" ca="1" si="312"/>
        <v>#VALUE!</v>
      </c>
      <c r="BB821" s="79" t="e" vm="1">
        <f t="shared" ca="1" si="313"/>
        <v>#VALUE!</v>
      </c>
      <c r="BC821" s="79" t="e" vm="1">
        <f t="shared" ca="1" si="314"/>
        <v>#VALUE!</v>
      </c>
      <c r="BD821" s="155"/>
      <c r="BE821" s="79" t="e" vm="1">
        <f t="shared" ca="1" si="315"/>
        <v>#VALUE!</v>
      </c>
      <c r="BF821" s="79" t="e" vm="1">
        <f t="shared" ca="1" si="316"/>
        <v>#VALUE!</v>
      </c>
      <c r="BG821" s="79" t="e" vm="1">
        <f t="shared" ca="1" si="317"/>
        <v>#VALUE!</v>
      </c>
      <c r="BH821" s="79"/>
      <c r="BI821" s="155"/>
      <c r="BK821" s="79"/>
      <c r="BL821" s="79"/>
      <c r="BM821" s="79"/>
      <c r="BN821" s="155"/>
      <c r="BP821" s="79"/>
      <c r="BQ821" s="79"/>
      <c r="BR821" s="79"/>
      <c r="BS821" s="318"/>
      <c r="BT821" s="315" t="e" vm="1">
        <f t="shared" ca="1" si="318"/>
        <v>#VALUE!</v>
      </c>
      <c r="BU821" s="315" t="e" vm="1">
        <f t="shared" ca="1" si="319"/>
        <v>#VALUE!</v>
      </c>
      <c r="BV821" s="315" t="e" vm="1">
        <f t="shared" ca="1" si="320"/>
        <v>#VALUE!</v>
      </c>
    </row>
    <row r="822" spans="30:74">
      <c r="AD822" s="162"/>
      <c r="AF822" s="156"/>
      <c r="AG822" s="79" t="e">
        <f t="shared" si="300"/>
        <v>#NUM!</v>
      </c>
      <c r="AH822" s="79" t="e">
        <f t="shared" si="301"/>
        <v>#NUM!</v>
      </c>
      <c r="AI822" s="79" t="e">
        <f t="shared" si="302"/>
        <v>#NUM!</v>
      </c>
      <c r="AJ822" s="156"/>
      <c r="AK822" s="79" t="e" vm="1">
        <f t="shared" ca="1" si="297"/>
        <v>#VALUE!</v>
      </c>
      <c r="AL822" s="79" t="e" vm="1">
        <f t="shared" ca="1" si="298"/>
        <v>#VALUE!</v>
      </c>
      <c r="AM822" s="79" t="e" vm="1">
        <f t="shared" ca="1" si="299"/>
        <v>#VALUE!</v>
      </c>
      <c r="AN822" s="156"/>
      <c r="AO822" s="79" t="e" vm="1">
        <f t="shared" ca="1" si="303"/>
        <v>#VALUE!</v>
      </c>
      <c r="AP822" s="79" t="e" vm="1">
        <f t="shared" ca="1" si="304"/>
        <v>#VALUE!</v>
      </c>
      <c r="AQ822" s="79" t="e" vm="1">
        <f t="shared" ca="1" si="305"/>
        <v>#VALUE!</v>
      </c>
      <c r="AR822" s="156"/>
      <c r="AS822" s="79" t="e" vm="1">
        <f t="shared" ca="1" si="306"/>
        <v>#VALUE!</v>
      </c>
      <c r="AT822" s="79" t="e" vm="1">
        <f t="shared" ca="1" si="307"/>
        <v>#VALUE!</v>
      </c>
      <c r="AU822" s="79" t="e" vm="1">
        <f t="shared" ca="1" si="308"/>
        <v>#VALUE!</v>
      </c>
      <c r="AV822" s="156"/>
      <c r="AW822" s="79" t="e" vm="1">
        <f t="shared" ca="1" si="309"/>
        <v>#VALUE!</v>
      </c>
      <c r="AX822" s="79" t="e" vm="1">
        <f t="shared" ca="1" si="310"/>
        <v>#VALUE!</v>
      </c>
      <c r="AY822" s="79" t="e" vm="1">
        <f t="shared" ca="1" si="311"/>
        <v>#VALUE!</v>
      </c>
      <c r="AZ822" s="156"/>
      <c r="BA822" s="79" t="e" vm="1">
        <f t="shared" ca="1" si="312"/>
        <v>#VALUE!</v>
      </c>
      <c r="BB822" s="79" t="e" vm="1">
        <f t="shared" ca="1" si="313"/>
        <v>#VALUE!</v>
      </c>
      <c r="BC822" s="79" t="e" vm="1">
        <f t="shared" ca="1" si="314"/>
        <v>#VALUE!</v>
      </c>
      <c r="BD822" s="155"/>
      <c r="BE822" s="79" t="e" vm="1">
        <f t="shared" ca="1" si="315"/>
        <v>#VALUE!</v>
      </c>
      <c r="BF822" s="79" t="e" vm="1">
        <f t="shared" ca="1" si="316"/>
        <v>#VALUE!</v>
      </c>
      <c r="BG822" s="79" t="e" vm="1">
        <f t="shared" ca="1" si="317"/>
        <v>#VALUE!</v>
      </c>
      <c r="BH822" s="79"/>
      <c r="BI822" s="155"/>
      <c r="BK822" s="79"/>
      <c r="BL822" s="79"/>
      <c r="BM822" s="79"/>
      <c r="BN822" s="155"/>
      <c r="BP822" s="79"/>
      <c r="BQ822" s="79"/>
      <c r="BR822" s="79"/>
      <c r="BS822" s="318"/>
      <c r="BT822" s="315" t="e" vm="1">
        <f t="shared" ca="1" si="318"/>
        <v>#VALUE!</v>
      </c>
      <c r="BU822" s="315" t="e" vm="1">
        <f t="shared" ca="1" si="319"/>
        <v>#VALUE!</v>
      </c>
      <c r="BV822" s="315" t="e" vm="1">
        <f t="shared" ca="1" si="320"/>
        <v>#VALUE!</v>
      </c>
    </row>
    <row r="823" spans="30:74">
      <c r="AD823" s="162"/>
      <c r="AF823" s="156"/>
      <c r="AG823" s="79" t="e">
        <f t="shared" si="300"/>
        <v>#NUM!</v>
      </c>
      <c r="AH823" s="79" t="e">
        <f t="shared" si="301"/>
        <v>#NUM!</v>
      </c>
      <c r="AI823" s="79" t="e">
        <f t="shared" si="302"/>
        <v>#NUM!</v>
      </c>
      <c r="AJ823" s="156"/>
      <c r="AK823" s="79" t="e" vm="1">
        <f t="shared" ca="1" si="297"/>
        <v>#VALUE!</v>
      </c>
      <c r="AL823" s="79" t="e" vm="1">
        <f t="shared" ca="1" si="298"/>
        <v>#VALUE!</v>
      </c>
      <c r="AM823" s="79" t="e" vm="1">
        <f t="shared" ca="1" si="299"/>
        <v>#VALUE!</v>
      </c>
      <c r="AN823" s="156"/>
      <c r="AO823" s="79" t="e" vm="1">
        <f t="shared" ca="1" si="303"/>
        <v>#VALUE!</v>
      </c>
      <c r="AP823" s="79" t="e" vm="1">
        <f t="shared" ca="1" si="304"/>
        <v>#VALUE!</v>
      </c>
      <c r="AQ823" s="79" t="e" vm="1">
        <f t="shared" ca="1" si="305"/>
        <v>#VALUE!</v>
      </c>
      <c r="AR823" s="156"/>
      <c r="AS823" s="79" t="e" vm="1">
        <f t="shared" ca="1" si="306"/>
        <v>#VALUE!</v>
      </c>
      <c r="AT823" s="79" t="e" vm="1">
        <f t="shared" ca="1" si="307"/>
        <v>#VALUE!</v>
      </c>
      <c r="AU823" s="79" t="e" vm="1">
        <f t="shared" ca="1" si="308"/>
        <v>#VALUE!</v>
      </c>
      <c r="AV823" s="156"/>
      <c r="AW823" s="79" t="e" vm="1">
        <f t="shared" ca="1" si="309"/>
        <v>#VALUE!</v>
      </c>
      <c r="AX823" s="79" t="e" vm="1">
        <f t="shared" ca="1" si="310"/>
        <v>#VALUE!</v>
      </c>
      <c r="AY823" s="79" t="e" vm="1">
        <f t="shared" ca="1" si="311"/>
        <v>#VALUE!</v>
      </c>
      <c r="AZ823" s="156"/>
      <c r="BA823" s="79" t="e" vm="1">
        <f t="shared" ca="1" si="312"/>
        <v>#VALUE!</v>
      </c>
      <c r="BB823" s="79" t="e" vm="1">
        <f t="shared" ca="1" si="313"/>
        <v>#VALUE!</v>
      </c>
      <c r="BC823" s="79" t="e" vm="1">
        <f t="shared" ca="1" si="314"/>
        <v>#VALUE!</v>
      </c>
      <c r="BD823" s="155"/>
      <c r="BE823" s="79" t="e" vm="1">
        <f t="shared" ca="1" si="315"/>
        <v>#VALUE!</v>
      </c>
      <c r="BF823" s="79" t="e" vm="1">
        <f t="shared" ca="1" si="316"/>
        <v>#VALUE!</v>
      </c>
      <c r="BG823" s="79" t="e" vm="1">
        <f t="shared" ca="1" si="317"/>
        <v>#VALUE!</v>
      </c>
      <c r="BH823" s="79"/>
      <c r="BI823" s="155"/>
      <c r="BK823" s="79"/>
      <c r="BL823" s="79"/>
      <c r="BM823" s="79"/>
      <c r="BN823" s="155"/>
      <c r="BP823" s="79"/>
      <c r="BQ823" s="79"/>
      <c r="BR823" s="79"/>
      <c r="BS823" s="318"/>
      <c r="BT823" s="315" t="e" vm="1">
        <f t="shared" ca="1" si="318"/>
        <v>#VALUE!</v>
      </c>
      <c r="BU823" s="315" t="e" vm="1">
        <f t="shared" ca="1" si="319"/>
        <v>#VALUE!</v>
      </c>
      <c r="BV823" s="315" t="e" vm="1">
        <f t="shared" ca="1" si="320"/>
        <v>#VALUE!</v>
      </c>
    </row>
    <row r="824" spans="30:74">
      <c r="AD824" s="162"/>
      <c r="AF824" s="156"/>
      <c r="AG824" s="79" t="e">
        <f t="shared" si="300"/>
        <v>#NUM!</v>
      </c>
      <c r="AH824" s="79" t="e">
        <f t="shared" si="301"/>
        <v>#NUM!</v>
      </c>
      <c r="AI824" s="79" t="e">
        <f t="shared" si="302"/>
        <v>#NUM!</v>
      </c>
      <c r="AJ824" s="156"/>
      <c r="AK824" s="79" t="e" vm="1">
        <f t="shared" ca="1" si="297"/>
        <v>#VALUE!</v>
      </c>
      <c r="AL824" s="79" t="e" vm="1">
        <f t="shared" ca="1" si="298"/>
        <v>#VALUE!</v>
      </c>
      <c r="AM824" s="79" t="e" vm="1">
        <f t="shared" ca="1" si="299"/>
        <v>#VALUE!</v>
      </c>
      <c r="AN824" s="156"/>
      <c r="AO824" s="79" t="e" vm="1">
        <f t="shared" ca="1" si="303"/>
        <v>#VALUE!</v>
      </c>
      <c r="AP824" s="79" t="e" vm="1">
        <f t="shared" ca="1" si="304"/>
        <v>#VALUE!</v>
      </c>
      <c r="AQ824" s="79" t="e" vm="1">
        <f t="shared" ca="1" si="305"/>
        <v>#VALUE!</v>
      </c>
      <c r="AR824" s="156"/>
      <c r="AS824" s="79" t="e" vm="1">
        <f t="shared" ca="1" si="306"/>
        <v>#VALUE!</v>
      </c>
      <c r="AT824" s="79" t="e" vm="1">
        <f t="shared" ca="1" si="307"/>
        <v>#VALUE!</v>
      </c>
      <c r="AU824" s="79" t="e" vm="1">
        <f t="shared" ca="1" si="308"/>
        <v>#VALUE!</v>
      </c>
      <c r="AV824" s="156"/>
      <c r="AW824" s="79" t="e" vm="1">
        <f t="shared" ca="1" si="309"/>
        <v>#VALUE!</v>
      </c>
      <c r="AX824" s="79" t="e" vm="1">
        <f t="shared" ca="1" si="310"/>
        <v>#VALUE!</v>
      </c>
      <c r="AY824" s="79" t="e" vm="1">
        <f t="shared" ca="1" si="311"/>
        <v>#VALUE!</v>
      </c>
      <c r="AZ824" s="156"/>
      <c r="BA824" s="79" t="e" vm="1">
        <f t="shared" ca="1" si="312"/>
        <v>#VALUE!</v>
      </c>
      <c r="BB824" s="79" t="e" vm="1">
        <f t="shared" ca="1" si="313"/>
        <v>#VALUE!</v>
      </c>
      <c r="BC824" s="79" t="e" vm="1">
        <f t="shared" ca="1" si="314"/>
        <v>#VALUE!</v>
      </c>
      <c r="BD824" s="155"/>
      <c r="BE824" s="79" t="e" vm="1">
        <f t="shared" ca="1" si="315"/>
        <v>#VALUE!</v>
      </c>
      <c r="BF824" s="79" t="e" vm="1">
        <f t="shared" ca="1" si="316"/>
        <v>#VALUE!</v>
      </c>
      <c r="BG824" s="79" t="e" vm="1">
        <f t="shared" ca="1" si="317"/>
        <v>#VALUE!</v>
      </c>
      <c r="BH824" s="79"/>
      <c r="BI824" s="155"/>
      <c r="BK824" s="79"/>
      <c r="BL824" s="79"/>
      <c r="BM824" s="79"/>
      <c r="BN824" s="155"/>
      <c r="BP824" s="79"/>
      <c r="BQ824" s="79"/>
      <c r="BR824" s="79"/>
      <c r="BS824" s="318"/>
      <c r="BT824" s="315" t="e" vm="1">
        <f t="shared" ca="1" si="318"/>
        <v>#VALUE!</v>
      </c>
      <c r="BU824" s="315" t="e" vm="1">
        <f t="shared" ca="1" si="319"/>
        <v>#VALUE!</v>
      </c>
      <c r="BV824" s="315" t="e" vm="1">
        <f t="shared" ca="1" si="320"/>
        <v>#VALUE!</v>
      </c>
    </row>
    <row r="825" spans="30:74">
      <c r="AD825" s="162"/>
      <c r="AF825" s="156"/>
      <c r="AG825" s="79" t="e">
        <f t="shared" si="300"/>
        <v>#NUM!</v>
      </c>
      <c r="AH825" s="79" t="e">
        <f t="shared" si="301"/>
        <v>#NUM!</v>
      </c>
      <c r="AI825" s="79" t="e">
        <f t="shared" si="302"/>
        <v>#NUM!</v>
      </c>
      <c r="AJ825" s="156"/>
      <c r="AK825" s="79" t="e" vm="1">
        <f t="shared" ca="1" si="297"/>
        <v>#VALUE!</v>
      </c>
      <c r="AL825" s="79" t="e" vm="1">
        <f t="shared" ca="1" si="298"/>
        <v>#VALUE!</v>
      </c>
      <c r="AM825" s="79" t="e" vm="1">
        <f t="shared" ca="1" si="299"/>
        <v>#VALUE!</v>
      </c>
      <c r="AN825" s="156"/>
      <c r="AO825" s="79" t="e" vm="1">
        <f t="shared" ca="1" si="303"/>
        <v>#VALUE!</v>
      </c>
      <c r="AP825" s="79" t="e" vm="1">
        <f t="shared" ca="1" si="304"/>
        <v>#VALUE!</v>
      </c>
      <c r="AQ825" s="79" t="e" vm="1">
        <f t="shared" ca="1" si="305"/>
        <v>#VALUE!</v>
      </c>
      <c r="AR825" s="156"/>
      <c r="AS825" s="79" t="e" vm="1">
        <f t="shared" ca="1" si="306"/>
        <v>#VALUE!</v>
      </c>
      <c r="AT825" s="79" t="e" vm="1">
        <f t="shared" ca="1" si="307"/>
        <v>#VALUE!</v>
      </c>
      <c r="AU825" s="79" t="e" vm="1">
        <f t="shared" ca="1" si="308"/>
        <v>#VALUE!</v>
      </c>
      <c r="AV825" s="156"/>
      <c r="AW825" s="79" t="e" vm="1">
        <f t="shared" ca="1" si="309"/>
        <v>#VALUE!</v>
      </c>
      <c r="AX825" s="79" t="e" vm="1">
        <f t="shared" ca="1" si="310"/>
        <v>#VALUE!</v>
      </c>
      <c r="AY825" s="79" t="e" vm="1">
        <f t="shared" ca="1" si="311"/>
        <v>#VALUE!</v>
      </c>
      <c r="AZ825" s="156"/>
      <c r="BA825" s="79" t="e" vm="1">
        <f t="shared" ca="1" si="312"/>
        <v>#VALUE!</v>
      </c>
      <c r="BB825" s="79" t="e" vm="1">
        <f t="shared" ca="1" si="313"/>
        <v>#VALUE!</v>
      </c>
      <c r="BC825" s="79" t="e" vm="1">
        <f t="shared" ca="1" si="314"/>
        <v>#VALUE!</v>
      </c>
      <c r="BD825" s="155"/>
      <c r="BE825" s="79" t="e" vm="1">
        <f t="shared" ca="1" si="315"/>
        <v>#VALUE!</v>
      </c>
      <c r="BF825" s="79" t="e" vm="1">
        <f t="shared" ca="1" si="316"/>
        <v>#VALUE!</v>
      </c>
      <c r="BG825" s="79" t="e" vm="1">
        <f t="shared" ca="1" si="317"/>
        <v>#VALUE!</v>
      </c>
      <c r="BH825" s="79"/>
      <c r="BI825" s="155"/>
      <c r="BK825" s="79"/>
      <c r="BL825" s="79"/>
      <c r="BM825" s="79"/>
      <c r="BN825" s="155"/>
      <c r="BP825" s="79"/>
      <c r="BQ825" s="79"/>
      <c r="BR825" s="79"/>
      <c r="BS825" s="318"/>
      <c r="BT825" s="315" t="e" vm="1">
        <f t="shared" ca="1" si="318"/>
        <v>#VALUE!</v>
      </c>
      <c r="BU825" s="315" t="e" vm="1">
        <f t="shared" ca="1" si="319"/>
        <v>#VALUE!</v>
      </c>
      <c r="BV825" s="315" t="e" vm="1">
        <f t="shared" ca="1" si="320"/>
        <v>#VALUE!</v>
      </c>
    </row>
    <row r="826" spans="30:74">
      <c r="AD826" s="162"/>
      <c r="AF826" s="156"/>
      <c r="AG826" s="79" t="e">
        <f t="shared" si="300"/>
        <v>#NUM!</v>
      </c>
      <c r="AH826" s="79" t="e">
        <f t="shared" si="301"/>
        <v>#NUM!</v>
      </c>
      <c r="AI826" s="79" t="e">
        <f t="shared" si="302"/>
        <v>#NUM!</v>
      </c>
      <c r="AJ826" s="156"/>
      <c r="AK826" s="79" t="e" vm="1">
        <f t="shared" ca="1" si="297"/>
        <v>#VALUE!</v>
      </c>
      <c r="AL826" s="79" t="e" vm="1">
        <f t="shared" ca="1" si="298"/>
        <v>#VALUE!</v>
      </c>
      <c r="AM826" s="79" t="e" vm="1">
        <f t="shared" ca="1" si="299"/>
        <v>#VALUE!</v>
      </c>
      <c r="AN826" s="156"/>
      <c r="AO826" s="79" t="e" vm="1">
        <f t="shared" ca="1" si="303"/>
        <v>#VALUE!</v>
      </c>
      <c r="AP826" s="79" t="e" vm="1">
        <f t="shared" ca="1" si="304"/>
        <v>#VALUE!</v>
      </c>
      <c r="AQ826" s="79" t="e" vm="1">
        <f t="shared" ca="1" si="305"/>
        <v>#VALUE!</v>
      </c>
      <c r="AR826" s="156"/>
      <c r="AS826" s="79" t="e" vm="1">
        <f t="shared" ca="1" si="306"/>
        <v>#VALUE!</v>
      </c>
      <c r="AT826" s="79" t="e" vm="1">
        <f t="shared" ca="1" si="307"/>
        <v>#VALUE!</v>
      </c>
      <c r="AU826" s="79" t="e" vm="1">
        <f t="shared" ca="1" si="308"/>
        <v>#VALUE!</v>
      </c>
      <c r="AV826" s="156"/>
      <c r="AW826" s="79" t="e" vm="1">
        <f t="shared" ca="1" si="309"/>
        <v>#VALUE!</v>
      </c>
      <c r="AX826" s="79" t="e" vm="1">
        <f t="shared" ca="1" si="310"/>
        <v>#VALUE!</v>
      </c>
      <c r="AY826" s="79" t="e" vm="1">
        <f t="shared" ca="1" si="311"/>
        <v>#VALUE!</v>
      </c>
      <c r="AZ826" s="156"/>
      <c r="BA826" s="79" t="e" vm="1">
        <f t="shared" ca="1" si="312"/>
        <v>#VALUE!</v>
      </c>
      <c r="BB826" s="79" t="e" vm="1">
        <f t="shared" ca="1" si="313"/>
        <v>#VALUE!</v>
      </c>
      <c r="BC826" s="79" t="e" vm="1">
        <f t="shared" ca="1" si="314"/>
        <v>#VALUE!</v>
      </c>
      <c r="BD826" s="155"/>
      <c r="BE826" s="79" t="e" vm="1">
        <f t="shared" ca="1" si="315"/>
        <v>#VALUE!</v>
      </c>
      <c r="BF826" s="79" t="e" vm="1">
        <f t="shared" ca="1" si="316"/>
        <v>#VALUE!</v>
      </c>
      <c r="BG826" s="79" t="e" vm="1">
        <f t="shared" ca="1" si="317"/>
        <v>#VALUE!</v>
      </c>
      <c r="BH826" s="79"/>
      <c r="BI826" s="155"/>
      <c r="BK826" s="79"/>
      <c r="BL826" s="79"/>
      <c r="BM826" s="79"/>
      <c r="BN826" s="155"/>
      <c r="BP826" s="79"/>
      <c r="BQ826" s="79"/>
      <c r="BR826" s="79"/>
      <c r="BS826" s="318"/>
      <c r="BT826" s="315" t="e" vm="1">
        <f t="shared" ca="1" si="318"/>
        <v>#VALUE!</v>
      </c>
      <c r="BU826" s="315" t="e" vm="1">
        <f t="shared" ca="1" si="319"/>
        <v>#VALUE!</v>
      </c>
      <c r="BV826" s="315" t="e" vm="1">
        <f t="shared" ca="1" si="320"/>
        <v>#VALUE!</v>
      </c>
    </row>
    <row r="827" spans="30:74">
      <c r="AD827" s="162"/>
      <c r="AF827" s="156"/>
      <c r="AG827" s="79" t="e">
        <f t="shared" si="300"/>
        <v>#NUM!</v>
      </c>
      <c r="AH827" s="79" t="e">
        <f t="shared" si="301"/>
        <v>#NUM!</v>
      </c>
      <c r="AI827" s="79" t="e">
        <f t="shared" si="302"/>
        <v>#NUM!</v>
      </c>
      <c r="AJ827" s="156"/>
      <c r="AK827" s="79" t="e" vm="1">
        <f t="shared" ca="1" si="297"/>
        <v>#VALUE!</v>
      </c>
      <c r="AL827" s="79" t="e" vm="1">
        <f t="shared" ca="1" si="298"/>
        <v>#VALUE!</v>
      </c>
      <c r="AM827" s="79" t="e" vm="1">
        <f t="shared" ca="1" si="299"/>
        <v>#VALUE!</v>
      </c>
      <c r="AN827" s="156"/>
      <c r="AO827" s="79" t="e" vm="1">
        <f t="shared" ca="1" si="303"/>
        <v>#VALUE!</v>
      </c>
      <c r="AP827" s="79" t="e" vm="1">
        <f t="shared" ca="1" si="304"/>
        <v>#VALUE!</v>
      </c>
      <c r="AQ827" s="79" t="e" vm="1">
        <f t="shared" ca="1" si="305"/>
        <v>#VALUE!</v>
      </c>
      <c r="AR827" s="156"/>
      <c r="AS827" s="79" t="e" vm="1">
        <f t="shared" ca="1" si="306"/>
        <v>#VALUE!</v>
      </c>
      <c r="AT827" s="79" t="e" vm="1">
        <f t="shared" ca="1" si="307"/>
        <v>#VALUE!</v>
      </c>
      <c r="AU827" s="79" t="e" vm="1">
        <f t="shared" ca="1" si="308"/>
        <v>#VALUE!</v>
      </c>
      <c r="AV827" s="156"/>
      <c r="AW827" s="79" t="e" vm="1">
        <f t="shared" ca="1" si="309"/>
        <v>#VALUE!</v>
      </c>
      <c r="AX827" s="79" t="e" vm="1">
        <f t="shared" ca="1" si="310"/>
        <v>#VALUE!</v>
      </c>
      <c r="AY827" s="79" t="e" vm="1">
        <f t="shared" ca="1" si="311"/>
        <v>#VALUE!</v>
      </c>
      <c r="AZ827" s="156"/>
      <c r="BA827" s="79" t="e" vm="1">
        <f t="shared" ca="1" si="312"/>
        <v>#VALUE!</v>
      </c>
      <c r="BB827" s="79" t="e" vm="1">
        <f t="shared" ca="1" si="313"/>
        <v>#VALUE!</v>
      </c>
      <c r="BC827" s="79" t="e" vm="1">
        <f t="shared" ca="1" si="314"/>
        <v>#VALUE!</v>
      </c>
      <c r="BD827" s="155"/>
      <c r="BE827" s="79" t="e" vm="1">
        <f t="shared" ca="1" si="315"/>
        <v>#VALUE!</v>
      </c>
      <c r="BF827" s="79" t="e" vm="1">
        <f t="shared" ca="1" si="316"/>
        <v>#VALUE!</v>
      </c>
      <c r="BG827" s="79" t="e" vm="1">
        <f t="shared" ca="1" si="317"/>
        <v>#VALUE!</v>
      </c>
      <c r="BH827" s="79"/>
      <c r="BI827" s="155"/>
      <c r="BK827" s="79"/>
      <c r="BL827" s="79"/>
      <c r="BM827" s="79"/>
      <c r="BN827" s="155"/>
      <c r="BP827" s="79"/>
      <c r="BQ827" s="79"/>
      <c r="BR827" s="79"/>
      <c r="BS827" s="318"/>
      <c r="BT827" s="315" t="e" vm="1">
        <f t="shared" ca="1" si="318"/>
        <v>#VALUE!</v>
      </c>
      <c r="BU827" s="315" t="e" vm="1">
        <f t="shared" ca="1" si="319"/>
        <v>#VALUE!</v>
      </c>
      <c r="BV827" s="315" t="e" vm="1">
        <f t="shared" ca="1" si="320"/>
        <v>#VALUE!</v>
      </c>
    </row>
    <row r="828" spans="30:74">
      <c r="AD828" s="162"/>
      <c r="AF828" s="156"/>
      <c r="AG828" s="79" t="e">
        <f t="shared" si="300"/>
        <v>#NUM!</v>
      </c>
      <c r="AH828" s="79" t="e">
        <f t="shared" si="301"/>
        <v>#NUM!</v>
      </c>
      <c r="AI828" s="79" t="e">
        <f t="shared" si="302"/>
        <v>#NUM!</v>
      </c>
      <c r="AJ828" s="156"/>
      <c r="AK828" s="79" t="e" vm="1">
        <f t="shared" ca="1" si="297"/>
        <v>#VALUE!</v>
      </c>
      <c r="AL828" s="79" t="e" vm="1">
        <f t="shared" ca="1" si="298"/>
        <v>#VALUE!</v>
      </c>
      <c r="AM828" s="79" t="e" vm="1">
        <f t="shared" ca="1" si="299"/>
        <v>#VALUE!</v>
      </c>
      <c r="AN828" s="156"/>
      <c r="AO828" s="79" t="e" vm="1">
        <f t="shared" ca="1" si="303"/>
        <v>#VALUE!</v>
      </c>
      <c r="AP828" s="79" t="e" vm="1">
        <f t="shared" ca="1" si="304"/>
        <v>#VALUE!</v>
      </c>
      <c r="AQ828" s="79" t="e" vm="1">
        <f t="shared" ca="1" si="305"/>
        <v>#VALUE!</v>
      </c>
      <c r="AR828" s="156"/>
      <c r="AS828" s="79" t="e" vm="1">
        <f t="shared" ca="1" si="306"/>
        <v>#VALUE!</v>
      </c>
      <c r="AT828" s="79" t="e" vm="1">
        <f t="shared" ca="1" si="307"/>
        <v>#VALUE!</v>
      </c>
      <c r="AU828" s="79" t="e" vm="1">
        <f t="shared" ca="1" si="308"/>
        <v>#VALUE!</v>
      </c>
      <c r="AV828" s="156"/>
      <c r="AW828" s="79" t="e" vm="1">
        <f t="shared" ca="1" si="309"/>
        <v>#VALUE!</v>
      </c>
      <c r="AX828" s="79" t="e" vm="1">
        <f t="shared" ca="1" si="310"/>
        <v>#VALUE!</v>
      </c>
      <c r="AY828" s="79" t="e" vm="1">
        <f t="shared" ca="1" si="311"/>
        <v>#VALUE!</v>
      </c>
      <c r="AZ828" s="156"/>
      <c r="BA828" s="79" t="e" vm="1">
        <f t="shared" ca="1" si="312"/>
        <v>#VALUE!</v>
      </c>
      <c r="BB828" s="79" t="e" vm="1">
        <f t="shared" ca="1" si="313"/>
        <v>#VALUE!</v>
      </c>
      <c r="BC828" s="79" t="e" vm="1">
        <f t="shared" ca="1" si="314"/>
        <v>#VALUE!</v>
      </c>
      <c r="BD828" s="155"/>
      <c r="BE828" s="79" t="e" vm="1">
        <f t="shared" ca="1" si="315"/>
        <v>#VALUE!</v>
      </c>
      <c r="BF828" s="79" t="e" vm="1">
        <f t="shared" ca="1" si="316"/>
        <v>#VALUE!</v>
      </c>
      <c r="BG828" s="79" t="e" vm="1">
        <f t="shared" ca="1" si="317"/>
        <v>#VALUE!</v>
      </c>
      <c r="BH828" s="79"/>
      <c r="BI828" s="155"/>
      <c r="BK828" s="79"/>
      <c r="BL828" s="79"/>
      <c r="BM828" s="79"/>
      <c r="BN828" s="155"/>
      <c r="BP828" s="79"/>
      <c r="BQ828" s="79"/>
      <c r="BR828" s="79"/>
      <c r="BS828" s="318"/>
      <c r="BT828" s="315" t="e" vm="1">
        <f t="shared" ca="1" si="318"/>
        <v>#VALUE!</v>
      </c>
      <c r="BU828" s="315" t="e" vm="1">
        <f t="shared" ca="1" si="319"/>
        <v>#VALUE!</v>
      </c>
      <c r="BV828" s="315" t="e" vm="1">
        <f t="shared" ca="1" si="320"/>
        <v>#VALUE!</v>
      </c>
    </row>
    <row r="829" spans="30:74">
      <c r="AD829" s="162"/>
      <c r="AF829" s="156"/>
      <c r="AG829" s="79" t="e">
        <f t="shared" si="300"/>
        <v>#NUM!</v>
      </c>
      <c r="AH829" s="79" t="e">
        <f t="shared" si="301"/>
        <v>#NUM!</v>
      </c>
      <c r="AI829" s="79" t="e">
        <f t="shared" si="302"/>
        <v>#NUM!</v>
      </c>
      <c r="AJ829" s="156"/>
      <c r="AK829" s="79" t="e" vm="1">
        <f t="shared" ca="1" si="297"/>
        <v>#VALUE!</v>
      </c>
      <c r="AL829" s="79" t="e" vm="1">
        <f t="shared" ca="1" si="298"/>
        <v>#VALUE!</v>
      </c>
      <c r="AM829" s="79" t="e" vm="1">
        <f t="shared" ca="1" si="299"/>
        <v>#VALUE!</v>
      </c>
      <c r="AN829" s="156"/>
      <c r="AO829" s="79" t="e" vm="1">
        <f t="shared" ca="1" si="303"/>
        <v>#VALUE!</v>
      </c>
      <c r="AP829" s="79" t="e" vm="1">
        <f t="shared" ca="1" si="304"/>
        <v>#VALUE!</v>
      </c>
      <c r="AQ829" s="79" t="e" vm="1">
        <f t="shared" ca="1" si="305"/>
        <v>#VALUE!</v>
      </c>
      <c r="AR829" s="156"/>
      <c r="AS829" s="79" t="e" vm="1">
        <f t="shared" ca="1" si="306"/>
        <v>#VALUE!</v>
      </c>
      <c r="AT829" s="79" t="e" vm="1">
        <f t="shared" ca="1" si="307"/>
        <v>#VALUE!</v>
      </c>
      <c r="AU829" s="79" t="e" vm="1">
        <f t="shared" ca="1" si="308"/>
        <v>#VALUE!</v>
      </c>
      <c r="AV829" s="156"/>
      <c r="AW829" s="79" t="e" vm="1">
        <f t="shared" ca="1" si="309"/>
        <v>#VALUE!</v>
      </c>
      <c r="AX829" s="79" t="e" vm="1">
        <f t="shared" ca="1" si="310"/>
        <v>#VALUE!</v>
      </c>
      <c r="AY829" s="79" t="e" vm="1">
        <f t="shared" ca="1" si="311"/>
        <v>#VALUE!</v>
      </c>
      <c r="AZ829" s="156"/>
      <c r="BA829" s="79" t="e" vm="1">
        <f t="shared" ca="1" si="312"/>
        <v>#VALUE!</v>
      </c>
      <c r="BB829" s="79" t="e" vm="1">
        <f t="shared" ca="1" si="313"/>
        <v>#VALUE!</v>
      </c>
      <c r="BC829" s="79" t="e" vm="1">
        <f t="shared" ca="1" si="314"/>
        <v>#VALUE!</v>
      </c>
      <c r="BD829" s="155"/>
      <c r="BE829" s="79" t="e" vm="1">
        <f t="shared" ca="1" si="315"/>
        <v>#VALUE!</v>
      </c>
      <c r="BF829" s="79" t="e" vm="1">
        <f t="shared" ca="1" si="316"/>
        <v>#VALUE!</v>
      </c>
      <c r="BG829" s="79" t="e" vm="1">
        <f t="shared" ca="1" si="317"/>
        <v>#VALUE!</v>
      </c>
      <c r="BH829" s="79"/>
      <c r="BI829" s="155"/>
      <c r="BK829" s="79"/>
      <c r="BL829" s="79"/>
      <c r="BM829" s="79"/>
      <c r="BN829" s="155"/>
      <c r="BP829" s="79"/>
      <c r="BQ829" s="79"/>
      <c r="BR829" s="79"/>
      <c r="BS829" s="318"/>
      <c r="BT829" s="315" t="e" vm="1">
        <f t="shared" ca="1" si="318"/>
        <v>#VALUE!</v>
      </c>
      <c r="BU829" s="315" t="e" vm="1">
        <f t="shared" ca="1" si="319"/>
        <v>#VALUE!</v>
      </c>
      <c r="BV829" s="315" t="e" vm="1">
        <f t="shared" ca="1" si="320"/>
        <v>#VALUE!</v>
      </c>
    </row>
    <row r="830" spans="30:74">
      <c r="AD830" s="162"/>
      <c r="AF830" s="156"/>
      <c r="AG830" s="79" t="e">
        <f t="shared" si="300"/>
        <v>#NUM!</v>
      </c>
      <c r="AH830" s="79" t="e">
        <f t="shared" si="301"/>
        <v>#NUM!</v>
      </c>
      <c r="AI830" s="79" t="e">
        <f t="shared" si="302"/>
        <v>#NUM!</v>
      </c>
      <c r="AJ830" s="156"/>
      <c r="AK830" s="79" t="e" vm="1">
        <f t="shared" ca="1" si="297"/>
        <v>#VALUE!</v>
      </c>
      <c r="AL830" s="79" t="e" vm="1">
        <f t="shared" ca="1" si="298"/>
        <v>#VALUE!</v>
      </c>
      <c r="AM830" s="79" t="e" vm="1">
        <f t="shared" ca="1" si="299"/>
        <v>#VALUE!</v>
      </c>
      <c r="AN830" s="156"/>
      <c r="AO830" s="79" t="e" vm="1">
        <f t="shared" ca="1" si="303"/>
        <v>#VALUE!</v>
      </c>
      <c r="AP830" s="79" t="e" vm="1">
        <f t="shared" ca="1" si="304"/>
        <v>#VALUE!</v>
      </c>
      <c r="AQ830" s="79" t="e" vm="1">
        <f t="shared" ca="1" si="305"/>
        <v>#VALUE!</v>
      </c>
      <c r="AR830" s="156"/>
      <c r="AS830" s="79" t="e" vm="1">
        <f t="shared" ca="1" si="306"/>
        <v>#VALUE!</v>
      </c>
      <c r="AT830" s="79" t="e" vm="1">
        <f t="shared" ca="1" si="307"/>
        <v>#VALUE!</v>
      </c>
      <c r="AU830" s="79" t="e" vm="1">
        <f t="shared" ca="1" si="308"/>
        <v>#VALUE!</v>
      </c>
      <c r="AV830" s="156"/>
      <c r="AW830" s="79" t="e" vm="1">
        <f t="shared" ca="1" si="309"/>
        <v>#VALUE!</v>
      </c>
      <c r="AX830" s="79" t="e" vm="1">
        <f t="shared" ca="1" si="310"/>
        <v>#VALUE!</v>
      </c>
      <c r="AY830" s="79" t="e" vm="1">
        <f t="shared" ca="1" si="311"/>
        <v>#VALUE!</v>
      </c>
      <c r="AZ830" s="156"/>
      <c r="BA830" s="79" t="e" vm="1">
        <f t="shared" ca="1" si="312"/>
        <v>#VALUE!</v>
      </c>
      <c r="BB830" s="79" t="e" vm="1">
        <f t="shared" ca="1" si="313"/>
        <v>#VALUE!</v>
      </c>
      <c r="BC830" s="79" t="e" vm="1">
        <f t="shared" ca="1" si="314"/>
        <v>#VALUE!</v>
      </c>
      <c r="BD830" s="155"/>
      <c r="BE830" s="79" t="e" vm="1">
        <f t="shared" ca="1" si="315"/>
        <v>#VALUE!</v>
      </c>
      <c r="BF830" s="79" t="e" vm="1">
        <f t="shared" ca="1" si="316"/>
        <v>#VALUE!</v>
      </c>
      <c r="BG830" s="79" t="e" vm="1">
        <f t="shared" ca="1" si="317"/>
        <v>#VALUE!</v>
      </c>
      <c r="BH830" s="79"/>
      <c r="BI830" s="155"/>
      <c r="BK830" s="79"/>
      <c r="BL830" s="79"/>
      <c r="BM830" s="79"/>
      <c r="BN830" s="155"/>
      <c r="BP830" s="79"/>
      <c r="BQ830" s="79"/>
      <c r="BR830" s="79"/>
      <c r="BS830" s="318"/>
      <c r="BT830" s="315" t="e" vm="1">
        <f t="shared" ca="1" si="318"/>
        <v>#VALUE!</v>
      </c>
      <c r="BU830" s="315" t="e" vm="1">
        <f t="shared" ca="1" si="319"/>
        <v>#VALUE!</v>
      </c>
      <c r="BV830" s="315" t="e" vm="1">
        <f t="shared" ca="1" si="320"/>
        <v>#VALUE!</v>
      </c>
    </row>
    <row r="831" spans="30:74">
      <c r="AD831" s="162"/>
      <c r="AF831" s="156"/>
      <c r="AG831" s="79" t="e">
        <f t="shared" si="300"/>
        <v>#NUM!</v>
      </c>
      <c r="AH831" s="79" t="e">
        <f t="shared" si="301"/>
        <v>#NUM!</v>
      </c>
      <c r="AI831" s="79" t="e">
        <f t="shared" si="302"/>
        <v>#NUM!</v>
      </c>
      <c r="AJ831" s="156"/>
      <c r="AK831" s="79" t="e" vm="1">
        <f t="shared" ca="1" si="297"/>
        <v>#VALUE!</v>
      </c>
      <c r="AL831" s="79" t="e" vm="1">
        <f t="shared" ca="1" si="298"/>
        <v>#VALUE!</v>
      </c>
      <c r="AM831" s="79" t="e" vm="1">
        <f t="shared" ca="1" si="299"/>
        <v>#VALUE!</v>
      </c>
      <c r="AN831" s="156"/>
      <c r="AO831" s="79" t="e" vm="1">
        <f t="shared" ca="1" si="303"/>
        <v>#VALUE!</v>
      </c>
      <c r="AP831" s="79" t="e" vm="1">
        <f t="shared" ca="1" si="304"/>
        <v>#VALUE!</v>
      </c>
      <c r="AQ831" s="79" t="e" vm="1">
        <f t="shared" ca="1" si="305"/>
        <v>#VALUE!</v>
      </c>
      <c r="AR831" s="156"/>
      <c r="AS831" s="79" t="e" vm="1">
        <f t="shared" ca="1" si="306"/>
        <v>#VALUE!</v>
      </c>
      <c r="AT831" s="79" t="e" vm="1">
        <f t="shared" ca="1" si="307"/>
        <v>#VALUE!</v>
      </c>
      <c r="AU831" s="79" t="e" vm="1">
        <f t="shared" ca="1" si="308"/>
        <v>#VALUE!</v>
      </c>
      <c r="AV831" s="156"/>
      <c r="AW831" s="79" t="e" vm="1">
        <f t="shared" ca="1" si="309"/>
        <v>#VALUE!</v>
      </c>
      <c r="AX831" s="79" t="e" vm="1">
        <f t="shared" ca="1" si="310"/>
        <v>#VALUE!</v>
      </c>
      <c r="AY831" s="79" t="e" vm="1">
        <f t="shared" ca="1" si="311"/>
        <v>#VALUE!</v>
      </c>
      <c r="AZ831" s="156"/>
      <c r="BA831" s="79" t="e" vm="1">
        <f t="shared" ca="1" si="312"/>
        <v>#VALUE!</v>
      </c>
      <c r="BB831" s="79" t="e" vm="1">
        <f t="shared" ca="1" si="313"/>
        <v>#VALUE!</v>
      </c>
      <c r="BC831" s="79" t="e" vm="1">
        <f t="shared" ca="1" si="314"/>
        <v>#VALUE!</v>
      </c>
      <c r="BD831" s="155"/>
      <c r="BE831" s="79" t="e" vm="1">
        <f t="shared" ca="1" si="315"/>
        <v>#VALUE!</v>
      </c>
      <c r="BF831" s="79" t="e" vm="1">
        <f t="shared" ca="1" si="316"/>
        <v>#VALUE!</v>
      </c>
      <c r="BG831" s="79" t="e" vm="1">
        <f t="shared" ca="1" si="317"/>
        <v>#VALUE!</v>
      </c>
      <c r="BH831" s="79"/>
      <c r="BI831" s="155"/>
      <c r="BK831" s="79"/>
      <c r="BL831" s="79"/>
      <c r="BM831" s="79"/>
      <c r="BN831" s="155"/>
      <c r="BP831" s="79"/>
      <c r="BQ831" s="79"/>
      <c r="BR831" s="79"/>
      <c r="BS831" s="318"/>
      <c r="BT831" s="315" t="e" vm="1">
        <f t="shared" ca="1" si="318"/>
        <v>#VALUE!</v>
      </c>
      <c r="BU831" s="315" t="e" vm="1">
        <f t="shared" ca="1" si="319"/>
        <v>#VALUE!</v>
      </c>
      <c r="BV831" s="315" t="e" vm="1">
        <f t="shared" ca="1" si="320"/>
        <v>#VALUE!</v>
      </c>
    </row>
    <row r="832" spans="30:74">
      <c r="AD832" s="162"/>
      <c r="AF832" s="156"/>
      <c r="AG832" s="79" t="e">
        <f t="shared" si="300"/>
        <v>#NUM!</v>
      </c>
      <c r="AH832" s="79" t="e">
        <f t="shared" si="301"/>
        <v>#NUM!</v>
      </c>
      <c r="AI832" s="79" t="e">
        <f t="shared" si="302"/>
        <v>#NUM!</v>
      </c>
      <c r="AJ832" s="156"/>
      <c r="AK832" s="79" t="e" vm="1">
        <f t="shared" ca="1" si="297"/>
        <v>#VALUE!</v>
      </c>
      <c r="AL832" s="79" t="e" vm="1">
        <f t="shared" ca="1" si="298"/>
        <v>#VALUE!</v>
      </c>
      <c r="AM832" s="79" t="e" vm="1">
        <f t="shared" ca="1" si="299"/>
        <v>#VALUE!</v>
      </c>
      <c r="AN832" s="156"/>
      <c r="AO832" s="79" t="e" vm="1">
        <f t="shared" ca="1" si="303"/>
        <v>#VALUE!</v>
      </c>
      <c r="AP832" s="79" t="e" vm="1">
        <f t="shared" ca="1" si="304"/>
        <v>#VALUE!</v>
      </c>
      <c r="AQ832" s="79" t="e" vm="1">
        <f t="shared" ca="1" si="305"/>
        <v>#VALUE!</v>
      </c>
      <c r="AR832" s="156"/>
      <c r="AS832" s="79" t="e" vm="1">
        <f t="shared" ca="1" si="306"/>
        <v>#VALUE!</v>
      </c>
      <c r="AT832" s="79" t="e" vm="1">
        <f t="shared" ca="1" si="307"/>
        <v>#VALUE!</v>
      </c>
      <c r="AU832" s="79" t="e" vm="1">
        <f t="shared" ca="1" si="308"/>
        <v>#VALUE!</v>
      </c>
      <c r="AV832" s="156"/>
      <c r="AW832" s="79" t="e" vm="1">
        <f t="shared" ca="1" si="309"/>
        <v>#VALUE!</v>
      </c>
      <c r="AX832" s="79" t="e" vm="1">
        <f t="shared" ca="1" si="310"/>
        <v>#VALUE!</v>
      </c>
      <c r="AY832" s="79" t="e" vm="1">
        <f t="shared" ca="1" si="311"/>
        <v>#VALUE!</v>
      </c>
      <c r="AZ832" s="156"/>
      <c r="BA832" s="79" t="e" vm="1">
        <f t="shared" ca="1" si="312"/>
        <v>#VALUE!</v>
      </c>
      <c r="BB832" s="79" t="e" vm="1">
        <f t="shared" ca="1" si="313"/>
        <v>#VALUE!</v>
      </c>
      <c r="BC832" s="79" t="e" vm="1">
        <f t="shared" ca="1" si="314"/>
        <v>#VALUE!</v>
      </c>
      <c r="BD832" s="155"/>
      <c r="BE832" s="79" t="e" vm="1">
        <f t="shared" ca="1" si="315"/>
        <v>#VALUE!</v>
      </c>
      <c r="BF832" s="79" t="e" vm="1">
        <f t="shared" ca="1" si="316"/>
        <v>#VALUE!</v>
      </c>
      <c r="BG832" s="79" t="e" vm="1">
        <f t="shared" ca="1" si="317"/>
        <v>#VALUE!</v>
      </c>
      <c r="BH832" s="79"/>
      <c r="BI832" s="155"/>
      <c r="BK832" s="79"/>
      <c r="BL832" s="79"/>
      <c r="BM832" s="79"/>
      <c r="BN832" s="155"/>
      <c r="BP832" s="79"/>
      <c r="BQ832" s="79"/>
      <c r="BR832" s="79"/>
      <c r="BS832" s="318"/>
      <c r="BT832" s="315" t="e" vm="1">
        <f t="shared" ca="1" si="318"/>
        <v>#VALUE!</v>
      </c>
      <c r="BU832" s="315" t="e" vm="1">
        <f t="shared" ca="1" si="319"/>
        <v>#VALUE!</v>
      </c>
      <c r="BV832" s="315" t="e" vm="1">
        <f t="shared" ca="1" si="320"/>
        <v>#VALUE!</v>
      </c>
    </row>
    <row r="833" spans="30:74">
      <c r="AD833" s="162"/>
      <c r="AF833" s="156"/>
      <c r="AG833" s="79" t="e">
        <f t="shared" si="300"/>
        <v>#NUM!</v>
      </c>
      <c r="AH833" s="79" t="e">
        <f t="shared" si="301"/>
        <v>#NUM!</v>
      </c>
      <c r="AI833" s="79" t="e">
        <f t="shared" si="302"/>
        <v>#NUM!</v>
      </c>
      <c r="AJ833" s="156"/>
      <c r="AK833" s="79" t="e" vm="1">
        <f t="shared" ca="1" si="297"/>
        <v>#VALUE!</v>
      </c>
      <c r="AL833" s="79" t="e" vm="1">
        <f t="shared" ca="1" si="298"/>
        <v>#VALUE!</v>
      </c>
      <c r="AM833" s="79" t="e" vm="1">
        <f t="shared" ca="1" si="299"/>
        <v>#VALUE!</v>
      </c>
      <c r="AN833" s="156"/>
      <c r="AO833" s="79" t="e" vm="1">
        <f t="shared" ca="1" si="303"/>
        <v>#VALUE!</v>
      </c>
      <c r="AP833" s="79" t="e" vm="1">
        <f t="shared" ca="1" si="304"/>
        <v>#VALUE!</v>
      </c>
      <c r="AQ833" s="79" t="e" vm="1">
        <f t="shared" ca="1" si="305"/>
        <v>#VALUE!</v>
      </c>
      <c r="AR833" s="156"/>
      <c r="AS833" s="79" t="e" vm="1">
        <f t="shared" ca="1" si="306"/>
        <v>#VALUE!</v>
      </c>
      <c r="AT833" s="79" t="e" vm="1">
        <f t="shared" ca="1" si="307"/>
        <v>#VALUE!</v>
      </c>
      <c r="AU833" s="79" t="e" vm="1">
        <f t="shared" ca="1" si="308"/>
        <v>#VALUE!</v>
      </c>
      <c r="AV833" s="156"/>
      <c r="AW833" s="79" t="e" vm="1">
        <f t="shared" ca="1" si="309"/>
        <v>#VALUE!</v>
      </c>
      <c r="AX833" s="79" t="e" vm="1">
        <f t="shared" ca="1" si="310"/>
        <v>#VALUE!</v>
      </c>
      <c r="AY833" s="79" t="e" vm="1">
        <f t="shared" ca="1" si="311"/>
        <v>#VALUE!</v>
      </c>
      <c r="AZ833" s="156"/>
      <c r="BA833" s="79" t="e" vm="1">
        <f t="shared" ca="1" si="312"/>
        <v>#VALUE!</v>
      </c>
      <c r="BB833" s="79" t="e" vm="1">
        <f t="shared" ca="1" si="313"/>
        <v>#VALUE!</v>
      </c>
      <c r="BC833" s="79" t="e" vm="1">
        <f t="shared" ca="1" si="314"/>
        <v>#VALUE!</v>
      </c>
      <c r="BD833" s="155"/>
      <c r="BE833" s="79" t="e" vm="1">
        <f t="shared" ca="1" si="315"/>
        <v>#VALUE!</v>
      </c>
      <c r="BF833" s="79" t="e" vm="1">
        <f t="shared" ca="1" si="316"/>
        <v>#VALUE!</v>
      </c>
      <c r="BG833" s="79" t="e" vm="1">
        <f t="shared" ca="1" si="317"/>
        <v>#VALUE!</v>
      </c>
      <c r="BH833" s="79"/>
      <c r="BI833" s="155"/>
      <c r="BK833" s="79"/>
      <c r="BL833" s="79"/>
      <c r="BM833" s="79"/>
      <c r="BN833" s="155"/>
      <c r="BP833" s="79"/>
      <c r="BQ833" s="79"/>
      <c r="BR833" s="79"/>
      <c r="BS833" s="318"/>
      <c r="BT833" s="315" t="e" vm="1">
        <f t="shared" ca="1" si="318"/>
        <v>#VALUE!</v>
      </c>
      <c r="BU833" s="315" t="e" vm="1">
        <f t="shared" ca="1" si="319"/>
        <v>#VALUE!</v>
      </c>
      <c r="BV833" s="315" t="e" vm="1">
        <f t="shared" ca="1" si="320"/>
        <v>#VALUE!</v>
      </c>
    </row>
    <row r="834" spans="30:74">
      <c r="AD834" s="162"/>
      <c r="AF834" s="156"/>
      <c r="AG834" s="79" t="e">
        <f t="shared" si="300"/>
        <v>#NUM!</v>
      </c>
      <c r="AH834" s="79" t="e">
        <f t="shared" si="301"/>
        <v>#NUM!</v>
      </c>
      <c r="AI834" s="79" t="e">
        <f t="shared" si="302"/>
        <v>#NUM!</v>
      </c>
      <c r="AJ834" s="156"/>
      <c r="AK834" s="79" t="e" vm="1">
        <f t="shared" ca="1" si="297"/>
        <v>#VALUE!</v>
      </c>
      <c r="AL834" s="79" t="e" vm="1">
        <f t="shared" ca="1" si="298"/>
        <v>#VALUE!</v>
      </c>
      <c r="AM834" s="79" t="e" vm="1">
        <f t="shared" ca="1" si="299"/>
        <v>#VALUE!</v>
      </c>
      <c r="AN834" s="156"/>
      <c r="AO834" s="79" t="e" vm="1">
        <f t="shared" ca="1" si="303"/>
        <v>#VALUE!</v>
      </c>
      <c r="AP834" s="79" t="e" vm="1">
        <f t="shared" ca="1" si="304"/>
        <v>#VALUE!</v>
      </c>
      <c r="AQ834" s="79" t="e" vm="1">
        <f t="shared" ca="1" si="305"/>
        <v>#VALUE!</v>
      </c>
      <c r="AR834" s="156"/>
      <c r="AS834" s="79" t="e" vm="1">
        <f t="shared" ca="1" si="306"/>
        <v>#VALUE!</v>
      </c>
      <c r="AT834" s="79" t="e" vm="1">
        <f t="shared" ca="1" si="307"/>
        <v>#VALUE!</v>
      </c>
      <c r="AU834" s="79" t="e" vm="1">
        <f t="shared" ca="1" si="308"/>
        <v>#VALUE!</v>
      </c>
      <c r="AV834" s="156"/>
      <c r="AW834" s="79" t="e" vm="1">
        <f t="shared" ca="1" si="309"/>
        <v>#VALUE!</v>
      </c>
      <c r="AX834" s="79" t="e" vm="1">
        <f t="shared" ca="1" si="310"/>
        <v>#VALUE!</v>
      </c>
      <c r="AY834" s="79" t="e" vm="1">
        <f t="shared" ca="1" si="311"/>
        <v>#VALUE!</v>
      </c>
      <c r="AZ834" s="156"/>
      <c r="BA834" s="79" t="e" vm="1">
        <f t="shared" ca="1" si="312"/>
        <v>#VALUE!</v>
      </c>
      <c r="BB834" s="79" t="e" vm="1">
        <f t="shared" ca="1" si="313"/>
        <v>#VALUE!</v>
      </c>
      <c r="BC834" s="79" t="e" vm="1">
        <f t="shared" ca="1" si="314"/>
        <v>#VALUE!</v>
      </c>
      <c r="BD834" s="155"/>
      <c r="BE834" s="79" t="e" vm="1">
        <f t="shared" ca="1" si="315"/>
        <v>#VALUE!</v>
      </c>
      <c r="BF834" s="79" t="e" vm="1">
        <f t="shared" ca="1" si="316"/>
        <v>#VALUE!</v>
      </c>
      <c r="BG834" s="79" t="e" vm="1">
        <f t="shared" ca="1" si="317"/>
        <v>#VALUE!</v>
      </c>
      <c r="BH834" s="79"/>
      <c r="BI834" s="155"/>
      <c r="BK834" s="79"/>
      <c r="BL834" s="79"/>
      <c r="BM834" s="79"/>
      <c r="BN834" s="155"/>
      <c r="BP834" s="79"/>
      <c r="BQ834" s="79"/>
      <c r="BR834" s="79"/>
      <c r="BS834" s="318"/>
      <c r="BT834" s="315" t="e" vm="1">
        <f t="shared" ca="1" si="318"/>
        <v>#VALUE!</v>
      </c>
      <c r="BU834" s="315" t="e" vm="1">
        <f t="shared" ca="1" si="319"/>
        <v>#VALUE!</v>
      </c>
      <c r="BV834" s="315" t="e" vm="1">
        <f t="shared" ca="1" si="320"/>
        <v>#VALUE!</v>
      </c>
    </row>
    <row r="835" spans="30:74">
      <c r="AD835" s="162"/>
      <c r="AF835" s="156"/>
      <c r="AG835" s="79" t="e">
        <f t="shared" si="300"/>
        <v>#NUM!</v>
      </c>
      <c r="AH835" s="79" t="e">
        <f t="shared" si="301"/>
        <v>#NUM!</v>
      </c>
      <c r="AI835" s="79" t="e">
        <f t="shared" si="302"/>
        <v>#NUM!</v>
      </c>
      <c r="AJ835" s="156"/>
      <c r="AK835" s="79" t="e" vm="1">
        <f t="shared" ca="1" si="297"/>
        <v>#VALUE!</v>
      </c>
      <c r="AL835" s="79" t="e" vm="1">
        <f t="shared" ca="1" si="298"/>
        <v>#VALUE!</v>
      </c>
      <c r="AM835" s="79" t="e" vm="1">
        <f t="shared" ca="1" si="299"/>
        <v>#VALUE!</v>
      </c>
      <c r="AN835" s="156"/>
      <c r="AO835" s="79" t="e" vm="1">
        <f t="shared" ca="1" si="303"/>
        <v>#VALUE!</v>
      </c>
      <c r="AP835" s="79" t="e" vm="1">
        <f t="shared" ca="1" si="304"/>
        <v>#VALUE!</v>
      </c>
      <c r="AQ835" s="79" t="e" vm="1">
        <f t="shared" ca="1" si="305"/>
        <v>#VALUE!</v>
      </c>
      <c r="AR835" s="156"/>
      <c r="AS835" s="79" t="e" vm="1">
        <f t="shared" ca="1" si="306"/>
        <v>#VALUE!</v>
      </c>
      <c r="AT835" s="79" t="e" vm="1">
        <f t="shared" ca="1" si="307"/>
        <v>#VALUE!</v>
      </c>
      <c r="AU835" s="79" t="e" vm="1">
        <f t="shared" ca="1" si="308"/>
        <v>#VALUE!</v>
      </c>
      <c r="AV835" s="156"/>
      <c r="AW835" s="79" t="e" vm="1">
        <f t="shared" ca="1" si="309"/>
        <v>#VALUE!</v>
      </c>
      <c r="AX835" s="79" t="e" vm="1">
        <f t="shared" ca="1" si="310"/>
        <v>#VALUE!</v>
      </c>
      <c r="AY835" s="79" t="e" vm="1">
        <f t="shared" ca="1" si="311"/>
        <v>#VALUE!</v>
      </c>
      <c r="AZ835" s="156"/>
      <c r="BA835" s="79" t="e" vm="1">
        <f t="shared" ca="1" si="312"/>
        <v>#VALUE!</v>
      </c>
      <c r="BB835" s="79" t="e" vm="1">
        <f t="shared" ca="1" si="313"/>
        <v>#VALUE!</v>
      </c>
      <c r="BC835" s="79" t="e" vm="1">
        <f t="shared" ca="1" si="314"/>
        <v>#VALUE!</v>
      </c>
      <c r="BD835" s="155"/>
      <c r="BE835" s="79" t="e" vm="1">
        <f t="shared" ca="1" si="315"/>
        <v>#VALUE!</v>
      </c>
      <c r="BF835" s="79" t="e" vm="1">
        <f t="shared" ca="1" si="316"/>
        <v>#VALUE!</v>
      </c>
      <c r="BG835" s="79" t="e" vm="1">
        <f t="shared" ca="1" si="317"/>
        <v>#VALUE!</v>
      </c>
      <c r="BH835" s="79"/>
      <c r="BI835" s="155"/>
      <c r="BK835" s="79"/>
      <c r="BL835" s="79"/>
      <c r="BM835" s="79"/>
      <c r="BN835" s="155"/>
      <c r="BP835" s="79"/>
      <c r="BQ835" s="79"/>
      <c r="BR835" s="79"/>
      <c r="BS835" s="318"/>
      <c r="BT835" s="315" t="e" vm="1">
        <f t="shared" ca="1" si="318"/>
        <v>#VALUE!</v>
      </c>
      <c r="BU835" s="315" t="e" vm="1">
        <f t="shared" ca="1" si="319"/>
        <v>#VALUE!</v>
      </c>
      <c r="BV835" s="315" t="e" vm="1">
        <f t="shared" ca="1" si="320"/>
        <v>#VALUE!</v>
      </c>
    </row>
    <row r="836" spans="30:74">
      <c r="AD836" s="162"/>
      <c r="AF836" s="156"/>
      <c r="AG836" s="79" t="e">
        <f t="shared" si="300"/>
        <v>#NUM!</v>
      </c>
      <c r="AH836" s="79" t="e">
        <f t="shared" si="301"/>
        <v>#NUM!</v>
      </c>
      <c r="AI836" s="79" t="e">
        <f t="shared" si="302"/>
        <v>#NUM!</v>
      </c>
      <c r="AJ836" s="156"/>
      <c r="AK836" s="79" t="e" vm="1">
        <f t="shared" ca="1" si="297"/>
        <v>#VALUE!</v>
      </c>
      <c r="AL836" s="79" t="e" vm="1">
        <f t="shared" ca="1" si="298"/>
        <v>#VALUE!</v>
      </c>
      <c r="AM836" s="79" t="e" vm="1">
        <f t="shared" ca="1" si="299"/>
        <v>#VALUE!</v>
      </c>
      <c r="AN836" s="156"/>
      <c r="AO836" s="79" t="e" vm="1">
        <f t="shared" ca="1" si="303"/>
        <v>#VALUE!</v>
      </c>
      <c r="AP836" s="79" t="e" vm="1">
        <f t="shared" ca="1" si="304"/>
        <v>#VALUE!</v>
      </c>
      <c r="AQ836" s="79" t="e" vm="1">
        <f t="shared" ca="1" si="305"/>
        <v>#VALUE!</v>
      </c>
      <c r="AR836" s="156"/>
      <c r="AS836" s="79" t="e" vm="1">
        <f t="shared" ca="1" si="306"/>
        <v>#VALUE!</v>
      </c>
      <c r="AT836" s="79" t="e" vm="1">
        <f t="shared" ca="1" si="307"/>
        <v>#VALUE!</v>
      </c>
      <c r="AU836" s="79" t="e" vm="1">
        <f t="shared" ca="1" si="308"/>
        <v>#VALUE!</v>
      </c>
      <c r="AV836" s="156"/>
      <c r="AW836" s="79" t="e" vm="1">
        <f t="shared" ca="1" si="309"/>
        <v>#VALUE!</v>
      </c>
      <c r="AX836" s="79" t="e" vm="1">
        <f t="shared" ca="1" si="310"/>
        <v>#VALUE!</v>
      </c>
      <c r="AY836" s="79" t="e" vm="1">
        <f t="shared" ca="1" si="311"/>
        <v>#VALUE!</v>
      </c>
      <c r="AZ836" s="156"/>
      <c r="BA836" s="79" t="e" vm="1">
        <f t="shared" ca="1" si="312"/>
        <v>#VALUE!</v>
      </c>
      <c r="BB836" s="79" t="e" vm="1">
        <f t="shared" ca="1" si="313"/>
        <v>#VALUE!</v>
      </c>
      <c r="BC836" s="79" t="e" vm="1">
        <f t="shared" ca="1" si="314"/>
        <v>#VALUE!</v>
      </c>
      <c r="BD836" s="155"/>
      <c r="BE836" s="79" t="e" vm="1">
        <f t="shared" ca="1" si="315"/>
        <v>#VALUE!</v>
      </c>
      <c r="BF836" s="79" t="e" vm="1">
        <f t="shared" ca="1" si="316"/>
        <v>#VALUE!</v>
      </c>
      <c r="BG836" s="79" t="e" vm="1">
        <f t="shared" ca="1" si="317"/>
        <v>#VALUE!</v>
      </c>
      <c r="BH836" s="79"/>
      <c r="BI836" s="155"/>
      <c r="BK836" s="79"/>
      <c r="BL836" s="79"/>
      <c r="BM836" s="79"/>
      <c r="BN836" s="155"/>
      <c r="BP836" s="79"/>
      <c r="BQ836" s="79"/>
      <c r="BR836" s="79"/>
      <c r="BS836" s="318"/>
      <c r="BT836" s="315" t="e" vm="1">
        <f t="shared" ca="1" si="318"/>
        <v>#VALUE!</v>
      </c>
      <c r="BU836" s="315" t="e" vm="1">
        <f t="shared" ca="1" si="319"/>
        <v>#VALUE!</v>
      </c>
      <c r="BV836" s="315" t="e" vm="1">
        <f t="shared" ca="1" si="320"/>
        <v>#VALUE!</v>
      </c>
    </row>
    <row r="837" spans="30:74">
      <c r="AD837" s="162"/>
      <c r="AF837" s="156"/>
      <c r="AG837" s="79" t="e">
        <f t="shared" si="300"/>
        <v>#NUM!</v>
      </c>
      <c r="AH837" s="79" t="e">
        <f t="shared" si="301"/>
        <v>#NUM!</v>
      </c>
      <c r="AI837" s="79" t="e">
        <f t="shared" si="302"/>
        <v>#NUM!</v>
      </c>
      <c r="AJ837" s="156"/>
      <c r="AK837" s="79" t="e" vm="1">
        <f t="shared" ca="1" si="297"/>
        <v>#VALUE!</v>
      </c>
      <c r="AL837" s="79" t="e" vm="1">
        <f t="shared" ca="1" si="298"/>
        <v>#VALUE!</v>
      </c>
      <c r="AM837" s="79" t="e" vm="1">
        <f t="shared" ca="1" si="299"/>
        <v>#VALUE!</v>
      </c>
      <c r="AN837" s="156"/>
      <c r="AO837" s="79" t="e" vm="1">
        <f t="shared" ca="1" si="303"/>
        <v>#VALUE!</v>
      </c>
      <c r="AP837" s="79" t="e" vm="1">
        <f t="shared" ca="1" si="304"/>
        <v>#VALUE!</v>
      </c>
      <c r="AQ837" s="79" t="e" vm="1">
        <f t="shared" ca="1" si="305"/>
        <v>#VALUE!</v>
      </c>
      <c r="AR837" s="156"/>
      <c r="AS837" s="79" t="e" vm="1">
        <f t="shared" ca="1" si="306"/>
        <v>#VALUE!</v>
      </c>
      <c r="AT837" s="79" t="e" vm="1">
        <f t="shared" ca="1" si="307"/>
        <v>#VALUE!</v>
      </c>
      <c r="AU837" s="79" t="e" vm="1">
        <f t="shared" ca="1" si="308"/>
        <v>#VALUE!</v>
      </c>
      <c r="AV837" s="156"/>
      <c r="AW837" s="79" t="e" vm="1">
        <f t="shared" ca="1" si="309"/>
        <v>#VALUE!</v>
      </c>
      <c r="AX837" s="79" t="e" vm="1">
        <f t="shared" ca="1" si="310"/>
        <v>#VALUE!</v>
      </c>
      <c r="AY837" s="79" t="e" vm="1">
        <f t="shared" ca="1" si="311"/>
        <v>#VALUE!</v>
      </c>
      <c r="AZ837" s="156"/>
      <c r="BA837" s="79" t="e" vm="1">
        <f t="shared" ca="1" si="312"/>
        <v>#VALUE!</v>
      </c>
      <c r="BB837" s="79" t="e" vm="1">
        <f t="shared" ca="1" si="313"/>
        <v>#VALUE!</v>
      </c>
      <c r="BC837" s="79" t="e" vm="1">
        <f t="shared" ca="1" si="314"/>
        <v>#VALUE!</v>
      </c>
      <c r="BD837" s="155"/>
      <c r="BE837" s="79" t="e" vm="1">
        <f t="shared" ca="1" si="315"/>
        <v>#VALUE!</v>
      </c>
      <c r="BF837" s="79" t="e" vm="1">
        <f t="shared" ca="1" si="316"/>
        <v>#VALUE!</v>
      </c>
      <c r="BG837" s="79" t="e" vm="1">
        <f t="shared" ca="1" si="317"/>
        <v>#VALUE!</v>
      </c>
      <c r="BH837" s="79"/>
      <c r="BI837" s="155"/>
      <c r="BK837" s="79"/>
      <c r="BL837" s="79"/>
      <c r="BM837" s="79"/>
      <c r="BN837" s="155"/>
      <c r="BP837" s="79"/>
      <c r="BQ837" s="79"/>
      <c r="BR837" s="79"/>
      <c r="BS837" s="318"/>
      <c r="BT837" s="315" t="e" vm="1">
        <f t="shared" ca="1" si="318"/>
        <v>#VALUE!</v>
      </c>
      <c r="BU837" s="315" t="e" vm="1">
        <f t="shared" ca="1" si="319"/>
        <v>#VALUE!</v>
      </c>
      <c r="BV837" s="315" t="e" vm="1">
        <f t="shared" ca="1" si="320"/>
        <v>#VALUE!</v>
      </c>
    </row>
    <row r="838" spans="30:74">
      <c r="AD838" s="162"/>
      <c r="AF838" s="156"/>
      <c r="AG838" s="79" t="e">
        <f t="shared" si="300"/>
        <v>#NUM!</v>
      </c>
      <c r="AH838" s="79" t="e">
        <f t="shared" si="301"/>
        <v>#NUM!</v>
      </c>
      <c r="AI838" s="79" t="e">
        <f t="shared" si="302"/>
        <v>#NUM!</v>
      </c>
      <c r="AJ838" s="156"/>
      <c r="AK838" s="79" t="e" vm="1">
        <f t="shared" ca="1" si="297"/>
        <v>#VALUE!</v>
      </c>
      <c r="AL838" s="79" t="e" vm="1">
        <f t="shared" ca="1" si="298"/>
        <v>#VALUE!</v>
      </c>
      <c r="AM838" s="79" t="e" vm="1">
        <f t="shared" ca="1" si="299"/>
        <v>#VALUE!</v>
      </c>
      <c r="AN838" s="156"/>
      <c r="AO838" s="79" t="e" vm="1">
        <f t="shared" ca="1" si="303"/>
        <v>#VALUE!</v>
      </c>
      <c r="AP838" s="79" t="e" vm="1">
        <f t="shared" ca="1" si="304"/>
        <v>#VALUE!</v>
      </c>
      <c r="AQ838" s="79" t="e" vm="1">
        <f t="shared" ca="1" si="305"/>
        <v>#VALUE!</v>
      </c>
      <c r="AR838" s="156"/>
      <c r="AS838" s="79" t="e" vm="1">
        <f t="shared" ca="1" si="306"/>
        <v>#VALUE!</v>
      </c>
      <c r="AT838" s="79" t="e" vm="1">
        <f t="shared" ca="1" si="307"/>
        <v>#VALUE!</v>
      </c>
      <c r="AU838" s="79" t="e" vm="1">
        <f t="shared" ca="1" si="308"/>
        <v>#VALUE!</v>
      </c>
      <c r="AV838" s="156"/>
      <c r="AW838" s="79" t="e" vm="1">
        <f t="shared" ca="1" si="309"/>
        <v>#VALUE!</v>
      </c>
      <c r="AX838" s="79" t="e" vm="1">
        <f t="shared" ca="1" si="310"/>
        <v>#VALUE!</v>
      </c>
      <c r="AY838" s="79" t="e" vm="1">
        <f t="shared" ca="1" si="311"/>
        <v>#VALUE!</v>
      </c>
      <c r="AZ838" s="156"/>
      <c r="BA838" s="79" t="e" vm="1">
        <f t="shared" ca="1" si="312"/>
        <v>#VALUE!</v>
      </c>
      <c r="BB838" s="79" t="e" vm="1">
        <f t="shared" ca="1" si="313"/>
        <v>#VALUE!</v>
      </c>
      <c r="BC838" s="79" t="e" vm="1">
        <f t="shared" ca="1" si="314"/>
        <v>#VALUE!</v>
      </c>
      <c r="BD838" s="155"/>
      <c r="BE838" s="79" t="e" vm="1">
        <f t="shared" ca="1" si="315"/>
        <v>#VALUE!</v>
      </c>
      <c r="BF838" s="79" t="e" vm="1">
        <f t="shared" ca="1" si="316"/>
        <v>#VALUE!</v>
      </c>
      <c r="BG838" s="79" t="e" vm="1">
        <f t="shared" ca="1" si="317"/>
        <v>#VALUE!</v>
      </c>
      <c r="BH838" s="79"/>
      <c r="BI838" s="155"/>
      <c r="BK838" s="79"/>
      <c r="BL838" s="79"/>
      <c r="BM838" s="79"/>
      <c r="BN838" s="155"/>
      <c r="BP838" s="79"/>
      <c r="BQ838" s="79"/>
      <c r="BR838" s="79"/>
      <c r="BS838" s="318"/>
      <c r="BT838" s="315" t="e" vm="1">
        <f t="shared" ca="1" si="318"/>
        <v>#VALUE!</v>
      </c>
      <c r="BU838" s="315" t="e" vm="1">
        <f t="shared" ca="1" si="319"/>
        <v>#VALUE!</v>
      </c>
      <c r="BV838" s="315" t="e" vm="1">
        <f t="shared" ca="1" si="320"/>
        <v>#VALUE!</v>
      </c>
    </row>
    <row r="839" spans="30:74">
      <c r="AD839" s="162"/>
      <c r="AF839" s="156"/>
      <c r="AG839" s="79" t="e">
        <f t="shared" si="300"/>
        <v>#NUM!</v>
      </c>
      <c r="AH839" s="79" t="e">
        <f t="shared" si="301"/>
        <v>#NUM!</v>
      </c>
      <c r="AI839" s="79" t="e">
        <f t="shared" si="302"/>
        <v>#NUM!</v>
      </c>
      <c r="AJ839" s="156"/>
      <c r="AK839" s="79" t="e" vm="1">
        <f t="shared" ca="1" si="297"/>
        <v>#VALUE!</v>
      </c>
      <c r="AL839" s="79" t="e" vm="1">
        <f t="shared" ca="1" si="298"/>
        <v>#VALUE!</v>
      </c>
      <c r="AM839" s="79" t="e" vm="1">
        <f t="shared" ca="1" si="299"/>
        <v>#VALUE!</v>
      </c>
      <c r="AN839" s="156"/>
      <c r="AO839" s="79" t="e" vm="1">
        <f t="shared" ca="1" si="303"/>
        <v>#VALUE!</v>
      </c>
      <c r="AP839" s="79" t="e" vm="1">
        <f t="shared" ca="1" si="304"/>
        <v>#VALUE!</v>
      </c>
      <c r="AQ839" s="79" t="e" vm="1">
        <f t="shared" ca="1" si="305"/>
        <v>#VALUE!</v>
      </c>
      <c r="AR839" s="156"/>
      <c r="AS839" s="79" t="e" vm="1">
        <f t="shared" ca="1" si="306"/>
        <v>#VALUE!</v>
      </c>
      <c r="AT839" s="79" t="e" vm="1">
        <f t="shared" ca="1" si="307"/>
        <v>#VALUE!</v>
      </c>
      <c r="AU839" s="79" t="e" vm="1">
        <f t="shared" ca="1" si="308"/>
        <v>#VALUE!</v>
      </c>
      <c r="AV839" s="156"/>
      <c r="AW839" s="79" t="e" vm="1">
        <f t="shared" ca="1" si="309"/>
        <v>#VALUE!</v>
      </c>
      <c r="AX839" s="79" t="e" vm="1">
        <f t="shared" ca="1" si="310"/>
        <v>#VALUE!</v>
      </c>
      <c r="AY839" s="79" t="e" vm="1">
        <f t="shared" ca="1" si="311"/>
        <v>#VALUE!</v>
      </c>
      <c r="AZ839" s="156"/>
      <c r="BA839" s="79" t="e" vm="1">
        <f t="shared" ca="1" si="312"/>
        <v>#VALUE!</v>
      </c>
      <c r="BB839" s="79" t="e" vm="1">
        <f t="shared" ca="1" si="313"/>
        <v>#VALUE!</v>
      </c>
      <c r="BC839" s="79" t="e" vm="1">
        <f t="shared" ca="1" si="314"/>
        <v>#VALUE!</v>
      </c>
      <c r="BD839" s="155"/>
      <c r="BE839" s="79" t="e" vm="1">
        <f t="shared" ca="1" si="315"/>
        <v>#VALUE!</v>
      </c>
      <c r="BF839" s="79" t="e" vm="1">
        <f t="shared" ca="1" si="316"/>
        <v>#VALUE!</v>
      </c>
      <c r="BG839" s="79" t="e" vm="1">
        <f t="shared" ca="1" si="317"/>
        <v>#VALUE!</v>
      </c>
      <c r="BH839" s="79"/>
      <c r="BI839" s="155"/>
      <c r="BK839" s="79"/>
      <c r="BL839" s="79"/>
      <c r="BM839" s="79"/>
      <c r="BN839" s="155"/>
      <c r="BP839" s="79"/>
      <c r="BQ839" s="79"/>
      <c r="BR839" s="79"/>
      <c r="BS839" s="318"/>
      <c r="BT839" s="315" t="e" vm="1">
        <f t="shared" ca="1" si="318"/>
        <v>#VALUE!</v>
      </c>
      <c r="BU839" s="315" t="e" vm="1">
        <f t="shared" ca="1" si="319"/>
        <v>#VALUE!</v>
      </c>
      <c r="BV839" s="315" t="e" vm="1">
        <f t="shared" ca="1" si="320"/>
        <v>#VALUE!</v>
      </c>
    </row>
    <row r="840" spans="30:74">
      <c r="AD840" s="162"/>
      <c r="AF840" s="156"/>
      <c r="AG840" s="79" t="e">
        <f t="shared" si="300"/>
        <v>#NUM!</v>
      </c>
      <c r="AH840" s="79" t="e">
        <f t="shared" si="301"/>
        <v>#NUM!</v>
      </c>
      <c r="AI840" s="79" t="e">
        <f t="shared" si="302"/>
        <v>#NUM!</v>
      </c>
      <c r="AJ840" s="156"/>
      <c r="AK840" s="79" t="e" vm="1">
        <f t="shared" ca="1" si="297"/>
        <v>#VALUE!</v>
      </c>
      <c r="AL840" s="79" t="e" vm="1">
        <f t="shared" ca="1" si="298"/>
        <v>#VALUE!</v>
      </c>
      <c r="AM840" s="79" t="e" vm="1">
        <f t="shared" ca="1" si="299"/>
        <v>#VALUE!</v>
      </c>
      <c r="AN840" s="156"/>
      <c r="AO840" s="79" t="e" vm="1">
        <f t="shared" ca="1" si="303"/>
        <v>#VALUE!</v>
      </c>
      <c r="AP840" s="79" t="e" vm="1">
        <f t="shared" ca="1" si="304"/>
        <v>#VALUE!</v>
      </c>
      <c r="AQ840" s="79" t="e" vm="1">
        <f t="shared" ca="1" si="305"/>
        <v>#VALUE!</v>
      </c>
      <c r="AR840" s="156"/>
      <c r="AS840" s="79" t="e" vm="1">
        <f t="shared" ca="1" si="306"/>
        <v>#VALUE!</v>
      </c>
      <c r="AT840" s="79" t="e" vm="1">
        <f t="shared" ca="1" si="307"/>
        <v>#VALUE!</v>
      </c>
      <c r="AU840" s="79" t="e" vm="1">
        <f t="shared" ca="1" si="308"/>
        <v>#VALUE!</v>
      </c>
      <c r="AV840" s="156"/>
      <c r="AW840" s="79" t="e" vm="1">
        <f t="shared" ca="1" si="309"/>
        <v>#VALUE!</v>
      </c>
      <c r="AX840" s="79" t="e" vm="1">
        <f t="shared" ca="1" si="310"/>
        <v>#VALUE!</v>
      </c>
      <c r="AY840" s="79" t="e" vm="1">
        <f t="shared" ca="1" si="311"/>
        <v>#VALUE!</v>
      </c>
      <c r="AZ840" s="156"/>
      <c r="BA840" s="79" t="e" vm="1">
        <f t="shared" ca="1" si="312"/>
        <v>#VALUE!</v>
      </c>
      <c r="BB840" s="79" t="e" vm="1">
        <f t="shared" ca="1" si="313"/>
        <v>#VALUE!</v>
      </c>
      <c r="BC840" s="79" t="e" vm="1">
        <f t="shared" ca="1" si="314"/>
        <v>#VALUE!</v>
      </c>
      <c r="BD840" s="155"/>
      <c r="BE840" s="79" t="e" vm="1">
        <f t="shared" ca="1" si="315"/>
        <v>#VALUE!</v>
      </c>
      <c r="BF840" s="79" t="e" vm="1">
        <f t="shared" ca="1" si="316"/>
        <v>#VALUE!</v>
      </c>
      <c r="BG840" s="79" t="e" vm="1">
        <f t="shared" ca="1" si="317"/>
        <v>#VALUE!</v>
      </c>
      <c r="BH840" s="79"/>
      <c r="BI840" s="155"/>
      <c r="BK840" s="79"/>
      <c r="BL840" s="79"/>
      <c r="BM840" s="79"/>
      <c r="BN840" s="155"/>
      <c r="BP840" s="79"/>
      <c r="BQ840" s="79"/>
      <c r="BR840" s="79"/>
      <c r="BS840" s="318"/>
      <c r="BT840" s="315" t="e" vm="1">
        <f t="shared" ca="1" si="318"/>
        <v>#VALUE!</v>
      </c>
      <c r="BU840" s="315" t="e" vm="1">
        <f t="shared" ca="1" si="319"/>
        <v>#VALUE!</v>
      </c>
      <c r="BV840" s="315" t="e" vm="1">
        <f t="shared" ca="1" si="320"/>
        <v>#VALUE!</v>
      </c>
    </row>
    <row r="841" spans="30:74">
      <c r="AD841" s="162"/>
      <c r="AF841" s="156"/>
      <c r="AG841" s="79" t="e">
        <f t="shared" si="300"/>
        <v>#NUM!</v>
      </c>
      <c r="AH841" s="79" t="e">
        <f t="shared" si="301"/>
        <v>#NUM!</v>
      </c>
      <c r="AI841" s="79" t="e">
        <f t="shared" si="302"/>
        <v>#NUM!</v>
      </c>
      <c r="AJ841" s="156"/>
      <c r="AK841" s="79" t="e" vm="1">
        <f t="shared" ca="1" si="297"/>
        <v>#VALUE!</v>
      </c>
      <c r="AL841" s="79" t="e" vm="1">
        <f t="shared" ca="1" si="298"/>
        <v>#VALUE!</v>
      </c>
      <c r="AM841" s="79" t="e" vm="1">
        <f t="shared" ca="1" si="299"/>
        <v>#VALUE!</v>
      </c>
      <c r="AN841" s="156"/>
      <c r="AO841" s="79" t="e" vm="1">
        <f t="shared" ca="1" si="303"/>
        <v>#VALUE!</v>
      </c>
      <c r="AP841" s="79" t="e" vm="1">
        <f t="shared" ca="1" si="304"/>
        <v>#VALUE!</v>
      </c>
      <c r="AQ841" s="79" t="e" vm="1">
        <f t="shared" ca="1" si="305"/>
        <v>#VALUE!</v>
      </c>
      <c r="AR841" s="156"/>
      <c r="AS841" s="79" t="e" vm="1">
        <f t="shared" ca="1" si="306"/>
        <v>#VALUE!</v>
      </c>
      <c r="AT841" s="79" t="e" vm="1">
        <f t="shared" ca="1" si="307"/>
        <v>#VALUE!</v>
      </c>
      <c r="AU841" s="79" t="e" vm="1">
        <f t="shared" ca="1" si="308"/>
        <v>#VALUE!</v>
      </c>
      <c r="AV841" s="156"/>
      <c r="AW841" s="79" t="e" vm="1">
        <f t="shared" ca="1" si="309"/>
        <v>#VALUE!</v>
      </c>
      <c r="AX841" s="79" t="e" vm="1">
        <f t="shared" ca="1" si="310"/>
        <v>#VALUE!</v>
      </c>
      <c r="AY841" s="79" t="e" vm="1">
        <f t="shared" ca="1" si="311"/>
        <v>#VALUE!</v>
      </c>
      <c r="AZ841" s="156"/>
      <c r="BA841" s="79" t="e" vm="1">
        <f t="shared" ca="1" si="312"/>
        <v>#VALUE!</v>
      </c>
      <c r="BB841" s="79" t="e" vm="1">
        <f t="shared" ca="1" si="313"/>
        <v>#VALUE!</v>
      </c>
      <c r="BC841" s="79" t="e" vm="1">
        <f t="shared" ca="1" si="314"/>
        <v>#VALUE!</v>
      </c>
      <c r="BD841" s="155"/>
      <c r="BE841" s="79" t="e" vm="1">
        <f t="shared" ca="1" si="315"/>
        <v>#VALUE!</v>
      </c>
      <c r="BF841" s="79" t="e" vm="1">
        <f t="shared" ca="1" si="316"/>
        <v>#VALUE!</v>
      </c>
      <c r="BG841" s="79" t="e" vm="1">
        <f t="shared" ca="1" si="317"/>
        <v>#VALUE!</v>
      </c>
      <c r="BH841" s="79"/>
      <c r="BI841" s="155"/>
      <c r="BK841" s="79"/>
      <c r="BL841" s="79"/>
      <c r="BM841" s="79"/>
      <c r="BN841" s="155"/>
      <c r="BP841" s="79"/>
      <c r="BQ841" s="79"/>
      <c r="BR841" s="79"/>
      <c r="BS841" s="318"/>
      <c r="BT841" s="315" t="e" vm="1">
        <f t="shared" ca="1" si="318"/>
        <v>#VALUE!</v>
      </c>
      <c r="BU841" s="315" t="e" vm="1">
        <f t="shared" ca="1" si="319"/>
        <v>#VALUE!</v>
      </c>
      <c r="BV841" s="315" t="e" vm="1">
        <f t="shared" ca="1" si="320"/>
        <v>#VALUE!</v>
      </c>
    </row>
    <row r="842" spans="30:74">
      <c r="AD842" s="162"/>
      <c r="AF842" s="156"/>
      <c r="AG842" s="79" t="e">
        <f t="shared" si="300"/>
        <v>#NUM!</v>
      </c>
      <c r="AH842" s="79" t="e">
        <f t="shared" si="301"/>
        <v>#NUM!</v>
      </c>
      <c r="AI842" s="79" t="e">
        <f t="shared" si="302"/>
        <v>#NUM!</v>
      </c>
      <c r="AJ842" s="156"/>
      <c r="AK842" s="79" t="e" vm="1">
        <f t="shared" ca="1" si="297"/>
        <v>#VALUE!</v>
      </c>
      <c r="AL842" s="79" t="e" vm="1">
        <f t="shared" ca="1" si="298"/>
        <v>#VALUE!</v>
      </c>
      <c r="AM842" s="79" t="e" vm="1">
        <f t="shared" ca="1" si="299"/>
        <v>#VALUE!</v>
      </c>
      <c r="AN842" s="156"/>
      <c r="AO842" s="79" t="e" vm="1">
        <f t="shared" ca="1" si="303"/>
        <v>#VALUE!</v>
      </c>
      <c r="AP842" s="79" t="e" vm="1">
        <f t="shared" ca="1" si="304"/>
        <v>#VALUE!</v>
      </c>
      <c r="AQ842" s="79" t="e" vm="1">
        <f t="shared" ca="1" si="305"/>
        <v>#VALUE!</v>
      </c>
      <c r="AR842" s="156"/>
      <c r="AS842" s="79" t="e" vm="1">
        <f t="shared" ca="1" si="306"/>
        <v>#VALUE!</v>
      </c>
      <c r="AT842" s="79" t="e" vm="1">
        <f t="shared" ca="1" si="307"/>
        <v>#VALUE!</v>
      </c>
      <c r="AU842" s="79" t="e" vm="1">
        <f t="shared" ca="1" si="308"/>
        <v>#VALUE!</v>
      </c>
      <c r="AV842" s="156"/>
      <c r="AW842" s="79" t="e" vm="1">
        <f t="shared" ca="1" si="309"/>
        <v>#VALUE!</v>
      </c>
      <c r="AX842" s="79" t="e" vm="1">
        <f t="shared" ca="1" si="310"/>
        <v>#VALUE!</v>
      </c>
      <c r="AY842" s="79" t="e" vm="1">
        <f t="shared" ca="1" si="311"/>
        <v>#VALUE!</v>
      </c>
      <c r="AZ842" s="156"/>
      <c r="BA842" s="79" t="e" vm="1">
        <f t="shared" ca="1" si="312"/>
        <v>#VALUE!</v>
      </c>
      <c r="BB842" s="79" t="e" vm="1">
        <f t="shared" ca="1" si="313"/>
        <v>#VALUE!</v>
      </c>
      <c r="BC842" s="79" t="e" vm="1">
        <f t="shared" ca="1" si="314"/>
        <v>#VALUE!</v>
      </c>
      <c r="BD842" s="155"/>
      <c r="BE842" s="79" t="e" vm="1">
        <f t="shared" ca="1" si="315"/>
        <v>#VALUE!</v>
      </c>
      <c r="BF842" s="79" t="e" vm="1">
        <f t="shared" ca="1" si="316"/>
        <v>#VALUE!</v>
      </c>
      <c r="BG842" s="79" t="e" vm="1">
        <f t="shared" ca="1" si="317"/>
        <v>#VALUE!</v>
      </c>
      <c r="BH842" s="79"/>
      <c r="BI842" s="155"/>
      <c r="BK842" s="79"/>
      <c r="BL842" s="79"/>
      <c r="BM842" s="79"/>
      <c r="BN842" s="155"/>
      <c r="BP842" s="79"/>
      <c r="BQ842" s="79"/>
      <c r="BR842" s="79"/>
      <c r="BS842" s="318"/>
      <c r="BT842" s="315" t="e" vm="1">
        <f t="shared" ca="1" si="318"/>
        <v>#VALUE!</v>
      </c>
      <c r="BU842" s="315" t="e" vm="1">
        <f t="shared" ca="1" si="319"/>
        <v>#VALUE!</v>
      </c>
      <c r="BV842" s="315" t="e" vm="1">
        <f t="shared" ca="1" si="320"/>
        <v>#VALUE!</v>
      </c>
    </row>
    <row r="843" spans="30:74">
      <c r="AD843" s="162"/>
      <c r="AF843" s="156"/>
      <c r="AG843" s="79" t="e">
        <f t="shared" si="300"/>
        <v>#NUM!</v>
      </c>
      <c r="AH843" s="79" t="e">
        <f t="shared" si="301"/>
        <v>#NUM!</v>
      </c>
      <c r="AI843" s="79" t="e">
        <f t="shared" si="302"/>
        <v>#NUM!</v>
      </c>
      <c r="AJ843" s="156"/>
      <c r="AK843" s="79" t="e" vm="1">
        <f t="shared" ca="1" si="297"/>
        <v>#VALUE!</v>
      </c>
      <c r="AL843" s="79" t="e" vm="1">
        <f t="shared" ca="1" si="298"/>
        <v>#VALUE!</v>
      </c>
      <c r="AM843" s="79" t="e" vm="1">
        <f t="shared" ca="1" si="299"/>
        <v>#VALUE!</v>
      </c>
      <c r="AN843" s="156"/>
      <c r="AO843" s="79" t="e" vm="1">
        <f t="shared" ca="1" si="303"/>
        <v>#VALUE!</v>
      </c>
      <c r="AP843" s="79" t="e" vm="1">
        <f t="shared" ca="1" si="304"/>
        <v>#VALUE!</v>
      </c>
      <c r="AQ843" s="79" t="e" vm="1">
        <f t="shared" ca="1" si="305"/>
        <v>#VALUE!</v>
      </c>
      <c r="AR843" s="156"/>
      <c r="AS843" s="79" t="e" vm="1">
        <f t="shared" ca="1" si="306"/>
        <v>#VALUE!</v>
      </c>
      <c r="AT843" s="79" t="e" vm="1">
        <f t="shared" ca="1" si="307"/>
        <v>#VALUE!</v>
      </c>
      <c r="AU843" s="79" t="e" vm="1">
        <f t="shared" ca="1" si="308"/>
        <v>#VALUE!</v>
      </c>
      <c r="AV843" s="156"/>
      <c r="AW843" s="79" t="e" vm="1">
        <f t="shared" ca="1" si="309"/>
        <v>#VALUE!</v>
      </c>
      <c r="AX843" s="79" t="e" vm="1">
        <f t="shared" ca="1" si="310"/>
        <v>#VALUE!</v>
      </c>
      <c r="AY843" s="79" t="e" vm="1">
        <f t="shared" ca="1" si="311"/>
        <v>#VALUE!</v>
      </c>
      <c r="AZ843" s="156"/>
      <c r="BA843" s="79" t="e" vm="1">
        <f t="shared" ca="1" si="312"/>
        <v>#VALUE!</v>
      </c>
      <c r="BB843" s="79" t="e" vm="1">
        <f t="shared" ca="1" si="313"/>
        <v>#VALUE!</v>
      </c>
      <c r="BC843" s="79" t="e" vm="1">
        <f t="shared" ca="1" si="314"/>
        <v>#VALUE!</v>
      </c>
      <c r="BD843" s="155"/>
      <c r="BE843" s="79" t="e" vm="1">
        <f t="shared" ca="1" si="315"/>
        <v>#VALUE!</v>
      </c>
      <c r="BF843" s="79" t="e" vm="1">
        <f t="shared" ca="1" si="316"/>
        <v>#VALUE!</v>
      </c>
      <c r="BG843" s="79" t="e" vm="1">
        <f t="shared" ca="1" si="317"/>
        <v>#VALUE!</v>
      </c>
      <c r="BH843" s="79"/>
      <c r="BI843" s="155"/>
      <c r="BK843" s="79"/>
      <c r="BL843" s="79"/>
      <c r="BM843" s="79"/>
      <c r="BN843" s="155"/>
      <c r="BP843" s="79"/>
      <c r="BQ843" s="79"/>
      <c r="BR843" s="79"/>
      <c r="BS843" s="318"/>
      <c r="BT843" s="315" t="e" vm="1">
        <f t="shared" ca="1" si="318"/>
        <v>#VALUE!</v>
      </c>
      <c r="BU843" s="315" t="e" vm="1">
        <f t="shared" ca="1" si="319"/>
        <v>#VALUE!</v>
      </c>
      <c r="BV843" s="315" t="e" vm="1">
        <f t="shared" ca="1" si="320"/>
        <v>#VALUE!</v>
      </c>
    </row>
    <row r="844" spans="30:74">
      <c r="AD844" s="162"/>
      <c r="AF844" s="156"/>
      <c r="AG844" s="79" t="e">
        <f t="shared" si="300"/>
        <v>#NUM!</v>
      </c>
      <c r="AH844" s="79" t="e">
        <f t="shared" si="301"/>
        <v>#NUM!</v>
      </c>
      <c r="AI844" s="79" t="e">
        <f t="shared" si="302"/>
        <v>#NUM!</v>
      </c>
      <c r="AJ844" s="156"/>
      <c r="AK844" s="79" t="e" vm="1">
        <f t="shared" ca="1" si="297"/>
        <v>#VALUE!</v>
      </c>
      <c r="AL844" s="79" t="e" vm="1">
        <f t="shared" ca="1" si="298"/>
        <v>#VALUE!</v>
      </c>
      <c r="AM844" s="79" t="e" vm="1">
        <f t="shared" ca="1" si="299"/>
        <v>#VALUE!</v>
      </c>
      <c r="AN844" s="156"/>
      <c r="AO844" s="79" t="e" vm="1">
        <f t="shared" ca="1" si="303"/>
        <v>#VALUE!</v>
      </c>
      <c r="AP844" s="79" t="e" vm="1">
        <f t="shared" ca="1" si="304"/>
        <v>#VALUE!</v>
      </c>
      <c r="AQ844" s="79" t="e" vm="1">
        <f t="shared" ca="1" si="305"/>
        <v>#VALUE!</v>
      </c>
      <c r="AR844" s="156"/>
      <c r="AS844" s="79" t="e" vm="1">
        <f t="shared" ca="1" si="306"/>
        <v>#VALUE!</v>
      </c>
      <c r="AT844" s="79" t="e" vm="1">
        <f t="shared" ca="1" si="307"/>
        <v>#VALUE!</v>
      </c>
      <c r="AU844" s="79" t="e" vm="1">
        <f t="shared" ca="1" si="308"/>
        <v>#VALUE!</v>
      </c>
      <c r="AV844" s="156"/>
      <c r="AW844" s="79" t="e" vm="1">
        <f t="shared" ca="1" si="309"/>
        <v>#VALUE!</v>
      </c>
      <c r="AX844" s="79" t="e" vm="1">
        <f t="shared" ca="1" si="310"/>
        <v>#VALUE!</v>
      </c>
      <c r="AY844" s="79" t="e" vm="1">
        <f t="shared" ca="1" si="311"/>
        <v>#VALUE!</v>
      </c>
      <c r="AZ844" s="156"/>
      <c r="BA844" s="79" t="e" vm="1">
        <f t="shared" ca="1" si="312"/>
        <v>#VALUE!</v>
      </c>
      <c r="BB844" s="79" t="e" vm="1">
        <f t="shared" ca="1" si="313"/>
        <v>#VALUE!</v>
      </c>
      <c r="BC844" s="79" t="e" vm="1">
        <f t="shared" ca="1" si="314"/>
        <v>#VALUE!</v>
      </c>
      <c r="BD844" s="155"/>
      <c r="BE844" s="79" t="e" vm="1">
        <f t="shared" ca="1" si="315"/>
        <v>#VALUE!</v>
      </c>
      <c r="BF844" s="79" t="e" vm="1">
        <f t="shared" ca="1" si="316"/>
        <v>#VALUE!</v>
      </c>
      <c r="BG844" s="79" t="e" vm="1">
        <f t="shared" ca="1" si="317"/>
        <v>#VALUE!</v>
      </c>
      <c r="BH844" s="79"/>
      <c r="BI844" s="155"/>
      <c r="BK844" s="79"/>
      <c r="BL844" s="79"/>
      <c r="BM844" s="79"/>
      <c r="BN844" s="155"/>
      <c r="BP844" s="79"/>
      <c r="BQ844" s="79"/>
      <c r="BR844" s="79"/>
      <c r="BS844" s="318"/>
      <c r="BT844" s="315" t="e" vm="1">
        <f t="shared" ca="1" si="318"/>
        <v>#VALUE!</v>
      </c>
      <c r="BU844" s="315" t="e" vm="1">
        <f t="shared" ca="1" si="319"/>
        <v>#VALUE!</v>
      </c>
      <c r="BV844" s="315" t="e" vm="1">
        <f t="shared" ca="1" si="320"/>
        <v>#VALUE!</v>
      </c>
    </row>
    <row r="845" spans="30:74">
      <c r="AD845" s="162"/>
      <c r="AF845" s="156"/>
      <c r="AG845" s="79" t="e">
        <f t="shared" si="300"/>
        <v>#NUM!</v>
      </c>
      <c r="AH845" s="79" t="e">
        <f t="shared" si="301"/>
        <v>#NUM!</v>
      </c>
      <c r="AI845" s="79" t="e">
        <f t="shared" si="302"/>
        <v>#NUM!</v>
      </c>
      <c r="AJ845" s="156"/>
      <c r="AK845" s="79" t="e" vm="1">
        <f t="shared" ref="AK845:AK908" ca="1" si="321">_xlfn.PERCENTILE.INC($AJ$13:$AJ$2464,0.25)</f>
        <v>#VALUE!</v>
      </c>
      <c r="AL845" s="79" t="e" vm="1">
        <f t="shared" ref="AL845:AL908" ca="1" si="322">_xlfn.PERCENTILE.INC($AJ$13:$AJ$2464,0.5)</f>
        <v>#VALUE!</v>
      </c>
      <c r="AM845" s="79" t="e" vm="1">
        <f t="shared" ref="AM845:AM908" ca="1" si="323">_xlfn.PERCENTILE.INC($AJ$13:$AJ$2464,0.75)</f>
        <v>#VALUE!</v>
      </c>
      <c r="AN845" s="156"/>
      <c r="AO845" s="79" t="e" vm="1">
        <f t="shared" ca="1" si="303"/>
        <v>#VALUE!</v>
      </c>
      <c r="AP845" s="79" t="e" vm="1">
        <f t="shared" ca="1" si="304"/>
        <v>#VALUE!</v>
      </c>
      <c r="AQ845" s="79" t="e" vm="1">
        <f t="shared" ca="1" si="305"/>
        <v>#VALUE!</v>
      </c>
      <c r="AR845" s="156"/>
      <c r="AS845" s="79" t="e" vm="1">
        <f t="shared" ca="1" si="306"/>
        <v>#VALUE!</v>
      </c>
      <c r="AT845" s="79" t="e" vm="1">
        <f t="shared" ca="1" si="307"/>
        <v>#VALUE!</v>
      </c>
      <c r="AU845" s="79" t="e" vm="1">
        <f t="shared" ca="1" si="308"/>
        <v>#VALUE!</v>
      </c>
      <c r="AV845" s="156"/>
      <c r="AW845" s="79" t="e" vm="1">
        <f t="shared" ca="1" si="309"/>
        <v>#VALUE!</v>
      </c>
      <c r="AX845" s="79" t="e" vm="1">
        <f t="shared" ca="1" si="310"/>
        <v>#VALUE!</v>
      </c>
      <c r="AY845" s="79" t="e" vm="1">
        <f t="shared" ca="1" si="311"/>
        <v>#VALUE!</v>
      </c>
      <c r="AZ845" s="156"/>
      <c r="BA845" s="79" t="e" vm="1">
        <f t="shared" ca="1" si="312"/>
        <v>#VALUE!</v>
      </c>
      <c r="BB845" s="79" t="e" vm="1">
        <f t="shared" ca="1" si="313"/>
        <v>#VALUE!</v>
      </c>
      <c r="BC845" s="79" t="e" vm="1">
        <f t="shared" ca="1" si="314"/>
        <v>#VALUE!</v>
      </c>
      <c r="BD845" s="155"/>
      <c r="BE845" s="79" t="e" vm="1">
        <f t="shared" ca="1" si="315"/>
        <v>#VALUE!</v>
      </c>
      <c r="BF845" s="79" t="e" vm="1">
        <f t="shared" ca="1" si="316"/>
        <v>#VALUE!</v>
      </c>
      <c r="BG845" s="79" t="e" vm="1">
        <f t="shared" ca="1" si="317"/>
        <v>#VALUE!</v>
      </c>
      <c r="BH845" s="79"/>
      <c r="BI845" s="155"/>
      <c r="BK845" s="79"/>
      <c r="BL845" s="79"/>
      <c r="BM845" s="79"/>
      <c r="BN845" s="155"/>
      <c r="BP845" s="79"/>
      <c r="BQ845" s="79"/>
      <c r="BR845" s="79"/>
      <c r="BS845" s="318"/>
      <c r="BT845" s="315" t="e" vm="1">
        <f t="shared" ca="1" si="318"/>
        <v>#VALUE!</v>
      </c>
      <c r="BU845" s="315" t="e" vm="1">
        <f t="shared" ca="1" si="319"/>
        <v>#VALUE!</v>
      </c>
      <c r="BV845" s="315" t="e" vm="1">
        <f t="shared" ca="1" si="320"/>
        <v>#VALUE!</v>
      </c>
    </row>
    <row r="846" spans="30:74">
      <c r="AD846" s="162"/>
      <c r="AF846" s="156"/>
      <c r="AG846" s="79" t="e">
        <f t="shared" ref="AG846:AG909" si="324">_xlfn.PERCENTILE.INC($AF$13:$AF$2464,0.25)</f>
        <v>#NUM!</v>
      </c>
      <c r="AH846" s="79" t="e">
        <f t="shared" ref="AH846:AH909" si="325">_xlfn.PERCENTILE.INC($AF$13:$AF$2464,0.5)</f>
        <v>#NUM!</v>
      </c>
      <c r="AI846" s="79" t="e">
        <f t="shared" ref="AI846:AI909" si="326">_xlfn.PERCENTILE.INC($AF$13:$AF$2464,0.75)</f>
        <v>#NUM!</v>
      </c>
      <c r="AJ846" s="156"/>
      <c r="AK846" s="79" t="e" vm="1">
        <f t="shared" ca="1" si="321"/>
        <v>#VALUE!</v>
      </c>
      <c r="AL846" s="79" t="e" vm="1">
        <f t="shared" ca="1" si="322"/>
        <v>#VALUE!</v>
      </c>
      <c r="AM846" s="79" t="e" vm="1">
        <f t="shared" ca="1" si="323"/>
        <v>#VALUE!</v>
      </c>
      <c r="AN846" s="156"/>
      <c r="AO846" s="79" t="e" vm="1">
        <f t="shared" ref="AO846:AO909" ca="1" si="327">_xlfn.PERCENTILE.INC($AN$13:$AN$2464,0.25)</f>
        <v>#VALUE!</v>
      </c>
      <c r="AP846" s="79" t="e" vm="1">
        <f t="shared" ref="AP846:AP909" ca="1" si="328">_xlfn.PERCENTILE.INC($AN$13:$AN$2464,0.5)</f>
        <v>#VALUE!</v>
      </c>
      <c r="AQ846" s="79" t="e" vm="1">
        <f t="shared" ref="AQ846:AQ909" ca="1" si="329">_xlfn.PERCENTILE.INC($AN$13:$AN$2464,0.75)</f>
        <v>#VALUE!</v>
      </c>
      <c r="AR846" s="156"/>
      <c r="AS846" s="79" t="e" vm="1">
        <f t="shared" ref="AS846:AS909" ca="1" si="330">_xlfn.PERCENTILE.INC($AR$13:$AR$2464,0.25)</f>
        <v>#VALUE!</v>
      </c>
      <c r="AT846" s="79" t="e" vm="1">
        <f t="shared" ref="AT846:AT909" ca="1" si="331">_xlfn.PERCENTILE.INC($AR$13:$AR$2464,0.5)</f>
        <v>#VALUE!</v>
      </c>
      <c r="AU846" s="79" t="e" vm="1">
        <f t="shared" ref="AU846:AU909" ca="1" si="332">_xlfn.PERCENTILE.INC($AR$13:$AR$2464,0.75)</f>
        <v>#VALUE!</v>
      </c>
      <c r="AV846" s="156"/>
      <c r="AW846" s="79" t="e" vm="1">
        <f t="shared" ref="AW846:AW909" ca="1" si="333">_xlfn.PERCENTILE.INC($AV$13:$AV$2464,0.25)</f>
        <v>#VALUE!</v>
      </c>
      <c r="AX846" s="79" t="e" vm="1">
        <f t="shared" ref="AX846:AX909" ca="1" si="334">_xlfn.PERCENTILE.INC($AV$13:$AV$2464,0.5)</f>
        <v>#VALUE!</v>
      </c>
      <c r="AY846" s="79" t="e" vm="1">
        <f t="shared" ref="AY846:AY909" ca="1" si="335">_xlfn.PERCENTILE.INC($AV$13:$AV$2464,0.75)</f>
        <v>#VALUE!</v>
      </c>
      <c r="AZ846" s="156"/>
      <c r="BA846" s="79" t="e" vm="1">
        <f t="shared" ref="BA846:BA909" ca="1" si="336">_xlfn.PERCENTILE.INC($AZ$13:$AZ$2464,0.25)</f>
        <v>#VALUE!</v>
      </c>
      <c r="BB846" s="79" t="e" vm="1">
        <f t="shared" ref="BB846:BB909" ca="1" si="337">_xlfn.PERCENTILE.INC($AZ$13:$AZ$2464,0.5)</f>
        <v>#VALUE!</v>
      </c>
      <c r="BC846" s="79" t="e" vm="1">
        <f t="shared" ref="BC846:BC909" ca="1" si="338">_xlfn.PERCENTILE.INC($AZ$13:$AZ$2464,0.75)</f>
        <v>#VALUE!</v>
      </c>
      <c r="BD846" s="155"/>
      <c r="BE846" s="79" t="e" vm="1">
        <f t="shared" ref="BE846:BE909" ca="1" si="339">_xlfn.PERCENTILE.INC($BD$13:$BD$2464,0.25)</f>
        <v>#VALUE!</v>
      </c>
      <c r="BF846" s="79" t="e" vm="1">
        <f t="shared" ref="BF846:BF909" ca="1" si="340">_xlfn.PERCENTILE.INC($BD$13:$BD$2464,0.5)</f>
        <v>#VALUE!</v>
      </c>
      <c r="BG846" s="79" t="e" vm="1">
        <f t="shared" ref="BG846:BG909" ca="1" si="341">_xlfn.PERCENTILE.INC($BD$13:$BD$2464,0.75)</f>
        <v>#VALUE!</v>
      </c>
      <c r="BH846" s="79"/>
      <c r="BI846" s="155"/>
      <c r="BK846" s="79"/>
      <c r="BL846" s="79"/>
      <c r="BM846" s="79"/>
      <c r="BN846" s="155"/>
      <c r="BP846" s="79"/>
      <c r="BQ846" s="79"/>
      <c r="BR846" s="79"/>
      <c r="BS846" s="318"/>
      <c r="BT846" s="315" t="e" vm="1">
        <f t="shared" ref="BT846:BT909" ca="1" si="342">_xlfn.PERCENTILE.INC($BS$13:$BS$2545,0.25)</f>
        <v>#VALUE!</v>
      </c>
      <c r="BU846" s="315" t="e" vm="1">
        <f t="shared" ref="BU846:BU909" ca="1" si="343">_xlfn.PERCENTILE.INC($BS$13:$BS$2545,0.5)</f>
        <v>#VALUE!</v>
      </c>
      <c r="BV846" s="315" t="e" vm="1">
        <f t="shared" ref="BV846:BV909" ca="1" si="344">_xlfn.PERCENTILE.INC($BS$13:$BS$2545,0.75)</f>
        <v>#VALUE!</v>
      </c>
    </row>
    <row r="847" spans="30:74">
      <c r="AD847" s="162"/>
      <c r="AF847" s="156"/>
      <c r="AG847" s="79" t="e">
        <f t="shared" si="324"/>
        <v>#NUM!</v>
      </c>
      <c r="AH847" s="79" t="e">
        <f t="shared" si="325"/>
        <v>#NUM!</v>
      </c>
      <c r="AI847" s="79" t="e">
        <f t="shared" si="326"/>
        <v>#NUM!</v>
      </c>
      <c r="AJ847" s="156"/>
      <c r="AK847" s="79" t="e" vm="1">
        <f t="shared" ca="1" si="321"/>
        <v>#VALUE!</v>
      </c>
      <c r="AL847" s="79" t="e" vm="1">
        <f t="shared" ca="1" si="322"/>
        <v>#VALUE!</v>
      </c>
      <c r="AM847" s="79" t="e" vm="1">
        <f t="shared" ca="1" si="323"/>
        <v>#VALUE!</v>
      </c>
      <c r="AN847" s="156"/>
      <c r="AO847" s="79" t="e" vm="1">
        <f t="shared" ca="1" si="327"/>
        <v>#VALUE!</v>
      </c>
      <c r="AP847" s="79" t="e" vm="1">
        <f t="shared" ca="1" si="328"/>
        <v>#VALUE!</v>
      </c>
      <c r="AQ847" s="79" t="e" vm="1">
        <f t="shared" ca="1" si="329"/>
        <v>#VALUE!</v>
      </c>
      <c r="AR847" s="156"/>
      <c r="AS847" s="79" t="e" vm="1">
        <f t="shared" ca="1" si="330"/>
        <v>#VALUE!</v>
      </c>
      <c r="AT847" s="79" t="e" vm="1">
        <f t="shared" ca="1" si="331"/>
        <v>#VALUE!</v>
      </c>
      <c r="AU847" s="79" t="e" vm="1">
        <f t="shared" ca="1" si="332"/>
        <v>#VALUE!</v>
      </c>
      <c r="AV847" s="156"/>
      <c r="AW847" s="79" t="e" vm="1">
        <f t="shared" ca="1" si="333"/>
        <v>#VALUE!</v>
      </c>
      <c r="AX847" s="79" t="e" vm="1">
        <f t="shared" ca="1" si="334"/>
        <v>#VALUE!</v>
      </c>
      <c r="AY847" s="79" t="e" vm="1">
        <f t="shared" ca="1" si="335"/>
        <v>#VALUE!</v>
      </c>
      <c r="AZ847" s="156"/>
      <c r="BA847" s="79" t="e" vm="1">
        <f t="shared" ca="1" si="336"/>
        <v>#VALUE!</v>
      </c>
      <c r="BB847" s="79" t="e" vm="1">
        <f t="shared" ca="1" si="337"/>
        <v>#VALUE!</v>
      </c>
      <c r="BC847" s="79" t="e" vm="1">
        <f t="shared" ca="1" si="338"/>
        <v>#VALUE!</v>
      </c>
      <c r="BD847" s="155"/>
      <c r="BE847" s="79" t="e" vm="1">
        <f t="shared" ca="1" si="339"/>
        <v>#VALUE!</v>
      </c>
      <c r="BF847" s="79" t="e" vm="1">
        <f t="shared" ca="1" si="340"/>
        <v>#VALUE!</v>
      </c>
      <c r="BG847" s="79" t="e" vm="1">
        <f t="shared" ca="1" si="341"/>
        <v>#VALUE!</v>
      </c>
      <c r="BH847" s="79"/>
      <c r="BI847" s="155"/>
      <c r="BK847" s="79"/>
      <c r="BL847" s="79"/>
      <c r="BM847" s="79"/>
      <c r="BN847" s="155"/>
      <c r="BP847" s="79"/>
      <c r="BQ847" s="79"/>
      <c r="BR847" s="79"/>
      <c r="BS847" s="318"/>
      <c r="BT847" s="315" t="e" vm="1">
        <f t="shared" ca="1" si="342"/>
        <v>#VALUE!</v>
      </c>
      <c r="BU847" s="315" t="e" vm="1">
        <f t="shared" ca="1" si="343"/>
        <v>#VALUE!</v>
      </c>
      <c r="BV847" s="315" t="e" vm="1">
        <f t="shared" ca="1" si="344"/>
        <v>#VALUE!</v>
      </c>
    </row>
    <row r="848" spans="30:74">
      <c r="AD848" s="162"/>
      <c r="AF848" s="156"/>
      <c r="AG848" s="79" t="e">
        <f t="shared" si="324"/>
        <v>#NUM!</v>
      </c>
      <c r="AH848" s="79" t="e">
        <f t="shared" si="325"/>
        <v>#NUM!</v>
      </c>
      <c r="AI848" s="79" t="e">
        <f t="shared" si="326"/>
        <v>#NUM!</v>
      </c>
      <c r="AJ848" s="156"/>
      <c r="AK848" s="79" t="e" vm="1">
        <f t="shared" ca="1" si="321"/>
        <v>#VALUE!</v>
      </c>
      <c r="AL848" s="79" t="e" vm="1">
        <f t="shared" ca="1" si="322"/>
        <v>#VALUE!</v>
      </c>
      <c r="AM848" s="79" t="e" vm="1">
        <f t="shared" ca="1" si="323"/>
        <v>#VALUE!</v>
      </c>
      <c r="AN848" s="156"/>
      <c r="AO848" s="79" t="e" vm="1">
        <f t="shared" ca="1" si="327"/>
        <v>#VALUE!</v>
      </c>
      <c r="AP848" s="79" t="e" vm="1">
        <f t="shared" ca="1" si="328"/>
        <v>#VALUE!</v>
      </c>
      <c r="AQ848" s="79" t="e" vm="1">
        <f t="shared" ca="1" si="329"/>
        <v>#VALUE!</v>
      </c>
      <c r="AR848" s="156"/>
      <c r="AS848" s="79" t="e" vm="1">
        <f t="shared" ca="1" si="330"/>
        <v>#VALUE!</v>
      </c>
      <c r="AT848" s="79" t="e" vm="1">
        <f t="shared" ca="1" si="331"/>
        <v>#VALUE!</v>
      </c>
      <c r="AU848" s="79" t="e" vm="1">
        <f t="shared" ca="1" si="332"/>
        <v>#VALUE!</v>
      </c>
      <c r="AV848" s="156"/>
      <c r="AW848" s="79" t="e" vm="1">
        <f t="shared" ca="1" si="333"/>
        <v>#VALUE!</v>
      </c>
      <c r="AX848" s="79" t="e" vm="1">
        <f t="shared" ca="1" si="334"/>
        <v>#VALUE!</v>
      </c>
      <c r="AY848" s="79" t="e" vm="1">
        <f t="shared" ca="1" si="335"/>
        <v>#VALUE!</v>
      </c>
      <c r="AZ848" s="156"/>
      <c r="BA848" s="79" t="e" vm="1">
        <f t="shared" ca="1" si="336"/>
        <v>#VALUE!</v>
      </c>
      <c r="BB848" s="79" t="e" vm="1">
        <f t="shared" ca="1" si="337"/>
        <v>#VALUE!</v>
      </c>
      <c r="BC848" s="79" t="e" vm="1">
        <f t="shared" ca="1" si="338"/>
        <v>#VALUE!</v>
      </c>
      <c r="BD848" s="155"/>
      <c r="BE848" s="79" t="e" vm="1">
        <f t="shared" ca="1" si="339"/>
        <v>#VALUE!</v>
      </c>
      <c r="BF848" s="79" t="e" vm="1">
        <f t="shared" ca="1" si="340"/>
        <v>#VALUE!</v>
      </c>
      <c r="BG848" s="79" t="e" vm="1">
        <f t="shared" ca="1" si="341"/>
        <v>#VALUE!</v>
      </c>
      <c r="BH848" s="79"/>
      <c r="BI848" s="155"/>
      <c r="BK848" s="79"/>
      <c r="BL848" s="79"/>
      <c r="BM848" s="79"/>
      <c r="BN848" s="155"/>
      <c r="BP848" s="79"/>
      <c r="BQ848" s="79"/>
      <c r="BR848" s="79"/>
      <c r="BS848" s="318"/>
      <c r="BT848" s="315" t="e" vm="1">
        <f t="shared" ca="1" si="342"/>
        <v>#VALUE!</v>
      </c>
      <c r="BU848" s="315" t="e" vm="1">
        <f t="shared" ca="1" si="343"/>
        <v>#VALUE!</v>
      </c>
      <c r="BV848" s="315" t="e" vm="1">
        <f t="shared" ca="1" si="344"/>
        <v>#VALUE!</v>
      </c>
    </row>
    <row r="849" spans="30:74">
      <c r="AD849" s="162"/>
      <c r="AF849" s="156"/>
      <c r="AG849" s="79" t="e">
        <f t="shared" si="324"/>
        <v>#NUM!</v>
      </c>
      <c r="AH849" s="79" t="e">
        <f t="shared" si="325"/>
        <v>#NUM!</v>
      </c>
      <c r="AI849" s="79" t="e">
        <f t="shared" si="326"/>
        <v>#NUM!</v>
      </c>
      <c r="AJ849" s="156"/>
      <c r="AK849" s="79" t="e" vm="1">
        <f t="shared" ca="1" si="321"/>
        <v>#VALUE!</v>
      </c>
      <c r="AL849" s="79" t="e" vm="1">
        <f t="shared" ca="1" si="322"/>
        <v>#VALUE!</v>
      </c>
      <c r="AM849" s="79" t="e" vm="1">
        <f t="shared" ca="1" si="323"/>
        <v>#VALUE!</v>
      </c>
      <c r="AN849" s="156"/>
      <c r="AO849" s="79" t="e" vm="1">
        <f t="shared" ca="1" si="327"/>
        <v>#VALUE!</v>
      </c>
      <c r="AP849" s="79" t="e" vm="1">
        <f t="shared" ca="1" si="328"/>
        <v>#VALUE!</v>
      </c>
      <c r="AQ849" s="79" t="e" vm="1">
        <f t="shared" ca="1" si="329"/>
        <v>#VALUE!</v>
      </c>
      <c r="AR849" s="156"/>
      <c r="AS849" s="79" t="e" vm="1">
        <f t="shared" ca="1" si="330"/>
        <v>#VALUE!</v>
      </c>
      <c r="AT849" s="79" t="e" vm="1">
        <f t="shared" ca="1" si="331"/>
        <v>#VALUE!</v>
      </c>
      <c r="AU849" s="79" t="e" vm="1">
        <f t="shared" ca="1" si="332"/>
        <v>#VALUE!</v>
      </c>
      <c r="AV849" s="156"/>
      <c r="AW849" s="79" t="e" vm="1">
        <f t="shared" ca="1" si="333"/>
        <v>#VALUE!</v>
      </c>
      <c r="AX849" s="79" t="e" vm="1">
        <f t="shared" ca="1" si="334"/>
        <v>#VALUE!</v>
      </c>
      <c r="AY849" s="79" t="e" vm="1">
        <f t="shared" ca="1" si="335"/>
        <v>#VALUE!</v>
      </c>
      <c r="AZ849" s="156"/>
      <c r="BA849" s="79" t="e" vm="1">
        <f t="shared" ca="1" si="336"/>
        <v>#VALUE!</v>
      </c>
      <c r="BB849" s="79" t="e" vm="1">
        <f t="shared" ca="1" si="337"/>
        <v>#VALUE!</v>
      </c>
      <c r="BC849" s="79" t="e" vm="1">
        <f t="shared" ca="1" si="338"/>
        <v>#VALUE!</v>
      </c>
      <c r="BD849" s="155"/>
      <c r="BE849" s="79" t="e" vm="1">
        <f t="shared" ca="1" si="339"/>
        <v>#VALUE!</v>
      </c>
      <c r="BF849" s="79" t="e" vm="1">
        <f t="shared" ca="1" si="340"/>
        <v>#VALUE!</v>
      </c>
      <c r="BG849" s="79" t="e" vm="1">
        <f t="shared" ca="1" si="341"/>
        <v>#VALUE!</v>
      </c>
      <c r="BH849" s="79"/>
      <c r="BI849" s="155"/>
      <c r="BK849" s="79"/>
      <c r="BL849" s="79"/>
      <c r="BM849" s="79"/>
      <c r="BN849" s="155"/>
      <c r="BP849" s="79"/>
      <c r="BQ849" s="79"/>
      <c r="BR849" s="79"/>
      <c r="BS849" s="318"/>
      <c r="BT849" s="315" t="e" vm="1">
        <f t="shared" ca="1" si="342"/>
        <v>#VALUE!</v>
      </c>
      <c r="BU849" s="315" t="e" vm="1">
        <f t="shared" ca="1" si="343"/>
        <v>#VALUE!</v>
      </c>
      <c r="BV849" s="315" t="e" vm="1">
        <f t="shared" ca="1" si="344"/>
        <v>#VALUE!</v>
      </c>
    </row>
    <row r="850" spans="30:74">
      <c r="AD850" s="162"/>
      <c r="AF850" s="156"/>
      <c r="AG850" s="79" t="e">
        <f t="shared" si="324"/>
        <v>#NUM!</v>
      </c>
      <c r="AH850" s="79" t="e">
        <f t="shared" si="325"/>
        <v>#NUM!</v>
      </c>
      <c r="AI850" s="79" t="e">
        <f t="shared" si="326"/>
        <v>#NUM!</v>
      </c>
      <c r="AJ850" s="156"/>
      <c r="AK850" s="79" t="e" vm="1">
        <f t="shared" ca="1" si="321"/>
        <v>#VALUE!</v>
      </c>
      <c r="AL850" s="79" t="e" vm="1">
        <f t="shared" ca="1" si="322"/>
        <v>#VALUE!</v>
      </c>
      <c r="AM850" s="79" t="e" vm="1">
        <f t="shared" ca="1" si="323"/>
        <v>#VALUE!</v>
      </c>
      <c r="AN850" s="156"/>
      <c r="AO850" s="79" t="e" vm="1">
        <f t="shared" ca="1" si="327"/>
        <v>#VALUE!</v>
      </c>
      <c r="AP850" s="79" t="e" vm="1">
        <f t="shared" ca="1" si="328"/>
        <v>#VALUE!</v>
      </c>
      <c r="AQ850" s="79" t="e" vm="1">
        <f t="shared" ca="1" si="329"/>
        <v>#VALUE!</v>
      </c>
      <c r="AR850" s="156"/>
      <c r="AS850" s="79" t="e" vm="1">
        <f t="shared" ca="1" si="330"/>
        <v>#VALUE!</v>
      </c>
      <c r="AT850" s="79" t="e" vm="1">
        <f t="shared" ca="1" si="331"/>
        <v>#VALUE!</v>
      </c>
      <c r="AU850" s="79" t="e" vm="1">
        <f t="shared" ca="1" si="332"/>
        <v>#VALUE!</v>
      </c>
      <c r="AV850" s="156"/>
      <c r="AW850" s="79" t="e" vm="1">
        <f t="shared" ca="1" si="333"/>
        <v>#VALUE!</v>
      </c>
      <c r="AX850" s="79" t="e" vm="1">
        <f t="shared" ca="1" si="334"/>
        <v>#VALUE!</v>
      </c>
      <c r="AY850" s="79" t="e" vm="1">
        <f t="shared" ca="1" si="335"/>
        <v>#VALUE!</v>
      </c>
      <c r="AZ850" s="156"/>
      <c r="BA850" s="79" t="e" vm="1">
        <f t="shared" ca="1" si="336"/>
        <v>#VALUE!</v>
      </c>
      <c r="BB850" s="79" t="e" vm="1">
        <f t="shared" ca="1" si="337"/>
        <v>#VALUE!</v>
      </c>
      <c r="BC850" s="79" t="e" vm="1">
        <f t="shared" ca="1" si="338"/>
        <v>#VALUE!</v>
      </c>
      <c r="BD850" s="155"/>
      <c r="BE850" s="79" t="e" vm="1">
        <f t="shared" ca="1" si="339"/>
        <v>#VALUE!</v>
      </c>
      <c r="BF850" s="79" t="e" vm="1">
        <f t="shared" ca="1" si="340"/>
        <v>#VALUE!</v>
      </c>
      <c r="BG850" s="79" t="e" vm="1">
        <f t="shared" ca="1" si="341"/>
        <v>#VALUE!</v>
      </c>
      <c r="BH850" s="79"/>
      <c r="BI850" s="155"/>
      <c r="BK850" s="79"/>
      <c r="BL850" s="79"/>
      <c r="BM850" s="79"/>
      <c r="BN850" s="155"/>
      <c r="BP850" s="79"/>
      <c r="BQ850" s="79"/>
      <c r="BR850" s="79"/>
      <c r="BS850" s="318"/>
      <c r="BT850" s="315" t="e" vm="1">
        <f t="shared" ca="1" si="342"/>
        <v>#VALUE!</v>
      </c>
      <c r="BU850" s="315" t="e" vm="1">
        <f t="shared" ca="1" si="343"/>
        <v>#VALUE!</v>
      </c>
      <c r="BV850" s="315" t="e" vm="1">
        <f t="shared" ca="1" si="344"/>
        <v>#VALUE!</v>
      </c>
    </row>
    <row r="851" spans="30:74">
      <c r="AD851" s="162"/>
      <c r="AF851" s="156"/>
      <c r="AG851" s="79" t="e">
        <f t="shared" si="324"/>
        <v>#NUM!</v>
      </c>
      <c r="AH851" s="79" t="e">
        <f t="shared" si="325"/>
        <v>#NUM!</v>
      </c>
      <c r="AI851" s="79" t="e">
        <f t="shared" si="326"/>
        <v>#NUM!</v>
      </c>
      <c r="AJ851" s="156"/>
      <c r="AK851" s="79" t="e" vm="1">
        <f t="shared" ca="1" si="321"/>
        <v>#VALUE!</v>
      </c>
      <c r="AL851" s="79" t="e" vm="1">
        <f t="shared" ca="1" si="322"/>
        <v>#VALUE!</v>
      </c>
      <c r="AM851" s="79" t="e" vm="1">
        <f t="shared" ca="1" si="323"/>
        <v>#VALUE!</v>
      </c>
      <c r="AN851" s="156"/>
      <c r="AO851" s="79" t="e" vm="1">
        <f t="shared" ca="1" si="327"/>
        <v>#VALUE!</v>
      </c>
      <c r="AP851" s="79" t="e" vm="1">
        <f t="shared" ca="1" si="328"/>
        <v>#VALUE!</v>
      </c>
      <c r="AQ851" s="79" t="e" vm="1">
        <f t="shared" ca="1" si="329"/>
        <v>#VALUE!</v>
      </c>
      <c r="AR851" s="156"/>
      <c r="AS851" s="79" t="e" vm="1">
        <f t="shared" ca="1" si="330"/>
        <v>#VALUE!</v>
      </c>
      <c r="AT851" s="79" t="e" vm="1">
        <f t="shared" ca="1" si="331"/>
        <v>#VALUE!</v>
      </c>
      <c r="AU851" s="79" t="e" vm="1">
        <f t="shared" ca="1" si="332"/>
        <v>#VALUE!</v>
      </c>
      <c r="AV851" s="156"/>
      <c r="AW851" s="79" t="e" vm="1">
        <f t="shared" ca="1" si="333"/>
        <v>#VALUE!</v>
      </c>
      <c r="AX851" s="79" t="e" vm="1">
        <f t="shared" ca="1" si="334"/>
        <v>#VALUE!</v>
      </c>
      <c r="AY851" s="79" t="e" vm="1">
        <f t="shared" ca="1" si="335"/>
        <v>#VALUE!</v>
      </c>
      <c r="AZ851" s="156"/>
      <c r="BA851" s="79" t="e" vm="1">
        <f t="shared" ca="1" si="336"/>
        <v>#VALUE!</v>
      </c>
      <c r="BB851" s="79" t="e" vm="1">
        <f t="shared" ca="1" si="337"/>
        <v>#VALUE!</v>
      </c>
      <c r="BC851" s="79" t="e" vm="1">
        <f t="shared" ca="1" si="338"/>
        <v>#VALUE!</v>
      </c>
      <c r="BD851" s="155"/>
      <c r="BE851" s="79" t="e" vm="1">
        <f t="shared" ca="1" si="339"/>
        <v>#VALUE!</v>
      </c>
      <c r="BF851" s="79" t="e" vm="1">
        <f t="shared" ca="1" si="340"/>
        <v>#VALUE!</v>
      </c>
      <c r="BG851" s="79" t="e" vm="1">
        <f t="shared" ca="1" si="341"/>
        <v>#VALUE!</v>
      </c>
      <c r="BH851" s="79"/>
      <c r="BI851" s="155"/>
      <c r="BK851" s="79"/>
      <c r="BL851" s="79"/>
      <c r="BM851" s="79"/>
      <c r="BN851" s="155"/>
      <c r="BP851" s="79"/>
      <c r="BQ851" s="79"/>
      <c r="BR851" s="79"/>
      <c r="BS851" s="318"/>
      <c r="BT851" s="315" t="e" vm="1">
        <f t="shared" ca="1" si="342"/>
        <v>#VALUE!</v>
      </c>
      <c r="BU851" s="315" t="e" vm="1">
        <f t="shared" ca="1" si="343"/>
        <v>#VALUE!</v>
      </c>
      <c r="BV851" s="315" t="e" vm="1">
        <f t="shared" ca="1" si="344"/>
        <v>#VALUE!</v>
      </c>
    </row>
    <row r="852" spans="30:74">
      <c r="AD852" s="162"/>
      <c r="AF852" s="156"/>
      <c r="AG852" s="79" t="e">
        <f t="shared" si="324"/>
        <v>#NUM!</v>
      </c>
      <c r="AH852" s="79" t="e">
        <f t="shared" si="325"/>
        <v>#NUM!</v>
      </c>
      <c r="AI852" s="79" t="e">
        <f t="shared" si="326"/>
        <v>#NUM!</v>
      </c>
      <c r="AJ852" s="156"/>
      <c r="AK852" s="79" t="e" vm="1">
        <f t="shared" ca="1" si="321"/>
        <v>#VALUE!</v>
      </c>
      <c r="AL852" s="79" t="e" vm="1">
        <f t="shared" ca="1" si="322"/>
        <v>#VALUE!</v>
      </c>
      <c r="AM852" s="79" t="e" vm="1">
        <f t="shared" ca="1" si="323"/>
        <v>#VALUE!</v>
      </c>
      <c r="AN852" s="156"/>
      <c r="AO852" s="79" t="e" vm="1">
        <f t="shared" ca="1" si="327"/>
        <v>#VALUE!</v>
      </c>
      <c r="AP852" s="79" t="e" vm="1">
        <f t="shared" ca="1" si="328"/>
        <v>#VALUE!</v>
      </c>
      <c r="AQ852" s="79" t="e" vm="1">
        <f t="shared" ca="1" si="329"/>
        <v>#VALUE!</v>
      </c>
      <c r="AR852" s="156"/>
      <c r="AS852" s="79" t="e" vm="1">
        <f t="shared" ca="1" si="330"/>
        <v>#VALUE!</v>
      </c>
      <c r="AT852" s="79" t="e" vm="1">
        <f t="shared" ca="1" si="331"/>
        <v>#VALUE!</v>
      </c>
      <c r="AU852" s="79" t="e" vm="1">
        <f t="shared" ca="1" si="332"/>
        <v>#VALUE!</v>
      </c>
      <c r="AV852" s="156"/>
      <c r="AW852" s="79" t="e" vm="1">
        <f t="shared" ca="1" si="333"/>
        <v>#VALUE!</v>
      </c>
      <c r="AX852" s="79" t="e" vm="1">
        <f t="shared" ca="1" si="334"/>
        <v>#VALUE!</v>
      </c>
      <c r="AY852" s="79" t="e" vm="1">
        <f t="shared" ca="1" si="335"/>
        <v>#VALUE!</v>
      </c>
      <c r="AZ852" s="156"/>
      <c r="BA852" s="79" t="e" vm="1">
        <f t="shared" ca="1" si="336"/>
        <v>#VALUE!</v>
      </c>
      <c r="BB852" s="79" t="e" vm="1">
        <f t="shared" ca="1" si="337"/>
        <v>#VALUE!</v>
      </c>
      <c r="BC852" s="79" t="e" vm="1">
        <f t="shared" ca="1" si="338"/>
        <v>#VALUE!</v>
      </c>
      <c r="BD852" s="155"/>
      <c r="BE852" s="79" t="e" vm="1">
        <f t="shared" ca="1" si="339"/>
        <v>#VALUE!</v>
      </c>
      <c r="BF852" s="79" t="e" vm="1">
        <f t="shared" ca="1" si="340"/>
        <v>#VALUE!</v>
      </c>
      <c r="BG852" s="79" t="e" vm="1">
        <f t="shared" ca="1" si="341"/>
        <v>#VALUE!</v>
      </c>
      <c r="BH852" s="79"/>
      <c r="BI852" s="155"/>
      <c r="BK852" s="79"/>
      <c r="BL852" s="79"/>
      <c r="BM852" s="79"/>
      <c r="BN852" s="155"/>
      <c r="BP852" s="79"/>
      <c r="BQ852" s="79"/>
      <c r="BR852" s="79"/>
      <c r="BS852" s="318"/>
      <c r="BT852" s="315" t="e" vm="1">
        <f t="shared" ca="1" si="342"/>
        <v>#VALUE!</v>
      </c>
      <c r="BU852" s="315" t="e" vm="1">
        <f t="shared" ca="1" si="343"/>
        <v>#VALUE!</v>
      </c>
      <c r="BV852" s="315" t="e" vm="1">
        <f t="shared" ca="1" si="344"/>
        <v>#VALUE!</v>
      </c>
    </row>
    <row r="853" spans="30:74">
      <c r="AD853" s="162"/>
      <c r="AF853" s="156"/>
      <c r="AG853" s="79" t="e">
        <f t="shared" si="324"/>
        <v>#NUM!</v>
      </c>
      <c r="AH853" s="79" t="e">
        <f t="shared" si="325"/>
        <v>#NUM!</v>
      </c>
      <c r="AI853" s="79" t="e">
        <f t="shared" si="326"/>
        <v>#NUM!</v>
      </c>
      <c r="AJ853" s="156"/>
      <c r="AK853" s="79" t="e" vm="1">
        <f t="shared" ca="1" si="321"/>
        <v>#VALUE!</v>
      </c>
      <c r="AL853" s="79" t="e" vm="1">
        <f t="shared" ca="1" si="322"/>
        <v>#VALUE!</v>
      </c>
      <c r="AM853" s="79" t="e" vm="1">
        <f t="shared" ca="1" si="323"/>
        <v>#VALUE!</v>
      </c>
      <c r="AN853" s="156"/>
      <c r="AO853" s="79" t="e" vm="1">
        <f t="shared" ca="1" si="327"/>
        <v>#VALUE!</v>
      </c>
      <c r="AP853" s="79" t="e" vm="1">
        <f t="shared" ca="1" si="328"/>
        <v>#VALUE!</v>
      </c>
      <c r="AQ853" s="79" t="e" vm="1">
        <f t="shared" ca="1" si="329"/>
        <v>#VALUE!</v>
      </c>
      <c r="AR853" s="156"/>
      <c r="AS853" s="79" t="e" vm="1">
        <f t="shared" ca="1" si="330"/>
        <v>#VALUE!</v>
      </c>
      <c r="AT853" s="79" t="e" vm="1">
        <f t="shared" ca="1" si="331"/>
        <v>#VALUE!</v>
      </c>
      <c r="AU853" s="79" t="e" vm="1">
        <f t="shared" ca="1" si="332"/>
        <v>#VALUE!</v>
      </c>
      <c r="AV853" s="156"/>
      <c r="AW853" s="79" t="e" vm="1">
        <f t="shared" ca="1" si="333"/>
        <v>#VALUE!</v>
      </c>
      <c r="AX853" s="79" t="e" vm="1">
        <f t="shared" ca="1" si="334"/>
        <v>#VALUE!</v>
      </c>
      <c r="AY853" s="79" t="e" vm="1">
        <f t="shared" ca="1" si="335"/>
        <v>#VALUE!</v>
      </c>
      <c r="AZ853" s="156"/>
      <c r="BA853" s="79" t="e" vm="1">
        <f t="shared" ca="1" si="336"/>
        <v>#VALUE!</v>
      </c>
      <c r="BB853" s="79" t="e" vm="1">
        <f t="shared" ca="1" si="337"/>
        <v>#VALUE!</v>
      </c>
      <c r="BC853" s="79" t="e" vm="1">
        <f t="shared" ca="1" si="338"/>
        <v>#VALUE!</v>
      </c>
      <c r="BD853" s="155"/>
      <c r="BE853" s="79" t="e" vm="1">
        <f t="shared" ca="1" si="339"/>
        <v>#VALUE!</v>
      </c>
      <c r="BF853" s="79" t="e" vm="1">
        <f t="shared" ca="1" si="340"/>
        <v>#VALUE!</v>
      </c>
      <c r="BG853" s="79" t="e" vm="1">
        <f t="shared" ca="1" si="341"/>
        <v>#VALUE!</v>
      </c>
      <c r="BH853" s="79"/>
      <c r="BI853" s="155"/>
      <c r="BK853" s="79"/>
      <c r="BL853" s="79"/>
      <c r="BM853" s="79"/>
      <c r="BN853" s="155"/>
      <c r="BP853" s="79"/>
      <c r="BQ853" s="79"/>
      <c r="BR853" s="79"/>
      <c r="BS853" s="318"/>
      <c r="BT853" s="315" t="e" vm="1">
        <f t="shared" ca="1" si="342"/>
        <v>#VALUE!</v>
      </c>
      <c r="BU853" s="315" t="e" vm="1">
        <f t="shared" ca="1" si="343"/>
        <v>#VALUE!</v>
      </c>
      <c r="BV853" s="315" t="e" vm="1">
        <f t="shared" ca="1" si="344"/>
        <v>#VALUE!</v>
      </c>
    </row>
    <row r="854" spans="30:74">
      <c r="AD854" s="162"/>
      <c r="AF854" s="156"/>
      <c r="AG854" s="79" t="e">
        <f t="shared" si="324"/>
        <v>#NUM!</v>
      </c>
      <c r="AH854" s="79" t="e">
        <f t="shared" si="325"/>
        <v>#NUM!</v>
      </c>
      <c r="AI854" s="79" t="e">
        <f t="shared" si="326"/>
        <v>#NUM!</v>
      </c>
      <c r="AJ854" s="156"/>
      <c r="AK854" s="79" t="e" vm="1">
        <f t="shared" ca="1" si="321"/>
        <v>#VALUE!</v>
      </c>
      <c r="AL854" s="79" t="e" vm="1">
        <f t="shared" ca="1" si="322"/>
        <v>#VALUE!</v>
      </c>
      <c r="AM854" s="79" t="e" vm="1">
        <f t="shared" ca="1" si="323"/>
        <v>#VALUE!</v>
      </c>
      <c r="AN854" s="156"/>
      <c r="AO854" s="79" t="e" vm="1">
        <f t="shared" ca="1" si="327"/>
        <v>#VALUE!</v>
      </c>
      <c r="AP854" s="79" t="e" vm="1">
        <f t="shared" ca="1" si="328"/>
        <v>#VALUE!</v>
      </c>
      <c r="AQ854" s="79" t="e" vm="1">
        <f t="shared" ca="1" si="329"/>
        <v>#VALUE!</v>
      </c>
      <c r="AR854" s="156"/>
      <c r="AS854" s="79" t="e" vm="1">
        <f t="shared" ca="1" si="330"/>
        <v>#VALUE!</v>
      </c>
      <c r="AT854" s="79" t="e" vm="1">
        <f t="shared" ca="1" si="331"/>
        <v>#VALUE!</v>
      </c>
      <c r="AU854" s="79" t="e" vm="1">
        <f t="shared" ca="1" si="332"/>
        <v>#VALUE!</v>
      </c>
      <c r="AV854" s="156"/>
      <c r="AW854" s="79" t="e" vm="1">
        <f t="shared" ca="1" si="333"/>
        <v>#VALUE!</v>
      </c>
      <c r="AX854" s="79" t="e" vm="1">
        <f t="shared" ca="1" si="334"/>
        <v>#VALUE!</v>
      </c>
      <c r="AY854" s="79" t="e" vm="1">
        <f t="shared" ca="1" si="335"/>
        <v>#VALUE!</v>
      </c>
      <c r="AZ854" s="156"/>
      <c r="BA854" s="79" t="e" vm="1">
        <f t="shared" ca="1" si="336"/>
        <v>#VALUE!</v>
      </c>
      <c r="BB854" s="79" t="e" vm="1">
        <f t="shared" ca="1" si="337"/>
        <v>#VALUE!</v>
      </c>
      <c r="BC854" s="79" t="e" vm="1">
        <f t="shared" ca="1" si="338"/>
        <v>#VALUE!</v>
      </c>
      <c r="BD854" s="155"/>
      <c r="BE854" s="79" t="e" vm="1">
        <f t="shared" ca="1" si="339"/>
        <v>#VALUE!</v>
      </c>
      <c r="BF854" s="79" t="e" vm="1">
        <f t="shared" ca="1" si="340"/>
        <v>#VALUE!</v>
      </c>
      <c r="BG854" s="79" t="e" vm="1">
        <f t="shared" ca="1" si="341"/>
        <v>#VALUE!</v>
      </c>
      <c r="BH854" s="79"/>
      <c r="BI854" s="155"/>
      <c r="BK854" s="79"/>
      <c r="BL854" s="79"/>
      <c r="BM854" s="79"/>
      <c r="BN854" s="155"/>
      <c r="BP854" s="79"/>
      <c r="BQ854" s="79"/>
      <c r="BR854" s="79"/>
      <c r="BS854" s="318"/>
      <c r="BT854" s="315" t="e" vm="1">
        <f t="shared" ca="1" si="342"/>
        <v>#VALUE!</v>
      </c>
      <c r="BU854" s="315" t="e" vm="1">
        <f t="shared" ca="1" si="343"/>
        <v>#VALUE!</v>
      </c>
      <c r="BV854" s="315" t="e" vm="1">
        <f t="shared" ca="1" si="344"/>
        <v>#VALUE!</v>
      </c>
    </row>
    <row r="855" spans="30:74">
      <c r="AD855" s="162"/>
      <c r="AF855" s="156"/>
      <c r="AG855" s="79" t="e">
        <f t="shared" si="324"/>
        <v>#NUM!</v>
      </c>
      <c r="AH855" s="79" t="e">
        <f t="shared" si="325"/>
        <v>#NUM!</v>
      </c>
      <c r="AI855" s="79" t="e">
        <f t="shared" si="326"/>
        <v>#NUM!</v>
      </c>
      <c r="AJ855" s="156"/>
      <c r="AK855" s="79" t="e" vm="1">
        <f t="shared" ca="1" si="321"/>
        <v>#VALUE!</v>
      </c>
      <c r="AL855" s="79" t="e" vm="1">
        <f t="shared" ca="1" si="322"/>
        <v>#VALUE!</v>
      </c>
      <c r="AM855" s="79" t="e" vm="1">
        <f t="shared" ca="1" si="323"/>
        <v>#VALUE!</v>
      </c>
      <c r="AN855" s="156"/>
      <c r="AO855" s="79" t="e" vm="1">
        <f t="shared" ca="1" si="327"/>
        <v>#VALUE!</v>
      </c>
      <c r="AP855" s="79" t="e" vm="1">
        <f t="shared" ca="1" si="328"/>
        <v>#VALUE!</v>
      </c>
      <c r="AQ855" s="79" t="e" vm="1">
        <f t="shared" ca="1" si="329"/>
        <v>#VALUE!</v>
      </c>
      <c r="AR855" s="156"/>
      <c r="AS855" s="79" t="e" vm="1">
        <f t="shared" ca="1" si="330"/>
        <v>#VALUE!</v>
      </c>
      <c r="AT855" s="79" t="e" vm="1">
        <f t="shared" ca="1" si="331"/>
        <v>#VALUE!</v>
      </c>
      <c r="AU855" s="79" t="e" vm="1">
        <f t="shared" ca="1" si="332"/>
        <v>#VALUE!</v>
      </c>
      <c r="AV855" s="156"/>
      <c r="AW855" s="79" t="e" vm="1">
        <f t="shared" ca="1" si="333"/>
        <v>#VALUE!</v>
      </c>
      <c r="AX855" s="79" t="e" vm="1">
        <f t="shared" ca="1" si="334"/>
        <v>#VALUE!</v>
      </c>
      <c r="AY855" s="79" t="e" vm="1">
        <f t="shared" ca="1" si="335"/>
        <v>#VALUE!</v>
      </c>
      <c r="AZ855" s="156"/>
      <c r="BA855" s="79" t="e" vm="1">
        <f t="shared" ca="1" si="336"/>
        <v>#VALUE!</v>
      </c>
      <c r="BB855" s="79" t="e" vm="1">
        <f t="shared" ca="1" si="337"/>
        <v>#VALUE!</v>
      </c>
      <c r="BC855" s="79" t="e" vm="1">
        <f t="shared" ca="1" si="338"/>
        <v>#VALUE!</v>
      </c>
      <c r="BD855" s="155"/>
      <c r="BE855" s="79" t="e" vm="1">
        <f t="shared" ca="1" si="339"/>
        <v>#VALUE!</v>
      </c>
      <c r="BF855" s="79" t="e" vm="1">
        <f t="shared" ca="1" si="340"/>
        <v>#VALUE!</v>
      </c>
      <c r="BG855" s="79" t="e" vm="1">
        <f t="shared" ca="1" si="341"/>
        <v>#VALUE!</v>
      </c>
      <c r="BH855" s="79"/>
      <c r="BI855" s="155"/>
      <c r="BK855" s="79"/>
      <c r="BL855" s="79"/>
      <c r="BM855" s="79"/>
      <c r="BN855" s="155"/>
      <c r="BP855" s="79"/>
      <c r="BQ855" s="79"/>
      <c r="BR855" s="79"/>
      <c r="BS855" s="318"/>
      <c r="BT855" s="315" t="e" vm="1">
        <f t="shared" ca="1" si="342"/>
        <v>#VALUE!</v>
      </c>
      <c r="BU855" s="315" t="e" vm="1">
        <f t="shared" ca="1" si="343"/>
        <v>#VALUE!</v>
      </c>
      <c r="BV855" s="315" t="e" vm="1">
        <f t="shared" ca="1" si="344"/>
        <v>#VALUE!</v>
      </c>
    </row>
    <row r="856" spans="30:74">
      <c r="AD856" s="162"/>
      <c r="AF856" s="156"/>
      <c r="AG856" s="79" t="e">
        <f t="shared" si="324"/>
        <v>#NUM!</v>
      </c>
      <c r="AH856" s="79" t="e">
        <f t="shared" si="325"/>
        <v>#NUM!</v>
      </c>
      <c r="AI856" s="79" t="e">
        <f t="shared" si="326"/>
        <v>#NUM!</v>
      </c>
      <c r="AJ856" s="156"/>
      <c r="AK856" s="79" t="e" vm="1">
        <f t="shared" ca="1" si="321"/>
        <v>#VALUE!</v>
      </c>
      <c r="AL856" s="79" t="e" vm="1">
        <f t="shared" ca="1" si="322"/>
        <v>#VALUE!</v>
      </c>
      <c r="AM856" s="79" t="e" vm="1">
        <f t="shared" ca="1" si="323"/>
        <v>#VALUE!</v>
      </c>
      <c r="AN856" s="156"/>
      <c r="AO856" s="79" t="e" vm="1">
        <f t="shared" ca="1" si="327"/>
        <v>#VALUE!</v>
      </c>
      <c r="AP856" s="79" t="e" vm="1">
        <f t="shared" ca="1" si="328"/>
        <v>#VALUE!</v>
      </c>
      <c r="AQ856" s="79" t="e" vm="1">
        <f t="shared" ca="1" si="329"/>
        <v>#VALUE!</v>
      </c>
      <c r="AR856" s="156"/>
      <c r="AS856" s="79" t="e" vm="1">
        <f t="shared" ca="1" si="330"/>
        <v>#VALUE!</v>
      </c>
      <c r="AT856" s="79" t="e" vm="1">
        <f t="shared" ca="1" si="331"/>
        <v>#VALUE!</v>
      </c>
      <c r="AU856" s="79" t="e" vm="1">
        <f t="shared" ca="1" si="332"/>
        <v>#VALUE!</v>
      </c>
      <c r="AV856" s="156"/>
      <c r="AW856" s="79" t="e" vm="1">
        <f t="shared" ca="1" si="333"/>
        <v>#VALUE!</v>
      </c>
      <c r="AX856" s="79" t="e" vm="1">
        <f t="shared" ca="1" si="334"/>
        <v>#VALUE!</v>
      </c>
      <c r="AY856" s="79" t="e" vm="1">
        <f t="shared" ca="1" si="335"/>
        <v>#VALUE!</v>
      </c>
      <c r="AZ856" s="156"/>
      <c r="BA856" s="79" t="e" vm="1">
        <f t="shared" ca="1" si="336"/>
        <v>#VALUE!</v>
      </c>
      <c r="BB856" s="79" t="e" vm="1">
        <f t="shared" ca="1" si="337"/>
        <v>#VALUE!</v>
      </c>
      <c r="BC856" s="79" t="e" vm="1">
        <f t="shared" ca="1" si="338"/>
        <v>#VALUE!</v>
      </c>
      <c r="BD856" s="155"/>
      <c r="BE856" s="79" t="e" vm="1">
        <f t="shared" ca="1" si="339"/>
        <v>#VALUE!</v>
      </c>
      <c r="BF856" s="79" t="e" vm="1">
        <f t="shared" ca="1" si="340"/>
        <v>#VALUE!</v>
      </c>
      <c r="BG856" s="79" t="e" vm="1">
        <f t="shared" ca="1" si="341"/>
        <v>#VALUE!</v>
      </c>
      <c r="BH856" s="79"/>
      <c r="BI856" s="155"/>
      <c r="BK856" s="79"/>
      <c r="BL856" s="79"/>
      <c r="BM856" s="79"/>
      <c r="BN856" s="155"/>
      <c r="BP856" s="79"/>
      <c r="BQ856" s="79"/>
      <c r="BR856" s="79"/>
      <c r="BS856" s="318"/>
      <c r="BT856" s="315" t="e" vm="1">
        <f t="shared" ca="1" si="342"/>
        <v>#VALUE!</v>
      </c>
      <c r="BU856" s="315" t="e" vm="1">
        <f t="shared" ca="1" si="343"/>
        <v>#VALUE!</v>
      </c>
      <c r="BV856" s="315" t="e" vm="1">
        <f t="shared" ca="1" si="344"/>
        <v>#VALUE!</v>
      </c>
    </row>
    <row r="857" spans="30:74">
      <c r="AD857" s="162"/>
      <c r="AF857" s="156"/>
      <c r="AG857" s="79" t="e">
        <f t="shared" si="324"/>
        <v>#NUM!</v>
      </c>
      <c r="AH857" s="79" t="e">
        <f t="shared" si="325"/>
        <v>#NUM!</v>
      </c>
      <c r="AI857" s="79" t="e">
        <f t="shared" si="326"/>
        <v>#NUM!</v>
      </c>
      <c r="AJ857" s="156"/>
      <c r="AK857" s="79" t="e" vm="1">
        <f t="shared" ca="1" si="321"/>
        <v>#VALUE!</v>
      </c>
      <c r="AL857" s="79" t="e" vm="1">
        <f t="shared" ca="1" si="322"/>
        <v>#VALUE!</v>
      </c>
      <c r="AM857" s="79" t="e" vm="1">
        <f t="shared" ca="1" si="323"/>
        <v>#VALUE!</v>
      </c>
      <c r="AN857" s="156"/>
      <c r="AO857" s="79" t="e" vm="1">
        <f t="shared" ca="1" si="327"/>
        <v>#VALUE!</v>
      </c>
      <c r="AP857" s="79" t="e" vm="1">
        <f t="shared" ca="1" si="328"/>
        <v>#VALUE!</v>
      </c>
      <c r="AQ857" s="79" t="e" vm="1">
        <f t="shared" ca="1" si="329"/>
        <v>#VALUE!</v>
      </c>
      <c r="AR857" s="156"/>
      <c r="AS857" s="79" t="e" vm="1">
        <f t="shared" ca="1" si="330"/>
        <v>#VALUE!</v>
      </c>
      <c r="AT857" s="79" t="e" vm="1">
        <f t="shared" ca="1" si="331"/>
        <v>#VALUE!</v>
      </c>
      <c r="AU857" s="79" t="e" vm="1">
        <f t="shared" ca="1" si="332"/>
        <v>#VALUE!</v>
      </c>
      <c r="AV857" s="156"/>
      <c r="AW857" s="79" t="e" vm="1">
        <f t="shared" ca="1" si="333"/>
        <v>#VALUE!</v>
      </c>
      <c r="AX857" s="79" t="e" vm="1">
        <f t="shared" ca="1" si="334"/>
        <v>#VALUE!</v>
      </c>
      <c r="AY857" s="79" t="e" vm="1">
        <f t="shared" ca="1" si="335"/>
        <v>#VALUE!</v>
      </c>
      <c r="AZ857" s="156"/>
      <c r="BA857" s="79" t="e" vm="1">
        <f t="shared" ca="1" si="336"/>
        <v>#VALUE!</v>
      </c>
      <c r="BB857" s="79" t="e" vm="1">
        <f t="shared" ca="1" si="337"/>
        <v>#VALUE!</v>
      </c>
      <c r="BC857" s="79" t="e" vm="1">
        <f t="shared" ca="1" si="338"/>
        <v>#VALUE!</v>
      </c>
      <c r="BD857" s="155"/>
      <c r="BE857" s="79" t="e" vm="1">
        <f t="shared" ca="1" si="339"/>
        <v>#VALUE!</v>
      </c>
      <c r="BF857" s="79" t="e" vm="1">
        <f t="shared" ca="1" si="340"/>
        <v>#VALUE!</v>
      </c>
      <c r="BG857" s="79" t="e" vm="1">
        <f t="shared" ca="1" si="341"/>
        <v>#VALUE!</v>
      </c>
      <c r="BH857" s="79"/>
      <c r="BI857" s="155"/>
      <c r="BK857" s="79"/>
      <c r="BL857" s="79"/>
      <c r="BM857" s="79"/>
      <c r="BN857" s="155"/>
      <c r="BP857" s="79"/>
      <c r="BQ857" s="79"/>
      <c r="BR857" s="79"/>
      <c r="BS857" s="318"/>
      <c r="BT857" s="315" t="e" vm="1">
        <f t="shared" ca="1" si="342"/>
        <v>#VALUE!</v>
      </c>
      <c r="BU857" s="315" t="e" vm="1">
        <f t="shared" ca="1" si="343"/>
        <v>#VALUE!</v>
      </c>
      <c r="BV857" s="315" t="e" vm="1">
        <f t="shared" ca="1" si="344"/>
        <v>#VALUE!</v>
      </c>
    </row>
    <row r="858" spans="30:74">
      <c r="AD858" s="162"/>
      <c r="AF858" s="156"/>
      <c r="AG858" s="79" t="e">
        <f t="shared" si="324"/>
        <v>#NUM!</v>
      </c>
      <c r="AH858" s="79" t="e">
        <f t="shared" si="325"/>
        <v>#NUM!</v>
      </c>
      <c r="AI858" s="79" t="e">
        <f t="shared" si="326"/>
        <v>#NUM!</v>
      </c>
      <c r="AJ858" s="156"/>
      <c r="AK858" s="79" t="e" vm="1">
        <f t="shared" ca="1" si="321"/>
        <v>#VALUE!</v>
      </c>
      <c r="AL858" s="79" t="e" vm="1">
        <f t="shared" ca="1" si="322"/>
        <v>#VALUE!</v>
      </c>
      <c r="AM858" s="79" t="e" vm="1">
        <f t="shared" ca="1" si="323"/>
        <v>#VALUE!</v>
      </c>
      <c r="AN858" s="156"/>
      <c r="AO858" s="79" t="e" vm="1">
        <f t="shared" ca="1" si="327"/>
        <v>#VALUE!</v>
      </c>
      <c r="AP858" s="79" t="e" vm="1">
        <f t="shared" ca="1" si="328"/>
        <v>#VALUE!</v>
      </c>
      <c r="AQ858" s="79" t="e" vm="1">
        <f t="shared" ca="1" si="329"/>
        <v>#VALUE!</v>
      </c>
      <c r="AR858" s="156"/>
      <c r="AS858" s="79" t="e" vm="1">
        <f t="shared" ca="1" si="330"/>
        <v>#VALUE!</v>
      </c>
      <c r="AT858" s="79" t="e" vm="1">
        <f t="shared" ca="1" si="331"/>
        <v>#VALUE!</v>
      </c>
      <c r="AU858" s="79" t="e" vm="1">
        <f t="shared" ca="1" si="332"/>
        <v>#VALUE!</v>
      </c>
      <c r="AV858" s="156"/>
      <c r="AW858" s="79" t="e" vm="1">
        <f t="shared" ca="1" si="333"/>
        <v>#VALUE!</v>
      </c>
      <c r="AX858" s="79" t="e" vm="1">
        <f t="shared" ca="1" si="334"/>
        <v>#VALUE!</v>
      </c>
      <c r="AY858" s="79" t="e" vm="1">
        <f t="shared" ca="1" si="335"/>
        <v>#VALUE!</v>
      </c>
      <c r="AZ858" s="156"/>
      <c r="BA858" s="79" t="e" vm="1">
        <f t="shared" ca="1" si="336"/>
        <v>#VALUE!</v>
      </c>
      <c r="BB858" s="79" t="e" vm="1">
        <f t="shared" ca="1" si="337"/>
        <v>#VALUE!</v>
      </c>
      <c r="BC858" s="79" t="e" vm="1">
        <f t="shared" ca="1" si="338"/>
        <v>#VALUE!</v>
      </c>
      <c r="BD858" s="155"/>
      <c r="BE858" s="79" t="e" vm="1">
        <f t="shared" ca="1" si="339"/>
        <v>#VALUE!</v>
      </c>
      <c r="BF858" s="79" t="e" vm="1">
        <f t="shared" ca="1" si="340"/>
        <v>#VALUE!</v>
      </c>
      <c r="BG858" s="79" t="e" vm="1">
        <f t="shared" ca="1" si="341"/>
        <v>#VALUE!</v>
      </c>
      <c r="BH858" s="79"/>
      <c r="BI858" s="155"/>
      <c r="BK858" s="79"/>
      <c r="BL858" s="79"/>
      <c r="BM858" s="79"/>
      <c r="BN858" s="155"/>
      <c r="BP858" s="79"/>
      <c r="BQ858" s="79"/>
      <c r="BR858" s="79"/>
      <c r="BS858" s="318"/>
      <c r="BT858" s="315" t="e" vm="1">
        <f t="shared" ca="1" si="342"/>
        <v>#VALUE!</v>
      </c>
      <c r="BU858" s="315" t="e" vm="1">
        <f t="shared" ca="1" si="343"/>
        <v>#VALUE!</v>
      </c>
      <c r="BV858" s="315" t="e" vm="1">
        <f t="shared" ca="1" si="344"/>
        <v>#VALUE!</v>
      </c>
    </row>
    <row r="859" spans="30:74">
      <c r="AD859" s="162"/>
      <c r="AF859" s="156"/>
      <c r="AG859" s="79" t="e">
        <f t="shared" si="324"/>
        <v>#NUM!</v>
      </c>
      <c r="AH859" s="79" t="e">
        <f t="shared" si="325"/>
        <v>#NUM!</v>
      </c>
      <c r="AI859" s="79" t="e">
        <f t="shared" si="326"/>
        <v>#NUM!</v>
      </c>
      <c r="AJ859" s="156"/>
      <c r="AK859" s="79" t="e" vm="1">
        <f t="shared" ca="1" si="321"/>
        <v>#VALUE!</v>
      </c>
      <c r="AL859" s="79" t="e" vm="1">
        <f t="shared" ca="1" si="322"/>
        <v>#VALUE!</v>
      </c>
      <c r="AM859" s="79" t="e" vm="1">
        <f t="shared" ca="1" si="323"/>
        <v>#VALUE!</v>
      </c>
      <c r="AN859" s="156"/>
      <c r="AO859" s="79" t="e" vm="1">
        <f t="shared" ca="1" si="327"/>
        <v>#VALUE!</v>
      </c>
      <c r="AP859" s="79" t="e" vm="1">
        <f t="shared" ca="1" si="328"/>
        <v>#VALUE!</v>
      </c>
      <c r="AQ859" s="79" t="e" vm="1">
        <f t="shared" ca="1" si="329"/>
        <v>#VALUE!</v>
      </c>
      <c r="AR859" s="156"/>
      <c r="AS859" s="79" t="e" vm="1">
        <f t="shared" ca="1" si="330"/>
        <v>#VALUE!</v>
      </c>
      <c r="AT859" s="79" t="e" vm="1">
        <f t="shared" ca="1" si="331"/>
        <v>#VALUE!</v>
      </c>
      <c r="AU859" s="79" t="e" vm="1">
        <f t="shared" ca="1" si="332"/>
        <v>#VALUE!</v>
      </c>
      <c r="AV859" s="156"/>
      <c r="AW859" s="79" t="e" vm="1">
        <f t="shared" ca="1" si="333"/>
        <v>#VALUE!</v>
      </c>
      <c r="AX859" s="79" t="e" vm="1">
        <f t="shared" ca="1" si="334"/>
        <v>#VALUE!</v>
      </c>
      <c r="AY859" s="79" t="e" vm="1">
        <f t="shared" ca="1" si="335"/>
        <v>#VALUE!</v>
      </c>
      <c r="AZ859" s="156"/>
      <c r="BA859" s="79" t="e" vm="1">
        <f t="shared" ca="1" si="336"/>
        <v>#VALUE!</v>
      </c>
      <c r="BB859" s="79" t="e" vm="1">
        <f t="shared" ca="1" si="337"/>
        <v>#VALUE!</v>
      </c>
      <c r="BC859" s="79" t="e" vm="1">
        <f t="shared" ca="1" si="338"/>
        <v>#VALUE!</v>
      </c>
      <c r="BD859" s="155"/>
      <c r="BE859" s="79" t="e" vm="1">
        <f t="shared" ca="1" si="339"/>
        <v>#VALUE!</v>
      </c>
      <c r="BF859" s="79" t="e" vm="1">
        <f t="shared" ca="1" si="340"/>
        <v>#VALUE!</v>
      </c>
      <c r="BG859" s="79" t="e" vm="1">
        <f t="shared" ca="1" si="341"/>
        <v>#VALUE!</v>
      </c>
      <c r="BH859" s="79"/>
      <c r="BI859" s="155"/>
      <c r="BK859" s="79"/>
      <c r="BL859" s="79"/>
      <c r="BM859" s="79"/>
      <c r="BN859" s="155"/>
      <c r="BP859" s="79"/>
      <c r="BQ859" s="79"/>
      <c r="BR859" s="79"/>
      <c r="BS859" s="318"/>
      <c r="BT859" s="315" t="e" vm="1">
        <f t="shared" ca="1" si="342"/>
        <v>#VALUE!</v>
      </c>
      <c r="BU859" s="315" t="e" vm="1">
        <f t="shared" ca="1" si="343"/>
        <v>#VALUE!</v>
      </c>
      <c r="BV859" s="315" t="e" vm="1">
        <f t="shared" ca="1" si="344"/>
        <v>#VALUE!</v>
      </c>
    </row>
    <row r="860" spans="30:74">
      <c r="AD860" s="162"/>
      <c r="AF860" s="156"/>
      <c r="AG860" s="79" t="e">
        <f t="shared" si="324"/>
        <v>#NUM!</v>
      </c>
      <c r="AH860" s="79" t="e">
        <f t="shared" si="325"/>
        <v>#NUM!</v>
      </c>
      <c r="AI860" s="79" t="e">
        <f t="shared" si="326"/>
        <v>#NUM!</v>
      </c>
      <c r="AJ860" s="156"/>
      <c r="AK860" s="79" t="e" vm="1">
        <f t="shared" ca="1" si="321"/>
        <v>#VALUE!</v>
      </c>
      <c r="AL860" s="79" t="e" vm="1">
        <f t="shared" ca="1" si="322"/>
        <v>#VALUE!</v>
      </c>
      <c r="AM860" s="79" t="e" vm="1">
        <f t="shared" ca="1" si="323"/>
        <v>#VALUE!</v>
      </c>
      <c r="AN860" s="156"/>
      <c r="AO860" s="79" t="e" vm="1">
        <f t="shared" ca="1" si="327"/>
        <v>#VALUE!</v>
      </c>
      <c r="AP860" s="79" t="e" vm="1">
        <f t="shared" ca="1" si="328"/>
        <v>#VALUE!</v>
      </c>
      <c r="AQ860" s="79" t="e" vm="1">
        <f t="shared" ca="1" si="329"/>
        <v>#VALUE!</v>
      </c>
      <c r="AR860" s="156"/>
      <c r="AS860" s="79" t="e" vm="1">
        <f t="shared" ca="1" si="330"/>
        <v>#VALUE!</v>
      </c>
      <c r="AT860" s="79" t="e" vm="1">
        <f t="shared" ca="1" si="331"/>
        <v>#VALUE!</v>
      </c>
      <c r="AU860" s="79" t="e" vm="1">
        <f t="shared" ca="1" si="332"/>
        <v>#VALUE!</v>
      </c>
      <c r="AV860" s="156"/>
      <c r="AW860" s="79" t="e" vm="1">
        <f t="shared" ca="1" si="333"/>
        <v>#VALUE!</v>
      </c>
      <c r="AX860" s="79" t="e" vm="1">
        <f t="shared" ca="1" si="334"/>
        <v>#VALUE!</v>
      </c>
      <c r="AY860" s="79" t="e" vm="1">
        <f t="shared" ca="1" si="335"/>
        <v>#VALUE!</v>
      </c>
      <c r="AZ860" s="156"/>
      <c r="BA860" s="79" t="e" vm="1">
        <f t="shared" ca="1" si="336"/>
        <v>#VALUE!</v>
      </c>
      <c r="BB860" s="79" t="e" vm="1">
        <f t="shared" ca="1" si="337"/>
        <v>#VALUE!</v>
      </c>
      <c r="BC860" s="79" t="e" vm="1">
        <f t="shared" ca="1" si="338"/>
        <v>#VALUE!</v>
      </c>
      <c r="BD860" s="155"/>
      <c r="BE860" s="79" t="e" vm="1">
        <f t="shared" ca="1" si="339"/>
        <v>#VALUE!</v>
      </c>
      <c r="BF860" s="79" t="e" vm="1">
        <f t="shared" ca="1" si="340"/>
        <v>#VALUE!</v>
      </c>
      <c r="BG860" s="79" t="e" vm="1">
        <f t="shared" ca="1" si="341"/>
        <v>#VALUE!</v>
      </c>
      <c r="BH860" s="79"/>
      <c r="BI860" s="155"/>
      <c r="BK860" s="79"/>
      <c r="BL860" s="79"/>
      <c r="BM860" s="79"/>
      <c r="BN860" s="155"/>
      <c r="BP860" s="79"/>
      <c r="BQ860" s="79"/>
      <c r="BR860" s="79"/>
      <c r="BS860" s="318"/>
      <c r="BT860" s="315" t="e" vm="1">
        <f t="shared" ca="1" si="342"/>
        <v>#VALUE!</v>
      </c>
      <c r="BU860" s="315" t="e" vm="1">
        <f t="shared" ca="1" si="343"/>
        <v>#VALUE!</v>
      </c>
      <c r="BV860" s="315" t="e" vm="1">
        <f t="shared" ca="1" si="344"/>
        <v>#VALUE!</v>
      </c>
    </row>
    <row r="861" spans="30:74">
      <c r="AD861" s="162"/>
      <c r="AF861" s="156"/>
      <c r="AG861" s="79" t="e">
        <f t="shared" si="324"/>
        <v>#NUM!</v>
      </c>
      <c r="AH861" s="79" t="e">
        <f t="shared" si="325"/>
        <v>#NUM!</v>
      </c>
      <c r="AI861" s="79" t="e">
        <f t="shared" si="326"/>
        <v>#NUM!</v>
      </c>
      <c r="AJ861" s="156"/>
      <c r="AK861" s="79" t="e" vm="1">
        <f t="shared" ca="1" si="321"/>
        <v>#VALUE!</v>
      </c>
      <c r="AL861" s="79" t="e" vm="1">
        <f t="shared" ca="1" si="322"/>
        <v>#VALUE!</v>
      </c>
      <c r="AM861" s="79" t="e" vm="1">
        <f t="shared" ca="1" si="323"/>
        <v>#VALUE!</v>
      </c>
      <c r="AN861" s="156"/>
      <c r="AO861" s="79" t="e" vm="1">
        <f t="shared" ca="1" si="327"/>
        <v>#VALUE!</v>
      </c>
      <c r="AP861" s="79" t="e" vm="1">
        <f t="shared" ca="1" si="328"/>
        <v>#VALUE!</v>
      </c>
      <c r="AQ861" s="79" t="e" vm="1">
        <f t="shared" ca="1" si="329"/>
        <v>#VALUE!</v>
      </c>
      <c r="AR861" s="156"/>
      <c r="AS861" s="79" t="e" vm="1">
        <f t="shared" ca="1" si="330"/>
        <v>#VALUE!</v>
      </c>
      <c r="AT861" s="79" t="e" vm="1">
        <f t="shared" ca="1" si="331"/>
        <v>#VALUE!</v>
      </c>
      <c r="AU861" s="79" t="e" vm="1">
        <f t="shared" ca="1" si="332"/>
        <v>#VALUE!</v>
      </c>
      <c r="AV861" s="156"/>
      <c r="AW861" s="79" t="e" vm="1">
        <f t="shared" ca="1" si="333"/>
        <v>#VALUE!</v>
      </c>
      <c r="AX861" s="79" t="e" vm="1">
        <f t="shared" ca="1" si="334"/>
        <v>#VALUE!</v>
      </c>
      <c r="AY861" s="79" t="e" vm="1">
        <f t="shared" ca="1" si="335"/>
        <v>#VALUE!</v>
      </c>
      <c r="AZ861" s="156"/>
      <c r="BA861" s="79" t="e" vm="1">
        <f t="shared" ca="1" si="336"/>
        <v>#VALUE!</v>
      </c>
      <c r="BB861" s="79" t="e" vm="1">
        <f t="shared" ca="1" si="337"/>
        <v>#VALUE!</v>
      </c>
      <c r="BC861" s="79" t="e" vm="1">
        <f t="shared" ca="1" si="338"/>
        <v>#VALUE!</v>
      </c>
      <c r="BD861" s="155"/>
      <c r="BE861" s="79" t="e" vm="1">
        <f t="shared" ca="1" si="339"/>
        <v>#VALUE!</v>
      </c>
      <c r="BF861" s="79" t="e" vm="1">
        <f t="shared" ca="1" si="340"/>
        <v>#VALUE!</v>
      </c>
      <c r="BG861" s="79" t="e" vm="1">
        <f t="shared" ca="1" si="341"/>
        <v>#VALUE!</v>
      </c>
      <c r="BH861" s="79"/>
      <c r="BI861" s="155"/>
      <c r="BK861" s="79"/>
      <c r="BL861" s="79"/>
      <c r="BM861" s="79"/>
      <c r="BN861" s="155"/>
      <c r="BP861" s="79"/>
      <c r="BQ861" s="79"/>
      <c r="BR861" s="79"/>
      <c r="BS861" s="318"/>
      <c r="BT861" s="315" t="e" vm="1">
        <f t="shared" ca="1" si="342"/>
        <v>#VALUE!</v>
      </c>
      <c r="BU861" s="315" t="e" vm="1">
        <f t="shared" ca="1" si="343"/>
        <v>#VALUE!</v>
      </c>
      <c r="BV861" s="315" t="e" vm="1">
        <f t="shared" ca="1" si="344"/>
        <v>#VALUE!</v>
      </c>
    </row>
    <row r="862" spans="30:74">
      <c r="AD862" s="162"/>
      <c r="AF862" s="156"/>
      <c r="AG862" s="79" t="e">
        <f t="shared" si="324"/>
        <v>#NUM!</v>
      </c>
      <c r="AH862" s="79" t="e">
        <f t="shared" si="325"/>
        <v>#NUM!</v>
      </c>
      <c r="AI862" s="79" t="e">
        <f t="shared" si="326"/>
        <v>#NUM!</v>
      </c>
      <c r="AJ862" s="156"/>
      <c r="AK862" s="79" t="e" vm="1">
        <f t="shared" ca="1" si="321"/>
        <v>#VALUE!</v>
      </c>
      <c r="AL862" s="79" t="e" vm="1">
        <f t="shared" ca="1" si="322"/>
        <v>#VALUE!</v>
      </c>
      <c r="AM862" s="79" t="e" vm="1">
        <f t="shared" ca="1" si="323"/>
        <v>#VALUE!</v>
      </c>
      <c r="AN862" s="156"/>
      <c r="AO862" s="79" t="e" vm="1">
        <f t="shared" ca="1" si="327"/>
        <v>#VALUE!</v>
      </c>
      <c r="AP862" s="79" t="e" vm="1">
        <f t="shared" ca="1" si="328"/>
        <v>#VALUE!</v>
      </c>
      <c r="AQ862" s="79" t="e" vm="1">
        <f t="shared" ca="1" si="329"/>
        <v>#VALUE!</v>
      </c>
      <c r="AR862" s="156"/>
      <c r="AS862" s="79" t="e" vm="1">
        <f t="shared" ca="1" si="330"/>
        <v>#VALUE!</v>
      </c>
      <c r="AT862" s="79" t="e" vm="1">
        <f t="shared" ca="1" si="331"/>
        <v>#VALUE!</v>
      </c>
      <c r="AU862" s="79" t="e" vm="1">
        <f t="shared" ca="1" si="332"/>
        <v>#VALUE!</v>
      </c>
      <c r="AV862" s="156"/>
      <c r="AW862" s="79" t="e" vm="1">
        <f t="shared" ca="1" si="333"/>
        <v>#VALUE!</v>
      </c>
      <c r="AX862" s="79" t="e" vm="1">
        <f t="shared" ca="1" si="334"/>
        <v>#VALUE!</v>
      </c>
      <c r="AY862" s="79" t="e" vm="1">
        <f t="shared" ca="1" si="335"/>
        <v>#VALUE!</v>
      </c>
      <c r="AZ862" s="156"/>
      <c r="BA862" s="79" t="e" vm="1">
        <f t="shared" ca="1" si="336"/>
        <v>#VALUE!</v>
      </c>
      <c r="BB862" s="79" t="e" vm="1">
        <f t="shared" ca="1" si="337"/>
        <v>#VALUE!</v>
      </c>
      <c r="BC862" s="79" t="e" vm="1">
        <f t="shared" ca="1" si="338"/>
        <v>#VALUE!</v>
      </c>
      <c r="BD862" s="155"/>
      <c r="BE862" s="79" t="e" vm="1">
        <f t="shared" ca="1" si="339"/>
        <v>#VALUE!</v>
      </c>
      <c r="BF862" s="79" t="e" vm="1">
        <f t="shared" ca="1" si="340"/>
        <v>#VALUE!</v>
      </c>
      <c r="BG862" s="79" t="e" vm="1">
        <f t="shared" ca="1" si="341"/>
        <v>#VALUE!</v>
      </c>
      <c r="BH862" s="79"/>
      <c r="BI862" s="155"/>
      <c r="BK862" s="79"/>
      <c r="BL862" s="79"/>
      <c r="BM862" s="79"/>
      <c r="BN862" s="155"/>
      <c r="BP862" s="79"/>
      <c r="BQ862" s="79"/>
      <c r="BR862" s="79"/>
      <c r="BS862" s="318"/>
      <c r="BT862" s="315" t="e" vm="1">
        <f t="shared" ca="1" si="342"/>
        <v>#VALUE!</v>
      </c>
      <c r="BU862" s="315" t="e" vm="1">
        <f t="shared" ca="1" si="343"/>
        <v>#VALUE!</v>
      </c>
      <c r="BV862" s="315" t="e" vm="1">
        <f t="shared" ca="1" si="344"/>
        <v>#VALUE!</v>
      </c>
    </row>
    <row r="863" spans="30:74">
      <c r="AD863" s="162"/>
      <c r="AF863" s="156"/>
      <c r="AG863" s="79" t="e">
        <f t="shared" si="324"/>
        <v>#NUM!</v>
      </c>
      <c r="AH863" s="79" t="e">
        <f t="shared" si="325"/>
        <v>#NUM!</v>
      </c>
      <c r="AI863" s="79" t="e">
        <f t="shared" si="326"/>
        <v>#NUM!</v>
      </c>
      <c r="AJ863" s="156"/>
      <c r="AK863" s="79" t="e" vm="1">
        <f t="shared" ca="1" si="321"/>
        <v>#VALUE!</v>
      </c>
      <c r="AL863" s="79" t="e" vm="1">
        <f t="shared" ca="1" si="322"/>
        <v>#VALUE!</v>
      </c>
      <c r="AM863" s="79" t="e" vm="1">
        <f t="shared" ca="1" si="323"/>
        <v>#VALUE!</v>
      </c>
      <c r="AN863" s="156"/>
      <c r="AO863" s="79" t="e" vm="1">
        <f t="shared" ca="1" si="327"/>
        <v>#VALUE!</v>
      </c>
      <c r="AP863" s="79" t="e" vm="1">
        <f t="shared" ca="1" si="328"/>
        <v>#VALUE!</v>
      </c>
      <c r="AQ863" s="79" t="e" vm="1">
        <f t="shared" ca="1" si="329"/>
        <v>#VALUE!</v>
      </c>
      <c r="AR863" s="156"/>
      <c r="AS863" s="79" t="e" vm="1">
        <f t="shared" ca="1" si="330"/>
        <v>#VALUE!</v>
      </c>
      <c r="AT863" s="79" t="e" vm="1">
        <f t="shared" ca="1" si="331"/>
        <v>#VALUE!</v>
      </c>
      <c r="AU863" s="79" t="e" vm="1">
        <f t="shared" ca="1" si="332"/>
        <v>#VALUE!</v>
      </c>
      <c r="AV863" s="156"/>
      <c r="AW863" s="79" t="e" vm="1">
        <f t="shared" ca="1" si="333"/>
        <v>#VALUE!</v>
      </c>
      <c r="AX863" s="79" t="e" vm="1">
        <f t="shared" ca="1" si="334"/>
        <v>#VALUE!</v>
      </c>
      <c r="AY863" s="79" t="e" vm="1">
        <f t="shared" ca="1" si="335"/>
        <v>#VALUE!</v>
      </c>
      <c r="AZ863" s="156"/>
      <c r="BA863" s="79" t="e" vm="1">
        <f t="shared" ca="1" si="336"/>
        <v>#VALUE!</v>
      </c>
      <c r="BB863" s="79" t="e" vm="1">
        <f t="shared" ca="1" si="337"/>
        <v>#VALUE!</v>
      </c>
      <c r="BC863" s="79" t="e" vm="1">
        <f t="shared" ca="1" si="338"/>
        <v>#VALUE!</v>
      </c>
      <c r="BD863" s="155"/>
      <c r="BE863" s="79" t="e" vm="1">
        <f t="shared" ca="1" si="339"/>
        <v>#VALUE!</v>
      </c>
      <c r="BF863" s="79" t="e" vm="1">
        <f t="shared" ca="1" si="340"/>
        <v>#VALUE!</v>
      </c>
      <c r="BG863" s="79" t="e" vm="1">
        <f t="shared" ca="1" si="341"/>
        <v>#VALUE!</v>
      </c>
      <c r="BH863" s="79"/>
      <c r="BI863" s="155"/>
      <c r="BK863" s="79"/>
      <c r="BL863" s="79"/>
      <c r="BM863" s="79"/>
      <c r="BN863" s="155"/>
      <c r="BP863" s="79"/>
      <c r="BQ863" s="79"/>
      <c r="BR863" s="79"/>
      <c r="BS863" s="318"/>
      <c r="BT863" s="315" t="e" vm="1">
        <f t="shared" ca="1" si="342"/>
        <v>#VALUE!</v>
      </c>
      <c r="BU863" s="315" t="e" vm="1">
        <f t="shared" ca="1" si="343"/>
        <v>#VALUE!</v>
      </c>
      <c r="BV863" s="315" t="e" vm="1">
        <f t="shared" ca="1" si="344"/>
        <v>#VALUE!</v>
      </c>
    </row>
    <row r="864" spans="30:74">
      <c r="AD864" s="162"/>
      <c r="AF864" s="156"/>
      <c r="AG864" s="79" t="e">
        <f t="shared" si="324"/>
        <v>#NUM!</v>
      </c>
      <c r="AH864" s="79" t="e">
        <f t="shared" si="325"/>
        <v>#NUM!</v>
      </c>
      <c r="AI864" s="79" t="e">
        <f t="shared" si="326"/>
        <v>#NUM!</v>
      </c>
      <c r="AJ864" s="156"/>
      <c r="AK864" s="79" t="e" vm="1">
        <f t="shared" ca="1" si="321"/>
        <v>#VALUE!</v>
      </c>
      <c r="AL864" s="79" t="e" vm="1">
        <f t="shared" ca="1" si="322"/>
        <v>#VALUE!</v>
      </c>
      <c r="AM864" s="79" t="e" vm="1">
        <f t="shared" ca="1" si="323"/>
        <v>#VALUE!</v>
      </c>
      <c r="AN864" s="156"/>
      <c r="AO864" s="79" t="e" vm="1">
        <f t="shared" ca="1" si="327"/>
        <v>#VALUE!</v>
      </c>
      <c r="AP864" s="79" t="e" vm="1">
        <f t="shared" ca="1" si="328"/>
        <v>#VALUE!</v>
      </c>
      <c r="AQ864" s="79" t="e" vm="1">
        <f t="shared" ca="1" si="329"/>
        <v>#VALUE!</v>
      </c>
      <c r="AR864" s="156"/>
      <c r="AS864" s="79" t="e" vm="1">
        <f t="shared" ca="1" si="330"/>
        <v>#VALUE!</v>
      </c>
      <c r="AT864" s="79" t="e" vm="1">
        <f t="shared" ca="1" si="331"/>
        <v>#VALUE!</v>
      </c>
      <c r="AU864" s="79" t="e" vm="1">
        <f t="shared" ca="1" si="332"/>
        <v>#VALUE!</v>
      </c>
      <c r="AV864" s="156"/>
      <c r="AW864" s="79" t="e" vm="1">
        <f t="shared" ca="1" si="333"/>
        <v>#VALUE!</v>
      </c>
      <c r="AX864" s="79" t="e" vm="1">
        <f t="shared" ca="1" si="334"/>
        <v>#VALUE!</v>
      </c>
      <c r="AY864" s="79" t="e" vm="1">
        <f t="shared" ca="1" si="335"/>
        <v>#VALUE!</v>
      </c>
      <c r="AZ864" s="156"/>
      <c r="BA864" s="79" t="e" vm="1">
        <f t="shared" ca="1" si="336"/>
        <v>#VALUE!</v>
      </c>
      <c r="BB864" s="79" t="e" vm="1">
        <f t="shared" ca="1" si="337"/>
        <v>#VALUE!</v>
      </c>
      <c r="BC864" s="79" t="e" vm="1">
        <f t="shared" ca="1" si="338"/>
        <v>#VALUE!</v>
      </c>
      <c r="BD864" s="155"/>
      <c r="BE864" s="79" t="e" vm="1">
        <f t="shared" ca="1" si="339"/>
        <v>#VALUE!</v>
      </c>
      <c r="BF864" s="79" t="e" vm="1">
        <f t="shared" ca="1" si="340"/>
        <v>#VALUE!</v>
      </c>
      <c r="BG864" s="79" t="e" vm="1">
        <f t="shared" ca="1" si="341"/>
        <v>#VALUE!</v>
      </c>
      <c r="BH864" s="79"/>
      <c r="BI864" s="155"/>
      <c r="BK864" s="79"/>
      <c r="BL864" s="79"/>
      <c r="BM864" s="79"/>
      <c r="BN864" s="155"/>
      <c r="BP864" s="79"/>
      <c r="BQ864" s="79"/>
      <c r="BR864" s="79"/>
      <c r="BS864" s="318"/>
      <c r="BT864" s="315" t="e" vm="1">
        <f t="shared" ca="1" si="342"/>
        <v>#VALUE!</v>
      </c>
      <c r="BU864" s="315" t="e" vm="1">
        <f t="shared" ca="1" si="343"/>
        <v>#VALUE!</v>
      </c>
      <c r="BV864" s="315" t="e" vm="1">
        <f t="shared" ca="1" si="344"/>
        <v>#VALUE!</v>
      </c>
    </row>
    <row r="865" spans="30:74">
      <c r="AD865" s="162"/>
      <c r="AF865" s="156"/>
      <c r="AG865" s="79" t="e">
        <f t="shared" si="324"/>
        <v>#NUM!</v>
      </c>
      <c r="AH865" s="79" t="e">
        <f t="shared" si="325"/>
        <v>#NUM!</v>
      </c>
      <c r="AI865" s="79" t="e">
        <f t="shared" si="326"/>
        <v>#NUM!</v>
      </c>
      <c r="AJ865" s="156"/>
      <c r="AK865" s="79" t="e" vm="1">
        <f t="shared" ca="1" si="321"/>
        <v>#VALUE!</v>
      </c>
      <c r="AL865" s="79" t="e" vm="1">
        <f t="shared" ca="1" si="322"/>
        <v>#VALUE!</v>
      </c>
      <c r="AM865" s="79" t="e" vm="1">
        <f t="shared" ca="1" si="323"/>
        <v>#VALUE!</v>
      </c>
      <c r="AN865" s="156"/>
      <c r="AO865" s="79" t="e" vm="1">
        <f t="shared" ca="1" si="327"/>
        <v>#VALUE!</v>
      </c>
      <c r="AP865" s="79" t="e" vm="1">
        <f t="shared" ca="1" si="328"/>
        <v>#VALUE!</v>
      </c>
      <c r="AQ865" s="79" t="e" vm="1">
        <f t="shared" ca="1" si="329"/>
        <v>#VALUE!</v>
      </c>
      <c r="AR865" s="156"/>
      <c r="AS865" s="79" t="e" vm="1">
        <f t="shared" ca="1" si="330"/>
        <v>#VALUE!</v>
      </c>
      <c r="AT865" s="79" t="e" vm="1">
        <f t="shared" ca="1" si="331"/>
        <v>#VALUE!</v>
      </c>
      <c r="AU865" s="79" t="e" vm="1">
        <f t="shared" ca="1" si="332"/>
        <v>#VALUE!</v>
      </c>
      <c r="AV865" s="156"/>
      <c r="AW865" s="79" t="e" vm="1">
        <f t="shared" ca="1" si="333"/>
        <v>#VALUE!</v>
      </c>
      <c r="AX865" s="79" t="e" vm="1">
        <f t="shared" ca="1" si="334"/>
        <v>#VALUE!</v>
      </c>
      <c r="AY865" s="79" t="e" vm="1">
        <f t="shared" ca="1" si="335"/>
        <v>#VALUE!</v>
      </c>
      <c r="AZ865" s="156"/>
      <c r="BA865" s="79" t="e" vm="1">
        <f t="shared" ca="1" si="336"/>
        <v>#VALUE!</v>
      </c>
      <c r="BB865" s="79" t="e" vm="1">
        <f t="shared" ca="1" si="337"/>
        <v>#VALUE!</v>
      </c>
      <c r="BC865" s="79" t="e" vm="1">
        <f t="shared" ca="1" si="338"/>
        <v>#VALUE!</v>
      </c>
      <c r="BD865" s="155"/>
      <c r="BE865" s="79" t="e" vm="1">
        <f t="shared" ca="1" si="339"/>
        <v>#VALUE!</v>
      </c>
      <c r="BF865" s="79" t="e" vm="1">
        <f t="shared" ca="1" si="340"/>
        <v>#VALUE!</v>
      </c>
      <c r="BG865" s="79" t="e" vm="1">
        <f t="shared" ca="1" si="341"/>
        <v>#VALUE!</v>
      </c>
      <c r="BH865" s="79"/>
      <c r="BI865" s="155"/>
      <c r="BK865" s="79"/>
      <c r="BL865" s="79"/>
      <c r="BM865" s="79"/>
      <c r="BN865" s="155"/>
      <c r="BP865" s="79"/>
      <c r="BQ865" s="79"/>
      <c r="BR865" s="79"/>
      <c r="BS865" s="318"/>
      <c r="BT865" s="315" t="e" vm="1">
        <f t="shared" ca="1" si="342"/>
        <v>#VALUE!</v>
      </c>
      <c r="BU865" s="315" t="e" vm="1">
        <f t="shared" ca="1" si="343"/>
        <v>#VALUE!</v>
      </c>
      <c r="BV865" s="315" t="e" vm="1">
        <f t="shared" ca="1" si="344"/>
        <v>#VALUE!</v>
      </c>
    </row>
    <row r="866" spans="30:74">
      <c r="AD866" s="162"/>
      <c r="AF866" s="156"/>
      <c r="AG866" s="79" t="e">
        <f t="shared" si="324"/>
        <v>#NUM!</v>
      </c>
      <c r="AH866" s="79" t="e">
        <f t="shared" si="325"/>
        <v>#NUM!</v>
      </c>
      <c r="AI866" s="79" t="e">
        <f t="shared" si="326"/>
        <v>#NUM!</v>
      </c>
      <c r="AJ866" s="156"/>
      <c r="AK866" s="79" t="e" vm="1">
        <f t="shared" ca="1" si="321"/>
        <v>#VALUE!</v>
      </c>
      <c r="AL866" s="79" t="e" vm="1">
        <f t="shared" ca="1" si="322"/>
        <v>#VALUE!</v>
      </c>
      <c r="AM866" s="79" t="e" vm="1">
        <f t="shared" ca="1" si="323"/>
        <v>#VALUE!</v>
      </c>
      <c r="AN866" s="156"/>
      <c r="AO866" s="79" t="e" vm="1">
        <f t="shared" ca="1" si="327"/>
        <v>#VALUE!</v>
      </c>
      <c r="AP866" s="79" t="e" vm="1">
        <f t="shared" ca="1" si="328"/>
        <v>#VALUE!</v>
      </c>
      <c r="AQ866" s="79" t="e" vm="1">
        <f t="shared" ca="1" si="329"/>
        <v>#VALUE!</v>
      </c>
      <c r="AR866" s="156"/>
      <c r="AS866" s="79" t="e" vm="1">
        <f t="shared" ca="1" si="330"/>
        <v>#VALUE!</v>
      </c>
      <c r="AT866" s="79" t="e" vm="1">
        <f t="shared" ca="1" si="331"/>
        <v>#VALUE!</v>
      </c>
      <c r="AU866" s="79" t="e" vm="1">
        <f t="shared" ca="1" si="332"/>
        <v>#VALUE!</v>
      </c>
      <c r="AV866" s="156"/>
      <c r="AW866" s="79" t="e" vm="1">
        <f t="shared" ca="1" si="333"/>
        <v>#VALUE!</v>
      </c>
      <c r="AX866" s="79" t="e" vm="1">
        <f t="shared" ca="1" si="334"/>
        <v>#VALUE!</v>
      </c>
      <c r="AY866" s="79" t="e" vm="1">
        <f t="shared" ca="1" si="335"/>
        <v>#VALUE!</v>
      </c>
      <c r="AZ866" s="156"/>
      <c r="BA866" s="79" t="e" vm="1">
        <f t="shared" ca="1" si="336"/>
        <v>#VALUE!</v>
      </c>
      <c r="BB866" s="79" t="e" vm="1">
        <f t="shared" ca="1" si="337"/>
        <v>#VALUE!</v>
      </c>
      <c r="BC866" s="79" t="e" vm="1">
        <f t="shared" ca="1" si="338"/>
        <v>#VALUE!</v>
      </c>
      <c r="BD866" s="155"/>
      <c r="BE866" s="79" t="e" vm="1">
        <f t="shared" ca="1" si="339"/>
        <v>#VALUE!</v>
      </c>
      <c r="BF866" s="79" t="e" vm="1">
        <f t="shared" ca="1" si="340"/>
        <v>#VALUE!</v>
      </c>
      <c r="BG866" s="79" t="e" vm="1">
        <f t="shared" ca="1" si="341"/>
        <v>#VALUE!</v>
      </c>
      <c r="BH866" s="79"/>
      <c r="BI866" s="155"/>
      <c r="BK866" s="79"/>
      <c r="BL866" s="79"/>
      <c r="BM866" s="79"/>
      <c r="BN866" s="155"/>
      <c r="BP866" s="79"/>
      <c r="BQ866" s="79"/>
      <c r="BR866" s="79"/>
      <c r="BS866" s="318"/>
      <c r="BT866" s="315" t="e" vm="1">
        <f t="shared" ca="1" si="342"/>
        <v>#VALUE!</v>
      </c>
      <c r="BU866" s="315" t="e" vm="1">
        <f t="shared" ca="1" si="343"/>
        <v>#VALUE!</v>
      </c>
      <c r="BV866" s="315" t="e" vm="1">
        <f t="shared" ca="1" si="344"/>
        <v>#VALUE!</v>
      </c>
    </row>
    <row r="867" spans="30:74">
      <c r="AD867" s="162"/>
      <c r="AF867" s="156"/>
      <c r="AG867" s="79" t="e">
        <f t="shared" si="324"/>
        <v>#NUM!</v>
      </c>
      <c r="AH867" s="79" t="e">
        <f t="shared" si="325"/>
        <v>#NUM!</v>
      </c>
      <c r="AI867" s="79" t="e">
        <f t="shared" si="326"/>
        <v>#NUM!</v>
      </c>
      <c r="AJ867" s="156"/>
      <c r="AK867" s="79" t="e" vm="1">
        <f t="shared" ca="1" si="321"/>
        <v>#VALUE!</v>
      </c>
      <c r="AL867" s="79" t="e" vm="1">
        <f t="shared" ca="1" si="322"/>
        <v>#VALUE!</v>
      </c>
      <c r="AM867" s="79" t="e" vm="1">
        <f t="shared" ca="1" si="323"/>
        <v>#VALUE!</v>
      </c>
      <c r="AN867" s="156"/>
      <c r="AO867" s="79" t="e" vm="1">
        <f t="shared" ca="1" si="327"/>
        <v>#VALUE!</v>
      </c>
      <c r="AP867" s="79" t="e" vm="1">
        <f t="shared" ca="1" si="328"/>
        <v>#VALUE!</v>
      </c>
      <c r="AQ867" s="79" t="e" vm="1">
        <f t="shared" ca="1" si="329"/>
        <v>#VALUE!</v>
      </c>
      <c r="AR867" s="156"/>
      <c r="AS867" s="79" t="e" vm="1">
        <f t="shared" ca="1" si="330"/>
        <v>#VALUE!</v>
      </c>
      <c r="AT867" s="79" t="e" vm="1">
        <f t="shared" ca="1" si="331"/>
        <v>#VALUE!</v>
      </c>
      <c r="AU867" s="79" t="e" vm="1">
        <f t="shared" ca="1" si="332"/>
        <v>#VALUE!</v>
      </c>
      <c r="AV867" s="156"/>
      <c r="AW867" s="79" t="e" vm="1">
        <f t="shared" ca="1" si="333"/>
        <v>#VALUE!</v>
      </c>
      <c r="AX867" s="79" t="e" vm="1">
        <f t="shared" ca="1" si="334"/>
        <v>#VALUE!</v>
      </c>
      <c r="AY867" s="79" t="e" vm="1">
        <f t="shared" ca="1" si="335"/>
        <v>#VALUE!</v>
      </c>
      <c r="AZ867" s="156"/>
      <c r="BA867" s="79" t="e" vm="1">
        <f t="shared" ca="1" si="336"/>
        <v>#VALUE!</v>
      </c>
      <c r="BB867" s="79" t="e" vm="1">
        <f t="shared" ca="1" si="337"/>
        <v>#VALUE!</v>
      </c>
      <c r="BC867" s="79" t="e" vm="1">
        <f t="shared" ca="1" si="338"/>
        <v>#VALUE!</v>
      </c>
      <c r="BD867" s="155"/>
      <c r="BE867" s="79" t="e" vm="1">
        <f t="shared" ca="1" si="339"/>
        <v>#VALUE!</v>
      </c>
      <c r="BF867" s="79" t="e" vm="1">
        <f t="shared" ca="1" si="340"/>
        <v>#VALUE!</v>
      </c>
      <c r="BG867" s="79" t="e" vm="1">
        <f t="shared" ca="1" si="341"/>
        <v>#VALUE!</v>
      </c>
      <c r="BH867" s="79"/>
      <c r="BI867" s="155"/>
      <c r="BK867" s="79"/>
      <c r="BL867" s="79"/>
      <c r="BM867" s="79"/>
      <c r="BN867" s="155"/>
      <c r="BP867" s="79"/>
      <c r="BQ867" s="79"/>
      <c r="BR867" s="79"/>
      <c r="BS867" s="318"/>
      <c r="BT867" s="315" t="e" vm="1">
        <f t="shared" ca="1" si="342"/>
        <v>#VALUE!</v>
      </c>
      <c r="BU867" s="315" t="e" vm="1">
        <f t="shared" ca="1" si="343"/>
        <v>#VALUE!</v>
      </c>
      <c r="BV867" s="315" t="e" vm="1">
        <f t="shared" ca="1" si="344"/>
        <v>#VALUE!</v>
      </c>
    </row>
    <row r="868" spans="30:74">
      <c r="AD868" s="162"/>
      <c r="AF868" s="156"/>
      <c r="AG868" s="79" t="e">
        <f t="shared" si="324"/>
        <v>#NUM!</v>
      </c>
      <c r="AH868" s="79" t="e">
        <f t="shared" si="325"/>
        <v>#NUM!</v>
      </c>
      <c r="AI868" s="79" t="e">
        <f t="shared" si="326"/>
        <v>#NUM!</v>
      </c>
      <c r="AJ868" s="156"/>
      <c r="AK868" s="79" t="e" vm="1">
        <f t="shared" ca="1" si="321"/>
        <v>#VALUE!</v>
      </c>
      <c r="AL868" s="79" t="e" vm="1">
        <f t="shared" ca="1" si="322"/>
        <v>#VALUE!</v>
      </c>
      <c r="AM868" s="79" t="e" vm="1">
        <f t="shared" ca="1" si="323"/>
        <v>#VALUE!</v>
      </c>
      <c r="AN868" s="156"/>
      <c r="AO868" s="79" t="e" vm="1">
        <f t="shared" ca="1" si="327"/>
        <v>#VALUE!</v>
      </c>
      <c r="AP868" s="79" t="e" vm="1">
        <f t="shared" ca="1" si="328"/>
        <v>#VALUE!</v>
      </c>
      <c r="AQ868" s="79" t="e" vm="1">
        <f t="shared" ca="1" si="329"/>
        <v>#VALUE!</v>
      </c>
      <c r="AR868" s="156"/>
      <c r="AS868" s="79" t="e" vm="1">
        <f t="shared" ca="1" si="330"/>
        <v>#VALUE!</v>
      </c>
      <c r="AT868" s="79" t="e" vm="1">
        <f t="shared" ca="1" si="331"/>
        <v>#VALUE!</v>
      </c>
      <c r="AU868" s="79" t="e" vm="1">
        <f t="shared" ca="1" si="332"/>
        <v>#VALUE!</v>
      </c>
      <c r="AV868" s="156"/>
      <c r="AW868" s="79" t="e" vm="1">
        <f t="shared" ca="1" si="333"/>
        <v>#VALUE!</v>
      </c>
      <c r="AX868" s="79" t="e" vm="1">
        <f t="shared" ca="1" si="334"/>
        <v>#VALUE!</v>
      </c>
      <c r="AY868" s="79" t="e" vm="1">
        <f t="shared" ca="1" si="335"/>
        <v>#VALUE!</v>
      </c>
      <c r="AZ868" s="156"/>
      <c r="BA868" s="79" t="e" vm="1">
        <f t="shared" ca="1" si="336"/>
        <v>#VALUE!</v>
      </c>
      <c r="BB868" s="79" t="e" vm="1">
        <f t="shared" ca="1" si="337"/>
        <v>#VALUE!</v>
      </c>
      <c r="BC868" s="79" t="e" vm="1">
        <f t="shared" ca="1" si="338"/>
        <v>#VALUE!</v>
      </c>
      <c r="BD868" s="155"/>
      <c r="BE868" s="79" t="e" vm="1">
        <f t="shared" ca="1" si="339"/>
        <v>#VALUE!</v>
      </c>
      <c r="BF868" s="79" t="e" vm="1">
        <f t="shared" ca="1" si="340"/>
        <v>#VALUE!</v>
      </c>
      <c r="BG868" s="79" t="e" vm="1">
        <f t="shared" ca="1" si="341"/>
        <v>#VALUE!</v>
      </c>
      <c r="BH868" s="79"/>
      <c r="BI868" s="155"/>
      <c r="BK868" s="79"/>
      <c r="BL868" s="79"/>
      <c r="BM868" s="79"/>
      <c r="BN868" s="155"/>
      <c r="BP868" s="79"/>
      <c r="BQ868" s="79"/>
      <c r="BR868" s="79"/>
      <c r="BS868" s="318"/>
      <c r="BT868" s="315" t="e" vm="1">
        <f t="shared" ca="1" si="342"/>
        <v>#VALUE!</v>
      </c>
      <c r="BU868" s="315" t="e" vm="1">
        <f t="shared" ca="1" si="343"/>
        <v>#VALUE!</v>
      </c>
      <c r="BV868" s="315" t="e" vm="1">
        <f t="shared" ca="1" si="344"/>
        <v>#VALUE!</v>
      </c>
    </row>
    <row r="869" spans="30:74">
      <c r="AD869" s="162"/>
      <c r="AF869" s="156"/>
      <c r="AG869" s="79" t="e">
        <f t="shared" si="324"/>
        <v>#NUM!</v>
      </c>
      <c r="AH869" s="79" t="e">
        <f t="shared" si="325"/>
        <v>#NUM!</v>
      </c>
      <c r="AI869" s="79" t="e">
        <f t="shared" si="326"/>
        <v>#NUM!</v>
      </c>
      <c r="AJ869" s="156"/>
      <c r="AK869" s="79" t="e" vm="1">
        <f t="shared" ca="1" si="321"/>
        <v>#VALUE!</v>
      </c>
      <c r="AL869" s="79" t="e" vm="1">
        <f t="shared" ca="1" si="322"/>
        <v>#VALUE!</v>
      </c>
      <c r="AM869" s="79" t="e" vm="1">
        <f t="shared" ca="1" si="323"/>
        <v>#VALUE!</v>
      </c>
      <c r="AN869" s="156"/>
      <c r="AO869" s="79" t="e" vm="1">
        <f t="shared" ca="1" si="327"/>
        <v>#VALUE!</v>
      </c>
      <c r="AP869" s="79" t="e" vm="1">
        <f t="shared" ca="1" si="328"/>
        <v>#VALUE!</v>
      </c>
      <c r="AQ869" s="79" t="e" vm="1">
        <f t="shared" ca="1" si="329"/>
        <v>#VALUE!</v>
      </c>
      <c r="AR869" s="156"/>
      <c r="AS869" s="79" t="e" vm="1">
        <f t="shared" ca="1" si="330"/>
        <v>#VALUE!</v>
      </c>
      <c r="AT869" s="79" t="e" vm="1">
        <f t="shared" ca="1" si="331"/>
        <v>#VALUE!</v>
      </c>
      <c r="AU869" s="79" t="e" vm="1">
        <f t="shared" ca="1" si="332"/>
        <v>#VALUE!</v>
      </c>
      <c r="AV869" s="156"/>
      <c r="AW869" s="79" t="e" vm="1">
        <f t="shared" ca="1" si="333"/>
        <v>#VALUE!</v>
      </c>
      <c r="AX869" s="79" t="e" vm="1">
        <f t="shared" ca="1" si="334"/>
        <v>#VALUE!</v>
      </c>
      <c r="AY869" s="79" t="e" vm="1">
        <f t="shared" ca="1" si="335"/>
        <v>#VALUE!</v>
      </c>
      <c r="AZ869" s="156"/>
      <c r="BA869" s="79" t="e" vm="1">
        <f t="shared" ca="1" si="336"/>
        <v>#VALUE!</v>
      </c>
      <c r="BB869" s="79" t="e" vm="1">
        <f t="shared" ca="1" si="337"/>
        <v>#VALUE!</v>
      </c>
      <c r="BC869" s="79" t="e" vm="1">
        <f t="shared" ca="1" si="338"/>
        <v>#VALUE!</v>
      </c>
      <c r="BD869" s="155"/>
      <c r="BE869" s="79" t="e" vm="1">
        <f t="shared" ca="1" si="339"/>
        <v>#VALUE!</v>
      </c>
      <c r="BF869" s="79" t="e" vm="1">
        <f t="shared" ca="1" si="340"/>
        <v>#VALUE!</v>
      </c>
      <c r="BG869" s="79" t="e" vm="1">
        <f t="shared" ca="1" si="341"/>
        <v>#VALUE!</v>
      </c>
      <c r="BH869" s="79"/>
      <c r="BI869" s="155"/>
      <c r="BK869" s="79"/>
      <c r="BL869" s="79"/>
      <c r="BM869" s="79"/>
      <c r="BN869" s="155"/>
      <c r="BP869" s="79"/>
      <c r="BQ869" s="79"/>
      <c r="BR869" s="79"/>
      <c r="BS869" s="318"/>
      <c r="BT869" s="315" t="e" vm="1">
        <f t="shared" ca="1" si="342"/>
        <v>#VALUE!</v>
      </c>
      <c r="BU869" s="315" t="e" vm="1">
        <f t="shared" ca="1" si="343"/>
        <v>#VALUE!</v>
      </c>
      <c r="BV869" s="315" t="e" vm="1">
        <f t="shared" ca="1" si="344"/>
        <v>#VALUE!</v>
      </c>
    </row>
    <row r="870" spans="30:74">
      <c r="AD870" s="162"/>
      <c r="AF870" s="156"/>
      <c r="AG870" s="79" t="e">
        <f t="shared" si="324"/>
        <v>#NUM!</v>
      </c>
      <c r="AH870" s="79" t="e">
        <f t="shared" si="325"/>
        <v>#NUM!</v>
      </c>
      <c r="AI870" s="79" t="e">
        <f t="shared" si="326"/>
        <v>#NUM!</v>
      </c>
      <c r="AJ870" s="156"/>
      <c r="AK870" s="79" t="e" vm="1">
        <f t="shared" ca="1" si="321"/>
        <v>#VALUE!</v>
      </c>
      <c r="AL870" s="79" t="e" vm="1">
        <f t="shared" ca="1" si="322"/>
        <v>#VALUE!</v>
      </c>
      <c r="AM870" s="79" t="e" vm="1">
        <f t="shared" ca="1" si="323"/>
        <v>#VALUE!</v>
      </c>
      <c r="AN870" s="156"/>
      <c r="AO870" s="79" t="e" vm="1">
        <f t="shared" ca="1" si="327"/>
        <v>#VALUE!</v>
      </c>
      <c r="AP870" s="79" t="e" vm="1">
        <f t="shared" ca="1" si="328"/>
        <v>#VALUE!</v>
      </c>
      <c r="AQ870" s="79" t="e" vm="1">
        <f t="shared" ca="1" si="329"/>
        <v>#VALUE!</v>
      </c>
      <c r="AR870" s="156"/>
      <c r="AS870" s="79" t="e" vm="1">
        <f t="shared" ca="1" si="330"/>
        <v>#VALUE!</v>
      </c>
      <c r="AT870" s="79" t="e" vm="1">
        <f t="shared" ca="1" si="331"/>
        <v>#VALUE!</v>
      </c>
      <c r="AU870" s="79" t="e" vm="1">
        <f t="shared" ca="1" si="332"/>
        <v>#VALUE!</v>
      </c>
      <c r="AV870" s="156"/>
      <c r="AW870" s="79" t="e" vm="1">
        <f t="shared" ca="1" si="333"/>
        <v>#VALUE!</v>
      </c>
      <c r="AX870" s="79" t="e" vm="1">
        <f t="shared" ca="1" si="334"/>
        <v>#VALUE!</v>
      </c>
      <c r="AY870" s="79" t="e" vm="1">
        <f t="shared" ca="1" si="335"/>
        <v>#VALUE!</v>
      </c>
      <c r="AZ870" s="156"/>
      <c r="BA870" s="79" t="e" vm="1">
        <f t="shared" ca="1" si="336"/>
        <v>#VALUE!</v>
      </c>
      <c r="BB870" s="79" t="e" vm="1">
        <f t="shared" ca="1" si="337"/>
        <v>#VALUE!</v>
      </c>
      <c r="BC870" s="79" t="e" vm="1">
        <f t="shared" ca="1" si="338"/>
        <v>#VALUE!</v>
      </c>
      <c r="BD870" s="155"/>
      <c r="BE870" s="79" t="e" vm="1">
        <f t="shared" ca="1" si="339"/>
        <v>#VALUE!</v>
      </c>
      <c r="BF870" s="79" t="e" vm="1">
        <f t="shared" ca="1" si="340"/>
        <v>#VALUE!</v>
      </c>
      <c r="BG870" s="79" t="e" vm="1">
        <f t="shared" ca="1" si="341"/>
        <v>#VALUE!</v>
      </c>
      <c r="BH870" s="79"/>
      <c r="BI870" s="155"/>
      <c r="BK870" s="79"/>
      <c r="BL870" s="79"/>
      <c r="BM870" s="79"/>
      <c r="BN870" s="155"/>
      <c r="BP870" s="79"/>
      <c r="BQ870" s="79"/>
      <c r="BR870" s="79"/>
      <c r="BS870" s="318"/>
      <c r="BT870" s="315" t="e" vm="1">
        <f t="shared" ca="1" si="342"/>
        <v>#VALUE!</v>
      </c>
      <c r="BU870" s="315" t="e" vm="1">
        <f t="shared" ca="1" si="343"/>
        <v>#VALUE!</v>
      </c>
      <c r="BV870" s="315" t="e" vm="1">
        <f t="shared" ca="1" si="344"/>
        <v>#VALUE!</v>
      </c>
    </row>
    <row r="871" spans="30:74">
      <c r="AD871" s="162"/>
      <c r="AF871" s="156"/>
      <c r="AG871" s="79" t="e">
        <f t="shared" si="324"/>
        <v>#NUM!</v>
      </c>
      <c r="AH871" s="79" t="e">
        <f t="shared" si="325"/>
        <v>#NUM!</v>
      </c>
      <c r="AI871" s="79" t="e">
        <f t="shared" si="326"/>
        <v>#NUM!</v>
      </c>
      <c r="AJ871" s="156"/>
      <c r="AK871" s="79" t="e" vm="1">
        <f t="shared" ca="1" si="321"/>
        <v>#VALUE!</v>
      </c>
      <c r="AL871" s="79" t="e" vm="1">
        <f t="shared" ca="1" si="322"/>
        <v>#VALUE!</v>
      </c>
      <c r="AM871" s="79" t="e" vm="1">
        <f t="shared" ca="1" si="323"/>
        <v>#VALUE!</v>
      </c>
      <c r="AN871" s="156"/>
      <c r="AO871" s="79" t="e" vm="1">
        <f t="shared" ca="1" si="327"/>
        <v>#VALUE!</v>
      </c>
      <c r="AP871" s="79" t="e" vm="1">
        <f t="shared" ca="1" si="328"/>
        <v>#VALUE!</v>
      </c>
      <c r="AQ871" s="79" t="e" vm="1">
        <f t="shared" ca="1" si="329"/>
        <v>#VALUE!</v>
      </c>
      <c r="AR871" s="156"/>
      <c r="AS871" s="79" t="e" vm="1">
        <f t="shared" ca="1" si="330"/>
        <v>#VALUE!</v>
      </c>
      <c r="AT871" s="79" t="e" vm="1">
        <f t="shared" ca="1" si="331"/>
        <v>#VALUE!</v>
      </c>
      <c r="AU871" s="79" t="e" vm="1">
        <f t="shared" ca="1" si="332"/>
        <v>#VALUE!</v>
      </c>
      <c r="AV871" s="156"/>
      <c r="AW871" s="79" t="e" vm="1">
        <f t="shared" ca="1" si="333"/>
        <v>#VALUE!</v>
      </c>
      <c r="AX871" s="79" t="e" vm="1">
        <f t="shared" ca="1" si="334"/>
        <v>#VALUE!</v>
      </c>
      <c r="AY871" s="79" t="e" vm="1">
        <f t="shared" ca="1" si="335"/>
        <v>#VALUE!</v>
      </c>
      <c r="AZ871" s="156"/>
      <c r="BA871" s="79" t="e" vm="1">
        <f t="shared" ca="1" si="336"/>
        <v>#VALUE!</v>
      </c>
      <c r="BB871" s="79" t="e" vm="1">
        <f t="shared" ca="1" si="337"/>
        <v>#VALUE!</v>
      </c>
      <c r="BC871" s="79" t="e" vm="1">
        <f t="shared" ca="1" si="338"/>
        <v>#VALUE!</v>
      </c>
      <c r="BD871" s="155"/>
      <c r="BE871" s="79" t="e" vm="1">
        <f t="shared" ca="1" si="339"/>
        <v>#VALUE!</v>
      </c>
      <c r="BF871" s="79" t="e" vm="1">
        <f t="shared" ca="1" si="340"/>
        <v>#VALUE!</v>
      </c>
      <c r="BG871" s="79" t="e" vm="1">
        <f t="shared" ca="1" si="341"/>
        <v>#VALUE!</v>
      </c>
      <c r="BH871" s="79"/>
      <c r="BI871" s="155"/>
      <c r="BK871" s="79"/>
      <c r="BL871" s="79"/>
      <c r="BM871" s="79"/>
      <c r="BN871" s="155"/>
      <c r="BP871" s="79"/>
      <c r="BQ871" s="79"/>
      <c r="BR871" s="79"/>
      <c r="BS871" s="318"/>
      <c r="BT871" s="315" t="e" vm="1">
        <f t="shared" ca="1" si="342"/>
        <v>#VALUE!</v>
      </c>
      <c r="BU871" s="315" t="e" vm="1">
        <f t="shared" ca="1" si="343"/>
        <v>#VALUE!</v>
      </c>
      <c r="BV871" s="315" t="e" vm="1">
        <f t="shared" ca="1" si="344"/>
        <v>#VALUE!</v>
      </c>
    </row>
    <row r="872" spans="30:74">
      <c r="AD872" s="162"/>
      <c r="AF872" s="156"/>
      <c r="AG872" s="79" t="e">
        <f t="shared" si="324"/>
        <v>#NUM!</v>
      </c>
      <c r="AH872" s="79" t="e">
        <f t="shared" si="325"/>
        <v>#NUM!</v>
      </c>
      <c r="AI872" s="79" t="e">
        <f t="shared" si="326"/>
        <v>#NUM!</v>
      </c>
      <c r="AJ872" s="156"/>
      <c r="AK872" s="79" t="e" vm="1">
        <f t="shared" ca="1" si="321"/>
        <v>#VALUE!</v>
      </c>
      <c r="AL872" s="79" t="e" vm="1">
        <f t="shared" ca="1" si="322"/>
        <v>#VALUE!</v>
      </c>
      <c r="AM872" s="79" t="e" vm="1">
        <f t="shared" ca="1" si="323"/>
        <v>#VALUE!</v>
      </c>
      <c r="AN872" s="156"/>
      <c r="AO872" s="79" t="e" vm="1">
        <f t="shared" ca="1" si="327"/>
        <v>#VALUE!</v>
      </c>
      <c r="AP872" s="79" t="e" vm="1">
        <f t="shared" ca="1" si="328"/>
        <v>#VALUE!</v>
      </c>
      <c r="AQ872" s="79" t="e" vm="1">
        <f t="shared" ca="1" si="329"/>
        <v>#VALUE!</v>
      </c>
      <c r="AR872" s="156"/>
      <c r="AS872" s="79" t="e" vm="1">
        <f t="shared" ca="1" si="330"/>
        <v>#VALUE!</v>
      </c>
      <c r="AT872" s="79" t="e" vm="1">
        <f t="shared" ca="1" si="331"/>
        <v>#VALUE!</v>
      </c>
      <c r="AU872" s="79" t="e" vm="1">
        <f t="shared" ca="1" si="332"/>
        <v>#VALUE!</v>
      </c>
      <c r="AV872" s="156"/>
      <c r="AW872" s="79" t="e" vm="1">
        <f t="shared" ca="1" si="333"/>
        <v>#VALUE!</v>
      </c>
      <c r="AX872" s="79" t="e" vm="1">
        <f t="shared" ca="1" si="334"/>
        <v>#VALUE!</v>
      </c>
      <c r="AY872" s="79" t="e" vm="1">
        <f t="shared" ca="1" si="335"/>
        <v>#VALUE!</v>
      </c>
      <c r="AZ872" s="156"/>
      <c r="BA872" s="79" t="e" vm="1">
        <f t="shared" ca="1" si="336"/>
        <v>#VALUE!</v>
      </c>
      <c r="BB872" s="79" t="e" vm="1">
        <f t="shared" ca="1" si="337"/>
        <v>#VALUE!</v>
      </c>
      <c r="BC872" s="79" t="e" vm="1">
        <f t="shared" ca="1" si="338"/>
        <v>#VALUE!</v>
      </c>
      <c r="BD872" s="155"/>
      <c r="BE872" s="79" t="e" vm="1">
        <f t="shared" ca="1" si="339"/>
        <v>#VALUE!</v>
      </c>
      <c r="BF872" s="79" t="e" vm="1">
        <f t="shared" ca="1" si="340"/>
        <v>#VALUE!</v>
      </c>
      <c r="BG872" s="79" t="e" vm="1">
        <f t="shared" ca="1" si="341"/>
        <v>#VALUE!</v>
      </c>
      <c r="BH872" s="79"/>
      <c r="BI872" s="155"/>
      <c r="BK872" s="79"/>
      <c r="BL872" s="79"/>
      <c r="BM872" s="79"/>
      <c r="BN872" s="155"/>
      <c r="BP872" s="79"/>
      <c r="BQ872" s="79"/>
      <c r="BR872" s="79"/>
      <c r="BS872" s="318"/>
      <c r="BT872" s="315" t="e" vm="1">
        <f t="shared" ca="1" si="342"/>
        <v>#VALUE!</v>
      </c>
      <c r="BU872" s="315" t="e" vm="1">
        <f t="shared" ca="1" si="343"/>
        <v>#VALUE!</v>
      </c>
      <c r="BV872" s="315" t="e" vm="1">
        <f t="shared" ca="1" si="344"/>
        <v>#VALUE!</v>
      </c>
    </row>
    <row r="873" spans="30:74">
      <c r="AD873" s="162"/>
      <c r="AF873" s="156"/>
      <c r="AG873" s="79" t="e">
        <f t="shared" si="324"/>
        <v>#NUM!</v>
      </c>
      <c r="AH873" s="79" t="e">
        <f t="shared" si="325"/>
        <v>#NUM!</v>
      </c>
      <c r="AI873" s="79" t="e">
        <f t="shared" si="326"/>
        <v>#NUM!</v>
      </c>
      <c r="AJ873" s="156"/>
      <c r="AK873" s="79" t="e" vm="1">
        <f t="shared" ca="1" si="321"/>
        <v>#VALUE!</v>
      </c>
      <c r="AL873" s="79" t="e" vm="1">
        <f t="shared" ca="1" si="322"/>
        <v>#VALUE!</v>
      </c>
      <c r="AM873" s="79" t="e" vm="1">
        <f t="shared" ca="1" si="323"/>
        <v>#VALUE!</v>
      </c>
      <c r="AN873" s="156"/>
      <c r="AO873" s="79" t="e" vm="1">
        <f t="shared" ca="1" si="327"/>
        <v>#VALUE!</v>
      </c>
      <c r="AP873" s="79" t="e" vm="1">
        <f t="shared" ca="1" si="328"/>
        <v>#VALUE!</v>
      </c>
      <c r="AQ873" s="79" t="e" vm="1">
        <f t="shared" ca="1" si="329"/>
        <v>#VALUE!</v>
      </c>
      <c r="AR873" s="156"/>
      <c r="AS873" s="79" t="e" vm="1">
        <f t="shared" ca="1" si="330"/>
        <v>#VALUE!</v>
      </c>
      <c r="AT873" s="79" t="e" vm="1">
        <f t="shared" ca="1" si="331"/>
        <v>#VALUE!</v>
      </c>
      <c r="AU873" s="79" t="e" vm="1">
        <f t="shared" ca="1" si="332"/>
        <v>#VALUE!</v>
      </c>
      <c r="AV873" s="156"/>
      <c r="AW873" s="79" t="e" vm="1">
        <f t="shared" ca="1" si="333"/>
        <v>#VALUE!</v>
      </c>
      <c r="AX873" s="79" t="e" vm="1">
        <f t="shared" ca="1" si="334"/>
        <v>#VALUE!</v>
      </c>
      <c r="AY873" s="79" t="e" vm="1">
        <f t="shared" ca="1" si="335"/>
        <v>#VALUE!</v>
      </c>
      <c r="AZ873" s="156"/>
      <c r="BA873" s="79" t="e" vm="1">
        <f t="shared" ca="1" si="336"/>
        <v>#VALUE!</v>
      </c>
      <c r="BB873" s="79" t="e" vm="1">
        <f t="shared" ca="1" si="337"/>
        <v>#VALUE!</v>
      </c>
      <c r="BC873" s="79" t="e" vm="1">
        <f t="shared" ca="1" si="338"/>
        <v>#VALUE!</v>
      </c>
      <c r="BD873" s="155"/>
      <c r="BE873" s="79" t="e" vm="1">
        <f t="shared" ca="1" si="339"/>
        <v>#VALUE!</v>
      </c>
      <c r="BF873" s="79" t="e" vm="1">
        <f t="shared" ca="1" si="340"/>
        <v>#VALUE!</v>
      </c>
      <c r="BG873" s="79" t="e" vm="1">
        <f t="shared" ca="1" si="341"/>
        <v>#VALUE!</v>
      </c>
      <c r="BH873" s="79"/>
      <c r="BI873" s="155"/>
      <c r="BK873" s="79"/>
      <c r="BL873" s="79"/>
      <c r="BM873" s="79"/>
      <c r="BN873" s="155"/>
      <c r="BP873" s="79"/>
      <c r="BQ873" s="79"/>
      <c r="BR873" s="79"/>
      <c r="BS873" s="318"/>
      <c r="BT873" s="315" t="e" vm="1">
        <f t="shared" ca="1" si="342"/>
        <v>#VALUE!</v>
      </c>
      <c r="BU873" s="315" t="e" vm="1">
        <f t="shared" ca="1" si="343"/>
        <v>#VALUE!</v>
      </c>
      <c r="BV873" s="315" t="e" vm="1">
        <f t="shared" ca="1" si="344"/>
        <v>#VALUE!</v>
      </c>
    </row>
    <row r="874" spans="30:74">
      <c r="AD874" s="162"/>
      <c r="AF874" s="156"/>
      <c r="AG874" s="79" t="e">
        <f t="shared" si="324"/>
        <v>#NUM!</v>
      </c>
      <c r="AH874" s="79" t="e">
        <f t="shared" si="325"/>
        <v>#NUM!</v>
      </c>
      <c r="AI874" s="79" t="e">
        <f t="shared" si="326"/>
        <v>#NUM!</v>
      </c>
      <c r="AJ874" s="156"/>
      <c r="AK874" s="79" t="e" vm="1">
        <f t="shared" ca="1" si="321"/>
        <v>#VALUE!</v>
      </c>
      <c r="AL874" s="79" t="e" vm="1">
        <f t="shared" ca="1" si="322"/>
        <v>#VALUE!</v>
      </c>
      <c r="AM874" s="79" t="e" vm="1">
        <f t="shared" ca="1" si="323"/>
        <v>#VALUE!</v>
      </c>
      <c r="AN874" s="156"/>
      <c r="AO874" s="79" t="e" vm="1">
        <f t="shared" ca="1" si="327"/>
        <v>#VALUE!</v>
      </c>
      <c r="AP874" s="79" t="e" vm="1">
        <f t="shared" ca="1" si="328"/>
        <v>#VALUE!</v>
      </c>
      <c r="AQ874" s="79" t="e" vm="1">
        <f t="shared" ca="1" si="329"/>
        <v>#VALUE!</v>
      </c>
      <c r="AR874" s="156"/>
      <c r="AS874" s="79" t="e" vm="1">
        <f t="shared" ca="1" si="330"/>
        <v>#VALUE!</v>
      </c>
      <c r="AT874" s="79" t="e" vm="1">
        <f t="shared" ca="1" si="331"/>
        <v>#VALUE!</v>
      </c>
      <c r="AU874" s="79" t="e" vm="1">
        <f t="shared" ca="1" si="332"/>
        <v>#VALUE!</v>
      </c>
      <c r="AV874" s="156"/>
      <c r="AW874" s="79" t="e" vm="1">
        <f t="shared" ca="1" si="333"/>
        <v>#VALUE!</v>
      </c>
      <c r="AX874" s="79" t="e" vm="1">
        <f t="shared" ca="1" si="334"/>
        <v>#VALUE!</v>
      </c>
      <c r="AY874" s="79" t="e" vm="1">
        <f t="shared" ca="1" si="335"/>
        <v>#VALUE!</v>
      </c>
      <c r="AZ874" s="156"/>
      <c r="BA874" s="79" t="e" vm="1">
        <f t="shared" ca="1" si="336"/>
        <v>#VALUE!</v>
      </c>
      <c r="BB874" s="79" t="e" vm="1">
        <f t="shared" ca="1" si="337"/>
        <v>#VALUE!</v>
      </c>
      <c r="BC874" s="79" t="e" vm="1">
        <f t="shared" ca="1" si="338"/>
        <v>#VALUE!</v>
      </c>
      <c r="BD874" s="155"/>
      <c r="BE874" s="79" t="e" vm="1">
        <f t="shared" ca="1" si="339"/>
        <v>#VALUE!</v>
      </c>
      <c r="BF874" s="79" t="e" vm="1">
        <f t="shared" ca="1" si="340"/>
        <v>#VALUE!</v>
      </c>
      <c r="BG874" s="79" t="e" vm="1">
        <f t="shared" ca="1" si="341"/>
        <v>#VALUE!</v>
      </c>
      <c r="BH874" s="79"/>
      <c r="BI874" s="155"/>
      <c r="BK874" s="79"/>
      <c r="BL874" s="79"/>
      <c r="BM874" s="79"/>
      <c r="BN874" s="155"/>
      <c r="BP874" s="79"/>
      <c r="BQ874" s="79"/>
      <c r="BR874" s="79"/>
      <c r="BS874" s="318"/>
      <c r="BT874" s="315" t="e" vm="1">
        <f t="shared" ca="1" si="342"/>
        <v>#VALUE!</v>
      </c>
      <c r="BU874" s="315" t="e" vm="1">
        <f t="shared" ca="1" si="343"/>
        <v>#VALUE!</v>
      </c>
      <c r="BV874" s="315" t="e" vm="1">
        <f t="shared" ca="1" si="344"/>
        <v>#VALUE!</v>
      </c>
    </row>
    <row r="875" spans="30:74">
      <c r="AD875" s="162"/>
      <c r="AF875" s="156"/>
      <c r="AG875" s="79" t="e">
        <f t="shared" si="324"/>
        <v>#NUM!</v>
      </c>
      <c r="AH875" s="79" t="e">
        <f t="shared" si="325"/>
        <v>#NUM!</v>
      </c>
      <c r="AI875" s="79" t="e">
        <f t="shared" si="326"/>
        <v>#NUM!</v>
      </c>
      <c r="AJ875" s="156"/>
      <c r="AK875" s="79" t="e" vm="1">
        <f t="shared" ca="1" si="321"/>
        <v>#VALUE!</v>
      </c>
      <c r="AL875" s="79" t="e" vm="1">
        <f t="shared" ca="1" si="322"/>
        <v>#VALUE!</v>
      </c>
      <c r="AM875" s="79" t="e" vm="1">
        <f t="shared" ca="1" si="323"/>
        <v>#VALUE!</v>
      </c>
      <c r="AN875" s="156"/>
      <c r="AO875" s="79" t="e" vm="1">
        <f t="shared" ca="1" si="327"/>
        <v>#VALUE!</v>
      </c>
      <c r="AP875" s="79" t="e" vm="1">
        <f t="shared" ca="1" si="328"/>
        <v>#VALUE!</v>
      </c>
      <c r="AQ875" s="79" t="e" vm="1">
        <f t="shared" ca="1" si="329"/>
        <v>#VALUE!</v>
      </c>
      <c r="AR875" s="156"/>
      <c r="AS875" s="79" t="e" vm="1">
        <f t="shared" ca="1" si="330"/>
        <v>#VALUE!</v>
      </c>
      <c r="AT875" s="79" t="e" vm="1">
        <f t="shared" ca="1" si="331"/>
        <v>#VALUE!</v>
      </c>
      <c r="AU875" s="79" t="e" vm="1">
        <f t="shared" ca="1" si="332"/>
        <v>#VALUE!</v>
      </c>
      <c r="AV875" s="156"/>
      <c r="AW875" s="79" t="e" vm="1">
        <f t="shared" ca="1" si="333"/>
        <v>#VALUE!</v>
      </c>
      <c r="AX875" s="79" t="e" vm="1">
        <f t="shared" ca="1" si="334"/>
        <v>#VALUE!</v>
      </c>
      <c r="AY875" s="79" t="e" vm="1">
        <f t="shared" ca="1" si="335"/>
        <v>#VALUE!</v>
      </c>
      <c r="AZ875" s="156"/>
      <c r="BA875" s="79" t="e" vm="1">
        <f t="shared" ca="1" si="336"/>
        <v>#VALUE!</v>
      </c>
      <c r="BB875" s="79" t="e" vm="1">
        <f t="shared" ca="1" si="337"/>
        <v>#VALUE!</v>
      </c>
      <c r="BC875" s="79" t="e" vm="1">
        <f t="shared" ca="1" si="338"/>
        <v>#VALUE!</v>
      </c>
      <c r="BD875" s="155"/>
      <c r="BE875" s="79" t="e" vm="1">
        <f t="shared" ca="1" si="339"/>
        <v>#VALUE!</v>
      </c>
      <c r="BF875" s="79" t="e" vm="1">
        <f t="shared" ca="1" si="340"/>
        <v>#VALUE!</v>
      </c>
      <c r="BG875" s="79" t="e" vm="1">
        <f t="shared" ca="1" si="341"/>
        <v>#VALUE!</v>
      </c>
      <c r="BH875" s="79"/>
      <c r="BI875" s="155"/>
      <c r="BK875" s="79"/>
      <c r="BL875" s="79"/>
      <c r="BM875" s="79"/>
      <c r="BN875" s="155"/>
      <c r="BP875" s="79"/>
      <c r="BQ875" s="79"/>
      <c r="BR875" s="79"/>
      <c r="BS875" s="318"/>
      <c r="BT875" s="315" t="e" vm="1">
        <f t="shared" ca="1" si="342"/>
        <v>#VALUE!</v>
      </c>
      <c r="BU875" s="315" t="e" vm="1">
        <f t="shared" ca="1" si="343"/>
        <v>#VALUE!</v>
      </c>
      <c r="BV875" s="315" t="e" vm="1">
        <f t="shared" ca="1" si="344"/>
        <v>#VALUE!</v>
      </c>
    </row>
    <row r="876" spans="30:74">
      <c r="AD876" s="162"/>
      <c r="AF876" s="156"/>
      <c r="AG876" s="79" t="e">
        <f t="shared" si="324"/>
        <v>#NUM!</v>
      </c>
      <c r="AH876" s="79" t="e">
        <f t="shared" si="325"/>
        <v>#NUM!</v>
      </c>
      <c r="AI876" s="79" t="e">
        <f t="shared" si="326"/>
        <v>#NUM!</v>
      </c>
      <c r="AJ876" s="156"/>
      <c r="AK876" s="79" t="e" vm="1">
        <f t="shared" ca="1" si="321"/>
        <v>#VALUE!</v>
      </c>
      <c r="AL876" s="79" t="e" vm="1">
        <f t="shared" ca="1" si="322"/>
        <v>#VALUE!</v>
      </c>
      <c r="AM876" s="79" t="e" vm="1">
        <f t="shared" ca="1" si="323"/>
        <v>#VALUE!</v>
      </c>
      <c r="AN876" s="156"/>
      <c r="AO876" s="79" t="e" vm="1">
        <f t="shared" ca="1" si="327"/>
        <v>#VALUE!</v>
      </c>
      <c r="AP876" s="79" t="e" vm="1">
        <f t="shared" ca="1" si="328"/>
        <v>#VALUE!</v>
      </c>
      <c r="AQ876" s="79" t="e" vm="1">
        <f t="shared" ca="1" si="329"/>
        <v>#VALUE!</v>
      </c>
      <c r="AR876" s="156"/>
      <c r="AS876" s="79" t="e" vm="1">
        <f t="shared" ca="1" si="330"/>
        <v>#VALUE!</v>
      </c>
      <c r="AT876" s="79" t="e" vm="1">
        <f t="shared" ca="1" si="331"/>
        <v>#VALUE!</v>
      </c>
      <c r="AU876" s="79" t="e" vm="1">
        <f t="shared" ca="1" si="332"/>
        <v>#VALUE!</v>
      </c>
      <c r="AV876" s="156"/>
      <c r="AW876" s="79" t="e" vm="1">
        <f t="shared" ca="1" si="333"/>
        <v>#VALUE!</v>
      </c>
      <c r="AX876" s="79" t="e" vm="1">
        <f t="shared" ca="1" si="334"/>
        <v>#VALUE!</v>
      </c>
      <c r="AY876" s="79" t="e" vm="1">
        <f t="shared" ca="1" si="335"/>
        <v>#VALUE!</v>
      </c>
      <c r="AZ876" s="156"/>
      <c r="BA876" s="79" t="e" vm="1">
        <f t="shared" ca="1" si="336"/>
        <v>#VALUE!</v>
      </c>
      <c r="BB876" s="79" t="e" vm="1">
        <f t="shared" ca="1" si="337"/>
        <v>#VALUE!</v>
      </c>
      <c r="BC876" s="79" t="e" vm="1">
        <f t="shared" ca="1" si="338"/>
        <v>#VALUE!</v>
      </c>
      <c r="BD876" s="155"/>
      <c r="BE876" s="79" t="e" vm="1">
        <f t="shared" ca="1" si="339"/>
        <v>#VALUE!</v>
      </c>
      <c r="BF876" s="79" t="e" vm="1">
        <f t="shared" ca="1" si="340"/>
        <v>#VALUE!</v>
      </c>
      <c r="BG876" s="79" t="e" vm="1">
        <f t="shared" ca="1" si="341"/>
        <v>#VALUE!</v>
      </c>
      <c r="BH876" s="79"/>
      <c r="BI876" s="155"/>
      <c r="BK876" s="79"/>
      <c r="BL876" s="79"/>
      <c r="BM876" s="79"/>
      <c r="BN876" s="155"/>
      <c r="BP876" s="79"/>
      <c r="BQ876" s="79"/>
      <c r="BR876" s="79"/>
      <c r="BS876" s="318"/>
      <c r="BT876" s="315" t="e" vm="1">
        <f t="shared" ca="1" si="342"/>
        <v>#VALUE!</v>
      </c>
      <c r="BU876" s="315" t="e" vm="1">
        <f t="shared" ca="1" si="343"/>
        <v>#VALUE!</v>
      </c>
      <c r="BV876" s="315" t="e" vm="1">
        <f t="shared" ca="1" si="344"/>
        <v>#VALUE!</v>
      </c>
    </row>
    <row r="877" spans="30:74">
      <c r="AD877" s="162"/>
      <c r="AF877" s="156"/>
      <c r="AG877" s="79" t="e">
        <f t="shared" si="324"/>
        <v>#NUM!</v>
      </c>
      <c r="AH877" s="79" t="e">
        <f t="shared" si="325"/>
        <v>#NUM!</v>
      </c>
      <c r="AI877" s="79" t="e">
        <f t="shared" si="326"/>
        <v>#NUM!</v>
      </c>
      <c r="AJ877" s="156"/>
      <c r="AK877" s="79" t="e" vm="1">
        <f t="shared" ca="1" si="321"/>
        <v>#VALUE!</v>
      </c>
      <c r="AL877" s="79" t="e" vm="1">
        <f t="shared" ca="1" si="322"/>
        <v>#VALUE!</v>
      </c>
      <c r="AM877" s="79" t="e" vm="1">
        <f t="shared" ca="1" si="323"/>
        <v>#VALUE!</v>
      </c>
      <c r="AN877" s="156"/>
      <c r="AO877" s="79" t="e" vm="1">
        <f t="shared" ca="1" si="327"/>
        <v>#VALUE!</v>
      </c>
      <c r="AP877" s="79" t="e" vm="1">
        <f t="shared" ca="1" si="328"/>
        <v>#VALUE!</v>
      </c>
      <c r="AQ877" s="79" t="e" vm="1">
        <f t="shared" ca="1" si="329"/>
        <v>#VALUE!</v>
      </c>
      <c r="AR877" s="156"/>
      <c r="AS877" s="79" t="e" vm="1">
        <f t="shared" ca="1" si="330"/>
        <v>#VALUE!</v>
      </c>
      <c r="AT877" s="79" t="e" vm="1">
        <f t="shared" ca="1" si="331"/>
        <v>#VALUE!</v>
      </c>
      <c r="AU877" s="79" t="e" vm="1">
        <f t="shared" ca="1" si="332"/>
        <v>#VALUE!</v>
      </c>
      <c r="AV877" s="156"/>
      <c r="AW877" s="79" t="e" vm="1">
        <f t="shared" ca="1" si="333"/>
        <v>#VALUE!</v>
      </c>
      <c r="AX877" s="79" t="e" vm="1">
        <f t="shared" ca="1" si="334"/>
        <v>#VALUE!</v>
      </c>
      <c r="AY877" s="79" t="e" vm="1">
        <f t="shared" ca="1" si="335"/>
        <v>#VALUE!</v>
      </c>
      <c r="AZ877" s="156"/>
      <c r="BA877" s="79" t="e" vm="1">
        <f t="shared" ca="1" si="336"/>
        <v>#VALUE!</v>
      </c>
      <c r="BB877" s="79" t="e" vm="1">
        <f t="shared" ca="1" si="337"/>
        <v>#VALUE!</v>
      </c>
      <c r="BC877" s="79" t="e" vm="1">
        <f t="shared" ca="1" si="338"/>
        <v>#VALUE!</v>
      </c>
      <c r="BD877" s="155"/>
      <c r="BE877" s="79" t="e" vm="1">
        <f t="shared" ca="1" si="339"/>
        <v>#VALUE!</v>
      </c>
      <c r="BF877" s="79" t="e" vm="1">
        <f t="shared" ca="1" si="340"/>
        <v>#VALUE!</v>
      </c>
      <c r="BG877" s="79" t="e" vm="1">
        <f t="shared" ca="1" si="341"/>
        <v>#VALUE!</v>
      </c>
      <c r="BH877" s="79"/>
      <c r="BI877" s="155"/>
      <c r="BK877" s="79"/>
      <c r="BL877" s="79"/>
      <c r="BM877" s="79"/>
      <c r="BN877" s="155"/>
      <c r="BP877" s="79"/>
      <c r="BQ877" s="79"/>
      <c r="BR877" s="79"/>
      <c r="BS877" s="318"/>
      <c r="BT877" s="315" t="e" vm="1">
        <f t="shared" ca="1" si="342"/>
        <v>#VALUE!</v>
      </c>
      <c r="BU877" s="315" t="e" vm="1">
        <f t="shared" ca="1" si="343"/>
        <v>#VALUE!</v>
      </c>
      <c r="BV877" s="315" t="e" vm="1">
        <f t="shared" ca="1" si="344"/>
        <v>#VALUE!</v>
      </c>
    </row>
    <row r="878" spans="30:74">
      <c r="AD878" s="162"/>
      <c r="AF878" s="156"/>
      <c r="AG878" s="79" t="e">
        <f t="shared" si="324"/>
        <v>#NUM!</v>
      </c>
      <c r="AH878" s="79" t="e">
        <f t="shared" si="325"/>
        <v>#NUM!</v>
      </c>
      <c r="AI878" s="79" t="e">
        <f t="shared" si="326"/>
        <v>#NUM!</v>
      </c>
      <c r="AJ878" s="156"/>
      <c r="AK878" s="79" t="e" vm="1">
        <f t="shared" ca="1" si="321"/>
        <v>#VALUE!</v>
      </c>
      <c r="AL878" s="79" t="e" vm="1">
        <f t="shared" ca="1" si="322"/>
        <v>#VALUE!</v>
      </c>
      <c r="AM878" s="79" t="e" vm="1">
        <f t="shared" ca="1" si="323"/>
        <v>#VALUE!</v>
      </c>
      <c r="AN878" s="156"/>
      <c r="AO878" s="79" t="e" vm="1">
        <f t="shared" ca="1" si="327"/>
        <v>#VALUE!</v>
      </c>
      <c r="AP878" s="79" t="e" vm="1">
        <f t="shared" ca="1" si="328"/>
        <v>#VALUE!</v>
      </c>
      <c r="AQ878" s="79" t="e" vm="1">
        <f t="shared" ca="1" si="329"/>
        <v>#VALUE!</v>
      </c>
      <c r="AR878" s="156"/>
      <c r="AS878" s="79" t="e" vm="1">
        <f t="shared" ca="1" si="330"/>
        <v>#VALUE!</v>
      </c>
      <c r="AT878" s="79" t="e" vm="1">
        <f t="shared" ca="1" si="331"/>
        <v>#VALUE!</v>
      </c>
      <c r="AU878" s="79" t="e" vm="1">
        <f t="shared" ca="1" si="332"/>
        <v>#VALUE!</v>
      </c>
      <c r="AV878" s="156"/>
      <c r="AW878" s="79" t="e" vm="1">
        <f t="shared" ca="1" si="333"/>
        <v>#VALUE!</v>
      </c>
      <c r="AX878" s="79" t="e" vm="1">
        <f t="shared" ca="1" si="334"/>
        <v>#VALUE!</v>
      </c>
      <c r="AY878" s="79" t="e" vm="1">
        <f t="shared" ca="1" si="335"/>
        <v>#VALUE!</v>
      </c>
      <c r="AZ878" s="156"/>
      <c r="BA878" s="79" t="e" vm="1">
        <f t="shared" ca="1" si="336"/>
        <v>#VALUE!</v>
      </c>
      <c r="BB878" s="79" t="e" vm="1">
        <f t="shared" ca="1" si="337"/>
        <v>#VALUE!</v>
      </c>
      <c r="BC878" s="79" t="e" vm="1">
        <f t="shared" ca="1" si="338"/>
        <v>#VALUE!</v>
      </c>
      <c r="BD878" s="155"/>
      <c r="BE878" s="79" t="e" vm="1">
        <f t="shared" ca="1" si="339"/>
        <v>#VALUE!</v>
      </c>
      <c r="BF878" s="79" t="e" vm="1">
        <f t="shared" ca="1" si="340"/>
        <v>#VALUE!</v>
      </c>
      <c r="BG878" s="79" t="e" vm="1">
        <f t="shared" ca="1" si="341"/>
        <v>#VALUE!</v>
      </c>
      <c r="BH878" s="79"/>
      <c r="BI878" s="155"/>
      <c r="BK878" s="79"/>
      <c r="BL878" s="79"/>
      <c r="BM878" s="79"/>
      <c r="BN878" s="155"/>
      <c r="BP878" s="79"/>
      <c r="BQ878" s="79"/>
      <c r="BR878" s="79"/>
      <c r="BS878" s="318"/>
      <c r="BT878" s="315" t="e" vm="1">
        <f t="shared" ca="1" si="342"/>
        <v>#VALUE!</v>
      </c>
      <c r="BU878" s="315" t="e" vm="1">
        <f t="shared" ca="1" si="343"/>
        <v>#VALUE!</v>
      </c>
      <c r="BV878" s="315" t="e" vm="1">
        <f t="shared" ca="1" si="344"/>
        <v>#VALUE!</v>
      </c>
    </row>
    <row r="879" spans="30:74">
      <c r="AD879" s="162"/>
      <c r="AF879" s="156"/>
      <c r="AG879" s="79" t="e">
        <f t="shared" si="324"/>
        <v>#NUM!</v>
      </c>
      <c r="AH879" s="79" t="e">
        <f t="shared" si="325"/>
        <v>#NUM!</v>
      </c>
      <c r="AI879" s="79" t="e">
        <f t="shared" si="326"/>
        <v>#NUM!</v>
      </c>
      <c r="AJ879" s="156"/>
      <c r="AK879" s="79" t="e" vm="1">
        <f t="shared" ca="1" si="321"/>
        <v>#VALUE!</v>
      </c>
      <c r="AL879" s="79" t="e" vm="1">
        <f t="shared" ca="1" si="322"/>
        <v>#VALUE!</v>
      </c>
      <c r="AM879" s="79" t="e" vm="1">
        <f t="shared" ca="1" si="323"/>
        <v>#VALUE!</v>
      </c>
      <c r="AN879" s="156"/>
      <c r="AO879" s="79" t="e" vm="1">
        <f t="shared" ca="1" si="327"/>
        <v>#VALUE!</v>
      </c>
      <c r="AP879" s="79" t="e" vm="1">
        <f t="shared" ca="1" si="328"/>
        <v>#VALUE!</v>
      </c>
      <c r="AQ879" s="79" t="e" vm="1">
        <f t="shared" ca="1" si="329"/>
        <v>#VALUE!</v>
      </c>
      <c r="AR879" s="156"/>
      <c r="AS879" s="79" t="e" vm="1">
        <f t="shared" ca="1" si="330"/>
        <v>#VALUE!</v>
      </c>
      <c r="AT879" s="79" t="e" vm="1">
        <f t="shared" ca="1" si="331"/>
        <v>#VALUE!</v>
      </c>
      <c r="AU879" s="79" t="e" vm="1">
        <f t="shared" ca="1" si="332"/>
        <v>#VALUE!</v>
      </c>
      <c r="AV879" s="156"/>
      <c r="AW879" s="79" t="e" vm="1">
        <f t="shared" ca="1" si="333"/>
        <v>#VALUE!</v>
      </c>
      <c r="AX879" s="79" t="e" vm="1">
        <f t="shared" ca="1" si="334"/>
        <v>#VALUE!</v>
      </c>
      <c r="AY879" s="79" t="e" vm="1">
        <f t="shared" ca="1" si="335"/>
        <v>#VALUE!</v>
      </c>
      <c r="AZ879" s="156"/>
      <c r="BA879" s="79" t="e" vm="1">
        <f t="shared" ca="1" si="336"/>
        <v>#VALUE!</v>
      </c>
      <c r="BB879" s="79" t="e" vm="1">
        <f t="shared" ca="1" si="337"/>
        <v>#VALUE!</v>
      </c>
      <c r="BC879" s="79" t="e" vm="1">
        <f t="shared" ca="1" si="338"/>
        <v>#VALUE!</v>
      </c>
      <c r="BD879" s="155"/>
      <c r="BE879" s="79" t="e" vm="1">
        <f t="shared" ca="1" si="339"/>
        <v>#VALUE!</v>
      </c>
      <c r="BF879" s="79" t="e" vm="1">
        <f t="shared" ca="1" si="340"/>
        <v>#VALUE!</v>
      </c>
      <c r="BG879" s="79" t="e" vm="1">
        <f t="shared" ca="1" si="341"/>
        <v>#VALUE!</v>
      </c>
      <c r="BH879" s="79"/>
      <c r="BI879" s="155"/>
      <c r="BK879" s="79"/>
      <c r="BL879" s="79"/>
      <c r="BM879" s="79"/>
      <c r="BN879" s="155"/>
      <c r="BP879" s="79"/>
      <c r="BQ879" s="79"/>
      <c r="BR879" s="79"/>
      <c r="BS879" s="318"/>
      <c r="BT879" s="315" t="e" vm="1">
        <f t="shared" ca="1" si="342"/>
        <v>#VALUE!</v>
      </c>
      <c r="BU879" s="315" t="e" vm="1">
        <f t="shared" ca="1" si="343"/>
        <v>#VALUE!</v>
      </c>
      <c r="BV879" s="315" t="e" vm="1">
        <f t="shared" ca="1" si="344"/>
        <v>#VALUE!</v>
      </c>
    </row>
    <row r="880" spans="30:74">
      <c r="AD880" s="162"/>
      <c r="AF880" s="156"/>
      <c r="AG880" s="79" t="e">
        <f t="shared" si="324"/>
        <v>#NUM!</v>
      </c>
      <c r="AH880" s="79" t="e">
        <f t="shared" si="325"/>
        <v>#NUM!</v>
      </c>
      <c r="AI880" s="79" t="e">
        <f t="shared" si="326"/>
        <v>#NUM!</v>
      </c>
      <c r="AJ880" s="156"/>
      <c r="AK880" s="79" t="e" vm="1">
        <f t="shared" ca="1" si="321"/>
        <v>#VALUE!</v>
      </c>
      <c r="AL880" s="79" t="e" vm="1">
        <f t="shared" ca="1" si="322"/>
        <v>#VALUE!</v>
      </c>
      <c r="AM880" s="79" t="e" vm="1">
        <f t="shared" ca="1" si="323"/>
        <v>#VALUE!</v>
      </c>
      <c r="AN880" s="156"/>
      <c r="AO880" s="79" t="e" vm="1">
        <f t="shared" ca="1" si="327"/>
        <v>#VALUE!</v>
      </c>
      <c r="AP880" s="79" t="e" vm="1">
        <f t="shared" ca="1" si="328"/>
        <v>#VALUE!</v>
      </c>
      <c r="AQ880" s="79" t="e" vm="1">
        <f t="shared" ca="1" si="329"/>
        <v>#VALUE!</v>
      </c>
      <c r="AR880" s="156"/>
      <c r="AS880" s="79" t="e" vm="1">
        <f t="shared" ca="1" si="330"/>
        <v>#VALUE!</v>
      </c>
      <c r="AT880" s="79" t="e" vm="1">
        <f t="shared" ca="1" si="331"/>
        <v>#VALUE!</v>
      </c>
      <c r="AU880" s="79" t="e" vm="1">
        <f t="shared" ca="1" si="332"/>
        <v>#VALUE!</v>
      </c>
      <c r="AV880" s="156"/>
      <c r="AW880" s="79" t="e" vm="1">
        <f t="shared" ca="1" si="333"/>
        <v>#VALUE!</v>
      </c>
      <c r="AX880" s="79" t="e" vm="1">
        <f t="shared" ca="1" si="334"/>
        <v>#VALUE!</v>
      </c>
      <c r="AY880" s="79" t="e" vm="1">
        <f t="shared" ca="1" si="335"/>
        <v>#VALUE!</v>
      </c>
      <c r="AZ880" s="156"/>
      <c r="BA880" s="79" t="e" vm="1">
        <f t="shared" ca="1" si="336"/>
        <v>#VALUE!</v>
      </c>
      <c r="BB880" s="79" t="e" vm="1">
        <f t="shared" ca="1" si="337"/>
        <v>#VALUE!</v>
      </c>
      <c r="BC880" s="79" t="e" vm="1">
        <f t="shared" ca="1" si="338"/>
        <v>#VALUE!</v>
      </c>
      <c r="BD880" s="155"/>
      <c r="BE880" s="79" t="e" vm="1">
        <f t="shared" ca="1" si="339"/>
        <v>#VALUE!</v>
      </c>
      <c r="BF880" s="79" t="e" vm="1">
        <f t="shared" ca="1" si="340"/>
        <v>#VALUE!</v>
      </c>
      <c r="BG880" s="79" t="e" vm="1">
        <f t="shared" ca="1" si="341"/>
        <v>#VALUE!</v>
      </c>
      <c r="BH880" s="79"/>
      <c r="BI880" s="155"/>
      <c r="BK880" s="79"/>
      <c r="BL880" s="79"/>
      <c r="BM880" s="79"/>
      <c r="BN880" s="155"/>
      <c r="BP880" s="79"/>
      <c r="BQ880" s="79"/>
      <c r="BR880" s="79"/>
      <c r="BS880" s="318"/>
      <c r="BT880" s="315" t="e" vm="1">
        <f t="shared" ca="1" si="342"/>
        <v>#VALUE!</v>
      </c>
      <c r="BU880" s="315" t="e" vm="1">
        <f t="shared" ca="1" si="343"/>
        <v>#VALUE!</v>
      </c>
      <c r="BV880" s="315" t="e" vm="1">
        <f t="shared" ca="1" si="344"/>
        <v>#VALUE!</v>
      </c>
    </row>
    <row r="881" spans="30:74">
      <c r="AD881" s="162"/>
      <c r="AF881" s="156"/>
      <c r="AG881" s="79" t="e">
        <f t="shared" si="324"/>
        <v>#NUM!</v>
      </c>
      <c r="AH881" s="79" t="e">
        <f t="shared" si="325"/>
        <v>#NUM!</v>
      </c>
      <c r="AI881" s="79" t="e">
        <f t="shared" si="326"/>
        <v>#NUM!</v>
      </c>
      <c r="AJ881" s="156"/>
      <c r="AK881" s="79" t="e" vm="1">
        <f t="shared" ca="1" si="321"/>
        <v>#VALUE!</v>
      </c>
      <c r="AL881" s="79" t="e" vm="1">
        <f t="shared" ca="1" si="322"/>
        <v>#VALUE!</v>
      </c>
      <c r="AM881" s="79" t="e" vm="1">
        <f t="shared" ca="1" si="323"/>
        <v>#VALUE!</v>
      </c>
      <c r="AN881" s="156"/>
      <c r="AO881" s="79" t="e" vm="1">
        <f t="shared" ca="1" si="327"/>
        <v>#VALUE!</v>
      </c>
      <c r="AP881" s="79" t="e" vm="1">
        <f t="shared" ca="1" si="328"/>
        <v>#VALUE!</v>
      </c>
      <c r="AQ881" s="79" t="e" vm="1">
        <f t="shared" ca="1" si="329"/>
        <v>#VALUE!</v>
      </c>
      <c r="AR881" s="156"/>
      <c r="AS881" s="79" t="e" vm="1">
        <f t="shared" ca="1" si="330"/>
        <v>#VALUE!</v>
      </c>
      <c r="AT881" s="79" t="e" vm="1">
        <f t="shared" ca="1" si="331"/>
        <v>#VALUE!</v>
      </c>
      <c r="AU881" s="79" t="e" vm="1">
        <f t="shared" ca="1" si="332"/>
        <v>#VALUE!</v>
      </c>
      <c r="AV881" s="156"/>
      <c r="AW881" s="79" t="e" vm="1">
        <f t="shared" ca="1" si="333"/>
        <v>#VALUE!</v>
      </c>
      <c r="AX881" s="79" t="e" vm="1">
        <f t="shared" ca="1" si="334"/>
        <v>#VALUE!</v>
      </c>
      <c r="AY881" s="79" t="e" vm="1">
        <f t="shared" ca="1" si="335"/>
        <v>#VALUE!</v>
      </c>
      <c r="AZ881" s="156"/>
      <c r="BA881" s="79" t="e" vm="1">
        <f t="shared" ca="1" si="336"/>
        <v>#VALUE!</v>
      </c>
      <c r="BB881" s="79" t="e" vm="1">
        <f t="shared" ca="1" si="337"/>
        <v>#VALUE!</v>
      </c>
      <c r="BC881" s="79" t="e" vm="1">
        <f t="shared" ca="1" si="338"/>
        <v>#VALUE!</v>
      </c>
      <c r="BD881" s="155"/>
      <c r="BE881" s="79" t="e" vm="1">
        <f t="shared" ca="1" si="339"/>
        <v>#VALUE!</v>
      </c>
      <c r="BF881" s="79" t="e" vm="1">
        <f t="shared" ca="1" si="340"/>
        <v>#VALUE!</v>
      </c>
      <c r="BG881" s="79" t="e" vm="1">
        <f t="shared" ca="1" si="341"/>
        <v>#VALUE!</v>
      </c>
      <c r="BH881" s="79"/>
      <c r="BI881" s="155"/>
      <c r="BK881" s="79"/>
      <c r="BL881" s="79"/>
      <c r="BM881" s="79"/>
      <c r="BN881" s="155"/>
      <c r="BP881" s="79"/>
      <c r="BQ881" s="79"/>
      <c r="BR881" s="79"/>
      <c r="BS881" s="318"/>
      <c r="BT881" s="315" t="e" vm="1">
        <f t="shared" ca="1" si="342"/>
        <v>#VALUE!</v>
      </c>
      <c r="BU881" s="315" t="e" vm="1">
        <f t="shared" ca="1" si="343"/>
        <v>#VALUE!</v>
      </c>
      <c r="BV881" s="315" t="e" vm="1">
        <f t="shared" ca="1" si="344"/>
        <v>#VALUE!</v>
      </c>
    </row>
    <row r="882" spans="30:74">
      <c r="AD882" s="162"/>
      <c r="AF882" s="156"/>
      <c r="AG882" s="79" t="e">
        <f t="shared" si="324"/>
        <v>#NUM!</v>
      </c>
      <c r="AH882" s="79" t="e">
        <f t="shared" si="325"/>
        <v>#NUM!</v>
      </c>
      <c r="AI882" s="79" t="e">
        <f t="shared" si="326"/>
        <v>#NUM!</v>
      </c>
      <c r="AJ882" s="156"/>
      <c r="AK882" s="79" t="e" vm="1">
        <f t="shared" ca="1" si="321"/>
        <v>#VALUE!</v>
      </c>
      <c r="AL882" s="79" t="e" vm="1">
        <f t="shared" ca="1" si="322"/>
        <v>#VALUE!</v>
      </c>
      <c r="AM882" s="79" t="e" vm="1">
        <f t="shared" ca="1" si="323"/>
        <v>#VALUE!</v>
      </c>
      <c r="AN882" s="156"/>
      <c r="AO882" s="79" t="e" vm="1">
        <f t="shared" ca="1" si="327"/>
        <v>#VALUE!</v>
      </c>
      <c r="AP882" s="79" t="e" vm="1">
        <f t="shared" ca="1" si="328"/>
        <v>#VALUE!</v>
      </c>
      <c r="AQ882" s="79" t="e" vm="1">
        <f t="shared" ca="1" si="329"/>
        <v>#VALUE!</v>
      </c>
      <c r="AR882" s="156"/>
      <c r="AS882" s="79" t="e" vm="1">
        <f t="shared" ca="1" si="330"/>
        <v>#VALUE!</v>
      </c>
      <c r="AT882" s="79" t="e" vm="1">
        <f t="shared" ca="1" si="331"/>
        <v>#VALUE!</v>
      </c>
      <c r="AU882" s="79" t="e" vm="1">
        <f t="shared" ca="1" si="332"/>
        <v>#VALUE!</v>
      </c>
      <c r="AV882" s="156"/>
      <c r="AW882" s="79" t="e" vm="1">
        <f t="shared" ca="1" si="333"/>
        <v>#VALUE!</v>
      </c>
      <c r="AX882" s="79" t="e" vm="1">
        <f t="shared" ca="1" si="334"/>
        <v>#VALUE!</v>
      </c>
      <c r="AY882" s="79" t="e" vm="1">
        <f t="shared" ca="1" si="335"/>
        <v>#VALUE!</v>
      </c>
      <c r="AZ882" s="156"/>
      <c r="BA882" s="79" t="e" vm="1">
        <f t="shared" ca="1" si="336"/>
        <v>#VALUE!</v>
      </c>
      <c r="BB882" s="79" t="e" vm="1">
        <f t="shared" ca="1" si="337"/>
        <v>#VALUE!</v>
      </c>
      <c r="BC882" s="79" t="e" vm="1">
        <f t="shared" ca="1" si="338"/>
        <v>#VALUE!</v>
      </c>
      <c r="BD882" s="155"/>
      <c r="BE882" s="79" t="e" vm="1">
        <f t="shared" ca="1" si="339"/>
        <v>#VALUE!</v>
      </c>
      <c r="BF882" s="79" t="e" vm="1">
        <f t="shared" ca="1" si="340"/>
        <v>#VALUE!</v>
      </c>
      <c r="BG882" s="79" t="e" vm="1">
        <f t="shared" ca="1" si="341"/>
        <v>#VALUE!</v>
      </c>
      <c r="BH882" s="79"/>
      <c r="BI882" s="155"/>
      <c r="BK882" s="79"/>
      <c r="BL882" s="79"/>
      <c r="BM882" s="79"/>
      <c r="BN882" s="155"/>
      <c r="BP882" s="79"/>
      <c r="BQ882" s="79"/>
      <c r="BR882" s="79"/>
      <c r="BS882" s="318"/>
      <c r="BT882" s="315" t="e" vm="1">
        <f t="shared" ca="1" si="342"/>
        <v>#VALUE!</v>
      </c>
      <c r="BU882" s="315" t="e" vm="1">
        <f t="shared" ca="1" si="343"/>
        <v>#VALUE!</v>
      </c>
      <c r="BV882" s="315" t="e" vm="1">
        <f t="shared" ca="1" si="344"/>
        <v>#VALUE!</v>
      </c>
    </row>
    <row r="883" spans="30:74">
      <c r="AD883" s="162"/>
      <c r="AF883" s="156"/>
      <c r="AG883" s="79" t="e">
        <f t="shared" si="324"/>
        <v>#NUM!</v>
      </c>
      <c r="AH883" s="79" t="e">
        <f t="shared" si="325"/>
        <v>#NUM!</v>
      </c>
      <c r="AI883" s="79" t="e">
        <f t="shared" si="326"/>
        <v>#NUM!</v>
      </c>
      <c r="AJ883" s="156"/>
      <c r="AK883" s="79" t="e" vm="1">
        <f t="shared" ca="1" si="321"/>
        <v>#VALUE!</v>
      </c>
      <c r="AL883" s="79" t="e" vm="1">
        <f t="shared" ca="1" si="322"/>
        <v>#VALUE!</v>
      </c>
      <c r="AM883" s="79" t="e" vm="1">
        <f t="shared" ca="1" si="323"/>
        <v>#VALUE!</v>
      </c>
      <c r="AN883" s="156"/>
      <c r="AO883" s="79" t="e" vm="1">
        <f t="shared" ca="1" si="327"/>
        <v>#VALUE!</v>
      </c>
      <c r="AP883" s="79" t="e" vm="1">
        <f t="shared" ca="1" si="328"/>
        <v>#VALUE!</v>
      </c>
      <c r="AQ883" s="79" t="e" vm="1">
        <f t="shared" ca="1" si="329"/>
        <v>#VALUE!</v>
      </c>
      <c r="AR883" s="156"/>
      <c r="AS883" s="79" t="e" vm="1">
        <f t="shared" ca="1" si="330"/>
        <v>#VALUE!</v>
      </c>
      <c r="AT883" s="79" t="e" vm="1">
        <f t="shared" ca="1" si="331"/>
        <v>#VALUE!</v>
      </c>
      <c r="AU883" s="79" t="e" vm="1">
        <f t="shared" ca="1" si="332"/>
        <v>#VALUE!</v>
      </c>
      <c r="AV883" s="156"/>
      <c r="AW883" s="79" t="e" vm="1">
        <f t="shared" ca="1" si="333"/>
        <v>#VALUE!</v>
      </c>
      <c r="AX883" s="79" t="e" vm="1">
        <f t="shared" ca="1" si="334"/>
        <v>#VALUE!</v>
      </c>
      <c r="AY883" s="79" t="e" vm="1">
        <f t="shared" ca="1" si="335"/>
        <v>#VALUE!</v>
      </c>
      <c r="AZ883" s="156"/>
      <c r="BA883" s="79" t="e" vm="1">
        <f t="shared" ca="1" si="336"/>
        <v>#VALUE!</v>
      </c>
      <c r="BB883" s="79" t="e" vm="1">
        <f t="shared" ca="1" si="337"/>
        <v>#VALUE!</v>
      </c>
      <c r="BC883" s="79" t="e" vm="1">
        <f t="shared" ca="1" si="338"/>
        <v>#VALUE!</v>
      </c>
      <c r="BD883" s="155"/>
      <c r="BE883" s="79" t="e" vm="1">
        <f t="shared" ca="1" si="339"/>
        <v>#VALUE!</v>
      </c>
      <c r="BF883" s="79" t="e" vm="1">
        <f t="shared" ca="1" si="340"/>
        <v>#VALUE!</v>
      </c>
      <c r="BG883" s="79" t="e" vm="1">
        <f t="shared" ca="1" si="341"/>
        <v>#VALUE!</v>
      </c>
      <c r="BH883" s="79"/>
      <c r="BI883" s="155"/>
      <c r="BK883" s="79"/>
      <c r="BL883" s="79"/>
      <c r="BM883" s="79"/>
      <c r="BN883" s="155"/>
      <c r="BP883" s="79"/>
      <c r="BQ883" s="79"/>
      <c r="BR883" s="79"/>
      <c r="BS883" s="318"/>
      <c r="BT883" s="315" t="e" vm="1">
        <f t="shared" ca="1" si="342"/>
        <v>#VALUE!</v>
      </c>
      <c r="BU883" s="315" t="e" vm="1">
        <f t="shared" ca="1" si="343"/>
        <v>#VALUE!</v>
      </c>
      <c r="BV883" s="315" t="e" vm="1">
        <f t="shared" ca="1" si="344"/>
        <v>#VALUE!</v>
      </c>
    </row>
    <row r="884" spans="30:74">
      <c r="AD884" s="162"/>
      <c r="AF884" s="156"/>
      <c r="AG884" s="79" t="e">
        <f t="shared" si="324"/>
        <v>#NUM!</v>
      </c>
      <c r="AH884" s="79" t="e">
        <f t="shared" si="325"/>
        <v>#NUM!</v>
      </c>
      <c r="AI884" s="79" t="e">
        <f t="shared" si="326"/>
        <v>#NUM!</v>
      </c>
      <c r="AJ884" s="156"/>
      <c r="AK884" s="79" t="e" vm="1">
        <f t="shared" ca="1" si="321"/>
        <v>#VALUE!</v>
      </c>
      <c r="AL884" s="79" t="e" vm="1">
        <f t="shared" ca="1" si="322"/>
        <v>#VALUE!</v>
      </c>
      <c r="AM884" s="79" t="e" vm="1">
        <f t="shared" ca="1" si="323"/>
        <v>#VALUE!</v>
      </c>
      <c r="AN884" s="156"/>
      <c r="AO884" s="79" t="e" vm="1">
        <f t="shared" ca="1" si="327"/>
        <v>#VALUE!</v>
      </c>
      <c r="AP884" s="79" t="e" vm="1">
        <f t="shared" ca="1" si="328"/>
        <v>#VALUE!</v>
      </c>
      <c r="AQ884" s="79" t="e" vm="1">
        <f t="shared" ca="1" si="329"/>
        <v>#VALUE!</v>
      </c>
      <c r="AR884" s="156"/>
      <c r="AS884" s="79" t="e" vm="1">
        <f t="shared" ca="1" si="330"/>
        <v>#VALUE!</v>
      </c>
      <c r="AT884" s="79" t="e" vm="1">
        <f t="shared" ca="1" si="331"/>
        <v>#VALUE!</v>
      </c>
      <c r="AU884" s="79" t="e" vm="1">
        <f t="shared" ca="1" si="332"/>
        <v>#VALUE!</v>
      </c>
      <c r="AV884" s="156"/>
      <c r="AW884" s="79" t="e" vm="1">
        <f t="shared" ca="1" si="333"/>
        <v>#VALUE!</v>
      </c>
      <c r="AX884" s="79" t="e" vm="1">
        <f t="shared" ca="1" si="334"/>
        <v>#VALUE!</v>
      </c>
      <c r="AY884" s="79" t="e" vm="1">
        <f t="shared" ca="1" si="335"/>
        <v>#VALUE!</v>
      </c>
      <c r="AZ884" s="156"/>
      <c r="BA884" s="79" t="e" vm="1">
        <f t="shared" ca="1" si="336"/>
        <v>#VALUE!</v>
      </c>
      <c r="BB884" s="79" t="e" vm="1">
        <f t="shared" ca="1" si="337"/>
        <v>#VALUE!</v>
      </c>
      <c r="BC884" s="79" t="e" vm="1">
        <f t="shared" ca="1" si="338"/>
        <v>#VALUE!</v>
      </c>
      <c r="BD884" s="155"/>
      <c r="BE884" s="79" t="e" vm="1">
        <f t="shared" ca="1" si="339"/>
        <v>#VALUE!</v>
      </c>
      <c r="BF884" s="79" t="e" vm="1">
        <f t="shared" ca="1" si="340"/>
        <v>#VALUE!</v>
      </c>
      <c r="BG884" s="79" t="e" vm="1">
        <f t="shared" ca="1" si="341"/>
        <v>#VALUE!</v>
      </c>
      <c r="BH884" s="79"/>
      <c r="BI884" s="155"/>
      <c r="BK884" s="79"/>
      <c r="BL884" s="79"/>
      <c r="BM884" s="79"/>
      <c r="BN884" s="155"/>
      <c r="BP884" s="79"/>
      <c r="BQ884" s="79"/>
      <c r="BR884" s="79"/>
      <c r="BS884" s="318"/>
      <c r="BT884" s="315" t="e" vm="1">
        <f t="shared" ca="1" si="342"/>
        <v>#VALUE!</v>
      </c>
      <c r="BU884" s="315" t="e" vm="1">
        <f t="shared" ca="1" si="343"/>
        <v>#VALUE!</v>
      </c>
      <c r="BV884" s="315" t="e" vm="1">
        <f t="shared" ca="1" si="344"/>
        <v>#VALUE!</v>
      </c>
    </row>
    <row r="885" spans="30:74">
      <c r="AD885" s="162"/>
      <c r="AF885" s="156"/>
      <c r="AG885" s="79" t="e">
        <f t="shared" si="324"/>
        <v>#NUM!</v>
      </c>
      <c r="AH885" s="79" t="e">
        <f t="shared" si="325"/>
        <v>#NUM!</v>
      </c>
      <c r="AI885" s="79" t="e">
        <f t="shared" si="326"/>
        <v>#NUM!</v>
      </c>
      <c r="AJ885" s="156"/>
      <c r="AK885" s="79" t="e" vm="1">
        <f t="shared" ca="1" si="321"/>
        <v>#VALUE!</v>
      </c>
      <c r="AL885" s="79" t="e" vm="1">
        <f t="shared" ca="1" si="322"/>
        <v>#VALUE!</v>
      </c>
      <c r="AM885" s="79" t="e" vm="1">
        <f t="shared" ca="1" si="323"/>
        <v>#VALUE!</v>
      </c>
      <c r="AN885" s="156"/>
      <c r="AO885" s="79" t="e" vm="1">
        <f t="shared" ca="1" si="327"/>
        <v>#VALUE!</v>
      </c>
      <c r="AP885" s="79" t="e" vm="1">
        <f t="shared" ca="1" si="328"/>
        <v>#VALUE!</v>
      </c>
      <c r="AQ885" s="79" t="e" vm="1">
        <f t="shared" ca="1" si="329"/>
        <v>#VALUE!</v>
      </c>
      <c r="AR885" s="156"/>
      <c r="AS885" s="79" t="e" vm="1">
        <f t="shared" ca="1" si="330"/>
        <v>#VALUE!</v>
      </c>
      <c r="AT885" s="79" t="e" vm="1">
        <f t="shared" ca="1" si="331"/>
        <v>#VALUE!</v>
      </c>
      <c r="AU885" s="79" t="e" vm="1">
        <f t="shared" ca="1" si="332"/>
        <v>#VALUE!</v>
      </c>
      <c r="AV885" s="156"/>
      <c r="AW885" s="79" t="e" vm="1">
        <f t="shared" ca="1" si="333"/>
        <v>#VALUE!</v>
      </c>
      <c r="AX885" s="79" t="e" vm="1">
        <f t="shared" ca="1" si="334"/>
        <v>#VALUE!</v>
      </c>
      <c r="AY885" s="79" t="e" vm="1">
        <f t="shared" ca="1" si="335"/>
        <v>#VALUE!</v>
      </c>
      <c r="AZ885" s="156"/>
      <c r="BA885" s="79" t="e" vm="1">
        <f t="shared" ca="1" si="336"/>
        <v>#VALUE!</v>
      </c>
      <c r="BB885" s="79" t="e" vm="1">
        <f t="shared" ca="1" si="337"/>
        <v>#VALUE!</v>
      </c>
      <c r="BC885" s="79" t="e" vm="1">
        <f t="shared" ca="1" si="338"/>
        <v>#VALUE!</v>
      </c>
      <c r="BD885" s="155"/>
      <c r="BE885" s="79" t="e" vm="1">
        <f t="shared" ca="1" si="339"/>
        <v>#VALUE!</v>
      </c>
      <c r="BF885" s="79" t="e" vm="1">
        <f t="shared" ca="1" si="340"/>
        <v>#VALUE!</v>
      </c>
      <c r="BG885" s="79" t="e" vm="1">
        <f t="shared" ca="1" si="341"/>
        <v>#VALUE!</v>
      </c>
      <c r="BH885" s="79"/>
      <c r="BI885" s="155"/>
      <c r="BK885" s="79"/>
      <c r="BL885" s="79"/>
      <c r="BM885" s="79"/>
      <c r="BN885" s="155"/>
      <c r="BP885" s="79"/>
      <c r="BQ885" s="79"/>
      <c r="BR885" s="79"/>
      <c r="BS885" s="318"/>
      <c r="BT885" s="315" t="e" vm="1">
        <f t="shared" ca="1" si="342"/>
        <v>#VALUE!</v>
      </c>
      <c r="BU885" s="315" t="e" vm="1">
        <f t="shared" ca="1" si="343"/>
        <v>#VALUE!</v>
      </c>
      <c r="BV885" s="315" t="e" vm="1">
        <f t="shared" ca="1" si="344"/>
        <v>#VALUE!</v>
      </c>
    </row>
    <row r="886" spans="30:74">
      <c r="AD886" s="162"/>
      <c r="AF886" s="156"/>
      <c r="AG886" s="79" t="e">
        <f t="shared" si="324"/>
        <v>#NUM!</v>
      </c>
      <c r="AH886" s="79" t="e">
        <f t="shared" si="325"/>
        <v>#NUM!</v>
      </c>
      <c r="AI886" s="79" t="e">
        <f t="shared" si="326"/>
        <v>#NUM!</v>
      </c>
      <c r="AJ886" s="156"/>
      <c r="AK886" s="79" t="e" vm="1">
        <f t="shared" ca="1" si="321"/>
        <v>#VALUE!</v>
      </c>
      <c r="AL886" s="79" t="e" vm="1">
        <f t="shared" ca="1" si="322"/>
        <v>#VALUE!</v>
      </c>
      <c r="AM886" s="79" t="e" vm="1">
        <f t="shared" ca="1" si="323"/>
        <v>#VALUE!</v>
      </c>
      <c r="AN886" s="156"/>
      <c r="AO886" s="79" t="e" vm="1">
        <f t="shared" ca="1" si="327"/>
        <v>#VALUE!</v>
      </c>
      <c r="AP886" s="79" t="e" vm="1">
        <f t="shared" ca="1" si="328"/>
        <v>#VALUE!</v>
      </c>
      <c r="AQ886" s="79" t="e" vm="1">
        <f t="shared" ca="1" si="329"/>
        <v>#VALUE!</v>
      </c>
      <c r="AR886" s="156"/>
      <c r="AS886" s="79" t="e" vm="1">
        <f t="shared" ca="1" si="330"/>
        <v>#VALUE!</v>
      </c>
      <c r="AT886" s="79" t="e" vm="1">
        <f t="shared" ca="1" si="331"/>
        <v>#VALUE!</v>
      </c>
      <c r="AU886" s="79" t="e" vm="1">
        <f t="shared" ca="1" si="332"/>
        <v>#VALUE!</v>
      </c>
      <c r="AV886" s="156"/>
      <c r="AW886" s="79" t="e" vm="1">
        <f t="shared" ca="1" si="333"/>
        <v>#VALUE!</v>
      </c>
      <c r="AX886" s="79" t="e" vm="1">
        <f t="shared" ca="1" si="334"/>
        <v>#VALUE!</v>
      </c>
      <c r="AY886" s="79" t="e" vm="1">
        <f t="shared" ca="1" si="335"/>
        <v>#VALUE!</v>
      </c>
      <c r="AZ886" s="156"/>
      <c r="BA886" s="79" t="e" vm="1">
        <f t="shared" ca="1" si="336"/>
        <v>#VALUE!</v>
      </c>
      <c r="BB886" s="79" t="e" vm="1">
        <f t="shared" ca="1" si="337"/>
        <v>#VALUE!</v>
      </c>
      <c r="BC886" s="79" t="e" vm="1">
        <f t="shared" ca="1" si="338"/>
        <v>#VALUE!</v>
      </c>
      <c r="BD886" s="155"/>
      <c r="BE886" s="79" t="e" vm="1">
        <f t="shared" ca="1" si="339"/>
        <v>#VALUE!</v>
      </c>
      <c r="BF886" s="79" t="e" vm="1">
        <f t="shared" ca="1" si="340"/>
        <v>#VALUE!</v>
      </c>
      <c r="BG886" s="79" t="e" vm="1">
        <f t="shared" ca="1" si="341"/>
        <v>#VALUE!</v>
      </c>
      <c r="BH886" s="79"/>
      <c r="BI886" s="155"/>
      <c r="BK886" s="79"/>
      <c r="BL886" s="79"/>
      <c r="BM886" s="79"/>
      <c r="BN886" s="155"/>
      <c r="BP886" s="79"/>
      <c r="BQ886" s="79"/>
      <c r="BR886" s="79"/>
      <c r="BS886" s="318"/>
      <c r="BT886" s="315" t="e" vm="1">
        <f t="shared" ca="1" si="342"/>
        <v>#VALUE!</v>
      </c>
      <c r="BU886" s="315" t="e" vm="1">
        <f t="shared" ca="1" si="343"/>
        <v>#VALUE!</v>
      </c>
      <c r="BV886" s="315" t="e" vm="1">
        <f t="shared" ca="1" si="344"/>
        <v>#VALUE!</v>
      </c>
    </row>
    <row r="887" spans="30:74">
      <c r="AD887" s="162"/>
      <c r="AF887" s="156"/>
      <c r="AG887" s="79" t="e">
        <f t="shared" si="324"/>
        <v>#NUM!</v>
      </c>
      <c r="AH887" s="79" t="e">
        <f t="shared" si="325"/>
        <v>#NUM!</v>
      </c>
      <c r="AI887" s="79" t="e">
        <f t="shared" si="326"/>
        <v>#NUM!</v>
      </c>
      <c r="AJ887" s="156"/>
      <c r="AK887" s="79" t="e" vm="1">
        <f t="shared" ca="1" si="321"/>
        <v>#VALUE!</v>
      </c>
      <c r="AL887" s="79" t="e" vm="1">
        <f t="shared" ca="1" si="322"/>
        <v>#VALUE!</v>
      </c>
      <c r="AM887" s="79" t="e" vm="1">
        <f t="shared" ca="1" si="323"/>
        <v>#VALUE!</v>
      </c>
      <c r="AN887" s="156"/>
      <c r="AO887" s="79" t="e" vm="1">
        <f t="shared" ca="1" si="327"/>
        <v>#VALUE!</v>
      </c>
      <c r="AP887" s="79" t="e" vm="1">
        <f t="shared" ca="1" si="328"/>
        <v>#VALUE!</v>
      </c>
      <c r="AQ887" s="79" t="e" vm="1">
        <f t="shared" ca="1" si="329"/>
        <v>#VALUE!</v>
      </c>
      <c r="AR887" s="156"/>
      <c r="AS887" s="79" t="e" vm="1">
        <f t="shared" ca="1" si="330"/>
        <v>#VALUE!</v>
      </c>
      <c r="AT887" s="79" t="e" vm="1">
        <f t="shared" ca="1" si="331"/>
        <v>#VALUE!</v>
      </c>
      <c r="AU887" s="79" t="e" vm="1">
        <f t="shared" ca="1" si="332"/>
        <v>#VALUE!</v>
      </c>
      <c r="AV887" s="156"/>
      <c r="AW887" s="79" t="e" vm="1">
        <f t="shared" ca="1" si="333"/>
        <v>#VALUE!</v>
      </c>
      <c r="AX887" s="79" t="e" vm="1">
        <f t="shared" ca="1" si="334"/>
        <v>#VALUE!</v>
      </c>
      <c r="AY887" s="79" t="e" vm="1">
        <f t="shared" ca="1" si="335"/>
        <v>#VALUE!</v>
      </c>
      <c r="AZ887" s="156"/>
      <c r="BA887" s="79" t="e" vm="1">
        <f t="shared" ca="1" si="336"/>
        <v>#VALUE!</v>
      </c>
      <c r="BB887" s="79" t="e" vm="1">
        <f t="shared" ca="1" si="337"/>
        <v>#VALUE!</v>
      </c>
      <c r="BC887" s="79" t="e" vm="1">
        <f t="shared" ca="1" si="338"/>
        <v>#VALUE!</v>
      </c>
      <c r="BD887" s="155"/>
      <c r="BE887" s="79" t="e" vm="1">
        <f t="shared" ca="1" si="339"/>
        <v>#VALUE!</v>
      </c>
      <c r="BF887" s="79" t="e" vm="1">
        <f t="shared" ca="1" si="340"/>
        <v>#VALUE!</v>
      </c>
      <c r="BG887" s="79" t="e" vm="1">
        <f t="shared" ca="1" si="341"/>
        <v>#VALUE!</v>
      </c>
      <c r="BH887" s="79"/>
      <c r="BI887" s="155"/>
      <c r="BK887" s="79"/>
      <c r="BL887" s="79"/>
      <c r="BM887" s="79"/>
      <c r="BN887" s="155"/>
      <c r="BP887" s="79"/>
      <c r="BQ887" s="79"/>
      <c r="BR887" s="79"/>
      <c r="BS887" s="318"/>
      <c r="BT887" s="315" t="e" vm="1">
        <f t="shared" ca="1" si="342"/>
        <v>#VALUE!</v>
      </c>
      <c r="BU887" s="315" t="e" vm="1">
        <f t="shared" ca="1" si="343"/>
        <v>#VALUE!</v>
      </c>
      <c r="BV887" s="315" t="e" vm="1">
        <f t="shared" ca="1" si="344"/>
        <v>#VALUE!</v>
      </c>
    </row>
    <row r="888" spans="30:74">
      <c r="AD888" s="162"/>
      <c r="AF888" s="156"/>
      <c r="AG888" s="79" t="e">
        <f t="shared" si="324"/>
        <v>#NUM!</v>
      </c>
      <c r="AH888" s="79" t="e">
        <f t="shared" si="325"/>
        <v>#NUM!</v>
      </c>
      <c r="AI888" s="79" t="e">
        <f t="shared" si="326"/>
        <v>#NUM!</v>
      </c>
      <c r="AJ888" s="156"/>
      <c r="AK888" s="79" t="e" vm="1">
        <f t="shared" ca="1" si="321"/>
        <v>#VALUE!</v>
      </c>
      <c r="AL888" s="79" t="e" vm="1">
        <f t="shared" ca="1" si="322"/>
        <v>#VALUE!</v>
      </c>
      <c r="AM888" s="79" t="e" vm="1">
        <f t="shared" ca="1" si="323"/>
        <v>#VALUE!</v>
      </c>
      <c r="AN888" s="156"/>
      <c r="AO888" s="79" t="e" vm="1">
        <f t="shared" ca="1" si="327"/>
        <v>#VALUE!</v>
      </c>
      <c r="AP888" s="79" t="e" vm="1">
        <f t="shared" ca="1" si="328"/>
        <v>#VALUE!</v>
      </c>
      <c r="AQ888" s="79" t="e" vm="1">
        <f t="shared" ca="1" si="329"/>
        <v>#VALUE!</v>
      </c>
      <c r="AR888" s="156"/>
      <c r="AS888" s="79" t="e" vm="1">
        <f t="shared" ca="1" si="330"/>
        <v>#VALUE!</v>
      </c>
      <c r="AT888" s="79" t="e" vm="1">
        <f t="shared" ca="1" si="331"/>
        <v>#VALUE!</v>
      </c>
      <c r="AU888" s="79" t="e" vm="1">
        <f t="shared" ca="1" si="332"/>
        <v>#VALUE!</v>
      </c>
      <c r="AV888" s="156"/>
      <c r="AW888" s="79" t="e" vm="1">
        <f t="shared" ca="1" si="333"/>
        <v>#VALUE!</v>
      </c>
      <c r="AX888" s="79" t="e" vm="1">
        <f t="shared" ca="1" si="334"/>
        <v>#VALUE!</v>
      </c>
      <c r="AY888" s="79" t="e" vm="1">
        <f t="shared" ca="1" si="335"/>
        <v>#VALUE!</v>
      </c>
      <c r="AZ888" s="156"/>
      <c r="BA888" s="79" t="e" vm="1">
        <f t="shared" ca="1" si="336"/>
        <v>#VALUE!</v>
      </c>
      <c r="BB888" s="79" t="e" vm="1">
        <f t="shared" ca="1" si="337"/>
        <v>#VALUE!</v>
      </c>
      <c r="BC888" s="79" t="e" vm="1">
        <f t="shared" ca="1" si="338"/>
        <v>#VALUE!</v>
      </c>
      <c r="BD888" s="155"/>
      <c r="BE888" s="79" t="e" vm="1">
        <f t="shared" ca="1" si="339"/>
        <v>#VALUE!</v>
      </c>
      <c r="BF888" s="79" t="e" vm="1">
        <f t="shared" ca="1" si="340"/>
        <v>#VALUE!</v>
      </c>
      <c r="BG888" s="79" t="e" vm="1">
        <f t="shared" ca="1" si="341"/>
        <v>#VALUE!</v>
      </c>
      <c r="BH888" s="79"/>
      <c r="BI888" s="155"/>
      <c r="BK888" s="79"/>
      <c r="BL888" s="79"/>
      <c r="BM888" s="79"/>
      <c r="BN888" s="155"/>
      <c r="BP888" s="79"/>
      <c r="BQ888" s="79"/>
      <c r="BR888" s="79"/>
      <c r="BS888" s="318"/>
      <c r="BT888" s="315" t="e" vm="1">
        <f t="shared" ca="1" si="342"/>
        <v>#VALUE!</v>
      </c>
      <c r="BU888" s="315" t="e" vm="1">
        <f t="shared" ca="1" si="343"/>
        <v>#VALUE!</v>
      </c>
      <c r="BV888" s="315" t="e" vm="1">
        <f t="shared" ca="1" si="344"/>
        <v>#VALUE!</v>
      </c>
    </row>
    <row r="889" spans="30:74">
      <c r="AD889" s="162"/>
      <c r="AF889" s="156"/>
      <c r="AG889" s="79" t="e">
        <f t="shared" si="324"/>
        <v>#NUM!</v>
      </c>
      <c r="AH889" s="79" t="e">
        <f t="shared" si="325"/>
        <v>#NUM!</v>
      </c>
      <c r="AI889" s="79" t="e">
        <f t="shared" si="326"/>
        <v>#NUM!</v>
      </c>
      <c r="AJ889" s="156"/>
      <c r="AK889" s="79" t="e" vm="1">
        <f t="shared" ca="1" si="321"/>
        <v>#VALUE!</v>
      </c>
      <c r="AL889" s="79" t="e" vm="1">
        <f t="shared" ca="1" si="322"/>
        <v>#VALUE!</v>
      </c>
      <c r="AM889" s="79" t="e" vm="1">
        <f t="shared" ca="1" si="323"/>
        <v>#VALUE!</v>
      </c>
      <c r="AN889" s="156"/>
      <c r="AO889" s="79" t="e" vm="1">
        <f t="shared" ca="1" si="327"/>
        <v>#VALUE!</v>
      </c>
      <c r="AP889" s="79" t="e" vm="1">
        <f t="shared" ca="1" si="328"/>
        <v>#VALUE!</v>
      </c>
      <c r="AQ889" s="79" t="e" vm="1">
        <f t="shared" ca="1" si="329"/>
        <v>#VALUE!</v>
      </c>
      <c r="AR889" s="156"/>
      <c r="AS889" s="79" t="e" vm="1">
        <f t="shared" ca="1" si="330"/>
        <v>#VALUE!</v>
      </c>
      <c r="AT889" s="79" t="e" vm="1">
        <f t="shared" ca="1" si="331"/>
        <v>#VALUE!</v>
      </c>
      <c r="AU889" s="79" t="e" vm="1">
        <f t="shared" ca="1" si="332"/>
        <v>#VALUE!</v>
      </c>
      <c r="AV889" s="156"/>
      <c r="AW889" s="79" t="e" vm="1">
        <f t="shared" ca="1" si="333"/>
        <v>#VALUE!</v>
      </c>
      <c r="AX889" s="79" t="e" vm="1">
        <f t="shared" ca="1" si="334"/>
        <v>#VALUE!</v>
      </c>
      <c r="AY889" s="79" t="e" vm="1">
        <f t="shared" ca="1" si="335"/>
        <v>#VALUE!</v>
      </c>
      <c r="AZ889" s="156"/>
      <c r="BA889" s="79" t="e" vm="1">
        <f t="shared" ca="1" si="336"/>
        <v>#VALUE!</v>
      </c>
      <c r="BB889" s="79" t="e" vm="1">
        <f t="shared" ca="1" si="337"/>
        <v>#VALUE!</v>
      </c>
      <c r="BC889" s="79" t="e" vm="1">
        <f t="shared" ca="1" si="338"/>
        <v>#VALUE!</v>
      </c>
      <c r="BD889" s="155"/>
      <c r="BE889" s="79" t="e" vm="1">
        <f t="shared" ca="1" si="339"/>
        <v>#VALUE!</v>
      </c>
      <c r="BF889" s="79" t="e" vm="1">
        <f t="shared" ca="1" si="340"/>
        <v>#VALUE!</v>
      </c>
      <c r="BG889" s="79" t="e" vm="1">
        <f t="shared" ca="1" si="341"/>
        <v>#VALUE!</v>
      </c>
      <c r="BH889" s="79"/>
      <c r="BI889" s="155"/>
      <c r="BK889" s="79"/>
      <c r="BL889" s="79"/>
      <c r="BM889" s="79"/>
      <c r="BN889" s="155"/>
      <c r="BP889" s="79"/>
      <c r="BQ889" s="79"/>
      <c r="BR889" s="79"/>
      <c r="BS889" s="318"/>
      <c r="BT889" s="315" t="e" vm="1">
        <f t="shared" ca="1" si="342"/>
        <v>#VALUE!</v>
      </c>
      <c r="BU889" s="315" t="e" vm="1">
        <f t="shared" ca="1" si="343"/>
        <v>#VALUE!</v>
      </c>
      <c r="BV889" s="315" t="e" vm="1">
        <f t="shared" ca="1" si="344"/>
        <v>#VALUE!</v>
      </c>
    </row>
    <row r="890" spans="30:74">
      <c r="AD890" s="162"/>
      <c r="AF890" s="156"/>
      <c r="AG890" s="79" t="e">
        <f t="shared" si="324"/>
        <v>#NUM!</v>
      </c>
      <c r="AH890" s="79" t="e">
        <f t="shared" si="325"/>
        <v>#NUM!</v>
      </c>
      <c r="AI890" s="79" t="e">
        <f t="shared" si="326"/>
        <v>#NUM!</v>
      </c>
      <c r="AJ890" s="156"/>
      <c r="AK890" s="79" t="e" vm="1">
        <f t="shared" ca="1" si="321"/>
        <v>#VALUE!</v>
      </c>
      <c r="AL890" s="79" t="e" vm="1">
        <f t="shared" ca="1" si="322"/>
        <v>#VALUE!</v>
      </c>
      <c r="AM890" s="79" t="e" vm="1">
        <f t="shared" ca="1" si="323"/>
        <v>#VALUE!</v>
      </c>
      <c r="AN890" s="156"/>
      <c r="AO890" s="79" t="e" vm="1">
        <f t="shared" ca="1" si="327"/>
        <v>#VALUE!</v>
      </c>
      <c r="AP890" s="79" t="e" vm="1">
        <f t="shared" ca="1" si="328"/>
        <v>#VALUE!</v>
      </c>
      <c r="AQ890" s="79" t="e" vm="1">
        <f t="shared" ca="1" si="329"/>
        <v>#VALUE!</v>
      </c>
      <c r="AR890" s="156"/>
      <c r="AS890" s="79" t="e" vm="1">
        <f t="shared" ca="1" si="330"/>
        <v>#VALUE!</v>
      </c>
      <c r="AT890" s="79" t="e" vm="1">
        <f t="shared" ca="1" si="331"/>
        <v>#VALUE!</v>
      </c>
      <c r="AU890" s="79" t="e" vm="1">
        <f t="shared" ca="1" si="332"/>
        <v>#VALUE!</v>
      </c>
      <c r="AV890" s="156"/>
      <c r="AW890" s="79" t="e" vm="1">
        <f t="shared" ca="1" si="333"/>
        <v>#VALUE!</v>
      </c>
      <c r="AX890" s="79" t="e" vm="1">
        <f t="shared" ca="1" si="334"/>
        <v>#VALUE!</v>
      </c>
      <c r="AY890" s="79" t="e" vm="1">
        <f t="shared" ca="1" si="335"/>
        <v>#VALUE!</v>
      </c>
      <c r="AZ890" s="156"/>
      <c r="BA890" s="79" t="e" vm="1">
        <f t="shared" ca="1" si="336"/>
        <v>#VALUE!</v>
      </c>
      <c r="BB890" s="79" t="e" vm="1">
        <f t="shared" ca="1" si="337"/>
        <v>#VALUE!</v>
      </c>
      <c r="BC890" s="79" t="e" vm="1">
        <f t="shared" ca="1" si="338"/>
        <v>#VALUE!</v>
      </c>
      <c r="BD890" s="155"/>
      <c r="BE890" s="79" t="e" vm="1">
        <f t="shared" ca="1" si="339"/>
        <v>#VALUE!</v>
      </c>
      <c r="BF890" s="79" t="e" vm="1">
        <f t="shared" ca="1" si="340"/>
        <v>#VALUE!</v>
      </c>
      <c r="BG890" s="79" t="e" vm="1">
        <f t="shared" ca="1" si="341"/>
        <v>#VALUE!</v>
      </c>
      <c r="BH890" s="79"/>
      <c r="BI890" s="155"/>
      <c r="BK890" s="79"/>
      <c r="BL890" s="79"/>
      <c r="BM890" s="79"/>
      <c r="BN890" s="155"/>
      <c r="BP890" s="79"/>
      <c r="BQ890" s="79"/>
      <c r="BR890" s="79"/>
      <c r="BS890" s="318"/>
      <c r="BT890" s="315" t="e" vm="1">
        <f t="shared" ca="1" si="342"/>
        <v>#VALUE!</v>
      </c>
      <c r="BU890" s="315" t="e" vm="1">
        <f t="shared" ca="1" si="343"/>
        <v>#VALUE!</v>
      </c>
      <c r="BV890" s="315" t="e" vm="1">
        <f t="shared" ca="1" si="344"/>
        <v>#VALUE!</v>
      </c>
    </row>
    <row r="891" spans="30:74">
      <c r="AD891" s="162"/>
      <c r="AF891" s="156"/>
      <c r="AG891" s="79" t="e">
        <f t="shared" si="324"/>
        <v>#NUM!</v>
      </c>
      <c r="AH891" s="79" t="e">
        <f t="shared" si="325"/>
        <v>#NUM!</v>
      </c>
      <c r="AI891" s="79" t="e">
        <f t="shared" si="326"/>
        <v>#NUM!</v>
      </c>
      <c r="AJ891" s="156"/>
      <c r="AK891" s="79" t="e" vm="1">
        <f t="shared" ca="1" si="321"/>
        <v>#VALUE!</v>
      </c>
      <c r="AL891" s="79" t="e" vm="1">
        <f t="shared" ca="1" si="322"/>
        <v>#VALUE!</v>
      </c>
      <c r="AM891" s="79" t="e" vm="1">
        <f t="shared" ca="1" si="323"/>
        <v>#VALUE!</v>
      </c>
      <c r="AN891" s="156"/>
      <c r="AO891" s="79" t="e" vm="1">
        <f t="shared" ca="1" si="327"/>
        <v>#VALUE!</v>
      </c>
      <c r="AP891" s="79" t="e" vm="1">
        <f t="shared" ca="1" si="328"/>
        <v>#VALUE!</v>
      </c>
      <c r="AQ891" s="79" t="e" vm="1">
        <f t="shared" ca="1" si="329"/>
        <v>#VALUE!</v>
      </c>
      <c r="AR891" s="156"/>
      <c r="AS891" s="79" t="e" vm="1">
        <f t="shared" ca="1" si="330"/>
        <v>#VALUE!</v>
      </c>
      <c r="AT891" s="79" t="e" vm="1">
        <f t="shared" ca="1" si="331"/>
        <v>#VALUE!</v>
      </c>
      <c r="AU891" s="79" t="e" vm="1">
        <f t="shared" ca="1" si="332"/>
        <v>#VALUE!</v>
      </c>
      <c r="AV891" s="156"/>
      <c r="AW891" s="79" t="e" vm="1">
        <f t="shared" ca="1" si="333"/>
        <v>#VALUE!</v>
      </c>
      <c r="AX891" s="79" t="e" vm="1">
        <f t="shared" ca="1" si="334"/>
        <v>#VALUE!</v>
      </c>
      <c r="AY891" s="79" t="e" vm="1">
        <f t="shared" ca="1" si="335"/>
        <v>#VALUE!</v>
      </c>
      <c r="AZ891" s="156"/>
      <c r="BA891" s="79" t="e" vm="1">
        <f t="shared" ca="1" si="336"/>
        <v>#VALUE!</v>
      </c>
      <c r="BB891" s="79" t="e" vm="1">
        <f t="shared" ca="1" si="337"/>
        <v>#VALUE!</v>
      </c>
      <c r="BC891" s="79" t="e" vm="1">
        <f t="shared" ca="1" si="338"/>
        <v>#VALUE!</v>
      </c>
      <c r="BD891" s="155"/>
      <c r="BE891" s="79" t="e" vm="1">
        <f t="shared" ca="1" si="339"/>
        <v>#VALUE!</v>
      </c>
      <c r="BF891" s="79" t="e" vm="1">
        <f t="shared" ca="1" si="340"/>
        <v>#VALUE!</v>
      </c>
      <c r="BG891" s="79" t="e" vm="1">
        <f t="shared" ca="1" si="341"/>
        <v>#VALUE!</v>
      </c>
      <c r="BH891" s="79"/>
      <c r="BI891" s="155"/>
      <c r="BK891" s="79"/>
      <c r="BL891" s="79"/>
      <c r="BM891" s="79"/>
      <c r="BN891" s="155"/>
      <c r="BP891" s="79"/>
      <c r="BQ891" s="79"/>
      <c r="BR891" s="79"/>
      <c r="BS891" s="318"/>
      <c r="BT891" s="315" t="e" vm="1">
        <f t="shared" ca="1" si="342"/>
        <v>#VALUE!</v>
      </c>
      <c r="BU891" s="315" t="e" vm="1">
        <f t="shared" ca="1" si="343"/>
        <v>#VALUE!</v>
      </c>
      <c r="BV891" s="315" t="e" vm="1">
        <f t="shared" ca="1" si="344"/>
        <v>#VALUE!</v>
      </c>
    </row>
    <row r="892" spans="30:74">
      <c r="AD892" s="162"/>
      <c r="AF892" s="156"/>
      <c r="AG892" s="79" t="e">
        <f t="shared" si="324"/>
        <v>#NUM!</v>
      </c>
      <c r="AH892" s="79" t="e">
        <f t="shared" si="325"/>
        <v>#NUM!</v>
      </c>
      <c r="AI892" s="79" t="e">
        <f t="shared" si="326"/>
        <v>#NUM!</v>
      </c>
      <c r="AJ892" s="156"/>
      <c r="AK892" s="79" t="e" vm="1">
        <f t="shared" ca="1" si="321"/>
        <v>#VALUE!</v>
      </c>
      <c r="AL892" s="79" t="e" vm="1">
        <f t="shared" ca="1" si="322"/>
        <v>#VALUE!</v>
      </c>
      <c r="AM892" s="79" t="e" vm="1">
        <f t="shared" ca="1" si="323"/>
        <v>#VALUE!</v>
      </c>
      <c r="AN892" s="156"/>
      <c r="AO892" s="79" t="e" vm="1">
        <f t="shared" ca="1" si="327"/>
        <v>#VALUE!</v>
      </c>
      <c r="AP892" s="79" t="e" vm="1">
        <f t="shared" ca="1" si="328"/>
        <v>#VALUE!</v>
      </c>
      <c r="AQ892" s="79" t="e" vm="1">
        <f t="shared" ca="1" si="329"/>
        <v>#VALUE!</v>
      </c>
      <c r="AR892" s="156"/>
      <c r="AS892" s="79" t="e" vm="1">
        <f t="shared" ca="1" si="330"/>
        <v>#VALUE!</v>
      </c>
      <c r="AT892" s="79" t="e" vm="1">
        <f t="shared" ca="1" si="331"/>
        <v>#VALUE!</v>
      </c>
      <c r="AU892" s="79" t="e" vm="1">
        <f t="shared" ca="1" si="332"/>
        <v>#VALUE!</v>
      </c>
      <c r="AV892" s="156"/>
      <c r="AW892" s="79" t="e" vm="1">
        <f t="shared" ca="1" si="333"/>
        <v>#VALUE!</v>
      </c>
      <c r="AX892" s="79" t="e" vm="1">
        <f t="shared" ca="1" si="334"/>
        <v>#VALUE!</v>
      </c>
      <c r="AY892" s="79" t="e" vm="1">
        <f t="shared" ca="1" si="335"/>
        <v>#VALUE!</v>
      </c>
      <c r="AZ892" s="156"/>
      <c r="BA892" s="79" t="e" vm="1">
        <f t="shared" ca="1" si="336"/>
        <v>#VALUE!</v>
      </c>
      <c r="BB892" s="79" t="e" vm="1">
        <f t="shared" ca="1" si="337"/>
        <v>#VALUE!</v>
      </c>
      <c r="BC892" s="79" t="e" vm="1">
        <f t="shared" ca="1" si="338"/>
        <v>#VALUE!</v>
      </c>
      <c r="BD892" s="155"/>
      <c r="BE892" s="79" t="e" vm="1">
        <f t="shared" ca="1" si="339"/>
        <v>#VALUE!</v>
      </c>
      <c r="BF892" s="79" t="e" vm="1">
        <f t="shared" ca="1" si="340"/>
        <v>#VALUE!</v>
      </c>
      <c r="BG892" s="79" t="e" vm="1">
        <f t="shared" ca="1" si="341"/>
        <v>#VALUE!</v>
      </c>
      <c r="BH892" s="79"/>
      <c r="BI892" s="155"/>
      <c r="BK892" s="79"/>
      <c r="BL892" s="79"/>
      <c r="BM892" s="79"/>
      <c r="BN892" s="155"/>
      <c r="BP892" s="79"/>
      <c r="BQ892" s="79"/>
      <c r="BR892" s="79"/>
      <c r="BS892" s="318"/>
      <c r="BT892" s="315" t="e" vm="1">
        <f t="shared" ca="1" si="342"/>
        <v>#VALUE!</v>
      </c>
      <c r="BU892" s="315" t="e" vm="1">
        <f t="shared" ca="1" si="343"/>
        <v>#VALUE!</v>
      </c>
      <c r="BV892" s="315" t="e" vm="1">
        <f t="shared" ca="1" si="344"/>
        <v>#VALUE!</v>
      </c>
    </row>
    <row r="893" spans="30:74">
      <c r="AD893" s="162"/>
      <c r="AF893" s="156"/>
      <c r="AG893" s="79" t="e">
        <f t="shared" si="324"/>
        <v>#NUM!</v>
      </c>
      <c r="AH893" s="79" t="e">
        <f t="shared" si="325"/>
        <v>#NUM!</v>
      </c>
      <c r="AI893" s="79" t="e">
        <f t="shared" si="326"/>
        <v>#NUM!</v>
      </c>
      <c r="AJ893" s="156"/>
      <c r="AK893" s="79" t="e" vm="1">
        <f t="shared" ca="1" si="321"/>
        <v>#VALUE!</v>
      </c>
      <c r="AL893" s="79" t="e" vm="1">
        <f t="shared" ca="1" si="322"/>
        <v>#VALUE!</v>
      </c>
      <c r="AM893" s="79" t="e" vm="1">
        <f t="shared" ca="1" si="323"/>
        <v>#VALUE!</v>
      </c>
      <c r="AN893" s="156"/>
      <c r="AO893" s="79" t="e" vm="1">
        <f t="shared" ca="1" si="327"/>
        <v>#VALUE!</v>
      </c>
      <c r="AP893" s="79" t="e" vm="1">
        <f t="shared" ca="1" si="328"/>
        <v>#VALUE!</v>
      </c>
      <c r="AQ893" s="79" t="e" vm="1">
        <f t="shared" ca="1" si="329"/>
        <v>#VALUE!</v>
      </c>
      <c r="AR893" s="156"/>
      <c r="AS893" s="79" t="e" vm="1">
        <f t="shared" ca="1" si="330"/>
        <v>#VALUE!</v>
      </c>
      <c r="AT893" s="79" t="e" vm="1">
        <f t="shared" ca="1" si="331"/>
        <v>#VALUE!</v>
      </c>
      <c r="AU893" s="79" t="e" vm="1">
        <f t="shared" ca="1" si="332"/>
        <v>#VALUE!</v>
      </c>
      <c r="AV893" s="156"/>
      <c r="AW893" s="79" t="e" vm="1">
        <f t="shared" ca="1" si="333"/>
        <v>#VALUE!</v>
      </c>
      <c r="AX893" s="79" t="e" vm="1">
        <f t="shared" ca="1" si="334"/>
        <v>#VALUE!</v>
      </c>
      <c r="AY893" s="79" t="e" vm="1">
        <f t="shared" ca="1" si="335"/>
        <v>#VALUE!</v>
      </c>
      <c r="AZ893" s="156"/>
      <c r="BA893" s="79" t="e" vm="1">
        <f t="shared" ca="1" si="336"/>
        <v>#VALUE!</v>
      </c>
      <c r="BB893" s="79" t="e" vm="1">
        <f t="shared" ca="1" si="337"/>
        <v>#VALUE!</v>
      </c>
      <c r="BC893" s="79" t="e" vm="1">
        <f t="shared" ca="1" si="338"/>
        <v>#VALUE!</v>
      </c>
      <c r="BD893" s="155"/>
      <c r="BE893" s="79" t="e" vm="1">
        <f t="shared" ca="1" si="339"/>
        <v>#VALUE!</v>
      </c>
      <c r="BF893" s="79" t="e" vm="1">
        <f t="shared" ca="1" si="340"/>
        <v>#VALUE!</v>
      </c>
      <c r="BG893" s="79" t="e" vm="1">
        <f t="shared" ca="1" si="341"/>
        <v>#VALUE!</v>
      </c>
      <c r="BH893" s="79"/>
      <c r="BI893" s="155"/>
      <c r="BK893" s="79"/>
      <c r="BL893" s="79"/>
      <c r="BM893" s="79"/>
      <c r="BN893" s="155"/>
      <c r="BP893" s="79"/>
      <c r="BQ893" s="79"/>
      <c r="BR893" s="79"/>
      <c r="BS893" s="318"/>
      <c r="BT893" s="315" t="e" vm="1">
        <f t="shared" ca="1" si="342"/>
        <v>#VALUE!</v>
      </c>
      <c r="BU893" s="315" t="e" vm="1">
        <f t="shared" ca="1" si="343"/>
        <v>#VALUE!</v>
      </c>
      <c r="BV893" s="315" t="e" vm="1">
        <f t="shared" ca="1" si="344"/>
        <v>#VALUE!</v>
      </c>
    </row>
    <row r="894" spans="30:74">
      <c r="AD894" s="162"/>
      <c r="AF894" s="156"/>
      <c r="AG894" s="79" t="e">
        <f t="shared" si="324"/>
        <v>#NUM!</v>
      </c>
      <c r="AH894" s="79" t="e">
        <f t="shared" si="325"/>
        <v>#NUM!</v>
      </c>
      <c r="AI894" s="79" t="e">
        <f t="shared" si="326"/>
        <v>#NUM!</v>
      </c>
      <c r="AJ894" s="156"/>
      <c r="AK894" s="79" t="e" vm="1">
        <f t="shared" ca="1" si="321"/>
        <v>#VALUE!</v>
      </c>
      <c r="AL894" s="79" t="e" vm="1">
        <f t="shared" ca="1" si="322"/>
        <v>#VALUE!</v>
      </c>
      <c r="AM894" s="79" t="e" vm="1">
        <f t="shared" ca="1" si="323"/>
        <v>#VALUE!</v>
      </c>
      <c r="AN894" s="156"/>
      <c r="AO894" s="79" t="e" vm="1">
        <f t="shared" ca="1" si="327"/>
        <v>#VALUE!</v>
      </c>
      <c r="AP894" s="79" t="e" vm="1">
        <f t="shared" ca="1" si="328"/>
        <v>#VALUE!</v>
      </c>
      <c r="AQ894" s="79" t="e" vm="1">
        <f t="shared" ca="1" si="329"/>
        <v>#VALUE!</v>
      </c>
      <c r="AR894" s="156"/>
      <c r="AS894" s="79" t="e" vm="1">
        <f t="shared" ca="1" si="330"/>
        <v>#VALUE!</v>
      </c>
      <c r="AT894" s="79" t="e" vm="1">
        <f t="shared" ca="1" si="331"/>
        <v>#VALUE!</v>
      </c>
      <c r="AU894" s="79" t="e" vm="1">
        <f t="shared" ca="1" si="332"/>
        <v>#VALUE!</v>
      </c>
      <c r="AV894" s="156"/>
      <c r="AW894" s="79" t="e" vm="1">
        <f t="shared" ca="1" si="333"/>
        <v>#VALUE!</v>
      </c>
      <c r="AX894" s="79" t="e" vm="1">
        <f t="shared" ca="1" si="334"/>
        <v>#VALUE!</v>
      </c>
      <c r="AY894" s="79" t="e" vm="1">
        <f t="shared" ca="1" si="335"/>
        <v>#VALUE!</v>
      </c>
      <c r="AZ894" s="156"/>
      <c r="BA894" s="79" t="e" vm="1">
        <f t="shared" ca="1" si="336"/>
        <v>#VALUE!</v>
      </c>
      <c r="BB894" s="79" t="e" vm="1">
        <f t="shared" ca="1" si="337"/>
        <v>#VALUE!</v>
      </c>
      <c r="BC894" s="79" t="e" vm="1">
        <f t="shared" ca="1" si="338"/>
        <v>#VALUE!</v>
      </c>
      <c r="BD894" s="155"/>
      <c r="BE894" s="79" t="e" vm="1">
        <f t="shared" ca="1" si="339"/>
        <v>#VALUE!</v>
      </c>
      <c r="BF894" s="79" t="e" vm="1">
        <f t="shared" ca="1" si="340"/>
        <v>#VALUE!</v>
      </c>
      <c r="BG894" s="79" t="e" vm="1">
        <f t="shared" ca="1" si="341"/>
        <v>#VALUE!</v>
      </c>
      <c r="BH894" s="79"/>
      <c r="BI894" s="155"/>
      <c r="BK894" s="79"/>
      <c r="BL894" s="79"/>
      <c r="BM894" s="79"/>
      <c r="BN894" s="155"/>
      <c r="BP894" s="79"/>
      <c r="BQ894" s="79"/>
      <c r="BR894" s="79"/>
      <c r="BS894" s="318"/>
      <c r="BT894" s="315" t="e" vm="1">
        <f t="shared" ca="1" si="342"/>
        <v>#VALUE!</v>
      </c>
      <c r="BU894" s="315" t="e" vm="1">
        <f t="shared" ca="1" si="343"/>
        <v>#VALUE!</v>
      </c>
      <c r="BV894" s="315" t="e" vm="1">
        <f t="shared" ca="1" si="344"/>
        <v>#VALUE!</v>
      </c>
    </row>
    <row r="895" spans="30:74">
      <c r="AD895" s="162"/>
      <c r="AF895" s="156"/>
      <c r="AG895" s="79" t="e">
        <f t="shared" si="324"/>
        <v>#NUM!</v>
      </c>
      <c r="AH895" s="79" t="e">
        <f t="shared" si="325"/>
        <v>#NUM!</v>
      </c>
      <c r="AI895" s="79" t="e">
        <f t="shared" si="326"/>
        <v>#NUM!</v>
      </c>
      <c r="AJ895" s="156"/>
      <c r="AK895" s="79" t="e" vm="1">
        <f t="shared" ca="1" si="321"/>
        <v>#VALUE!</v>
      </c>
      <c r="AL895" s="79" t="e" vm="1">
        <f t="shared" ca="1" si="322"/>
        <v>#VALUE!</v>
      </c>
      <c r="AM895" s="79" t="e" vm="1">
        <f t="shared" ca="1" si="323"/>
        <v>#VALUE!</v>
      </c>
      <c r="AN895" s="156"/>
      <c r="AO895" s="79" t="e" vm="1">
        <f t="shared" ca="1" si="327"/>
        <v>#VALUE!</v>
      </c>
      <c r="AP895" s="79" t="e" vm="1">
        <f t="shared" ca="1" si="328"/>
        <v>#VALUE!</v>
      </c>
      <c r="AQ895" s="79" t="e" vm="1">
        <f t="shared" ca="1" si="329"/>
        <v>#VALUE!</v>
      </c>
      <c r="AR895" s="156"/>
      <c r="AS895" s="79" t="e" vm="1">
        <f t="shared" ca="1" si="330"/>
        <v>#VALUE!</v>
      </c>
      <c r="AT895" s="79" t="e" vm="1">
        <f t="shared" ca="1" si="331"/>
        <v>#VALUE!</v>
      </c>
      <c r="AU895" s="79" t="e" vm="1">
        <f t="shared" ca="1" si="332"/>
        <v>#VALUE!</v>
      </c>
      <c r="AV895" s="156"/>
      <c r="AW895" s="79" t="e" vm="1">
        <f t="shared" ca="1" si="333"/>
        <v>#VALUE!</v>
      </c>
      <c r="AX895" s="79" t="e" vm="1">
        <f t="shared" ca="1" si="334"/>
        <v>#VALUE!</v>
      </c>
      <c r="AY895" s="79" t="e" vm="1">
        <f t="shared" ca="1" si="335"/>
        <v>#VALUE!</v>
      </c>
      <c r="AZ895" s="156"/>
      <c r="BA895" s="79" t="e" vm="1">
        <f t="shared" ca="1" si="336"/>
        <v>#VALUE!</v>
      </c>
      <c r="BB895" s="79" t="e" vm="1">
        <f t="shared" ca="1" si="337"/>
        <v>#VALUE!</v>
      </c>
      <c r="BC895" s="79" t="e" vm="1">
        <f t="shared" ca="1" si="338"/>
        <v>#VALUE!</v>
      </c>
      <c r="BD895" s="155"/>
      <c r="BE895" s="79" t="e" vm="1">
        <f t="shared" ca="1" si="339"/>
        <v>#VALUE!</v>
      </c>
      <c r="BF895" s="79" t="e" vm="1">
        <f t="shared" ca="1" si="340"/>
        <v>#VALUE!</v>
      </c>
      <c r="BG895" s="79" t="e" vm="1">
        <f t="shared" ca="1" si="341"/>
        <v>#VALUE!</v>
      </c>
      <c r="BH895" s="79"/>
      <c r="BI895" s="155"/>
      <c r="BK895" s="79"/>
      <c r="BL895" s="79"/>
      <c r="BM895" s="79"/>
      <c r="BN895" s="155"/>
      <c r="BP895" s="79"/>
      <c r="BQ895" s="79"/>
      <c r="BR895" s="79"/>
      <c r="BS895" s="318"/>
      <c r="BT895" s="315" t="e" vm="1">
        <f t="shared" ca="1" si="342"/>
        <v>#VALUE!</v>
      </c>
      <c r="BU895" s="315" t="e" vm="1">
        <f t="shared" ca="1" si="343"/>
        <v>#VALUE!</v>
      </c>
      <c r="BV895" s="315" t="e" vm="1">
        <f t="shared" ca="1" si="344"/>
        <v>#VALUE!</v>
      </c>
    </row>
    <row r="896" spans="30:74">
      <c r="AD896" s="162"/>
      <c r="AF896" s="156"/>
      <c r="AG896" s="79" t="e">
        <f t="shared" si="324"/>
        <v>#NUM!</v>
      </c>
      <c r="AH896" s="79" t="e">
        <f t="shared" si="325"/>
        <v>#NUM!</v>
      </c>
      <c r="AI896" s="79" t="e">
        <f t="shared" si="326"/>
        <v>#NUM!</v>
      </c>
      <c r="AJ896" s="156"/>
      <c r="AK896" s="79" t="e" vm="1">
        <f t="shared" ca="1" si="321"/>
        <v>#VALUE!</v>
      </c>
      <c r="AL896" s="79" t="e" vm="1">
        <f t="shared" ca="1" si="322"/>
        <v>#VALUE!</v>
      </c>
      <c r="AM896" s="79" t="e" vm="1">
        <f t="shared" ca="1" si="323"/>
        <v>#VALUE!</v>
      </c>
      <c r="AN896" s="156"/>
      <c r="AO896" s="79" t="e" vm="1">
        <f t="shared" ca="1" si="327"/>
        <v>#VALUE!</v>
      </c>
      <c r="AP896" s="79" t="e" vm="1">
        <f t="shared" ca="1" si="328"/>
        <v>#VALUE!</v>
      </c>
      <c r="AQ896" s="79" t="e" vm="1">
        <f t="shared" ca="1" si="329"/>
        <v>#VALUE!</v>
      </c>
      <c r="AR896" s="156"/>
      <c r="AS896" s="79" t="e" vm="1">
        <f t="shared" ca="1" si="330"/>
        <v>#VALUE!</v>
      </c>
      <c r="AT896" s="79" t="e" vm="1">
        <f t="shared" ca="1" si="331"/>
        <v>#VALUE!</v>
      </c>
      <c r="AU896" s="79" t="e" vm="1">
        <f t="shared" ca="1" si="332"/>
        <v>#VALUE!</v>
      </c>
      <c r="AV896" s="156"/>
      <c r="AW896" s="79" t="e" vm="1">
        <f t="shared" ca="1" si="333"/>
        <v>#VALUE!</v>
      </c>
      <c r="AX896" s="79" t="e" vm="1">
        <f t="shared" ca="1" si="334"/>
        <v>#VALUE!</v>
      </c>
      <c r="AY896" s="79" t="e" vm="1">
        <f t="shared" ca="1" si="335"/>
        <v>#VALUE!</v>
      </c>
      <c r="AZ896" s="156"/>
      <c r="BA896" s="79" t="e" vm="1">
        <f t="shared" ca="1" si="336"/>
        <v>#VALUE!</v>
      </c>
      <c r="BB896" s="79" t="e" vm="1">
        <f t="shared" ca="1" si="337"/>
        <v>#VALUE!</v>
      </c>
      <c r="BC896" s="79" t="e" vm="1">
        <f t="shared" ca="1" si="338"/>
        <v>#VALUE!</v>
      </c>
      <c r="BD896" s="155"/>
      <c r="BE896" s="79" t="e" vm="1">
        <f t="shared" ca="1" si="339"/>
        <v>#VALUE!</v>
      </c>
      <c r="BF896" s="79" t="e" vm="1">
        <f t="shared" ca="1" si="340"/>
        <v>#VALUE!</v>
      </c>
      <c r="BG896" s="79" t="e" vm="1">
        <f t="shared" ca="1" si="341"/>
        <v>#VALUE!</v>
      </c>
      <c r="BH896" s="79"/>
      <c r="BI896" s="155"/>
      <c r="BK896" s="79"/>
      <c r="BL896" s="79"/>
      <c r="BM896" s="79"/>
      <c r="BN896" s="155"/>
      <c r="BP896" s="79"/>
      <c r="BQ896" s="79"/>
      <c r="BR896" s="79"/>
      <c r="BS896" s="318"/>
      <c r="BT896" s="315" t="e" vm="1">
        <f t="shared" ca="1" si="342"/>
        <v>#VALUE!</v>
      </c>
      <c r="BU896" s="315" t="e" vm="1">
        <f t="shared" ca="1" si="343"/>
        <v>#VALUE!</v>
      </c>
      <c r="BV896" s="315" t="e" vm="1">
        <f t="shared" ca="1" si="344"/>
        <v>#VALUE!</v>
      </c>
    </row>
    <row r="897" spans="30:74">
      <c r="AD897" s="162"/>
      <c r="AF897" s="156"/>
      <c r="AG897" s="79" t="e">
        <f t="shared" si="324"/>
        <v>#NUM!</v>
      </c>
      <c r="AH897" s="79" t="e">
        <f t="shared" si="325"/>
        <v>#NUM!</v>
      </c>
      <c r="AI897" s="79" t="e">
        <f t="shared" si="326"/>
        <v>#NUM!</v>
      </c>
      <c r="AJ897" s="156"/>
      <c r="AK897" s="79" t="e" vm="1">
        <f t="shared" ca="1" si="321"/>
        <v>#VALUE!</v>
      </c>
      <c r="AL897" s="79" t="e" vm="1">
        <f t="shared" ca="1" si="322"/>
        <v>#VALUE!</v>
      </c>
      <c r="AM897" s="79" t="e" vm="1">
        <f t="shared" ca="1" si="323"/>
        <v>#VALUE!</v>
      </c>
      <c r="AN897" s="156"/>
      <c r="AO897" s="79" t="e" vm="1">
        <f t="shared" ca="1" si="327"/>
        <v>#VALUE!</v>
      </c>
      <c r="AP897" s="79" t="e" vm="1">
        <f t="shared" ca="1" si="328"/>
        <v>#VALUE!</v>
      </c>
      <c r="AQ897" s="79" t="e" vm="1">
        <f t="shared" ca="1" si="329"/>
        <v>#VALUE!</v>
      </c>
      <c r="AR897" s="156"/>
      <c r="AS897" s="79" t="e" vm="1">
        <f t="shared" ca="1" si="330"/>
        <v>#VALUE!</v>
      </c>
      <c r="AT897" s="79" t="e" vm="1">
        <f t="shared" ca="1" si="331"/>
        <v>#VALUE!</v>
      </c>
      <c r="AU897" s="79" t="e" vm="1">
        <f t="shared" ca="1" si="332"/>
        <v>#VALUE!</v>
      </c>
      <c r="AV897" s="156"/>
      <c r="AW897" s="79" t="e" vm="1">
        <f t="shared" ca="1" si="333"/>
        <v>#VALUE!</v>
      </c>
      <c r="AX897" s="79" t="e" vm="1">
        <f t="shared" ca="1" si="334"/>
        <v>#VALUE!</v>
      </c>
      <c r="AY897" s="79" t="e" vm="1">
        <f t="shared" ca="1" si="335"/>
        <v>#VALUE!</v>
      </c>
      <c r="AZ897" s="156"/>
      <c r="BA897" s="79" t="e" vm="1">
        <f t="shared" ca="1" si="336"/>
        <v>#VALUE!</v>
      </c>
      <c r="BB897" s="79" t="e" vm="1">
        <f t="shared" ca="1" si="337"/>
        <v>#VALUE!</v>
      </c>
      <c r="BC897" s="79" t="e" vm="1">
        <f t="shared" ca="1" si="338"/>
        <v>#VALUE!</v>
      </c>
      <c r="BD897" s="155"/>
      <c r="BE897" s="79" t="e" vm="1">
        <f t="shared" ca="1" si="339"/>
        <v>#VALUE!</v>
      </c>
      <c r="BF897" s="79" t="e" vm="1">
        <f t="shared" ca="1" si="340"/>
        <v>#VALUE!</v>
      </c>
      <c r="BG897" s="79" t="e" vm="1">
        <f t="shared" ca="1" si="341"/>
        <v>#VALUE!</v>
      </c>
      <c r="BH897" s="79"/>
      <c r="BI897" s="155"/>
      <c r="BK897" s="79"/>
      <c r="BL897" s="79"/>
      <c r="BM897" s="79"/>
      <c r="BN897" s="155"/>
      <c r="BP897" s="79"/>
      <c r="BQ897" s="79"/>
      <c r="BR897" s="79"/>
      <c r="BS897" s="318"/>
      <c r="BT897" s="315" t="e" vm="1">
        <f t="shared" ca="1" si="342"/>
        <v>#VALUE!</v>
      </c>
      <c r="BU897" s="315" t="e" vm="1">
        <f t="shared" ca="1" si="343"/>
        <v>#VALUE!</v>
      </c>
      <c r="BV897" s="315" t="e" vm="1">
        <f t="shared" ca="1" si="344"/>
        <v>#VALUE!</v>
      </c>
    </row>
    <row r="898" spans="30:74">
      <c r="AD898" s="162"/>
      <c r="AF898" s="156"/>
      <c r="AG898" s="79" t="e">
        <f t="shared" si="324"/>
        <v>#NUM!</v>
      </c>
      <c r="AH898" s="79" t="e">
        <f t="shared" si="325"/>
        <v>#NUM!</v>
      </c>
      <c r="AI898" s="79" t="e">
        <f t="shared" si="326"/>
        <v>#NUM!</v>
      </c>
      <c r="AJ898" s="156"/>
      <c r="AK898" s="79" t="e" vm="1">
        <f t="shared" ca="1" si="321"/>
        <v>#VALUE!</v>
      </c>
      <c r="AL898" s="79" t="e" vm="1">
        <f t="shared" ca="1" si="322"/>
        <v>#VALUE!</v>
      </c>
      <c r="AM898" s="79" t="e" vm="1">
        <f t="shared" ca="1" si="323"/>
        <v>#VALUE!</v>
      </c>
      <c r="AN898" s="156"/>
      <c r="AO898" s="79" t="e" vm="1">
        <f t="shared" ca="1" si="327"/>
        <v>#VALUE!</v>
      </c>
      <c r="AP898" s="79" t="e" vm="1">
        <f t="shared" ca="1" si="328"/>
        <v>#VALUE!</v>
      </c>
      <c r="AQ898" s="79" t="e" vm="1">
        <f t="shared" ca="1" si="329"/>
        <v>#VALUE!</v>
      </c>
      <c r="AR898" s="156"/>
      <c r="AS898" s="79" t="e" vm="1">
        <f t="shared" ca="1" si="330"/>
        <v>#VALUE!</v>
      </c>
      <c r="AT898" s="79" t="e" vm="1">
        <f t="shared" ca="1" si="331"/>
        <v>#VALUE!</v>
      </c>
      <c r="AU898" s="79" t="e" vm="1">
        <f t="shared" ca="1" si="332"/>
        <v>#VALUE!</v>
      </c>
      <c r="AV898" s="156"/>
      <c r="AW898" s="79" t="e" vm="1">
        <f t="shared" ca="1" si="333"/>
        <v>#VALUE!</v>
      </c>
      <c r="AX898" s="79" t="e" vm="1">
        <f t="shared" ca="1" si="334"/>
        <v>#VALUE!</v>
      </c>
      <c r="AY898" s="79" t="e" vm="1">
        <f t="shared" ca="1" si="335"/>
        <v>#VALUE!</v>
      </c>
      <c r="AZ898" s="156"/>
      <c r="BA898" s="79" t="e" vm="1">
        <f t="shared" ca="1" si="336"/>
        <v>#VALUE!</v>
      </c>
      <c r="BB898" s="79" t="e" vm="1">
        <f t="shared" ca="1" si="337"/>
        <v>#VALUE!</v>
      </c>
      <c r="BC898" s="79" t="e" vm="1">
        <f t="shared" ca="1" si="338"/>
        <v>#VALUE!</v>
      </c>
      <c r="BD898" s="155"/>
      <c r="BE898" s="79" t="e" vm="1">
        <f t="shared" ca="1" si="339"/>
        <v>#VALUE!</v>
      </c>
      <c r="BF898" s="79" t="e" vm="1">
        <f t="shared" ca="1" si="340"/>
        <v>#VALUE!</v>
      </c>
      <c r="BG898" s="79" t="e" vm="1">
        <f t="shared" ca="1" si="341"/>
        <v>#VALUE!</v>
      </c>
      <c r="BH898" s="79"/>
      <c r="BI898" s="155"/>
      <c r="BK898" s="79"/>
      <c r="BL898" s="79"/>
      <c r="BM898" s="79"/>
      <c r="BN898" s="155"/>
      <c r="BP898" s="79"/>
      <c r="BQ898" s="79"/>
      <c r="BR898" s="79"/>
      <c r="BS898" s="318"/>
      <c r="BT898" s="315" t="e" vm="1">
        <f t="shared" ca="1" si="342"/>
        <v>#VALUE!</v>
      </c>
      <c r="BU898" s="315" t="e" vm="1">
        <f t="shared" ca="1" si="343"/>
        <v>#VALUE!</v>
      </c>
      <c r="BV898" s="315" t="e" vm="1">
        <f t="shared" ca="1" si="344"/>
        <v>#VALUE!</v>
      </c>
    </row>
    <row r="899" spans="30:74">
      <c r="AD899" s="162"/>
      <c r="AF899" s="156"/>
      <c r="AG899" s="79" t="e">
        <f t="shared" si="324"/>
        <v>#NUM!</v>
      </c>
      <c r="AH899" s="79" t="e">
        <f t="shared" si="325"/>
        <v>#NUM!</v>
      </c>
      <c r="AI899" s="79" t="e">
        <f t="shared" si="326"/>
        <v>#NUM!</v>
      </c>
      <c r="AJ899" s="156"/>
      <c r="AK899" s="79" t="e" vm="1">
        <f t="shared" ca="1" si="321"/>
        <v>#VALUE!</v>
      </c>
      <c r="AL899" s="79" t="e" vm="1">
        <f t="shared" ca="1" si="322"/>
        <v>#VALUE!</v>
      </c>
      <c r="AM899" s="79" t="e" vm="1">
        <f t="shared" ca="1" si="323"/>
        <v>#VALUE!</v>
      </c>
      <c r="AN899" s="156"/>
      <c r="AO899" s="79" t="e" vm="1">
        <f t="shared" ca="1" si="327"/>
        <v>#VALUE!</v>
      </c>
      <c r="AP899" s="79" t="e" vm="1">
        <f t="shared" ca="1" si="328"/>
        <v>#VALUE!</v>
      </c>
      <c r="AQ899" s="79" t="e" vm="1">
        <f t="shared" ca="1" si="329"/>
        <v>#VALUE!</v>
      </c>
      <c r="AR899" s="156"/>
      <c r="AS899" s="79" t="e" vm="1">
        <f t="shared" ca="1" si="330"/>
        <v>#VALUE!</v>
      </c>
      <c r="AT899" s="79" t="e" vm="1">
        <f t="shared" ca="1" si="331"/>
        <v>#VALUE!</v>
      </c>
      <c r="AU899" s="79" t="e" vm="1">
        <f t="shared" ca="1" si="332"/>
        <v>#VALUE!</v>
      </c>
      <c r="AV899" s="156"/>
      <c r="AW899" s="79" t="e" vm="1">
        <f t="shared" ca="1" si="333"/>
        <v>#VALUE!</v>
      </c>
      <c r="AX899" s="79" t="e" vm="1">
        <f t="shared" ca="1" si="334"/>
        <v>#VALUE!</v>
      </c>
      <c r="AY899" s="79" t="e" vm="1">
        <f t="shared" ca="1" si="335"/>
        <v>#VALUE!</v>
      </c>
      <c r="AZ899" s="156"/>
      <c r="BA899" s="79" t="e" vm="1">
        <f t="shared" ca="1" si="336"/>
        <v>#VALUE!</v>
      </c>
      <c r="BB899" s="79" t="e" vm="1">
        <f t="shared" ca="1" si="337"/>
        <v>#VALUE!</v>
      </c>
      <c r="BC899" s="79" t="e" vm="1">
        <f t="shared" ca="1" si="338"/>
        <v>#VALUE!</v>
      </c>
      <c r="BD899" s="155"/>
      <c r="BE899" s="79" t="e" vm="1">
        <f t="shared" ca="1" si="339"/>
        <v>#VALUE!</v>
      </c>
      <c r="BF899" s="79" t="e" vm="1">
        <f t="shared" ca="1" si="340"/>
        <v>#VALUE!</v>
      </c>
      <c r="BG899" s="79" t="e" vm="1">
        <f t="shared" ca="1" si="341"/>
        <v>#VALUE!</v>
      </c>
      <c r="BH899" s="79"/>
      <c r="BI899" s="155"/>
      <c r="BK899" s="79"/>
      <c r="BL899" s="79"/>
      <c r="BM899" s="79"/>
      <c r="BN899" s="155"/>
      <c r="BP899" s="79"/>
      <c r="BQ899" s="79"/>
      <c r="BR899" s="79"/>
      <c r="BS899" s="318"/>
      <c r="BT899" s="315" t="e" vm="1">
        <f t="shared" ca="1" si="342"/>
        <v>#VALUE!</v>
      </c>
      <c r="BU899" s="315" t="e" vm="1">
        <f t="shared" ca="1" si="343"/>
        <v>#VALUE!</v>
      </c>
      <c r="BV899" s="315" t="e" vm="1">
        <f t="shared" ca="1" si="344"/>
        <v>#VALUE!</v>
      </c>
    </row>
    <row r="900" spans="30:74">
      <c r="AD900" s="162"/>
      <c r="AF900" s="156"/>
      <c r="AG900" s="79" t="e">
        <f t="shared" si="324"/>
        <v>#NUM!</v>
      </c>
      <c r="AH900" s="79" t="e">
        <f t="shared" si="325"/>
        <v>#NUM!</v>
      </c>
      <c r="AI900" s="79" t="e">
        <f t="shared" si="326"/>
        <v>#NUM!</v>
      </c>
      <c r="AJ900" s="156"/>
      <c r="AK900" s="79" t="e" vm="1">
        <f t="shared" ca="1" si="321"/>
        <v>#VALUE!</v>
      </c>
      <c r="AL900" s="79" t="e" vm="1">
        <f t="shared" ca="1" si="322"/>
        <v>#VALUE!</v>
      </c>
      <c r="AM900" s="79" t="e" vm="1">
        <f t="shared" ca="1" si="323"/>
        <v>#VALUE!</v>
      </c>
      <c r="AN900" s="156"/>
      <c r="AO900" s="79" t="e" vm="1">
        <f t="shared" ca="1" si="327"/>
        <v>#VALUE!</v>
      </c>
      <c r="AP900" s="79" t="e" vm="1">
        <f t="shared" ca="1" si="328"/>
        <v>#VALUE!</v>
      </c>
      <c r="AQ900" s="79" t="e" vm="1">
        <f t="shared" ca="1" si="329"/>
        <v>#VALUE!</v>
      </c>
      <c r="AR900" s="156"/>
      <c r="AS900" s="79" t="e" vm="1">
        <f t="shared" ca="1" si="330"/>
        <v>#VALUE!</v>
      </c>
      <c r="AT900" s="79" t="e" vm="1">
        <f t="shared" ca="1" si="331"/>
        <v>#VALUE!</v>
      </c>
      <c r="AU900" s="79" t="e" vm="1">
        <f t="shared" ca="1" si="332"/>
        <v>#VALUE!</v>
      </c>
      <c r="AV900" s="156"/>
      <c r="AW900" s="79" t="e" vm="1">
        <f t="shared" ca="1" si="333"/>
        <v>#VALUE!</v>
      </c>
      <c r="AX900" s="79" t="e" vm="1">
        <f t="shared" ca="1" si="334"/>
        <v>#VALUE!</v>
      </c>
      <c r="AY900" s="79" t="e" vm="1">
        <f t="shared" ca="1" si="335"/>
        <v>#VALUE!</v>
      </c>
      <c r="AZ900" s="156"/>
      <c r="BA900" s="79" t="e" vm="1">
        <f t="shared" ca="1" si="336"/>
        <v>#VALUE!</v>
      </c>
      <c r="BB900" s="79" t="e" vm="1">
        <f t="shared" ca="1" si="337"/>
        <v>#VALUE!</v>
      </c>
      <c r="BC900" s="79" t="e" vm="1">
        <f t="shared" ca="1" si="338"/>
        <v>#VALUE!</v>
      </c>
      <c r="BD900" s="155"/>
      <c r="BE900" s="79" t="e" vm="1">
        <f t="shared" ca="1" si="339"/>
        <v>#VALUE!</v>
      </c>
      <c r="BF900" s="79" t="e" vm="1">
        <f t="shared" ca="1" si="340"/>
        <v>#VALUE!</v>
      </c>
      <c r="BG900" s="79" t="e" vm="1">
        <f t="shared" ca="1" si="341"/>
        <v>#VALUE!</v>
      </c>
      <c r="BH900" s="79"/>
      <c r="BI900" s="155"/>
      <c r="BK900" s="79"/>
      <c r="BL900" s="79"/>
      <c r="BM900" s="79"/>
      <c r="BN900" s="155"/>
      <c r="BP900" s="79"/>
      <c r="BQ900" s="79"/>
      <c r="BR900" s="79"/>
      <c r="BS900" s="318"/>
      <c r="BT900" s="315" t="e" vm="1">
        <f t="shared" ca="1" si="342"/>
        <v>#VALUE!</v>
      </c>
      <c r="BU900" s="315" t="e" vm="1">
        <f t="shared" ca="1" si="343"/>
        <v>#VALUE!</v>
      </c>
      <c r="BV900" s="315" t="e" vm="1">
        <f t="shared" ca="1" si="344"/>
        <v>#VALUE!</v>
      </c>
    </row>
    <row r="901" spans="30:74">
      <c r="AD901" s="162"/>
      <c r="AF901" s="156"/>
      <c r="AG901" s="79" t="e">
        <f t="shared" si="324"/>
        <v>#NUM!</v>
      </c>
      <c r="AH901" s="79" t="e">
        <f t="shared" si="325"/>
        <v>#NUM!</v>
      </c>
      <c r="AI901" s="79" t="e">
        <f t="shared" si="326"/>
        <v>#NUM!</v>
      </c>
      <c r="AJ901" s="156"/>
      <c r="AK901" s="79" t="e" vm="1">
        <f t="shared" ca="1" si="321"/>
        <v>#VALUE!</v>
      </c>
      <c r="AL901" s="79" t="e" vm="1">
        <f t="shared" ca="1" si="322"/>
        <v>#VALUE!</v>
      </c>
      <c r="AM901" s="79" t="e" vm="1">
        <f t="shared" ca="1" si="323"/>
        <v>#VALUE!</v>
      </c>
      <c r="AN901" s="156"/>
      <c r="AO901" s="79" t="e" vm="1">
        <f t="shared" ca="1" si="327"/>
        <v>#VALUE!</v>
      </c>
      <c r="AP901" s="79" t="e" vm="1">
        <f t="shared" ca="1" si="328"/>
        <v>#VALUE!</v>
      </c>
      <c r="AQ901" s="79" t="e" vm="1">
        <f t="shared" ca="1" si="329"/>
        <v>#VALUE!</v>
      </c>
      <c r="AR901" s="156"/>
      <c r="AS901" s="79" t="e" vm="1">
        <f t="shared" ca="1" si="330"/>
        <v>#VALUE!</v>
      </c>
      <c r="AT901" s="79" t="e" vm="1">
        <f t="shared" ca="1" si="331"/>
        <v>#VALUE!</v>
      </c>
      <c r="AU901" s="79" t="e" vm="1">
        <f t="shared" ca="1" si="332"/>
        <v>#VALUE!</v>
      </c>
      <c r="AV901" s="156"/>
      <c r="AW901" s="79" t="e" vm="1">
        <f t="shared" ca="1" si="333"/>
        <v>#VALUE!</v>
      </c>
      <c r="AX901" s="79" t="e" vm="1">
        <f t="shared" ca="1" si="334"/>
        <v>#VALUE!</v>
      </c>
      <c r="AY901" s="79" t="e" vm="1">
        <f t="shared" ca="1" si="335"/>
        <v>#VALUE!</v>
      </c>
      <c r="AZ901" s="156"/>
      <c r="BA901" s="79" t="e" vm="1">
        <f t="shared" ca="1" si="336"/>
        <v>#VALUE!</v>
      </c>
      <c r="BB901" s="79" t="e" vm="1">
        <f t="shared" ca="1" si="337"/>
        <v>#VALUE!</v>
      </c>
      <c r="BC901" s="79" t="e" vm="1">
        <f t="shared" ca="1" si="338"/>
        <v>#VALUE!</v>
      </c>
      <c r="BD901" s="155"/>
      <c r="BE901" s="79" t="e" vm="1">
        <f t="shared" ca="1" si="339"/>
        <v>#VALUE!</v>
      </c>
      <c r="BF901" s="79" t="e" vm="1">
        <f t="shared" ca="1" si="340"/>
        <v>#VALUE!</v>
      </c>
      <c r="BG901" s="79" t="e" vm="1">
        <f t="shared" ca="1" si="341"/>
        <v>#VALUE!</v>
      </c>
      <c r="BH901" s="79"/>
      <c r="BI901" s="155"/>
      <c r="BK901" s="79"/>
      <c r="BL901" s="79"/>
      <c r="BM901" s="79"/>
      <c r="BN901" s="155"/>
      <c r="BP901" s="79"/>
      <c r="BQ901" s="79"/>
      <c r="BR901" s="79"/>
      <c r="BS901" s="318"/>
      <c r="BT901" s="315" t="e" vm="1">
        <f t="shared" ca="1" si="342"/>
        <v>#VALUE!</v>
      </c>
      <c r="BU901" s="315" t="e" vm="1">
        <f t="shared" ca="1" si="343"/>
        <v>#VALUE!</v>
      </c>
      <c r="BV901" s="315" t="e" vm="1">
        <f t="shared" ca="1" si="344"/>
        <v>#VALUE!</v>
      </c>
    </row>
    <row r="902" spans="30:74">
      <c r="AD902" s="162"/>
      <c r="AF902" s="156"/>
      <c r="AG902" s="79" t="e">
        <f t="shared" si="324"/>
        <v>#NUM!</v>
      </c>
      <c r="AH902" s="79" t="e">
        <f t="shared" si="325"/>
        <v>#NUM!</v>
      </c>
      <c r="AI902" s="79" t="e">
        <f t="shared" si="326"/>
        <v>#NUM!</v>
      </c>
      <c r="AJ902" s="156"/>
      <c r="AK902" s="79" t="e" vm="1">
        <f t="shared" ca="1" si="321"/>
        <v>#VALUE!</v>
      </c>
      <c r="AL902" s="79" t="e" vm="1">
        <f t="shared" ca="1" si="322"/>
        <v>#VALUE!</v>
      </c>
      <c r="AM902" s="79" t="e" vm="1">
        <f t="shared" ca="1" si="323"/>
        <v>#VALUE!</v>
      </c>
      <c r="AN902" s="156"/>
      <c r="AO902" s="79" t="e" vm="1">
        <f t="shared" ca="1" si="327"/>
        <v>#VALUE!</v>
      </c>
      <c r="AP902" s="79" t="e" vm="1">
        <f t="shared" ca="1" si="328"/>
        <v>#VALUE!</v>
      </c>
      <c r="AQ902" s="79" t="e" vm="1">
        <f t="shared" ca="1" si="329"/>
        <v>#VALUE!</v>
      </c>
      <c r="AR902" s="156"/>
      <c r="AS902" s="79" t="e" vm="1">
        <f t="shared" ca="1" si="330"/>
        <v>#VALUE!</v>
      </c>
      <c r="AT902" s="79" t="e" vm="1">
        <f t="shared" ca="1" si="331"/>
        <v>#VALUE!</v>
      </c>
      <c r="AU902" s="79" t="e" vm="1">
        <f t="shared" ca="1" si="332"/>
        <v>#VALUE!</v>
      </c>
      <c r="AV902" s="156"/>
      <c r="AW902" s="79" t="e" vm="1">
        <f t="shared" ca="1" si="333"/>
        <v>#VALUE!</v>
      </c>
      <c r="AX902" s="79" t="e" vm="1">
        <f t="shared" ca="1" si="334"/>
        <v>#VALUE!</v>
      </c>
      <c r="AY902" s="79" t="e" vm="1">
        <f t="shared" ca="1" si="335"/>
        <v>#VALUE!</v>
      </c>
      <c r="AZ902" s="156"/>
      <c r="BA902" s="79" t="e" vm="1">
        <f t="shared" ca="1" si="336"/>
        <v>#VALUE!</v>
      </c>
      <c r="BB902" s="79" t="e" vm="1">
        <f t="shared" ca="1" si="337"/>
        <v>#VALUE!</v>
      </c>
      <c r="BC902" s="79" t="e" vm="1">
        <f t="shared" ca="1" si="338"/>
        <v>#VALUE!</v>
      </c>
      <c r="BD902" s="155"/>
      <c r="BE902" s="79" t="e" vm="1">
        <f t="shared" ca="1" si="339"/>
        <v>#VALUE!</v>
      </c>
      <c r="BF902" s="79" t="e" vm="1">
        <f t="shared" ca="1" si="340"/>
        <v>#VALUE!</v>
      </c>
      <c r="BG902" s="79" t="e" vm="1">
        <f t="shared" ca="1" si="341"/>
        <v>#VALUE!</v>
      </c>
      <c r="BH902" s="79"/>
      <c r="BI902" s="155"/>
      <c r="BK902" s="79"/>
      <c r="BL902" s="79"/>
      <c r="BM902" s="79"/>
      <c r="BN902" s="155"/>
      <c r="BP902" s="79"/>
      <c r="BQ902" s="79"/>
      <c r="BR902" s="79"/>
      <c r="BS902" s="318"/>
      <c r="BT902" s="315" t="e" vm="1">
        <f t="shared" ca="1" si="342"/>
        <v>#VALUE!</v>
      </c>
      <c r="BU902" s="315" t="e" vm="1">
        <f t="shared" ca="1" si="343"/>
        <v>#VALUE!</v>
      </c>
      <c r="BV902" s="315" t="e" vm="1">
        <f t="shared" ca="1" si="344"/>
        <v>#VALUE!</v>
      </c>
    </row>
    <row r="903" spans="30:74">
      <c r="AD903" s="162"/>
      <c r="AF903" s="156"/>
      <c r="AG903" s="79" t="e">
        <f t="shared" si="324"/>
        <v>#NUM!</v>
      </c>
      <c r="AH903" s="79" t="e">
        <f t="shared" si="325"/>
        <v>#NUM!</v>
      </c>
      <c r="AI903" s="79" t="e">
        <f t="shared" si="326"/>
        <v>#NUM!</v>
      </c>
      <c r="AJ903" s="156"/>
      <c r="AK903" s="79" t="e" vm="1">
        <f t="shared" ca="1" si="321"/>
        <v>#VALUE!</v>
      </c>
      <c r="AL903" s="79" t="e" vm="1">
        <f t="shared" ca="1" si="322"/>
        <v>#VALUE!</v>
      </c>
      <c r="AM903" s="79" t="e" vm="1">
        <f t="shared" ca="1" si="323"/>
        <v>#VALUE!</v>
      </c>
      <c r="AN903" s="156"/>
      <c r="AO903" s="79" t="e" vm="1">
        <f t="shared" ca="1" si="327"/>
        <v>#VALUE!</v>
      </c>
      <c r="AP903" s="79" t="e" vm="1">
        <f t="shared" ca="1" si="328"/>
        <v>#VALUE!</v>
      </c>
      <c r="AQ903" s="79" t="e" vm="1">
        <f t="shared" ca="1" si="329"/>
        <v>#VALUE!</v>
      </c>
      <c r="AR903" s="156"/>
      <c r="AS903" s="79" t="e" vm="1">
        <f t="shared" ca="1" si="330"/>
        <v>#VALUE!</v>
      </c>
      <c r="AT903" s="79" t="e" vm="1">
        <f t="shared" ca="1" si="331"/>
        <v>#VALUE!</v>
      </c>
      <c r="AU903" s="79" t="e" vm="1">
        <f t="shared" ca="1" si="332"/>
        <v>#VALUE!</v>
      </c>
      <c r="AV903" s="156"/>
      <c r="AW903" s="79" t="e" vm="1">
        <f t="shared" ca="1" si="333"/>
        <v>#VALUE!</v>
      </c>
      <c r="AX903" s="79" t="e" vm="1">
        <f t="shared" ca="1" si="334"/>
        <v>#VALUE!</v>
      </c>
      <c r="AY903" s="79" t="e" vm="1">
        <f t="shared" ca="1" si="335"/>
        <v>#VALUE!</v>
      </c>
      <c r="AZ903" s="156"/>
      <c r="BA903" s="79" t="e" vm="1">
        <f t="shared" ca="1" si="336"/>
        <v>#VALUE!</v>
      </c>
      <c r="BB903" s="79" t="e" vm="1">
        <f t="shared" ca="1" si="337"/>
        <v>#VALUE!</v>
      </c>
      <c r="BC903" s="79" t="e" vm="1">
        <f t="shared" ca="1" si="338"/>
        <v>#VALUE!</v>
      </c>
      <c r="BD903" s="155"/>
      <c r="BE903" s="79" t="e" vm="1">
        <f t="shared" ca="1" si="339"/>
        <v>#VALUE!</v>
      </c>
      <c r="BF903" s="79" t="e" vm="1">
        <f t="shared" ca="1" si="340"/>
        <v>#VALUE!</v>
      </c>
      <c r="BG903" s="79" t="e" vm="1">
        <f t="shared" ca="1" si="341"/>
        <v>#VALUE!</v>
      </c>
      <c r="BH903" s="79"/>
      <c r="BI903" s="155"/>
      <c r="BK903" s="79"/>
      <c r="BL903" s="79"/>
      <c r="BM903" s="79"/>
      <c r="BN903" s="155"/>
      <c r="BP903" s="79"/>
      <c r="BQ903" s="79"/>
      <c r="BR903" s="79"/>
      <c r="BS903" s="318"/>
      <c r="BT903" s="315" t="e" vm="1">
        <f t="shared" ca="1" si="342"/>
        <v>#VALUE!</v>
      </c>
      <c r="BU903" s="315" t="e" vm="1">
        <f t="shared" ca="1" si="343"/>
        <v>#VALUE!</v>
      </c>
      <c r="BV903" s="315" t="e" vm="1">
        <f t="shared" ca="1" si="344"/>
        <v>#VALUE!</v>
      </c>
    </row>
    <row r="904" spans="30:74">
      <c r="AD904" s="162"/>
      <c r="AF904" s="156"/>
      <c r="AG904" s="79" t="e">
        <f t="shared" si="324"/>
        <v>#NUM!</v>
      </c>
      <c r="AH904" s="79" t="e">
        <f t="shared" si="325"/>
        <v>#NUM!</v>
      </c>
      <c r="AI904" s="79" t="e">
        <f t="shared" si="326"/>
        <v>#NUM!</v>
      </c>
      <c r="AJ904" s="156"/>
      <c r="AK904" s="79" t="e" vm="1">
        <f t="shared" ca="1" si="321"/>
        <v>#VALUE!</v>
      </c>
      <c r="AL904" s="79" t="e" vm="1">
        <f t="shared" ca="1" si="322"/>
        <v>#VALUE!</v>
      </c>
      <c r="AM904" s="79" t="e" vm="1">
        <f t="shared" ca="1" si="323"/>
        <v>#VALUE!</v>
      </c>
      <c r="AN904" s="156"/>
      <c r="AO904" s="79" t="e" vm="1">
        <f t="shared" ca="1" si="327"/>
        <v>#VALUE!</v>
      </c>
      <c r="AP904" s="79" t="e" vm="1">
        <f t="shared" ca="1" si="328"/>
        <v>#VALUE!</v>
      </c>
      <c r="AQ904" s="79" t="e" vm="1">
        <f t="shared" ca="1" si="329"/>
        <v>#VALUE!</v>
      </c>
      <c r="AR904" s="156"/>
      <c r="AS904" s="79" t="e" vm="1">
        <f t="shared" ca="1" si="330"/>
        <v>#VALUE!</v>
      </c>
      <c r="AT904" s="79" t="e" vm="1">
        <f t="shared" ca="1" si="331"/>
        <v>#VALUE!</v>
      </c>
      <c r="AU904" s="79" t="e" vm="1">
        <f t="shared" ca="1" si="332"/>
        <v>#VALUE!</v>
      </c>
      <c r="AV904" s="156"/>
      <c r="AW904" s="79" t="e" vm="1">
        <f t="shared" ca="1" si="333"/>
        <v>#VALUE!</v>
      </c>
      <c r="AX904" s="79" t="e" vm="1">
        <f t="shared" ca="1" si="334"/>
        <v>#VALUE!</v>
      </c>
      <c r="AY904" s="79" t="e" vm="1">
        <f t="shared" ca="1" si="335"/>
        <v>#VALUE!</v>
      </c>
      <c r="AZ904" s="156"/>
      <c r="BA904" s="79" t="e" vm="1">
        <f t="shared" ca="1" si="336"/>
        <v>#VALUE!</v>
      </c>
      <c r="BB904" s="79" t="e" vm="1">
        <f t="shared" ca="1" si="337"/>
        <v>#VALUE!</v>
      </c>
      <c r="BC904" s="79" t="e" vm="1">
        <f t="shared" ca="1" si="338"/>
        <v>#VALUE!</v>
      </c>
      <c r="BD904" s="155"/>
      <c r="BE904" s="79" t="e" vm="1">
        <f t="shared" ca="1" si="339"/>
        <v>#VALUE!</v>
      </c>
      <c r="BF904" s="79" t="e" vm="1">
        <f t="shared" ca="1" si="340"/>
        <v>#VALUE!</v>
      </c>
      <c r="BG904" s="79" t="e" vm="1">
        <f t="shared" ca="1" si="341"/>
        <v>#VALUE!</v>
      </c>
      <c r="BH904" s="79"/>
      <c r="BI904" s="155"/>
      <c r="BK904" s="79"/>
      <c r="BL904" s="79"/>
      <c r="BM904" s="79"/>
      <c r="BN904" s="155"/>
      <c r="BP904" s="79"/>
      <c r="BQ904" s="79"/>
      <c r="BR904" s="79"/>
      <c r="BS904" s="318"/>
      <c r="BT904" s="315" t="e" vm="1">
        <f t="shared" ca="1" si="342"/>
        <v>#VALUE!</v>
      </c>
      <c r="BU904" s="315" t="e" vm="1">
        <f t="shared" ca="1" si="343"/>
        <v>#VALUE!</v>
      </c>
      <c r="BV904" s="315" t="e" vm="1">
        <f t="shared" ca="1" si="344"/>
        <v>#VALUE!</v>
      </c>
    </row>
    <row r="905" spans="30:74">
      <c r="AD905" s="162"/>
      <c r="AF905" s="156"/>
      <c r="AG905" s="79" t="e">
        <f t="shared" si="324"/>
        <v>#NUM!</v>
      </c>
      <c r="AH905" s="79" t="e">
        <f t="shared" si="325"/>
        <v>#NUM!</v>
      </c>
      <c r="AI905" s="79" t="e">
        <f t="shared" si="326"/>
        <v>#NUM!</v>
      </c>
      <c r="AJ905" s="156"/>
      <c r="AK905" s="79" t="e" vm="1">
        <f t="shared" ca="1" si="321"/>
        <v>#VALUE!</v>
      </c>
      <c r="AL905" s="79" t="e" vm="1">
        <f t="shared" ca="1" si="322"/>
        <v>#VALUE!</v>
      </c>
      <c r="AM905" s="79" t="e" vm="1">
        <f t="shared" ca="1" si="323"/>
        <v>#VALUE!</v>
      </c>
      <c r="AN905" s="156"/>
      <c r="AO905" s="79" t="e" vm="1">
        <f t="shared" ca="1" si="327"/>
        <v>#VALUE!</v>
      </c>
      <c r="AP905" s="79" t="e" vm="1">
        <f t="shared" ca="1" si="328"/>
        <v>#VALUE!</v>
      </c>
      <c r="AQ905" s="79" t="e" vm="1">
        <f t="shared" ca="1" si="329"/>
        <v>#VALUE!</v>
      </c>
      <c r="AR905" s="156"/>
      <c r="AS905" s="79" t="e" vm="1">
        <f t="shared" ca="1" si="330"/>
        <v>#VALUE!</v>
      </c>
      <c r="AT905" s="79" t="e" vm="1">
        <f t="shared" ca="1" si="331"/>
        <v>#VALUE!</v>
      </c>
      <c r="AU905" s="79" t="e" vm="1">
        <f t="shared" ca="1" si="332"/>
        <v>#VALUE!</v>
      </c>
      <c r="AV905" s="156"/>
      <c r="AW905" s="79" t="e" vm="1">
        <f t="shared" ca="1" si="333"/>
        <v>#VALUE!</v>
      </c>
      <c r="AX905" s="79" t="e" vm="1">
        <f t="shared" ca="1" si="334"/>
        <v>#VALUE!</v>
      </c>
      <c r="AY905" s="79" t="e" vm="1">
        <f t="shared" ca="1" si="335"/>
        <v>#VALUE!</v>
      </c>
      <c r="AZ905" s="156"/>
      <c r="BA905" s="79" t="e" vm="1">
        <f t="shared" ca="1" si="336"/>
        <v>#VALUE!</v>
      </c>
      <c r="BB905" s="79" t="e" vm="1">
        <f t="shared" ca="1" si="337"/>
        <v>#VALUE!</v>
      </c>
      <c r="BC905" s="79" t="e" vm="1">
        <f t="shared" ca="1" si="338"/>
        <v>#VALUE!</v>
      </c>
      <c r="BD905" s="155"/>
      <c r="BE905" s="79" t="e" vm="1">
        <f t="shared" ca="1" si="339"/>
        <v>#VALUE!</v>
      </c>
      <c r="BF905" s="79" t="e" vm="1">
        <f t="shared" ca="1" si="340"/>
        <v>#VALUE!</v>
      </c>
      <c r="BG905" s="79" t="e" vm="1">
        <f t="shared" ca="1" si="341"/>
        <v>#VALUE!</v>
      </c>
      <c r="BH905" s="79"/>
      <c r="BI905" s="155"/>
      <c r="BK905" s="79"/>
      <c r="BL905" s="79"/>
      <c r="BM905" s="79"/>
      <c r="BN905" s="155"/>
      <c r="BP905" s="79"/>
      <c r="BQ905" s="79"/>
      <c r="BR905" s="79"/>
      <c r="BS905" s="318"/>
      <c r="BT905" s="315" t="e" vm="1">
        <f t="shared" ca="1" si="342"/>
        <v>#VALUE!</v>
      </c>
      <c r="BU905" s="315" t="e" vm="1">
        <f t="shared" ca="1" si="343"/>
        <v>#VALUE!</v>
      </c>
      <c r="BV905" s="315" t="e" vm="1">
        <f t="shared" ca="1" si="344"/>
        <v>#VALUE!</v>
      </c>
    </row>
    <row r="906" spans="30:74">
      <c r="AD906" s="162"/>
      <c r="AF906" s="156"/>
      <c r="AG906" s="79" t="e">
        <f t="shared" si="324"/>
        <v>#NUM!</v>
      </c>
      <c r="AH906" s="79" t="e">
        <f t="shared" si="325"/>
        <v>#NUM!</v>
      </c>
      <c r="AI906" s="79" t="e">
        <f t="shared" si="326"/>
        <v>#NUM!</v>
      </c>
      <c r="AJ906" s="156"/>
      <c r="AK906" s="79" t="e" vm="1">
        <f t="shared" ca="1" si="321"/>
        <v>#VALUE!</v>
      </c>
      <c r="AL906" s="79" t="e" vm="1">
        <f t="shared" ca="1" si="322"/>
        <v>#VALUE!</v>
      </c>
      <c r="AM906" s="79" t="e" vm="1">
        <f t="shared" ca="1" si="323"/>
        <v>#VALUE!</v>
      </c>
      <c r="AN906" s="156"/>
      <c r="AO906" s="79" t="e" vm="1">
        <f t="shared" ca="1" si="327"/>
        <v>#VALUE!</v>
      </c>
      <c r="AP906" s="79" t="e" vm="1">
        <f t="shared" ca="1" si="328"/>
        <v>#VALUE!</v>
      </c>
      <c r="AQ906" s="79" t="e" vm="1">
        <f t="shared" ca="1" si="329"/>
        <v>#VALUE!</v>
      </c>
      <c r="AR906" s="156"/>
      <c r="AS906" s="79" t="e" vm="1">
        <f t="shared" ca="1" si="330"/>
        <v>#VALUE!</v>
      </c>
      <c r="AT906" s="79" t="e" vm="1">
        <f t="shared" ca="1" si="331"/>
        <v>#VALUE!</v>
      </c>
      <c r="AU906" s="79" t="e" vm="1">
        <f t="shared" ca="1" si="332"/>
        <v>#VALUE!</v>
      </c>
      <c r="AV906" s="156"/>
      <c r="AW906" s="79" t="e" vm="1">
        <f t="shared" ca="1" si="333"/>
        <v>#VALUE!</v>
      </c>
      <c r="AX906" s="79" t="e" vm="1">
        <f t="shared" ca="1" si="334"/>
        <v>#VALUE!</v>
      </c>
      <c r="AY906" s="79" t="e" vm="1">
        <f t="shared" ca="1" si="335"/>
        <v>#VALUE!</v>
      </c>
      <c r="AZ906" s="156"/>
      <c r="BA906" s="79" t="e" vm="1">
        <f t="shared" ca="1" si="336"/>
        <v>#VALUE!</v>
      </c>
      <c r="BB906" s="79" t="e" vm="1">
        <f t="shared" ca="1" si="337"/>
        <v>#VALUE!</v>
      </c>
      <c r="BC906" s="79" t="e" vm="1">
        <f t="shared" ca="1" si="338"/>
        <v>#VALUE!</v>
      </c>
      <c r="BD906" s="155"/>
      <c r="BE906" s="79" t="e" vm="1">
        <f t="shared" ca="1" si="339"/>
        <v>#VALUE!</v>
      </c>
      <c r="BF906" s="79" t="e" vm="1">
        <f t="shared" ca="1" si="340"/>
        <v>#VALUE!</v>
      </c>
      <c r="BG906" s="79" t="e" vm="1">
        <f t="shared" ca="1" si="341"/>
        <v>#VALUE!</v>
      </c>
      <c r="BH906" s="79"/>
      <c r="BI906" s="155"/>
      <c r="BK906" s="79"/>
      <c r="BL906" s="79"/>
      <c r="BM906" s="79"/>
      <c r="BN906" s="155"/>
      <c r="BP906" s="79"/>
      <c r="BQ906" s="79"/>
      <c r="BR906" s="79"/>
      <c r="BS906" s="318"/>
      <c r="BT906" s="315" t="e" vm="1">
        <f t="shared" ca="1" si="342"/>
        <v>#VALUE!</v>
      </c>
      <c r="BU906" s="315" t="e" vm="1">
        <f t="shared" ca="1" si="343"/>
        <v>#VALUE!</v>
      </c>
      <c r="BV906" s="315" t="e" vm="1">
        <f t="shared" ca="1" si="344"/>
        <v>#VALUE!</v>
      </c>
    </row>
    <row r="907" spans="30:74">
      <c r="AD907" s="162"/>
      <c r="AF907" s="156"/>
      <c r="AG907" s="79" t="e">
        <f t="shared" si="324"/>
        <v>#NUM!</v>
      </c>
      <c r="AH907" s="79" t="e">
        <f t="shared" si="325"/>
        <v>#NUM!</v>
      </c>
      <c r="AI907" s="79" t="e">
        <f t="shared" si="326"/>
        <v>#NUM!</v>
      </c>
      <c r="AJ907" s="156"/>
      <c r="AK907" s="79" t="e" vm="1">
        <f t="shared" ca="1" si="321"/>
        <v>#VALUE!</v>
      </c>
      <c r="AL907" s="79" t="e" vm="1">
        <f t="shared" ca="1" si="322"/>
        <v>#VALUE!</v>
      </c>
      <c r="AM907" s="79" t="e" vm="1">
        <f t="shared" ca="1" si="323"/>
        <v>#VALUE!</v>
      </c>
      <c r="AN907" s="156"/>
      <c r="AO907" s="79" t="e" vm="1">
        <f t="shared" ca="1" si="327"/>
        <v>#VALUE!</v>
      </c>
      <c r="AP907" s="79" t="e" vm="1">
        <f t="shared" ca="1" si="328"/>
        <v>#VALUE!</v>
      </c>
      <c r="AQ907" s="79" t="e" vm="1">
        <f t="shared" ca="1" si="329"/>
        <v>#VALUE!</v>
      </c>
      <c r="AR907" s="156"/>
      <c r="AS907" s="79" t="e" vm="1">
        <f t="shared" ca="1" si="330"/>
        <v>#VALUE!</v>
      </c>
      <c r="AT907" s="79" t="e" vm="1">
        <f t="shared" ca="1" si="331"/>
        <v>#VALUE!</v>
      </c>
      <c r="AU907" s="79" t="e" vm="1">
        <f t="shared" ca="1" si="332"/>
        <v>#VALUE!</v>
      </c>
      <c r="AV907" s="156"/>
      <c r="AW907" s="79" t="e" vm="1">
        <f t="shared" ca="1" si="333"/>
        <v>#VALUE!</v>
      </c>
      <c r="AX907" s="79" t="e" vm="1">
        <f t="shared" ca="1" si="334"/>
        <v>#VALUE!</v>
      </c>
      <c r="AY907" s="79" t="e" vm="1">
        <f t="shared" ca="1" si="335"/>
        <v>#VALUE!</v>
      </c>
      <c r="AZ907" s="156"/>
      <c r="BA907" s="79" t="e" vm="1">
        <f t="shared" ca="1" si="336"/>
        <v>#VALUE!</v>
      </c>
      <c r="BB907" s="79" t="e" vm="1">
        <f t="shared" ca="1" si="337"/>
        <v>#VALUE!</v>
      </c>
      <c r="BC907" s="79" t="e" vm="1">
        <f t="shared" ca="1" si="338"/>
        <v>#VALUE!</v>
      </c>
      <c r="BD907" s="155"/>
      <c r="BE907" s="79" t="e" vm="1">
        <f t="shared" ca="1" si="339"/>
        <v>#VALUE!</v>
      </c>
      <c r="BF907" s="79" t="e" vm="1">
        <f t="shared" ca="1" si="340"/>
        <v>#VALUE!</v>
      </c>
      <c r="BG907" s="79" t="e" vm="1">
        <f t="shared" ca="1" si="341"/>
        <v>#VALUE!</v>
      </c>
      <c r="BH907" s="79"/>
      <c r="BI907" s="155"/>
      <c r="BK907" s="79"/>
      <c r="BL907" s="79"/>
      <c r="BM907" s="79"/>
      <c r="BN907" s="155"/>
      <c r="BP907" s="79"/>
      <c r="BQ907" s="79"/>
      <c r="BR907" s="79"/>
      <c r="BS907" s="318"/>
      <c r="BT907" s="315" t="e" vm="1">
        <f t="shared" ca="1" si="342"/>
        <v>#VALUE!</v>
      </c>
      <c r="BU907" s="315" t="e" vm="1">
        <f t="shared" ca="1" si="343"/>
        <v>#VALUE!</v>
      </c>
      <c r="BV907" s="315" t="e" vm="1">
        <f t="shared" ca="1" si="344"/>
        <v>#VALUE!</v>
      </c>
    </row>
    <row r="908" spans="30:74">
      <c r="AD908" s="162"/>
      <c r="AF908" s="156"/>
      <c r="AG908" s="79" t="e">
        <f t="shared" si="324"/>
        <v>#NUM!</v>
      </c>
      <c r="AH908" s="79" t="e">
        <f t="shared" si="325"/>
        <v>#NUM!</v>
      </c>
      <c r="AI908" s="79" t="e">
        <f t="shared" si="326"/>
        <v>#NUM!</v>
      </c>
      <c r="AJ908" s="156"/>
      <c r="AK908" s="79" t="e" vm="1">
        <f t="shared" ca="1" si="321"/>
        <v>#VALUE!</v>
      </c>
      <c r="AL908" s="79" t="e" vm="1">
        <f t="shared" ca="1" si="322"/>
        <v>#VALUE!</v>
      </c>
      <c r="AM908" s="79" t="e" vm="1">
        <f t="shared" ca="1" si="323"/>
        <v>#VALUE!</v>
      </c>
      <c r="AN908" s="156"/>
      <c r="AO908" s="79" t="e" vm="1">
        <f t="shared" ca="1" si="327"/>
        <v>#VALUE!</v>
      </c>
      <c r="AP908" s="79" t="e" vm="1">
        <f t="shared" ca="1" si="328"/>
        <v>#VALUE!</v>
      </c>
      <c r="AQ908" s="79" t="e" vm="1">
        <f t="shared" ca="1" si="329"/>
        <v>#VALUE!</v>
      </c>
      <c r="AR908" s="156"/>
      <c r="AS908" s="79" t="e" vm="1">
        <f t="shared" ca="1" si="330"/>
        <v>#VALUE!</v>
      </c>
      <c r="AT908" s="79" t="e" vm="1">
        <f t="shared" ca="1" si="331"/>
        <v>#VALUE!</v>
      </c>
      <c r="AU908" s="79" t="e" vm="1">
        <f t="shared" ca="1" si="332"/>
        <v>#VALUE!</v>
      </c>
      <c r="AV908" s="156"/>
      <c r="AW908" s="79" t="e" vm="1">
        <f t="shared" ca="1" si="333"/>
        <v>#VALUE!</v>
      </c>
      <c r="AX908" s="79" t="e" vm="1">
        <f t="shared" ca="1" si="334"/>
        <v>#VALUE!</v>
      </c>
      <c r="AY908" s="79" t="e" vm="1">
        <f t="shared" ca="1" si="335"/>
        <v>#VALUE!</v>
      </c>
      <c r="AZ908" s="156"/>
      <c r="BA908" s="79" t="e" vm="1">
        <f t="shared" ca="1" si="336"/>
        <v>#VALUE!</v>
      </c>
      <c r="BB908" s="79" t="e" vm="1">
        <f t="shared" ca="1" si="337"/>
        <v>#VALUE!</v>
      </c>
      <c r="BC908" s="79" t="e" vm="1">
        <f t="shared" ca="1" si="338"/>
        <v>#VALUE!</v>
      </c>
      <c r="BD908" s="155"/>
      <c r="BE908" s="79" t="e" vm="1">
        <f t="shared" ca="1" si="339"/>
        <v>#VALUE!</v>
      </c>
      <c r="BF908" s="79" t="e" vm="1">
        <f t="shared" ca="1" si="340"/>
        <v>#VALUE!</v>
      </c>
      <c r="BG908" s="79" t="e" vm="1">
        <f t="shared" ca="1" si="341"/>
        <v>#VALUE!</v>
      </c>
      <c r="BH908" s="79"/>
      <c r="BI908" s="155"/>
      <c r="BK908" s="79"/>
      <c r="BL908" s="79"/>
      <c r="BM908" s="79"/>
      <c r="BN908" s="155"/>
      <c r="BP908" s="79"/>
      <c r="BQ908" s="79"/>
      <c r="BR908" s="79"/>
      <c r="BS908" s="318"/>
      <c r="BT908" s="315" t="e" vm="1">
        <f t="shared" ca="1" si="342"/>
        <v>#VALUE!</v>
      </c>
      <c r="BU908" s="315" t="e" vm="1">
        <f t="shared" ca="1" si="343"/>
        <v>#VALUE!</v>
      </c>
      <c r="BV908" s="315" t="e" vm="1">
        <f t="shared" ca="1" si="344"/>
        <v>#VALUE!</v>
      </c>
    </row>
    <row r="909" spans="30:74">
      <c r="AD909" s="162"/>
      <c r="AF909" s="156"/>
      <c r="AG909" s="79" t="e">
        <f t="shared" si="324"/>
        <v>#NUM!</v>
      </c>
      <c r="AH909" s="79" t="e">
        <f t="shared" si="325"/>
        <v>#NUM!</v>
      </c>
      <c r="AI909" s="79" t="e">
        <f t="shared" si="326"/>
        <v>#NUM!</v>
      </c>
      <c r="AJ909" s="156"/>
      <c r="AK909" s="79" t="e" vm="1">
        <f t="shared" ref="AK909:AK972" ca="1" si="345">_xlfn.PERCENTILE.INC($AJ$13:$AJ$2464,0.25)</f>
        <v>#VALUE!</v>
      </c>
      <c r="AL909" s="79" t="e" vm="1">
        <f t="shared" ref="AL909:AL972" ca="1" si="346">_xlfn.PERCENTILE.INC($AJ$13:$AJ$2464,0.5)</f>
        <v>#VALUE!</v>
      </c>
      <c r="AM909" s="79" t="e" vm="1">
        <f t="shared" ref="AM909:AM972" ca="1" si="347">_xlfn.PERCENTILE.INC($AJ$13:$AJ$2464,0.75)</f>
        <v>#VALUE!</v>
      </c>
      <c r="AN909" s="156"/>
      <c r="AO909" s="79" t="e" vm="1">
        <f t="shared" ca="1" si="327"/>
        <v>#VALUE!</v>
      </c>
      <c r="AP909" s="79" t="e" vm="1">
        <f t="shared" ca="1" si="328"/>
        <v>#VALUE!</v>
      </c>
      <c r="AQ909" s="79" t="e" vm="1">
        <f t="shared" ca="1" si="329"/>
        <v>#VALUE!</v>
      </c>
      <c r="AR909" s="156"/>
      <c r="AS909" s="79" t="e" vm="1">
        <f t="shared" ca="1" si="330"/>
        <v>#VALUE!</v>
      </c>
      <c r="AT909" s="79" t="e" vm="1">
        <f t="shared" ca="1" si="331"/>
        <v>#VALUE!</v>
      </c>
      <c r="AU909" s="79" t="e" vm="1">
        <f t="shared" ca="1" si="332"/>
        <v>#VALUE!</v>
      </c>
      <c r="AV909" s="156"/>
      <c r="AW909" s="79" t="e" vm="1">
        <f t="shared" ca="1" si="333"/>
        <v>#VALUE!</v>
      </c>
      <c r="AX909" s="79" t="e" vm="1">
        <f t="shared" ca="1" si="334"/>
        <v>#VALUE!</v>
      </c>
      <c r="AY909" s="79" t="e" vm="1">
        <f t="shared" ca="1" si="335"/>
        <v>#VALUE!</v>
      </c>
      <c r="AZ909" s="156"/>
      <c r="BA909" s="79" t="e" vm="1">
        <f t="shared" ca="1" si="336"/>
        <v>#VALUE!</v>
      </c>
      <c r="BB909" s="79" t="e" vm="1">
        <f t="shared" ca="1" si="337"/>
        <v>#VALUE!</v>
      </c>
      <c r="BC909" s="79" t="e" vm="1">
        <f t="shared" ca="1" si="338"/>
        <v>#VALUE!</v>
      </c>
      <c r="BD909" s="155"/>
      <c r="BE909" s="79" t="e" vm="1">
        <f t="shared" ca="1" si="339"/>
        <v>#VALUE!</v>
      </c>
      <c r="BF909" s="79" t="e" vm="1">
        <f t="shared" ca="1" si="340"/>
        <v>#VALUE!</v>
      </c>
      <c r="BG909" s="79" t="e" vm="1">
        <f t="shared" ca="1" si="341"/>
        <v>#VALUE!</v>
      </c>
      <c r="BH909" s="79"/>
      <c r="BI909" s="155"/>
      <c r="BK909" s="79"/>
      <c r="BL909" s="79"/>
      <c r="BM909" s="79"/>
      <c r="BN909" s="155"/>
      <c r="BP909" s="79"/>
      <c r="BQ909" s="79"/>
      <c r="BR909" s="79"/>
      <c r="BS909" s="318"/>
      <c r="BT909" s="315" t="e" vm="1">
        <f t="shared" ca="1" si="342"/>
        <v>#VALUE!</v>
      </c>
      <c r="BU909" s="315" t="e" vm="1">
        <f t="shared" ca="1" si="343"/>
        <v>#VALUE!</v>
      </c>
      <c r="BV909" s="315" t="e" vm="1">
        <f t="shared" ca="1" si="344"/>
        <v>#VALUE!</v>
      </c>
    </row>
    <row r="910" spans="30:74">
      <c r="AD910" s="162"/>
      <c r="AF910" s="156"/>
      <c r="AG910" s="79" t="e">
        <f t="shared" ref="AG910:AG973" si="348">_xlfn.PERCENTILE.INC($AF$13:$AF$2464,0.25)</f>
        <v>#NUM!</v>
      </c>
      <c r="AH910" s="79" t="e">
        <f t="shared" ref="AH910:AH973" si="349">_xlfn.PERCENTILE.INC($AF$13:$AF$2464,0.5)</f>
        <v>#NUM!</v>
      </c>
      <c r="AI910" s="79" t="e">
        <f t="shared" ref="AI910:AI973" si="350">_xlfn.PERCENTILE.INC($AF$13:$AF$2464,0.75)</f>
        <v>#NUM!</v>
      </c>
      <c r="AJ910" s="156"/>
      <c r="AK910" s="79" t="e" vm="1">
        <f t="shared" ca="1" si="345"/>
        <v>#VALUE!</v>
      </c>
      <c r="AL910" s="79" t="e" vm="1">
        <f t="shared" ca="1" si="346"/>
        <v>#VALUE!</v>
      </c>
      <c r="AM910" s="79" t="e" vm="1">
        <f t="shared" ca="1" si="347"/>
        <v>#VALUE!</v>
      </c>
      <c r="AN910" s="156"/>
      <c r="AO910" s="79" t="e" vm="1">
        <f t="shared" ref="AO910:AO973" ca="1" si="351">_xlfn.PERCENTILE.INC($AN$13:$AN$2464,0.25)</f>
        <v>#VALUE!</v>
      </c>
      <c r="AP910" s="79" t="e" vm="1">
        <f t="shared" ref="AP910:AP973" ca="1" si="352">_xlfn.PERCENTILE.INC($AN$13:$AN$2464,0.5)</f>
        <v>#VALUE!</v>
      </c>
      <c r="AQ910" s="79" t="e" vm="1">
        <f t="shared" ref="AQ910:AQ973" ca="1" si="353">_xlfn.PERCENTILE.INC($AN$13:$AN$2464,0.75)</f>
        <v>#VALUE!</v>
      </c>
      <c r="AR910" s="156"/>
      <c r="AS910" s="79" t="e" vm="1">
        <f t="shared" ref="AS910:AS973" ca="1" si="354">_xlfn.PERCENTILE.INC($AR$13:$AR$2464,0.25)</f>
        <v>#VALUE!</v>
      </c>
      <c r="AT910" s="79" t="e" vm="1">
        <f t="shared" ref="AT910:AT973" ca="1" si="355">_xlfn.PERCENTILE.INC($AR$13:$AR$2464,0.5)</f>
        <v>#VALUE!</v>
      </c>
      <c r="AU910" s="79" t="e" vm="1">
        <f t="shared" ref="AU910:AU973" ca="1" si="356">_xlfn.PERCENTILE.INC($AR$13:$AR$2464,0.75)</f>
        <v>#VALUE!</v>
      </c>
      <c r="AV910" s="156"/>
      <c r="AW910" s="79" t="e" vm="1">
        <f t="shared" ref="AW910:AW973" ca="1" si="357">_xlfn.PERCENTILE.INC($AV$13:$AV$2464,0.25)</f>
        <v>#VALUE!</v>
      </c>
      <c r="AX910" s="79" t="e" vm="1">
        <f t="shared" ref="AX910:AX973" ca="1" si="358">_xlfn.PERCENTILE.INC($AV$13:$AV$2464,0.5)</f>
        <v>#VALUE!</v>
      </c>
      <c r="AY910" s="79" t="e" vm="1">
        <f t="shared" ref="AY910:AY973" ca="1" si="359">_xlfn.PERCENTILE.INC($AV$13:$AV$2464,0.75)</f>
        <v>#VALUE!</v>
      </c>
      <c r="AZ910" s="156"/>
      <c r="BA910" s="79" t="e" vm="1">
        <f t="shared" ref="BA910:BA973" ca="1" si="360">_xlfn.PERCENTILE.INC($AZ$13:$AZ$2464,0.25)</f>
        <v>#VALUE!</v>
      </c>
      <c r="BB910" s="79" t="e" vm="1">
        <f t="shared" ref="BB910:BB973" ca="1" si="361">_xlfn.PERCENTILE.INC($AZ$13:$AZ$2464,0.5)</f>
        <v>#VALUE!</v>
      </c>
      <c r="BC910" s="79" t="e" vm="1">
        <f t="shared" ref="BC910:BC973" ca="1" si="362">_xlfn.PERCENTILE.INC($AZ$13:$AZ$2464,0.75)</f>
        <v>#VALUE!</v>
      </c>
      <c r="BD910" s="155"/>
      <c r="BE910" s="79" t="e" vm="1">
        <f t="shared" ref="BE910:BE973" ca="1" si="363">_xlfn.PERCENTILE.INC($BD$13:$BD$2464,0.25)</f>
        <v>#VALUE!</v>
      </c>
      <c r="BF910" s="79" t="e" vm="1">
        <f t="shared" ref="BF910:BF973" ca="1" si="364">_xlfn.PERCENTILE.INC($BD$13:$BD$2464,0.5)</f>
        <v>#VALUE!</v>
      </c>
      <c r="BG910" s="79" t="e" vm="1">
        <f t="shared" ref="BG910:BG973" ca="1" si="365">_xlfn.PERCENTILE.INC($BD$13:$BD$2464,0.75)</f>
        <v>#VALUE!</v>
      </c>
      <c r="BH910" s="79"/>
      <c r="BI910" s="155"/>
      <c r="BK910" s="79"/>
      <c r="BL910" s="79"/>
      <c r="BM910" s="79"/>
      <c r="BN910" s="155"/>
      <c r="BP910" s="79"/>
      <c r="BQ910" s="79"/>
      <c r="BR910" s="79"/>
      <c r="BS910" s="318"/>
      <c r="BT910" s="315" t="e" vm="1">
        <f t="shared" ref="BT910:BT973" ca="1" si="366">_xlfn.PERCENTILE.INC($BS$13:$BS$2545,0.25)</f>
        <v>#VALUE!</v>
      </c>
      <c r="BU910" s="315" t="e" vm="1">
        <f t="shared" ref="BU910:BU973" ca="1" si="367">_xlfn.PERCENTILE.INC($BS$13:$BS$2545,0.5)</f>
        <v>#VALUE!</v>
      </c>
      <c r="BV910" s="315" t="e" vm="1">
        <f t="shared" ref="BV910:BV973" ca="1" si="368">_xlfn.PERCENTILE.INC($BS$13:$BS$2545,0.75)</f>
        <v>#VALUE!</v>
      </c>
    </row>
    <row r="911" spans="30:74">
      <c r="AD911" s="162"/>
      <c r="AF911" s="156"/>
      <c r="AG911" s="79" t="e">
        <f t="shared" si="348"/>
        <v>#NUM!</v>
      </c>
      <c r="AH911" s="79" t="e">
        <f t="shared" si="349"/>
        <v>#NUM!</v>
      </c>
      <c r="AI911" s="79" t="e">
        <f t="shared" si="350"/>
        <v>#NUM!</v>
      </c>
      <c r="AJ911" s="156"/>
      <c r="AK911" s="79" t="e" vm="1">
        <f t="shared" ca="1" si="345"/>
        <v>#VALUE!</v>
      </c>
      <c r="AL911" s="79" t="e" vm="1">
        <f t="shared" ca="1" si="346"/>
        <v>#VALUE!</v>
      </c>
      <c r="AM911" s="79" t="e" vm="1">
        <f t="shared" ca="1" si="347"/>
        <v>#VALUE!</v>
      </c>
      <c r="AN911" s="156"/>
      <c r="AO911" s="79" t="e" vm="1">
        <f t="shared" ca="1" si="351"/>
        <v>#VALUE!</v>
      </c>
      <c r="AP911" s="79" t="e" vm="1">
        <f t="shared" ca="1" si="352"/>
        <v>#VALUE!</v>
      </c>
      <c r="AQ911" s="79" t="e" vm="1">
        <f t="shared" ca="1" si="353"/>
        <v>#VALUE!</v>
      </c>
      <c r="AR911" s="156"/>
      <c r="AS911" s="79" t="e" vm="1">
        <f t="shared" ca="1" si="354"/>
        <v>#VALUE!</v>
      </c>
      <c r="AT911" s="79" t="e" vm="1">
        <f t="shared" ca="1" si="355"/>
        <v>#VALUE!</v>
      </c>
      <c r="AU911" s="79" t="e" vm="1">
        <f t="shared" ca="1" si="356"/>
        <v>#VALUE!</v>
      </c>
      <c r="AV911" s="156"/>
      <c r="AW911" s="79" t="e" vm="1">
        <f t="shared" ca="1" si="357"/>
        <v>#VALUE!</v>
      </c>
      <c r="AX911" s="79" t="e" vm="1">
        <f t="shared" ca="1" si="358"/>
        <v>#VALUE!</v>
      </c>
      <c r="AY911" s="79" t="e" vm="1">
        <f t="shared" ca="1" si="359"/>
        <v>#VALUE!</v>
      </c>
      <c r="AZ911" s="156"/>
      <c r="BA911" s="79" t="e" vm="1">
        <f t="shared" ca="1" si="360"/>
        <v>#VALUE!</v>
      </c>
      <c r="BB911" s="79" t="e" vm="1">
        <f t="shared" ca="1" si="361"/>
        <v>#VALUE!</v>
      </c>
      <c r="BC911" s="79" t="e" vm="1">
        <f t="shared" ca="1" si="362"/>
        <v>#VALUE!</v>
      </c>
      <c r="BD911" s="155"/>
      <c r="BE911" s="79" t="e" vm="1">
        <f t="shared" ca="1" si="363"/>
        <v>#VALUE!</v>
      </c>
      <c r="BF911" s="79" t="e" vm="1">
        <f t="shared" ca="1" si="364"/>
        <v>#VALUE!</v>
      </c>
      <c r="BG911" s="79" t="e" vm="1">
        <f t="shared" ca="1" si="365"/>
        <v>#VALUE!</v>
      </c>
      <c r="BH911" s="79"/>
      <c r="BI911" s="155"/>
      <c r="BK911" s="79"/>
      <c r="BL911" s="79"/>
      <c r="BM911" s="79"/>
      <c r="BN911" s="155"/>
      <c r="BP911" s="79"/>
      <c r="BQ911" s="79"/>
      <c r="BR911" s="79"/>
      <c r="BS911" s="318"/>
      <c r="BT911" s="315" t="e" vm="1">
        <f t="shared" ca="1" si="366"/>
        <v>#VALUE!</v>
      </c>
      <c r="BU911" s="315" t="e" vm="1">
        <f t="shared" ca="1" si="367"/>
        <v>#VALUE!</v>
      </c>
      <c r="BV911" s="315" t="e" vm="1">
        <f t="shared" ca="1" si="368"/>
        <v>#VALUE!</v>
      </c>
    </row>
    <row r="912" spans="30:74">
      <c r="AD912" s="162"/>
      <c r="AF912" s="156"/>
      <c r="AG912" s="79" t="e">
        <f t="shared" si="348"/>
        <v>#NUM!</v>
      </c>
      <c r="AH912" s="79" t="e">
        <f t="shared" si="349"/>
        <v>#NUM!</v>
      </c>
      <c r="AI912" s="79" t="e">
        <f t="shared" si="350"/>
        <v>#NUM!</v>
      </c>
      <c r="AJ912" s="156"/>
      <c r="AK912" s="79" t="e" vm="1">
        <f t="shared" ca="1" si="345"/>
        <v>#VALUE!</v>
      </c>
      <c r="AL912" s="79" t="e" vm="1">
        <f t="shared" ca="1" si="346"/>
        <v>#VALUE!</v>
      </c>
      <c r="AM912" s="79" t="e" vm="1">
        <f t="shared" ca="1" si="347"/>
        <v>#VALUE!</v>
      </c>
      <c r="AN912" s="156"/>
      <c r="AO912" s="79" t="e" vm="1">
        <f t="shared" ca="1" si="351"/>
        <v>#VALUE!</v>
      </c>
      <c r="AP912" s="79" t="e" vm="1">
        <f t="shared" ca="1" si="352"/>
        <v>#VALUE!</v>
      </c>
      <c r="AQ912" s="79" t="e" vm="1">
        <f t="shared" ca="1" si="353"/>
        <v>#VALUE!</v>
      </c>
      <c r="AR912" s="156"/>
      <c r="AS912" s="79" t="e" vm="1">
        <f t="shared" ca="1" si="354"/>
        <v>#VALUE!</v>
      </c>
      <c r="AT912" s="79" t="e" vm="1">
        <f t="shared" ca="1" si="355"/>
        <v>#VALUE!</v>
      </c>
      <c r="AU912" s="79" t="e" vm="1">
        <f t="shared" ca="1" si="356"/>
        <v>#VALUE!</v>
      </c>
      <c r="AV912" s="156"/>
      <c r="AW912" s="79" t="e" vm="1">
        <f t="shared" ca="1" si="357"/>
        <v>#VALUE!</v>
      </c>
      <c r="AX912" s="79" t="e" vm="1">
        <f t="shared" ca="1" si="358"/>
        <v>#VALUE!</v>
      </c>
      <c r="AY912" s="79" t="e" vm="1">
        <f t="shared" ca="1" si="359"/>
        <v>#VALUE!</v>
      </c>
      <c r="AZ912" s="156"/>
      <c r="BA912" s="79" t="e" vm="1">
        <f t="shared" ca="1" si="360"/>
        <v>#VALUE!</v>
      </c>
      <c r="BB912" s="79" t="e" vm="1">
        <f t="shared" ca="1" si="361"/>
        <v>#VALUE!</v>
      </c>
      <c r="BC912" s="79" t="e" vm="1">
        <f t="shared" ca="1" si="362"/>
        <v>#VALUE!</v>
      </c>
      <c r="BD912" s="155"/>
      <c r="BE912" s="79" t="e" vm="1">
        <f t="shared" ca="1" si="363"/>
        <v>#VALUE!</v>
      </c>
      <c r="BF912" s="79" t="e" vm="1">
        <f t="shared" ca="1" si="364"/>
        <v>#VALUE!</v>
      </c>
      <c r="BG912" s="79" t="e" vm="1">
        <f t="shared" ca="1" si="365"/>
        <v>#VALUE!</v>
      </c>
      <c r="BH912" s="79"/>
      <c r="BI912" s="155"/>
      <c r="BK912" s="79"/>
      <c r="BL912" s="79"/>
      <c r="BM912" s="79"/>
      <c r="BN912" s="155"/>
      <c r="BP912" s="79"/>
      <c r="BQ912" s="79"/>
      <c r="BR912" s="79"/>
      <c r="BS912" s="318"/>
      <c r="BT912" s="315" t="e" vm="1">
        <f t="shared" ca="1" si="366"/>
        <v>#VALUE!</v>
      </c>
      <c r="BU912" s="315" t="e" vm="1">
        <f t="shared" ca="1" si="367"/>
        <v>#VALUE!</v>
      </c>
      <c r="BV912" s="315" t="e" vm="1">
        <f t="shared" ca="1" si="368"/>
        <v>#VALUE!</v>
      </c>
    </row>
    <row r="913" spans="30:74">
      <c r="AD913" s="162"/>
      <c r="AF913" s="156"/>
      <c r="AG913" s="79" t="e">
        <f t="shared" si="348"/>
        <v>#NUM!</v>
      </c>
      <c r="AH913" s="79" t="e">
        <f t="shared" si="349"/>
        <v>#NUM!</v>
      </c>
      <c r="AI913" s="79" t="e">
        <f t="shared" si="350"/>
        <v>#NUM!</v>
      </c>
      <c r="AJ913" s="156"/>
      <c r="AK913" s="79" t="e" vm="1">
        <f t="shared" ca="1" si="345"/>
        <v>#VALUE!</v>
      </c>
      <c r="AL913" s="79" t="e" vm="1">
        <f t="shared" ca="1" si="346"/>
        <v>#VALUE!</v>
      </c>
      <c r="AM913" s="79" t="e" vm="1">
        <f t="shared" ca="1" si="347"/>
        <v>#VALUE!</v>
      </c>
      <c r="AN913" s="156"/>
      <c r="AO913" s="79" t="e" vm="1">
        <f t="shared" ca="1" si="351"/>
        <v>#VALUE!</v>
      </c>
      <c r="AP913" s="79" t="e" vm="1">
        <f t="shared" ca="1" si="352"/>
        <v>#VALUE!</v>
      </c>
      <c r="AQ913" s="79" t="e" vm="1">
        <f t="shared" ca="1" si="353"/>
        <v>#VALUE!</v>
      </c>
      <c r="AR913" s="156"/>
      <c r="AS913" s="79" t="e" vm="1">
        <f t="shared" ca="1" si="354"/>
        <v>#VALUE!</v>
      </c>
      <c r="AT913" s="79" t="e" vm="1">
        <f t="shared" ca="1" si="355"/>
        <v>#VALUE!</v>
      </c>
      <c r="AU913" s="79" t="e" vm="1">
        <f t="shared" ca="1" si="356"/>
        <v>#VALUE!</v>
      </c>
      <c r="AV913" s="156"/>
      <c r="AW913" s="79" t="e" vm="1">
        <f t="shared" ca="1" si="357"/>
        <v>#VALUE!</v>
      </c>
      <c r="AX913" s="79" t="e" vm="1">
        <f t="shared" ca="1" si="358"/>
        <v>#VALUE!</v>
      </c>
      <c r="AY913" s="79" t="e" vm="1">
        <f t="shared" ca="1" si="359"/>
        <v>#VALUE!</v>
      </c>
      <c r="AZ913" s="156"/>
      <c r="BA913" s="79" t="e" vm="1">
        <f t="shared" ca="1" si="360"/>
        <v>#VALUE!</v>
      </c>
      <c r="BB913" s="79" t="e" vm="1">
        <f t="shared" ca="1" si="361"/>
        <v>#VALUE!</v>
      </c>
      <c r="BC913" s="79" t="e" vm="1">
        <f t="shared" ca="1" si="362"/>
        <v>#VALUE!</v>
      </c>
      <c r="BD913" s="155"/>
      <c r="BE913" s="79" t="e" vm="1">
        <f t="shared" ca="1" si="363"/>
        <v>#VALUE!</v>
      </c>
      <c r="BF913" s="79" t="e" vm="1">
        <f t="shared" ca="1" si="364"/>
        <v>#VALUE!</v>
      </c>
      <c r="BG913" s="79" t="e" vm="1">
        <f t="shared" ca="1" si="365"/>
        <v>#VALUE!</v>
      </c>
      <c r="BH913" s="79"/>
      <c r="BI913" s="155"/>
      <c r="BK913" s="79"/>
      <c r="BL913" s="79"/>
      <c r="BM913" s="79"/>
      <c r="BN913" s="155"/>
      <c r="BP913" s="79"/>
      <c r="BQ913" s="79"/>
      <c r="BR913" s="79"/>
      <c r="BS913" s="318"/>
      <c r="BT913" s="315" t="e" vm="1">
        <f t="shared" ca="1" si="366"/>
        <v>#VALUE!</v>
      </c>
      <c r="BU913" s="315" t="e" vm="1">
        <f t="shared" ca="1" si="367"/>
        <v>#VALUE!</v>
      </c>
      <c r="BV913" s="315" t="e" vm="1">
        <f t="shared" ca="1" si="368"/>
        <v>#VALUE!</v>
      </c>
    </row>
    <row r="914" spans="30:74">
      <c r="AD914" s="162"/>
      <c r="AF914" s="156"/>
      <c r="AG914" s="79" t="e">
        <f t="shared" si="348"/>
        <v>#NUM!</v>
      </c>
      <c r="AH914" s="79" t="e">
        <f t="shared" si="349"/>
        <v>#NUM!</v>
      </c>
      <c r="AI914" s="79" t="e">
        <f t="shared" si="350"/>
        <v>#NUM!</v>
      </c>
      <c r="AJ914" s="156"/>
      <c r="AK914" s="79" t="e" vm="1">
        <f t="shared" ca="1" si="345"/>
        <v>#VALUE!</v>
      </c>
      <c r="AL914" s="79" t="e" vm="1">
        <f t="shared" ca="1" si="346"/>
        <v>#VALUE!</v>
      </c>
      <c r="AM914" s="79" t="e" vm="1">
        <f t="shared" ca="1" si="347"/>
        <v>#VALUE!</v>
      </c>
      <c r="AN914" s="156"/>
      <c r="AO914" s="79" t="e" vm="1">
        <f t="shared" ca="1" si="351"/>
        <v>#VALUE!</v>
      </c>
      <c r="AP914" s="79" t="e" vm="1">
        <f t="shared" ca="1" si="352"/>
        <v>#VALUE!</v>
      </c>
      <c r="AQ914" s="79" t="e" vm="1">
        <f t="shared" ca="1" si="353"/>
        <v>#VALUE!</v>
      </c>
      <c r="AR914" s="156"/>
      <c r="AS914" s="79" t="e" vm="1">
        <f t="shared" ca="1" si="354"/>
        <v>#VALUE!</v>
      </c>
      <c r="AT914" s="79" t="e" vm="1">
        <f t="shared" ca="1" si="355"/>
        <v>#VALUE!</v>
      </c>
      <c r="AU914" s="79" t="e" vm="1">
        <f t="shared" ca="1" si="356"/>
        <v>#VALUE!</v>
      </c>
      <c r="AV914" s="156"/>
      <c r="AW914" s="79" t="e" vm="1">
        <f t="shared" ca="1" si="357"/>
        <v>#VALUE!</v>
      </c>
      <c r="AX914" s="79" t="e" vm="1">
        <f t="shared" ca="1" si="358"/>
        <v>#VALUE!</v>
      </c>
      <c r="AY914" s="79" t="e" vm="1">
        <f t="shared" ca="1" si="359"/>
        <v>#VALUE!</v>
      </c>
      <c r="AZ914" s="156"/>
      <c r="BA914" s="79" t="e" vm="1">
        <f t="shared" ca="1" si="360"/>
        <v>#VALUE!</v>
      </c>
      <c r="BB914" s="79" t="e" vm="1">
        <f t="shared" ca="1" si="361"/>
        <v>#VALUE!</v>
      </c>
      <c r="BC914" s="79" t="e" vm="1">
        <f t="shared" ca="1" si="362"/>
        <v>#VALUE!</v>
      </c>
      <c r="BD914" s="155"/>
      <c r="BE914" s="79" t="e" vm="1">
        <f t="shared" ca="1" si="363"/>
        <v>#VALUE!</v>
      </c>
      <c r="BF914" s="79" t="e" vm="1">
        <f t="shared" ca="1" si="364"/>
        <v>#VALUE!</v>
      </c>
      <c r="BG914" s="79" t="e" vm="1">
        <f t="shared" ca="1" si="365"/>
        <v>#VALUE!</v>
      </c>
      <c r="BH914" s="79"/>
      <c r="BI914" s="155"/>
      <c r="BK914" s="79"/>
      <c r="BL914" s="79"/>
      <c r="BM914" s="79"/>
      <c r="BN914" s="155"/>
      <c r="BP914" s="79"/>
      <c r="BQ914" s="79"/>
      <c r="BR914" s="79"/>
      <c r="BS914" s="318"/>
      <c r="BT914" s="315" t="e" vm="1">
        <f t="shared" ca="1" si="366"/>
        <v>#VALUE!</v>
      </c>
      <c r="BU914" s="315" t="e" vm="1">
        <f t="shared" ca="1" si="367"/>
        <v>#VALUE!</v>
      </c>
      <c r="BV914" s="315" t="e" vm="1">
        <f t="shared" ca="1" si="368"/>
        <v>#VALUE!</v>
      </c>
    </row>
    <row r="915" spans="30:74">
      <c r="AD915" s="162"/>
      <c r="AF915" s="156"/>
      <c r="AG915" s="79" t="e">
        <f t="shared" si="348"/>
        <v>#NUM!</v>
      </c>
      <c r="AH915" s="79" t="e">
        <f t="shared" si="349"/>
        <v>#NUM!</v>
      </c>
      <c r="AI915" s="79" t="e">
        <f t="shared" si="350"/>
        <v>#NUM!</v>
      </c>
      <c r="AJ915" s="156"/>
      <c r="AK915" s="79" t="e" vm="1">
        <f t="shared" ca="1" si="345"/>
        <v>#VALUE!</v>
      </c>
      <c r="AL915" s="79" t="e" vm="1">
        <f t="shared" ca="1" si="346"/>
        <v>#VALUE!</v>
      </c>
      <c r="AM915" s="79" t="e" vm="1">
        <f t="shared" ca="1" si="347"/>
        <v>#VALUE!</v>
      </c>
      <c r="AN915" s="156"/>
      <c r="AO915" s="79" t="e" vm="1">
        <f t="shared" ca="1" si="351"/>
        <v>#VALUE!</v>
      </c>
      <c r="AP915" s="79" t="e" vm="1">
        <f t="shared" ca="1" si="352"/>
        <v>#VALUE!</v>
      </c>
      <c r="AQ915" s="79" t="e" vm="1">
        <f t="shared" ca="1" si="353"/>
        <v>#VALUE!</v>
      </c>
      <c r="AR915" s="156"/>
      <c r="AS915" s="79" t="e" vm="1">
        <f t="shared" ca="1" si="354"/>
        <v>#VALUE!</v>
      </c>
      <c r="AT915" s="79" t="e" vm="1">
        <f t="shared" ca="1" si="355"/>
        <v>#VALUE!</v>
      </c>
      <c r="AU915" s="79" t="e" vm="1">
        <f t="shared" ca="1" si="356"/>
        <v>#VALUE!</v>
      </c>
      <c r="AV915" s="156"/>
      <c r="AW915" s="79" t="e" vm="1">
        <f t="shared" ca="1" si="357"/>
        <v>#VALUE!</v>
      </c>
      <c r="AX915" s="79" t="e" vm="1">
        <f t="shared" ca="1" si="358"/>
        <v>#VALUE!</v>
      </c>
      <c r="AY915" s="79" t="e" vm="1">
        <f t="shared" ca="1" si="359"/>
        <v>#VALUE!</v>
      </c>
      <c r="AZ915" s="156"/>
      <c r="BA915" s="79" t="e" vm="1">
        <f t="shared" ca="1" si="360"/>
        <v>#VALUE!</v>
      </c>
      <c r="BB915" s="79" t="e" vm="1">
        <f t="shared" ca="1" si="361"/>
        <v>#VALUE!</v>
      </c>
      <c r="BC915" s="79" t="e" vm="1">
        <f t="shared" ca="1" si="362"/>
        <v>#VALUE!</v>
      </c>
      <c r="BD915" s="155"/>
      <c r="BE915" s="79" t="e" vm="1">
        <f t="shared" ca="1" si="363"/>
        <v>#VALUE!</v>
      </c>
      <c r="BF915" s="79" t="e" vm="1">
        <f t="shared" ca="1" si="364"/>
        <v>#VALUE!</v>
      </c>
      <c r="BG915" s="79" t="e" vm="1">
        <f t="shared" ca="1" si="365"/>
        <v>#VALUE!</v>
      </c>
      <c r="BH915" s="79"/>
      <c r="BI915" s="155"/>
      <c r="BK915" s="79"/>
      <c r="BL915" s="79"/>
      <c r="BM915" s="79"/>
      <c r="BN915" s="155"/>
      <c r="BP915" s="79"/>
      <c r="BQ915" s="79"/>
      <c r="BR915" s="79"/>
      <c r="BS915" s="318"/>
      <c r="BT915" s="315" t="e" vm="1">
        <f t="shared" ca="1" si="366"/>
        <v>#VALUE!</v>
      </c>
      <c r="BU915" s="315" t="e" vm="1">
        <f t="shared" ca="1" si="367"/>
        <v>#VALUE!</v>
      </c>
      <c r="BV915" s="315" t="e" vm="1">
        <f t="shared" ca="1" si="368"/>
        <v>#VALUE!</v>
      </c>
    </row>
    <row r="916" spans="30:74">
      <c r="AD916" s="162"/>
      <c r="AF916" s="156"/>
      <c r="AG916" s="79" t="e">
        <f t="shared" si="348"/>
        <v>#NUM!</v>
      </c>
      <c r="AH916" s="79" t="e">
        <f t="shared" si="349"/>
        <v>#NUM!</v>
      </c>
      <c r="AI916" s="79" t="e">
        <f t="shared" si="350"/>
        <v>#NUM!</v>
      </c>
      <c r="AJ916" s="156"/>
      <c r="AK916" s="79" t="e" vm="1">
        <f t="shared" ca="1" si="345"/>
        <v>#VALUE!</v>
      </c>
      <c r="AL916" s="79" t="e" vm="1">
        <f t="shared" ca="1" si="346"/>
        <v>#VALUE!</v>
      </c>
      <c r="AM916" s="79" t="e" vm="1">
        <f t="shared" ca="1" si="347"/>
        <v>#VALUE!</v>
      </c>
      <c r="AN916" s="156"/>
      <c r="AO916" s="79" t="e" vm="1">
        <f t="shared" ca="1" si="351"/>
        <v>#VALUE!</v>
      </c>
      <c r="AP916" s="79" t="e" vm="1">
        <f t="shared" ca="1" si="352"/>
        <v>#VALUE!</v>
      </c>
      <c r="AQ916" s="79" t="e" vm="1">
        <f t="shared" ca="1" si="353"/>
        <v>#VALUE!</v>
      </c>
      <c r="AR916" s="156"/>
      <c r="AS916" s="79" t="e" vm="1">
        <f t="shared" ca="1" si="354"/>
        <v>#VALUE!</v>
      </c>
      <c r="AT916" s="79" t="e" vm="1">
        <f t="shared" ca="1" si="355"/>
        <v>#VALUE!</v>
      </c>
      <c r="AU916" s="79" t="e" vm="1">
        <f t="shared" ca="1" si="356"/>
        <v>#VALUE!</v>
      </c>
      <c r="AV916" s="156"/>
      <c r="AW916" s="79" t="e" vm="1">
        <f t="shared" ca="1" si="357"/>
        <v>#VALUE!</v>
      </c>
      <c r="AX916" s="79" t="e" vm="1">
        <f t="shared" ca="1" si="358"/>
        <v>#VALUE!</v>
      </c>
      <c r="AY916" s="79" t="e" vm="1">
        <f t="shared" ca="1" si="359"/>
        <v>#VALUE!</v>
      </c>
      <c r="AZ916" s="156"/>
      <c r="BA916" s="79" t="e" vm="1">
        <f t="shared" ca="1" si="360"/>
        <v>#VALUE!</v>
      </c>
      <c r="BB916" s="79" t="e" vm="1">
        <f t="shared" ca="1" si="361"/>
        <v>#VALUE!</v>
      </c>
      <c r="BC916" s="79" t="e" vm="1">
        <f t="shared" ca="1" si="362"/>
        <v>#VALUE!</v>
      </c>
      <c r="BD916" s="155"/>
      <c r="BE916" s="79" t="e" vm="1">
        <f t="shared" ca="1" si="363"/>
        <v>#VALUE!</v>
      </c>
      <c r="BF916" s="79" t="e" vm="1">
        <f t="shared" ca="1" si="364"/>
        <v>#VALUE!</v>
      </c>
      <c r="BG916" s="79" t="e" vm="1">
        <f t="shared" ca="1" si="365"/>
        <v>#VALUE!</v>
      </c>
      <c r="BH916" s="79"/>
      <c r="BI916" s="155"/>
      <c r="BK916" s="79"/>
      <c r="BL916" s="79"/>
      <c r="BM916" s="79"/>
      <c r="BN916" s="155"/>
      <c r="BP916" s="79"/>
      <c r="BQ916" s="79"/>
      <c r="BR916" s="79"/>
      <c r="BS916" s="318"/>
      <c r="BT916" s="315" t="e" vm="1">
        <f t="shared" ca="1" si="366"/>
        <v>#VALUE!</v>
      </c>
      <c r="BU916" s="315" t="e" vm="1">
        <f t="shared" ca="1" si="367"/>
        <v>#VALUE!</v>
      </c>
      <c r="BV916" s="315" t="e" vm="1">
        <f t="shared" ca="1" si="368"/>
        <v>#VALUE!</v>
      </c>
    </row>
    <row r="917" spans="30:74">
      <c r="AD917" s="162"/>
      <c r="AF917" s="156"/>
      <c r="AG917" s="79" t="e">
        <f t="shared" si="348"/>
        <v>#NUM!</v>
      </c>
      <c r="AH917" s="79" t="e">
        <f t="shared" si="349"/>
        <v>#NUM!</v>
      </c>
      <c r="AI917" s="79" t="e">
        <f t="shared" si="350"/>
        <v>#NUM!</v>
      </c>
      <c r="AJ917" s="156"/>
      <c r="AK917" s="79" t="e" vm="1">
        <f t="shared" ca="1" si="345"/>
        <v>#VALUE!</v>
      </c>
      <c r="AL917" s="79" t="e" vm="1">
        <f t="shared" ca="1" si="346"/>
        <v>#VALUE!</v>
      </c>
      <c r="AM917" s="79" t="e" vm="1">
        <f t="shared" ca="1" si="347"/>
        <v>#VALUE!</v>
      </c>
      <c r="AN917" s="156"/>
      <c r="AO917" s="79" t="e" vm="1">
        <f t="shared" ca="1" si="351"/>
        <v>#VALUE!</v>
      </c>
      <c r="AP917" s="79" t="e" vm="1">
        <f t="shared" ca="1" si="352"/>
        <v>#VALUE!</v>
      </c>
      <c r="AQ917" s="79" t="e" vm="1">
        <f t="shared" ca="1" si="353"/>
        <v>#VALUE!</v>
      </c>
      <c r="AR917" s="156"/>
      <c r="AS917" s="79" t="e" vm="1">
        <f t="shared" ca="1" si="354"/>
        <v>#VALUE!</v>
      </c>
      <c r="AT917" s="79" t="e" vm="1">
        <f t="shared" ca="1" si="355"/>
        <v>#VALUE!</v>
      </c>
      <c r="AU917" s="79" t="e" vm="1">
        <f t="shared" ca="1" si="356"/>
        <v>#VALUE!</v>
      </c>
      <c r="AV917" s="156"/>
      <c r="AW917" s="79" t="e" vm="1">
        <f t="shared" ca="1" si="357"/>
        <v>#VALUE!</v>
      </c>
      <c r="AX917" s="79" t="e" vm="1">
        <f t="shared" ca="1" si="358"/>
        <v>#VALUE!</v>
      </c>
      <c r="AY917" s="79" t="e" vm="1">
        <f t="shared" ca="1" si="359"/>
        <v>#VALUE!</v>
      </c>
      <c r="AZ917" s="156"/>
      <c r="BA917" s="79" t="e" vm="1">
        <f t="shared" ca="1" si="360"/>
        <v>#VALUE!</v>
      </c>
      <c r="BB917" s="79" t="e" vm="1">
        <f t="shared" ca="1" si="361"/>
        <v>#VALUE!</v>
      </c>
      <c r="BC917" s="79" t="e" vm="1">
        <f t="shared" ca="1" si="362"/>
        <v>#VALUE!</v>
      </c>
      <c r="BD917" s="155"/>
      <c r="BE917" s="79" t="e" vm="1">
        <f t="shared" ca="1" si="363"/>
        <v>#VALUE!</v>
      </c>
      <c r="BF917" s="79" t="e" vm="1">
        <f t="shared" ca="1" si="364"/>
        <v>#VALUE!</v>
      </c>
      <c r="BG917" s="79" t="e" vm="1">
        <f t="shared" ca="1" si="365"/>
        <v>#VALUE!</v>
      </c>
      <c r="BH917" s="79"/>
      <c r="BI917" s="155"/>
      <c r="BK917" s="79"/>
      <c r="BL917" s="79"/>
      <c r="BM917" s="79"/>
      <c r="BN917" s="155"/>
      <c r="BP917" s="79"/>
      <c r="BQ917" s="79"/>
      <c r="BR917" s="79"/>
      <c r="BS917" s="318"/>
      <c r="BT917" s="315" t="e" vm="1">
        <f t="shared" ca="1" si="366"/>
        <v>#VALUE!</v>
      </c>
      <c r="BU917" s="315" t="e" vm="1">
        <f t="shared" ca="1" si="367"/>
        <v>#VALUE!</v>
      </c>
      <c r="BV917" s="315" t="e" vm="1">
        <f t="shared" ca="1" si="368"/>
        <v>#VALUE!</v>
      </c>
    </row>
    <row r="918" spans="30:74">
      <c r="AD918" s="162"/>
      <c r="AF918" s="156"/>
      <c r="AG918" s="79" t="e">
        <f t="shared" si="348"/>
        <v>#NUM!</v>
      </c>
      <c r="AH918" s="79" t="e">
        <f t="shared" si="349"/>
        <v>#NUM!</v>
      </c>
      <c r="AI918" s="79" t="e">
        <f t="shared" si="350"/>
        <v>#NUM!</v>
      </c>
      <c r="AJ918" s="156"/>
      <c r="AK918" s="79" t="e" vm="1">
        <f t="shared" ca="1" si="345"/>
        <v>#VALUE!</v>
      </c>
      <c r="AL918" s="79" t="e" vm="1">
        <f t="shared" ca="1" si="346"/>
        <v>#VALUE!</v>
      </c>
      <c r="AM918" s="79" t="e" vm="1">
        <f t="shared" ca="1" si="347"/>
        <v>#VALUE!</v>
      </c>
      <c r="AN918" s="156"/>
      <c r="AO918" s="79" t="e" vm="1">
        <f t="shared" ca="1" si="351"/>
        <v>#VALUE!</v>
      </c>
      <c r="AP918" s="79" t="e" vm="1">
        <f t="shared" ca="1" si="352"/>
        <v>#VALUE!</v>
      </c>
      <c r="AQ918" s="79" t="e" vm="1">
        <f t="shared" ca="1" si="353"/>
        <v>#VALUE!</v>
      </c>
      <c r="AR918" s="156"/>
      <c r="AS918" s="79" t="e" vm="1">
        <f t="shared" ca="1" si="354"/>
        <v>#VALUE!</v>
      </c>
      <c r="AT918" s="79" t="e" vm="1">
        <f t="shared" ca="1" si="355"/>
        <v>#VALUE!</v>
      </c>
      <c r="AU918" s="79" t="e" vm="1">
        <f t="shared" ca="1" si="356"/>
        <v>#VALUE!</v>
      </c>
      <c r="AV918" s="156"/>
      <c r="AW918" s="79" t="e" vm="1">
        <f t="shared" ca="1" si="357"/>
        <v>#VALUE!</v>
      </c>
      <c r="AX918" s="79" t="e" vm="1">
        <f t="shared" ca="1" si="358"/>
        <v>#VALUE!</v>
      </c>
      <c r="AY918" s="79" t="e" vm="1">
        <f t="shared" ca="1" si="359"/>
        <v>#VALUE!</v>
      </c>
      <c r="AZ918" s="156"/>
      <c r="BA918" s="79" t="e" vm="1">
        <f t="shared" ca="1" si="360"/>
        <v>#VALUE!</v>
      </c>
      <c r="BB918" s="79" t="e" vm="1">
        <f t="shared" ca="1" si="361"/>
        <v>#VALUE!</v>
      </c>
      <c r="BC918" s="79" t="e" vm="1">
        <f t="shared" ca="1" si="362"/>
        <v>#VALUE!</v>
      </c>
      <c r="BD918" s="155"/>
      <c r="BE918" s="79" t="e" vm="1">
        <f t="shared" ca="1" si="363"/>
        <v>#VALUE!</v>
      </c>
      <c r="BF918" s="79" t="e" vm="1">
        <f t="shared" ca="1" si="364"/>
        <v>#VALUE!</v>
      </c>
      <c r="BG918" s="79" t="e" vm="1">
        <f t="shared" ca="1" si="365"/>
        <v>#VALUE!</v>
      </c>
      <c r="BH918" s="79"/>
      <c r="BI918" s="155"/>
      <c r="BK918" s="79"/>
      <c r="BL918" s="79"/>
      <c r="BM918" s="79"/>
      <c r="BN918" s="155"/>
      <c r="BP918" s="79"/>
      <c r="BQ918" s="79"/>
      <c r="BR918" s="79"/>
      <c r="BS918" s="318"/>
      <c r="BT918" s="315" t="e" vm="1">
        <f t="shared" ca="1" si="366"/>
        <v>#VALUE!</v>
      </c>
      <c r="BU918" s="315" t="e" vm="1">
        <f t="shared" ca="1" si="367"/>
        <v>#VALUE!</v>
      </c>
      <c r="BV918" s="315" t="e" vm="1">
        <f t="shared" ca="1" si="368"/>
        <v>#VALUE!</v>
      </c>
    </row>
    <row r="919" spans="30:74">
      <c r="AD919" s="162"/>
      <c r="AF919" s="156"/>
      <c r="AG919" s="79" t="e">
        <f t="shared" si="348"/>
        <v>#NUM!</v>
      </c>
      <c r="AH919" s="79" t="e">
        <f t="shared" si="349"/>
        <v>#NUM!</v>
      </c>
      <c r="AI919" s="79" t="e">
        <f t="shared" si="350"/>
        <v>#NUM!</v>
      </c>
      <c r="AJ919" s="156"/>
      <c r="AK919" s="79" t="e" vm="1">
        <f t="shared" ca="1" si="345"/>
        <v>#VALUE!</v>
      </c>
      <c r="AL919" s="79" t="e" vm="1">
        <f t="shared" ca="1" si="346"/>
        <v>#VALUE!</v>
      </c>
      <c r="AM919" s="79" t="e" vm="1">
        <f t="shared" ca="1" si="347"/>
        <v>#VALUE!</v>
      </c>
      <c r="AN919" s="156"/>
      <c r="AO919" s="79" t="e" vm="1">
        <f t="shared" ca="1" si="351"/>
        <v>#VALUE!</v>
      </c>
      <c r="AP919" s="79" t="e" vm="1">
        <f t="shared" ca="1" si="352"/>
        <v>#VALUE!</v>
      </c>
      <c r="AQ919" s="79" t="e" vm="1">
        <f t="shared" ca="1" si="353"/>
        <v>#VALUE!</v>
      </c>
      <c r="AR919" s="156"/>
      <c r="AS919" s="79" t="e" vm="1">
        <f t="shared" ca="1" si="354"/>
        <v>#VALUE!</v>
      </c>
      <c r="AT919" s="79" t="e" vm="1">
        <f t="shared" ca="1" si="355"/>
        <v>#VALUE!</v>
      </c>
      <c r="AU919" s="79" t="e" vm="1">
        <f t="shared" ca="1" si="356"/>
        <v>#VALUE!</v>
      </c>
      <c r="AV919" s="156"/>
      <c r="AW919" s="79" t="e" vm="1">
        <f t="shared" ca="1" si="357"/>
        <v>#VALUE!</v>
      </c>
      <c r="AX919" s="79" t="e" vm="1">
        <f t="shared" ca="1" si="358"/>
        <v>#VALUE!</v>
      </c>
      <c r="AY919" s="79" t="e" vm="1">
        <f t="shared" ca="1" si="359"/>
        <v>#VALUE!</v>
      </c>
      <c r="AZ919" s="156"/>
      <c r="BA919" s="79" t="e" vm="1">
        <f t="shared" ca="1" si="360"/>
        <v>#VALUE!</v>
      </c>
      <c r="BB919" s="79" t="e" vm="1">
        <f t="shared" ca="1" si="361"/>
        <v>#VALUE!</v>
      </c>
      <c r="BC919" s="79" t="e" vm="1">
        <f t="shared" ca="1" si="362"/>
        <v>#VALUE!</v>
      </c>
      <c r="BD919" s="155"/>
      <c r="BE919" s="79" t="e" vm="1">
        <f t="shared" ca="1" si="363"/>
        <v>#VALUE!</v>
      </c>
      <c r="BF919" s="79" t="e" vm="1">
        <f t="shared" ca="1" si="364"/>
        <v>#VALUE!</v>
      </c>
      <c r="BG919" s="79" t="e" vm="1">
        <f t="shared" ca="1" si="365"/>
        <v>#VALUE!</v>
      </c>
      <c r="BH919" s="79"/>
      <c r="BI919" s="155"/>
      <c r="BK919" s="79"/>
      <c r="BL919" s="79"/>
      <c r="BM919" s="79"/>
      <c r="BN919" s="155"/>
      <c r="BP919" s="79"/>
      <c r="BQ919" s="79"/>
      <c r="BR919" s="79"/>
      <c r="BS919" s="318"/>
      <c r="BT919" s="315" t="e" vm="1">
        <f t="shared" ca="1" si="366"/>
        <v>#VALUE!</v>
      </c>
      <c r="BU919" s="315" t="e" vm="1">
        <f t="shared" ca="1" si="367"/>
        <v>#VALUE!</v>
      </c>
      <c r="BV919" s="315" t="e" vm="1">
        <f t="shared" ca="1" si="368"/>
        <v>#VALUE!</v>
      </c>
    </row>
    <row r="920" spans="30:74">
      <c r="AD920" s="162"/>
      <c r="AF920" s="156"/>
      <c r="AG920" s="79" t="e">
        <f t="shared" si="348"/>
        <v>#NUM!</v>
      </c>
      <c r="AH920" s="79" t="e">
        <f t="shared" si="349"/>
        <v>#NUM!</v>
      </c>
      <c r="AI920" s="79" t="e">
        <f t="shared" si="350"/>
        <v>#NUM!</v>
      </c>
      <c r="AJ920" s="156"/>
      <c r="AK920" s="79" t="e" vm="1">
        <f t="shared" ca="1" si="345"/>
        <v>#VALUE!</v>
      </c>
      <c r="AL920" s="79" t="e" vm="1">
        <f t="shared" ca="1" si="346"/>
        <v>#VALUE!</v>
      </c>
      <c r="AM920" s="79" t="e" vm="1">
        <f t="shared" ca="1" si="347"/>
        <v>#VALUE!</v>
      </c>
      <c r="AN920" s="156"/>
      <c r="AO920" s="79" t="e" vm="1">
        <f t="shared" ca="1" si="351"/>
        <v>#VALUE!</v>
      </c>
      <c r="AP920" s="79" t="e" vm="1">
        <f t="shared" ca="1" si="352"/>
        <v>#VALUE!</v>
      </c>
      <c r="AQ920" s="79" t="e" vm="1">
        <f t="shared" ca="1" si="353"/>
        <v>#VALUE!</v>
      </c>
      <c r="AR920" s="156"/>
      <c r="AS920" s="79" t="e" vm="1">
        <f t="shared" ca="1" si="354"/>
        <v>#VALUE!</v>
      </c>
      <c r="AT920" s="79" t="e" vm="1">
        <f t="shared" ca="1" si="355"/>
        <v>#VALUE!</v>
      </c>
      <c r="AU920" s="79" t="e" vm="1">
        <f t="shared" ca="1" si="356"/>
        <v>#VALUE!</v>
      </c>
      <c r="AV920" s="156"/>
      <c r="AW920" s="79" t="e" vm="1">
        <f t="shared" ca="1" si="357"/>
        <v>#VALUE!</v>
      </c>
      <c r="AX920" s="79" t="e" vm="1">
        <f t="shared" ca="1" si="358"/>
        <v>#VALUE!</v>
      </c>
      <c r="AY920" s="79" t="e" vm="1">
        <f t="shared" ca="1" si="359"/>
        <v>#VALUE!</v>
      </c>
      <c r="AZ920" s="156"/>
      <c r="BA920" s="79" t="e" vm="1">
        <f t="shared" ca="1" si="360"/>
        <v>#VALUE!</v>
      </c>
      <c r="BB920" s="79" t="e" vm="1">
        <f t="shared" ca="1" si="361"/>
        <v>#VALUE!</v>
      </c>
      <c r="BC920" s="79" t="e" vm="1">
        <f t="shared" ca="1" si="362"/>
        <v>#VALUE!</v>
      </c>
      <c r="BD920" s="155"/>
      <c r="BE920" s="79" t="e" vm="1">
        <f t="shared" ca="1" si="363"/>
        <v>#VALUE!</v>
      </c>
      <c r="BF920" s="79" t="e" vm="1">
        <f t="shared" ca="1" si="364"/>
        <v>#VALUE!</v>
      </c>
      <c r="BG920" s="79" t="e" vm="1">
        <f t="shared" ca="1" si="365"/>
        <v>#VALUE!</v>
      </c>
      <c r="BH920" s="79"/>
      <c r="BI920" s="155"/>
      <c r="BK920" s="79"/>
      <c r="BL920" s="79"/>
      <c r="BM920" s="79"/>
      <c r="BN920" s="155"/>
      <c r="BP920" s="79"/>
      <c r="BQ920" s="79"/>
      <c r="BR920" s="79"/>
      <c r="BS920" s="318"/>
      <c r="BT920" s="315" t="e" vm="1">
        <f t="shared" ca="1" si="366"/>
        <v>#VALUE!</v>
      </c>
      <c r="BU920" s="315" t="e" vm="1">
        <f t="shared" ca="1" si="367"/>
        <v>#VALUE!</v>
      </c>
      <c r="BV920" s="315" t="e" vm="1">
        <f t="shared" ca="1" si="368"/>
        <v>#VALUE!</v>
      </c>
    </row>
    <row r="921" spans="30:74">
      <c r="AD921" s="162"/>
      <c r="AF921" s="156"/>
      <c r="AG921" s="79" t="e">
        <f t="shared" si="348"/>
        <v>#NUM!</v>
      </c>
      <c r="AH921" s="79" t="e">
        <f t="shared" si="349"/>
        <v>#NUM!</v>
      </c>
      <c r="AI921" s="79" t="e">
        <f t="shared" si="350"/>
        <v>#NUM!</v>
      </c>
      <c r="AJ921" s="156"/>
      <c r="AK921" s="79" t="e" vm="1">
        <f t="shared" ca="1" si="345"/>
        <v>#VALUE!</v>
      </c>
      <c r="AL921" s="79" t="e" vm="1">
        <f t="shared" ca="1" si="346"/>
        <v>#VALUE!</v>
      </c>
      <c r="AM921" s="79" t="e" vm="1">
        <f t="shared" ca="1" si="347"/>
        <v>#VALUE!</v>
      </c>
      <c r="AN921" s="156"/>
      <c r="AO921" s="79" t="e" vm="1">
        <f t="shared" ca="1" si="351"/>
        <v>#VALUE!</v>
      </c>
      <c r="AP921" s="79" t="e" vm="1">
        <f t="shared" ca="1" si="352"/>
        <v>#VALUE!</v>
      </c>
      <c r="AQ921" s="79" t="e" vm="1">
        <f t="shared" ca="1" si="353"/>
        <v>#VALUE!</v>
      </c>
      <c r="AR921" s="156"/>
      <c r="AS921" s="79" t="e" vm="1">
        <f t="shared" ca="1" si="354"/>
        <v>#VALUE!</v>
      </c>
      <c r="AT921" s="79" t="e" vm="1">
        <f t="shared" ca="1" si="355"/>
        <v>#VALUE!</v>
      </c>
      <c r="AU921" s="79" t="e" vm="1">
        <f t="shared" ca="1" si="356"/>
        <v>#VALUE!</v>
      </c>
      <c r="AV921" s="156"/>
      <c r="AW921" s="79" t="e" vm="1">
        <f t="shared" ca="1" si="357"/>
        <v>#VALUE!</v>
      </c>
      <c r="AX921" s="79" t="e" vm="1">
        <f t="shared" ca="1" si="358"/>
        <v>#VALUE!</v>
      </c>
      <c r="AY921" s="79" t="e" vm="1">
        <f t="shared" ca="1" si="359"/>
        <v>#VALUE!</v>
      </c>
      <c r="AZ921" s="156"/>
      <c r="BA921" s="79" t="e" vm="1">
        <f t="shared" ca="1" si="360"/>
        <v>#VALUE!</v>
      </c>
      <c r="BB921" s="79" t="e" vm="1">
        <f t="shared" ca="1" si="361"/>
        <v>#VALUE!</v>
      </c>
      <c r="BC921" s="79" t="e" vm="1">
        <f t="shared" ca="1" si="362"/>
        <v>#VALUE!</v>
      </c>
      <c r="BD921" s="155"/>
      <c r="BE921" s="79" t="e" vm="1">
        <f t="shared" ca="1" si="363"/>
        <v>#VALUE!</v>
      </c>
      <c r="BF921" s="79" t="e" vm="1">
        <f t="shared" ca="1" si="364"/>
        <v>#VALUE!</v>
      </c>
      <c r="BG921" s="79" t="e" vm="1">
        <f t="shared" ca="1" si="365"/>
        <v>#VALUE!</v>
      </c>
      <c r="BH921" s="79"/>
      <c r="BI921" s="155"/>
      <c r="BK921" s="79"/>
      <c r="BL921" s="79"/>
      <c r="BM921" s="79"/>
      <c r="BN921" s="155"/>
      <c r="BP921" s="79"/>
      <c r="BQ921" s="79"/>
      <c r="BR921" s="79"/>
      <c r="BS921" s="318"/>
      <c r="BT921" s="315" t="e" vm="1">
        <f t="shared" ca="1" si="366"/>
        <v>#VALUE!</v>
      </c>
      <c r="BU921" s="315" t="e" vm="1">
        <f t="shared" ca="1" si="367"/>
        <v>#VALUE!</v>
      </c>
      <c r="BV921" s="315" t="e" vm="1">
        <f t="shared" ca="1" si="368"/>
        <v>#VALUE!</v>
      </c>
    </row>
    <row r="922" spans="30:74">
      <c r="AD922" s="162"/>
      <c r="AF922" s="156"/>
      <c r="AG922" s="79" t="e">
        <f t="shared" si="348"/>
        <v>#NUM!</v>
      </c>
      <c r="AH922" s="79" t="e">
        <f t="shared" si="349"/>
        <v>#NUM!</v>
      </c>
      <c r="AI922" s="79" t="e">
        <f t="shared" si="350"/>
        <v>#NUM!</v>
      </c>
      <c r="AJ922" s="156"/>
      <c r="AK922" s="79" t="e" vm="1">
        <f t="shared" ca="1" si="345"/>
        <v>#VALUE!</v>
      </c>
      <c r="AL922" s="79" t="e" vm="1">
        <f t="shared" ca="1" si="346"/>
        <v>#VALUE!</v>
      </c>
      <c r="AM922" s="79" t="e" vm="1">
        <f t="shared" ca="1" si="347"/>
        <v>#VALUE!</v>
      </c>
      <c r="AN922" s="156"/>
      <c r="AO922" s="79" t="e" vm="1">
        <f t="shared" ca="1" si="351"/>
        <v>#VALUE!</v>
      </c>
      <c r="AP922" s="79" t="e" vm="1">
        <f t="shared" ca="1" si="352"/>
        <v>#VALUE!</v>
      </c>
      <c r="AQ922" s="79" t="e" vm="1">
        <f t="shared" ca="1" si="353"/>
        <v>#VALUE!</v>
      </c>
      <c r="AR922" s="156"/>
      <c r="AS922" s="79" t="e" vm="1">
        <f t="shared" ca="1" si="354"/>
        <v>#VALUE!</v>
      </c>
      <c r="AT922" s="79" t="e" vm="1">
        <f t="shared" ca="1" si="355"/>
        <v>#VALUE!</v>
      </c>
      <c r="AU922" s="79" t="e" vm="1">
        <f t="shared" ca="1" si="356"/>
        <v>#VALUE!</v>
      </c>
      <c r="AV922" s="156"/>
      <c r="AW922" s="79" t="e" vm="1">
        <f t="shared" ca="1" si="357"/>
        <v>#VALUE!</v>
      </c>
      <c r="AX922" s="79" t="e" vm="1">
        <f t="shared" ca="1" si="358"/>
        <v>#VALUE!</v>
      </c>
      <c r="AY922" s="79" t="e" vm="1">
        <f t="shared" ca="1" si="359"/>
        <v>#VALUE!</v>
      </c>
      <c r="AZ922" s="156"/>
      <c r="BA922" s="79" t="e" vm="1">
        <f t="shared" ca="1" si="360"/>
        <v>#VALUE!</v>
      </c>
      <c r="BB922" s="79" t="e" vm="1">
        <f t="shared" ca="1" si="361"/>
        <v>#VALUE!</v>
      </c>
      <c r="BC922" s="79" t="e" vm="1">
        <f t="shared" ca="1" si="362"/>
        <v>#VALUE!</v>
      </c>
      <c r="BD922" s="155"/>
      <c r="BE922" s="79" t="e" vm="1">
        <f t="shared" ca="1" si="363"/>
        <v>#VALUE!</v>
      </c>
      <c r="BF922" s="79" t="e" vm="1">
        <f t="shared" ca="1" si="364"/>
        <v>#VALUE!</v>
      </c>
      <c r="BG922" s="79" t="e" vm="1">
        <f t="shared" ca="1" si="365"/>
        <v>#VALUE!</v>
      </c>
      <c r="BH922" s="79"/>
      <c r="BI922" s="155"/>
      <c r="BK922" s="79"/>
      <c r="BL922" s="79"/>
      <c r="BM922" s="79"/>
      <c r="BN922" s="155"/>
      <c r="BP922" s="79"/>
      <c r="BQ922" s="79"/>
      <c r="BR922" s="79"/>
      <c r="BS922" s="318"/>
      <c r="BT922" s="315" t="e" vm="1">
        <f t="shared" ca="1" si="366"/>
        <v>#VALUE!</v>
      </c>
      <c r="BU922" s="315" t="e" vm="1">
        <f t="shared" ca="1" si="367"/>
        <v>#VALUE!</v>
      </c>
      <c r="BV922" s="315" t="e" vm="1">
        <f t="shared" ca="1" si="368"/>
        <v>#VALUE!</v>
      </c>
    </row>
    <row r="923" spans="30:74">
      <c r="AD923" s="162"/>
      <c r="AF923" s="156"/>
      <c r="AG923" s="79" t="e">
        <f t="shared" si="348"/>
        <v>#NUM!</v>
      </c>
      <c r="AH923" s="79" t="e">
        <f t="shared" si="349"/>
        <v>#NUM!</v>
      </c>
      <c r="AI923" s="79" t="e">
        <f t="shared" si="350"/>
        <v>#NUM!</v>
      </c>
      <c r="AJ923" s="156"/>
      <c r="AK923" s="79" t="e" vm="1">
        <f t="shared" ca="1" si="345"/>
        <v>#VALUE!</v>
      </c>
      <c r="AL923" s="79" t="e" vm="1">
        <f t="shared" ca="1" si="346"/>
        <v>#VALUE!</v>
      </c>
      <c r="AM923" s="79" t="e" vm="1">
        <f t="shared" ca="1" si="347"/>
        <v>#VALUE!</v>
      </c>
      <c r="AN923" s="156"/>
      <c r="AO923" s="79" t="e" vm="1">
        <f t="shared" ca="1" si="351"/>
        <v>#VALUE!</v>
      </c>
      <c r="AP923" s="79" t="e" vm="1">
        <f t="shared" ca="1" si="352"/>
        <v>#VALUE!</v>
      </c>
      <c r="AQ923" s="79" t="e" vm="1">
        <f t="shared" ca="1" si="353"/>
        <v>#VALUE!</v>
      </c>
      <c r="AR923" s="156"/>
      <c r="AS923" s="79" t="e" vm="1">
        <f t="shared" ca="1" si="354"/>
        <v>#VALUE!</v>
      </c>
      <c r="AT923" s="79" t="e" vm="1">
        <f t="shared" ca="1" si="355"/>
        <v>#VALUE!</v>
      </c>
      <c r="AU923" s="79" t="e" vm="1">
        <f t="shared" ca="1" si="356"/>
        <v>#VALUE!</v>
      </c>
      <c r="AV923" s="156"/>
      <c r="AW923" s="79" t="e" vm="1">
        <f t="shared" ca="1" si="357"/>
        <v>#VALUE!</v>
      </c>
      <c r="AX923" s="79" t="e" vm="1">
        <f t="shared" ca="1" si="358"/>
        <v>#VALUE!</v>
      </c>
      <c r="AY923" s="79" t="e" vm="1">
        <f t="shared" ca="1" si="359"/>
        <v>#VALUE!</v>
      </c>
      <c r="AZ923" s="156"/>
      <c r="BA923" s="79" t="e" vm="1">
        <f t="shared" ca="1" si="360"/>
        <v>#VALUE!</v>
      </c>
      <c r="BB923" s="79" t="e" vm="1">
        <f t="shared" ca="1" si="361"/>
        <v>#VALUE!</v>
      </c>
      <c r="BC923" s="79" t="e" vm="1">
        <f t="shared" ca="1" si="362"/>
        <v>#VALUE!</v>
      </c>
      <c r="BD923" s="155"/>
      <c r="BE923" s="79" t="e" vm="1">
        <f t="shared" ca="1" si="363"/>
        <v>#VALUE!</v>
      </c>
      <c r="BF923" s="79" t="e" vm="1">
        <f t="shared" ca="1" si="364"/>
        <v>#VALUE!</v>
      </c>
      <c r="BG923" s="79" t="e" vm="1">
        <f t="shared" ca="1" si="365"/>
        <v>#VALUE!</v>
      </c>
      <c r="BH923" s="79"/>
      <c r="BI923" s="155"/>
      <c r="BK923" s="79"/>
      <c r="BL923" s="79"/>
      <c r="BM923" s="79"/>
      <c r="BN923" s="155"/>
      <c r="BP923" s="79"/>
      <c r="BQ923" s="79"/>
      <c r="BR923" s="79"/>
      <c r="BS923" s="318"/>
      <c r="BT923" s="315" t="e" vm="1">
        <f t="shared" ca="1" si="366"/>
        <v>#VALUE!</v>
      </c>
      <c r="BU923" s="315" t="e" vm="1">
        <f t="shared" ca="1" si="367"/>
        <v>#VALUE!</v>
      </c>
      <c r="BV923" s="315" t="e" vm="1">
        <f t="shared" ca="1" si="368"/>
        <v>#VALUE!</v>
      </c>
    </row>
    <row r="924" spans="30:74">
      <c r="AD924" s="162"/>
      <c r="AF924" s="156"/>
      <c r="AG924" s="79" t="e">
        <f t="shared" si="348"/>
        <v>#NUM!</v>
      </c>
      <c r="AH924" s="79" t="e">
        <f t="shared" si="349"/>
        <v>#NUM!</v>
      </c>
      <c r="AI924" s="79" t="e">
        <f t="shared" si="350"/>
        <v>#NUM!</v>
      </c>
      <c r="AJ924" s="156"/>
      <c r="AK924" s="79" t="e" vm="1">
        <f t="shared" ca="1" si="345"/>
        <v>#VALUE!</v>
      </c>
      <c r="AL924" s="79" t="e" vm="1">
        <f t="shared" ca="1" si="346"/>
        <v>#VALUE!</v>
      </c>
      <c r="AM924" s="79" t="e" vm="1">
        <f t="shared" ca="1" si="347"/>
        <v>#VALUE!</v>
      </c>
      <c r="AN924" s="156"/>
      <c r="AO924" s="79" t="e" vm="1">
        <f t="shared" ca="1" si="351"/>
        <v>#VALUE!</v>
      </c>
      <c r="AP924" s="79" t="e" vm="1">
        <f t="shared" ca="1" si="352"/>
        <v>#VALUE!</v>
      </c>
      <c r="AQ924" s="79" t="e" vm="1">
        <f t="shared" ca="1" si="353"/>
        <v>#VALUE!</v>
      </c>
      <c r="AR924" s="156"/>
      <c r="AS924" s="79" t="e" vm="1">
        <f t="shared" ca="1" si="354"/>
        <v>#VALUE!</v>
      </c>
      <c r="AT924" s="79" t="e" vm="1">
        <f t="shared" ca="1" si="355"/>
        <v>#VALUE!</v>
      </c>
      <c r="AU924" s="79" t="e" vm="1">
        <f t="shared" ca="1" si="356"/>
        <v>#VALUE!</v>
      </c>
      <c r="AV924" s="156"/>
      <c r="AW924" s="79" t="e" vm="1">
        <f t="shared" ca="1" si="357"/>
        <v>#VALUE!</v>
      </c>
      <c r="AX924" s="79" t="e" vm="1">
        <f t="shared" ca="1" si="358"/>
        <v>#VALUE!</v>
      </c>
      <c r="AY924" s="79" t="e" vm="1">
        <f t="shared" ca="1" si="359"/>
        <v>#VALUE!</v>
      </c>
      <c r="AZ924" s="156"/>
      <c r="BA924" s="79" t="e" vm="1">
        <f t="shared" ca="1" si="360"/>
        <v>#VALUE!</v>
      </c>
      <c r="BB924" s="79" t="e" vm="1">
        <f t="shared" ca="1" si="361"/>
        <v>#VALUE!</v>
      </c>
      <c r="BC924" s="79" t="e" vm="1">
        <f t="shared" ca="1" si="362"/>
        <v>#VALUE!</v>
      </c>
      <c r="BD924" s="155"/>
      <c r="BE924" s="79" t="e" vm="1">
        <f t="shared" ca="1" si="363"/>
        <v>#VALUE!</v>
      </c>
      <c r="BF924" s="79" t="e" vm="1">
        <f t="shared" ca="1" si="364"/>
        <v>#VALUE!</v>
      </c>
      <c r="BG924" s="79" t="e" vm="1">
        <f t="shared" ca="1" si="365"/>
        <v>#VALUE!</v>
      </c>
      <c r="BH924" s="79"/>
      <c r="BI924" s="155"/>
      <c r="BK924" s="79"/>
      <c r="BL924" s="79"/>
      <c r="BM924" s="79"/>
      <c r="BN924" s="155"/>
      <c r="BP924" s="79"/>
      <c r="BQ924" s="79"/>
      <c r="BR924" s="79"/>
      <c r="BS924" s="318"/>
      <c r="BT924" s="315" t="e" vm="1">
        <f t="shared" ca="1" si="366"/>
        <v>#VALUE!</v>
      </c>
      <c r="BU924" s="315" t="e" vm="1">
        <f t="shared" ca="1" si="367"/>
        <v>#VALUE!</v>
      </c>
      <c r="BV924" s="315" t="e" vm="1">
        <f t="shared" ca="1" si="368"/>
        <v>#VALUE!</v>
      </c>
    </row>
    <row r="925" spans="30:74">
      <c r="AD925" s="162"/>
      <c r="AF925" s="156"/>
      <c r="AG925" s="79" t="e">
        <f t="shared" si="348"/>
        <v>#NUM!</v>
      </c>
      <c r="AH925" s="79" t="e">
        <f t="shared" si="349"/>
        <v>#NUM!</v>
      </c>
      <c r="AI925" s="79" t="e">
        <f t="shared" si="350"/>
        <v>#NUM!</v>
      </c>
      <c r="AJ925" s="156"/>
      <c r="AK925" s="79" t="e" vm="1">
        <f t="shared" ca="1" si="345"/>
        <v>#VALUE!</v>
      </c>
      <c r="AL925" s="79" t="e" vm="1">
        <f t="shared" ca="1" si="346"/>
        <v>#VALUE!</v>
      </c>
      <c r="AM925" s="79" t="e" vm="1">
        <f t="shared" ca="1" si="347"/>
        <v>#VALUE!</v>
      </c>
      <c r="AN925" s="156"/>
      <c r="AO925" s="79" t="e" vm="1">
        <f t="shared" ca="1" si="351"/>
        <v>#VALUE!</v>
      </c>
      <c r="AP925" s="79" t="e" vm="1">
        <f t="shared" ca="1" si="352"/>
        <v>#VALUE!</v>
      </c>
      <c r="AQ925" s="79" t="e" vm="1">
        <f t="shared" ca="1" si="353"/>
        <v>#VALUE!</v>
      </c>
      <c r="AR925" s="156"/>
      <c r="AS925" s="79" t="e" vm="1">
        <f t="shared" ca="1" si="354"/>
        <v>#VALUE!</v>
      </c>
      <c r="AT925" s="79" t="e" vm="1">
        <f t="shared" ca="1" si="355"/>
        <v>#VALUE!</v>
      </c>
      <c r="AU925" s="79" t="e" vm="1">
        <f t="shared" ca="1" si="356"/>
        <v>#VALUE!</v>
      </c>
      <c r="AV925" s="156"/>
      <c r="AW925" s="79" t="e" vm="1">
        <f t="shared" ca="1" si="357"/>
        <v>#VALUE!</v>
      </c>
      <c r="AX925" s="79" t="e" vm="1">
        <f t="shared" ca="1" si="358"/>
        <v>#VALUE!</v>
      </c>
      <c r="AY925" s="79" t="e" vm="1">
        <f t="shared" ca="1" si="359"/>
        <v>#VALUE!</v>
      </c>
      <c r="AZ925" s="156"/>
      <c r="BA925" s="79" t="e" vm="1">
        <f t="shared" ca="1" si="360"/>
        <v>#VALUE!</v>
      </c>
      <c r="BB925" s="79" t="e" vm="1">
        <f t="shared" ca="1" si="361"/>
        <v>#VALUE!</v>
      </c>
      <c r="BC925" s="79" t="e" vm="1">
        <f t="shared" ca="1" si="362"/>
        <v>#VALUE!</v>
      </c>
      <c r="BD925" s="155"/>
      <c r="BE925" s="79" t="e" vm="1">
        <f t="shared" ca="1" si="363"/>
        <v>#VALUE!</v>
      </c>
      <c r="BF925" s="79" t="e" vm="1">
        <f t="shared" ca="1" si="364"/>
        <v>#VALUE!</v>
      </c>
      <c r="BG925" s="79" t="e" vm="1">
        <f t="shared" ca="1" si="365"/>
        <v>#VALUE!</v>
      </c>
      <c r="BH925" s="79"/>
      <c r="BI925" s="155"/>
      <c r="BK925" s="79"/>
      <c r="BL925" s="79"/>
      <c r="BM925" s="79"/>
      <c r="BN925" s="155"/>
      <c r="BP925" s="79"/>
      <c r="BQ925" s="79"/>
      <c r="BR925" s="79"/>
      <c r="BS925" s="318"/>
      <c r="BT925" s="315" t="e" vm="1">
        <f t="shared" ca="1" si="366"/>
        <v>#VALUE!</v>
      </c>
      <c r="BU925" s="315" t="e" vm="1">
        <f t="shared" ca="1" si="367"/>
        <v>#VALUE!</v>
      </c>
      <c r="BV925" s="315" t="e" vm="1">
        <f t="shared" ca="1" si="368"/>
        <v>#VALUE!</v>
      </c>
    </row>
    <row r="926" spans="30:74">
      <c r="AD926" s="162"/>
      <c r="AF926" s="156"/>
      <c r="AG926" s="79" t="e">
        <f t="shared" si="348"/>
        <v>#NUM!</v>
      </c>
      <c r="AH926" s="79" t="e">
        <f t="shared" si="349"/>
        <v>#NUM!</v>
      </c>
      <c r="AI926" s="79" t="e">
        <f t="shared" si="350"/>
        <v>#NUM!</v>
      </c>
      <c r="AJ926" s="156"/>
      <c r="AK926" s="79" t="e" vm="1">
        <f t="shared" ca="1" si="345"/>
        <v>#VALUE!</v>
      </c>
      <c r="AL926" s="79" t="e" vm="1">
        <f t="shared" ca="1" si="346"/>
        <v>#VALUE!</v>
      </c>
      <c r="AM926" s="79" t="e" vm="1">
        <f t="shared" ca="1" si="347"/>
        <v>#VALUE!</v>
      </c>
      <c r="AN926" s="156"/>
      <c r="AO926" s="79" t="e" vm="1">
        <f t="shared" ca="1" si="351"/>
        <v>#VALUE!</v>
      </c>
      <c r="AP926" s="79" t="e" vm="1">
        <f t="shared" ca="1" si="352"/>
        <v>#VALUE!</v>
      </c>
      <c r="AQ926" s="79" t="e" vm="1">
        <f t="shared" ca="1" si="353"/>
        <v>#VALUE!</v>
      </c>
      <c r="AR926" s="156"/>
      <c r="AS926" s="79" t="e" vm="1">
        <f t="shared" ca="1" si="354"/>
        <v>#VALUE!</v>
      </c>
      <c r="AT926" s="79" t="e" vm="1">
        <f t="shared" ca="1" si="355"/>
        <v>#VALUE!</v>
      </c>
      <c r="AU926" s="79" t="e" vm="1">
        <f t="shared" ca="1" si="356"/>
        <v>#VALUE!</v>
      </c>
      <c r="AV926" s="156"/>
      <c r="AW926" s="79" t="e" vm="1">
        <f t="shared" ca="1" si="357"/>
        <v>#VALUE!</v>
      </c>
      <c r="AX926" s="79" t="e" vm="1">
        <f t="shared" ca="1" si="358"/>
        <v>#VALUE!</v>
      </c>
      <c r="AY926" s="79" t="e" vm="1">
        <f t="shared" ca="1" si="359"/>
        <v>#VALUE!</v>
      </c>
      <c r="AZ926" s="156"/>
      <c r="BA926" s="79" t="e" vm="1">
        <f t="shared" ca="1" si="360"/>
        <v>#VALUE!</v>
      </c>
      <c r="BB926" s="79" t="e" vm="1">
        <f t="shared" ca="1" si="361"/>
        <v>#VALUE!</v>
      </c>
      <c r="BC926" s="79" t="e" vm="1">
        <f t="shared" ca="1" si="362"/>
        <v>#VALUE!</v>
      </c>
      <c r="BD926" s="155"/>
      <c r="BE926" s="79" t="e" vm="1">
        <f t="shared" ca="1" si="363"/>
        <v>#VALUE!</v>
      </c>
      <c r="BF926" s="79" t="e" vm="1">
        <f t="shared" ca="1" si="364"/>
        <v>#VALUE!</v>
      </c>
      <c r="BG926" s="79" t="e" vm="1">
        <f t="shared" ca="1" si="365"/>
        <v>#VALUE!</v>
      </c>
      <c r="BH926" s="79"/>
      <c r="BI926" s="155"/>
      <c r="BK926" s="79"/>
      <c r="BL926" s="79"/>
      <c r="BM926" s="79"/>
      <c r="BN926" s="155"/>
      <c r="BP926" s="79"/>
      <c r="BQ926" s="79"/>
      <c r="BR926" s="79"/>
      <c r="BS926" s="318"/>
      <c r="BT926" s="315" t="e" vm="1">
        <f t="shared" ca="1" si="366"/>
        <v>#VALUE!</v>
      </c>
      <c r="BU926" s="315" t="e" vm="1">
        <f t="shared" ca="1" si="367"/>
        <v>#VALUE!</v>
      </c>
      <c r="BV926" s="315" t="e" vm="1">
        <f t="shared" ca="1" si="368"/>
        <v>#VALUE!</v>
      </c>
    </row>
    <row r="927" spans="30:74">
      <c r="AD927" s="162"/>
      <c r="AF927" s="156"/>
      <c r="AG927" s="79" t="e">
        <f t="shared" si="348"/>
        <v>#NUM!</v>
      </c>
      <c r="AH927" s="79" t="e">
        <f t="shared" si="349"/>
        <v>#NUM!</v>
      </c>
      <c r="AI927" s="79" t="e">
        <f t="shared" si="350"/>
        <v>#NUM!</v>
      </c>
      <c r="AJ927" s="156"/>
      <c r="AK927" s="79" t="e" vm="1">
        <f t="shared" ca="1" si="345"/>
        <v>#VALUE!</v>
      </c>
      <c r="AL927" s="79" t="e" vm="1">
        <f t="shared" ca="1" si="346"/>
        <v>#VALUE!</v>
      </c>
      <c r="AM927" s="79" t="e" vm="1">
        <f t="shared" ca="1" si="347"/>
        <v>#VALUE!</v>
      </c>
      <c r="AN927" s="156"/>
      <c r="AO927" s="79" t="e" vm="1">
        <f t="shared" ca="1" si="351"/>
        <v>#VALUE!</v>
      </c>
      <c r="AP927" s="79" t="e" vm="1">
        <f t="shared" ca="1" si="352"/>
        <v>#VALUE!</v>
      </c>
      <c r="AQ927" s="79" t="e" vm="1">
        <f t="shared" ca="1" si="353"/>
        <v>#VALUE!</v>
      </c>
      <c r="AR927" s="156"/>
      <c r="AS927" s="79" t="e" vm="1">
        <f t="shared" ca="1" si="354"/>
        <v>#VALUE!</v>
      </c>
      <c r="AT927" s="79" t="e" vm="1">
        <f t="shared" ca="1" si="355"/>
        <v>#VALUE!</v>
      </c>
      <c r="AU927" s="79" t="e" vm="1">
        <f t="shared" ca="1" si="356"/>
        <v>#VALUE!</v>
      </c>
      <c r="AV927" s="156"/>
      <c r="AW927" s="79" t="e" vm="1">
        <f t="shared" ca="1" si="357"/>
        <v>#VALUE!</v>
      </c>
      <c r="AX927" s="79" t="e" vm="1">
        <f t="shared" ca="1" si="358"/>
        <v>#VALUE!</v>
      </c>
      <c r="AY927" s="79" t="e" vm="1">
        <f t="shared" ca="1" si="359"/>
        <v>#VALUE!</v>
      </c>
      <c r="AZ927" s="156"/>
      <c r="BA927" s="79" t="e" vm="1">
        <f t="shared" ca="1" si="360"/>
        <v>#VALUE!</v>
      </c>
      <c r="BB927" s="79" t="e" vm="1">
        <f t="shared" ca="1" si="361"/>
        <v>#VALUE!</v>
      </c>
      <c r="BC927" s="79" t="e" vm="1">
        <f t="shared" ca="1" si="362"/>
        <v>#VALUE!</v>
      </c>
      <c r="BD927" s="155"/>
      <c r="BE927" s="79" t="e" vm="1">
        <f t="shared" ca="1" si="363"/>
        <v>#VALUE!</v>
      </c>
      <c r="BF927" s="79" t="e" vm="1">
        <f t="shared" ca="1" si="364"/>
        <v>#VALUE!</v>
      </c>
      <c r="BG927" s="79" t="e" vm="1">
        <f t="shared" ca="1" si="365"/>
        <v>#VALUE!</v>
      </c>
      <c r="BH927" s="79"/>
      <c r="BI927" s="155"/>
      <c r="BK927" s="79"/>
      <c r="BL927" s="79"/>
      <c r="BM927" s="79"/>
      <c r="BN927" s="155"/>
      <c r="BP927" s="79"/>
      <c r="BQ927" s="79"/>
      <c r="BR927" s="79"/>
      <c r="BS927" s="318"/>
      <c r="BT927" s="315" t="e" vm="1">
        <f t="shared" ca="1" si="366"/>
        <v>#VALUE!</v>
      </c>
      <c r="BU927" s="315" t="e" vm="1">
        <f t="shared" ca="1" si="367"/>
        <v>#VALUE!</v>
      </c>
      <c r="BV927" s="315" t="e" vm="1">
        <f t="shared" ca="1" si="368"/>
        <v>#VALUE!</v>
      </c>
    </row>
    <row r="928" spans="30:74">
      <c r="AD928" s="162"/>
      <c r="AF928" s="156"/>
      <c r="AG928" s="79" t="e">
        <f t="shared" si="348"/>
        <v>#NUM!</v>
      </c>
      <c r="AH928" s="79" t="e">
        <f t="shared" si="349"/>
        <v>#NUM!</v>
      </c>
      <c r="AI928" s="79" t="e">
        <f t="shared" si="350"/>
        <v>#NUM!</v>
      </c>
      <c r="AJ928" s="156"/>
      <c r="AK928" s="79" t="e" vm="1">
        <f t="shared" ca="1" si="345"/>
        <v>#VALUE!</v>
      </c>
      <c r="AL928" s="79" t="e" vm="1">
        <f t="shared" ca="1" si="346"/>
        <v>#VALUE!</v>
      </c>
      <c r="AM928" s="79" t="e" vm="1">
        <f t="shared" ca="1" si="347"/>
        <v>#VALUE!</v>
      </c>
      <c r="AN928" s="156"/>
      <c r="AO928" s="79" t="e" vm="1">
        <f t="shared" ca="1" si="351"/>
        <v>#VALUE!</v>
      </c>
      <c r="AP928" s="79" t="e" vm="1">
        <f t="shared" ca="1" si="352"/>
        <v>#VALUE!</v>
      </c>
      <c r="AQ928" s="79" t="e" vm="1">
        <f t="shared" ca="1" si="353"/>
        <v>#VALUE!</v>
      </c>
      <c r="AR928" s="156"/>
      <c r="AS928" s="79" t="e" vm="1">
        <f t="shared" ca="1" si="354"/>
        <v>#VALUE!</v>
      </c>
      <c r="AT928" s="79" t="e" vm="1">
        <f t="shared" ca="1" si="355"/>
        <v>#VALUE!</v>
      </c>
      <c r="AU928" s="79" t="e" vm="1">
        <f t="shared" ca="1" si="356"/>
        <v>#VALUE!</v>
      </c>
      <c r="AV928" s="156"/>
      <c r="AW928" s="79" t="e" vm="1">
        <f t="shared" ca="1" si="357"/>
        <v>#VALUE!</v>
      </c>
      <c r="AX928" s="79" t="e" vm="1">
        <f t="shared" ca="1" si="358"/>
        <v>#VALUE!</v>
      </c>
      <c r="AY928" s="79" t="e" vm="1">
        <f t="shared" ca="1" si="359"/>
        <v>#VALUE!</v>
      </c>
      <c r="AZ928" s="156"/>
      <c r="BA928" s="79" t="e" vm="1">
        <f t="shared" ca="1" si="360"/>
        <v>#VALUE!</v>
      </c>
      <c r="BB928" s="79" t="e" vm="1">
        <f t="shared" ca="1" si="361"/>
        <v>#VALUE!</v>
      </c>
      <c r="BC928" s="79" t="e" vm="1">
        <f t="shared" ca="1" si="362"/>
        <v>#VALUE!</v>
      </c>
      <c r="BD928" s="155"/>
      <c r="BE928" s="79" t="e" vm="1">
        <f t="shared" ca="1" si="363"/>
        <v>#VALUE!</v>
      </c>
      <c r="BF928" s="79" t="e" vm="1">
        <f t="shared" ca="1" si="364"/>
        <v>#VALUE!</v>
      </c>
      <c r="BG928" s="79" t="e" vm="1">
        <f t="shared" ca="1" si="365"/>
        <v>#VALUE!</v>
      </c>
      <c r="BH928" s="79"/>
      <c r="BI928" s="155"/>
      <c r="BK928" s="79"/>
      <c r="BL928" s="79"/>
      <c r="BM928" s="79"/>
      <c r="BN928" s="155"/>
      <c r="BP928" s="79"/>
      <c r="BQ928" s="79"/>
      <c r="BR928" s="79"/>
      <c r="BS928" s="318"/>
      <c r="BT928" s="315" t="e" vm="1">
        <f t="shared" ca="1" si="366"/>
        <v>#VALUE!</v>
      </c>
      <c r="BU928" s="315" t="e" vm="1">
        <f t="shared" ca="1" si="367"/>
        <v>#VALUE!</v>
      </c>
      <c r="BV928" s="315" t="e" vm="1">
        <f t="shared" ca="1" si="368"/>
        <v>#VALUE!</v>
      </c>
    </row>
    <row r="929" spans="30:74">
      <c r="AD929" s="162"/>
      <c r="AF929" s="156"/>
      <c r="AG929" s="79" t="e">
        <f t="shared" si="348"/>
        <v>#NUM!</v>
      </c>
      <c r="AH929" s="79" t="e">
        <f t="shared" si="349"/>
        <v>#NUM!</v>
      </c>
      <c r="AI929" s="79" t="e">
        <f t="shared" si="350"/>
        <v>#NUM!</v>
      </c>
      <c r="AJ929" s="156"/>
      <c r="AK929" s="79" t="e" vm="1">
        <f t="shared" ca="1" si="345"/>
        <v>#VALUE!</v>
      </c>
      <c r="AL929" s="79" t="e" vm="1">
        <f t="shared" ca="1" si="346"/>
        <v>#VALUE!</v>
      </c>
      <c r="AM929" s="79" t="e" vm="1">
        <f t="shared" ca="1" si="347"/>
        <v>#VALUE!</v>
      </c>
      <c r="AN929" s="156"/>
      <c r="AO929" s="79" t="e" vm="1">
        <f t="shared" ca="1" si="351"/>
        <v>#VALUE!</v>
      </c>
      <c r="AP929" s="79" t="e" vm="1">
        <f t="shared" ca="1" si="352"/>
        <v>#VALUE!</v>
      </c>
      <c r="AQ929" s="79" t="e" vm="1">
        <f t="shared" ca="1" si="353"/>
        <v>#VALUE!</v>
      </c>
      <c r="AR929" s="156"/>
      <c r="AS929" s="79" t="e" vm="1">
        <f t="shared" ca="1" si="354"/>
        <v>#VALUE!</v>
      </c>
      <c r="AT929" s="79" t="e" vm="1">
        <f t="shared" ca="1" si="355"/>
        <v>#VALUE!</v>
      </c>
      <c r="AU929" s="79" t="e" vm="1">
        <f t="shared" ca="1" si="356"/>
        <v>#VALUE!</v>
      </c>
      <c r="AV929" s="156"/>
      <c r="AW929" s="79" t="e" vm="1">
        <f t="shared" ca="1" si="357"/>
        <v>#VALUE!</v>
      </c>
      <c r="AX929" s="79" t="e" vm="1">
        <f t="shared" ca="1" si="358"/>
        <v>#VALUE!</v>
      </c>
      <c r="AY929" s="79" t="e" vm="1">
        <f t="shared" ca="1" si="359"/>
        <v>#VALUE!</v>
      </c>
      <c r="AZ929" s="156"/>
      <c r="BA929" s="79" t="e" vm="1">
        <f t="shared" ca="1" si="360"/>
        <v>#VALUE!</v>
      </c>
      <c r="BB929" s="79" t="e" vm="1">
        <f t="shared" ca="1" si="361"/>
        <v>#VALUE!</v>
      </c>
      <c r="BC929" s="79" t="e" vm="1">
        <f t="shared" ca="1" si="362"/>
        <v>#VALUE!</v>
      </c>
      <c r="BD929" s="155"/>
      <c r="BE929" s="79" t="e" vm="1">
        <f t="shared" ca="1" si="363"/>
        <v>#VALUE!</v>
      </c>
      <c r="BF929" s="79" t="e" vm="1">
        <f t="shared" ca="1" si="364"/>
        <v>#VALUE!</v>
      </c>
      <c r="BG929" s="79" t="e" vm="1">
        <f t="shared" ca="1" si="365"/>
        <v>#VALUE!</v>
      </c>
      <c r="BH929" s="79"/>
      <c r="BI929" s="155"/>
      <c r="BK929" s="79"/>
      <c r="BL929" s="79"/>
      <c r="BM929" s="79"/>
      <c r="BN929" s="155"/>
      <c r="BP929" s="79"/>
      <c r="BQ929" s="79"/>
      <c r="BR929" s="79"/>
      <c r="BS929" s="318"/>
      <c r="BT929" s="315" t="e" vm="1">
        <f t="shared" ca="1" si="366"/>
        <v>#VALUE!</v>
      </c>
      <c r="BU929" s="315" t="e" vm="1">
        <f t="shared" ca="1" si="367"/>
        <v>#VALUE!</v>
      </c>
      <c r="BV929" s="315" t="e" vm="1">
        <f t="shared" ca="1" si="368"/>
        <v>#VALUE!</v>
      </c>
    </row>
    <row r="930" spans="30:74">
      <c r="AD930" s="162"/>
      <c r="AF930" s="156"/>
      <c r="AG930" s="79" t="e">
        <f t="shared" si="348"/>
        <v>#NUM!</v>
      </c>
      <c r="AH930" s="79" t="e">
        <f t="shared" si="349"/>
        <v>#NUM!</v>
      </c>
      <c r="AI930" s="79" t="e">
        <f t="shared" si="350"/>
        <v>#NUM!</v>
      </c>
      <c r="AJ930" s="156"/>
      <c r="AK930" s="79" t="e" vm="1">
        <f t="shared" ca="1" si="345"/>
        <v>#VALUE!</v>
      </c>
      <c r="AL930" s="79" t="e" vm="1">
        <f t="shared" ca="1" si="346"/>
        <v>#VALUE!</v>
      </c>
      <c r="AM930" s="79" t="e" vm="1">
        <f t="shared" ca="1" si="347"/>
        <v>#VALUE!</v>
      </c>
      <c r="AN930" s="156"/>
      <c r="AO930" s="79" t="e" vm="1">
        <f t="shared" ca="1" si="351"/>
        <v>#VALUE!</v>
      </c>
      <c r="AP930" s="79" t="e" vm="1">
        <f t="shared" ca="1" si="352"/>
        <v>#VALUE!</v>
      </c>
      <c r="AQ930" s="79" t="e" vm="1">
        <f t="shared" ca="1" si="353"/>
        <v>#VALUE!</v>
      </c>
      <c r="AR930" s="156"/>
      <c r="AS930" s="79" t="e" vm="1">
        <f t="shared" ca="1" si="354"/>
        <v>#VALUE!</v>
      </c>
      <c r="AT930" s="79" t="e" vm="1">
        <f t="shared" ca="1" si="355"/>
        <v>#VALUE!</v>
      </c>
      <c r="AU930" s="79" t="e" vm="1">
        <f t="shared" ca="1" si="356"/>
        <v>#VALUE!</v>
      </c>
      <c r="AV930" s="156"/>
      <c r="AW930" s="79" t="e" vm="1">
        <f t="shared" ca="1" si="357"/>
        <v>#VALUE!</v>
      </c>
      <c r="AX930" s="79" t="e" vm="1">
        <f t="shared" ca="1" si="358"/>
        <v>#VALUE!</v>
      </c>
      <c r="AY930" s="79" t="e" vm="1">
        <f t="shared" ca="1" si="359"/>
        <v>#VALUE!</v>
      </c>
      <c r="AZ930" s="156"/>
      <c r="BA930" s="79" t="e" vm="1">
        <f t="shared" ca="1" si="360"/>
        <v>#VALUE!</v>
      </c>
      <c r="BB930" s="79" t="e" vm="1">
        <f t="shared" ca="1" si="361"/>
        <v>#VALUE!</v>
      </c>
      <c r="BC930" s="79" t="e" vm="1">
        <f t="shared" ca="1" si="362"/>
        <v>#VALUE!</v>
      </c>
      <c r="BD930" s="155"/>
      <c r="BE930" s="79" t="e" vm="1">
        <f t="shared" ca="1" si="363"/>
        <v>#VALUE!</v>
      </c>
      <c r="BF930" s="79" t="e" vm="1">
        <f t="shared" ca="1" si="364"/>
        <v>#VALUE!</v>
      </c>
      <c r="BG930" s="79" t="e" vm="1">
        <f t="shared" ca="1" si="365"/>
        <v>#VALUE!</v>
      </c>
      <c r="BH930" s="79"/>
      <c r="BI930" s="155"/>
      <c r="BK930" s="79"/>
      <c r="BL930" s="79"/>
      <c r="BM930" s="79"/>
      <c r="BN930" s="155"/>
      <c r="BP930" s="79"/>
      <c r="BQ930" s="79"/>
      <c r="BR930" s="79"/>
      <c r="BS930" s="318"/>
      <c r="BT930" s="315" t="e" vm="1">
        <f t="shared" ca="1" si="366"/>
        <v>#VALUE!</v>
      </c>
      <c r="BU930" s="315" t="e" vm="1">
        <f t="shared" ca="1" si="367"/>
        <v>#VALUE!</v>
      </c>
      <c r="BV930" s="315" t="e" vm="1">
        <f t="shared" ca="1" si="368"/>
        <v>#VALUE!</v>
      </c>
    </row>
    <row r="931" spans="30:74">
      <c r="AD931" s="162"/>
      <c r="AF931" s="156"/>
      <c r="AG931" s="79" t="e">
        <f t="shared" si="348"/>
        <v>#NUM!</v>
      </c>
      <c r="AH931" s="79" t="e">
        <f t="shared" si="349"/>
        <v>#NUM!</v>
      </c>
      <c r="AI931" s="79" t="e">
        <f t="shared" si="350"/>
        <v>#NUM!</v>
      </c>
      <c r="AJ931" s="156"/>
      <c r="AK931" s="79" t="e" vm="1">
        <f t="shared" ca="1" si="345"/>
        <v>#VALUE!</v>
      </c>
      <c r="AL931" s="79" t="e" vm="1">
        <f t="shared" ca="1" si="346"/>
        <v>#VALUE!</v>
      </c>
      <c r="AM931" s="79" t="e" vm="1">
        <f t="shared" ca="1" si="347"/>
        <v>#VALUE!</v>
      </c>
      <c r="AN931" s="156"/>
      <c r="AO931" s="79" t="e" vm="1">
        <f t="shared" ca="1" si="351"/>
        <v>#VALUE!</v>
      </c>
      <c r="AP931" s="79" t="e" vm="1">
        <f t="shared" ca="1" si="352"/>
        <v>#VALUE!</v>
      </c>
      <c r="AQ931" s="79" t="e" vm="1">
        <f t="shared" ca="1" si="353"/>
        <v>#VALUE!</v>
      </c>
      <c r="AR931" s="156"/>
      <c r="AS931" s="79" t="e" vm="1">
        <f t="shared" ca="1" si="354"/>
        <v>#VALUE!</v>
      </c>
      <c r="AT931" s="79" t="e" vm="1">
        <f t="shared" ca="1" si="355"/>
        <v>#VALUE!</v>
      </c>
      <c r="AU931" s="79" t="e" vm="1">
        <f t="shared" ca="1" si="356"/>
        <v>#VALUE!</v>
      </c>
      <c r="AV931" s="156"/>
      <c r="AW931" s="79" t="e" vm="1">
        <f t="shared" ca="1" si="357"/>
        <v>#VALUE!</v>
      </c>
      <c r="AX931" s="79" t="e" vm="1">
        <f t="shared" ca="1" si="358"/>
        <v>#VALUE!</v>
      </c>
      <c r="AY931" s="79" t="e" vm="1">
        <f t="shared" ca="1" si="359"/>
        <v>#VALUE!</v>
      </c>
      <c r="AZ931" s="156"/>
      <c r="BA931" s="79" t="e" vm="1">
        <f t="shared" ca="1" si="360"/>
        <v>#VALUE!</v>
      </c>
      <c r="BB931" s="79" t="e" vm="1">
        <f t="shared" ca="1" si="361"/>
        <v>#VALUE!</v>
      </c>
      <c r="BC931" s="79" t="e" vm="1">
        <f t="shared" ca="1" si="362"/>
        <v>#VALUE!</v>
      </c>
      <c r="BD931" s="155"/>
      <c r="BE931" s="79" t="e" vm="1">
        <f t="shared" ca="1" si="363"/>
        <v>#VALUE!</v>
      </c>
      <c r="BF931" s="79" t="e" vm="1">
        <f t="shared" ca="1" si="364"/>
        <v>#VALUE!</v>
      </c>
      <c r="BG931" s="79" t="e" vm="1">
        <f t="shared" ca="1" si="365"/>
        <v>#VALUE!</v>
      </c>
      <c r="BH931" s="79"/>
      <c r="BI931" s="155"/>
      <c r="BK931" s="79"/>
      <c r="BL931" s="79"/>
      <c r="BM931" s="79"/>
      <c r="BN931" s="155"/>
      <c r="BP931" s="79"/>
      <c r="BQ931" s="79"/>
      <c r="BR931" s="79"/>
      <c r="BS931" s="318"/>
      <c r="BT931" s="315" t="e" vm="1">
        <f t="shared" ca="1" si="366"/>
        <v>#VALUE!</v>
      </c>
      <c r="BU931" s="315" t="e" vm="1">
        <f t="shared" ca="1" si="367"/>
        <v>#VALUE!</v>
      </c>
      <c r="BV931" s="315" t="e" vm="1">
        <f t="shared" ca="1" si="368"/>
        <v>#VALUE!</v>
      </c>
    </row>
    <row r="932" spans="30:74">
      <c r="AD932" s="162"/>
      <c r="AF932" s="156"/>
      <c r="AG932" s="79" t="e">
        <f t="shared" si="348"/>
        <v>#NUM!</v>
      </c>
      <c r="AH932" s="79" t="e">
        <f t="shared" si="349"/>
        <v>#NUM!</v>
      </c>
      <c r="AI932" s="79" t="e">
        <f t="shared" si="350"/>
        <v>#NUM!</v>
      </c>
      <c r="AJ932" s="156"/>
      <c r="AK932" s="79" t="e" vm="1">
        <f t="shared" ca="1" si="345"/>
        <v>#VALUE!</v>
      </c>
      <c r="AL932" s="79" t="e" vm="1">
        <f t="shared" ca="1" si="346"/>
        <v>#VALUE!</v>
      </c>
      <c r="AM932" s="79" t="e" vm="1">
        <f t="shared" ca="1" si="347"/>
        <v>#VALUE!</v>
      </c>
      <c r="AN932" s="156"/>
      <c r="AO932" s="79" t="e" vm="1">
        <f t="shared" ca="1" si="351"/>
        <v>#VALUE!</v>
      </c>
      <c r="AP932" s="79" t="e" vm="1">
        <f t="shared" ca="1" si="352"/>
        <v>#VALUE!</v>
      </c>
      <c r="AQ932" s="79" t="e" vm="1">
        <f t="shared" ca="1" si="353"/>
        <v>#VALUE!</v>
      </c>
      <c r="AR932" s="156"/>
      <c r="AS932" s="79" t="e" vm="1">
        <f t="shared" ca="1" si="354"/>
        <v>#VALUE!</v>
      </c>
      <c r="AT932" s="79" t="e" vm="1">
        <f t="shared" ca="1" si="355"/>
        <v>#VALUE!</v>
      </c>
      <c r="AU932" s="79" t="e" vm="1">
        <f t="shared" ca="1" si="356"/>
        <v>#VALUE!</v>
      </c>
      <c r="AV932" s="156"/>
      <c r="AW932" s="79" t="e" vm="1">
        <f t="shared" ca="1" si="357"/>
        <v>#VALUE!</v>
      </c>
      <c r="AX932" s="79" t="e" vm="1">
        <f t="shared" ca="1" si="358"/>
        <v>#VALUE!</v>
      </c>
      <c r="AY932" s="79" t="e" vm="1">
        <f t="shared" ca="1" si="359"/>
        <v>#VALUE!</v>
      </c>
      <c r="AZ932" s="156"/>
      <c r="BA932" s="79" t="e" vm="1">
        <f t="shared" ca="1" si="360"/>
        <v>#VALUE!</v>
      </c>
      <c r="BB932" s="79" t="e" vm="1">
        <f t="shared" ca="1" si="361"/>
        <v>#VALUE!</v>
      </c>
      <c r="BC932" s="79" t="e" vm="1">
        <f t="shared" ca="1" si="362"/>
        <v>#VALUE!</v>
      </c>
      <c r="BD932" s="155"/>
      <c r="BE932" s="79" t="e" vm="1">
        <f t="shared" ca="1" si="363"/>
        <v>#VALUE!</v>
      </c>
      <c r="BF932" s="79" t="e" vm="1">
        <f t="shared" ca="1" si="364"/>
        <v>#VALUE!</v>
      </c>
      <c r="BG932" s="79" t="e" vm="1">
        <f t="shared" ca="1" si="365"/>
        <v>#VALUE!</v>
      </c>
      <c r="BH932" s="79"/>
      <c r="BI932" s="155"/>
      <c r="BK932" s="79"/>
      <c r="BL932" s="79"/>
      <c r="BM932" s="79"/>
      <c r="BN932" s="155"/>
      <c r="BP932" s="79"/>
      <c r="BQ932" s="79"/>
      <c r="BR932" s="79"/>
      <c r="BS932" s="318"/>
      <c r="BT932" s="315" t="e" vm="1">
        <f t="shared" ca="1" si="366"/>
        <v>#VALUE!</v>
      </c>
      <c r="BU932" s="315" t="e" vm="1">
        <f t="shared" ca="1" si="367"/>
        <v>#VALUE!</v>
      </c>
      <c r="BV932" s="315" t="e" vm="1">
        <f t="shared" ca="1" si="368"/>
        <v>#VALUE!</v>
      </c>
    </row>
    <row r="933" spans="30:74">
      <c r="AD933" s="162"/>
      <c r="AF933" s="156"/>
      <c r="AG933" s="79" t="e">
        <f t="shared" si="348"/>
        <v>#NUM!</v>
      </c>
      <c r="AH933" s="79" t="e">
        <f t="shared" si="349"/>
        <v>#NUM!</v>
      </c>
      <c r="AI933" s="79" t="e">
        <f t="shared" si="350"/>
        <v>#NUM!</v>
      </c>
      <c r="AJ933" s="156"/>
      <c r="AK933" s="79" t="e" vm="1">
        <f t="shared" ca="1" si="345"/>
        <v>#VALUE!</v>
      </c>
      <c r="AL933" s="79" t="e" vm="1">
        <f t="shared" ca="1" si="346"/>
        <v>#VALUE!</v>
      </c>
      <c r="AM933" s="79" t="e" vm="1">
        <f t="shared" ca="1" si="347"/>
        <v>#VALUE!</v>
      </c>
      <c r="AN933" s="156"/>
      <c r="AO933" s="79" t="e" vm="1">
        <f t="shared" ca="1" si="351"/>
        <v>#VALUE!</v>
      </c>
      <c r="AP933" s="79" t="e" vm="1">
        <f t="shared" ca="1" si="352"/>
        <v>#VALUE!</v>
      </c>
      <c r="AQ933" s="79" t="e" vm="1">
        <f t="shared" ca="1" si="353"/>
        <v>#VALUE!</v>
      </c>
      <c r="AR933" s="156"/>
      <c r="AS933" s="79" t="e" vm="1">
        <f t="shared" ca="1" si="354"/>
        <v>#VALUE!</v>
      </c>
      <c r="AT933" s="79" t="e" vm="1">
        <f t="shared" ca="1" si="355"/>
        <v>#VALUE!</v>
      </c>
      <c r="AU933" s="79" t="e" vm="1">
        <f t="shared" ca="1" si="356"/>
        <v>#VALUE!</v>
      </c>
      <c r="AV933" s="156"/>
      <c r="AW933" s="79" t="e" vm="1">
        <f t="shared" ca="1" si="357"/>
        <v>#VALUE!</v>
      </c>
      <c r="AX933" s="79" t="e" vm="1">
        <f t="shared" ca="1" si="358"/>
        <v>#VALUE!</v>
      </c>
      <c r="AY933" s="79" t="e" vm="1">
        <f t="shared" ca="1" si="359"/>
        <v>#VALUE!</v>
      </c>
      <c r="AZ933" s="156"/>
      <c r="BA933" s="79" t="e" vm="1">
        <f t="shared" ca="1" si="360"/>
        <v>#VALUE!</v>
      </c>
      <c r="BB933" s="79" t="e" vm="1">
        <f t="shared" ca="1" si="361"/>
        <v>#VALUE!</v>
      </c>
      <c r="BC933" s="79" t="e" vm="1">
        <f t="shared" ca="1" si="362"/>
        <v>#VALUE!</v>
      </c>
      <c r="BD933" s="155"/>
      <c r="BE933" s="79" t="e" vm="1">
        <f t="shared" ca="1" si="363"/>
        <v>#VALUE!</v>
      </c>
      <c r="BF933" s="79" t="e" vm="1">
        <f t="shared" ca="1" si="364"/>
        <v>#VALUE!</v>
      </c>
      <c r="BG933" s="79" t="e" vm="1">
        <f t="shared" ca="1" si="365"/>
        <v>#VALUE!</v>
      </c>
      <c r="BH933" s="79"/>
      <c r="BI933" s="155"/>
      <c r="BK933" s="79"/>
      <c r="BL933" s="79"/>
      <c r="BM933" s="79"/>
      <c r="BN933" s="155"/>
      <c r="BP933" s="79"/>
      <c r="BQ933" s="79"/>
      <c r="BR933" s="79"/>
      <c r="BS933" s="318"/>
      <c r="BT933" s="315" t="e" vm="1">
        <f t="shared" ca="1" si="366"/>
        <v>#VALUE!</v>
      </c>
      <c r="BU933" s="315" t="e" vm="1">
        <f t="shared" ca="1" si="367"/>
        <v>#VALUE!</v>
      </c>
      <c r="BV933" s="315" t="e" vm="1">
        <f t="shared" ca="1" si="368"/>
        <v>#VALUE!</v>
      </c>
    </row>
    <row r="934" spans="30:74">
      <c r="AD934" s="162"/>
      <c r="AF934" s="156"/>
      <c r="AG934" s="79" t="e">
        <f t="shared" si="348"/>
        <v>#NUM!</v>
      </c>
      <c r="AH934" s="79" t="e">
        <f t="shared" si="349"/>
        <v>#NUM!</v>
      </c>
      <c r="AI934" s="79" t="e">
        <f t="shared" si="350"/>
        <v>#NUM!</v>
      </c>
      <c r="AJ934" s="156"/>
      <c r="AK934" s="79" t="e" vm="1">
        <f t="shared" ca="1" si="345"/>
        <v>#VALUE!</v>
      </c>
      <c r="AL934" s="79" t="e" vm="1">
        <f t="shared" ca="1" si="346"/>
        <v>#VALUE!</v>
      </c>
      <c r="AM934" s="79" t="e" vm="1">
        <f t="shared" ca="1" si="347"/>
        <v>#VALUE!</v>
      </c>
      <c r="AN934" s="156"/>
      <c r="AO934" s="79" t="e" vm="1">
        <f t="shared" ca="1" si="351"/>
        <v>#VALUE!</v>
      </c>
      <c r="AP934" s="79" t="e" vm="1">
        <f t="shared" ca="1" si="352"/>
        <v>#VALUE!</v>
      </c>
      <c r="AQ934" s="79" t="e" vm="1">
        <f t="shared" ca="1" si="353"/>
        <v>#VALUE!</v>
      </c>
      <c r="AR934" s="156"/>
      <c r="AS934" s="79" t="e" vm="1">
        <f t="shared" ca="1" si="354"/>
        <v>#VALUE!</v>
      </c>
      <c r="AT934" s="79" t="e" vm="1">
        <f t="shared" ca="1" si="355"/>
        <v>#VALUE!</v>
      </c>
      <c r="AU934" s="79" t="e" vm="1">
        <f t="shared" ca="1" si="356"/>
        <v>#VALUE!</v>
      </c>
      <c r="AV934" s="156"/>
      <c r="AW934" s="79" t="e" vm="1">
        <f t="shared" ca="1" si="357"/>
        <v>#VALUE!</v>
      </c>
      <c r="AX934" s="79" t="e" vm="1">
        <f t="shared" ca="1" si="358"/>
        <v>#VALUE!</v>
      </c>
      <c r="AY934" s="79" t="e" vm="1">
        <f t="shared" ca="1" si="359"/>
        <v>#VALUE!</v>
      </c>
      <c r="AZ934" s="156"/>
      <c r="BA934" s="79" t="e" vm="1">
        <f t="shared" ca="1" si="360"/>
        <v>#VALUE!</v>
      </c>
      <c r="BB934" s="79" t="e" vm="1">
        <f t="shared" ca="1" si="361"/>
        <v>#VALUE!</v>
      </c>
      <c r="BC934" s="79" t="e" vm="1">
        <f t="shared" ca="1" si="362"/>
        <v>#VALUE!</v>
      </c>
      <c r="BD934" s="155"/>
      <c r="BE934" s="79" t="e" vm="1">
        <f t="shared" ca="1" si="363"/>
        <v>#VALUE!</v>
      </c>
      <c r="BF934" s="79" t="e" vm="1">
        <f t="shared" ca="1" si="364"/>
        <v>#VALUE!</v>
      </c>
      <c r="BG934" s="79" t="e" vm="1">
        <f t="shared" ca="1" si="365"/>
        <v>#VALUE!</v>
      </c>
      <c r="BH934" s="79"/>
      <c r="BI934" s="155"/>
      <c r="BK934" s="79"/>
      <c r="BL934" s="79"/>
      <c r="BM934" s="79"/>
      <c r="BN934" s="155"/>
      <c r="BP934" s="79"/>
      <c r="BQ934" s="79"/>
      <c r="BR934" s="79"/>
      <c r="BS934" s="318"/>
      <c r="BT934" s="315" t="e" vm="1">
        <f t="shared" ca="1" si="366"/>
        <v>#VALUE!</v>
      </c>
      <c r="BU934" s="315" t="e" vm="1">
        <f t="shared" ca="1" si="367"/>
        <v>#VALUE!</v>
      </c>
      <c r="BV934" s="315" t="e" vm="1">
        <f t="shared" ca="1" si="368"/>
        <v>#VALUE!</v>
      </c>
    </row>
    <row r="935" spans="30:74">
      <c r="AD935" s="162"/>
      <c r="AF935" s="156"/>
      <c r="AG935" s="79" t="e">
        <f t="shared" si="348"/>
        <v>#NUM!</v>
      </c>
      <c r="AH935" s="79" t="e">
        <f t="shared" si="349"/>
        <v>#NUM!</v>
      </c>
      <c r="AI935" s="79" t="e">
        <f t="shared" si="350"/>
        <v>#NUM!</v>
      </c>
      <c r="AJ935" s="156"/>
      <c r="AK935" s="79" t="e" vm="1">
        <f t="shared" ca="1" si="345"/>
        <v>#VALUE!</v>
      </c>
      <c r="AL935" s="79" t="e" vm="1">
        <f t="shared" ca="1" si="346"/>
        <v>#VALUE!</v>
      </c>
      <c r="AM935" s="79" t="e" vm="1">
        <f t="shared" ca="1" si="347"/>
        <v>#VALUE!</v>
      </c>
      <c r="AN935" s="156"/>
      <c r="AO935" s="79" t="e" vm="1">
        <f t="shared" ca="1" si="351"/>
        <v>#VALUE!</v>
      </c>
      <c r="AP935" s="79" t="e" vm="1">
        <f t="shared" ca="1" si="352"/>
        <v>#VALUE!</v>
      </c>
      <c r="AQ935" s="79" t="e" vm="1">
        <f t="shared" ca="1" si="353"/>
        <v>#VALUE!</v>
      </c>
      <c r="AR935" s="156"/>
      <c r="AS935" s="79" t="e" vm="1">
        <f t="shared" ca="1" si="354"/>
        <v>#VALUE!</v>
      </c>
      <c r="AT935" s="79" t="e" vm="1">
        <f t="shared" ca="1" si="355"/>
        <v>#VALUE!</v>
      </c>
      <c r="AU935" s="79" t="e" vm="1">
        <f t="shared" ca="1" si="356"/>
        <v>#VALUE!</v>
      </c>
      <c r="AV935" s="156"/>
      <c r="AW935" s="79" t="e" vm="1">
        <f t="shared" ca="1" si="357"/>
        <v>#VALUE!</v>
      </c>
      <c r="AX935" s="79" t="e" vm="1">
        <f t="shared" ca="1" si="358"/>
        <v>#VALUE!</v>
      </c>
      <c r="AY935" s="79" t="e" vm="1">
        <f t="shared" ca="1" si="359"/>
        <v>#VALUE!</v>
      </c>
      <c r="AZ935" s="156"/>
      <c r="BA935" s="79" t="e" vm="1">
        <f t="shared" ca="1" si="360"/>
        <v>#VALUE!</v>
      </c>
      <c r="BB935" s="79" t="e" vm="1">
        <f t="shared" ca="1" si="361"/>
        <v>#VALUE!</v>
      </c>
      <c r="BC935" s="79" t="e" vm="1">
        <f t="shared" ca="1" si="362"/>
        <v>#VALUE!</v>
      </c>
      <c r="BD935" s="155"/>
      <c r="BE935" s="79" t="e" vm="1">
        <f t="shared" ca="1" si="363"/>
        <v>#VALUE!</v>
      </c>
      <c r="BF935" s="79" t="e" vm="1">
        <f t="shared" ca="1" si="364"/>
        <v>#VALUE!</v>
      </c>
      <c r="BG935" s="79" t="e" vm="1">
        <f t="shared" ca="1" si="365"/>
        <v>#VALUE!</v>
      </c>
      <c r="BH935" s="79"/>
      <c r="BI935" s="155"/>
      <c r="BK935" s="79"/>
      <c r="BL935" s="79"/>
      <c r="BM935" s="79"/>
      <c r="BN935" s="155"/>
      <c r="BP935" s="79"/>
      <c r="BQ935" s="79"/>
      <c r="BR935" s="79"/>
      <c r="BS935" s="318"/>
      <c r="BT935" s="315" t="e" vm="1">
        <f t="shared" ca="1" si="366"/>
        <v>#VALUE!</v>
      </c>
      <c r="BU935" s="315" t="e" vm="1">
        <f t="shared" ca="1" si="367"/>
        <v>#VALUE!</v>
      </c>
      <c r="BV935" s="315" t="e" vm="1">
        <f t="shared" ca="1" si="368"/>
        <v>#VALUE!</v>
      </c>
    </row>
    <row r="936" spans="30:74">
      <c r="AD936" s="162"/>
      <c r="AF936" s="156"/>
      <c r="AG936" s="79" t="e">
        <f t="shared" si="348"/>
        <v>#NUM!</v>
      </c>
      <c r="AH936" s="79" t="e">
        <f t="shared" si="349"/>
        <v>#NUM!</v>
      </c>
      <c r="AI936" s="79" t="e">
        <f t="shared" si="350"/>
        <v>#NUM!</v>
      </c>
      <c r="AJ936" s="156"/>
      <c r="AK936" s="79" t="e" vm="1">
        <f t="shared" ca="1" si="345"/>
        <v>#VALUE!</v>
      </c>
      <c r="AL936" s="79" t="e" vm="1">
        <f t="shared" ca="1" si="346"/>
        <v>#VALUE!</v>
      </c>
      <c r="AM936" s="79" t="e" vm="1">
        <f t="shared" ca="1" si="347"/>
        <v>#VALUE!</v>
      </c>
      <c r="AN936" s="156"/>
      <c r="AO936" s="79" t="e" vm="1">
        <f t="shared" ca="1" si="351"/>
        <v>#VALUE!</v>
      </c>
      <c r="AP936" s="79" t="e" vm="1">
        <f t="shared" ca="1" si="352"/>
        <v>#VALUE!</v>
      </c>
      <c r="AQ936" s="79" t="e" vm="1">
        <f t="shared" ca="1" si="353"/>
        <v>#VALUE!</v>
      </c>
      <c r="AR936" s="156"/>
      <c r="AS936" s="79" t="e" vm="1">
        <f t="shared" ca="1" si="354"/>
        <v>#VALUE!</v>
      </c>
      <c r="AT936" s="79" t="e" vm="1">
        <f t="shared" ca="1" si="355"/>
        <v>#VALUE!</v>
      </c>
      <c r="AU936" s="79" t="e" vm="1">
        <f t="shared" ca="1" si="356"/>
        <v>#VALUE!</v>
      </c>
      <c r="AV936" s="156"/>
      <c r="AW936" s="79" t="e" vm="1">
        <f t="shared" ca="1" si="357"/>
        <v>#VALUE!</v>
      </c>
      <c r="AX936" s="79" t="e" vm="1">
        <f t="shared" ca="1" si="358"/>
        <v>#VALUE!</v>
      </c>
      <c r="AY936" s="79" t="e" vm="1">
        <f t="shared" ca="1" si="359"/>
        <v>#VALUE!</v>
      </c>
      <c r="AZ936" s="156"/>
      <c r="BA936" s="79" t="e" vm="1">
        <f t="shared" ca="1" si="360"/>
        <v>#VALUE!</v>
      </c>
      <c r="BB936" s="79" t="e" vm="1">
        <f t="shared" ca="1" si="361"/>
        <v>#VALUE!</v>
      </c>
      <c r="BC936" s="79" t="e" vm="1">
        <f t="shared" ca="1" si="362"/>
        <v>#VALUE!</v>
      </c>
      <c r="BD936" s="155"/>
      <c r="BE936" s="79" t="e" vm="1">
        <f t="shared" ca="1" si="363"/>
        <v>#VALUE!</v>
      </c>
      <c r="BF936" s="79" t="e" vm="1">
        <f t="shared" ca="1" si="364"/>
        <v>#VALUE!</v>
      </c>
      <c r="BG936" s="79" t="e" vm="1">
        <f t="shared" ca="1" si="365"/>
        <v>#VALUE!</v>
      </c>
      <c r="BH936" s="79"/>
      <c r="BI936" s="155"/>
      <c r="BK936" s="79"/>
      <c r="BL936" s="79"/>
      <c r="BM936" s="79"/>
      <c r="BN936" s="155"/>
      <c r="BP936" s="79"/>
      <c r="BQ936" s="79"/>
      <c r="BR936" s="79"/>
      <c r="BS936" s="318"/>
      <c r="BT936" s="315" t="e" vm="1">
        <f t="shared" ca="1" si="366"/>
        <v>#VALUE!</v>
      </c>
      <c r="BU936" s="315" t="e" vm="1">
        <f t="shared" ca="1" si="367"/>
        <v>#VALUE!</v>
      </c>
      <c r="BV936" s="315" t="e" vm="1">
        <f t="shared" ca="1" si="368"/>
        <v>#VALUE!</v>
      </c>
    </row>
    <row r="937" spans="30:74">
      <c r="AD937" s="162"/>
      <c r="AF937" s="156"/>
      <c r="AG937" s="79" t="e">
        <f t="shared" si="348"/>
        <v>#NUM!</v>
      </c>
      <c r="AH937" s="79" t="e">
        <f t="shared" si="349"/>
        <v>#NUM!</v>
      </c>
      <c r="AI937" s="79" t="e">
        <f t="shared" si="350"/>
        <v>#NUM!</v>
      </c>
      <c r="AJ937" s="156"/>
      <c r="AK937" s="79" t="e" vm="1">
        <f t="shared" ca="1" si="345"/>
        <v>#VALUE!</v>
      </c>
      <c r="AL937" s="79" t="e" vm="1">
        <f t="shared" ca="1" si="346"/>
        <v>#VALUE!</v>
      </c>
      <c r="AM937" s="79" t="e" vm="1">
        <f t="shared" ca="1" si="347"/>
        <v>#VALUE!</v>
      </c>
      <c r="AN937" s="156"/>
      <c r="AO937" s="79" t="e" vm="1">
        <f t="shared" ca="1" si="351"/>
        <v>#VALUE!</v>
      </c>
      <c r="AP937" s="79" t="e" vm="1">
        <f t="shared" ca="1" si="352"/>
        <v>#VALUE!</v>
      </c>
      <c r="AQ937" s="79" t="e" vm="1">
        <f t="shared" ca="1" si="353"/>
        <v>#VALUE!</v>
      </c>
      <c r="AR937" s="156"/>
      <c r="AS937" s="79" t="e" vm="1">
        <f t="shared" ca="1" si="354"/>
        <v>#VALUE!</v>
      </c>
      <c r="AT937" s="79" t="e" vm="1">
        <f t="shared" ca="1" si="355"/>
        <v>#VALUE!</v>
      </c>
      <c r="AU937" s="79" t="e" vm="1">
        <f t="shared" ca="1" si="356"/>
        <v>#VALUE!</v>
      </c>
      <c r="AV937" s="156"/>
      <c r="AW937" s="79" t="e" vm="1">
        <f t="shared" ca="1" si="357"/>
        <v>#VALUE!</v>
      </c>
      <c r="AX937" s="79" t="e" vm="1">
        <f t="shared" ca="1" si="358"/>
        <v>#VALUE!</v>
      </c>
      <c r="AY937" s="79" t="e" vm="1">
        <f t="shared" ca="1" si="359"/>
        <v>#VALUE!</v>
      </c>
      <c r="AZ937" s="156"/>
      <c r="BA937" s="79" t="e" vm="1">
        <f t="shared" ca="1" si="360"/>
        <v>#VALUE!</v>
      </c>
      <c r="BB937" s="79" t="e" vm="1">
        <f t="shared" ca="1" si="361"/>
        <v>#VALUE!</v>
      </c>
      <c r="BC937" s="79" t="e" vm="1">
        <f t="shared" ca="1" si="362"/>
        <v>#VALUE!</v>
      </c>
      <c r="BD937" s="155"/>
      <c r="BE937" s="79" t="e" vm="1">
        <f t="shared" ca="1" si="363"/>
        <v>#VALUE!</v>
      </c>
      <c r="BF937" s="79" t="e" vm="1">
        <f t="shared" ca="1" si="364"/>
        <v>#VALUE!</v>
      </c>
      <c r="BG937" s="79" t="e" vm="1">
        <f t="shared" ca="1" si="365"/>
        <v>#VALUE!</v>
      </c>
      <c r="BH937" s="79"/>
      <c r="BI937" s="155"/>
      <c r="BK937" s="79"/>
      <c r="BL937" s="79"/>
      <c r="BM937" s="79"/>
      <c r="BN937" s="155"/>
      <c r="BP937" s="79"/>
      <c r="BQ937" s="79"/>
      <c r="BR937" s="79"/>
      <c r="BS937" s="318"/>
      <c r="BT937" s="315" t="e" vm="1">
        <f t="shared" ca="1" si="366"/>
        <v>#VALUE!</v>
      </c>
      <c r="BU937" s="315" t="e" vm="1">
        <f t="shared" ca="1" si="367"/>
        <v>#VALUE!</v>
      </c>
      <c r="BV937" s="315" t="e" vm="1">
        <f t="shared" ca="1" si="368"/>
        <v>#VALUE!</v>
      </c>
    </row>
    <row r="938" spans="30:74">
      <c r="AD938" s="162"/>
      <c r="AF938" s="156"/>
      <c r="AG938" s="79" t="e">
        <f t="shared" si="348"/>
        <v>#NUM!</v>
      </c>
      <c r="AH938" s="79" t="e">
        <f t="shared" si="349"/>
        <v>#NUM!</v>
      </c>
      <c r="AI938" s="79" t="e">
        <f t="shared" si="350"/>
        <v>#NUM!</v>
      </c>
      <c r="AJ938" s="156"/>
      <c r="AK938" s="79" t="e" vm="1">
        <f t="shared" ca="1" si="345"/>
        <v>#VALUE!</v>
      </c>
      <c r="AL938" s="79" t="e" vm="1">
        <f t="shared" ca="1" si="346"/>
        <v>#VALUE!</v>
      </c>
      <c r="AM938" s="79" t="e" vm="1">
        <f t="shared" ca="1" si="347"/>
        <v>#VALUE!</v>
      </c>
      <c r="AN938" s="156"/>
      <c r="AO938" s="79" t="e" vm="1">
        <f t="shared" ca="1" si="351"/>
        <v>#VALUE!</v>
      </c>
      <c r="AP938" s="79" t="e" vm="1">
        <f t="shared" ca="1" si="352"/>
        <v>#VALUE!</v>
      </c>
      <c r="AQ938" s="79" t="e" vm="1">
        <f t="shared" ca="1" si="353"/>
        <v>#VALUE!</v>
      </c>
      <c r="AR938" s="156"/>
      <c r="AS938" s="79" t="e" vm="1">
        <f t="shared" ca="1" si="354"/>
        <v>#VALUE!</v>
      </c>
      <c r="AT938" s="79" t="e" vm="1">
        <f t="shared" ca="1" si="355"/>
        <v>#VALUE!</v>
      </c>
      <c r="AU938" s="79" t="e" vm="1">
        <f t="shared" ca="1" si="356"/>
        <v>#VALUE!</v>
      </c>
      <c r="AV938" s="156"/>
      <c r="AW938" s="79" t="e" vm="1">
        <f t="shared" ca="1" si="357"/>
        <v>#VALUE!</v>
      </c>
      <c r="AX938" s="79" t="e" vm="1">
        <f t="shared" ca="1" si="358"/>
        <v>#VALUE!</v>
      </c>
      <c r="AY938" s="79" t="e" vm="1">
        <f t="shared" ca="1" si="359"/>
        <v>#VALUE!</v>
      </c>
      <c r="AZ938" s="156"/>
      <c r="BA938" s="79" t="e" vm="1">
        <f t="shared" ca="1" si="360"/>
        <v>#VALUE!</v>
      </c>
      <c r="BB938" s="79" t="e" vm="1">
        <f t="shared" ca="1" si="361"/>
        <v>#VALUE!</v>
      </c>
      <c r="BC938" s="79" t="e" vm="1">
        <f t="shared" ca="1" si="362"/>
        <v>#VALUE!</v>
      </c>
      <c r="BD938" s="155"/>
      <c r="BE938" s="79" t="e" vm="1">
        <f t="shared" ca="1" si="363"/>
        <v>#VALUE!</v>
      </c>
      <c r="BF938" s="79" t="e" vm="1">
        <f t="shared" ca="1" si="364"/>
        <v>#VALUE!</v>
      </c>
      <c r="BG938" s="79" t="e" vm="1">
        <f t="shared" ca="1" si="365"/>
        <v>#VALUE!</v>
      </c>
      <c r="BH938" s="79"/>
      <c r="BI938" s="155"/>
      <c r="BK938" s="79"/>
      <c r="BL938" s="79"/>
      <c r="BM938" s="79"/>
      <c r="BN938" s="155"/>
      <c r="BP938" s="79"/>
      <c r="BQ938" s="79"/>
      <c r="BR938" s="79"/>
      <c r="BS938" s="318"/>
      <c r="BT938" s="315" t="e" vm="1">
        <f t="shared" ca="1" si="366"/>
        <v>#VALUE!</v>
      </c>
      <c r="BU938" s="315" t="e" vm="1">
        <f t="shared" ca="1" si="367"/>
        <v>#VALUE!</v>
      </c>
      <c r="BV938" s="315" t="e" vm="1">
        <f t="shared" ca="1" si="368"/>
        <v>#VALUE!</v>
      </c>
    </row>
    <row r="939" spans="30:74">
      <c r="AD939" s="162"/>
      <c r="AF939" s="156"/>
      <c r="AG939" s="79" t="e">
        <f t="shared" si="348"/>
        <v>#NUM!</v>
      </c>
      <c r="AH939" s="79" t="e">
        <f t="shared" si="349"/>
        <v>#NUM!</v>
      </c>
      <c r="AI939" s="79" t="e">
        <f t="shared" si="350"/>
        <v>#NUM!</v>
      </c>
      <c r="AJ939" s="156"/>
      <c r="AK939" s="79" t="e" vm="1">
        <f t="shared" ca="1" si="345"/>
        <v>#VALUE!</v>
      </c>
      <c r="AL939" s="79" t="e" vm="1">
        <f t="shared" ca="1" si="346"/>
        <v>#VALUE!</v>
      </c>
      <c r="AM939" s="79" t="e" vm="1">
        <f t="shared" ca="1" si="347"/>
        <v>#VALUE!</v>
      </c>
      <c r="AN939" s="156"/>
      <c r="AO939" s="79" t="e" vm="1">
        <f t="shared" ca="1" si="351"/>
        <v>#VALUE!</v>
      </c>
      <c r="AP939" s="79" t="e" vm="1">
        <f t="shared" ca="1" si="352"/>
        <v>#VALUE!</v>
      </c>
      <c r="AQ939" s="79" t="e" vm="1">
        <f t="shared" ca="1" si="353"/>
        <v>#VALUE!</v>
      </c>
      <c r="AR939" s="156"/>
      <c r="AS939" s="79" t="e" vm="1">
        <f t="shared" ca="1" si="354"/>
        <v>#VALUE!</v>
      </c>
      <c r="AT939" s="79" t="e" vm="1">
        <f t="shared" ca="1" si="355"/>
        <v>#VALUE!</v>
      </c>
      <c r="AU939" s="79" t="e" vm="1">
        <f t="shared" ca="1" si="356"/>
        <v>#VALUE!</v>
      </c>
      <c r="AV939" s="156"/>
      <c r="AW939" s="79" t="e" vm="1">
        <f t="shared" ca="1" si="357"/>
        <v>#VALUE!</v>
      </c>
      <c r="AX939" s="79" t="e" vm="1">
        <f t="shared" ca="1" si="358"/>
        <v>#VALUE!</v>
      </c>
      <c r="AY939" s="79" t="e" vm="1">
        <f t="shared" ca="1" si="359"/>
        <v>#VALUE!</v>
      </c>
      <c r="AZ939" s="156"/>
      <c r="BA939" s="79" t="e" vm="1">
        <f t="shared" ca="1" si="360"/>
        <v>#VALUE!</v>
      </c>
      <c r="BB939" s="79" t="e" vm="1">
        <f t="shared" ca="1" si="361"/>
        <v>#VALUE!</v>
      </c>
      <c r="BC939" s="79" t="e" vm="1">
        <f t="shared" ca="1" si="362"/>
        <v>#VALUE!</v>
      </c>
      <c r="BD939" s="155"/>
      <c r="BE939" s="79" t="e" vm="1">
        <f t="shared" ca="1" si="363"/>
        <v>#VALUE!</v>
      </c>
      <c r="BF939" s="79" t="e" vm="1">
        <f t="shared" ca="1" si="364"/>
        <v>#VALUE!</v>
      </c>
      <c r="BG939" s="79" t="e" vm="1">
        <f t="shared" ca="1" si="365"/>
        <v>#VALUE!</v>
      </c>
      <c r="BH939" s="79"/>
      <c r="BI939" s="155"/>
      <c r="BK939" s="79"/>
      <c r="BL939" s="79"/>
      <c r="BM939" s="79"/>
      <c r="BN939" s="155"/>
      <c r="BP939" s="79"/>
      <c r="BQ939" s="79"/>
      <c r="BR939" s="79"/>
      <c r="BS939" s="318"/>
      <c r="BT939" s="315" t="e" vm="1">
        <f t="shared" ca="1" si="366"/>
        <v>#VALUE!</v>
      </c>
      <c r="BU939" s="315" t="e" vm="1">
        <f t="shared" ca="1" si="367"/>
        <v>#VALUE!</v>
      </c>
      <c r="BV939" s="315" t="e" vm="1">
        <f t="shared" ca="1" si="368"/>
        <v>#VALUE!</v>
      </c>
    </row>
    <row r="940" spans="30:74">
      <c r="AD940" s="162"/>
      <c r="AF940" s="156"/>
      <c r="AG940" s="79" t="e">
        <f t="shared" si="348"/>
        <v>#NUM!</v>
      </c>
      <c r="AH940" s="79" t="e">
        <f t="shared" si="349"/>
        <v>#NUM!</v>
      </c>
      <c r="AI940" s="79" t="e">
        <f t="shared" si="350"/>
        <v>#NUM!</v>
      </c>
      <c r="AJ940" s="156"/>
      <c r="AK940" s="79" t="e" vm="1">
        <f t="shared" ca="1" si="345"/>
        <v>#VALUE!</v>
      </c>
      <c r="AL940" s="79" t="e" vm="1">
        <f t="shared" ca="1" si="346"/>
        <v>#VALUE!</v>
      </c>
      <c r="AM940" s="79" t="e" vm="1">
        <f t="shared" ca="1" si="347"/>
        <v>#VALUE!</v>
      </c>
      <c r="AN940" s="156"/>
      <c r="AO940" s="79" t="e" vm="1">
        <f t="shared" ca="1" si="351"/>
        <v>#VALUE!</v>
      </c>
      <c r="AP940" s="79" t="e" vm="1">
        <f t="shared" ca="1" si="352"/>
        <v>#VALUE!</v>
      </c>
      <c r="AQ940" s="79" t="e" vm="1">
        <f t="shared" ca="1" si="353"/>
        <v>#VALUE!</v>
      </c>
      <c r="AR940" s="156"/>
      <c r="AS940" s="79" t="e" vm="1">
        <f t="shared" ca="1" si="354"/>
        <v>#VALUE!</v>
      </c>
      <c r="AT940" s="79" t="e" vm="1">
        <f t="shared" ca="1" si="355"/>
        <v>#VALUE!</v>
      </c>
      <c r="AU940" s="79" t="e" vm="1">
        <f t="shared" ca="1" si="356"/>
        <v>#VALUE!</v>
      </c>
      <c r="AV940" s="156"/>
      <c r="AW940" s="79" t="e" vm="1">
        <f t="shared" ca="1" si="357"/>
        <v>#VALUE!</v>
      </c>
      <c r="AX940" s="79" t="e" vm="1">
        <f t="shared" ca="1" si="358"/>
        <v>#VALUE!</v>
      </c>
      <c r="AY940" s="79" t="e" vm="1">
        <f t="shared" ca="1" si="359"/>
        <v>#VALUE!</v>
      </c>
      <c r="AZ940" s="156"/>
      <c r="BA940" s="79" t="e" vm="1">
        <f t="shared" ca="1" si="360"/>
        <v>#VALUE!</v>
      </c>
      <c r="BB940" s="79" t="e" vm="1">
        <f t="shared" ca="1" si="361"/>
        <v>#VALUE!</v>
      </c>
      <c r="BC940" s="79" t="e" vm="1">
        <f t="shared" ca="1" si="362"/>
        <v>#VALUE!</v>
      </c>
      <c r="BD940" s="155"/>
      <c r="BE940" s="79" t="e" vm="1">
        <f t="shared" ca="1" si="363"/>
        <v>#VALUE!</v>
      </c>
      <c r="BF940" s="79" t="e" vm="1">
        <f t="shared" ca="1" si="364"/>
        <v>#VALUE!</v>
      </c>
      <c r="BG940" s="79" t="e" vm="1">
        <f t="shared" ca="1" si="365"/>
        <v>#VALUE!</v>
      </c>
      <c r="BH940" s="79"/>
      <c r="BI940" s="155"/>
      <c r="BK940" s="79"/>
      <c r="BL940" s="79"/>
      <c r="BM940" s="79"/>
      <c r="BN940" s="155"/>
      <c r="BP940" s="79"/>
      <c r="BQ940" s="79"/>
      <c r="BR940" s="79"/>
      <c r="BS940" s="318"/>
      <c r="BT940" s="315" t="e" vm="1">
        <f t="shared" ca="1" si="366"/>
        <v>#VALUE!</v>
      </c>
      <c r="BU940" s="315" t="e" vm="1">
        <f t="shared" ca="1" si="367"/>
        <v>#VALUE!</v>
      </c>
      <c r="BV940" s="315" t="e" vm="1">
        <f t="shared" ca="1" si="368"/>
        <v>#VALUE!</v>
      </c>
    </row>
    <row r="941" spans="30:74">
      <c r="AD941" s="162"/>
      <c r="AF941" s="156"/>
      <c r="AG941" s="79" t="e">
        <f t="shared" si="348"/>
        <v>#NUM!</v>
      </c>
      <c r="AH941" s="79" t="e">
        <f t="shared" si="349"/>
        <v>#NUM!</v>
      </c>
      <c r="AI941" s="79" t="e">
        <f t="shared" si="350"/>
        <v>#NUM!</v>
      </c>
      <c r="AJ941" s="156"/>
      <c r="AK941" s="79" t="e" vm="1">
        <f t="shared" ca="1" si="345"/>
        <v>#VALUE!</v>
      </c>
      <c r="AL941" s="79" t="e" vm="1">
        <f t="shared" ca="1" si="346"/>
        <v>#VALUE!</v>
      </c>
      <c r="AM941" s="79" t="e" vm="1">
        <f t="shared" ca="1" si="347"/>
        <v>#VALUE!</v>
      </c>
      <c r="AN941" s="156"/>
      <c r="AO941" s="79" t="e" vm="1">
        <f t="shared" ca="1" si="351"/>
        <v>#VALUE!</v>
      </c>
      <c r="AP941" s="79" t="e" vm="1">
        <f t="shared" ca="1" si="352"/>
        <v>#VALUE!</v>
      </c>
      <c r="AQ941" s="79" t="e" vm="1">
        <f t="shared" ca="1" si="353"/>
        <v>#VALUE!</v>
      </c>
      <c r="AR941" s="156"/>
      <c r="AS941" s="79" t="e" vm="1">
        <f t="shared" ca="1" si="354"/>
        <v>#VALUE!</v>
      </c>
      <c r="AT941" s="79" t="e" vm="1">
        <f t="shared" ca="1" si="355"/>
        <v>#VALUE!</v>
      </c>
      <c r="AU941" s="79" t="e" vm="1">
        <f t="shared" ca="1" si="356"/>
        <v>#VALUE!</v>
      </c>
      <c r="AV941" s="156"/>
      <c r="AW941" s="79" t="e" vm="1">
        <f t="shared" ca="1" si="357"/>
        <v>#VALUE!</v>
      </c>
      <c r="AX941" s="79" t="e" vm="1">
        <f t="shared" ca="1" si="358"/>
        <v>#VALUE!</v>
      </c>
      <c r="AY941" s="79" t="e" vm="1">
        <f t="shared" ca="1" si="359"/>
        <v>#VALUE!</v>
      </c>
      <c r="AZ941" s="156"/>
      <c r="BA941" s="79" t="e" vm="1">
        <f t="shared" ca="1" si="360"/>
        <v>#VALUE!</v>
      </c>
      <c r="BB941" s="79" t="e" vm="1">
        <f t="shared" ca="1" si="361"/>
        <v>#VALUE!</v>
      </c>
      <c r="BC941" s="79" t="e" vm="1">
        <f t="shared" ca="1" si="362"/>
        <v>#VALUE!</v>
      </c>
      <c r="BD941" s="155"/>
      <c r="BE941" s="79" t="e" vm="1">
        <f t="shared" ca="1" si="363"/>
        <v>#VALUE!</v>
      </c>
      <c r="BF941" s="79" t="e" vm="1">
        <f t="shared" ca="1" si="364"/>
        <v>#VALUE!</v>
      </c>
      <c r="BG941" s="79" t="e" vm="1">
        <f t="shared" ca="1" si="365"/>
        <v>#VALUE!</v>
      </c>
      <c r="BH941" s="79"/>
      <c r="BI941" s="155"/>
      <c r="BK941" s="79"/>
      <c r="BL941" s="79"/>
      <c r="BM941" s="79"/>
      <c r="BN941" s="155"/>
      <c r="BP941" s="79"/>
      <c r="BQ941" s="79"/>
      <c r="BR941" s="79"/>
      <c r="BS941" s="318"/>
      <c r="BT941" s="315" t="e" vm="1">
        <f t="shared" ca="1" si="366"/>
        <v>#VALUE!</v>
      </c>
      <c r="BU941" s="315" t="e" vm="1">
        <f t="shared" ca="1" si="367"/>
        <v>#VALUE!</v>
      </c>
      <c r="BV941" s="315" t="e" vm="1">
        <f t="shared" ca="1" si="368"/>
        <v>#VALUE!</v>
      </c>
    </row>
    <row r="942" spans="30:74">
      <c r="AD942" s="162"/>
      <c r="AF942" s="156"/>
      <c r="AG942" s="79" t="e">
        <f t="shared" si="348"/>
        <v>#NUM!</v>
      </c>
      <c r="AH942" s="79" t="e">
        <f t="shared" si="349"/>
        <v>#NUM!</v>
      </c>
      <c r="AI942" s="79" t="e">
        <f t="shared" si="350"/>
        <v>#NUM!</v>
      </c>
      <c r="AJ942" s="156"/>
      <c r="AK942" s="79" t="e" vm="1">
        <f t="shared" ca="1" si="345"/>
        <v>#VALUE!</v>
      </c>
      <c r="AL942" s="79" t="e" vm="1">
        <f t="shared" ca="1" si="346"/>
        <v>#VALUE!</v>
      </c>
      <c r="AM942" s="79" t="e" vm="1">
        <f t="shared" ca="1" si="347"/>
        <v>#VALUE!</v>
      </c>
      <c r="AN942" s="156"/>
      <c r="AO942" s="79" t="e" vm="1">
        <f t="shared" ca="1" si="351"/>
        <v>#VALUE!</v>
      </c>
      <c r="AP942" s="79" t="e" vm="1">
        <f t="shared" ca="1" si="352"/>
        <v>#VALUE!</v>
      </c>
      <c r="AQ942" s="79" t="e" vm="1">
        <f t="shared" ca="1" si="353"/>
        <v>#VALUE!</v>
      </c>
      <c r="AR942" s="156"/>
      <c r="AS942" s="79" t="e" vm="1">
        <f t="shared" ca="1" si="354"/>
        <v>#VALUE!</v>
      </c>
      <c r="AT942" s="79" t="e" vm="1">
        <f t="shared" ca="1" si="355"/>
        <v>#VALUE!</v>
      </c>
      <c r="AU942" s="79" t="e" vm="1">
        <f t="shared" ca="1" si="356"/>
        <v>#VALUE!</v>
      </c>
      <c r="AV942" s="156"/>
      <c r="AW942" s="79" t="e" vm="1">
        <f t="shared" ca="1" si="357"/>
        <v>#VALUE!</v>
      </c>
      <c r="AX942" s="79" t="e" vm="1">
        <f t="shared" ca="1" si="358"/>
        <v>#VALUE!</v>
      </c>
      <c r="AY942" s="79" t="e" vm="1">
        <f t="shared" ca="1" si="359"/>
        <v>#VALUE!</v>
      </c>
      <c r="AZ942" s="156"/>
      <c r="BA942" s="79" t="e" vm="1">
        <f t="shared" ca="1" si="360"/>
        <v>#VALUE!</v>
      </c>
      <c r="BB942" s="79" t="e" vm="1">
        <f t="shared" ca="1" si="361"/>
        <v>#VALUE!</v>
      </c>
      <c r="BC942" s="79" t="e" vm="1">
        <f t="shared" ca="1" si="362"/>
        <v>#VALUE!</v>
      </c>
      <c r="BD942" s="155"/>
      <c r="BE942" s="79" t="e" vm="1">
        <f t="shared" ca="1" si="363"/>
        <v>#VALUE!</v>
      </c>
      <c r="BF942" s="79" t="e" vm="1">
        <f t="shared" ca="1" si="364"/>
        <v>#VALUE!</v>
      </c>
      <c r="BG942" s="79" t="e" vm="1">
        <f t="shared" ca="1" si="365"/>
        <v>#VALUE!</v>
      </c>
      <c r="BH942" s="79"/>
      <c r="BI942" s="155"/>
      <c r="BK942" s="79"/>
      <c r="BL942" s="79"/>
      <c r="BM942" s="79"/>
      <c r="BN942" s="155"/>
      <c r="BP942" s="79"/>
      <c r="BQ942" s="79"/>
      <c r="BR942" s="79"/>
      <c r="BS942" s="318"/>
      <c r="BT942" s="315" t="e" vm="1">
        <f t="shared" ca="1" si="366"/>
        <v>#VALUE!</v>
      </c>
      <c r="BU942" s="315" t="e" vm="1">
        <f t="shared" ca="1" si="367"/>
        <v>#VALUE!</v>
      </c>
      <c r="BV942" s="315" t="e" vm="1">
        <f t="shared" ca="1" si="368"/>
        <v>#VALUE!</v>
      </c>
    </row>
    <row r="943" spans="30:74">
      <c r="AD943" s="162"/>
      <c r="AF943" s="156"/>
      <c r="AG943" s="79" t="e">
        <f t="shared" si="348"/>
        <v>#NUM!</v>
      </c>
      <c r="AH943" s="79" t="e">
        <f t="shared" si="349"/>
        <v>#NUM!</v>
      </c>
      <c r="AI943" s="79" t="e">
        <f t="shared" si="350"/>
        <v>#NUM!</v>
      </c>
      <c r="AJ943" s="156"/>
      <c r="AK943" s="79" t="e" vm="1">
        <f t="shared" ca="1" si="345"/>
        <v>#VALUE!</v>
      </c>
      <c r="AL943" s="79" t="e" vm="1">
        <f t="shared" ca="1" si="346"/>
        <v>#VALUE!</v>
      </c>
      <c r="AM943" s="79" t="e" vm="1">
        <f t="shared" ca="1" si="347"/>
        <v>#VALUE!</v>
      </c>
      <c r="AN943" s="156"/>
      <c r="AO943" s="79" t="e" vm="1">
        <f t="shared" ca="1" si="351"/>
        <v>#VALUE!</v>
      </c>
      <c r="AP943" s="79" t="e" vm="1">
        <f t="shared" ca="1" si="352"/>
        <v>#VALUE!</v>
      </c>
      <c r="AQ943" s="79" t="e" vm="1">
        <f t="shared" ca="1" si="353"/>
        <v>#VALUE!</v>
      </c>
      <c r="AR943" s="156"/>
      <c r="AS943" s="79" t="e" vm="1">
        <f t="shared" ca="1" si="354"/>
        <v>#VALUE!</v>
      </c>
      <c r="AT943" s="79" t="e" vm="1">
        <f t="shared" ca="1" si="355"/>
        <v>#VALUE!</v>
      </c>
      <c r="AU943" s="79" t="e" vm="1">
        <f t="shared" ca="1" si="356"/>
        <v>#VALUE!</v>
      </c>
      <c r="AV943" s="156"/>
      <c r="AW943" s="79" t="e" vm="1">
        <f t="shared" ca="1" si="357"/>
        <v>#VALUE!</v>
      </c>
      <c r="AX943" s="79" t="e" vm="1">
        <f t="shared" ca="1" si="358"/>
        <v>#VALUE!</v>
      </c>
      <c r="AY943" s="79" t="e" vm="1">
        <f t="shared" ca="1" si="359"/>
        <v>#VALUE!</v>
      </c>
      <c r="AZ943" s="156"/>
      <c r="BA943" s="79" t="e" vm="1">
        <f t="shared" ca="1" si="360"/>
        <v>#VALUE!</v>
      </c>
      <c r="BB943" s="79" t="e" vm="1">
        <f t="shared" ca="1" si="361"/>
        <v>#VALUE!</v>
      </c>
      <c r="BC943" s="79" t="e" vm="1">
        <f t="shared" ca="1" si="362"/>
        <v>#VALUE!</v>
      </c>
      <c r="BD943" s="155"/>
      <c r="BE943" s="79" t="e" vm="1">
        <f t="shared" ca="1" si="363"/>
        <v>#VALUE!</v>
      </c>
      <c r="BF943" s="79" t="e" vm="1">
        <f t="shared" ca="1" si="364"/>
        <v>#VALUE!</v>
      </c>
      <c r="BG943" s="79" t="e" vm="1">
        <f t="shared" ca="1" si="365"/>
        <v>#VALUE!</v>
      </c>
      <c r="BH943" s="79"/>
      <c r="BI943" s="155"/>
      <c r="BK943" s="79"/>
      <c r="BL943" s="79"/>
      <c r="BM943" s="79"/>
      <c r="BN943" s="155"/>
      <c r="BP943" s="79"/>
      <c r="BQ943" s="79"/>
      <c r="BR943" s="79"/>
      <c r="BS943" s="318"/>
      <c r="BT943" s="315" t="e" vm="1">
        <f t="shared" ca="1" si="366"/>
        <v>#VALUE!</v>
      </c>
      <c r="BU943" s="315" t="e" vm="1">
        <f t="shared" ca="1" si="367"/>
        <v>#VALUE!</v>
      </c>
      <c r="BV943" s="315" t="e" vm="1">
        <f t="shared" ca="1" si="368"/>
        <v>#VALUE!</v>
      </c>
    </row>
    <row r="944" spans="30:74">
      <c r="AD944" s="162"/>
      <c r="AF944" s="156"/>
      <c r="AG944" s="79" t="e">
        <f t="shared" si="348"/>
        <v>#NUM!</v>
      </c>
      <c r="AH944" s="79" t="e">
        <f t="shared" si="349"/>
        <v>#NUM!</v>
      </c>
      <c r="AI944" s="79" t="e">
        <f t="shared" si="350"/>
        <v>#NUM!</v>
      </c>
      <c r="AJ944" s="156"/>
      <c r="AK944" s="79" t="e" vm="1">
        <f t="shared" ca="1" si="345"/>
        <v>#VALUE!</v>
      </c>
      <c r="AL944" s="79" t="e" vm="1">
        <f t="shared" ca="1" si="346"/>
        <v>#VALUE!</v>
      </c>
      <c r="AM944" s="79" t="e" vm="1">
        <f t="shared" ca="1" si="347"/>
        <v>#VALUE!</v>
      </c>
      <c r="AN944" s="156"/>
      <c r="AO944" s="79" t="e" vm="1">
        <f t="shared" ca="1" si="351"/>
        <v>#VALUE!</v>
      </c>
      <c r="AP944" s="79" t="e" vm="1">
        <f t="shared" ca="1" si="352"/>
        <v>#VALUE!</v>
      </c>
      <c r="AQ944" s="79" t="e" vm="1">
        <f t="shared" ca="1" si="353"/>
        <v>#VALUE!</v>
      </c>
      <c r="AR944" s="156"/>
      <c r="AS944" s="79" t="e" vm="1">
        <f t="shared" ca="1" si="354"/>
        <v>#VALUE!</v>
      </c>
      <c r="AT944" s="79" t="e" vm="1">
        <f t="shared" ca="1" si="355"/>
        <v>#VALUE!</v>
      </c>
      <c r="AU944" s="79" t="e" vm="1">
        <f t="shared" ca="1" si="356"/>
        <v>#VALUE!</v>
      </c>
      <c r="AV944" s="156"/>
      <c r="AW944" s="79" t="e" vm="1">
        <f t="shared" ca="1" si="357"/>
        <v>#VALUE!</v>
      </c>
      <c r="AX944" s="79" t="e" vm="1">
        <f t="shared" ca="1" si="358"/>
        <v>#VALUE!</v>
      </c>
      <c r="AY944" s="79" t="e" vm="1">
        <f t="shared" ca="1" si="359"/>
        <v>#VALUE!</v>
      </c>
      <c r="AZ944" s="156"/>
      <c r="BA944" s="79" t="e" vm="1">
        <f t="shared" ca="1" si="360"/>
        <v>#VALUE!</v>
      </c>
      <c r="BB944" s="79" t="e" vm="1">
        <f t="shared" ca="1" si="361"/>
        <v>#VALUE!</v>
      </c>
      <c r="BC944" s="79" t="e" vm="1">
        <f t="shared" ca="1" si="362"/>
        <v>#VALUE!</v>
      </c>
      <c r="BD944" s="155"/>
      <c r="BE944" s="79" t="e" vm="1">
        <f t="shared" ca="1" si="363"/>
        <v>#VALUE!</v>
      </c>
      <c r="BF944" s="79" t="e" vm="1">
        <f t="shared" ca="1" si="364"/>
        <v>#VALUE!</v>
      </c>
      <c r="BG944" s="79" t="e" vm="1">
        <f t="shared" ca="1" si="365"/>
        <v>#VALUE!</v>
      </c>
      <c r="BH944" s="79"/>
      <c r="BI944" s="155"/>
      <c r="BK944" s="79"/>
      <c r="BL944" s="79"/>
      <c r="BM944" s="79"/>
      <c r="BN944" s="155"/>
      <c r="BP944" s="79"/>
      <c r="BQ944" s="79"/>
      <c r="BR944" s="79"/>
      <c r="BS944" s="318"/>
      <c r="BT944" s="315" t="e" vm="1">
        <f t="shared" ca="1" si="366"/>
        <v>#VALUE!</v>
      </c>
      <c r="BU944" s="315" t="e" vm="1">
        <f t="shared" ca="1" si="367"/>
        <v>#VALUE!</v>
      </c>
      <c r="BV944" s="315" t="e" vm="1">
        <f t="shared" ca="1" si="368"/>
        <v>#VALUE!</v>
      </c>
    </row>
    <row r="945" spans="30:74">
      <c r="AD945" s="162"/>
      <c r="AF945" s="156"/>
      <c r="AG945" s="79" t="e">
        <f t="shared" si="348"/>
        <v>#NUM!</v>
      </c>
      <c r="AH945" s="79" t="e">
        <f t="shared" si="349"/>
        <v>#NUM!</v>
      </c>
      <c r="AI945" s="79" t="e">
        <f t="shared" si="350"/>
        <v>#NUM!</v>
      </c>
      <c r="AJ945" s="156"/>
      <c r="AK945" s="79" t="e" vm="1">
        <f t="shared" ca="1" si="345"/>
        <v>#VALUE!</v>
      </c>
      <c r="AL945" s="79" t="e" vm="1">
        <f t="shared" ca="1" si="346"/>
        <v>#VALUE!</v>
      </c>
      <c r="AM945" s="79" t="e" vm="1">
        <f t="shared" ca="1" si="347"/>
        <v>#VALUE!</v>
      </c>
      <c r="AN945" s="156"/>
      <c r="AO945" s="79" t="e" vm="1">
        <f t="shared" ca="1" si="351"/>
        <v>#VALUE!</v>
      </c>
      <c r="AP945" s="79" t="e" vm="1">
        <f t="shared" ca="1" si="352"/>
        <v>#VALUE!</v>
      </c>
      <c r="AQ945" s="79" t="e" vm="1">
        <f t="shared" ca="1" si="353"/>
        <v>#VALUE!</v>
      </c>
      <c r="AR945" s="156"/>
      <c r="AS945" s="79" t="e" vm="1">
        <f t="shared" ca="1" si="354"/>
        <v>#VALUE!</v>
      </c>
      <c r="AT945" s="79" t="e" vm="1">
        <f t="shared" ca="1" si="355"/>
        <v>#VALUE!</v>
      </c>
      <c r="AU945" s="79" t="e" vm="1">
        <f t="shared" ca="1" si="356"/>
        <v>#VALUE!</v>
      </c>
      <c r="AV945" s="156"/>
      <c r="AW945" s="79" t="e" vm="1">
        <f t="shared" ca="1" si="357"/>
        <v>#VALUE!</v>
      </c>
      <c r="AX945" s="79" t="e" vm="1">
        <f t="shared" ca="1" si="358"/>
        <v>#VALUE!</v>
      </c>
      <c r="AY945" s="79" t="e" vm="1">
        <f t="shared" ca="1" si="359"/>
        <v>#VALUE!</v>
      </c>
      <c r="AZ945" s="156"/>
      <c r="BA945" s="79" t="e" vm="1">
        <f t="shared" ca="1" si="360"/>
        <v>#VALUE!</v>
      </c>
      <c r="BB945" s="79" t="e" vm="1">
        <f t="shared" ca="1" si="361"/>
        <v>#VALUE!</v>
      </c>
      <c r="BC945" s="79" t="e" vm="1">
        <f t="shared" ca="1" si="362"/>
        <v>#VALUE!</v>
      </c>
      <c r="BD945" s="155"/>
      <c r="BE945" s="79" t="e" vm="1">
        <f t="shared" ca="1" si="363"/>
        <v>#VALUE!</v>
      </c>
      <c r="BF945" s="79" t="e" vm="1">
        <f t="shared" ca="1" si="364"/>
        <v>#VALUE!</v>
      </c>
      <c r="BG945" s="79" t="e" vm="1">
        <f t="shared" ca="1" si="365"/>
        <v>#VALUE!</v>
      </c>
      <c r="BH945" s="79"/>
      <c r="BI945" s="155"/>
      <c r="BK945" s="79"/>
      <c r="BL945" s="79"/>
      <c r="BM945" s="79"/>
      <c r="BN945" s="155"/>
      <c r="BP945" s="79"/>
      <c r="BQ945" s="79"/>
      <c r="BR945" s="79"/>
      <c r="BS945" s="318"/>
      <c r="BT945" s="315" t="e" vm="1">
        <f t="shared" ca="1" si="366"/>
        <v>#VALUE!</v>
      </c>
      <c r="BU945" s="315" t="e" vm="1">
        <f t="shared" ca="1" si="367"/>
        <v>#VALUE!</v>
      </c>
      <c r="BV945" s="315" t="e" vm="1">
        <f t="shared" ca="1" si="368"/>
        <v>#VALUE!</v>
      </c>
    </row>
    <row r="946" spans="30:74">
      <c r="AD946" s="162"/>
      <c r="AF946" s="156"/>
      <c r="AG946" s="79" t="e">
        <f t="shared" si="348"/>
        <v>#NUM!</v>
      </c>
      <c r="AH946" s="79" t="e">
        <f t="shared" si="349"/>
        <v>#NUM!</v>
      </c>
      <c r="AI946" s="79" t="e">
        <f t="shared" si="350"/>
        <v>#NUM!</v>
      </c>
      <c r="AJ946" s="156"/>
      <c r="AK946" s="79" t="e" vm="1">
        <f t="shared" ca="1" si="345"/>
        <v>#VALUE!</v>
      </c>
      <c r="AL946" s="79" t="e" vm="1">
        <f t="shared" ca="1" si="346"/>
        <v>#VALUE!</v>
      </c>
      <c r="AM946" s="79" t="e" vm="1">
        <f t="shared" ca="1" si="347"/>
        <v>#VALUE!</v>
      </c>
      <c r="AN946" s="156"/>
      <c r="AO946" s="79" t="e" vm="1">
        <f t="shared" ca="1" si="351"/>
        <v>#VALUE!</v>
      </c>
      <c r="AP946" s="79" t="e" vm="1">
        <f t="shared" ca="1" si="352"/>
        <v>#VALUE!</v>
      </c>
      <c r="AQ946" s="79" t="e" vm="1">
        <f t="shared" ca="1" si="353"/>
        <v>#VALUE!</v>
      </c>
      <c r="AR946" s="156"/>
      <c r="AS946" s="79" t="e" vm="1">
        <f t="shared" ca="1" si="354"/>
        <v>#VALUE!</v>
      </c>
      <c r="AT946" s="79" t="e" vm="1">
        <f t="shared" ca="1" si="355"/>
        <v>#VALUE!</v>
      </c>
      <c r="AU946" s="79" t="e" vm="1">
        <f t="shared" ca="1" si="356"/>
        <v>#VALUE!</v>
      </c>
      <c r="AV946" s="156"/>
      <c r="AW946" s="79" t="e" vm="1">
        <f t="shared" ca="1" si="357"/>
        <v>#VALUE!</v>
      </c>
      <c r="AX946" s="79" t="e" vm="1">
        <f t="shared" ca="1" si="358"/>
        <v>#VALUE!</v>
      </c>
      <c r="AY946" s="79" t="e" vm="1">
        <f t="shared" ca="1" si="359"/>
        <v>#VALUE!</v>
      </c>
      <c r="AZ946" s="156"/>
      <c r="BA946" s="79" t="e" vm="1">
        <f t="shared" ca="1" si="360"/>
        <v>#VALUE!</v>
      </c>
      <c r="BB946" s="79" t="e" vm="1">
        <f t="shared" ca="1" si="361"/>
        <v>#VALUE!</v>
      </c>
      <c r="BC946" s="79" t="e" vm="1">
        <f t="shared" ca="1" si="362"/>
        <v>#VALUE!</v>
      </c>
      <c r="BD946" s="155"/>
      <c r="BE946" s="79" t="e" vm="1">
        <f t="shared" ca="1" si="363"/>
        <v>#VALUE!</v>
      </c>
      <c r="BF946" s="79" t="e" vm="1">
        <f t="shared" ca="1" si="364"/>
        <v>#VALUE!</v>
      </c>
      <c r="BG946" s="79" t="e" vm="1">
        <f t="shared" ca="1" si="365"/>
        <v>#VALUE!</v>
      </c>
      <c r="BH946" s="79"/>
      <c r="BI946" s="155"/>
      <c r="BK946" s="79"/>
      <c r="BL946" s="79"/>
      <c r="BM946" s="79"/>
      <c r="BN946" s="155"/>
      <c r="BP946" s="79"/>
      <c r="BQ946" s="79"/>
      <c r="BR946" s="79"/>
      <c r="BS946" s="318"/>
      <c r="BT946" s="315" t="e" vm="1">
        <f t="shared" ca="1" si="366"/>
        <v>#VALUE!</v>
      </c>
      <c r="BU946" s="315" t="e" vm="1">
        <f t="shared" ca="1" si="367"/>
        <v>#VALUE!</v>
      </c>
      <c r="BV946" s="315" t="e" vm="1">
        <f t="shared" ca="1" si="368"/>
        <v>#VALUE!</v>
      </c>
    </row>
    <row r="947" spans="30:74">
      <c r="AD947" s="162"/>
      <c r="AF947" s="156"/>
      <c r="AG947" s="79" t="e">
        <f t="shared" si="348"/>
        <v>#NUM!</v>
      </c>
      <c r="AH947" s="79" t="e">
        <f t="shared" si="349"/>
        <v>#NUM!</v>
      </c>
      <c r="AI947" s="79" t="e">
        <f t="shared" si="350"/>
        <v>#NUM!</v>
      </c>
      <c r="AJ947" s="156"/>
      <c r="AK947" s="79" t="e" vm="1">
        <f t="shared" ca="1" si="345"/>
        <v>#VALUE!</v>
      </c>
      <c r="AL947" s="79" t="e" vm="1">
        <f t="shared" ca="1" si="346"/>
        <v>#VALUE!</v>
      </c>
      <c r="AM947" s="79" t="e" vm="1">
        <f t="shared" ca="1" si="347"/>
        <v>#VALUE!</v>
      </c>
      <c r="AN947" s="156"/>
      <c r="AO947" s="79" t="e" vm="1">
        <f t="shared" ca="1" si="351"/>
        <v>#VALUE!</v>
      </c>
      <c r="AP947" s="79" t="e" vm="1">
        <f t="shared" ca="1" si="352"/>
        <v>#VALUE!</v>
      </c>
      <c r="AQ947" s="79" t="e" vm="1">
        <f t="shared" ca="1" si="353"/>
        <v>#VALUE!</v>
      </c>
      <c r="AR947" s="156"/>
      <c r="AS947" s="79" t="e" vm="1">
        <f t="shared" ca="1" si="354"/>
        <v>#VALUE!</v>
      </c>
      <c r="AT947" s="79" t="e" vm="1">
        <f t="shared" ca="1" si="355"/>
        <v>#VALUE!</v>
      </c>
      <c r="AU947" s="79" t="e" vm="1">
        <f t="shared" ca="1" si="356"/>
        <v>#VALUE!</v>
      </c>
      <c r="AV947" s="156"/>
      <c r="AW947" s="79" t="e" vm="1">
        <f t="shared" ca="1" si="357"/>
        <v>#VALUE!</v>
      </c>
      <c r="AX947" s="79" t="e" vm="1">
        <f t="shared" ca="1" si="358"/>
        <v>#VALUE!</v>
      </c>
      <c r="AY947" s="79" t="e" vm="1">
        <f t="shared" ca="1" si="359"/>
        <v>#VALUE!</v>
      </c>
      <c r="AZ947" s="156"/>
      <c r="BA947" s="79" t="e" vm="1">
        <f t="shared" ca="1" si="360"/>
        <v>#VALUE!</v>
      </c>
      <c r="BB947" s="79" t="e" vm="1">
        <f t="shared" ca="1" si="361"/>
        <v>#VALUE!</v>
      </c>
      <c r="BC947" s="79" t="e" vm="1">
        <f t="shared" ca="1" si="362"/>
        <v>#VALUE!</v>
      </c>
      <c r="BD947" s="155"/>
      <c r="BE947" s="79" t="e" vm="1">
        <f t="shared" ca="1" si="363"/>
        <v>#VALUE!</v>
      </c>
      <c r="BF947" s="79" t="e" vm="1">
        <f t="shared" ca="1" si="364"/>
        <v>#VALUE!</v>
      </c>
      <c r="BG947" s="79" t="e" vm="1">
        <f t="shared" ca="1" si="365"/>
        <v>#VALUE!</v>
      </c>
      <c r="BH947" s="79"/>
      <c r="BI947" s="155"/>
      <c r="BK947" s="79"/>
      <c r="BL947" s="79"/>
      <c r="BM947" s="79"/>
      <c r="BN947" s="155"/>
      <c r="BP947" s="79"/>
      <c r="BQ947" s="79"/>
      <c r="BR947" s="79"/>
      <c r="BS947" s="318"/>
      <c r="BT947" s="315" t="e" vm="1">
        <f t="shared" ca="1" si="366"/>
        <v>#VALUE!</v>
      </c>
      <c r="BU947" s="315" t="e" vm="1">
        <f t="shared" ca="1" si="367"/>
        <v>#VALUE!</v>
      </c>
      <c r="BV947" s="315" t="e" vm="1">
        <f t="shared" ca="1" si="368"/>
        <v>#VALUE!</v>
      </c>
    </row>
    <row r="948" spans="30:74">
      <c r="AD948" s="162"/>
      <c r="AF948" s="156"/>
      <c r="AG948" s="79" t="e">
        <f t="shared" si="348"/>
        <v>#NUM!</v>
      </c>
      <c r="AH948" s="79" t="e">
        <f t="shared" si="349"/>
        <v>#NUM!</v>
      </c>
      <c r="AI948" s="79" t="e">
        <f t="shared" si="350"/>
        <v>#NUM!</v>
      </c>
      <c r="AJ948" s="156"/>
      <c r="AK948" s="79" t="e" vm="1">
        <f t="shared" ca="1" si="345"/>
        <v>#VALUE!</v>
      </c>
      <c r="AL948" s="79" t="e" vm="1">
        <f t="shared" ca="1" si="346"/>
        <v>#VALUE!</v>
      </c>
      <c r="AM948" s="79" t="e" vm="1">
        <f t="shared" ca="1" si="347"/>
        <v>#VALUE!</v>
      </c>
      <c r="AN948" s="156"/>
      <c r="AO948" s="79" t="e" vm="1">
        <f t="shared" ca="1" si="351"/>
        <v>#VALUE!</v>
      </c>
      <c r="AP948" s="79" t="e" vm="1">
        <f t="shared" ca="1" si="352"/>
        <v>#VALUE!</v>
      </c>
      <c r="AQ948" s="79" t="e" vm="1">
        <f t="shared" ca="1" si="353"/>
        <v>#VALUE!</v>
      </c>
      <c r="AR948" s="156"/>
      <c r="AS948" s="79" t="e" vm="1">
        <f t="shared" ca="1" si="354"/>
        <v>#VALUE!</v>
      </c>
      <c r="AT948" s="79" t="e" vm="1">
        <f t="shared" ca="1" si="355"/>
        <v>#VALUE!</v>
      </c>
      <c r="AU948" s="79" t="e" vm="1">
        <f t="shared" ca="1" si="356"/>
        <v>#VALUE!</v>
      </c>
      <c r="AV948" s="156"/>
      <c r="AW948" s="79" t="e" vm="1">
        <f t="shared" ca="1" si="357"/>
        <v>#VALUE!</v>
      </c>
      <c r="AX948" s="79" t="e" vm="1">
        <f t="shared" ca="1" si="358"/>
        <v>#VALUE!</v>
      </c>
      <c r="AY948" s="79" t="e" vm="1">
        <f t="shared" ca="1" si="359"/>
        <v>#VALUE!</v>
      </c>
      <c r="AZ948" s="156"/>
      <c r="BA948" s="79" t="e" vm="1">
        <f t="shared" ca="1" si="360"/>
        <v>#VALUE!</v>
      </c>
      <c r="BB948" s="79" t="e" vm="1">
        <f t="shared" ca="1" si="361"/>
        <v>#VALUE!</v>
      </c>
      <c r="BC948" s="79" t="e" vm="1">
        <f t="shared" ca="1" si="362"/>
        <v>#VALUE!</v>
      </c>
      <c r="BD948" s="155"/>
      <c r="BE948" s="79" t="e" vm="1">
        <f t="shared" ca="1" si="363"/>
        <v>#VALUE!</v>
      </c>
      <c r="BF948" s="79" t="e" vm="1">
        <f t="shared" ca="1" si="364"/>
        <v>#VALUE!</v>
      </c>
      <c r="BG948" s="79" t="e" vm="1">
        <f t="shared" ca="1" si="365"/>
        <v>#VALUE!</v>
      </c>
      <c r="BH948" s="79"/>
      <c r="BI948" s="155"/>
      <c r="BK948" s="79"/>
      <c r="BL948" s="79"/>
      <c r="BM948" s="79"/>
      <c r="BN948" s="155"/>
      <c r="BP948" s="79"/>
      <c r="BQ948" s="79"/>
      <c r="BR948" s="79"/>
      <c r="BS948" s="318"/>
      <c r="BT948" s="315" t="e" vm="1">
        <f t="shared" ca="1" si="366"/>
        <v>#VALUE!</v>
      </c>
      <c r="BU948" s="315" t="e" vm="1">
        <f t="shared" ca="1" si="367"/>
        <v>#VALUE!</v>
      </c>
      <c r="BV948" s="315" t="e" vm="1">
        <f t="shared" ca="1" si="368"/>
        <v>#VALUE!</v>
      </c>
    </row>
    <row r="949" spans="30:74">
      <c r="AD949" s="162"/>
      <c r="AF949" s="156"/>
      <c r="AG949" s="79" t="e">
        <f t="shared" si="348"/>
        <v>#NUM!</v>
      </c>
      <c r="AH949" s="79" t="e">
        <f t="shared" si="349"/>
        <v>#NUM!</v>
      </c>
      <c r="AI949" s="79" t="e">
        <f t="shared" si="350"/>
        <v>#NUM!</v>
      </c>
      <c r="AJ949" s="156"/>
      <c r="AK949" s="79" t="e" vm="1">
        <f t="shared" ca="1" si="345"/>
        <v>#VALUE!</v>
      </c>
      <c r="AL949" s="79" t="e" vm="1">
        <f t="shared" ca="1" si="346"/>
        <v>#VALUE!</v>
      </c>
      <c r="AM949" s="79" t="e" vm="1">
        <f t="shared" ca="1" si="347"/>
        <v>#VALUE!</v>
      </c>
      <c r="AN949" s="156"/>
      <c r="AO949" s="79" t="e" vm="1">
        <f t="shared" ca="1" si="351"/>
        <v>#VALUE!</v>
      </c>
      <c r="AP949" s="79" t="e" vm="1">
        <f t="shared" ca="1" si="352"/>
        <v>#VALUE!</v>
      </c>
      <c r="AQ949" s="79" t="e" vm="1">
        <f t="shared" ca="1" si="353"/>
        <v>#VALUE!</v>
      </c>
      <c r="AR949" s="156"/>
      <c r="AS949" s="79" t="e" vm="1">
        <f t="shared" ca="1" si="354"/>
        <v>#VALUE!</v>
      </c>
      <c r="AT949" s="79" t="e" vm="1">
        <f t="shared" ca="1" si="355"/>
        <v>#VALUE!</v>
      </c>
      <c r="AU949" s="79" t="e" vm="1">
        <f t="shared" ca="1" si="356"/>
        <v>#VALUE!</v>
      </c>
      <c r="AV949" s="156"/>
      <c r="AW949" s="79" t="e" vm="1">
        <f t="shared" ca="1" si="357"/>
        <v>#VALUE!</v>
      </c>
      <c r="AX949" s="79" t="e" vm="1">
        <f t="shared" ca="1" si="358"/>
        <v>#VALUE!</v>
      </c>
      <c r="AY949" s="79" t="e" vm="1">
        <f t="shared" ca="1" si="359"/>
        <v>#VALUE!</v>
      </c>
      <c r="AZ949" s="156"/>
      <c r="BA949" s="79" t="e" vm="1">
        <f t="shared" ca="1" si="360"/>
        <v>#VALUE!</v>
      </c>
      <c r="BB949" s="79" t="e" vm="1">
        <f t="shared" ca="1" si="361"/>
        <v>#VALUE!</v>
      </c>
      <c r="BC949" s="79" t="e" vm="1">
        <f t="shared" ca="1" si="362"/>
        <v>#VALUE!</v>
      </c>
      <c r="BD949" s="155"/>
      <c r="BE949" s="79" t="e" vm="1">
        <f t="shared" ca="1" si="363"/>
        <v>#VALUE!</v>
      </c>
      <c r="BF949" s="79" t="e" vm="1">
        <f t="shared" ca="1" si="364"/>
        <v>#VALUE!</v>
      </c>
      <c r="BG949" s="79" t="e" vm="1">
        <f t="shared" ca="1" si="365"/>
        <v>#VALUE!</v>
      </c>
      <c r="BH949" s="79"/>
      <c r="BI949" s="155"/>
      <c r="BK949" s="79"/>
      <c r="BL949" s="79"/>
      <c r="BM949" s="79"/>
      <c r="BN949" s="155"/>
      <c r="BP949" s="79"/>
      <c r="BQ949" s="79"/>
      <c r="BR949" s="79"/>
      <c r="BS949" s="318"/>
      <c r="BT949" s="315" t="e" vm="1">
        <f t="shared" ca="1" si="366"/>
        <v>#VALUE!</v>
      </c>
      <c r="BU949" s="315" t="e" vm="1">
        <f t="shared" ca="1" si="367"/>
        <v>#VALUE!</v>
      </c>
      <c r="BV949" s="315" t="e" vm="1">
        <f t="shared" ca="1" si="368"/>
        <v>#VALUE!</v>
      </c>
    </row>
    <row r="950" spans="30:74">
      <c r="AD950" s="162"/>
      <c r="AF950" s="156"/>
      <c r="AG950" s="79" t="e">
        <f t="shared" si="348"/>
        <v>#NUM!</v>
      </c>
      <c r="AH950" s="79" t="e">
        <f t="shared" si="349"/>
        <v>#NUM!</v>
      </c>
      <c r="AI950" s="79" t="e">
        <f t="shared" si="350"/>
        <v>#NUM!</v>
      </c>
      <c r="AJ950" s="156"/>
      <c r="AK950" s="79" t="e" vm="1">
        <f t="shared" ca="1" si="345"/>
        <v>#VALUE!</v>
      </c>
      <c r="AL950" s="79" t="e" vm="1">
        <f t="shared" ca="1" si="346"/>
        <v>#VALUE!</v>
      </c>
      <c r="AM950" s="79" t="e" vm="1">
        <f t="shared" ca="1" si="347"/>
        <v>#VALUE!</v>
      </c>
      <c r="AN950" s="156"/>
      <c r="AO950" s="79" t="e" vm="1">
        <f t="shared" ca="1" si="351"/>
        <v>#VALUE!</v>
      </c>
      <c r="AP950" s="79" t="e" vm="1">
        <f t="shared" ca="1" si="352"/>
        <v>#VALUE!</v>
      </c>
      <c r="AQ950" s="79" t="e" vm="1">
        <f t="shared" ca="1" si="353"/>
        <v>#VALUE!</v>
      </c>
      <c r="AR950" s="156"/>
      <c r="AS950" s="79" t="e" vm="1">
        <f t="shared" ca="1" si="354"/>
        <v>#VALUE!</v>
      </c>
      <c r="AT950" s="79" t="e" vm="1">
        <f t="shared" ca="1" si="355"/>
        <v>#VALUE!</v>
      </c>
      <c r="AU950" s="79" t="e" vm="1">
        <f t="shared" ca="1" si="356"/>
        <v>#VALUE!</v>
      </c>
      <c r="AV950" s="156"/>
      <c r="AW950" s="79" t="e" vm="1">
        <f t="shared" ca="1" si="357"/>
        <v>#VALUE!</v>
      </c>
      <c r="AX950" s="79" t="e" vm="1">
        <f t="shared" ca="1" si="358"/>
        <v>#VALUE!</v>
      </c>
      <c r="AY950" s="79" t="e" vm="1">
        <f t="shared" ca="1" si="359"/>
        <v>#VALUE!</v>
      </c>
      <c r="AZ950" s="156"/>
      <c r="BA950" s="79" t="e" vm="1">
        <f t="shared" ca="1" si="360"/>
        <v>#VALUE!</v>
      </c>
      <c r="BB950" s="79" t="e" vm="1">
        <f t="shared" ca="1" si="361"/>
        <v>#VALUE!</v>
      </c>
      <c r="BC950" s="79" t="e" vm="1">
        <f t="shared" ca="1" si="362"/>
        <v>#VALUE!</v>
      </c>
      <c r="BD950" s="155"/>
      <c r="BE950" s="79" t="e" vm="1">
        <f t="shared" ca="1" si="363"/>
        <v>#VALUE!</v>
      </c>
      <c r="BF950" s="79" t="e" vm="1">
        <f t="shared" ca="1" si="364"/>
        <v>#VALUE!</v>
      </c>
      <c r="BG950" s="79" t="e" vm="1">
        <f t="shared" ca="1" si="365"/>
        <v>#VALUE!</v>
      </c>
      <c r="BH950" s="79"/>
      <c r="BI950" s="155"/>
      <c r="BK950" s="79"/>
      <c r="BL950" s="79"/>
      <c r="BM950" s="79"/>
      <c r="BN950" s="155"/>
      <c r="BP950" s="79"/>
      <c r="BQ950" s="79"/>
      <c r="BR950" s="79"/>
      <c r="BS950" s="318"/>
      <c r="BT950" s="315" t="e" vm="1">
        <f t="shared" ca="1" si="366"/>
        <v>#VALUE!</v>
      </c>
      <c r="BU950" s="315" t="e" vm="1">
        <f t="shared" ca="1" si="367"/>
        <v>#VALUE!</v>
      </c>
      <c r="BV950" s="315" t="e" vm="1">
        <f t="shared" ca="1" si="368"/>
        <v>#VALUE!</v>
      </c>
    </row>
    <row r="951" spans="30:74">
      <c r="AD951" s="162"/>
      <c r="AF951" s="156"/>
      <c r="AG951" s="79" t="e">
        <f t="shared" si="348"/>
        <v>#NUM!</v>
      </c>
      <c r="AH951" s="79" t="e">
        <f t="shared" si="349"/>
        <v>#NUM!</v>
      </c>
      <c r="AI951" s="79" t="e">
        <f t="shared" si="350"/>
        <v>#NUM!</v>
      </c>
      <c r="AJ951" s="156"/>
      <c r="AK951" s="79" t="e" vm="1">
        <f t="shared" ca="1" si="345"/>
        <v>#VALUE!</v>
      </c>
      <c r="AL951" s="79" t="e" vm="1">
        <f t="shared" ca="1" si="346"/>
        <v>#VALUE!</v>
      </c>
      <c r="AM951" s="79" t="e" vm="1">
        <f t="shared" ca="1" si="347"/>
        <v>#VALUE!</v>
      </c>
      <c r="AN951" s="156"/>
      <c r="AO951" s="79" t="e" vm="1">
        <f t="shared" ca="1" si="351"/>
        <v>#VALUE!</v>
      </c>
      <c r="AP951" s="79" t="e" vm="1">
        <f t="shared" ca="1" si="352"/>
        <v>#VALUE!</v>
      </c>
      <c r="AQ951" s="79" t="e" vm="1">
        <f t="shared" ca="1" si="353"/>
        <v>#VALUE!</v>
      </c>
      <c r="AR951" s="156"/>
      <c r="AS951" s="79" t="e" vm="1">
        <f t="shared" ca="1" si="354"/>
        <v>#VALUE!</v>
      </c>
      <c r="AT951" s="79" t="e" vm="1">
        <f t="shared" ca="1" si="355"/>
        <v>#VALUE!</v>
      </c>
      <c r="AU951" s="79" t="e" vm="1">
        <f t="shared" ca="1" si="356"/>
        <v>#VALUE!</v>
      </c>
      <c r="AV951" s="156"/>
      <c r="AW951" s="79" t="e" vm="1">
        <f t="shared" ca="1" si="357"/>
        <v>#VALUE!</v>
      </c>
      <c r="AX951" s="79" t="e" vm="1">
        <f t="shared" ca="1" si="358"/>
        <v>#VALUE!</v>
      </c>
      <c r="AY951" s="79" t="e" vm="1">
        <f t="shared" ca="1" si="359"/>
        <v>#VALUE!</v>
      </c>
      <c r="AZ951" s="156"/>
      <c r="BA951" s="79" t="e" vm="1">
        <f t="shared" ca="1" si="360"/>
        <v>#VALUE!</v>
      </c>
      <c r="BB951" s="79" t="e" vm="1">
        <f t="shared" ca="1" si="361"/>
        <v>#VALUE!</v>
      </c>
      <c r="BC951" s="79" t="e" vm="1">
        <f t="shared" ca="1" si="362"/>
        <v>#VALUE!</v>
      </c>
      <c r="BD951" s="155"/>
      <c r="BE951" s="79" t="e" vm="1">
        <f t="shared" ca="1" si="363"/>
        <v>#VALUE!</v>
      </c>
      <c r="BF951" s="79" t="e" vm="1">
        <f t="shared" ca="1" si="364"/>
        <v>#VALUE!</v>
      </c>
      <c r="BG951" s="79" t="e" vm="1">
        <f t="shared" ca="1" si="365"/>
        <v>#VALUE!</v>
      </c>
      <c r="BH951" s="79"/>
      <c r="BI951" s="155"/>
      <c r="BK951" s="79"/>
      <c r="BL951" s="79"/>
      <c r="BM951" s="79"/>
      <c r="BN951" s="155"/>
      <c r="BP951" s="79"/>
      <c r="BQ951" s="79"/>
      <c r="BR951" s="79"/>
      <c r="BS951" s="318"/>
      <c r="BT951" s="315" t="e" vm="1">
        <f t="shared" ca="1" si="366"/>
        <v>#VALUE!</v>
      </c>
      <c r="BU951" s="315" t="e" vm="1">
        <f t="shared" ca="1" si="367"/>
        <v>#VALUE!</v>
      </c>
      <c r="BV951" s="315" t="e" vm="1">
        <f t="shared" ca="1" si="368"/>
        <v>#VALUE!</v>
      </c>
    </row>
    <row r="952" spans="30:74">
      <c r="AD952" s="162"/>
      <c r="AF952" s="156"/>
      <c r="AG952" s="79" t="e">
        <f t="shared" si="348"/>
        <v>#NUM!</v>
      </c>
      <c r="AH952" s="79" t="e">
        <f t="shared" si="349"/>
        <v>#NUM!</v>
      </c>
      <c r="AI952" s="79" t="e">
        <f t="shared" si="350"/>
        <v>#NUM!</v>
      </c>
      <c r="AJ952" s="156"/>
      <c r="AK952" s="79" t="e" vm="1">
        <f t="shared" ca="1" si="345"/>
        <v>#VALUE!</v>
      </c>
      <c r="AL952" s="79" t="e" vm="1">
        <f t="shared" ca="1" si="346"/>
        <v>#VALUE!</v>
      </c>
      <c r="AM952" s="79" t="e" vm="1">
        <f t="shared" ca="1" si="347"/>
        <v>#VALUE!</v>
      </c>
      <c r="AN952" s="156"/>
      <c r="AO952" s="79" t="e" vm="1">
        <f t="shared" ca="1" si="351"/>
        <v>#VALUE!</v>
      </c>
      <c r="AP952" s="79" t="e" vm="1">
        <f t="shared" ca="1" si="352"/>
        <v>#VALUE!</v>
      </c>
      <c r="AQ952" s="79" t="e" vm="1">
        <f t="shared" ca="1" si="353"/>
        <v>#VALUE!</v>
      </c>
      <c r="AR952" s="156"/>
      <c r="AS952" s="79" t="e" vm="1">
        <f t="shared" ca="1" si="354"/>
        <v>#VALUE!</v>
      </c>
      <c r="AT952" s="79" t="e" vm="1">
        <f t="shared" ca="1" si="355"/>
        <v>#VALUE!</v>
      </c>
      <c r="AU952" s="79" t="e" vm="1">
        <f t="shared" ca="1" si="356"/>
        <v>#VALUE!</v>
      </c>
      <c r="AV952" s="156"/>
      <c r="AW952" s="79" t="e" vm="1">
        <f t="shared" ca="1" si="357"/>
        <v>#VALUE!</v>
      </c>
      <c r="AX952" s="79" t="e" vm="1">
        <f t="shared" ca="1" si="358"/>
        <v>#VALUE!</v>
      </c>
      <c r="AY952" s="79" t="e" vm="1">
        <f t="shared" ca="1" si="359"/>
        <v>#VALUE!</v>
      </c>
      <c r="AZ952" s="156"/>
      <c r="BA952" s="79" t="e" vm="1">
        <f t="shared" ca="1" si="360"/>
        <v>#VALUE!</v>
      </c>
      <c r="BB952" s="79" t="e" vm="1">
        <f t="shared" ca="1" si="361"/>
        <v>#VALUE!</v>
      </c>
      <c r="BC952" s="79" t="e" vm="1">
        <f t="shared" ca="1" si="362"/>
        <v>#VALUE!</v>
      </c>
      <c r="BD952" s="155"/>
      <c r="BE952" s="79" t="e" vm="1">
        <f t="shared" ca="1" si="363"/>
        <v>#VALUE!</v>
      </c>
      <c r="BF952" s="79" t="e" vm="1">
        <f t="shared" ca="1" si="364"/>
        <v>#VALUE!</v>
      </c>
      <c r="BG952" s="79" t="e" vm="1">
        <f t="shared" ca="1" si="365"/>
        <v>#VALUE!</v>
      </c>
      <c r="BH952" s="79"/>
      <c r="BI952" s="155"/>
      <c r="BK952" s="79"/>
      <c r="BL952" s="79"/>
      <c r="BM952" s="79"/>
      <c r="BN952" s="155"/>
      <c r="BP952" s="79"/>
      <c r="BQ952" s="79"/>
      <c r="BR952" s="79"/>
      <c r="BS952" s="318"/>
      <c r="BT952" s="315" t="e" vm="1">
        <f t="shared" ca="1" si="366"/>
        <v>#VALUE!</v>
      </c>
      <c r="BU952" s="315" t="e" vm="1">
        <f t="shared" ca="1" si="367"/>
        <v>#VALUE!</v>
      </c>
      <c r="BV952" s="315" t="e" vm="1">
        <f t="shared" ca="1" si="368"/>
        <v>#VALUE!</v>
      </c>
    </row>
    <row r="953" spans="30:74">
      <c r="AD953" s="162"/>
      <c r="AF953" s="156"/>
      <c r="AG953" s="79" t="e">
        <f t="shared" si="348"/>
        <v>#NUM!</v>
      </c>
      <c r="AH953" s="79" t="e">
        <f t="shared" si="349"/>
        <v>#NUM!</v>
      </c>
      <c r="AI953" s="79" t="e">
        <f t="shared" si="350"/>
        <v>#NUM!</v>
      </c>
      <c r="AJ953" s="156"/>
      <c r="AK953" s="79" t="e" vm="1">
        <f t="shared" ca="1" si="345"/>
        <v>#VALUE!</v>
      </c>
      <c r="AL953" s="79" t="e" vm="1">
        <f t="shared" ca="1" si="346"/>
        <v>#VALUE!</v>
      </c>
      <c r="AM953" s="79" t="e" vm="1">
        <f t="shared" ca="1" si="347"/>
        <v>#VALUE!</v>
      </c>
      <c r="AN953" s="156"/>
      <c r="AO953" s="79" t="e" vm="1">
        <f t="shared" ca="1" si="351"/>
        <v>#VALUE!</v>
      </c>
      <c r="AP953" s="79" t="e" vm="1">
        <f t="shared" ca="1" si="352"/>
        <v>#VALUE!</v>
      </c>
      <c r="AQ953" s="79" t="e" vm="1">
        <f t="shared" ca="1" si="353"/>
        <v>#VALUE!</v>
      </c>
      <c r="AR953" s="156"/>
      <c r="AS953" s="79" t="e" vm="1">
        <f t="shared" ca="1" si="354"/>
        <v>#VALUE!</v>
      </c>
      <c r="AT953" s="79" t="e" vm="1">
        <f t="shared" ca="1" si="355"/>
        <v>#VALUE!</v>
      </c>
      <c r="AU953" s="79" t="e" vm="1">
        <f t="shared" ca="1" si="356"/>
        <v>#VALUE!</v>
      </c>
      <c r="AV953" s="156"/>
      <c r="AW953" s="79" t="e" vm="1">
        <f t="shared" ca="1" si="357"/>
        <v>#VALUE!</v>
      </c>
      <c r="AX953" s="79" t="e" vm="1">
        <f t="shared" ca="1" si="358"/>
        <v>#VALUE!</v>
      </c>
      <c r="AY953" s="79" t="e" vm="1">
        <f t="shared" ca="1" si="359"/>
        <v>#VALUE!</v>
      </c>
      <c r="AZ953" s="156"/>
      <c r="BA953" s="79" t="e" vm="1">
        <f t="shared" ca="1" si="360"/>
        <v>#VALUE!</v>
      </c>
      <c r="BB953" s="79" t="e" vm="1">
        <f t="shared" ca="1" si="361"/>
        <v>#VALUE!</v>
      </c>
      <c r="BC953" s="79" t="e" vm="1">
        <f t="shared" ca="1" si="362"/>
        <v>#VALUE!</v>
      </c>
      <c r="BD953" s="155"/>
      <c r="BE953" s="79" t="e" vm="1">
        <f t="shared" ca="1" si="363"/>
        <v>#VALUE!</v>
      </c>
      <c r="BF953" s="79" t="e" vm="1">
        <f t="shared" ca="1" si="364"/>
        <v>#VALUE!</v>
      </c>
      <c r="BG953" s="79" t="e" vm="1">
        <f t="shared" ca="1" si="365"/>
        <v>#VALUE!</v>
      </c>
      <c r="BH953" s="79"/>
      <c r="BI953" s="155"/>
      <c r="BK953" s="79"/>
      <c r="BL953" s="79"/>
      <c r="BM953" s="79"/>
      <c r="BN953" s="155"/>
      <c r="BP953" s="79"/>
      <c r="BQ953" s="79"/>
      <c r="BR953" s="79"/>
      <c r="BS953" s="318"/>
      <c r="BT953" s="315" t="e" vm="1">
        <f t="shared" ca="1" si="366"/>
        <v>#VALUE!</v>
      </c>
      <c r="BU953" s="315" t="e" vm="1">
        <f t="shared" ca="1" si="367"/>
        <v>#VALUE!</v>
      </c>
      <c r="BV953" s="315" t="e" vm="1">
        <f t="shared" ca="1" si="368"/>
        <v>#VALUE!</v>
      </c>
    </row>
    <row r="954" spans="30:74">
      <c r="AD954" s="162"/>
      <c r="AF954" s="156"/>
      <c r="AG954" s="79" t="e">
        <f t="shared" si="348"/>
        <v>#NUM!</v>
      </c>
      <c r="AH954" s="79" t="e">
        <f t="shared" si="349"/>
        <v>#NUM!</v>
      </c>
      <c r="AI954" s="79" t="e">
        <f t="shared" si="350"/>
        <v>#NUM!</v>
      </c>
      <c r="AJ954" s="156"/>
      <c r="AK954" s="79" t="e" vm="1">
        <f t="shared" ca="1" si="345"/>
        <v>#VALUE!</v>
      </c>
      <c r="AL954" s="79" t="e" vm="1">
        <f t="shared" ca="1" si="346"/>
        <v>#VALUE!</v>
      </c>
      <c r="AM954" s="79" t="e" vm="1">
        <f t="shared" ca="1" si="347"/>
        <v>#VALUE!</v>
      </c>
      <c r="AN954" s="156"/>
      <c r="AO954" s="79" t="e" vm="1">
        <f t="shared" ca="1" si="351"/>
        <v>#VALUE!</v>
      </c>
      <c r="AP954" s="79" t="e" vm="1">
        <f t="shared" ca="1" si="352"/>
        <v>#VALUE!</v>
      </c>
      <c r="AQ954" s="79" t="e" vm="1">
        <f t="shared" ca="1" si="353"/>
        <v>#VALUE!</v>
      </c>
      <c r="AR954" s="156"/>
      <c r="AS954" s="79" t="e" vm="1">
        <f t="shared" ca="1" si="354"/>
        <v>#VALUE!</v>
      </c>
      <c r="AT954" s="79" t="e" vm="1">
        <f t="shared" ca="1" si="355"/>
        <v>#VALUE!</v>
      </c>
      <c r="AU954" s="79" t="e" vm="1">
        <f t="shared" ca="1" si="356"/>
        <v>#VALUE!</v>
      </c>
      <c r="AV954" s="156"/>
      <c r="AW954" s="79" t="e" vm="1">
        <f t="shared" ca="1" si="357"/>
        <v>#VALUE!</v>
      </c>
      <c r="AX954" s="79" t="e" vm="1">
        <f t="shared" ca="1" si="358"/>
        <v>#VALUE!</v>
      </c>
      <c r="AY954" s="79" t="e" vm="1">
        <f t="shared" ca="1" si="359"/>
        <v>#VALUE!</v>
      </c>
      <c r="AZ954" s="156"/>
      <c r="BA954" s="79" t="e" vm="1">
        <f t="shared" ca="1" si="360"/>
        <v>#VALUE!</v>
      </c>
      <c r="BB954" s="79" t="e" vm="1">
        <f t="shared" ca="1" si="361"/>
        <v>#VALUE!</v>
      </c>
      <c r="BC954" s="79" t="e" vm="1">
        <f t="shared" ca="1" si="362"/>
        <v>#VALUE!</v>
      </c>
      <c r="BD954" s="155"/>
      <c r="BE954" s="79" t="e" vm="1">
        <f t="shared" ca="1" si="363"/>
        <v>#VALUE!</v>
      </c>
      <c r="BF954" s="79" t="e" vm="1">
        <f t="shared" ca="1" si="364"/>
        <v>#VALUE!</v>
      </c>
      <c r="BG954" s="79" t="e" vm="1">
        <f t="shared" ca="1" si="365"/>
        <v>#VALUE!</v>
      </c>
      <c r="BH954" s="79"/>
      <c r="BI954" s="155"/>
      <c r="BK954" s="79"/>
      <c r="BL954" s="79"/>
      <c r="BM954" s="79"/>
      <c r="BN954" s="155"/>
      <c r="BP954" s="79"/>
      <c r="BQ954" s="79"/>
      <c r="BR954" s="79"/>
      <c r="BS954" s="318"/>
      <c r="BT954" s="315" t="e" vm="1">
        <f t="shared" ca="1" si="366"/>
        <v>#VALUE!</v>
      </c>
      <c r="BU954" s="315" t="e" vm="1">
        <f t="shared" ca="1" si="367"/>
        <v>#VALUE!</v>
      </c>
      <c r="BV954" s="315" t="e" vm="1">
        <f t="shared" ca="1" si="368"/>
        <v>#VALUE!</v>
      </c>
    </row>
    <row r="955" spans="30:74">
      <c r="AD955" s="162"/>
      <c r="AF955" s="156"/>
      <c r="AG955" s="79" t="e">
        <f t="shared" si="348"/>
        <v>#NUM!</v>
      </c>
      <c r="AH955" s="79" t="e">
        <f t="shared" si="349"/>
        <v>#NUM!</v>
      </c>
      <c r="AI955" s="79" t="e">
        <f t="shared" si="350"/>
        <v>#NUM!</v>
      </c>
      <c r="AJ955" s="156"/>
      <c r="AK955" s="79" t="e" vm="1">
        <f t="shared" ca="1" si="345"/>
        <v>#VALUE!</v>
      </c>
      <c r="AL955" s="79" t="e" vm="1">
        <f t="shared" ca="1" si="346"/>
        <v>#VALUE!</v>
      </c>
      <c r="AM955" s="79" t="e" vm="1">
        <f t="shared" ca="1" si="347"/>
        <v>#VALUE!</v>
      </c>
      <c r="AN955" s="156"/>
      <c r="AO955" s="79" t="e" vm="1">
        <f t="shared" ca="1" si="351"/>
        <v>#VALUE!</v>
      </c>
      <c r="AP955" s="79" t="e" vm="1">
        <f t="shared" ca="1" si="352"/>
        <v>#VALUE!</v>
      </c>
      <c r="AQ955" s="79" t="e" vm="1">
        <f t="shared" ca="1" si="353"/>
        <v>#VALUE!</v>
      </c>
      <c r="AR955" s="156"/>
      <c r="AS955" s="79" t="e" vm="1">
        <f t="shared" ca="1" si="354"/>
        <v>#VALUE!</v>
      </c>
      <c r="AT955" s="79" t="e" vm="1">
        <f t="shared" ca="1" si="355"/>
        <v>#VALUE!</v>
      </c>
      <c r="AU955" s="79" t="e" vm="1">
        <f t="shared" ca="1" si="356"/>
        <v>#VALUE!</v>
      </c>
      <c r="AV955" s="156"/>
      <c r="AW955" s="79" t="e" vm="1">
        <f t="shared" ca="1" si="357"/>
        <v>#VALUE!</v>
      </c>
      <c r="AX955" s="79" t="e" vm="1">
        <f t="shared" ca="1" si="358"/>
        <v>#VALUE!</v>
      </c>
      <c r="AY955" s="79" t="e" vm="1">
        <f t="shared" ca="1" si="359"/>
        <v>#VALUE!</v>
      </c>
      <c r="AZ955" s="156"/>
      <c r="BA955" s="79" t="e" vm="1">
        <f t="shared" ca="1" si="360"/>
        <v>#VALUE!</v>
      </c>
      <c r="BB955" s="79" t="e" vm="1">
        <f t="shared" ca="1" si="361"/>
        <v>#VALUE!</v>
      </c>
      <c r="BC955" s="79" t="e" vm="1">
        <f t="shared" ca="1" si="362"/>
        <v>#VALUE!</v>
      </c>
      <c r="BD955" s="155"/>
      <c r="BE955" s="79" t="e" vm="1">
        <f t="shared" ca="1" si="363"/>
        <v>#VALUE!</v>
      </c>
      <c r="BF955" s="79" t="e" vm="1">
        <f t="shared" ca="1" si="364"/>
        <v>#VALUE!</v>
      </c>
      <c r="BG955" s="79" t="e" vm="1">
        <f t="shared" ca="1" si="365"/>
        <v>#VALUE!</v>
      </c>
      <c r="BH955" s="79"/>
      <c r="BI955" s="155"/>
      <c r="BK955" s="79"/>
      <c r="BL955" s="79"/>
      <c r="BM955" s="79"/>
      <c r="BN955" s="155"/>
      <c r="BP955" s="79"/>
      <c r="BQ955" s="79"/>
      <c r="BR955" s="79"/>
      <c r="BS955" s="318"/>
      <c r="BT955" s="315" t="e" vm="1">
        <f t="shared" ca="1" si="366"/>
        <v>#VALUE!</v>
      </c>
      <c r="BU955" s="315" t="e" vm="1">
        <f t="shared" ca="1" si="367"/>
        <v>#VALUE!</v>
      </c>
      <c r="BV955" s="315" t="e" vm="1">
        <f t="shared" ca="1" si="368"/>
        <v>#VALUE!</v>
      </c>
    </row>
    <row r="956" spans="30:74">
      <c r="AD956" s="162"/>
      <c r="AF956" s="156"/>
      <c r="AG956" s="79" t="e">
        <f t="shared" si="348"/>
        <v>#NUM!</v>
      </c>
      <c r="AH956" s="79" t="e">
        <f t="shared" si="349"/>
        <v>#NUM!</v>
      </c>
      <c r="AI956" s="79" t="e">
        <f t="shared" si="350"/>
        <v>#NUM!</v>
      </c>
      <c r="AJ956" s="156"/>
      <c r="AK956" s="79" t="e" vm="1">
        <f t="shared" ca="1" si="345"/>
        <v>#VALUE!</v>
      </c>
      <c r="AL956" s="79" t="e" vm="1">
        <f t="shared" ca="1" si="346"/>
        <v>#VALUE!</v>
      </c>
      <c r="AM956" s="79" t="e" vm="1">
        <f t="shared" ca="1" si="347"/>
        <v>#VALUE!</v>
      </c>
      <c r="AN956" s="156"/>
      <c r="AO956" s="79" t="e" vm="1">
        <f t="shared" ca="1" si="351"/>
        <v>#VALUE!</v>
      </c>
      <c r="AP956" s="79" t="e" vm="1">
        <f t="shared" ca="1" si="352"/>
        <v>#VALUE!</v>
      </c>
      <c r="AQ956" s="79" t="e" vm="1">
        <f t="shared" ca="1" si="353"/>
        <v>#VALUE!</v>
      </c>
      <c r="AR956" s="156"/>
      <c r="AS956" s="79" t="e" vm="1">
        <f t="shared" ca="1" si="354"/>
        <v>#VALUE!</v>
      </c>
      <c r="AT956" s="79" t="e" vm="1">
        <f t="shared" ca="1" si="355"/>
        <v>#VALUE!</v>
      </c>
      <c r="AU956" s="79" t="e" vm="1">
        <f t="shared" ca="1" si="356"/>
        <v>#VALUE!</v>
      </c>
      <c r="AV956" s="156"/>
      <c r="AW956" s="79" t="e" vm="1">
        <f t="shared" ca="1" si="357"/>
        <v>#VALUE!</v>
      </c>
      <c r="AX956" s="79" t="e" vm="1">
        <f t="shared" ca="1" si="358"/>
        <v>#VALUE!</v>
      </c>
      <c r="AY956" s="79" t="e" vm="1">
        <f t="shared" ca="1" si="359"/>
        <v>#VALUE!</v>
      </c>
      <c r="AZ956" s="156"/>
      <c r="BA956" s="79" t="e" vm="1">
        <f t="shared" ca="1" si="360"/>
        <v>#VALUE!</v>
      </c>
      <c r="BB956" s="79" t="e" vm="1">
        <f t="shared" ca="1" si="361"/>
        <v>#VALUE!</v>
      </c>
      <c r="BC956" s="79" t="e" vm="1">
        <f t="shared" ca="1" si="362"/>
        <v>#VALUE!</v>
      </c>
      <c r="BD956" s="155"/>
      <c r="BE956" s="79" t="e" vm="1">
        <f t="shared" ca="1" si="363"/>
        <v>#VALUE!</v>
      </c>
      <c r="BF956" s="79" t="e" vm="1">
        <f t="shared" ca="1" si="364"/>
        <v>#VALUE!</v>
      </c>
      <c r="BG956" s="79" t="e" vm="1">
        <f t="shared" ca="1" si="365"/>
        <v>#VALUE!</v>
      </c>
      <c r="BH956" s="79"/>
      <c r="BI956" s="155"/>
      <c r="BK956" s="79"/>
      <c r="BL956" s="79"/>
      <c r="BM956" s="79"/>
      <c r="BN956" s="155"/>
      <c r="BP956" s="79"/>
      <c r="BQ956" s="79"/>
      <c r="BR956" s="79"/>
      <c r="BS956" s="318"/>
      <c r="BT956" s="315" t="e" vm="1">
        <f t="shared" ca="1" si="366"/>
        <v>#VALUE!</v>
      </c>
      <c r="BU956" s="315" t="e" vm="1">
        <f t="shared" ca="1" si="367"/>
        <v>#VALUE!</v>
      </c>
      <c r="BV956" s="315" t="e" vm="1">
        <f t="shared" ca="1" si="368"/>
        <v>#VALUE!</v>
      </c>
    </row>
    <row r="957" spans="30:74">
      <c r="AD957" s="162"/>
      <c r="AF957" s="156"/>
      <c r="AG957" s="79" t="e">
        <f t="shared" si="348"/>
        <v>#NUM!</v>
      </c>
      <c r="AH957" s="79" t="e">
        <f t="shared" si="349"/>
        <v>#NUM!</v>
      </c>
      <c r="AI957" s="79" t="e">
        <f t="shared" si="350"/>
        <v>#NUM!</v>
      </c>
      <c r="AJ957" s="156"/>
      <c r="AK957" s="79" t="e" vm="1">
        <f t="shared" ca="1" si="345"/>
        <v>#VALUE!</v>
      </c>
      <c r="AL957" s="79" t="e" vm="1">
        <f t="shared" ca="1" si="346"/>
        <v>#VALUE!</v>
      </c>
      <c r="AM957" s="79" t="e" vm="1">
        <f t="shared" ca="1" si="347"/>
        <v>#VALUE!</v>
      </c>
      <c r="AN957" s="156"/>
      <c r="AO957" s="79" t="e" vm="1">
        <f t="shared" ca="1" si="351"/>
        <v>#VALUE!</v>
      </c>
      <c r="AP957" s="79" t="e" vm="1">
        <f t="shared" ca="1" si="352"/>
        <v>#VALUE!</v>
      </c>
      <c r="AQ957" s="79" t="e" vm="1">
        <f t="shared" ca="1" si="353"/>
        <v>#VALUE!</v>
      </c>
      <c r="AR957" s="156"/>
      <c r="AS957" s="79" t="e" vm="1">
        <f t="shared" ca="1" si="354"/>
        <v>#VALUE!</v>
      </c>
      <c r="AT957" s="79" t="e" vm="1">
        <f t="shared" ca="1" si="355"/>
        <v>#VALUE!</v>
      </c>
      <c r="AU957" s="79" t="e" vm="1">
        <f t="shared" ca="1" si="356"/>
        <v>#VALUE!</v>
      </c>
      <c r="AV957" s="156"/>
      <c r="AW957" s="79" t="e" vm="1">
        <f t="shared" ca="1" si="357"/>
        <v>#VALUE!</v>
      </c>
      <c r="AX957" s="79" t="e" vm="1">
        <f t="shared" ca="1" si="358"/>
        <v>#VALUE!</v>
      </c>
      <c r="AY957" s="79" t="e" vm="1">
        <f t="shared" ca="1" si="359"/>
        <v>#VALUE!</v>
      </c>
      <c r="AZ957" s="156"/>
      <c r="BA957" s="79" t="e" vm="1">
        <f t="shared" ca="1" si="360"/>
        <v>#VALUE!</v>
      </c>
      <c r="BB957" s="79" t="e" vm="1">
        <f t="shared" ca="1" si="361"/>
        <v>#VALUE!</v>
      </c>
      <c r="BC957" s="79" t="e" vm="1">
        <f t="shared" ca="1" si="362"/>
        <v>#VALUE!</v>
      </c>
      <c r="BD957" s="155"/>
      <c r="BE957" s="79" t="e" vm="1">
        <f t="shared" ca="1" si="363"/>
        <v>#VALUE!</v>
      </c>
      <c r="BF957" s="79" t="e" vm="1">
        <f t="shared" ca="1" si="364"/>
        <v>#VALUE!</v>
      </c>
      <c r="BG957" s="79" t="e" vm="1">
        <f t="shared" ca="1" si="365"/>
        <v>#VALUE!</v>
      </c>
      <c r="BH957" s="79"/>
      <c r="BI957" s="155"/>
      <c r="BK957" s="79"/>
      <c r="BL957" s="79"/>
      <c r="BM957" s="79"/>
      <c r="BN957" s="155"/>
      <c r="BP957" s="79"/>
      <c r="BQ957" s="79"/>
      <c r="BR957" s="79"/>
      <c r="BS957" s="318"/>
      <c r="BT957" s="315" t="e" vm="1">
        <f t="shared" ca="1" si="366"/>
        <v>#VALUE!</v>
      </c>
      <c r="BU957" s="315" t="e" vm="1">
        <f t="shared" ca="1" si="367"/>
        <v>#VALUE!</v>
      </c>
      <c r="BV957" s="315" t="e" vm="1">
        <f t="shared" ca="1" si="368"/>
        <v>#VALUE!</v>
      </c>
    </row>
    <row r="958" spans="30:74">
      <c r="AD958" s="162"/>
      <c r="AF958" s="156"/>
      <c r="AG958" s="79" t="e">
        <f t="shared" si="348"/>
        <v>#NUM!</v>
      </c>
      <c r="AH958" s="79" t="e">
        <f t="shared" si="349"/>
        <v>#NUM!</v>
      </c>
      <c r="AI958" s="79" t="e">
        <f t="shared" si="350"/>
        <v>#NUM!</v>
      </c>
      <c r="AJ958" s="156"/>
      <c r="AK958" s="79" t="e" vm="1">
        <f t="shared" ca="1" si="345"/>
        <v>#VALUE!</v>
      </c>
      <c r="AL958" s="79" t="e" vm="1">
        <f t="shared" ca="1" si="346"/>
        <v>#VALUE!</v>
      </c>
      <c r="AM958" s="79" t="e" vm="1">
        <f t="shared" ca="1" si="347"/>
        <v>#VALUE!</v>
      </c>
      <c r="AN958" s="156"/>
      <c r="AO958" s="79" t="e" vm="1">
        <f t="shared" ca="1" si="351"/>
        <v>#VALUE!</v>
      </c>
      <c r="AP958" s="79" t="e" vm="1">
        <f t="shared" ca="1" si="352"/>
        <v>#VALUE!</v>
      </c>
      <c r="AQ958" s="79" t="e" vm="1">
        <f t="shared" ca="1" si="353"/>
        <v>#VALUE!</v>
      </c>
      <c r="AR958" s="156"/>
      <c r="AS958" s="79" t="e" vm="1">
        <f t="shared" ca="1" si="354"/>
        <v>#VALUE!</v>
      </c>
      <c r="AT958" s="79" t="e" vm="1">
        <f t="shared" ca="1" si="355"/>
        <v>#VALUE!</v>
      </c>
      <c r="AU958" s="79" t="e" vm="1">
        <f t="shared" ca="1" si="356"/>
        <v>#VALUE!</v>
      </c>
      <c r="AV958" s="156"/>
      <c r="AW958" s="79" t="e" vm="1">
        <f t="shared" ca="1" si="357"/>
        <v>#VALUE!</v>
      </c>
      <c r="AX958" s="79" t="e" vm="1">
        <f t="shared" ca="1" si="358"/>
        <v>#VALUE!</v>
      </c>
      <c r="AY958" s="79" t="e" vm="1">
        <f t="shared" ca="1" si="359"/>
        <v>#VALUE!</v>
      </c>
      <c r="AZ958" s="156"/>
      <c r="BA958" s="79" t="e" vm="1">
        <f t="shared" ca="1" si="360"/>
        <v>#VALUE!</v>
      </c>
      <c r="BB958" s="79" t="e" vm="1">
        <f t="shared" ca="1" si="361"/>
        <v>#VALUE!</v>
      </c>
      <c r="BC958" s="79" t="e" vm="1">
        <f t="shared" ca="1" si="362"/>
        <v>#VALUE!</v>
      </c>
      <c r="BD958" s="155"/>
      <c r="BE958" s="79" t="e" vm="1">
        <f t="shared" ca="1" si="363"/>
        <v>#VALUE!</v>
      </c>
      <c r="BF958" s="79" t="e" vm="1">
        <f t="shared" ca="1" si="364"/>
        <v>#VALUE!</v>
      </c>
      <c r="BG958" s="79" t="e" vm="1">
        <f t="shared" ca="1" si="365"/>
        <v>#VALUE!</v>
      </c>
      <c r="BH958" s="79"/>
      <c r="BI958" s="155"/>
      <c r="BK958" s="79"/>
      <c r="BL958" s="79"/>
      <c r="BM958" s="79"/>
      <c r="BN958" s="155"/>
      <c r="BP958" s="79"/>
      <c r="BQ958" s="79"/>
      <c r="BR958" s="79"/>
      <c r="BS958" s="318"/>
      <c r="BT958" s="315" t="e" vm="1">
        <f t="shared" ca="1" si="366"/>
        <v>#VALUE!</v>
      </c>
      <c r="BU958" s="315" t="e" vm="1">
        <f t="shared" ca="1" si="367"/>
        <v>#VALUE!</v>
      </c>
      <c r="BV958" s="315" t="e" vm="1">
        <f t="shared" ca="1" si="368"/>
        <v>#VALUE!</v>
      </c>
    </row>
    <row r="959" spans="30:74">
      <c r="AD959" s="162"/>
      <c r="AF959" s="156"/>
      <c r="AG959" s="79" t="e">
        <f t="shared" si="348"/>
        <v>#NUM!</v>
      </c>
      <c r="AH959" s="79" t="e">
        <f t="shared" si="349"/>
        <v>#NUM!</v>
      </c>
      <c r="AI959" s="79" t="e">
        <f t="shared" si="350"/>
        <v>#NUM!</v>
      </c>
      <c r="AJ959" s="156"/>
      <c r="AK959" s="79" t="e" vm="1">
        <f t="shared" ca="1" si="345"/>
        <v>#VALUE!</v>
      </c>
      <c r="AL959" s="79" t="e" vm="1">
        <f t="shared" ca="1" si="346"/>
        <v>#VALUE!</v>
      </c>
      <c r="AM959" s="79" t="e" vm="1">
        <f t="shared" ca="1" si="347"/>
        <v>#VALUE!</v>
      </c>
      <c r="AN959" s="156"/>
      <c r="AO959" s="79" t="e" vm="1">
        <f t="shared" ca="1" si="351"/>
        <v>#VALUE!</v>
      </c>
      <c r="AP959" s="79" t="e" vm="1">
        <f t="shared" ca="1" si="352"/>
        <v>#VALUE!</v>
      </c>
      <c r="AQ959" s="79" t="e" vm="1">
        <f t="shared" ca="1" si="353"/>
        <v>#VALUE!</v>
      </c>
      <c r="AR959" s="156"/>
      <c r="AS959" s="79" t="e" vm="1">
        <f t="shared" ca="1" si="354"/>
        <v>#VALUE!</v>
      </c>
      <c r="AT959" s="79" t="e" vm="1">
        <f t="shared" ca="1" si="355"/>
        <v>#VALUE!</v>
      </c>
      <c r="AU959" s="79" t="e" vm="1">
        <f t="shared" ca="1" si="356"/>
        <v>#VALUE!</v>
      </c>
      <c r="AV959" s="156"/>
      <c r="AW959" s="79" t="e" vm="1">
        <f t="shared" ca="1" si="357"/>
        <v>#VALUE!</v>
      </c>
      <c r="AX959" s="79" t="e" vm="1">
        <f t="shared" ca="1" si="358"/>
        <v>#VALUE!</v>
      </c>
      <c r="AY959" s="79" t="e" vm="1">
        <f t="shared" ca="1" si="359"/>
        <v>#VALUE!</v>
      </c>
      <c r="AZ959" s="156"/>
      <c r="BA959" s="79" t="e" vm="1">
        <f t="shared" ca="1" si="360"/>
        <v>#VALUE!</v>
      </c>
      <c r="BB959" s="79" t="e" vm="1">
        <f t="shared" ca="1" si="361"/>
        <v>#VALUE!</v>
      </c>
      <c r="BC959" s="79" t="e" vm="1">
        <f t="shared" ca="1" si="362"/>
        <v>#VALUE!</v>
      </c>
      <c r="BD959" s="155"/>
      <c r="BE959" s="79" t="e" vm="1">
        <f t="shared" ca="1" si="363"/>
        <v>#VALUE!</v>
      </c>
      <c r="BF959" s="79" t="e" vm="1">
        <f t="shared" ca="1" si="364"/>
        <v>#VALUE!</v>
      </c>
      <c r="BG959" s="79" t="e" vm="1">
        <f t="shared" ca="1" si="365"/>
        <v>#VALUE!</v>
      </c>
      <c r="BH959" s="79"/>
      <c r="BI959" s="155"/>
      <c r="BK959" s="79"/>
      <c r="BL959" s="79"/>
      <c r="BM959" s="79"/>
      <c r="BN959" s="155"/>
      <c r="BP959" s="79"/>
      <c r="BQ959" s="79"/>
      <c r="BR959" s="79"/>
      <c r="BS959" s="318"/>
      <c r="BT959" s="315" t="e" vm="1">
        <f t="shared" ca="1" si="366"/>
        <v>#VALUE!</v>
      </c>
      <c r="BU959" s="315" t="e" vm="1">
        <f t="shared" ca="1" si="367"/>
        <v>#VALUE!</v>
      </c>
      <c r="BV959" s="315" t="e" vm="1">
        <f t="shared" ca="1" si="368"/>
        <v>#VALUE!</v>
      </c>
    </row>
    <row r="960" spans="30:74">
      <c r="AD960" s="162"/>
      <c r="AF960" s="156"/>
      <c r="AG960" s="79" t="e">
        <f t="shared" si="348"/>
        <v>#NUM!</v>
      </c>
      <c r="AH960" s="79" t="e">
        <f t="shared" si="349"/>
        <v>#NUM!</v>
      </c>
      <c r="AI960" s="79" t="e">
        <f t="shared" si="350"/>
        <v>#NUM!</v>
      </c>
      <c r="AJ960" s="156"/>
      <c r="AK960" s="79" t="e" vm="1">
        <f t="shared" ca="1" si="345"/>
        <v>#VALUE!</v>
      </c>
      <c r="AL960" s="79" t="e" vm="1">
        <f t="shared" ca="1" si="346"/>
        <v>#VALUE!</v>
      </c>
      <c r="AM960" s="79" t="e" vm="1">
        <f t="shared" ca="1" si="347"/>
        <v>#VALUE!</v>
      </c>
      <c r="AN960" s="156"/>
      <c r="AO960" s="79" t="e" vm="1">
        <f t="shared" ca="1" si="351"/>
        <v>#VALUE!</v>
      </c>
      <c r="AP960" s="79" t="e" vm="1">
        <f t="shared" ca="1" si="352"/>
        <v>#VALUE!</v>
      </c>
      <c r="AQ960" s="79" t="e" vm="1">
        <f t="shared" ca="1" si="353"/>
        <v>#VALUE!</v>
      </c>
      <c r="AR960" s="156"/>
      <c r="AS960" s="79" t="e" vm="1">
        <f t="shared" ca="1" si="354"/>
        <v>#VALUE!</v>
      </c>
      <c r="AT960" s="79" t="e" vm="1">
        <f t="shared" ca="1" si="355"/>
        <v>#VALUE!</v>
      </c>
      <c r="AU960" s="79" t="e" vm="1">
        <f t="shared" ca="1" si="356"/>
        <v>#VALUE!</v>
      </c>
      <c r="AV960" s="156"/>
      <c r="AW960" s="79" t="e" vm="1">
        <f t="shared" ca="1" si="357"/>
        <v>#VALUE!</v>
      </c>
      <c r="AX960" s="79" t="e" vm="1">
        <f t="shared" ca="1" si="358"/>
        <v>#VALUE!</v>
      </c>
      <c r="AY960" s="79" t="e" vm="1">
        <f t="shared" ca="1" si="359"/>
        <v>#VALUE!</v>
      </c>
      <c r="AZ960" s="156"/>
      <c r="BA960" s="79" t="e" vm="1">
        <f t="shared" ca="1" si="360"/>
        <v>#VALUE!</v>
      </c>
      <c r="BB960" s="79" t="e" vm="1">
        <f t="shared" ca="1" si="361"/>
        <v>#VALUE!</v>
      </c>
      <c r="BC960" s="79" t="e" vm="1">
        <f t="shared" ca="1" si="362"/>
        <v>#VALUE!</v>
      </c>
      <c r="BD960" s="155"/>
      <c r="BE960" s="79" t="e" vm="1">
        <f t="shared" ca="1" si="363"/>
        <v>#VALUE!</v>
      </c>
      <c r="BF960" s="79" t="e" vm="1">
        <f t="shared" ca="1" si="364"/>
        <v>#VALUE!</v>
      </c>
      <c r="BG960" s="79" t="e" vm="1">
        <f t="shared" ca="1" si="365"/>
        <v>#VALUE!</v>
      </c>
      <c r="BH960" s="79"/>
      <c r="BI960" s="155"/>
      <c r="BK960" s="79"/>
      <c r="BL960" s="79"/>
      <c r="BM960" s="79"/>
      <c r="BN960" s="155"/>
      <c r="BP960" s="79"/>
      <c r="BQ960" s="79"/>
      <c r="BR960" s="79"/>
      <c r="BS960" s="318"/>
      <c r="BT960" s="315" t="e" vm="1">
        <f t="shared" ca="1" si="366"/>
        <v>#VALUE!</v>
      </c>
      <c r="BU960" s="315" t="e" vm="1">
        <f t="shared" ca="1" si="367"/>
        <v>#VALUE!</v>
      </c>
      <c r="BV960" s="315" t="e" vm="1">
        <f t="shared" ca="1" si="368"/>
        <v>#VALUE!</v>
      </c>
    </row>
    <row r="961" spans="30:74">
      <c r="AD961" s="162"/>
      <c r="AF961" s="156"/>
      <c r="AG961" s="79" t="e">
        <f t="shared" si="348"/>
        <v>#NUM!</v>
      </c>
      <c r="AH961" s="79" t="e">
        <f t="shared" si="349"/>
        <v>#NUM!</v>
      </c>
      <c r="AI961" s="79" t="e">
        <f t="shared" si="350"/>
        <v>#NUM!</v>
      </c>
      <c r="AJ961" s="156"/>
      <c r="AK961" s="79" t="e" vm="1">
        <f t="shared" ca="1" si="345"/>
        <v>#VALUE!</v>
      </c>
      <c r="AL961" s="79" t="e" vm="1">
        <f t="shared" ca="1" si="346"/>
        <v>#VALUE!</v>
      </c>
      <c r="AM961" s="79" t="e" vm="1">
        <f t="shared" ca="1" si="347"/>
        <v>#VALUE!</v>
      </c>
      <c r="AN961" s="156"/>
      <c r="AO961" s="79" t="e" vm="1">
        <f t="shared" ca="1" si="351"/>
        <v>#VALUE!</v>
      </c>
      <c r="AP961" s="79" t="e" vm="1">
        <f t="shared" ca="1" si="352"/>
        <v>#VALUE!</v>
      </c>
      <c r="AQ961" s="79" t="e" vm="1">
        <f t="shared" ca="1" si="353"/>
        <v>#VALUE!</v>
      </c>
      <c r="AR961" s="156"/>
      <c r="AS961" s="79" t="e" vm="1">
        <f t="shared" ca="1" si="354"/>
        <v>#VALUE!</v>
      </c>
      <c r="AT961" s="79" t="e" vm="1">
        <f t="shared" ca="1" si="355"/>
        <v>#VALUE!</v>
      </c>
      <c r="AU961" s="79" t="e" vm="1">
        <f t="shared" ca="1" si="356"/>
        <v>#VALUE!</v>
      </c>
      <c r="AV961" s="156"/>
      <c r="AW961" s="79" t="e" vm="1">
        <f t="shared" ca="1" si="357"/>
        <v>#VALUE!</v>
      </c>
      <c r="AX961" s="79" t="e" vm="1">
        <f t="shared" ca="1" si="358"/>
        <v>#VALUE!</v>
      </c>
      <c r="AY961" s="79" t="e" vm="1">
        <f t="shared" ca="1" si="359"/>
        <v>#VALUE!</v>
      </c>
      <c r="AZ961" s="156"/>
      <c r="BA961" s="79" t="e" vm="1">
        <f t="shared" ca="1" si="360"/>
        <v>#VALUE!</v>
      </c>
      <c r="BB961" s="79" t="e" vm="1">
        <f t="shared" ca="1" si="361"/>
        <v>#VALUE!</v>
      </c>
      <c r="BC961" s="79" t="e" vm="1">
        <f t="shared" ca="1" si="362"/>
        <v>#VALUE!</v>
      </c>
      <c r="BD961" s="155"/>
      <c r="BE961" s="79" t="e" vm="1">
        <f t="shared" ca="1" si="363"/>
        <v>#VALUE!</v>
      </c>
      <c r="BF961" s="79" t="e" vm="1">
        <f t="shared" ca="1" si="364"/>
        <v>#VALUE!</v>
      </c>
      <c r="BG961" s="79" t="e" vm="1">
        <f t="shared" ca="1" si="365"/>
        <v>#VALUE!</v>
      </c>
      <c r="BH961" s="79"/>
      <c r="BI961" s="155"/>
      <c r="BK961" s="79"/>
      <c r="BL961" s="79"/>
      <c r="BM961" s="79"/>
      <c r="BN961" s="155"/>
      <c r="BP961" s="79"/>
      <c r="BQ961" s="79"/>
      <c r="BR961" s="79"/>
      <c r="BS961" s="318"/>
      <c r="BT961" s="315" t="e" vm="1">
        <f t="shared" ca="1" si="366"/>
        <v>#VALUE!</v>
      </c>
      <c r="BU961" s="315" t="e" vm="1">
        <f t="shared" ca="1" si="367"/>
        <v>#VALUE!</v>
      </c>
      <c r="BV961" s="315" t="e" vm="1">
        <f t="shared" ca="1" si="368"/>
        <v>#VALUE!</v>
      </c>
    </row>
    <row r="962" spans="30:74">
      <c r="AD962" s="162"/>
      <c r="AF962" s="156"/>
      <c r="AG962" s="79" t="e">
        <f t="shared" si="348"/>
        <v>#NUM!</v>
      </c>
      <c r="AH962" s="79" t="e">
        <f t="shared" si="349"/>
        <v>#NUM!</v>
      </c>
      <c r="AI962" s="79" t="e">
        <f t="shared" si="350"/>
        <v>#NUM!</v>
      </c>
      <c r="AJ962" s="156"/>
      <c r="AK962" s="79" t="e" vm="1">
        <f t="shared" ca="1" si="345"/>
        <v>#VALUE!</v>
      </c>
      <c r="AL962" s="79" t="e" vm="1">
        <f t="shared" ca="1" si="346"/>
        <v>#VALUE!</v>
      </c>
      <c r="AM962" s="79" t="e" vm="1">
        <f t="shared" ca="1" si="347"/>
        <v>#VALUE!</v>
      </c>
      <c r="AN962" s="156"/>
      <c r="AO962" s="79" t="e" vm="1">
        <f t="shared" ca="1" si="351"/>
        <v>#VALUE!</v>
      </c>
      <c r="AP962" s="79" t="e" vm="1">
        <f t="shared" ca="1" si="352"/>
        <v>#VALUE!</v>
      </c>
      <c r="AQ962" s="79" t="e" vm="1">
        <f t="shared" ca="1" si="353"/>
        <v>#VALUE!</v>
      </c>
      <c r="AR962" s="156"/>
      <c r="AS962" s="79" t="e" vm="1">
        <f t="shared" ca="1" si="354"/>
        <v>#VALUE!</v>
      </c>
      <c r="AT962" s="79" t="e" vm="1">
        <f t="shared" ca="1" si="355"/>
        <v>#VALUE!</v>
      </c>
      <c r="AU962" s="79" t="e" vm="1">
        <f t="shared" ca="1" si="356"/>
        <v>#VALUE!</v>
      </c>
      <c r="AV962" s="156"/>
      <c r="AW962" s="79" t="e" vm="1">
        <f t="shared" ca="1" si="357"/>
        <v>#VALUE!</v>
      </c>
      <c r="AX962" s="79" t="e" vm="1">
        <f t="shared" ca="1" si="358"/>
        <v>#VALUE!</v>
      </c>
      <c r="AY962" s="79" t="e" vm="1">
        <f t="shared" ca="1" si="359"/>
        <v>#VALUE!</v>
      </c>
      <c r="AZ962" s="156"/>
      <c r="BA962" s="79" t="e" vm="1">
        <f t="shared" ca="1" si="360"/>
        <v>#VALUE!</v>
      </c>
      <c r="BB962" s="79" t="e" vm="1">
        <f t="shared" ca="1" si="361"/>
        <v>#VALUE!</v>
      </c>
      <c r="BC962" s="79" t="e" vm="1">
        <f t="shared" ca="1" si="362"/>
        <v>#VALUE!</v>
      </c>
      <c r="BD962" s="155"/>
      <c r="BE962" s="79" t="e" vm="1">
        <f t="shared" ca="1" si="363"/>
        <v>#VALUE!</v>
      </c>
      <c r="BF962" s="79" t="e" vm="1">
        <f t="shared" ca="1" si="364"/>
        <v>#VALUE!</v>
      </c>
      <c r="BG962" s="79" t="e" vm="1">
        <f t="shared" ca="1" si="365"/>
        <v>#VALUE!</v>
      </c>
      <c r="BH962" s="79"/>
      <c r="BI962" s="155"/>
      <c r="BK962" s="79"/>
      <c r="BL962" s="79"/>
      <c r="BM962" s="79"/>
      <c r="BN962" s="155"/>
      <c r="BP962" s="79"/>
      <c r="BQ962" s="79"/>
      <c r="BR962" s="79"/>
      <c r="BS962" s="318"/>
      <c r="BT962" s="315" t="e" vm="1">
        <f t="shared" ca="1" si="366"/>
        <v>#VALUE!</v>
      </c>
      <c r="BU962" s="315" t="e" vm="1">
        <f t="shared" ca="1" si="367"/>
        <v>#VALUE!</v>
      </c>
      <c r="BV962" s="315" t="e" vm="1">
        <f t="shared" ca="1" si="368"/>
        <v>#VALUE!</v>
      </c>
    </row>
    <row r="963" spans="30:74">
      <c r="AD963" s="162"/>
      <c r="AF963" s="156"/>
      <c r="AG963" s="79" t="e">
        <f t="shared" si="348"/>
        <v>#NUM!</v>
      </c>
      <c r="AH963" s="79" t="e">
        <f t="shared" si="349"/>
        <v>#NUM!</v>
      </c>
      <c r="AI963" s="79" t="e">
        <f t="shared" si="350"/>
        <v>#NUM!</v>
      </c>
      <c r="AJ963" s="156"/>
      <c r="AK963" s="79" t="e" vm="1">
        <f t="shared" ca="1" si="345"/>
        <v>#VALUE!</v>
      </c>
      <c r="AL963" s="79" t="e" vm="1">
        <f t="shared" ca="1" si="346"/>
        <v>#VALUE!</v>
      </c>
      <c r="AM963" s="79" t="e" vm="1">
        <f t="shared" ca="1" si="347"/>
        <v>#VALUE!</v>
      </c>
      <c r="AN963" s="156"/>
      <c r="AO963" s="79" t="e" vm="1">
        <f t="shared" ca="1" si="351"/>
        <v>#VALUE!</v>
      </c>
      <c r="AP963" s="79" t="e" vm="1">
        <f t="shared" ca="1" si="352"/>
        <v>#VALUE!</v>
      </c>
      <c r="AQ963" s="79" t="e" vm="1">
        <f t="shared" ca="1" si="353"/>
        <v>#VALUE!</v>
      </c>
      <c r="AR963" s="156"/>
      <c r="AS963" s="79" t="e" vm="1">
        <f t="shared" ca="1" si="354"/>
        <v>#VALUE!</v>
      </c>
      <c r="AT963" s="79" t="e" vm="1">
        <f t="shared" ca="1" si="355"/>
        <v>#VALUE!</v>
      </c>
      <c r="AU963" s="79" t="e" vm="1">
        <f t="shared" ca="1" si="356"/>
        <v>#VALUE!</v>
      </c>
      <c r="AV963" s="156"/>
      <c r="AW963" s="79" t="e" vm="1">
        <f t="shared" ca="1" si="357"/>
        <v>#VALUE!</v>
      </c>
      <c r="AX963" s="79" t="e" vm="1">
        <f t="shared" ca="1" si="358"/>
        <v>#VALUE!</v>
      </c>
      <c r="AY963" s="79" t="e" vm="1">
        <f t="shared" ca="1" si="359"/>
        <v>#VALUE!</v>
      </c>
      <c r="AZ963" s="156"/>
      <c r="BA963" s="79" t="e" vm="1">
        <f t="shared" ca="1" si="360"/>
        <v>#VALUE!</v>
      </c>
      <c r="BB963" s="79" t="e" vm="1">
        <f t="shared" ca="1" si="361"/>
        <v>#VALUE!</v>
      </c>
      <c r="BC963" s="79" t="e" vm="1">
        <f t="shared" ca="1" si="362"/>
        <v>#VALUE!</v>
      </c>
      <c r="BD963" s="155"/>
      <c r="BE963" s="79" t="e" vm="1">
        <f t="shared" ca="1" si="363"/>
        <v>#VALUE!</v>
      </c>
      <c r="BF963" s="79" t="e" vm="1">
        <f t="shared" ca="1" si="364"/>
        <v>#VALUE!</v>
      </c>
      <c r="BG963" s="79" t="e" vm="1">
        <f t="shared" ca="1" si="365"/>
        <v>#VALUE!</v>
      </c>
      <c r="BH963" s="79"/>
      <c r="BI963" s="155"/>
      <c r="BK963" s="79"/>
      <c r="BL963" s="79"/>
      <c r="BM963" s="79"/>
      <c r="BN963" s="155"/>
      <c r="BP963" s="79"/>
      <c r="BQ963" s="79"/>
      <c r="BR963" s="79"/>
      <c r="BS963" s="318"/>
      <c r="BT963" s="315" t="e" vm="1">
        <f t="shared" ca="1" si="366"/>
        <v>#VALUE!</v>
      </c>
      <c r="BU963" s="315" t="e" vm="1">
        <f t="shared" ca="1" si="367"/>
        <v>#VALUE!</v>
      </c>
      <c r="BV963" s="315" t="e" vm="1">
        <f t="shared" ca="1" si="368"/>
        <v>#VALUE!</v>
      </c>
    </row>
    <row r="964" spans="30:74">
      <c r="AD964" s="162"/>
      <c r="AF964" s="156"/>
      <c r="AG964" s="79" t="e">
        <f t="shared" si="348"/>
        <v>#NUM!</v>
      </c>
      <c r="AH964" s="79" t="e">
        <f t="shared" si="349"/>
        <v>#NUM!</v>
      </c>
      <c r="AI964" s="79" t="e">
        <f t="shared" si="350"/>
        <v>#NUM!</v>
      </c>
      <c r="AJ964" s="156"/>
      <c r="AK964" s="79" t="e" vm="1">
        <f t="shared" ca="1" si="345"/>
        <v>#VALUE!</v>
      </c>
      <c r="AL964" s="79" t="e" vm="1">
        <f t="shared" ca="1" si="346"/>
        <v>#VALUE!</v>
      </c>
      <c r="AM964" s="79" t="e" vm="1">
        <f t="shared" ca="1" si="347"/>
        <v>#VALUE!</v>
      </c>
      <c r="AN964" s="156"/>
      <c r="AO964" s="79" t="e" vm="1">
        <f t="shared" ca="1" si="351"/>
        <v>#VALUE!</v>
      </c>
      <c r="AP964" s="79" t="e" vm="1">
        <f t="shared" ca="1" si="352"/>
        <v>#VALUE!</v>
      </c>
      <c r="AQ964" s="79" t="e" vm="1">
        <f t="shared" ca="1" si="353"/>
        <v>#VALUE!</v>
      </c>
      <c r="AR964" s="156"/>
      <c r="AS964" s="79" t="e" vm="1">
        <f t="shared" ca="1" si="354"/>
        <v>#VALUE!</v>
      </c>
      <c r="AT964" s="79" t="e" vm="1">
        <f t="shared" ca="1" si="355"/>
        <v>#VALUE!</v>
      </c>
      <c r="AU964" s="79" t="e" vm="1">
        <f t="shared" ca="1" si="356"/>
        <v>#VALUE!</v>
      </c>
      <c r="AV964" s="156"/>
      <c r="AW964" s="79" t="e" vm="1">
        <f t="shared" ca="1" si="357"/>
        <v>#VALUE!</v>
      </c>
      <c r="AX964" s="79" t="e" vm="1">
        <f t="shared" ca="1" si="358"/>
        <v>#VALUE!</v>
      </c>
      <c r="AY964" s="79" t="e" vm="1">
        <f t="shared" ca="1" si="359"/>
        <v>#VALUE!</v>
      </c>
      <c r="AZ964" s="156"/>
      <c r="BA964" s="79" t="e" vm="1">
        <f t="shared" ca="1" si="360"/>
        <v>#VALUE!</v>
      </c>
      <c r="BB964" s="79" t="e" vm="1">
        <f t="shared" ca="1" si="361"/>
        <v>#VALUE!</v>
      </c>
      <c r="BC964" s="79" t="e" vm="1">
        <f t="shared" ca="1" si="362"/>
        <v>#VALUE!</v>
      </c>
      <c r="BD964" s="155"/>
      <c r="BE964" s="79" t="e" vm="1">
        <f t="shared" ca="1" si="363"/>
        <v>#VALUE!</v>
      </c>
      <c r="BF964" s="79" t="e" vm="1">
        <f t="shared" ca="1" si="364"/>
        <v>#VALUE!</v>
      </c>
      <c r="BG964" s="79" t="e" vm="1">
        <f t="shared" ca="1" si="365"/>
        <v>#VALUE!</v>
      </c>
      <c r="BH964" s="79"/>
      <c r="BI964" s="155"/>
      <c r="BK964" s="79"/>
      <c r="BL964" s="79"/>
      <c r="BM964" s="79"/>
      <c r="BN964" s="155"/>
      <c r="BP964" s="79"/>
      <c r="BQ964" s="79"/>
      <c r="BR964" s="79"/>
      <c r="BS964" s="318"/>
      <c r="BT964" s="315" t="e" vm="1">
        <f t="shared" ca="1" si="366"/>
        <v>#VALUE!</v>
      </c>
      <c r="BU964" s="315" t="e" vm="1">
        <f t="shared" ca="1" si="367"/>
        <v>#VALUE!</v>
      </c>
      <c r="BV964" s="315" t="e" vm="1">
        <f t="shared" ca="1" si="368"/>
        <v>#VALUE!</v>
      </c>
    </row>
    <row r="965" spans="30:74">
      <c r="AD965" s="162"/>
      <c r="AF965" s="156"/>
      <c r="AG965" s="79" t="e">
        <f t="shared" si="348"/>
        <v>#NUM!</v>
      </c>
      <c r="AH965" s="79" t="e">
        <f t="shared" si="349"/>
        <v>#NUM!</v>
      </c>
      <c r="AI965" s="79" t="e">
        <f t="shared" si="350"/>
        <v>#NUM!</v>
      </c>
      <c r="AJ965" s="156"/>
      <c r="AK965" s="79" t="e" vm="1">
        <f t="shared" ca="1" si="345"/>
        <v>#VALUE!</v>
      </c>
      <c r="AL965" s="79" t="e" vm="1">
        <f t="shared" ca="1" si="346"/>
        <v>#VALUE!</v>
      </c>
      <c r="AM965" s="79" t="e" vm="1">
        <f t="shared" ca="1" si="347"/>
        <v>#VALUE!</v>
      </c>
      <c r="AN965" s="156"/>
      <c r="AO965" s="79" t="e" vm="1">
        <f t="shared" ca="1" si="351"/>
        <v>#VALUE!</v>
      </c>
      <c r="AP965" s="79" t="e" vm="1">
        <f t="shared" ca="1" si="352"/>
        <v>#VALUE!</v>
      </c>
      <c r="AQ965" s="79" t="e" vm="1">
        <f t="shared" ca="1" si="353"/>
        <v>#VALUE!</v>
      </c>
      <c r="AR965" s="156"/>
      <c r="AS965" s="79" t="e" vm="1">
        <f t="shared" ca="1" si="354"/>
        <v>#VALUE!</v>
      </c>
      <c r="AT965" s="79" t="e" vm="1">
        <f t="shared" ca="1" si="355"/>
        <v>#VALUE!</v>
      </c>
      <c r="AU965" s="79" t="e" vm="1">
        <f t="shared" ca="1" si="356"/>
        <v>#VALUE!</v>
      </c>
      <c r="AV965" s="156"/>
      <c r="AW965" s="79" t="e" vm="1">
        <f t="shared" ca="1" si="357"/>
        <v>#VALUE!</v>
      </c>
      <c r="AX965" s="79" t="e" vm="1">
        <f t="shared" ca="1" si="358"/>
        <v>#VALUE!</v>
      </c>
      <c r="AY965" s="79" t="e" vm="1">
        <f t="shared" ca="1" si="359"/>
        <v>#VALUE!</v>
      </c>
      <c r="AZ965" s="156"/>
      <c r="BA965" s="79" t="e" vm="1">
        <f t="shared" ca="1" si="360"/>
        <v>#VALUE!</v>
      </c>
      <c r="BB965" s="79" t="e" vm="1">
        <f t="shared" ca="1" si="361"/>
        <v>#VALUE!</v>
      </c>
      <c r="BC965" s="79" t="e" vm="1">
        <f t="shared" ca="1" si="362"/>
        <v>#VALUE!</v>
      </c>
      <c r="BD965" s="155"/>
      <c r="BE965" s="79" t="e" vm="1">
        <f t="shared" ca="1" si="363"/>
        <v>#VALUE!</v>
      </c>
      <c r="BF965" s="79" t="e" vm="1">
        <f t="shared" ca="1" si="364"/>
        <v>#VALUE!</v>
      </c>
      <c r="BG965" s="79" t="e" vm="1">
        <f t="shared" ca="1" si="365"/>
        <v>#VALUE!</v>
      </c>
      <c r="BH965" s="79"/>
      <c r="BI965" s="155"/>
      <c r="BK965" s="79"/>
      <c r="BL965" s="79"/>
      <c r="BM965" s="79"/>
      <c r="BN965" s="155"/>
      <c r="BP965" s="79"/>
      <c r="BQ965" s="79"/>
      <c r="BR965" s="79"/>
      <c r="BS965" s="318"/>
      <c r="BT965" s="315" t="e" vm="1">
        <f t="shared" ca="1" si="366"/>
        <v>#VALUE!</v>
      </c>
      <c r="BU965" s="315" t="e" vm="1">
        <f t="shared" ca="1" si="367"/>
        <v>#VALUE!</v>
      </c>
      <c r="BV965" s="315" t="e" vm="1">
        <f t="shared" ca="1" si="368"/>
        <v>#VALUE!</v>
      </c>
    </row>
    <row r="966" spans="30:74">
      <c r="AD966" s="162"/>
      <c r="AF966" s="156"/>
      <c r="AG966" s="79" t="e">
        <f t="shared" si="348"/>
        <v>#NUM!</v>
      </c>
      <c r="AH966" s="79" t="e">
        <f t="shared" si="349"/>
        <v>#NUM!</v>
      </c>
      <c r="AI966" s="79" t="e">
        <f t="shared" si="350"/>
        <v>#NUM!</v>
      </c>
      <c r="AJ966" s="156"/>
      <c r="AK966" s="79" t="e" vm="1">
        <f t="shared" ca="1" si="345"/>
        <v>#VALUE!</v>
      </c>
      <c r="AL966" s="79" t="e" vm="1">
        <f t="shared" ca="1" si="346"/>
        <v>#VALUE!</v>
      </c>
      <c r="AM966" s="79" t="e" vm="1">
        <f t="shared" ca="1" si="347"/>
        <v>#VALUE!</v>
      </c>
      <c r="AN966" s="156"/>
      <c r="AO966" s="79" t="e" vm="1">
        <f t="shared" ca="1" si="351"/>
        <v>#VALUE!</v>
      </c>
      <c r="AP966" s="79" t="e" vm="1">
        <f t="shared" ca="1" si="352"/>
        <v>#VALUE!</v>
      </c>
      <c r="AQ966" s="79" t="e" vm="1">
        <f t="shared" ca="1" si="353"/>
        <v>#VALUE!</v>
      </c>
      <c r="AR966" s="156"/>
      <c r="AS966" s="79" t="e" vm="1">
        <f t="shared" ca="1" si="354"/>
        <v>#VALUE!</v>
      </c>
      <c r="AT966" s="79" t="e" vm="1">
        <f t="shared" ca="1" si="355"/>
        <v>#VALUE!</v>
      </c>
      <c r="AU966" s="79" t="e" vm="1">
        <f t="shared" ca="1" si="356"/>
        <v>#VALUE!</v>
      </c>
      <c r="AV966" s="156"/>
      <c r="AW966" s="79" t="e" vm="1">
        <f t="shared" ca="1" si="357"/>
        <v>#VALUE!</v>
      </c>
      <c r="AX966" s="79" t="e" vm="1">
        <f t="shared" ca="1" si="358"/>
        <v>#VALUE!</v>
      </c>
      <c r="AY966" s="79" t="e" vm="1">
        <f t="shared" ca="1" si="359"/>
        <v>#VALUE!</v>
      </c>
      <c r="AZ966" s="156"/>
      <c r="BA966" s="79" t="e" vm="1">
        <f t="shared" ca="1" si="360"/>
        <v>#VALUE!</v>
      </c>
      <c r="BB966" s="79" t="e" vm="1">
        <f t="shared" ca="1" si="361"/>
        <v>#VALUE!</v>
      </c>
      <c r="BC966" s="79" t="e" vm="1">
        <f t="shared" ca="1" si="362"/>
        <v>#VALUE!</v>
      </c>
      <c r="BD966" s="155"/>
      <c r="BE966" s="79" t="e" vm="1">
        <f t="shared" ca="1" si="363"/>
        <v>#VALUE!</v>
      </c>
      <c r="BF966" s="79" t="e" vm="1">
        <f t="shared" ca="1" si="364"/>
        <v>#VALUE!</v>
      </c>
      <c r="BG966" s="79" t="e" vm="1">
        <f t="shared" ca="1" si="365"/>
        <v>#VALUE!</v>
      </c>
      <c r="BH966" s="79"/>
      <c r="BI966" s="155"/>
      <c r="BK966" s="79"/>
      <c r="BL966" s="79"/>
      <c r="BM966" s="79"/>
      <c r="BN966" s="155"/>
      <c r="BP966" s="79"/>
      <c r="BQ966" s="79"/>
      <c r="BR966" s="79"/>
      <c r="BS966" s="318"/>
      <c r="BT966" s="315" t="e" vm="1">
        <f t="shared" ca="1" si="366"/>
        <v>#VALUE!</v>
      </c>
      <c r="BU966" s="315" t="e" vm="1">
        <f t="shared" ca="1" si="367"/>
        <v>#VALUE!</v>
      </c>
      <c r="BV966" s="315" t="e" vm="1">
        <f t="shared" ca="1" si="368"/>
        <v>#VALUE!</v>
      </c>
    </row>
    <row r="967" spans="30:74">
      <c r="AD967" s="162"/>
      <c r="AF967" s="156"/>
      <c r="AG967" s="79" t="e">
        <f t="shared" si="348"/>
        <v>#NUM!</v>
      </c>
      <c r="AH967" s="79" t="e">
        <f t="shared" si="349"/>
        <v>#NUM!</v>
      </c>
      <c r="AI967" s="79" t="e">
        <f t="shared" si="350"/>
        <v>#NUM!</v>
      </c>
      <c r="AJ967" s="156"/>
      <c r="AK967" s="79" t="e" vm="1">
        <f t="shared" ca="1" si="345"/>
        <v>#VALUE!</v>
      </c>
      <c r="AL967" s="79" t="e" vm="1">
        <f t="shared" ca="1" si="346"/>
        <v>#VALUE!</v>
      </c>
      <c r="AM967" s="79" t="e" vm="1">
        <f t="shared" ca="1" si="347"/>
        <v>#VALUE!</v>
      </c>
      <c r="AN967" s="156"/>
      <c r="AO967" s="79" t="e" vm="1">
        <f t="shared" ca="1" si="351"/>
        <v>#VALUE!</v>
      </c>
      <c r="AP967" s="79" t="e" vm="1">
        <f t="shared" ca="1" si="352"/>
        <v>#VALUE!</v>
      </c>
      <c r="AQ967" s="79" t="e" vm="1">
        <f t="shared" ca="1" si="353"/>
        <v>#VALUE!</v>
      </c>
      <c r="AR967" s="156"/>
      <c r="AS967" s="79" t="e" vm="1">
        <f t="shared" ca="1" si="354"/>
        <v>#VALUE!</v>
      </c>
      <c r="AT967" s="79" t="e" vm="1">
        <f t="shared" ca="1" si="355"/>
        <v>#VALUE!</v>
      </c>
      <c r="AU967" s="79" t="e" vm="1">
        <f t="shared" ca="1" si="356"/>
        <v>#VALUE!</v>
      </c>
      <c r="AV967" s="156"/>
      <c r="AW967" s="79" t="e" vm="1">
        <f t="shared" ca="1" si="357"/>
        <v>#VALUE!</v>
      </c>
      <c r="AX967" s="79" t="e" vm="1">
        <f t="shared" ca="1" si="358"/>
        <v>#VALUE!</v>
      </c>
      <c r="AY967" s="79" t="e" vm="1">
        <f t="shared" ca="1" si="359"/>
        <v>#VALUE!</v>
      </c>
      <c r="AZ967" s="156"/>
      <c r="BA967" s="79" t="e" vm="1">
        <f t="shared" ca="1" si="360"/>
        <v>#VALUE!</v>
      </c>
      <c r="BB967" s="79" t="e" vm="1">
        <f t="shared" ca="1" si="361"/>
        <v>#VALUE!</v>
      </c>
      <c r="BC967" s="79" t="e" vm="1">
        <f t="shared" ca="1" si="362"/>
        <v>#VALUE!</v>
      </c>
      <c r="BD967" s="155"/>
      <c r="BE967" s="79" t="e" vm="1">
        <f t="shared" ca="1" si="363"/>
        <v>#VALUE!</v>
      </c>
      <c r="BF967" s="79" t="e" vm="1">
        <f t="shared" ca="1" si="364"/>
        <v>#VALUE!</v>
      </c>
      <c r="BG967" s="79" t="e" vm="1">
        <f t="shared" ca="1" si="365"/>
        <v>#VALUE!</v>
      </c>
      <c r="BH967" s="79"/>
      <c r="BI967" s="155"/>
      <c r="BK967" s="79"/>
      <c r="BL967" s="79"/>
      <c r="BM967" s="79"/>
      <c r="BN967" s="155"/>
      <c r="BP967" s="79"/>
      <c r="BQ967" s="79"/>
      <c r="BR967" s="79"/>
      <c r="BS967" s="318"/>
      <c r="BT967" s="315" t="e" vm="1">
        <f t="shared" ca="1" si="366"/>
        <v>#VALUE!</v>
      </c>
      <c r="BU967" s="315" t="e" vm="1">
        <f t="shared" ca="1" si="367"/>
        <v>#VALUE!</v>
      </c>
      <c r="BV967" s="315" t="e" vm="1">
        <f t="shared" ca="1" si="368"/>
        <v>#VALUE!</v>
      </c>
    </row>
    <row r="968" spans="30:74">
      <c r="AD968" s="162"/>
      <c r="AF968" s="156"/>
      <c r="AG968" s="79" t="e">
        <f t="shared" si="348"/>
        <v>#NUM!</v>
      </c>
      <c r="AH968" s="79" t="e">
        <f t="shared" si="349"/>
        <v>#NUM!</v>
      </c>
      <c r="AI968" s="79" t="e">
        <f t="shared" si="350"/>
        <v>#NUM!</v>
      </c>
      <c r="AJ968" s="156"/>
      <c r="AK968" s="79" t="e" vm="1">
        <f t="shared" ca="1" si="345"/>
        <v>#VALUE!</v>
      </c>
      <c r="AL968" s="79" t="e" vm="1">
        <f t="shared" ca="1" si="346"/>
        <v>#VALUE!</v>
      </c>
      <c r="AM968" s="79" t="e" vm="1">
        <f t="shared" ca="1" si="347"/>
        <v>#VALUE!</v>
      </c>
      <c r="AN968" s="156"/>
      <c r="AO968" s="79" t="e" vm="1">
        <f t="shared" ca="1" si="351"/>
        <v>#VALUE!</v>
      </c>
      <c r="AP968" s="79" t="e" vm="1">
        <f t="shared" ca="1" si="352"/>
        <v>#VALUE!</v>
      </c>
      <c r="AQ968" s="79" t="e" vm="1">
        <f t="shared" ca="1" si="353"/>
        <v>#VALUE!</v>
      </c>
      <c r="AR968" s="156"/>
      <c r="AS968" s="79" t="e" vm="1">
        <f t="shared" ca="1" si="354"/>
        <v>#VALUE!</v>
      </c>
      <c r="AT968" s="79" t="e" vm="1">
        <f t="shared" ca="1" si="355"/>
        <v>#VALUE!</v>
      </c>
      <c r="AU968" s="79" t="e" vm="1">
        <f t="shared" ca="1" si="356"/>
        <v>#VALUE!</v>
      </c>
      <c r="AV968" s="156"/>
      <c r="AW968" s="79" t="e" vm="1">
        <f t="shared" ca="1" si="357"/>
        <v>#VALUE!</v>
      </c>
      <c r="AX968" s="79" t="e" vm="1">
        <f t="shared" ca="1" si="358"/>
        <v>#VALUE!</v>
      </c>
      <c r="AY968" s="79" t="e" vm="1">
        <f t="shared" ca="1" si="359"/>
        <v>#VALUE!</v>
      </c>
      <c r="AZ968" s="156"/>
      <c r="BA968" s="79" t="e" vm="1">
        <f t="shared" ca="1" si="360"/>
        <v>#VALUE!</v>
      </c>
      <c r="BB968" s="79" t="e" vm="1">
        <f t="shared" ca="1" si="361"/>
        <v>#VALUE!</v>
      </c>
      <c r="BC968" s="79" t="e" vm="1">
        <f t="shared" ca="1" si="362"/>
        <v>#VALUE!</v>
      </c>
      <c r="BD968" s="155"/>
      <c r="BE968" s="79" t="e" vm="1">
        <f t="shared" ca="1" si="363"/>
        <v>#VALUE!</v>
      </c>
      <c r="BF968" s="79" t="e" vm="1">
        <f t="shared" ca="1" si="364"/>
        <v>#VALUE!</v>
      </c>
      <c r="BG968" s="79" t="e" vm="1">
        <f t="shared" ca="1" si="365"/>
        <v>#VALUE!</v>
      </c>
      <c r="BH968" s="79"/>
      <c r="BI968" s="155"/>
      <c r="BK968" s="79"/>
      <c r="BL968" s="79"/>
      <c r="BM968" s="79"/>
      <c r="BN968" s="155"/>
      <c r="BP968" s="79"/>
      <c r="BQ968" s="79"/>
      <c r="BR968" s="79"/>
      <c r="BS968" s="318"/>
      <c r="BT968" s="315" t="e" vm="1">
        <f t="shared" ca="1" si="366"/>
        <v>#VALUE!</v>
      </c>
      <c r="BU968" s="315" t="e" vm="1">
        <f t="shared" ca="1" si="367"/>
        <v>#VALUE!</v>
      </c>
      <c r="BV968" s="315" t="e" vm="1">
        <f t="shared" ca="1" si="368"/>
        <v>#VALUE!</v>
      </c>
    </row>
    <row r="969" spans="30:74">
      <c r="AD969" s="162"/>
      <c r="AF969" s="156"/>
      <c r="AG969" s="79" t="e">
        <f t="shared" si="348"/>
        <v>#NUM!</v>
      </c>
      <c r="AH969" s="79" t="e">
        <f t="shared" si="349"/>
        <v>#NUM!</v>
      </c>
      <c r="AI969" s="79" t="e">
        <f t="shared" si="350"/>
        <v>#NUM!</v>
      </c>
      <c r="AJ969" s="156"/>
      <c r="AK969" s="79" t="e" vm="1">
        <f t="shared" ca="1" si="345"/>
        <v>#VALUE!</v>
      </c>
      <c r="AL969" s="79" t="e" vm="1">
        <f t="shared" ca="1" si="346"/>
        <v>#VALUE!</v>
      </c>
      <c r="AM969" s="79" t="e" vm="1">
        <f t="shared" ca="1" si="347"/>
        <v>#VALUE!</v>
      </c>
      <c r="AN969" s="156"/>
      <c r="AO969" s="79" t="e" vm="1">
        <f t="shared" ca="1" si="351"/>
        <v>#VALUE!</v>
      </c>
      <c r="AP969" s="79" t="e" vm="1">
        <f t="shared" ca="1" si="352"/>
        <v>#VALUE!</v>
      </c>
      <c r="AQ969" s="79" t="e" vm="1">
        <f t="shared" ca="1" si="353"/>
        <v>#VALUE!</v>
      </c>
      <c r="AR969" s="156"/>
      <c r="AS969" s="79" t="e" vm="1">
        <f t="shared" ca="1" si="354"/>
        <v>#VALUE!</v>
      </c>
      <c r="AT969" s="79" t="e" vm="1">
        <f t="shared" ca="1" si="355"/>
        <v>#VALUE!</v>
      </c>
      <c r="AU969" s="79" t="e" vm="1">
        <f t="shared" ca="1" si="356"/>
        <v>#VALUE!</v>
      </c>
      <c r="AV969" s="156"/>
      <c r="AW969" s="79" t="e" vm="1">
        <f t="shared" ca="1" si="357"/>
        <v>#VALUE!</v>
      </c>
      <c r="AX969" s="79" t="e" vm="1">
        <f t="shared" ca="1" si="358"/>
        <v>#VALUE!</v>
      </c>
      <c r="AY969" s="79" t="e" vm="1">
        <f t="shared" ca="1" si="359"/>
        <v>#VALUE!</v>
      </c>
      <c r="AZ969" s="156"/>
      <c r="BA969" s="79" t="e" vm="1">
        <f t="shared" ca="1" si="360"/>
        <v>#VALUE!</v>
      </c>
      <c r="BB969" s="79" t="e" vm="1">
        <f t="shared" ca="1" si="361"/>
        <v>#VALUE!</v>
      </c>
      <c r="BC969" s="79" t="e" vm="1">
        <f t="shared" ca="1" si="362"/>
        <v>#VALUE!</v>
      </c>
      <c r="BD969" s="155"/>
      <c r="BE969" s="79" t="e" vm="1">
        <f t="shared" ca="1" si="363"/>
        <v>#VALUE!</v>
      </c>
      <c r="BF969" s="79" t="e" vm="1">
        <f t="shared" ca="1" si="364"/>
        <v>#VALUE!</v>
      </c>
      <c r="BG969" s="79" t="e" vm="1">
        <f t="shared" ca="1" si="365"/>
        <v>#VALUE!</v>
      </c>
      <c r="BH969" s="79"/>
      <c r="BI969" s="155"/>
      <c r="BK969" s="79"/>
      <c r="BL969" s="79"/>
      <c r="BM969" s="79"/>
      <c r="BN969" s="155"/>
      <c r="BP969" s="79"/>
      <c r="BQ969" s="79"/>
      <c r="BR969" s="79"/>
      <c r="BS969" s="318"/>
      <c r="BT969" s="315" t="e" vm="1">
        <f t="shared" ca="1" si="366"/>
        <v>#VALUE!</v>
      </c>
      <c r="BU969" s="315" t="e" vm="1">
        <f t="shared" ca="1" si="367"/>
        <v>#VALUE!</v>
      </c>
      <c r="BV969" s="315" t="e" vm="1">
        <f t="shared" ca="1" si="368"/>
        <v>#VALUE!</v>
      </c>
    </row>
    <row r="970" spans="30:74">
      <c r="AD970" s="162"/>
      <c r="AF970" s="156"/>
      <c r="AG970" s="79" t="e">
        <f t="shared" si="348"/>
        <v>#NUM!</v>
      </c>
      <c r="AH970" s="79" t="e">
        <f t="shared" si="349"/>
        <v>#NUM!</v>
      </c>
      <c r="AI970" s="79" t="e">
        <f t="shared" si="350"/>
        <v>#NUM!</v>
      </c>
      <c r="AJ970" s="156"/>
      <c r="AK970" s="79" t="e" vm="1">
        <f t="shared" ca="1" si="345"/>
        <v>#VALUE!</v>
      </c>
      <c r="AL970" s="79" t="e" vm="1">
        <f t="shared" ca="1" si="346"/>
        <v>#VALUE!</v>
      </c>
      <c r="AM970" s="79" t="e" vm="1">
        <f t="shared" ca="1" si="347"/>
        <v>#VALUE!</v>
      </c>
      <c r="AN970" s="156"/>
      <c r="AO970" s="79" t="e" vm="1">
        <f t="shared" ca="1" si="351"/>
        <v>#VALUE!</v>
      </c>
      <c r="AP970" s="79" t="e" vm="1">
        <f t="shared" ca="1" si="352"/>
        <v>#VALUE!</v>
      </c>
      <c r="AQ970" s="79" t="e" vm="1">
        <f t="shared" ca="1" si="353"/>
        <v>#VALUE!</v>
      </c>
      <c r="AR970" s="156"/>
      <c r="AS970" s="79" t="e" vm="1">
        <f t="shared" ca="1" si="354"/>
        <v>#VALUE!</v>
      </c>
      <c r="AT970" s="79" t="e" vm="1">
        <f t="shared" ca="1" si="355"/>
        <v>#VALUE!</v>
      </c>
      <c r="AU970" s="79" t="e" vm="1">
        <f t="shared" ca="1" si="356"/>
        <v>#VALUE!</v>
      </c>
      <c r="AV970" s="156"/>
      <c r="AW970" s="79" t="e" vm="1">
        <f t="shared" ca="1" si="357"/>
        <v>#VALUE!</v>
      </c>
      <c r="AX970" s="79" t="e" vm="1">
        <f t="shared" ca="1" si="358"/>
        <v>#VALUE!</v>
      </c>
      <c r="AY970" s="79" t="e" vm="1">
        <f t="shared" ca="1" si="359"/>
        <v>#VALUE!</v>
      </c>
      <c r="AZ970" s="156"/>
      <c r="BA970" s="79" t="e" vm="1">
        <f t="shared" ca="1" si="360"/>
        <v>#VALUE!</v>
      </c>
      <c r="BB970" s="79" t="e" vm="1">
        <f t="shared" ca="1" si="361"/>
        <v>#VALUE!</v>
      </c>
      <c r="BC970" s="79" t="e" vm="1">
        <f t="shared" ca="1" si="362"/>
        <v>#VALUE!</v>
      </c>
      <c r="BD970" s="155"/>
      <c r="BE970" s="79" t="e" vm="1">
        <f t="shared" ca="1" si="363"/>
        <v>#VALUE!</v>
      </c>
      <c r="BF970" s="79" t="e" vm="1">
        <f t="shared" ca="1" si="364"/>
        <v>#VALUE!</v>
      </c>
      <c r="BG970" s="79" t="e" vm="1">
        <f t="shared" ca="1" si="365"/>
        <v>#VALUE!</v>
      </c>
      <c r="BH970" s="79"/>
      <c r="BI970" s="155"/>
      <c r="BK970" s="79"/>
      <c r="BL970" s="79"/>
      <c r="BM970" s="79"/>
      <c r="BN970" s="155"/>
      <c r="BP970" s="79"/>
      <c r="BQ970" s="79"/>
      <c r="BR970" s="79"/>
      <c r="BS970" s="318"/>
      <c r="BT970" s="315" t="e" vm="1">
        <f t="shared" ca="1" si="366"/>
        <v>#VALUE!</v>
      </c>
      <c r="BU970" s="315" t="e" vm="1">
        <f t="shared" ca="1" si="367"/>
        <v>#VALUE!</v>
      </c>
      <c r="BV970" s="315" t="e" vm="1">
        <f t="shared" ca="1" si="368"/>
        <v>#VALUE!</v>
      </c>
    </row>
    <row r="971" spans="30:74">
      <c r="AD971" s="162"/>
      <c r="AF971" s="156"/>
      <c r="AG971" s="79" t="e">
        <f t="shared" si="348"/>
        <v>#NUM!</v>
      </c>
      <c r="AH971" s="79" t="e">
        <f t="shared" si="349"/>
        <v>#NUM!</v>
      </c>
      <c r="AI971" s="79" t="e">
        <f t="shared" si="350"/>
        <v>#NUM!</v>
      </c>
      <c r="AJ971" s="156"/>
      <c r="AK971" s="79" t="e" vm="1">
        <f t="shared" ca="1" si="345"/>
        <v>#VALUE!</v>
      </c>
      <c r="AL971" s="79" t="e" vm="1">
        <f t="shared" ca="1" si="346"/>
        <v>#VALUE!</v>
      </c>
      <c r="AM971" s="79" t="e" vm="1">
        <f t="shared" ca="1" si="347"/>
        <v>#VALUE!</v>
      </c>
      <c r="AN971" s="156"/>
      <c r="AO971" s="79" t="e" vm="1">
        <f t="shared" ca="1" si="351"/>
        <v>#VALUE!</v>
      </c>
      <c r="AP971" s="79" t="e" vm="1">
        <f t="shared" ca="1" si="352"/>
        <v>#VALUE!</v>
      </c>
      <c r="AQ971" s="79" t="e" vm="1">
        <f t="shared" ca="1" si="353"/>
        <v>#VALUE!</v>
      </c>
      <c r="AR971" s="156"/>
      <c r="AS971" s="79" t="e" vm="1">
        <f t="shared" ca="1" si="354"/>
        <v>#VALUE!</v>
      </c>
      <c r="AT971" s="79" t="e" vm="1">
        <f t="shared" ca="1" si="355"/>
        <v>#VALUE!</v>
      </c>
      <c r="AU971" s="79" t="e" vm="1">
        <f t="shared" ca="1" si="356"/>
        <v>#VALUE!</v>
      </c>
      <c r="AV971" s="156"/>
      <c r="AW971" s="79" t="e" vm="1">
        <f t="shared" ca="1" si="357"/>
        <v>#VALUE!</v>
      </c>
      <c r="AX971" s="79" t="e" vm="1">
        <f t="shared" ca="1" si="358"/>
        <v>#VALUE!</v>
      </c>
      <c r="AY971" s="79" t="e" vm="1">
        <f t="shared" ca="1" si="359"/>
        <v>#VALUE!</v>
      </c>
      <c r="AZ971" s="156"/>
      <c r="BA971" s="79" t="e" vm="1">
        <f t="shared" ca="1" si="360"/>
        <v>#VALUE!</v>
      </c>
      <c r="BB971" s="79" t="e" vm="1">
        <f t="shared" ca="1" si="361"/>
        <v>#VALUE!</v>
      </c>
      <c r="BC971" s="79" t="e" vm="1">
        <f t="shared" ca="1" si="362"/>
        <v>#VALUE!</v>
      </c>
      <c r="BD971" s="155"/>
      <c r="BE971" s="79" t="e" vm="1">
        <f t="shared" ca="1" si="363"/>
        <v>#VALUE!</v>
      </c>
      <c r="BF971" s="79" t="e" vm="1">
        <f t="shared" ca="1" si="364"/>
        <v>#VALUE!</v>
      </c>
      <c r="BG971" s="79" t="e" vm="1">
        <f t="shared" ca="1" si="365"/>
        <v>#VALUE!</v>
      </c>
      <c r="BH971" s="79"/>
      <c r="BI971" s="155"/>
      <c r="BK971" s="79"/>
      <c r="BL971" s="79"/>
      <c r="BM971" s="79"/>
      <c r="BN971" s="155"/>
      <c r="BP971" s="79"/>
      <c r="BQ971" s="79"/>
      <c r="BR971" s="79"/>
      <c r="BS971" s="318"/>
      <c r="BT971" s="315" t="e" vm="1">
        <f t="shared" ca="1" si="366"/>
        <v>#VALUE!</v>
      </c>
      <c r="BU971" s="315" t="e" vm="1">
        <f t="shared" ca="1" si="367"/>
        <v>#VALUE!</v>
      </c>
      <c r="BV971" s="315" t="e" vm="1">
        <f t="shared" ca="1" si="368"/>
        <v>#VALUE!</v>
      </c>
    </row>
    <row r="972" spans="30:74">
      <c r="AD972" s="162"/>
      <c r="AF972" s="156"/>
      <c r="AG972" s="79" t="e">
        <f t="shared" si="348"/>
        <v>#NUM!</v>
      </c>
      <c r="AH972" s="79" t="e">
        <f t="shared" si="349"/>
        <v>#NUM!</v>
      </c>
      <c r="AI972" s="79" t="e">
        <f t="shared" si="350"/>
        <v>#NUM!</v>
      </c>
      <c r="AJ972" s="156"/>
      <c r="AK972" s="79" t="e" vm="1">
        <f t="shared" ca="1" si="345"/>
        <v>#VALUE!</v>
      </c>
      <c r="AL972" s="79" t="e" vm="1">
        <f t="shared" ca="1" si="346"/>
        <v>#VALUE!</v>
      </c>
      <c r="AM972" s="79" t="e" vm="1">
        <f t="shared" ca="1" si="347"/>
        <v>#VALUE!</v>
      </c>
      <c r="AN972" s="156"/>
      <c r="AO972" s="79" t="e" vm="1">
        <f t="shared" ca="1" si="351"/>
        <v>#VALUE!</v>
      </c>
      <c r="AP972" s="79" t="e" vm="1">
        <f t="shared" ca="1" si="352"/>
        <v>#VALUE!</v>
      </c>
      <c r="AQ972" s="79" t="e" vm="1">
        <f t="shared" ca="1" si="353"/>
        <v>#VALUE!</v>
      </c>
      <c r="AR972" s="156"/>
      <c r="AS972" s="79" t="e" vm="1">
        <f t="shared" ca="1" si="354"/>
        <v>#VALUE!</v>
      </c>
      <c r="AT972" s="79" t="e" vm="1">
        <f t="shared" ca="1" si="355"/>
        <v>#VALUE!</v>
      </c>
      <c r="AU972" s="79" t="e" vm="1">
        <f t="shared" ca="1" si="356"/>
        <v>#VALUE!</v>
      </c>
      <c r="AV972" s="156"/>
      <c r="AW972" s="79" t="e" vm="1">
        <f t="shared" ca="1" si="357"/>
        <v>#VALUE!</v>
      </c>
      <c r="AX972" s="79" t="e" vm="1">
        <f t="shared" ca="1" si="358"/>
        <v>#VALUE!</v>
      </c>
      <c r="AY972" s="79" t="e" vm="1">
        <f t="shared" ca="1" si="359"/>
        <v>#VALUE!</v>
      </c>
      <c r="AZ972" s="156"/>
      <c r="BA972" s="79" t="e" vm="1">
        <f t="shared" ca="1" si="360"/>
        <v>#VALUE!</v>
      </c>
      <c r="BB972" s="79" t="e" vm="1">
        <f t="shared" ca="1" si="361"/>
        <v>#VALUE!</v>
      </c>
      <c r="BC972" s="79" t="e" vm="1">
        <f t="shared" ca="1" si="362"/>
        <v>#VALUE!</v>
      </c>
      <c r="BD972" s="155"/>
      <c r="BE972" s="79" t="e" vm="1">
        <f t="shared" ca="1" si="363"/>
        <v>#VALUE!</v>
      </c>
      <c r="BF972" s="79" t="e" vm="1">
        <f t="shared" ca="1" si="364"/>
        <v>#VALUE!</v>
      </c>
      <c r="BG972" s="79" t="e" vm="1">
        <f t="shared" ca="1" si="365"/>
        <v>#VALUE!</v>
      </c>
      <c r="BH972" s="79"/>
      <c r="BI972" s="155"/>
      <c r="BK972" s="79"/>
      <c r="BL972" s="79"/>
      <c r="BM972" s="79"/>
      <c r="BN972" s="155"/>
      <c r="BP972" s="79"/>
      <c r="BQ972" s="79"/>
      <c r="BR972" s="79"/>
      <c r="BS972" s="318"/>
      <c r="BT972" s="315" t="e" vm="1">
        <f t="shared" ca="1" si="366"/>
        <v>#VALUE!</v>
      </c>
      <c r="BU972" s="315" t="e" vm="1">
        <f t="shared" ca="1" si="367"/>
        <v>#VALUE!</v>
      </c>
      <c r="BV972" s="315" t="e" vm="1">
        <f t="shared" ca="1" si="368"/>
        <v>#VALUE!</v>
      </c>
    </row>
    <row r="973" spans="30:74">
      <c r="AD973" s="162"/>
      <c r="AF973" s="156"/>
      <c r="AG973" s="79" t="e">
        <f t="shared" si="348"/>
        <v>#NUM!</v>
      </c>
      <c r="AH973" s="79" t="e">
        <f t="shared" si="349"/>
        <v>#NUM!</v>
      </c>
      <c r="AI973" s="79" t="e">
        <f t="shared" si="350"/>
        <v>#NUM!</v>
      </c>
      <c r="AJ973" s="156"/>
      <c r="AK973" s="79" t="e" vm="1">
        <f t="shared" ref="AK973:AK1036" ca="1" si="369">_xlfn.PERCENTILE.INC($AJ$13:$AJ$2464,0.25)</f>
        <v>#VALUE!</v>
      </c>
      <c r="AL973" s="79" t="e" vm="1">
        <f t="shared" ref="AL973:AL1036" ca="1" si="370">_xlfn.PERCENTILE.INC($AJ$13:$AJ$2464,0.5)</f>
        <v>#VALUE!</v>
      </c>
      <c r="AM973" s="79" t="e" vm="1">
        <f t="shared" ref="AM973:AM1036" ca="1" si="371">_xlfn.PERCENTILE.INC($AJ$13:$AJ$2464,0.75)</f>
        <v>#VALUE!</v>
      </c>
      <c r="AN973" s="156"/>
      <c r="AO973" s="79" t="e" vm="1">
        <f t="shared" ca="1" si="351"/>
        <v>#VALUE!</v>
      </c>
      <c r="AP973" s="79" t="e" vm="1">
        <f t="shared" ca="1" si="352"/>
        <v>#VALUE!</v>
      </c>
      <c r="AQ973" s="79" t="e" vm="1">
        <f t="shared" ca="1" si="353"/>
        <v>#VALUE!</v>
      </c>
      <c r="AR973" s="156"/>
      <c r="AS973" s="79" t="e" vm="1">
        <f t="shared" ca="1" si="354"/>
        <v>#VALUE!</v>
      </c>
      <c r="AT973" s="79" t="e" vm="1">
        <f t="shared" ca="1" si="355"/>
        <v>#VALUE!</v>
      </c>
      <c r="AU973" s="79" t="e" vm="1">
        <f t="shared" ca="1" si="356"/>
        <v>#VALUE!</v>
      </c>
      <c r="AV973" s="156"/>
      <c r="AW973" s="79" t="e" vm="1">
        <f t="shared" ca="1" si="357"/>
        <v>#VALUE!</v>
      </c>
      <c r="AX973" s="79" t="e" vm="1">
        <f t="shared" ca="1" si="358"/>
        <v>#VALUE!</v>
      </c>
      <c r="AY973" s="79" t="e" vm="1">
        <f t="shared" ca="1" si="359"/>
        <v>#VALUE!</v>
      </c>
      <c r="AZ973" s="156"/>
      <c r="BA973" s="79" t="e" vm="1">
        <f t="shared" ca="1" si="360"/>
        <v>#VALUE!</v>
      </c>
      <c r="BB973" s="79" t="e" vm="1">
        <f t="shared" ca="1" si="361"/>
        <v>#VALUE!</v>
      </c>
      <c r="BC973" s="79" t="e" vm="1">
        <f t="shared" ca="1" si="362"/>
        <v>#VALUE!</v>
      </c>
      <c r="BD973" s="155"/>
      <c r="BE973" s="79" t="e" vm="1">
        <f t="shared" ca="1" si="363"/>
        <v>#VALUE!</v>
      </c>
      <c r="BF973" s="79" t="e" vm="1">
        <f t="shared" ca="1" si="364"/>
        <v>#VALUE!</v>
      </c>
      <c r="BG973" s="79" t="e" vm="1">
        <f t="shared" ca="1" si="365"/>
        <v>#VALUE!</v>
      </c>
      <c r="BH973" s="79"/>
      <c r="BI973" s="155"/>
      <c r="BK973" s="79"/>
      <c r="BL973" s="79"/>
      <c r="BM973" s="79"/>
      <c r="BN973" s="155"/>
      <c r="BP973" s="79"/>
      <c r="BQ973" s="79"/>
      <c r="BR973" s="79"/>
      <c r="BS973" s="318"/>
      <c r="BT973" s="315" t="e" vm="1">
        <f t="shared" ca="1" si="366"/>
        <v>#VALUE!</v>
      </c>
      <c r="BU973" s="315" t="e" vm="1">
        <f t="shared" ca="1" si="367"/>
        <v>#VALUE!</v>
      </c>
      <c r="BV973" s="315" t="e" vm="1">
        <f t="shared" ca="1" si="368"/>
        <v>#VALUE!</v>
      </c>
    </row>
    <row r="974" spans="30:74">
      <c r="AD974" s="162"/>
      <c r="AF974" s="156"/>
      <c r="AG974" s="79" t="e">
        <f t="shared" ref="AG974:AG1037" si="372">_xlfn.PERCENTILE.INC($AF$13:$AF$2464,0.25)</f>
        <v>#NUM!</v>
      </c>
      <c r="AH974" s="79" t="e">
        <f t="shared" ref="AH974:AH1037" si="373">_xlfn.PERCENTILE.INC($AF$13:$AF$2464,0.5)</f>
        <v>#NUM!</v>
      </c>
      <c r="AI974" s="79" t="e">
        <f t="shared" ref="AI974:AI1037" si="374">_xlfn.PERCENTILE.INC($AF$13:$AF$2464,0.75)</f>
        <v>#NUM!</v>
      </c>
      <c r="AJ974" s="156"/>
      <c r="AK974" s="79" t="e" vm="1">
        <f t="shared" ca="1" si="369"/>
        <v>#VALUE!</v>
      </c>
      <c r="AL974" s="79" t="e" vm="1">
        <f t="shared" ca="1" si="370"/>
        <v>#VALUE!</v>
      </c>
      <c r="AM974" s="79" t="e" vm="1">
        <f t="shared" ca="1" si="371"/>
        <v>#VALUE!</v>
      </c>
      <c r="AN974" s="156"/>
      <c r="AO974" s="79" t="e" vm="1">
        <f t="shared" ref="AO974:AO1037" ca="1" si="375">_xlfn.PERCENTILE.INC($AN$13:$AN$2464,0.25)</f>
        <v>#VALUE!</v>
      </c>
      <c r="AP974" s="79" t="e" vm="1">
        <f t="shared" ref="AP974:AP1037" ca="1" si="376">_xlfn.PERCENTILE.INC($AN$13:$AN$2464,0.5)</f>
        <v>#VALUE!</v>
      </c>
      <c r="AQ974" s="79" t="e" vm="1">
        <f t="shared" ref="AQ974:AQ1037" ca="1" si="377">_xlfn.PERCENTILE.INC($AN$13:$AN$2464,0.75)</f>
        <v>#VALUE!</v>
      </c>
      <c r="AR974" s="156"/>
      <c r="AS974" s="79" t="e" vm="1">
        <f t="shared" ref="AS974:AS1037" ca="1" si="378">_xlfn.PERCENTILE.INC($AR$13:$AR$2464,0.25)</f>
        <v>#VALUE!</v>
      </c>
      <c r="AT974" s="79" t="e" vm="1">
        <f t="shared" ref="AT974:AT1037" ca="1" si="379">_xlfn.PERCENTILE.INC($AR$13:$AR$2464,0.5)</f>
        <v>#VALUE!</v>
      </c>
      <c r="AU974" s="79" t="e" vm="1">
        <f t="shared" ref="AU974:AU1037" ca="1" si="380">_xlfn.PERCENTILE.INC($AR$13:$AR$2464,0.75)</f>
        <v>#VALUE!</v>
      </c>
      <c r="AV974" s="156"/>
      <c r="AW974" s="79" t="e" vm="1">
        <f t="shared" ref="AW974:AW1037" ca="1" si="381">_xlfn.PERCENTILE.INC($AV$13:$AV$2464,0.25)</f>
        <v>#VALUE!</v>
      </c>
      <c r="AX974" s="79" t="e" vm="1">
        <f t="shared" ref="AX974:AX1037" ca="1" si="382">_xlfn.PERCENTILE.INC($AV$13:$AV$2464,0.5)</f>
        <v>#VALUE!</v>
      </c>
      <c r="AY974" s="79" t="e" vm="1">
        <f t="shared" ref="AY974:AY1037" ca="1" si="383">_xlfn.PERCENTILE.INC($AV$13:$AV$2464,0.75)</f>
        <v>#VALUE!</v>
      </c>
      <c r="AZ974" s="156"/>
      <c r="BA974" s="79" t="e" vm="1">
        <f t="shared" ref="BA974:BA1037" ca="1" si="384">_xlfn.PERCENTILE.INC($AZ$13:$AZ$2464,0.25)</f>
        <v>#VALUE!</v>
      </c>
      <c r="BB974" s="79" t="e" vm="1">
        <f t="shared" ref="BB974:BB1037" ca="1" si="385">_xlfn.PERCENTILE.INC($AZ$13:$AZ$2464,0.5)</f>
        <v>#VALUE!</v>
      </c>
      <c r="BC974" s="79" t="e" vm="1">
        <f t="shared" ref="BC974:BC1037" ca="1" si="386">_xlfn.PERCENTILE.INC($AZ$13:$AZ$2464,0.75)</f>
        <v>#VALUE!</v>
      </c>
      <c r="BD974" s="155"/>
      <c r="BE974" s="79" t="e" vm="1">
        <f t="shared" ref="BE974:BE1037" ca="1" si="387">_xlfn.PERCENTILE.INC($BD$13:$BD$2464,0.25)</f>
        <v>#VALUE!</v>
      </c>
      <c r="BF974" s="79" t="e" vm="1">
        <f t="shared" ref="BF974:BF1037" ca="1" si="388">_xlfn.PERCENTILE.INC($BD$13:$BD$2464,0.5)</f>
        <v>#VALUE!</v>
      </c>
      <c r="BG974" s="79" t="e" vm="1">
        <f t="shared" ref="BG974:BG1037" ca="1" si="389">_xlfn.PERCENTILE.INC($BD$13:$BD$2464,0.75)</f>
        <v>#VALUE!</v>
      </c>
      <c r="BH974" s="79"/>
      <c r="BI974" s="155"/>
      <c r="BK974" s="79"/>
      <c r="BL974" s="79"/>
      <c r="BM974" s="79"/>
      <c r="BN974" s="155"/>
      <c r="BP974" s="79"/>
      <c r="BQ974" s="79"/>
      <c r="BR974" s="79"/>
      <c r="BS974" s="318"/>
      <c r="BT974" s="315" t="e" vm="1">
        <f t="shared" ref="BT974:BT1037" ca="1" si="390">_xlfn.PERCENTILE.INC($BS$13:$BS$2545,0.25)</f>
        <v>#VALUE!</v>
      </c>
      <c r="BU974" s="315" t="e" vm="1">
        <f t="shared" ref="BU974:BU1037" ca="1" si="391">_xlfn.PERCENTILE.INC($BS$13:$BS$2545,0.5)</f>
        <v>#VALUE!</v>
      </c>
      <c r="BV974" s="315" t="e" vm="1">
        <f t="shared" ref="BV974:BV1037" ca="1" si="392">_xlfn.PERCENTILE.INC($BS$13:$BS$2545,0.75)</f>
        <v>#VALUE!</v>
      </c>
    </row>
    <row r="975" spans="30:74">
      <c r="AD975" s="162"/>
      <c r="AF975" s="156"/>
      <c r="AG975" s="79" t="e">
        <f t="shared" si="372"/>
        <v>#NUM!</v>
      </c>
      <c r="AH975" s="79" t="e">
        <f t="shared" si="373"/>
        <v>#NUM!</v>
      </c>
      <c r="AI975" s="79" t="e">
        <f t="shared" si="374"/>
        <v>#NUM!</v>
      </c>
      <c r="AJ975" s="156"/>
      <c r="AK975" s="79" t="e" vm="1">
        <f t="shared" ca="1" si="369"/>
        <v>#VALUE!</v>
      </c>
      <c r="AL975" s="79" t="e" vm="1">
        <f t="shared" ca="1" si="370"/>
        <v>#VALUE!</v>
      </c>
      <c r="AM975" s="79" t="e" vm="1">
        <f t="shared" ca="1" si="371"/>
        <v>#VALUE!</v>
      </c>
      <c r="AN975" s="156"/>
      <c r="AO975" s="79" t="e" vm="1">
        <f t="shared" ca="1" si="375"/>
        <v>#VALUE!</v>
      </c>
      <c r="AP975" s="79" t="e" vm="1">
        <f t="shared" ca="1" si="376"/>
        <v>#VALUE!</v>
      </c>
      <c r="AQ975" s="79" t="e" vm="1">
        <f t="shared" ca="1" si="377"/>
        <v>#VALUE!</v>
      </c>
      <c r="AR975" s="156"/>
      <c r="AS975" s="79" t="e" vm="1">
        <f t="shared" ca="1" si="378"/>
        <v>#VALUE!</v>
      </c>
      <c r="AT975" s="79" t="e" vm="1">
        <f t="shared" ca="1" si="379"/>
        <v>#VALUE!</v>
      </c>
      <c r="AU975" s="79" t="e" vm="1">
        <f t="shared" ca="1" si="380"/>
        <v>#VALUE!</v>
      </c>
      <c r="AV975" s="156"/>
      <c r="AW975" s="79" t="e" vm="1">
        <f t="shared" ca="1" si="381"/>
        <v>#VALUE!</v>
      </c>
      <c r="AX975" s="79" t="e" vm="1">
        <f t="shared" ca="1" si="382"/>
        <v>#VALUE!</v>
      </c>
      <c r="AY975" s="79" t="e" vm="1">
        <f t="shared" ca="1" si="383"/>
        <v>#VALUE!</v>
      </c>
      <c r="AZ975" s="156"/>
      <c r="BA975" s="79" t="e" vm="1">
        <f t="shared" ca="1" si="384"/>
        <v>#VALUE!</v>
      </c>
      <c r="BB975" s="79" t="e" vm="1">
        <f t="shared" ca="1" si="385"/>
        <v>#VALUE!</v>
      </c>
      <c r="BC975" s="79" t="e" vm="1">
        <f t="shared" ca="1" si="386"/>
        <v>#VALUE!</v>
      </c>
      <c r="BD975" s="155"/>
      <c r="BE975" s="79" t="e" vm="1">
        <f t="shared" ca="1" si="387"/>
        <v>#VALUE!</v>
      </c>
      <c r="BF975" s="79" t="e" vm="1">
        <f t="shared" ca="1" si="388"/>
        <v>#VALUE!</v>
      </c>
      <c r="BG975" s="79" t="e" vm="1">
        <f t="shared" ca="1" si="389"/>
        <v>#VALUE!</v>
      </c>
      <c r="BH975" s="79"/>
      <c r="BI975" s="155"/>
      <c r="BK975" s="79"/>
      <c r="BL975" s="79"/>
      <c r="BM975" s="79"/>
      <c r="BN975" s="155"/>
      <c r="BP975" s="79"/>
      <c r="BQ975" s="79"/>
      <c r="BR975" s="79"/>
      <c r="BS975" s="318"/>
      <c r="BT975" s="315" t="e" vm="1">
        <f t="shared" ca="1" si="390"/>
        <v>#VALUE!</v>
      </c>
      <c r="BU975" s="315" t="e" vm="1">
        <f t="shared" ca="1" si="391"/>
        <v>#VALUE!</v>
      </c>
      <c r="BV975" s="315" t="e" vm="1">
        <f t="shared" ca="1" si="392"/>
        <v>#VALUE!</v>
      </c>
    </row>
    <row r="976" spans="30:74">
      <c r="AD976" s="162"/>
      <c r="AF976" s="156"/>
      <c r="AG976" s="79" t="e">
        <f t="shared" si="372"/>
        <v>#NUM!</v>
      </c>
      <c r="AH976" s="79" t="e">
        <f t="shared" si="373"/>
        <v>#NUM!</v>
      </c>
      <c r="AI976" s="79" t="e">
        <f t="shared" si="374"/>
        <v>#NUM!</v>
      </c>
      <c r="AJ976" s="156"/>
      <c r="AK976" s="79" t="e" vm="1">
        <f t="shared" ca="1" si="369"/>
        <v>#VALUE!</v>
      </c>
      <c r="AL976" s="79" t="e" vm="1">
        <f t="shared" ca="1" si="370"/>
        <v>#VALUE!</v>
      </c>
      <c r="AM976" s="79" t="e" vm="1">
        <f t="shared" ca="1" si="371"/>
        <v>#VALUE!</v>
      </c>
      <c r="AN976" s="156"/>
      <c r="AO976" s="79" t="e" vm="1">
        <f t="shared" ca="1" si="375"/>
        <v>#VALUE!</v>
      </c>
      <c r="AP976" s="79" t="e" vm="1">
        <f t="shared" ca="1" si="376"/>
        <v>#VALUE!</v>
      </c>
      <c r="AQ976" s="79" t="e" vm="1">
        <f t="shared" ca="1" si="377"/>
        <v>#VALUE!</v>
      </c>
      <c r="AR976" s="156"/>
      <c r="AS976" s="79" t="e" vm="1">
        <f t="shared" ca="1" si="378"/>
        <v>#VALUE!</v>
      </c>
      <c r="AT976" s="79" t="e" vm="1">
        <f t="shared" ca="1" si="379"/>
        <v>#VALUE!</v>
      </c>
      <c r="AU976" s="79" t="e" vm="1">
        <f t="shared" ca="1" si="380"/>
        <v>#VALUE!</v>
      </c>
      <c r="AV976" s="156"/>
      <c r="AW976" s="79" t="e" vm="1">
        <f t="shared" ca="1" si="381"/>
        <v>#VALUE!</v>
      </c>
      <c r="AX976" s="79" t="e" vm="1">
        <f t="shared" ca="1" si="382"/>
        <v>#VALUE!</v>
      </c>
      <c r="AY976" s="79" t="e" vm="1">
        <f t="shared" ca="1" si="383"/>
        <v>#VALUE!</v>
      </c>
      <c r="AZ976" s="156"/>
      <c r="BA976" s="79" t="e" vm="1">
        <f t="shared" ca="1" si="384"/>
        <v>#VALUE!</v>
      </c>
      <c r="BB976" s="79" t="e" vm="1">
        <f t="shared" ca="1" si="385"/>
        <v>#VALUE!</v>
      </c>
      <c r="BC976" s="79" t="e" vm="1">
        <f t="shared" ca="1" si="386"/>
        <v>#VALUE!</v>
      </c>
      <c r="BD976" s="155"/>
      <c r="BE976" s="79" t="e" vm="1">
        <f t="shared" ca="1" si="387"/>
        <v>#VALUE!</v>
      </c>
      <c r="BF976" s="79" t="e" vm="1">
        <f t="shared" ca="1" si="388"/>
        <v>#VALUE!</v>
      </c>
      <c r="BG976" s="79" t="e" vm="1">
        <f t="shared" ca="1" si="389"/>
        <v>#VALUE!</v>
      </c>
      <c r="BH976" s="79"/>
      <c r="BI976" s="155"/>
      <c r="BK976" s="79"/>
      <c r="BL976" s="79"/>
      <c r="BM976" s="79"/>
      <c r="BN976" s="155"/>
      <c r="BP976" s="79"/>
      <c r="BQ976" s="79"/>
      <c r="BR976" s="79"/>
      <c r="BS976" s="318"/>
      <c r="BT976" s="315" t="e" vm="1">
        <f t="shared" ca="1" si="390"/>
        <v>#VALUE!</v>
      </c>
      <c r="BU976" s="315" t="e" vm="1">
        <f t="shared" ca="1" si="391"/>
        <v>#VALUE!</v>
      </c>
      <c r="BV976" s="315" t="e" vm="1">
        <f t="shared" ca="1" si="392"/>
        <v>#VALUE!</v>
      </c>
    </row>
    <row r="977" spans="30:74">
      <c r="AD977" s="162"/>
      <c r="AF977" s="156"/>
      <c r="AG977" s="79" t="e">
        <f t="shared" si="372"/>
        <v>#NUM!</v>
      </c>
      <c r="AH977" s="79" t="e">
        <f t="shared" si="373"/>
        <v>#NUM!</v>
      </c>
      <c r="AI977" s="79" t="e">
        <f t="shared" si="374"/>
        <v>#NUM!</v>
      </c>
      <c r="AJ977" s="156"/>
      <c r="AK977" s="79" t="e" vm="1">
        <f t="shared" ca="1" si="369"/>
        <v>#VALUE!</v>
      </c>
      <c r="AL977" s="79" t="e" vm="1">
        <f t="shared" ca="1" si="370"/>
        <v>#VALUE!</v>
      </c>
      <c r="AM977" s="79" t="e" vm="1">
        <f t="shared" ca="1" si="371"/>
        <v>#VALUE!</v>
      </c>
      <c r="AN977" s="156"/>
      <c r="AO977" s="79" t="e" vm="1">
        <f t="shared" ca="1" si="375"/>
        <v>#VALUE!</v>
      </c>
      <c r="AP977" s="79" t="e" vm="1">
        <f t="shared" ca="1" si="376"/>
        <v>#VALUE!</v>
      </c>
      <c r="AQ977" s="79" t="e" vm="1">
        <f t="shared" ca="1" si="377"/>
        <v>#VALUE!</v>
      </c>
      <c r="AR977" s="156"/>
      <c r="AS977" s="79" t="e" vm="1">
        <f t="shared" ca="1" si="378"/>
        <v>#VALUE!</v>
      </c>
      <c r="AT977" s="79" t="e" vm="1">
        <f t="shared" ca="1" si="379"/>
        <v>#VALUE!</v>
      </c>
      <c r="AU977" s="79" t="e" vm="1">
        <f t="shared" ca="1" si="380"/>
        <v>#VALUE!</v>
      </c>
      <c r="AV977" s="156"/>
      <c r="AW977" s="79" t="e" vm="1">
        <f t="shared" ca="1" si="381"/>
        <v>#VALUE!</v>
      </c>
      <c r="AX977" s="79" t="e" vm="1">
        <f t="shared" ca="1" si="382"/>
        <v>#VALUE!</v>
      </c>
      <c r="AY977" s="79" t="e" vm="1">
        <f t="shared" ca="1" si="383"/>
        <v>#VALUE!</v>
      </c>
      <c r="AZ977" s="156"/>
      <c r="BA977" s="79" t="e" vm="1">
        <f t="shared" ca="1" si="384"/>
        <v>#VALUE!</v>
      </c>
      <c r="BB977" s="79" t="e" vm="1">
        <f t="shared" ca="1" si="385"/>
        <v>#VALUE!</v>
      </c>
      <c r="BC977" s="79" t="e" vm="1">
        <f t="shared" ca="1" si="386"/>
        <v>#VALUE!</v>
      </c>
      <c r="BD977" s="155"/>
      <c r="BE977" s="79" t="e" vm="1">
        <f t="shared" ca="1" si="387"/>
        <v>#VALUE!</v>
      </c>
      <c r="BF977" s="79" t="e" vm="1">
        <f t="shared" ca="1" si="388"/>
        <v>#VALUE!</v>
      </c>
      <c r="BG977" s="79" t="e" vm="1">
        <f t="shared" ca="1" si="389"/>
        <v>#VALUE!</v>
      </c>
      <c r="BH977" s="79"/>
      <c r="BI977" s="155"/>
      <c r="BK977" s="79"/>
      <c r="BL977" s="79"/>
      <c r="BM977" s="79"/>
      <c r="BN977" s="155"/>
      <c r="BP977" s="79"/>
      <c r="BQ977" s="79"/>
      <c r="BR977" s="79"/>
      <c r="BS977" s="318"/>
      <c r="BT977" s="315" t="e" vm="1">
        <f t="shared" ca="1" si="390"/>
        <v>#VALUE!</v>
      </c>
      <c r="BU977" s="315" t="e" vm="1">
        <f t="shared" ca="1" si="391"/>
        <v>#VALUE!</v>
      </c>
      <c r="BV977" s="315" t="e" vm="1">
        <f t="shared" ca="1" si="392"/>
        <v>#VALUE!</v>
      </c>
    </row>
    <row r="978" spans="30:74">
      <c r="AD978" s="162"/>
      <c r="AF978" s="156"/>
      <c r="AG978" s="79" t="e">
        <f t="shared" si="372"/>
        <v>#NUM!</v>
      </c>
      <c r="AH978" s="79" t="e">
        <f t="shared" si="373"/>
        <v>#NUM!</v>
      </c>
      <c r="AI978" s="79" t="e">
        <f t="shared" si="374"/>
        <v>#NUM!</v>
      </c>
      <c r="AJ978" s="156"/>
      <c r="AK978" s="79" t="e" vm="1">
        <f t="shared" ca="1" si="369"/>
        <v>#VALUE!</v>
      </c>
      <c r="AL978" s="79" t="e" vm="1">
        <f t="shared" ca="1" si="370"/>
        <v>#VALUE!</v>
      </c>
      <c r="AM978" s="79" t="e" vm="1">
        <f t="shared" ca="1" si="371"/>
        <v>#VALUE!</v>
      </c>
      <c r="AN978" s="156"/>
      <c r="AO978" s="79" t="e" vm="1">
        <f t="shared" ca="1" si="375"/>
        <v>#VALUE!</v>
      </c>
      <c r="AP978" s="79" t="e" vm="1">
        <f t="shared" ca="1" si="376"/>
        <v>#VALUE!</v>
      </c>
      <c r="AQ978" s="79" t="e" vm="1">
        <f t="shared" ca="1" si="377"/>
        <v>#VALUE!</v>
      </c>
      <c r="AR978" s="156"/>
      <c r="AS978" s="79" t="e" vm="1">
        <f t="shared" ca="1" si="378"/>
        <v>#VALUE!</v>
      </c>
      <c r="AT978" s="79" t="e" vm="1">
        <f t="shared" ca="1" si="379"/>
        <v>#VALUE!</v>
      </c>
      <c r="AU978" s="79" t="e" vm="1">
        <f t="shared" ca="1" si="380"/>
        <v>#VALUE!</v>
      </c>
      <c r="AV978" s="156"/>
      <c r="AW978" s="79" t="e" vm="1">
        <f t="shared" ca="1" si="381"/>
        <v>#VALUE!</v>
      </c>
      <c r="AX978" s="79" t="e" vm="1">
        <f t="shared" ca="1" si="382"/>
        <v>#VALUE!</v>
      </c>
      <c r="AY978" s="79" t="e" vm="1">
        <f t="shared" ca="1" si="383"/>
        <v>#VALUE!</v>
      </c>
      <c r="AZ978" s="156"/>
      <c r="BA978" s="79" t="e" vm="1">
        <f t="shared" ca="1" si="384"/>
        <v>#VALUE!</v>
      </c>
      <c r="BB978" s="79" t="e" vm="1">
        <f t="shared" ca="1" si="385"/>
        <v>#VALUE!</v>
      </c>
      <c r="BC978" s="79" t="e" vm="1">
        <f t="shared" ca="1" si="386"/>
        <v>#VALUE!</v>
      </c>
      <c r="BD978" s="155"/>
      <c r="BE978" s="79" t="e" vm="1">
        <f t="shared" ca="1" si="387"/>
        <v>#VALUE!</v>
      </c>
      <c r="BF978" s="79" t="e" vm="1">
        <f t="shared" ca="1" si="388"/>
        <v>#VALUE!</v>
      </c>
      <c r="BG978" s="79" t="e" vm="1">
        <f t="shared" ca="1" si="389"/>
        <v>#VALUE!</v>
      </c>
      <c r="BH978" s="79"/>
      <c r="BI978" s="155"/>
      <c r="BK978" s="79"/>
      <c r="BL978" s="79"/>
      <c r="BM978" s="79"/>
      <c r="BN978" s="155"/>
      <c r="BP978" s="79"/>
      <c r="BQ978" s="79"/>
      <c r="BR978" s="79"/>
      <c r="BS978" s="318"/>
      <c r="BT978" s="315" t="e" vm="1">
        <f t="shared" ca="1" si="390"/>
        <v>#VALUE!</v>
      </c>
      <c r="BU978" s="315" t="e" vm="1">
        <f t="shared" ca="1" si="391"/>
        <v>#VALUE!</v>
      </c>
      <c r="BV978" s="315" t="e" vm="1">
        <f t="shared" ca="1" si="392"/>
        <v>#VALUE!</v>
      </c>
    </row>
    <row r="979" spans="30:74">
      <c r="AD979" s="162"/>
      <c r="AF979" s="156"/>
      <c r="AG979" s="79" t="e">
        <f t="shared" si="372"/>
        <v>#NUM!</v>
      </c>
      <c r="AH979" s="79" t="e">
        <f t="shared" si="373"/>
        <v>#NUM!</v>
      </c>
      <c r="AI979" s="79" t="e">
        <f t="shared" si="374"/>
        <v>#NUM!</v>
      </c>
      <c r="AJ979" s="156"/>
      <c r="AK979" s="79" t="e" vm="1">
        <f t="shared" ca="1" si="369"/>
        <v>#VALUE!</v>
      </c>
      <c r="AL979" s="79" t="e" vm="1">
        <f t="shared" ca="1" si="370"/>
        <v>#VALUE!</v>
      </c>
      <c r="AM979" s="79" t="e" vm="1">
        <f t="shared" ca="1" si="371"/>
        <v>#VALUE!</v>
      </c>
      <c r="AN979" s="156"/>
      <c r="AO979" s="79" t="e" vm="1">
        <f t="shared" ca="1" si="375"/>
        <v>#VALUE!</v>
      </c>
      <c r="AP979" s="79" t="e" vm="1">
        <f t="shared" ca="1" si="376"/>
        <v>#VALUE!</v>
      </c>
      <c r="AQ979" s="79" t="e" vm="1">
        <f t="shared" ca="1" si="377"/>
        <v>#VALUE!</v>
      </c>
      <c r="AR979" s="156"/>
      <c r="AS979" s="79" t="e" vm="1">
        <f t="shared" ca="1" si="378"/>
        <v>#VALUE!</v>
      </c>
      <c r="AT979" s="79" t="e" vm="1">
        <f t="shared" ca="1" si="379"/>
        <v>#VALUE!</v>
      </c>
      <c r="AU979" s="79" t="e" vm="1">
        <f t="shared" ca="1" si="380"/>
        <v>#VALUE!</v>
      </c>
      <c r="AV979" s="156"/>
      <c r="AW979" s="79" t="e" vm="1">
        <f t="shared" ca="1" si="381"/>
        <v>#VALUE!</v>
      </c>
      <c r="AX979" s="79" t="e" vm="1">
        <f t="shared" ca="1" si="382"/>
        <v>#VALUE!</v>
      </c>
      <c r="AY979" s="79" t="e" vm="1">
        <f t="shared" ca="1" si="383"/>
        <v>#VALUE!</v>
      </c>
      <c r="AZ979" s="156"/>
      <c r="BA979" s="79" t="e" vm="1">
        <f t="shared" ca="1" si="384"/>
        <v>#VALUE!</v>
      </c>
      <c r="BB979" s="79" t="e" vm="1">
        <f t="shared" ca="1" si="385"/>
        <v>#VALUE!</v>
      </c>
      <c r="BC979" s="79" t="e" vm="1">
        <f t="shared" ca="1" si="386"/>
        <v>#VALUE!</v>
      </c>
      <c r="BD979" s="155"/>
      <c r="BE979" s="79" t="e" vm="1">
        <f t="shared" ca="1" si="387"/>
        <v>#VALUE!</v>
      </c>
      <c r="BF979" s="79" t="e" vm="1">
        <f t="shared" ca="1" si="388"/>
        <v>#VALUE!</v>
      </c>
      <c r="BG979" s="79" t="e" vm="1">
        <f t="shared" ca="1" si="389"/>
        <v>#VALUE!</v>
      </c>
      <c r="BH979" s="79"/>
      <c r="BI979" s="155"/>
      <c r="BK979" s="79"/>
      <c r="BL979" s="79"/>
      <c r="BM979" s="79"/>
      <c r="BN979" s="155"/>
      <c r="BP979" s="79"/>
      <c r="BQ979" s="79"/>
      <c r="BR979" s="79"/>
      <c r="BS979" s="318"/>
      <c r="BT979" s="315" t="e" vm="1">
        <f t="shared" ca="1" si="390"/>
        <v>#VALUE!</v>
      </c>
      <c r="BU979" s="315" t="e" vm="1">
        <f t="shared" ca="1" si="391"/>
        <v>#VALUE!</v>
      </c>
      <c r="BV979" s="315" t="e" vm="1">
        <f t="shared" ca="1" si="392"/>
        <v>#VALUE!</v>
      </c>
    </row>
    <row r="980" spans="30:74">
      <c r="AD980" s="162"/>
      <c r="AF980" s="156"/>
      <c r="AG980" s="79" t="e">
        <f t="shared" si="372"/>
        <v>#NUM!</v>
      </c>
      <c r="AH980" s="79" t="e">
        <f t="shared" si="373"/>
        <v>#NUM!</v>
      </c>
      <c r="AI980" s="79" t="e">
        <f t="shared" si="374"/>
        <v>#NUM!</v>
      </c>
      <c r="AJ980" s="156"/>
      <c r="AK980" s="79" t="e" vm="1">
        <f t="shared" ca="1" si="369"/>
        <v>#VALUE!</v>
      </c>
      <c r="AL980" s="79" t="e" vm="1">
        <f t="shared" ca="1" si="370"/>
        <v>#VALUE!</v>
      </c>
      <c r="AM980" s="79" t="e" vm="1">
        <f t="shared" ca="1" si="371"/>
        <v>#VALUE!</v>
      </c>
      <c r="AN980" s="156"/>
      <c r="AO980" s="79" t="e" vm="1">
        <f t="shared" ca="1" si="375"/>
        <v>#VALUE!</v>
      </c>
      <c r="AP980" s="79" t="e" vm="1">
        <f t="shared" ca="1" si="376"/>
        <v>#VALUE!</v>
      </c>
      <c r="AQ980" s="79" t="e" vm="1">
        <f t="shared" ca="1" si="377"/>
        <v>#VALUE!</v>
      </c>
      <c r="AR980" s="156"/>
      <c r="AS980" s="79" t="e" vm="1">
        <f t="shared" ca="1" si="378"/>
        <v>#VALUE!</v>
      </c>
      <c r="AT980" s="79" t="e" vm="1">
        <f t="shared" ca="1" si="379"/>
        <v>#VALUE!</v>
      </c>
      <c r="AU980" s="79" t="e" vm="1">
        <f t="shared" ca="1" si="380"/>
        <v>#VALUE!</v>
      </c>
      <c r="AV980" s="156"/>
      <c r="AW980" s="79" t="e" vm="1">
        <f t="shared" ca="1" si="381"/>
        <v>#VALUE!</v>
      </c>
      <c r="AX980" s="79" t="e" vm="1">
        <f t="shared" ca="1" si="382"/>
        <v>#VALUE!</v>
      </c>
      <c r="AY980" s="79" t="e" vm="1">
        <f t="shared" ca="1" si="383"/>
        <v>#VALUE!</v>
      </c>
      <c r="AZ980" s="156"/>
      <c r="BA980" s="79" t="e" vm="1">
        <f t="shared" ca="1" si="384"/>
        <v>#VALUE!</v>
      </c>
      <c r="BB980" s="79" t="e" vm="1">
        <f t="shared" ca="1" si="385"/>
        <v>#VALUE!</v>
      </c>
      <c r="BC980" s="79" t="e" vm="1">
        <f t="shared" ca="1" si="386"/>
        <v>#VALUE!</v>
      </c>
      <c r="BD980" s="155"/>
      <c r="BE980" s="79" t="e" vm="1">
        <f t="shared" ca="1" si="387"/>
        <v>#VALUE!</v>
      </c>
      <c r="BF980" s="79" t="e" vm="1">
        <f t="shared" ca="1" si="388"/>
        <v>#VALUE!</v>
      </c>
      <c r="BG980" s="79" t="e" vm="1">
        <f t="shared" ca="1" si="389"/>
        <v>#VALUE!</v>
      </c>
      <c r="BH980" s="79"/>
      <c r="BI980" s="155"/>
      <c r="BK980" s="79"/>
      <c r="BL980" s="79"/>
      <c r="BM980" s="79"/>
      <c r="BN980" s="155"/>
      <c r="BP980" s="79"/>
      <c r="BQ980" s="79"/>
      <c r="BR980" s="79"/>
      <c r="BS980" s="318"/>
      <c r="BT980" s="315" t="e" vm="1">
        <f t="shared" ca="1" si="390"/>
        <v>#VALUE!</v>
      </c>
      <c r="BU980" s="315" t="e" vm="1">
        <f t="shared" ca="1" si="391"/>
        <v>#VALUE!</v>
      </c>
      <c r="BV980" s="315" t="e" vm="1">
        <f t="shared" ca="1" si="392"/>
        <v>#VALUE!</v>
      </c>
    </row>
    <row r="981" spans="30:74">
      <c r="AD981" s="162"/>
      <c r="AF981" s="156"/>
      <c r="AG981" s="79" t="e">
        <f t="shared" si="372"/>
        <v>#NUM!</v>
      </c>
      <c r="AH981" s="79" t="e">
        <f t="shared" si="373"/>
        <v>#NUM!</v>
      </c>
      <c r="AI981" s="79" t="e">
        <f t="shared" si="374"/>
        <v>#NUM!</v>
      </c>
      <c r="AJ981" s="156"/>
      <c r="AK981" s="79" t="e" vm="1">
        <f t="shared" ca="1" si="369"/>
        <v>#VALUE!</v>
      </c>
      <c r="AL981" s="79" t="e" vm="1">
        <f t="shared" ca="1" si="370"/>
        <v>#VALUE!</v>
      </c>
      <c r="AM981" s="79" t="e" vm="1">
        <f t="shared" ca="1" si="371"/>
        <v>#VALUE!</v>
      </c>
      <c r="AN981" s="156"/>
      <c r="AO981" s="79" t="e" vm="1">
        <f t="shared" ca="1" si="375"/>
        <v>#VALUE!</v>
      </c>
      <c r="AP981" s="79" t="e" vm="1">
        <f t="shared" ca="1" si="376"/>
        <v>#VALUE!</v>
      </c>
      <c r="AQ981" s="79" t="e" vm="1">
        <f t="shared" ca="1" si="377"/>
        <v>#VALUE!</v>
      </c>
      <c r="AR981" s="156"/>
      <c r="AS981" s="79" t="e" vm="1">
        <f t="shared" ca="1" si="378"/>
        <v>#VALUE!</v>
      </c>
      <c r="AT981" s="79" t="e" vm="1">
        <f t="shared" ca="1" si="379"/>
        <v>#VALUE!</v>
      </c>
      <c r="AU981" s="79" t="e" vm="1">
        <f t="shared" ca="1" si="380"/>
        <v>#VALUE!</v>
      </c>
      <c r="AV981" s="156"/>
      <c r="AW981" s="79" t="e" vm="1">
        <f t="shared" ca="1" si="381"/>
        <v>#VALUE!</v>
      </c>
      <c r="AX981" s="79" t="e" vm="1">
        <f t="shared" ca="1" si="382"/>
        <v>#VALUE!</v>
      </c>
      <c r="AY981" s="79" t="e" vm="1">
        <f t="shared" ca="1" si="383"/>
        <v>#VALUE!</v>
      </c>
      <c r="AZ981" s="156"/>
      <c r="BA981" s="79" t="e" vm="1">
        <f t="shared" ca="1" si="384"/>
        <v>#VALUE!</v>
      </c>
      <c r="BB981" s="79" t="e" vm="1">
        <f t="shared" ca="1" si="385"/>
        <v>#VALUE!</v>
      </c>
      <c r="BC981" s="79" t="e" vm="1">
        <f t="shared" ca="1" si="386"/>
        <v>#VALUE!</v>
      </c>
      <c r="BD981" s="155"/>
      <c r="BE981" s="79" t="e" vm="1">
        <f t="shared" ca="1" si="387"/>
        <v>#VALUE!</v>
      </c>
      <c r="BF981" s="79" t="e" vm="1">
        <f t="shared" ca="1" si="388"/>
        <v>#VALUE!</v>
      </c>
      <c r="BG981" s="79" t="e" vm="1">
        <f t="shared" ca="1" si="389"/>
        <v>#VALUE!</v>
      </c>
      <c r="BH981" s="79"/>
      <c r="BI981" s="155"/>
      <c r="BK981" s="79"/>
      <c r="BL981" s="79"/>
      <c r="BM981" s="79"/>
      <c r="BN981" s="155"/>
      <c r="BP981" s="79"/>
      <c r="BQ981" s="79"/>
      <c r="BR981" s="79"/>
      <c r="BS981" s="318"/>
      <c r="BT981" s="315" t="e" vm="1">
        <f t="shared" ca="1" si="390"/>
        <v>#VALUE!</v>
      </c>
      <c r="BU981" s="315" t="e" vm="1">
        <f t="shared" ca="1" si="391"/>
        <v>#VALUE!</v>
      </c>
      <c r="BV981" s="315" t="e" vm="1">
        <f t="shared" ca="1" si="392"/>
        <v>#VALUE!</v>
      </c>
    </row>
    <row r="982" spans="30:74">
      <c r="AD982" s="162"/>
      <c r="AF982" s="156"/>
      <c r="AG982" s="79" t="e">
        <f t="shared" si="372"/>
        <v>#NUM!</v>
      </c>
      <c r="AH982" s="79" t="e">
        <f t="shared" si="373"/>
        <v>#NUM!</v>
      </c>
      <c r="AI982" s="79" t="e">
        <f t="shared" si="374"/>
        <v>#NUM!</v>
      </c>
      <c r="AJ982" s="156"/>
      <c r="AK982" s="79" t="e" vm="1">
        <f t="shared" ca="1" si="369"/>
        <v>#VALUE!</v>
      </c>
      <c r="AL982" s="79" t="e" vm="1">
        <f t="shared" ca="1" si="370"/>
        <v>#VALUE!</v>
      </c>
      <c r="AM982" s="79" t="e" vm="1">
        <f t="shared" ca="1" si="371"/>
        <v>#VALUE!</v>
      </c>
      <c r="AN982" s="156"/>
      <c r="AO982" s="79" t="e" vm="1">
        <f t="shared" ca="1" si="375"/>
        <v>#VALUE!</v>
      </c>
      <c r="AP982" s="79" t="e" vm="1">
        <f t="shared" ca="1" si="376"/>
        <v>#VALUE!</v>
      </c>
      <c r="AQ982" s="79" t="e" vm="1">
        <f t="shared" ca="1" si="377"/>
        <v>#VALUE!</v>
      </c>
      <c r="AR982" s="156"/>
      <c r="AS982" s="79" t="e" vm="1">
        <f t="shared" ca="1" si="378"/>
        <v>#VALUE!</v>
      </c>
      <c r="AT982" s="79" t="e" vm="1">
        <f t="shared" ca="1" si="379"/>
        <v>#VALUE!</v>
      </c>
      <c r="AU982" s="79" t="e" vm="1">
        <f t="shared" ca="1" si="380"/>
        <v>#VALUE!</v>
      </c>
      <c r="AV982" s="156"/>
      <c r="AW982" s="79" t="e" vm="1">
        <f t="shared" ca="1" si="381"/>
        <v>#VALUE!</v>
      </c>
      <c r="AX982" s="79" t="e" vm="1">
        <f t="shared" ca="1" si="382"/>
        <v>#VALUE!</v>
      </c>
      <c r="AY982" s="79" t="e" vm="1">
        <f t="shared" ca="1" si="383"/>
        <v>#VALUE!</v>
      </c>
      <c r="AZ982" s="156"/>
      <c r="BA982" s="79" t="e" vm="1">
        <f t="shared" ca="1" si="384"/>
        <v>#VALUE!</v>
      </c>
      <c r="BB982" s="79" t="e" vm="1">
        <f t="shared" ca="1" si="385"/>
        <v>#VALUE!</v>
      </c>
      <c r="BC982" s="79" t="e" vm="1">
        <f t="shared" ca="1" si="386"/>
        <v>#VALUE!</v>
      </c>
      <c r="BD982" s="155"/>
      <c r="BE982" s="79" t="e" vm="1">
        <f t="shared" ca="1" si="387"/>
        <v>#VALUE!</v>
      </c>
      <c r="BF982" s="79" t="e" vm="1">
        <f t="shared" ca="1" si="388"/>
        <v>#VALUE!</v>
      </c>
      <c r="BG982" s="79" t="e" vm="1">
        <f t="shared" ca="1" si="389"/>
        <v>#VALUE!</v>
      </c>
      <c r="BH982" s="79"/>
      <c r="BI982" s="155"/>
      <c r="BK982" s="79"/>
      <c r="BL982" s="79"/>
      <c r="BM982" s="79"/>
      <c r="BN982" s="155"/>
      <c r="BP982" s="79"/>
      <c r="BQ982" s="79"/>
      <c r="BR982" s="79"/>
      <c r="BS982" s="318"/>
      <c r="BT982" s="315" t="e" vm="1">
        <f t="shared" ca="1" si="390"/>
        <v>#VALUE!</v>
      </c>
      <c r="BU982" s="315" t="e" vm="1">
        <f t="shared" ca="1" si="391"/>
        <v>#VALUE!</v>
      </c>
      <c r="BV982" s="315" t="e" vm="1">
        <f t="shared" ca="1" si="392"/>
        <v>#VALUE!</v>
      </c>
    </row>
    <row r="983" spans="30:74">
      <c r="AD983" s="162"/>
      <c r="AF983" s="156"/>
      <c r="AG983" s="79" t="e">
        <f t="shared" si="372"/>
        <v>#NUM!</v>
      </c>
      <c r="AH983" s="79" t="e">
        <f t="shared" si="373"/>
        <v>#NUM!</v>
      </c>
      <c r="AI983" s="79" t="e">
        <f t="shared" si="374"/>
        <v>#NUM!</v>
      </c>
      <c r="AJ983" s="156"/>
      <c r="AK983" s="79" t="e" vm="1">
        <f t="shared" ca="1" si="369"/>
        <v>#VALUE!</v>
      </c>
      <c r="AL983" s="79" t="e" vm="1">
        <f t="shared" ca="1" si="370"/>
        <v>#VALUE!</v>
      </c>
      <c r="AM983" s="79" t="e" vm="1">
        <f t="shared" ca="1" si="371"/>
        <v>#VALUE!</v>
      </c>
      <c r="AN983" s="156"/>
      <c r="AO983" s="79" t="e" vm="1">
        <f t="shared" ca="1" si="375"/>
        <v>#VALUE!</v>
      </c>
      <c r="AP983" s="79" t="e" vm="1">
        <f t="shared" ca="1" si="376"/>
        <v>#VALUE!</v>
      </c>
      <c r="AQ983" s="79" t="e" vm="1">
        <f t="shared" ca="1" si="377"/>
        <v>#VALUE!</v>
      </c>
      <c r="AR983" s="156"/>
      <c r="AS983" s="79" t="e" vm="1">
        <f t="shared" ca="1" si="378"/>
        <v>#VALUE!</v>
      </c>
      <c r="AT983" s="79" t="e" vm="1">
        <f t="shared" ca="1" si="379"/>
        <v>#VALUE!</v>
      </c>
      <c r="AU983" s="79" t="e" vm="1">
        <f t="shared" ca="1" si="380"/>
        <v>#VALUE!</v>
      </c>
      <c r="AV983" s="156"/>
      <c r="AW983" s="79" t="e" vm="1">
        <f t="shared" ca="1" si="381"/>
        <v>#VALUE!</v>
      </c>
      <c r="AX983" s="79" t="e" vm="1">
        <f t="shared" ca="1" si="382"/>
        <v>#VALUE!</v>
      </c>
      <c r="AY983" s="79" t="e" vm="1">
        <f t="shared" ca="1" si="383"/>
        <v>#VALUE!</v>
      </c>
      <c r="AZ983" s="156"/>
      <c r="BA983" s="79" t="e" vm="1">
        <f t="shared" ca="1" si="384"/>
        <v>#VALUE!</v>
      </c>
      <c r="BB983" s="79" t="e" vm="1">
        <f t="shared" ca="1" si="385"/>
        <v>#VALUE!</v>
      </c>
      <c r="BC983" s="79" t="e" vm="1">
        <f t="shared" ca="1" si="386"/>
        <v>#VALUE!</v>
      </c>
      <c r="BD983" s="155"/>
      <c r="BE983" s="79" t="e" vm="1">
        <f t="shared" ca="1" si="387"/>
        <v>#VALUE!</v>
      </c>
      <c r="BF983" s="79" t="e" vm="1">
        <f t="shared" ca="1" si="388"/>
        <v>#VALUE!</v>
      </c>
      <c r="BG983" s="79" t="e" vm="1">
        <f t="shared" ca="1" si="389"/>
        <v>#VALUE!</v>
      </c>
      <c r="BH983" s="79"/>
      <c r="BI983" s="155"/>
      <c r="BK983" s="79"/>
      <c r="BL983" s="79"/>
      <c r="BM983" s="79"/>
      <c r="BN983" s="155"/>
      <c r="BP983" s="79"/>
      <c r="BQ983" s="79"/>
      <c r="BR983" s="79"/>
      <c r="BS983" s="318"/>
      <c r="BT983" s="315" t="e" vm="1">
        <f t="shared" ca="1" si="390"/>
        <v>#VALUE!</v>
      </c>
      <c r="BU983" s="315" t="e" vm="1">
        <f t="shared" ca="1" si="391"/>
        <v>#VALUE!</v>
      </c>
      <c r="BV983" s="315" t="e" vm="1">
        <f t="shared" ca="1" si="392"/>
        <v>#VALUE!</v>
      </c>
    </row>
    <row r="984" spans="30:74">
      <c r="AD984" s="162"/>
      <c r="AF984" s="156"/>
      <c r="AG984" s="79" t="e">
        <f t="shared" si="372"/>
        <v>#NUM!</v>
      </c>
      <c r="AH984" s="79" t="e">
        <f t="shared" si="373"/>
        <v>#NUM!</v>
      </c>
      <c r="AI984" s="79" t="e">
        <f t="shared" si="374"/>
        <v>#NUM!</v>
      </c>
      <c r="AJ984" s="156"/>
      <c r="AK984" s="79" t="e" vm="1">
        <f t="shared" ca="1" si="369"/>
        <v>#VALUE!</v>
      </c>
      <c r="AL984" s="79" t="e" vm="1">
        <f t="shared" ca="1" si="370"/>
        <v>#VALUE!</v>
      </c>
      <c r="AM984" s="79" t="e" vm="1">
        <f t="shared" ca="1" si="371"/>
        <v>#VALUE!</v>
      </c>
      <c r="AN984" s="156"/>
      <c r="AO984" s="79" t="e" vm="1">
        <f t="shared" ca="1" si="375"/>
        <v>#VALUE!</v>
      </c>
      <c r="AP984" s="79" t="e" vm="1">
        <f t="shared" ca="1" si="376"/>
        <v>#VALUE!</v>
      </c>
      <c r="AQ984" s="79" t="e" vm="1">
        <f t="shared" ca="1" si="377"/>
        <v>#VALUE!</v>
      </c>
      <c r="AR984" s="156"/>
      <c r="AS984" s="79" t="e" vm="1">
        <f t="shared" ca="1" si="378"/>
        <v>#VALUE!</v>
      </c>
      <c r="AT984" s="79" t="e" vm="1">
        <f t="shared" ca="1" si="379"/>
        <v>#VALUE!</v>
      </c>
      <c r="AU984" s="79" t="e" vm="1">
        <f t="shared" ca="1" si="380"/>
        <v>#VALUE!</v>
      </c>
      <c r="AV984" s="156"/>
      <c r="AW984" s="79" t="e" vm="1">
        <f t="shared" ca="1" si="381"/>
        <v>#VALUE!</v>
      </c>
      <c r="AX984" s="79" t="e" vm="1">
        <f t="shared" ca="1" si="382"/>
        <v>#VALUE!</v>
      </c>
      <c r="AY984" s="79" t="e" vm="1">
        <f t="shared" ca="1" si="383"/>
        <v>#VALUE!</v>
      </c>
      <c r="AZ984" s="156"/>
      <c r="BA984" s="79" t="e" vm="1">
        <f t="shared" ca="1" si="384"/>
        <v>#VALUE!</v>
      </c>
      <c r="BB984" s="79" t="e" vm="1">
        <f t="shared" ca="1" si="385"/>
        <v>#VALUE!</v>
      </c>
      <c r="BC984" s="79" t="e" vm="1">
        <f t="shared" ca="1" si="386"/>
        <v>#VALUE!</v>
      </c>
      <c r="BD984" s="155"/>
      <c r="BE984" s="79" t="e" vm="1">
        <f t="shared" ca="1" si="387"/>
        <v>#VALUE!</v>
      </c>
      <c r="BF984" s="79" t="e" vm="1">
        <f t="shared" ca="1" si="388"/>
        <v>#VALUE!</v>
      </c>
      <c r="BG984" s="79" t="e" vm="1">
        <f t="shared" ca="1" si="389"/>
        <v>#VALUE!</v>
      </c>
      <c r="BH984" s="79"/>
      <c r="BI984" s="155"/>
      <c r="BK984" s="79"/>
      <c r="BL984" s="79"/>
      <c r="BM984" s="79"/>
      <c r="BN984" s="155"/>
      <c r="BP984" s="79"/>
      <c r="BQ984" s="79"/>
      <c r="BR984" s="79"/>
      <c r="BS984" s="318"/>
      <c r="BT984" s="315" t="e" vm="1">
        <f t="shared" ca="1" si="390"/>
        <v>#VALUE!</v>
      </c>
      <c r="BU984" s="315" t="e" vm="1">
        <f t="shared" ca="1" si="391"/>
        <v>#VALUE!</v>
      </c>
      <c r="BV984" s="315" t="e" vm="1">
        <f t="shared" ca="1" si="392"/>
        <v>#VALUE!</v>
      </c>
    </row>
    <row r="985" spans="30:74">
      <c r="AD985" s="162"/>
      <c r="AF985" s="156"/>
      <c r="AG985" s="79" t="e">
        <f t="shared" si="372"/>
        <v>#NUM!</v>
      </c>
      <c r="AH985" s="79" t="e">
        <f t="shared" si="373"/>
        <v>#NUM!</v>
      </c>
      <c r="AI985" s="79" t="e">
        <f t="shared" si="374"/>
        <v>#NUM!</v>
      </c>
      <c r="AJ985" s="156"/>
      <c r="AK985" s="79" t="e" vm="1">
        <f t="shared" ca="1" si="369"/>
        <v>#VALUE!</v>
      </c>
      <c r="AL985" s="79" t="e" vm="1">
        <f t="shared" ca="1" si="370"/>
        <v>#VALUE!</v>
      </c>
      <c r="AM985" s="79" t="e" vm="1">
        <f t="shared" ca="1" si="371"/>
        <v>#VALUE!</v>
      </c>
      <c r="AN985" s="156"/>
      <c r="AO985" s="79" t="e" vm="1">
        <f t="shared" ca="1" si="375"/>
        <v>#VALUE!</v>
      </c>
      <c r="AP985" s="79" t="e" vm="1">
        <f t="shared" ca="1" si="376"/>
        <v>#VALUE!</v>
      </c>
      <c r="AQ985" s="79" t="e" vm="1">
        <f t="shared" ca="1" si="377"/>
        <v>#VALUE!</v>
      </c>
      <c r="AR985" s="156"/>
      <c r="AS985" s="79" t="e" vm="1">
        <f t="shared" ca="1" si="378"/>
        <v>#VALUE!</v>
      </c>
      <c r="AT985" s="79" t="e" vm="1">
        <f t="shared" ca="1" si="379"/>
        <v>#VALUE!</v>
      </c>
      <c r="AU985" s="79" t="e" vm="1">
        <f t="shared" ca="1" si="380"/>
        <v>#VALUE!</v>
      </c>
      <c r="AV985" s="156"/>
      <c r="AW985" s="79" t="e" vm="1">
        <f t="shared" ca="1" si="381"/>
        <v>#VALUE!</v>
      </c>
      <c r="AX985" s="79" t="e" vm="1">
        <f t="shared" ca="1" si="382"/>
        <v>#VALUE!</v>
      </c>
      <c r="AY985" s="79" t="e" vm="1">
        <f t="shared" ca="1" si="383"/>
        <v>#VALUE!</v>
      </c>
      <c r="AZ985" s="156"/>
      <c r="BA985" s="79" t="e" vm="1">
        <f t="shared" ca="1" si="384"/>
        <v>#VALUE!</v>
      </c>
      <c r="BB985" s="79" t="e" vm="1">
        <f t="shared" ca="1" si="385"/>
        <v>#VALUE!</v>
      </c>
      <c r="BC985" s="79" t="e" vm="1">
        <f t="shared" ca="1" si="386"/>
        <v>#VALUE!</v>
      </c>
      <c r="BD985" s="155"/>
      <c r="BE985" s="79" t="e" vm="1">
        <f t="shared" ca="1" si="387"/>
        <v>#VALUE!</v>
      </c>
      <c r="BF985" s="79" t="e" vm="1">
        <f t="shared" ca="1" si="388"/>
        <v>#VALUE!</v>
      </c>
      <c r="BG985" s="79" t="e" vm="1">
        <f t="shared" ca="1" si="389"/>
        <v>#VALUE!</v>
      </c>
      <c r="BH985" s="79"/>
      <c r="BI985" s="155"/>
      <c r="BK985" s="79"/>
      <c r="BL985" s="79"/>
      <c r="BM985" s="79"/>
      <c r="BN985" s="155"/>
      <c r="BP985" s="79"/>
      <c r="BQ985" s="79"/>
      <c r="BR985" s="79"/>
      <c r="BS985" s="318"/>
      <c r="BT985" s="315" t="e" vm="1">
        <f t="shared" ca="1" si="390"/>
        <v>#VALUE!</v>
      </c>
      <c r="BU985" s="315" t="e" vm="1">
        <f t="shared" ca="1" si="391"/>
        <v>#VALUE!</v>
      </c>
      <c r="BV985" s="315" t="e" vm="1">
        <f t="shared" ca="1" si="392"/>
        <v>#VALUE!</v>
      </c>
    </row>
    <row r="986" spans="30:74">
      <c r="AD986" s="162"/>
      <c r="AF986" s="156"/>
      <c r="AG986" s="79" t="e">
        <f t="shared" si="372"/>
        <v>#NUM!</v>
      </c>
      <c r="AH986" s="79" t="e">
        <f t="shared" si="373"/>
        <v>#NUM!</v>
      </c>
      <c r="AI986" s="79" t="e">
        <f t="shared" si="374"/>
        <v>#NUM!</v>
      </c>
      <c r="AJ986" s="156"/>
      <c r="AK986" s="79" t="e" vm="1">
        <f t="shared" ca="1" si="369"/>
        <v>#VALUE!</v>
      </c>
      <c r="AL986" s="79" t="e" vm="1">
        <f t="shared" ca="1" si="370"/>
        <v>#VALUE!</v>
      </c>
      <c r="AM986" s="79" t="e" vm="1">
        <f t="shared" ca="1" si="371"/>
        <v>#VALUE!</v>
      </c>
      <c r="AN986" s="156"/>
      <c r="AO986" s="79" t="e" vm="1">
        <f t="shared" ca="1" si="375"/>
        <v>#VALUE!</v>
      </c>
      <c r="AP986" s="79" t="e" vm="1">
        <f t="shared" ca="1" si="376"/>
        <v>#VALUE!</v>
      </c>
      <c r="AQ986" s="79" t="e" vm="1">
        <f t="shared" ca="1" si="377"/>
        <v>#VALUE!</v>
      </c>
      <c r="AR986" s="156"/>
      <c r="AS986" s="79" t="e" vm="1">
        <f t="shared" ca="1" si="378"/>
        <v>#VALUE!</v>
      </c>
      <c r="AT986" s="79" t="e" vm="1">
        <f t="shared" ca="1" si="379"/>
        <v>#VALUE!</v>
      </c>
      <c r="AU986" s="79" t="e" vm="1">
        <f t="shared" ca="1" si="380"/>
        <v>#VALUE!</v>
      </c>
      <c r="AV986" s="156"/>
      <c r="AW986" s="79" t="e" vm="1">
        <f t="shared" ca="1" si="381"/>
        <v>#VALUE!</v>
      </c>
      <c r="AX986" s="79" t="e" vm="1">
        <f t="shared" ca="1" si="382"/>
        <v>#VALUE!</v>
      </c>
      <c r="AY986" s="79" t="e" vm="1">
        <f t="shared" ca="1" si="383"/>
        <v>#VALUE!</v>
      </c>
      <c r="AZ986" s="156"/>
      <c r="BA986" s="79" t="e" vm="1">
        <f t="shared" ca="1" si="384"/>
        <v>#VALUE!</v>
      </c>
      <c r="BB986" s="79" t="e" vm="1">
        <f t="shared" ca="1" si="385"/>
        <v>#VALUE!</v>
      </c>
      <c r="BC986" s="79" t="e" vm="1">
        <f t="shared" ca="1" si="386"/>
        <v>#VALUE!</v>
      </c>
      <c r="BD986" s="155"/>
      <c r="BE986" s="79" t="e" vm="1">
        <f t="shared" ca="1" si="387"/>
        <v>#VALUE!</v>
      </c>
      <c r="BF986" s="79" t="e" vm="1">
        <f t="shared" ca="1" si="388"/>
        <v>#VALUE!</v>
      </c>
      <c r="BG986" s="79" t="e" vm="1">
        <f t="shared" ca="1" si="389"/>
        <v>#VALUE!</v>
      </c>
      <c r="BH986" s="79"/>
      <c r="BI986" s="155"/>
      <c r="BK986" s="79"/>
      <c r="BL986" s="79"/>
      <c r="BM986" s="79"/>
      <c r="BN986" s="155"/>
      <c r="BP986" s="79"/>
      <c r="BQ986" s="79"/>
      <c r="BR986" s="79"/>
      <c r="BS986" s="318"/>
      <c r="BT986" s="315" t="e" vm="1">
        <f t="shared" ca="1" si="390"/>
        <v>#VALUE!</v>
      </c>
      <c r="BU986" s="315" t="e" vm="1">
        <f t="shared" ca="1" si="391"/>
        <v>#VALUE!</v>
      </c>
      <c r="BV986" s="315" t="e" vm="1">
        <f t="shared" ca="1" si="392"/>
        <v>#VALUE!</v>
      </c>
    </row>
    <row r="987" spans="30:74">
      <c r="AD987" s="162"/>
      <c r="AF987" s="156"/>
      <c r="AG987" s="79" t="e">
        <f t="shared" si="372"/>
        <v>#NUM!</v>
      </c>
      <c r="AH987" s="79" t="e">
        <f t="shared" si="373"/>
        <v>#NUM!</v>
      </c>
      <c r="AI987" s="79" t="e">
        <f t="shared" si="374"/>
        <v>#NUM!</v>
      </c>
      <c r="AJ987" s="156"/>
      <c r="AK987" s="79" t="e" vm="1">
        <f t="shared" ca="1" si="369"/>
        <v>#VALUE!</v>
      </c>
      <c r="AL987" s="79" t="e" vm="1">
        <f t="shared" ca="1" si="370"/>
        <v>#VALUE!</v>
      </c>
      <c r="AM987" s="79" t="e" vm="1">
        <f t="shared" ca="1" si="371"/>
        <v>#VALUE!</v>
      </c>
      <c r="AN987" s="156"/>
      <c r="AO987" s="79" t="e" vm="1">
        <f t="shared" ca="1" si="375"/>
        <v>#VALUE!</v>
      </c>
      <c r="AP987" s="79" t="e" vm="1">
        <f t="shared" ca="1" si="376"/>
        <v>#VALUE!</v>
      </c>
      <c r="AQ987" s="79" t="e" vm="1">
        <f t="shared" ca="1" si="377"/>
        <v>#VALUE!</v>
      </c>
      <c r="AR987" s="156"/>
      <c r="AS987" s="79" t="e" vm="1">
        <f t="shared" ca="1" si="378"/>
        <v>#VALUE!</v>
      </c>
      <c r="AT987" s="79" t="e" vm="1">
        <f t="shared" ca="1" si="379"/>
        <v>#VALUE!</v>
      </c>
      <c r="AU987" s="79" t="e" vm="1">
        <f t="shared" ca="1" si="380"/>
        <v>#VALUE!</v>
      </c>
      <c r="AV987" s="156"/>
      <c r="AW987" s="79" t="e" vm="1">
        <f t="shared" ca="1" si="381"/>
        <v>#VALUE!</v>
      </c>
      <c r="AX987" s="79" t="e" vm="1">
        <f t="shared" ca="1" si="382"/>
        <v>#VALUE!</v>
      </c>
      <c r="AY987" s="79" t="e" vm="1">
        <f t="shared" ca="1" si="383"/>
        <v>#VALUE!</v>
      </c>
      <c r="AZ987" s="156"/>
      <c r="BA987" s="79" t="e" vm="1">
        <f t="shared" ca="1" si="384"/>
        <v>#VALUE!</v>
      </c>
      <c r="BB987" s="79" t="e" vm="1">
        <f t="shared" ca="1" si="385"/>
        <v>#VALUE!</v>
      </c>
      <c r="BC987" s="79" t="e" vm="1">
        <f t="shared" ca="1" si="386"/>
        <v>#VALUE!</v>
      </c>
      <c r="BD987" s="155"/>
      <c r="BE987" s="79" t="e" vm="1">
        <f t="shared" ca="1" si="387"/>
        <v>#VALUE!</v>
      </c>
      <c r="BF987" s="79" t="e" vm="1">
        <f t="shared" ca="1" si="388"/>
        <v>#VALUE!</v>
      </c>
      <c r="BG987" s="79" t="e" vm="1">
        <f t="shared" ca="1" si="389"/>
        <v>#VALUE!</v>
      </c>
      <c r="BH987" s="79"/>
      <c r="BI987" s="155"/>
      <c r="BK987" s="79"/>
      <c r="BL987" s="79"/>
      <c r="BM987" s="79"/>
      <c r="BN987" s="155"/>
      <c r="BP987" s="79"/>
      <c r="BQ987" s="79"/>
      <c r="BR987" s="79"/>
      <c r="BS987" s="318"/>
      <c r="BT987" s="315" t="e" vm="1">
        <f t="shared" ca="1" si="390"/>
        <v>#VALUE!</v>
      </c>
      <c r="BU987" s="315" t="e" vm="1">
        <f t="shared" ca="1" si="391"/>
        <v>#VALUE!</v>
      </c>
      <c r="BV987" s="315" t="e" vm="1">
        <f t="shared" ca="1" si="392"/>
        <v>#VALUE!</v>
      </c>
    </row>
    <row r="988" spans="30:74">
      <c r="AD988" s="162"/>
      <c r="AF988" s="156"/>
      <c r="AG988" s="79" t="e">
        <f t="shared" si="372"/>
        <v>#NUM!</v>
      </c>
      <c r="AH988" s="79" t="e">
        <f t="shared" si="373"/>
        <v>#NUM!</v>
      </c>
      <c r="AI988" s="79" t="e">
        <f t="shared" si="374"/>
        <v>#NUM!</v>
      </c>
      <c r="AJ988" s="156"/>
      <c r="AK988" s="79" t="e" vm="1">
        <f t="shared" ca="1" si="369"/>
        <v>#VALUE!</v>
      </c>
      <c r="AL988" s="79" t="e" vm="1">
        <f t="shared" ca="1" si="370"/>
        <v>#VALUE!</v>
      </c>
      <c r="AM988" s="79" t="e" vm="1">
        <f t="shared" ca="1" si="371"/>
        <v>#VALUE!</v>
      </c>
      <c r="AN988" s="156"/>
      <c r="AO988" s="79" t="e" vm="1">
        <f t="shared" ca="1" si="375"/>
        <v>#VALUE!</v>
      </c>
      <c r="AP988" s="79" t="e" vm="1">
        <f t="shared" ca="1" si="376"/>
        <v>#VALUE!</v>
      </c>
      <c r="AQ988" s="79" t="e" vm="1">
        <f t="shared" ca="1" si="377"/>
        <v>#VALUE!</v>
      </c>
      <c r="AR988" s="156"/>
      <c r="AS988" s="79" t="e" vm="1">
        <f t="shared" ca="1" si="378"/>
        <v>#VALUE!</v>
      </c>
      <c r="AT988" s="79" t="e" vm="1">
        <f t="shared" ca="1" si="379"/>
        <v>#VALUE!</v>
      </c>
      <c r="AU988" s="79" t="e" vm="1">
        <f t="shared" ca="1" si="380"/>
        <v>#VALUE!</v>
      </c>
      <c r="AV988" s="156"/>
      <c r="AW988" s="79" t="e" vm="1">
        <f t="shared" ca="1" si="381"/>
        <v>#VALUE!</v>
      </c>
      <c r="AX988" s="79" t="e" vm="1">
        <f t="shared" ca="1" si="382"/>
        <v>#VALUE!</v>
      </c>
      <c r="AY988" s="79" t="e" vm="1">
        <f t="shared" ca="1" si="383"/>
        <v>#VALUE!</v>
      </c>
      <c r="AZ988" s="156"/>
      <c r="BA988" s="79" t="e" vm="1">
        <f t="shared" ca="1" si="384"/>
        <v>#VALUE!</v>
      </c>
      <c r="BB988" s="79" t="e" vm="1">
        <f t="shared" ca="1" si="385"/>
        <v>#VALUE!</v>
      </c>
      <c r="BC988" s="79" t="e" vm="1">
        <f t="shared" ca="1" si="386"/>
        <v>#VALUE!</v>
      </c>
      <c r="BD988" s="155"/>
      <c r="BE988" s="79" t="e" vm="1">
        <f t="shared" ca="1" si="387"/>
        <v>#VALUE!</v>
      </c>
      <c r="BF988" s="79" t="e" vm="1">
        <f t="shared" ca="1" si="388"/>
        <v>#VALUE!</v>
      </c>
      <c r="BG988" s="79" t="e" vm="1">
        <f t="shared" ca="1" si="389"/>
        <v>#VALUE!</v>
      </c>
      <c r="BH988" s="79"/>
      <c r="BI988" s="155"/>
      <c r="BK988" s="79"/>
      <c r="BL988" s="79"/>
      <c r="BM988" s="79"/>
      <c r="BN988" s="155"/>
      <c r="BP988" s="79"/>
      <c r="BQ988" s="79"/>
      <c r="BR988" s="79"/>
      <c r="BS988" s="318"/>
      <c r="BT988" s="315" t="e" vm="1">
        <f t="shared" ca="1" si="390"/>
        <v>#VALUE!</v>
      </c>
      <c r="BU988" s="315" t="e" vm="1">
        <f t="shared" ca="1" si="391"/>
        <v>#VALUE!</v>
      </c>
      <c r="BV988" s="315" t="e" vm="1">
        <f t="shared" ca="1" si="392"/>
        <v>#VALUE!</v>
      </c>
    </row>
    <row r="989" spans="30:74">
      <c r="AD989" s="162"/>
      <c r="AF989" s="156"/>
      <c r="AG989" s="79" t="e">
        <f t="shared" si="372"/>
        <v>#NUM!</v>
      </c>
      <c r="AH989" s="79" t="e">
        <f t="shared" si="373"/>
        <v>#NUM!</v>
      </c>
      <c r="AI989" s="79" t="e">
        <f t="shared" si="374"/>
        <v>#NUM!</v>
      </c>
      <c r="AJ989" s="156"/>
      <c r="AK989" s="79" t="e" vm="1">
        <f t="shared" ca="1" si="369"/>
        <v>#VALUE!</v>
      </c>
      <c r="AL989" s="79" t="e" vm="1">
        <f t="shared" ca="1" si="370"/>
        <v>#VALUE!</v>
      </c>
      <c r="AM989" s="79" t="e" vm="1">
        <f t="shared" ca="1" si="371"/>
        <v>#VALUE!</v>
      </c>
      <c r="AN989" s="156"/>
      <c r="AO989" s="79" t="e" vm="1">
        <f t="shared" ca="1" si="375"/>
        <v>#VALUE!</v>
      </c>
      <c r="AP989" s="79" t="e" vm="1">
        <f t="shared" ca="1" si="376"/>
        <v>#VALUE!</v>
      </c>
      <c r="AQ989" s="79" t="e" vm="1">
        <f t="shared" ca="1" si="377"/>
        <v>#VALUE!</v>
      </c>
      <c r="AR989" s="156"/>
      <c r="AS989" s="79" t="e" vm="1">
        <f t="shared" ca="1" si="378"/>
        <v>#VALUE!</v>
      </c>
      <c r="AT989" s="79" t="e" vm="1">
        <f t="shared" ca="1" si="379"/>
        <v>#VALUE!</v>
      </c>
      <c r="AU989" s="79" t="e" vm="1">
        <f t="shared" ca="1" si="380"/>
        <v>#VALUE!</v>
      </c>
      <c r="AV989" s="156"/>
      <c r="AW989" s="79" t="e" vm="1">
        <f t="shared" ca="1" si="381"/>
        <v>#VALUE!</v>
      </c>
      <c r="AX989" s="79" t="e" vm="1">
        <f t="shared" ca="1" si="382"/>
        <v>#VALUE!</v>
      </c>
      <c r="AY989" s="79" t="e" vm="1">
        <f t="shared" ca="1" si="383"/>
        <v>#VALUE!</v>
      </c>
      <c r="AZ989" s="156"/>
      <c r="BA989" s="79" t="e" vm="1">
        <f t="shared" ca="1" si="384"/>
        <v>#VALUE!</v>
      </c>
      <c r="BB989" s="79" t="e" vm="1">
        <f t="shared" ca="1" si="385"/>
        <v>#VALUE!</v>
      </c>
      <c r="BC989" s="79" t="e" vm="1">
        <f t="shared" ca="1" si="386"/>
        <v>#VALUE!</v>
      </c>
      <c r="BD989" s="155"/>
      <c r="BE989" s="79" t="e" vm="1">
        <f t="shared" ca="1" si="387"/>
        <v>#VALUE!</v>
      </c>
      <c r="BF989" s="79" t="e" vm="1">
        <f t="shared" ca="1" si="388"/>
        <v>#VALUE!</v>
      </c>
      <c r="BG989" s="79" t="e" vm="1">
        <f t="shared" ca="1" si="389"/>
        <v>#VALUE!</v>
      </c>
      <c r="BH989" s="79"/>
      <c r="BI989" s="155"/>
      <c r="BK989" s="79"/>
      <c r="BL989" s="79"/>
      <c r="BM989" s="79"/>
      <c r="BN989" s="155"/>
      <c r="BP989" s="79"/>
      <c r="BQ989" s="79"/>
      <c r="BR989" s="79"/>
      <c r="BS989" s="318"/>
      <c r="BT989" s="315" t="e" vm="1">
        <f t="shared" ca="1" si="390"/>
        <v>#VALUE!</v>
      </c>
      <c r="BU989" s="315" t="e" vm="1">
        <f t="shared" ca="1" si="391"/>
        <v>#VALUE!</v>
      </c>
      <c r="BV989" s="315" t="e" vm="1">
        <f t="shared" ca="1" si="392"/>
        <v>#VALUE!</v>
      </c>
    </row>
    <row r="990" spans="30:74">
      <c r="AD990" s="162"/>
      <c r="AF990" s="156"/>
      <c r="AG990" s="79" t="e">
        <f t="shared" si="372"/>
        <v>#NUM!</v>
      </c>
      <c r="AH990" s="79" t="e">
        <f t="shared" si="373"/>
        <v>#NUM!</v>
      </c>
      <c r="AI990" s="79" t="e">
        <f t="shared" si="374"/>
        <v>#NUM!</v>
      </c>
      <c r="AJ990" s="156"/>
      <c r="AK990" s="79" t="e" vm="1">
        <f t="shared" ca="1" si="369"/>
        <v>#VALUE!</v>
      </c>
      <c r="AL990" s="79" t="e" vm="1">
        <f t="shared" ca="1" si="370"/>
        <v>#VALUE!</v>
      </c>
      <c r="AM990" s="79" t="e" vm="1">
        <f t="shared" ca="1" si="371"/>
        <v>#VALUE!</v>
      </c>
      <c r="AN990" s="156"/>
      <c r="AO990" s="79" t="e" vm="1">
        <f t="shared" ca="1" si="375"/>
        <v>#VALUE!</v>
      </c>
      <c r="AP990" s="79" t="e" vm="1">
        <f t="shared" ca="1" si="376"/>
        <v>#VALUE!</v>
      </c>
      <c r="AQ990" s="79" t="e" vm="1">
        <f t="shared" ca="1" si="377"/>
        <v>#VALUE!</v>
      </c>
      <c r="AR990" s="156"/>
      <c r="AS990" s="79" t="e" vm="1">
        <f t="shared" ca="1" si="378"/>
        <v>#VALUE!</v>
      </c>
      <c r="AT990" s="79" t="e" vm="1">
        <f t="shared" ca="1" si="379"/>
        <v>#VALUE!</v>
      </c>
      <c r="AU990" s="79" t="e" vm="1">
        <f t="shared" ca="1" si="380"/>
        <v>#VALUE!</v>
      </c>
      <c r="AV990" s="156"/>
      <c r="AW990" s="79" t="e" vm="1">
        <f t="shared" ca="1" si="381"/>
        <v>#VALUE!</v>
      </c>
      <c r="AX990" s="79" t="e" vm="1">
        <f t="shared" ca="1" si="382"/>
        <v>#VALUE!</v>
      </c>
      <c r="AY990" s="79" t="e" vm="1">
        <f t="shared" ca="1" si="383"/>
        <v>#VALUE!</v>
      </c>
      <c r="AZ990" s="156"/>
      <c r="BA990" s="79" t="e" vm="1">
        <f t="shared" ca="1" si="384"/>
        <v>#VALUE!</v>
      </c>
      <c r="BB990" s="79" t="e" vm="1">
        <f t="shared" ca="1" si="385"/>
        <v>#VALUE!</v>
      </c>
      <c r="BC990" s="79" t="e" vm="1">
        <f t="shared" ca="1" si="386"/>
        <v>#VALUE!</v>
      </c>
      <c r="BD990" s="155"/>
      <c r="BE990" s="79" t="e" vm="1">
        <f t="shared" ca="1" si="387"/>
        <v>#VALUE!</v>
      </c>
      <c r="BF990" s="79" t="e" vm="1">
        <f t="shared" ca="1" si="388"/>
        <v>#VALUE!</v>
      </c>
      <c r="BG990" s="79" t="e" vm="1">
        <f t="shared" ca="1" si="389"/>
        <v>#VALUE!</v>
      </c>
      <c r="BH990" s="79"/>
      <c r="BI990" s="155"/>
      <c r="BK990" s="79"/>
      <c r="BL990" s="79"/>
      <c r="BM990" s="79"/>
      <c r="BN990" s="155"/>
      <c r="BP990" s="79"/>
      <c r="BQ990" s="79"/>
      <c r="BR990" s="79"/>
      <c r="BS990" s="318"/>
      <c r="BT990" s="315" t="e" vm="1">
        <f t="shared" ca="1" si="390"/>
        <v>#VALUE!</v>
      </c>
      <c r="BU990" s="315" t="e" vm="1">
        <f t="shared" ca="1" si="391"/>
        <v>#VALUE!</v>
      </c>
      <c r="BV990" s="315" t="e" vm="1">
        <f t="shared" ca="1" si="392"/>
        <v>#VALUE!</v>
      </c>
    </row>
    <row r="991" spans="30:74">
      <c r="AD991" s="162"/>
      <c r="AF991" s="156"/>
      <c r="AG991" s="79" t="e">
        <f t="shared" si="372"/>
        <v>#NUM!</v>
      </c>
      <c r="AH991" s="79" t="e">
        <f t="shared" si="373"/>
        <v>#NUM!</v>
      </c>
      <c r="AI991" s="79" t="e">
        <f t="shared" si="374"/>
        <v>#NUM!</v>
      </c>
      <c r="AJ991" s="156"/>
      <c r="AK991" s="79" t="e" vm="1">
        <f t="shared" ca="1" si="369"/>
        <v>#VALUE!</v>
      </c>
      <c r="AL991" s="79" t="e" vm="1">
        <f t="shared" ca="1" si="370"/>
        <v>#VALUE!</v>
      </c>
      <c r="AM991" s="79" t="e" vm="1">
        <f t="shared" ca="1" si="371"/>
        <v>#VALUE!</v>
      </c>
      <c r="AN991" s="156"/>
      <c r="AO991" s="79" t="e" vm="1">
        <f t="shared" ca="1" si="375"/>
        <v>#VALUE!</v>
      </c>
      <c r="AP991" s="79" t="e" vm="1">
        <f t="shared" ca="1" si="376"/>
        <v>#VALUE!</v>
      </c>
      <c r="AQ991" s="79" t="e" vm="1">
        <f t="shared" ca="1" si="377"/>
        <v>#VALUE!</v>
      </c>
      <c r="AR991" s="156"/>
      <c r="AS991" s="79" t="e" vm="1">
        <f t="shared" ca="1" si="378"/>
        <v>#VALUE!</v>
      </c>
      <c r="AT991" s="79" t="e" vm="1">
        <f t="shared" ca="1" si="379"/>
        <v>#VALUE!</v>
      </c>
      <c r="AU991" s="79" t="e" vm="1">
        <f t="shared" ca="1" si="380"/>
        <v>#VALUE!</v>
      </c>
      <c r="AV991" s="156"/>
      <c r="AW991" s="79" t="e" vm="1">
        <f t="shared" ca="1" si="381"/>
        <v>#VALUE!</v>
      </c>
      <c r="AX991" s="79" t="e" vm="1">
        <f t="shared" ca="1" si="382"/>
        <v>#VALUE!</v>
      </c>
      <c r="AY991" s="79" t="e" vm="1">
        <f t="shared" ca="1" si="383"/>
        <v>#VALUE!</v>
      </c>
      <c r="AZ991" s="156"/>
      <c r="BA991" s="79" t="e" vm="1">
        <f t="shared" ca="1" si="384"/>
        <v>#VALUE!</v>
      </c>
      <c r="BB991" s="79" t="e" vm="1">
        <f t="shared" ca="1" si="385"/>
        <v>#VALUE!</v>
      </c>
      <c r="BC991" s="79" t="e" vm="1">
        <f t="shared" ca="1" si="386"/>
        <v>#VALUE!</v>
      </c>
      <c r="BD991" s="155"/>
      <c r="BE991" s="79" t="e" vm="1">
        <f t="shared" ca="1" si="387"/>
        <v>#VALUE!</v>
      </c>
      <c r="BF991" s="79" t="e" vm="1">
        <f t="shared" ca="1" si="388"/>
        <v>#VALUE!</v>
      </c>
      <c r="BG991" s="79" t="e" vm="1">
        <f t="shared" ca="1" si="389"/>
        <v>#VALUE!</v>
      </c>
      <c r="BH991" s="79"/>
      <c r="BI991" s="155"/>
      <c r="BK991" s="79"/>
      <c r="BL991" s="79"/>
      <c r="BM991" s="79"/>
      <c r="BN991" s="155"/>
      <c r="BP991" s="79"/>
      <c r="BQ991" s="79"/>
      <c r="BR991" s="79"/>
      <c r="BS991" s="318"/>
      <c r="BT991" s="315" t="e" vm="1">
        <f t="shared" ca="1" si="390"/>
        <v>#VALUE!</v>
      </c>
      <c r="BU991" s="315" t="e" vm="1">
        <f t="shared" ca="1" si="391"/>
        <v>#VALUE!</v>
      </c>
      <c r="BV991" s="315" t="e" vm="1">
        <f t="shared" ca="1" si="392"/>
        <v>#VALUE!</v>
      </c>
    </row>
    <row r="992" spans="30:74">
      <c r="AD992" s="162"/>
      <c r="AF992" s="156"/>
      <c r="AG992" s="79" t="e">
        <f t="shared" si="372"/>
        <v>#NUM!</v>
      </c>
      <c r="AH992" s="79" t="e">
        <f t="shared" si="373"/>
        <v>#NUM!</v>
      </c>
      <c r="AI992" s="79" t="e">
        <f t="shared" si="374"/>
        <v>#NUM!</v>
      </c>
      <c r="AJ992" s="156"/>
      <c r="AK992" s="79" t="e" vm="1">
        <f t="shared" ca="1" si="369"/>
        <v>#VALUE!</v>
      </c>
      <c r="AL992" s="79" t="e" vm="1">
        <f t="shared" ca="1" si="370"/>
        <v>#VALUE!</v>
      </c>
      <c r="AM992" s="79" t="e" vm="1">
        <f t="shared" ca="1" si="371"/>
        <v>#VALUE!</v>
      </c>
      <c r="AN992" s="156"/>
      <c r="AO992" s="79" t="e" vm="1">
        <f t="shared" ca="1" si="375"/>
        <v>#VALUE!</v>
      </c>
      <c r="AP992" s="79" t="e" vm="1">
        <f t="shared" ca="1" si="376"/>
        <v>#VALUE!</v>
      </c>
      <c r="AQ992" s="79" t="e" vm="1">
        <f t="shared" ca="1" si="377"/>
        <v>#VALUE!</v>
      </c>
      <c r="AR992" s="156"/>
      <c r="AS992" s="79" t="e" vm="1">
        <f t="shared" ca="1" si="378"/>
        <v>#VALUE!</v>
      </c>
      <c r="AT992" s="79" t="e" vm="1">
        <f t="shared" ca="1" si="379"/>
        <v>#VALUE!</v>
      </c>
      <c r="AU992" s="79" t="e" vm="1">
        <f t="shared" ca="1" si="380"/>
        <v>#VALUE!</v>
      </c>
      <c r="AV992" s="156"/>
      <c r="AW992" s="79" t="e" vm="1">
        <f t="shared" ca="1" si="381"/>
        <v>#VALUE!</v>
      </c>
      <c r="AX992" s="79" t="e" vm="1">
        <f t="shared" ca="1" si="382"/>
        <v>#VALUE!</v>
      </c>
      <c r="AY992" s="79" t="e" vm="1">
        <f t="shared" ca="1" si="383"/>
        <v>#VALUE!</v>
      </c>
      <c r="AZ992" s="156"/>
      <c r="BA992" s="79" t="e" vm="1">
        <f t="shared" ca="1" si="384"/>
        <v>#VALUE!</v>
      </c>
      <c r="BB992" s="79" t="e" vm="1">
        <f t="shared" ca="1" si="385"/>
        <v>#VALUE!</v>
      </c>
      <c r="BC992" s="79" t="e" vm="1">
        <f t="shared" ca="1" si="386"/>
        <v>#VALUE!</v>
      </c>
      <c r="BD992" s="155"/>
      <c r="BE992" s="79" t="e" vm="1">
        <f t="shared" ca="1" si="387"/>
        <v>#VALUE!</v>
      </c>
      <c r="BF992" s="79" t="e" vm="1">
        <f t="shared" ca="1" si="388"/>
        <v>#VALUE!</v>
      </c>
      <c r="BG992" s="79" t="e" vm="1">
        <f t="shared" ca="1" si="389"/>
        <v>#VALUE!</v>
      </c>
      <c r="BH992" s="79"/>
      <c r="BI992" s="155"/>
      <c r="BK992" s="79"/>
      <c r="BL992" s="79"/>
      <c r="BM992" s="79"/>
      <c r="BN992" s="155"/>
      <c r="BP992" s="79"/>
      <c r="BQ992" s="79"/>
      <c r="BR992" s="79"/>
      <c r="BS992" s="318"/>
      <c r="BT992" s="315" t="e" vm="1">
        <f t="shared" ca="1" si="390"/>
        <v>#VALUE!</v>
      </c>
      <c r="BU992" s="315" t="e" vm="1">
        <f t="shared" ca="1" si="391"/>
        <v>#VALUE!</v>
      </c>
      <c r="BV992" s="315" t="e" vm="1">
        <f t="shared" ca="1" si="392"/>
        <v>#VALUE!</v>
      </c>
    </row>
    <row r="993" spans="30:74">
      <c r="AD993" s="162"/>
      <c r="AF993" s="156"/>
      <c r="AG993" s="79" t="e">
        <f t="shared" si="372"/>
        <v>#NUM!</v>
      </c>
      <c r="AH993" s="79" t="e">
        <f t="shared" si="373"/>
        <v>#NUM!</v>
      </c>
      <c r="AI993" s="79" t="e">
        <f t="shared" si="374"/>
        <v>#NUM!</v>
      </c>
      <c r="AJ993" s="156"/>
      <c r="AK993" s="79" t="e" vm="1">
        <f t="shared" ca="1" si="369"/>
        <v>#VALUE!</v>
      </c>
      <c r="AL993" s="79" t="e" vm="1">
        <f t="shared" ca="1" si="370"/>
        <v>#VALUE!</v>
      </c>
      <c r="AM993" s="79" t="e" vm="1">
        <f t="shared" ca="1" si="371"/>
        <v>#VALUE!</v>
      </c>
      <c r="AN993" s="156"/>
      <c r="AO993" s="79" t="e" vm="1">
        <f t="shared" ca="1" si="375"/>
        <v>#VALUE!</v>
      </c>
      <c r="AP993" s="79" t="e" vm="1">
        <f t="shared" ca="1" si="376"/>
        <v>#VALUE!</v>
      </c>
      <c r="AQ993" s="79" t="e" vm="1">
        <f t="shared" ca="1" si="377"/>
        <v>#VALUE!</v>
      </c>
      <c r="AR993" s="156"/>
      <c r="AS993" s="79" t="e" vm="1">
        <f t="shared" ca="1" si="378"/>
        <v>#VALUE!</v>
      </c>
      <c r="AT993" s="79" t="e" vm="1">
        <f t="shared" ca="1" si="379"/>
        <v>#VALUE!</v>
      </c>
      <c r="AU993" s="79" t="e" vm="1">
        <f t="shared" ca="1" si="380"/>
        <v>#VALUE!</v>
      </c>
      <c r="AV993" s="156"/>
      <c r="AW993" s="79" t="e" vm="1">
        <f t="shared" ca="1" si="381"/>
        <v>#VALUE!</v>
      </c>
      <c r="AX993" s="79" t="e" vm="1">
        <f t="shared" ca="1" si="382"/>
        <v>#VALUE!</v>
      </c>
      <c r="AY993" s="79" t="e" vm="1">
        <f t="shared" ca="1" si="383"/>
        <v>#VALUE!</v>
      </c>
      <c r="AZ993" s="156"/>
      <c r="BA993" s="79" t="e" vm="1">
        <f t="shared" ca="1" si="384"/>
        <v>#VALUE!</v>
      </c>
      <c r="BB993" s="79" t="e" vm="1">
        <f t="shared" ca="1" si="385"/>
        <v>#VALUE!</v>
      </c>
      <c r="BC993" s="79" t="e" vm="1">
        <f t="shared" ca="1" si="386"/>
        <v>#VALUE!</v>
      </c>
      <c r="BD993" s="155"/>
      <c r="BE993" s="79" t="e" vm="1">
        <f t="shared" ca="1" si="387"/>
        <v>#VALUE!</v>
      </c>
      <c r="BF993" s="79" t="e" vm="1">
        <f t="shared" ca="1" si="388"/>
        <v>#VALUE!</v>
      </c>
      <c r="BG993" s="79" t="e" vm="1">
        <f t="shared" ca="1" si="389"/>
        <v>#VALUE!</v>
      </c>
      <c r="BH993" s="79"/>
      <c r="BI993" s="155"/>
      <c r="BK993" s="79"/>
      <c r="BL993" s="79"/>
      <c r="BM993" s="79"/>
      <c r="BN993" s="155"/>
      <c r="BP993" s="79"/>
      <c r="BQ993" s="79"/>
      <c r="BR993" s="79"/>
      <c r="BS993" s="318"/>
      <c r="BT993" s="315" t="e" vm="1">
        <f t="shared" ca="1" si="390"/>
        <v>#VALUE!</v>
      </c>
      <c r="BU993" s="315" t="e" vm="1">
        <f t="shared" ca="1" si="391"/>
        <v>#VALUE!</v>
      </c>
      <c r="BV993" s="315" t="e" vm="1">
        <f t="shared" ca="1" si="392"/>
        <v>#VALUE!</v>
      </c>
    </row>
    <row r="994" spans="30:74">
      <c r="AD994" s="162"/>
      <c r="AF994" s="156"/>
      <c r="AG994" s="79" t="e">
        <f t="shared" si="372"/>
        <v>#NUM!</v>
      </c>
      <c r="AH994" s="79" t="e">
        <f t="shared" si="373"/>
        <v>#NUM!</v>
      </c>
      <c r="AI994" s="79" t="e">
        <f t="shared" si="374"/>
        <v>#NUM!</v>
      </c>
      <c r="AJ994" s="156"/>
      <c r="AK994" s="79" t="e" vm="1">
        <f t="shared" ca="1" si="369"/>
        <v>#VALUE!</v>
      </c>
      <c r="AL994" s="79" t="e" vm="1">
        <f t="shared" ca="1" si="370"/>
        <v>#VALUE!</v>
      </c>
      <c r="AM994" s="79" t="e" vm="1">
        <f t="shared" ca="1" si="371"/>
        <v>#VALUE!</v>
      </c>
      <c r="AN994" s="156"/>
      <c r="AO994" s="79" t="e" vm="1">
        <f t="shared" ca="1" si="375"/>
        <v>#VALUE!</v>
      </c>
      <c r="AP994" s="79" t="e" vm="1">
        <f t="shared" ca="1" si="376"/>
        <v>#VALUE!</v>
      </c>
      <c r="AQ994" s="79" t="e" vm="1">
        <f t="shared" ca="1" si="377"/>
        <v>#VALUE!</v>
      </c>
      <c r="AR994" s="156"/>
      <c r="AS994" s="79" t="e" vm="1">
        <f t="shared" ca="1" si="378"/>
        <v>#VALUE!</v>
      </c>
      <c r="AT994" s="79" t="e" vm="1">
        <f t="shared" ca="1" si="379"/>
        <v>#VALUE!</v>
      </c>
      <c r="AU994" s="79" t="e" vm="1">
        <f t="shared" ca="1" si="380"/>
        <v>#VALUE!</v>
      </c>
      <c r="AV994" s="156"/>
      <c r="AW994" s="79" t="e" vm="1">
        <f t="shared" ca="1" si="381"/>
        <v>#VALUE!</v>
      </c>
      <c r="AX994" s="79" t="e" vm="1">
        <f t="shared" ca="1" si="382"/>
        <v>#VALUE!</v>
      </c>
      <c r="AY994" s="79" t="e" vm="1">
        <f t="shared" ca="1" si="383"/>
        <v>#VALUE!</v>
      </c>
      <c r="AZ994" s="156"/>
      <c r="BA994" s="79" t="e" vm="1">
        <f t="shared" ca="1" si="384"/>
        <v>#VALUE!</v>
      </c>
      <c r="BB994" s="79" t="e" vm="1">
        <f t="shared" ca="1" si="385"/>
        <v>#VALUE!</v>
      </c>
      <c r="BC994" s="79" t="e" vm="1">
        <f t="shared" ca="1" si="386"/>
        <v>#VALUE!</v>
      </c>
      <c r="BD994" s="155"/>
      <c r="BE994" s="79" t="e" vm="1">
        <f t="shared" ca="1" si="387"/>
        <v>#VALUE!</v>
      </c>
      <c r="BF994" s="79" t="e" vm="1">
        <f t="shared" ca="1" si="388"/>
        <v>#VALUE!</v>
      </c>
      <c r="BG994" s="79" t="e" vm="1">
        <f t="shared" ca="1" si="389"/>
        <v>#VALUE!</v>
      </c>
      <c r="BH994" s="79"/>
      <c r="BI994" s="155"/>
      <c r="BK994" s="79"/>
      <c r="BL994" s="79"/>
      <c r="BM994" s="79"/>
      <c r="BN994" s="155"/>
      <c r="BP994" s="79"/>
      <c r="BQ994" s="79"/>
      <c r="BR994" s="79"/>
      <c r="BS994" s="318"/>
      <c r="BT994" s="315" t="e" vm="1">
        <f t="shared" ca="1" si="390"/>
        <v>#VALUE!</v>
      </c>
      <c r="BU994" s="315" t="e" vm="1">
        <f t="shared" ca="1" si="391"/>
        <v>#VALUE!</v>
      </c>
      <c r="BV994" s="315" t="e" vm="1">
        <f t="shared" ca="1" si="392"/>
        <v>#VALUE!</v>
      </c>
    </row>
    <row r="995" spans="30:74">
      <c r="AD995" s="162"/>
      <c r="AF995" s="156"/>
      <c r="AG995" s="79" t="e">
        <f t="shared" si="372"/>
        <v>#NUM!</v>
      </c>
      <c r="AH995" s="79" t="e">
        <f t="shared" si="373"/>
        <v>#NUM!</v>
      </c>
      <c r="AI995" s="79" t="e">
        <f t="shared" si="374"/>
        <v>#NUM!</v>
      </c>
      <c r="AJ995" s="156"/>
      <c r="AK995" s="79" t="e" vm="1">
        <f t="shared" ca="1" si="369"/>
        <v>#VALUE!</v>
      </c>
      <c r="AL995" s="79" t="e" vm="1">
        <f t="shared" ca="1" si="370"/>
        <v>#VALUE!</v>
      </c>
      <c r="AM995" s="79" t="e" vm="1">
        <f t="shared" ca="1" si="371"/>
        <v>#VALUE!</v>
      </c>
      <c r="AN995" s="156"/>
      <c r="AO995" s="79" t="e" vm="1">
        <f t="shared" ca="1" si="375"/>
        <v>#VALUE!</v>
      </c>
      <c r="AP995" s="79" t="e" vm="1">
        <f t="shared" ca="1" si="376"/>
        <v>#VALUE!</v>
      </c>
      <c r="AQ995" s="79" t="e" vm="1">
        <f t="shared" ca="1" si="377"/>
        <v>#VALUE!</v>
      </c>
      <c r="AR995" s="156"/>
      <c r="AS995" s="79" t="e" vm="1">
        <f t="shared" ca="1" si="378"/>
        <v>#VALUE!</v>
      </c>
      <c r="AT995" s="79" t="e" vm="1">
        <f t="shared" ca="1" si="379"/>
        <v>#VALUE!</v>
      </c>
      <c r="AU995" s="79" t="e" vm="1">
        <f t="shared" ca="1" si="380"/>
        <v>#VALUE!</v>
      </c>
      <c r="AV995" s="156"/>
      <c r="AW995" s="79" t="e" vm="1">
        <f t="shared" ca="1" si="381"/>
        <v>#VALUE!</v>
      </c>
      <c r="AX995" s="79" t="e" vm="1">
        <f t="shared" ca="1" si="382"/>
        <v>#VALUE!</v>
      </c>
      <c r="AY995" s="79" t="e" vm="1">
        <f t="shared" ca="1" si="383"/>
        <v>#VALUE!</v>
      </c>
      <c r="AZ995" s="156"/>
      <c r="BA995" s="79" t="e" vm="1">
        <f t="shared" ca="1" si="384"/>
        <v>#VALUE!</v>
      </c>
      <c r="BB995" s="79" t="e" vm="1">
        <f t="shared" ca="1" si="385"/>
        <v>#VALUE!</v>
      </c>
      <c r="BC995" s="79" t="e" vm="1">
        <f t="shared" ca="1" si="386"/>
        <v>#VALUE!</v>
      </c>
      <c r="BD995" s="155"/>
      <c r="BE995" s="79" t="e" vm="1">
        <f t="shared" ca="1" si="387"/>
        <v>#VALUE!</v>
      </c>
      <c r="BF995" s="79" t="e" vm="1">
        <f t="shared" ca="1" si="388"/>
        <v>#VALUE!</v>
      </c>
      <c r="BG995" s="79" t="e" vm="1">
        <f t="shared" ca="1" si="389"/>
        <v>#VALUE!</v>
      </c>
      <c r="BH995" s="79"/>
      <c r="BI995" s="155"/>
      <c r="BK995" s="79"/>
      <c r="BL995" s="79"/>
      <c r="BM995" s="79"/>
      <c r="BN995" s="155"/>
      <c r="BP995" s="79"/>
      <c r="BQ995" s="79"/>
      <c r="BR995" s="79"/>
      <c r="BS995" s="318"/>
      <c r="BT995" s="315" t="e" vm="1">
        <f t="shared" ca="1" si="390"/>
        <v>#VALUE!</v>
      </c>
      <c r="BU995" s="315" t="e" vm="1">
        <f t="shared" ca="1" si="391"/>
        <v>#VALUE!</v>
      </c>
      <c r="BV995" s="315" t="e" vm="1">
        <f t="shared" ca="1" si="392"/>
        <v>#VALUE!</v>
      </c>
    </row>
    <row r="996" spans="30:74">
      <c r="AD996" s="162"/>
      <c r="AF996" s="156"/>
      <c r="AG996" s="79" t="e">
        <f t="shared" si="372"/>
        <v>#NUM!</v>
      </c>
      <c r="AH996" s="79" t="e">
        <f t="shared" si="373"/>
        <v>#NUM!</v>
      </c>
      <c r="AI996" s="79" t="e">
        <f t="shared" si="374"/>
        <v>#NUM!</v>
      </c>
      <c r="AJ996" s="156"/>
      <c r="AK996" s="79" t="e" vm="1">
        <f t="shared" ca="1" si="369"/>
        <v>#VALUE!</v>
      </c>
      <c r="AL996" s="79" t="e" vm="1">
        <f t="shared" ca="1" si="370"/>
        <v>#VALUE!</v>
      </c>
      <c r="AM996" s="79" t="e" vm="1">
        <f t="shared" ca="1" si="371"/>
        <v>#VALUE!</v>
      </c>
      <c r="AN996" s="156"/>
      <c r="AO996" s="79" t="e" vm="1">
        <f t="shared" ca="1" si="375"/>
        <v>#VALUE!</v>
      </c>
      <c r="AP996" s="79" t="e" vm="1">
        <f t="shared" ca="1" si="376"/>
        <v>#VALUE!</v>
      </c>
      <c r="AQ996" s="79" t="e" vm="1">
        <f t="shared" ca="1" si="377"/>
        <v>#VALUE!</v>
      </c>
      <c r="AR996" s="156"/>
      <c r="AS996" s="79" t="e" vm="1">
        <f t="shared" ca="1" si="378"/>
        <v>#VALUE!</v>
      </c>
      <c r="AT996" s="79" t="e" vm="1">
        <f t="shared" ca="1" si="379"/>
        <v>#VALUE!</v>
      </c>
      <c r="AU996" s="79" t="e" vm="1">
        <f t="shared" ca="1" si="380"/>
        <v>#VALUE!</v>
      </c>
      <c r="AV996" s="156"/>
      <c r="AW996" s="79" t="e" vm="1">
        <f t="shared" ca="1" si="381"/>
        <v>#VALUE!</v>
      </c>
      <c r="AX996" s="79" t="e" vm="1">
        <f t="shared" ca="1" si="382"/>
        <v>#VALUE!</v>
      </c>
      <c r="AY996" s="79" t="e" vm="1">
        <f t="shared" ca="1" si="383"/>
        <v>#VALUE!</v>
      </c>
      <c r="AZ996" s="156"/>
      <c r="BA996" s="79" t="e" vm="1">
        <f t="shared" ca="1" si="384"/>
        <v>#VALUE!</v>
      </c>
      <c r="BB996" s="79" t="e" vm="1">
        <f t="shared" ca="1" si="385"/>
        <v>#VALUE!</v>
      </c>
      <c r="BC996" s="79" t="e" vm="1">
        <f t="shared" ca="1" si="386"/>
        <v>#VALUE!</v>
      </c>
      <c r="BD996" s="155"/>
      <c r="BE996" s="79" t="e" vm="1">
        <f t="shared" ca="1" si="387"/>
        <v>#VALUE!</v>
      </c>
      <c r="BF996" s="79" t="e" vm="1">
        <f t="shared" ca="1" si="388"/>
        <v>#VALUE!</v>
      </c>
      <c r="BG996" s="79" t="e" vm="1">
        <f t="shared" ca="1" si="389"/>
        <v>#VALUE!</v>
      </c>
      <c r="BH996" s="79"/>
      <c r="BI996" s="155"/>
      <c r="BK996" s="79"/>
      <c r="BL996" s="79"/>
      <c r="BM996" s="79"/>
      <c r="BN996" s="155"/>
      <c r="BP996" s="79"/>
      <c r="BQ996" s="79"/>
      <c r="BR996" s="79"/>
      <c r="BS996" s="318"/>
      <c r="BT996" s="315" t="e" vm="1">
        <f t="shared" ca="1" si="390"/>
        <v>#VALUE!</v>
      </c>
      <c r="BU996" s="315" t="e" vm="1">
        <f t="shared" ca="1" si="391"/>
        <v>#VALUE!</v>
      </c>
      <c r="BV996" s="315" t="e" vm="1">
        <f t="shared" ca="1" si="392"/>
        <v>#VALUE!</v>
      </c>
    </row>
    <row r="997" spans="30:74">
      <c r="AD997" s="162"/>
      <c r="AF997" s="156"/>
      <c r="AG997" s="79" t="e">
        <f t="shared" si="372"/>
        <v>#NUM!</v>
      </c>
      <c r="AH997" s="79" t="e">
        <f t="shared" si="373"/>
        <v>#NUM!</v>
      </c>
      <c r="AI997" s="79" t="e">
        <f t="shared" si="374"/>
        <v>#NUM!</v>
      </c>
      <c r="AJ997" s="156"/>
      <c r="AK997" s="79" t="e" vm="1">
        <f t="shared" ca="1" si="369"/>
        <v>#VALUE!</v>
      </c>
      <c r="AL997" s="79" t="e" vm="1">
        <f t="shared" ca="1" si="370"/>
        <v>#VALUE!</v>
      </c>
      <c r="AM997" s="79" t="e" vm="1">
        <f t="shared" ca="1" si="371"/>
        <v>#VALUE!</v>
      </c>
      <c r="AN997" s="156"/>
      <c r="AO997" s="79" t="e" vm="1">
        <f t="shared" ca="1" si="375"/>
        <v>#VALUE!</v>
      </c>
      <c r="AP997" s="79" t="e" vm="1">
        <f t="shared" ca="1" si="376"/>
        <v>#VALUE!</v>
      </c>
      <c r="AQ997" s="79" t="e" vm="1">
        <f t="shared" ca="1" si="377"/>
        <v>#VALUE!</v>
      </c>
      <c r="AR997" s="156"/>
      <c r="AS997" s="79" t="e" vm="1">
        <f t="shared" ca="1" si="378"/>
        <v>#VALUE!</v>
      </c>
      <c r="AT997" s="79" t="e" vm="1">
        <f t="shared" ca="1" si="379"/>
        <v>#VALUE!</v>
      </c>
      <c r="AU997" s="79" t="e" vm="1">
        <f t="shared" ca="1" si="380"/>
        <v>#VALUE!</v>
      </c>
      <c r="AV997" s="156"/>
      <c r="AW997" s="79" t="e" vm="1">
        <f t="shared" ca="1" si="381"/>
        <v>#VALUE!</v>
      </c>
      <c r="AX997" s="79" t="e" vm="1">
        <f t="shared" ca="1" si="382"/>
        <v>#VALUE!</v>
      </c>
      <c r="AY997" s="79" t="e" vm="1">
        <f t="shared" ca="1" si="383"/>
        <v>#VALUE!</v>
      </c>
      <c r="AZ997" s="156"/>
      <c r="BA997" s="79" t="e" vm="1">
        <f t="shared" ca="1" si="384"/>
        <v>#VALUE!</v>
      </c>
      <c r="BB997" s="79" t="e" vm="1">
        <f t="shared" ca="1" si="385"/>
        <v>#VALUE!</v>
      </c>
      <c r="BC997" s="79" t="e" vm="1">
        <f t="shared" ca="1" si="386"/>
        <v>#VALUE!</v>
      </c>
      <c r="BD997" s="155"/>
      <c r="BE997" s="79" t="e" vm="1">
        <f t="shared" ca="1" si="387"/>
        <v>#VALUE!</v>
      </c>
      <c r="BF997" s="79" t="e" vm="1">
        <f t="shared" ca="1" si="388"/>
        <v>#VALUE!</v>
      </c>
      <c r="BG997" s="79" t="e" vm="1">
        <f t="shared" ca="1" si="389"/>
        <v>#VALUE!</v>
      </c>
      <c r="BH997" s="79"/>
      <c r="BI997" s="155"/>
      <c r="BK997" s="79"/>
      <c r="BL997" s="79"/>
      <c r="BM997" s="79"/>
      <c r="BN997" s="155"/>
      <c r="BP997" s="79"/>
      <c r="BQ997" s="79"/>
      <c r="BR997" s="79"/>
      <c r="BS997" s="318"/>
      <c r="BT997" s="315" t="e" vm="1">
        <f t="shared" ca="1" si="390"/>
        <v>#VALUE!</v>
      </c>
      <c r="BU997" s="315" t="e" vm="1">
        <f t="shared" ca="1" si="391"/>
        <v>#VALUE!</v>
      </c>
      <c r="BV997" s="315" t="e" vm="1">
        <f t="shared" ca="1" si="392"/>
        <v>#VALUE!</v>
      </c>
    </row>
    <row r="998" spans="30:74">
      <c r="AD998" s="162"/>
      <c r="AF998" s="156"/>
      <c r="AG998" s="79" t="e">
        <f t="shared" si="372"/>
        <v>#NUM!</v>
      </c>
      <c r="AH998" s="79" t="e">
        <f t="shared" si="373"/>
        <v>#NUM!</v>
      </c>
      <c r="AI998" s="79" t="e">
        <f t="shared" si="374"/>
        <v>#NUM!</v>
      </c>
      <c r="AJ998" s="156"/>
      <c r="AK998" s="79" t="e" vm="1">
        <f t="shared" ca="1" si="369"/>
        <v>#VALUE!</v>
      </c>
      <c r="AL998" s="79" t="e" vm="1">
        <f t="shared" ca="1" si="370"/>
        <v>#VALUE!</v>
      </c>
      <c r="AM998" s="79" t="e" vm="1">
        <f t="shared" ca="1" si="371"/>
        <v>#VALUE!</v>
      </c>
      <c r="AN998" s="156"/>
      <c r="AO998" s="79" t="e" vm="1">
        <f t="shared" ca="1" si="375"/>
        <v>#VALUE!</v>
      </c>
      <c r="AP998" s="79" t="e" vm="1">
        <f t="shared" ca="1" si="376"/>
        <v>#VALUE!</v>
      </c>
      <c r="AQ998" s="79" t="e" vm="1">
        <f t="shared" ca="1" si="377"/>
        <v>#VALUE!</v>
      </c>
      <c r="AR998" s="156"/>
      <c r="AS998" s="79" t="e" vm="1">
        <f t="shared" ca="1" si="378"/>
        <v>#VALUE!</v>
      </c>
      <c r="AT998" s="79" t="e" vm="1">
        <f t="shared" ca="1" si="379"/>
        <v>#VALUE!</v>
      </c>
      <c r="AU998" s="79" t="e" vm="1">
        <f t="shared" ca="1" si="380"/>
        <v>#VALUE!</v>
      </c>
      <c r="AV998" s="156"/>
      <c r="AW998" s="79" t="e" vm="1">
        <f t="shared" ca="1" si="381"/>
        <v>#VALUE!</v>
      </c>
      <c r="AX998" s="79" t="e" vm="1">
        <f t="shared" ca="1" si="382"/>
        <v>#VALUE!</v>
      </c>
      <c r="AY998" s="79" t="e" vm="1">
        <f t="shared" ca="1" si="383"/>
        <v>#VALUE!</v>
      </c>
      <c r="AZ998" s="156"/>
      <c r="BA998" s="79" t="e" vm="1">
        <f t="shared" ca="1" si="384"/>
        <v>#VALUE!</v>
      </c>
      <c r="BB998" s="79" t="e" vm="1">
        <f t="shared" ca="1" si="385"/>
        <v>#VALUE!</v>
      </c>
      <c r="BC998" s="79" t="e" vm="1">
        <f t="shared" ca="1" si="386"/>
        <v>#VALUE!</v>
      </c>
      <c r="BD998" s="155"/>
      <c r="BE998" s="79" t="e" vm="1">
        <f t="shared" ca="1" si="387"/>
        <v>#VALUE!</v>
      </c>
      <c r="BF998" s="79" t="e" vm="1">
        <f t="shared" ca="1" si="388"/>
        <v>#VALUE!</v>
      </c>
      <c r="BG998" s="79" t="e" vm="1">
        <f t="shared" ca="1" si="389"/>
        <v>#VALUE!</v>
      </c>
      <c r="BH998" s="79"/>
      <c r="BI998" s="155"/>
      <c r="BK998" s="79"/>
      <c r="BL998" s="79"/>
      <c r="BM998" s="79"/>
      <c r="BN998" s="155"/>
      <c r="BP998" s="79"/>
      <c r="BQ998" s="79"/>
      <c r="BR998" s="79"/>
      <c r="BS998" s="318"/>
      <c r="BT998" s="315" t="e" vm="1">
        <f t="shared" ca="1" si="390"/>
        <v>#VALUE!</v>
      </c>
      <c r="BU998" s="315" t="e" vm="1">
        <f t="shared" ca="1" si="391"/>
        <v>#VALUE!</v>
      </c>
      <c r="BV998" s="315" t="e" vm="1">
        <f t="shared" ca="1" si="392"/>
        <v>#VALUE!</v>
      </c>
    </row>
    <row r="999" spans="30:74">
      <c r="AD999" s="162"/>
      <c r="AF999" s="156"/>
      <c r="AG999" s="79" t="e">
        <f t="shared" si="372"/>
        <v>#NUM!</v>
      </c>
      <c r="AH999" s="79" t="e">
        <f t="shared" si="373"/>
        <v>#NUM!</v>
      </c>
      <c r="AI999" s="79" t="e">
        <f t="shared" si="374"/>
        <v>#NUM!</v>
      </c>
      <c r="AJ999" s="156"/>
      <c r="AK999" s="79" t="e" vm="1">
        <f t="shared" ca="1" si="369"/>
        <v>#VALUE!</v>
      </c>
      <c r="AL999" s="79" t="e" vm="1">
        <f t="shared" ca="1" si="370"/>
        <v>#VALUE!</v>
      </c>
      <c r="AM999" s="79" t="e" vm="1">
        <f t="shared" ca="1" si="371"/>
        <v>#VALUE!</v>
      </c>
      <c r="AN999" s="156"/>
      <c r="AO999" s="79" t="e" vm="1">
        <f t="shared" ca="1" si="375"/>
        <v>#VALUE!</v>
      </c>
      <c r="AP999" s="79" t="e" vm="1">
        <f t="shared" ca="1" si="376"/>
        <v>#VALUE!</v>
      </c>
      <c r="AQ999" s="79" t="e" vm="1">
        <f t="shared" ca="1" si="377"/>
        <v>#VALUE!</v>
      </c>
      <c r="AR999" s="156"/>
      <c r="AS999" s="79" t="e" vm="1">
        <f t="shared" ca="1" si="378"/>
        <v>#VALUE!</v>
      </c>
      <c r="AT999" s="79" t="e" vm="1">
        <f t="shared" ca="1" si="379"/>
        <v>#VALUE!</v>
      </c>
      <c r="AU999" s="79" t="e" vm="1">
        <f t="shared" ca="1" si="380"/>
        <v>#VALUE!</v>
      </c>
      <c r="AV999" s="156"/>
      <c r="AW999" s="79" t="e" vm="1">
        <f t="shared" ca="1" si="381"/>
        <v>#VALUE!</v>
      </c>
      <c r="AX999" s="79" t="e" vm="1">
        <f t="shared" ca="1" si="382"/>
        <v>#VALUE!</v>
      </c>
      <c r="AY999" s="79" t="e" vm="1">
        <f t="shared" ca="1" si="383"/>
        <v>#VALUE!</v>
      </c>
      <c r="AZ999" s="156"/>
      <c r="BA999" s="79" t="e" vm="1">
        <f t="shared" ca="1" si="384"/>
        <v>#VALUE!</v>
      </c>
      <c r="BB999" s="79" t="e" vm="1">
        <f t="shared" ca="1" si="385"/>
        <v>#VALUE!</v>
      </c>
      <c r="BC999" s="79" t="e" vm="1">
        <f t="shared" ca="1" si="386"/>
        <v>#VALUE!</v>
      </c>
      <c r="BD999" s="155"/>
      <c r="BE999" s="79" t="e" vm="1">
        <f t="shared" ca="1" si="387"/>
        <v>#VALUE!</v>
      </c>
      <c r="BF999" s="79" t="e" vm="1">
        <f t="shared" ca="1" si="388"/>
        <v>#VALUE!</v>
      </c>
      <c r="BG999" s="79" t="e" vm="1">
        <f t="shared" ca="1" si="389"/>
        <v>#VALUE!</v>
      </c>
      <c r="BH999" s="79"/>
      <c r="BI999" s="155"/>
      <c r="BK999" s="79"/>
      <c r="BL999" s="79"/>
      <c r="BM999" s="79"/>
      <c r="BN999" s="155"/>
      <c r="BP999" s="79"/>
      <c r="BQ999" s="79"/>
      <c r="BR999" s="79"/>
      <c r="BS999" s="318"/>
      <c r="BT999" s="315" t="e" vm="1">
        <f t="shared" ca="1" si="390"/>
        <v>#VALUE!</v>
      </c>
      <c r="BU999" s="315" t="e" vm="1">
        <f t="shared" ca="1" si="391"/>
        <v>#VALUE!</v>
      </c>
      <c r="BV999" s="315" t="e" vm="1">
        <f t="shared" ca="1" si="392"/>
        <v>#VALUE!</v>
      </c>
    </row>
    <row r="1000" spans="30:74">
      <c r="AD1000" s="162"/>
      <c r="AF1000" s="156"/>
      <c r="AG1000" s="79" t="e">
        <f t="shared" si="372"/>
        <v>#NUM!</v>
      </c>
      <c r="AH1000" s="79" t="e">
        <f t="shared" si="373"/>
        <v>#NUM!</v>
      </c>
      <c r="AI1000" s="79" t="e">
        <f t="shared" si="374"/>
        <v>#NUM!</v>
      </c>
      <c r="AJ1000" s="156"/>
      <c r="AK1000" s="79" t="e" vm="1">
        <f t="shared" ca="1" si="369"/>
        <v>#VALUE!</v>
      </c>
      <c r="AL1000" s="79" t="e" vm="1">
        <f t="shared" ca="1" si="370"/>
        <v>#VALUE!</v>
      </c>
      <c r="AM1000" s="79" t="e" vm="1">
        <f t="shared" ca="1" si="371"/>
        <v>#VALUE!</v>
      </c>
      <c r="AN1000" s="156"/>
      <c r="AO1000" s="79" t="e" vm="1">
        <f t="shared" ca="1" si="375"/>
        <v>#VALUE!</v>
      </c>
      <c r="AP1000" s="79" t="e" vm="1">
        <f t="shared" ca="1" si="376"/>
        <v>#VALUE!</v>
      </c>
      <c r="AQ1000" s="79" t="e" vm="1">
        <f t="shared" ca="1" si="377"/>
        <v>#VALUE!</v>
      </c>
      <c r="AR1000" s="156"/>
      <c r="AS1000" s="79" t="e" vm="1">
        <f t="shared" ca="1" si="378"/>
        <v>#VALUE!</v>
      </c>
      <c r="AT1000" s="79" t="e" vm="1">
        <f t="shared" ca="1" si="379"/>
        <v>#VALUE!</v>
      </c>
      <c r="AU1000" s="79" t="e" vm="1">
        <f t="shared" ca="1" si="380"/>
        <v>#VALUE!</v>
      </c>
      <c r="AV1000" s="156"/>
      <c r="AW1000" s="79" t="e" vm="1">
        <f t="shared" ca="1" si="381"/>
        <v>#VALUE!</v>
      </c>
      <c r="AX1000" s="79" t="e" vm="1">
        <f t="shared" ca="1" si="382"/>
        <v>#VALUE!</v>
      </c>
      <c r="AY1000" s="79" t="e" vm="1">
        <f t="shared" ca="1" si="383"/>
        <v>#VALUE!</v>
      </c>
      <c r="AZ1000" s="156"/>
      <c r="BA1000" s="79" t="e" vm="1">
        <f t="shared" ca="1" si="384"/>
        <v>#VALUE!</v>
      </c>
      <c r="BB1000" s="79" t="e" vm="1">
        <f t="shared" ca="1" si="385"/>
        <v>#VALUE!</v>
      </c>
      <c r="BC1000" s="79" t="e" vm="1">
        <f t="shared" ca="1" si="386"/>
        <v>#VALUE!</v>
      </c>
      <c r="BD1000" s="155"/>
      <c r="BE1000" s="79" t="e" vm="1">
        <f t="shared" ca="1" si="387"/>
        <v>#VALUE!</v>
      </c>
      <c r="BF1000" s="79" t="e" vm="1">
        <f t="shared" ca="1" si="388"/>
        <v>#VALUE!</v>
      </c>
      <c r="BG1000" s="79" t="e" vm="1">
        <f t="shared" ca="1" si="389"/>
        <v>#VALUE!</v>
      </c>
      <c r="BH1000" s="79"/>
      <c r="BI1000" s="155"/>
      <c r="BK1000" s="79"/>
      <c r="BL1000" s="79"/>
      <c r="BM1000" s="79"/>
      <c r="BN1000" s="155"/>
      <c r="BP1000" s="79"/>
      <c r="BQ1000" s="79"/>
      <c r="BR1000" s="79"/>
      <c r="BS1000" s="318"/>
      <c r="BT1000" s="315" t="e" vm="1">
        <f t="shared" ca="1" si="390"/>
        <v>#VALUE!</v>
      </c>
      <c r="BU1000" s="315" t="e" vm="1">
        <f t="shared" ca="1" si="391"/>
        <v>#VALUE!</v>
      </c>
      <c r="BV1000" s="315" t="e" vm="1">
        <f t="shared" ca="1" si="392"/>
        <v>#VALUE!</v>
      </c>
    </row>
    <row r="1001" spans="30:74">
      <c r="AD1001" s="162"/>
      <c r="AF1001" s="156"/>
      <c r="AG1001" s="79" t="e">
        <f t="shared" si="372"/>
        <v>#NUM!</v>
      </c>
      <c r="AH1001" s="79" t="e">
        <f t="shared" si="373"/>
        <v>#NUM!</v>
      </c>
      <c r="AI1001" s="79" t="e">
        <f t="shared" si="374"/>
        <v>#NUM!</v>
      </c>
      <c r="AJ1001" s="156"/>
      <c r="AK1001" s="79" t="e" vm="1">
        <f t="shared" ca="1" si="369"/>
        <v>#VALUE!</v>
      </c>
      <c r="AL1001" s="79" t="e" vm="1">
        <f t="shared" ca="1" si="370"/>
        <v>#VALUE!</v>
      </c>
      <c r="AM1001" s="79" t="e" vm="1">
        <f t="shared" ca="1" si="371"/>
        <v>#VALUE!</v>
      </c>
      <c r="AN1001" s="156"/>
      <c r="AO1001" s="79" t="e" vm="1">
        <f t="shared" ca="1" si="375"/>
        <v>#VALUE!</v>
      </c>
      <c r="AP1001" s="79" t="e" vm="1">
        <f t="shared" ca="1" si="376"/>
        <v>#VALUE!</v>
      </c>
      <c r="AQ1001" s="79" t="e" vm="1">
        <f t="shared" ca="1" si="377"/>
        <v>#VALUE!</v>
      </c>
      <c r="AR1001" s="156"/>
      <c r="AS1001" s="79" t="e" vm="1">
        <f t="shared" ca="1" si="378"/>
        <v>#VALUE!</v>
      </c>
      <c r="AT1001" s="79" t="e" vm="1">
        <f t="shared" ca="1" si="379"/>
        <v>#VALUE!</v>
      </c>
      <c r="AU1001" s="79" t="e" vm="1">
        <f t="shared" ca="1" si="380"/>
        <v>#VALUE!</v>
      </c>
      <c r="AV1001" s="156"/>
      <c r="AW1001" s="79" t="e" vm="1">
        <f t="shared" ca="1" si="381"/>
        <v>#VALUE!</v>
      </c>
      <c r="AX1001" s="79" t="e" vm="1">
        <f t="shared" ca="1" si="382"/>
        <v>#VALUE!</v>
      </c>
      <c r="AY1001" s="79" t="e" vm="1">
        <f t="shared" ca="1" si="383"/>
        <v>#VALUE!</v>
      </c>
      <c r="AZ1001" s="156"/>
      <c r="BA1001" s="79" t="e" vm="1">
        <f t="shared" ca="1" si="384"/>
        <v>#VALUE!</v>
      </c>
      <c r="BB1001" s="79" t="e" vm="1">
        <f t="shared" ca="1" si="385"/>
        <v>#VALUE!</v>
      </c>
      <c r="BC1001" s="79" t="e" vm="1">
        <f t="shared" ca="1" si="386"/>
        <v>#VALUE!</v>
      </c>
      <c r="BD1001" s="155"/>
      <c r="BE1001" s="79" t="e" vm="1">
        <f t="shared" ca="1" si="387"/>
        <v>#VALUE!</v>
      </c>
      <c r="BF1001" s="79" t="e" vm="1">
        <f t="shared" ca="1" si="388"/>
        <v>#VALUE!</v>
      </c>
      <c r="BG1001" s="79" t="e" vm="1">
        <f t="shared" ca="1" si="389"/>
        <v>#VALUE!</v>
      </c>
      <c r="BH1001" s="79"/>
      <c r="BI1001" s="155"/>
      <c r="BK1001" s="79"/>
      <c r="BL1001" s="79"/>
      <c r="BM1001" s="79"/>
      <c r="BN1001" s="155"/>
      <c r="BP1001" s="79"/>
      <c r="BQ1001" s="79"/>
      <c r="BR1001" s="79"/>
      <c r="BS1001" s="318"/>
      <c r="BT1001" s="315" t="e" vm="1">
        <f t="shared" ca="1" si="390"/>
        <v>#VALUE!</v>
      </c>
      <c r="BU1001" s="315" t="e" vm="1">
        <f t="shared" ca="1" si="391"/>
        <v>#VALUE!</v>
      </c>
      <c r="BV1001" s="315" t="e" vm="1">
        <f t="shared" ca="1" si="392"/>
        <v>#VALUE!</v>
      </c>
    </row>
    <row r="1002" spans="30:74">
      <c r="AD1002" s="162"/>
      <c r="AF1002" s="156"/>
      <c r="AG1002" s="79" t="e">
        <f t="shared" si="372"/>
        <v>#NUM!</v>
      </c>
      <c r="AH1002" s="79" t="e">
        <f t="shared" si="373"/>
        <v>#NUM!</v>
      </c>
      <c r="AI1002" s="79" t="e">
        <f t="shared" si="374"/>
        <v>#NUM!</v>
      </c>
      <c r="AJ1002" s="156"/>
      <c r="AK1002" s="79" t="e" vm="1">
        <f t="shared" ca="1" si="369"/>
        <v>#VALUE!</v>
      </c>
      <c r="AL1002" s="79" t="e" vm="1">
        <f t="shared" ca="1" si="370"/>
        <v>#VALUE!</v>
      </c>
      <c r="AM1002" s="79" t="e" vm="1">
        <f t="shared" ca="1" si="371"/>
        <v>#VALUE!</v>
      </c>
      <c r="AN1002" s="156"/>
      <c r="AO1002" s="79" t="e" vm="1">
        <f t="shared" ca="1" si="375"/>
        <v>#VALUE!</v>
      </c>
      <c r="AP1002" s="79" t="e" vm="1">
        <f t="shared" ca="1" si="376"/>
        <v>#VALUE!</v>
      </c>
      <c r="AQ1002" s="79" t="e" vm="1">
        <f t="shared" ca="1" si="377"/>
        <v>#VALUE!</v>
      </c>
      <c r="AR1002" s="156"/>
      <c r="AS1002" s="79" t="e" vm="1">
        <f t="shared" ca="1" si="378"/>
        <v>#VALUE!</v>
      </c>
      <c r="AT1002" s="79" t="e" vm="1">
        <f t="shared" ca="1" si="379"/>
        <v>#VALUE!</v>
      </c>
      <c r="AU1002" s="79" t="e" vm="1">
        <f t="shared" ca="1" si="380"/>
        <v>#VALUE!</v>
      </c>
      <c r="AV1002" s="156"/>
      <c r="AW1002" s="79" t="e" vm="1">
        <f t="shared" ca="1" si="381"/>
        <v>#VALUE!</v>
      </c>
      <c r="AX1002" s="79" t="e" vm="1">
        <f t="shared" ca="1" si="382"/>
        <v>#VALUE!</v>
      </c>
      <c r="AY1002" s="79" t="e" vm="1">
        <f t="shared" ca="1" si="383"/>
        <v>#VALUE!</v>
      </c>
      <c r="AZ1002" s="156"/>
      <c r="BA1002" s="79" t="e" vm="1">
        <f t="shared" ca="1" si="384"/>
        <v>#VALUE!</v>
      </c>
      <c r="BB1002" s="79" t="e" vm="1">
        <f t="shared" ca="1" si="385"/>
        <v>#VALUE!</v>
      </c>
      <c r="BC1002" s="79" t="e" vm="1">
        <f t="shared" ca="1" si="386"/>
        <v>#VALUE!</v>
      </c>
      <c r="BD1002" s="155"/>
      <c r="BE1002" s="79" t="e" vm="1">
        <f t="shared" ca="1" si="387"/>
        <v>#VALUE!</v>
      </c>
      <c r="BF1002" s="79" t="e" vm="1">
        <f t="shared" ca="1" si="388"/>
        <v>#VALUE!</v>
      </c>
      <c r="BG1002" s="79" t="e" vm="1">
        <f t="shared" ca="1" si="389"/>
        <v>#VALUE!</v>
      </c>
      <c r="BH1002" s="79"/>
      <c r="BI1002" s="155"/>
      <c r="BK1002" s="79"/>
      <c r="BL1002" s="79"/>
      <c r="BM1002" s="79"/>
      <c r="BN1002" s="155"/>
      <c r="BP1002" s="79"/>
      <c r="BQ1002" s="79"/>
      <c r="BR1002" s="79"/>
      <c r="BS1002" s="318"/>
      <c r="BT1002" s="315" t="e" vm="1">
        <f t="shared" ca="1" si="390"/>
        <v>#VALUE!</v>
      </c>
      <c r="BU1002" s="315" t="e" vm="1">
        <f t="shared" ca="1" si="391"/>
        <v>#VALUE!</v>
      </c>
      <c r="BV1002" s="315" t="e" vm="1">
        <f t="shared" ca="1" si="392"/>
        <v>#VALUE!</v>
      </c>
    </row>
    <row r="1003" spans="30:74">
      <c r="AD1003" s="162"/>
      <c r="AF1003" s="156"/>
      <c r="AG1003" s="79" t="e">
        <f t="shared" si="372"/>
        <v>#NUM!</v>
      </c>
      <c r="AH1003" s="79" t="e">
        <f t="shared" si="373"/>
        <v>#NUM!</v>
      </c>
      <c r="AI1003" s="79" t="e">
        <f t="shared" si="374"/>
        <v>#NUM!</v>
      </c>
      <c r="AJ1003" s="156"/>
      <c r="AK1003" s="79" t="e" vm="1">
        <f t="shared" ca="1" si="369"/>
        <v>#VALUE!</v>
      </c>
      <c r="AL1003" s="79" t="e" vm="1">
        <f t="shared" ca="1" si="370"/>
        <v>#VALUE!</v>
      </c>
      <c r="AM1003" s="79" t="e" vm="1">
        <f t="shared" ca="1" si="371"/>
        <v>#VALUE!</v>
      </c>
      <c r="AN1003" s="156"/>
      <c r="AO1003" s="79" t="e" vm="1">
        <f t="shared" ca="1" si="375"/>
        <v>#VALUE!</v>
      </c>
      <c r="AP1003" s="79" t="e" vm="1">
        <f t="shared" ca="1" si="376"/>
        <v>#VALUE!</v>
      </c>
      <c r="AQ1003" s="79" t="e" vm="1">
        <f t="shared" ca="1" si="377"/>
        <v>#VALUE!</v>
      </c>
      <c r="AR1003" s="156"/>
      <c r="AS1003" s="79" t="e" vm="1">
        <f t="shared" ca="1" si="378"/>
        <v>#VALUE!</v>
      </c>
      <c r="AT1003" s="79" t="e" vm="1">
        <f t="shared" ca="1" si="379"/>
        <v>#VALUE!</v>
      </c>
      <c r="AU1003" s="79" t="e" vm="1">
        <f t="shared" ca="1" si="380"/>
        <v>#VALUE!</v>
      </c>
      <c r="AV1003" s="156"/>
      <c r="AW1003" s="79" t="e" vm="1">
        <f t="shared" ca="1" si="381"/>
        <v>#VALUE!</v>
      </c>
      <c r="AX1003" s="79" t="e" vm="1">
        <f t="shared" ca="1" si="382"/>
        <v>#VALUE!</v>
      </c>
      <c r="AY1003" s="79" t="e" vm="1">
        <f t="shared" ca="1" si="383"/>
        <v>#VALUE!</v>
      </c>
      <c r="AZ1003" s="156"/>
      <c r="BA1003" s="79" t="e" vm="1">
        <f t="shared" ca="1" si="384"/>
        <v>#VALUE!</v>
      </c>
      <c r="BB1003" s="79" t="e" vm="1">
        <f t="shared" ca="1" si="385"/>
        <v>#VALUE!</v>
      </c>
      <c r="BC1003" s="79" t="e" vm="1">
        <f t="shared" ca="1" si="386"/>
        <v>#VALUE!</v>
      </c>
      <c r="BD1003" s="155"/>
      <c r="BE1003" s="79" t="e" vm="1">
        <f t="shared" ca="1" si="387"/>
        <v>#VALUE!</v>
      </c>
      <c r="BF1003" s="79" t="e" vm="1">
        <f t="shared" ca="1" si="388"/>
        <v>#VALUE!</v>
      </c>
      <c r="BG1003" s="79" t="e" vm="1">
        <f t="shared" ca="1" si="389"/>
        <v>#VALUE!</v>
      </c>
      <c r="BH1003" s="79"/>
      <c r="BI1003" s="155"/>
      <c r="BK1003" s="79"/>
      <c r="BL1003" s="79"/>
      <c r="BM1003" s="79"/>
      <c r="BN1003" s="155"/>
      <c r="BP1003" s="79"/>
      <c r="BQ1003" s="79"/>
      <c r="BR1003" s="79"/>
      <c r="BS1003" s="318"/>
      <c r="BT1003" s="315" t="e" vm="1">
        <f t="shared" ca="1" si="390"/>
        <v>#VALUE!</v>
      </c>
      <c r="BU1003" s="315" t="e" vm="1">
        <f t="shared" ca="1" si="391"/>
        <v>#VALUE!</v>
      </c>
      <c r="BV1003" s="315" t="e" vm="1">
        <f t="shared" ca="1" si="392"/>
        <v>#VALUE!</v>
      </c>
    </row>
    <row r="1004" spans="30:74">
      <c r="AD1004" s="162"/>
      <c r="AF1004" s="156"/>
      <c r="AG1004" s="79" t="e">
        <f t="shared" si="372"/>
        <v>#NUM!</v>
      </c>
      <c r="AH1004" s="79" t="e">
        <f t="shared" si="373"/>
        <v>#NUM!</v>
      </c>
      <c r="AI1004" s="79" t="e">
        <f t="shared" si="374"/>
        <v>#NUM!</v>
      </c>
      <c r="AJ1004" s="156"/>
      <c r="AK1004" s="79" t="e" vm="1">
        <f t="shared" ca="1" si="369"/>
        <v>#VALUE!</v>
      </c>
      <c r="AL1004" s="79" t="e" vm="1">
        <f t="shared" ca="1" si="370"/>
        <v>#VALUE!</v>
      </c>
      <c r="AM1004" s="79" t="e" vm="1">
        <f t="shared" ca="1" si="371"/>
        <v>#VALUE!</v>
      </c>
      <c r="AN1004" s="156"/>
      <c r="AO1004" s="79" t="e" vm="1">
        <f t="shared" ca="1" si="375"/>
        <v>#VALUE!</v>
      </c>
      <c r="AP1004" s="79" t="e" vm="1">
        <f t="shared" ca="1" si="376"/>
        <v>#VALUE!</v>
      </c>
      <c r="AQ1004" s="79" t="e" vm="1">
        <f t="shared" ca="1" si="377"/>
        <v>#VALUE!</v>
      </c>
      <c r="AR1004" s="156"/>
      <c r="AS1004" s="79" t="e" vm="1">
        <f t="shared" ca="1" si="378"/>
        <v>#VALUE!</v>
      </c>
      <c r="AT1004" s="79" t="e" vm="1">
        <f t="shared" ca="1" si="379"/>
        <v>#VALUE!</v>
      </c>
      <c r="AU1004" s="79" t="e" vm="1">
        <f t="shared" ca="1" si="380"/>
        <v>#VALUE!</v>
      </c>
      <c r="AV1004" s="156"/>
      <c r="AW1004" s="79" t="e" vm="1">
        <f t="shared" ca="1" si="381"/>
        <v>#VALUE!</v>
      </c>
      <c r="AX1004" s="79" t="e" vm="1">
        <f t="shared" ca="1" si="382"/>
        <v>#VALUE!</v>
      </c>
      <c r="AY1004" s="79" t="e" vm="1">
        <f t="shared" ca="1" si="383"/>
        <v>#VALUE!</v>
      </c>
      <c r="AZ1004" s="156"/>
      <c r="BA1004" s="79" t="e" vm="1">
        <f t="shared" ca="1" si="384"/>
        <v>#VALUE!</v>
      </c>
      <c r="BB1004" s="79" t="e" vm="1">
        <f t="shared" ca="1" si="385"/>
        <v>#VALUE!</v>
      </c>
      <c r="BC1004" s="79" t="e" vm="1">
        <f t="shared" ca="1" si="386"/>
        <v>#VALUE!</v>
      </c>
      <c r="BD1004" s="155"/>
      <c r="BE1004" s="79" t="e" vm="1">
        <f t="shared" ca="1" si="387"/>
        <v>#VALUE!</v>
      </c>
      <c r="BF1004" s="79" t="e" vm="1">
        <f t="shared" ca="1" si="388"/>
        <v>#VALUE!</v>
      </c>
      <c r="BG1004" s="79" t="e" vm="1">
        <f t="shared" ca="1" si="389"/>
        <v>#VALUE!</v>
      </c>
      <c r="BH1004" s="79"/>
      <c r="BI1004" s="155"/>
      <c r="BK1004" s="79"/>
      <c r="BL1004" s="79"/>
      <c r="BM1004" s="79"/>
      <c r="BN1004" s="155"/>
      <c r="BP1004" s="79"/>
      <c r="BQ1004" s="79"/>
      <c r="BR1004" s="79"/>
      <c r="BS1004" s="318"/>
      <c r="BT1004" s="315" t="e" vm="1">
        <f t="shared" ca="1" si="390"/>
        <v>#VALUE!</v>
      </c>
      <c r="BU1004" s="315" t="e" vm="1">
        <f t="shared" ca="1" si="391"/>
        <v>#VALUE!</v>
      </c>
      <c r="BV1004" s="315" t="e" vm="1">
        <f t="shared" ca="1" si="392"/>
        <v>#VALUE!</v>
      </c>
    </row>
    <row r="1005" spans="30:74">
      <c r="AD1005" s="162"/>
      <c r="AF1005" s="156"/>
      <c r="AG1005" s="79" t="e">
        <f t="shared" si="372"/>
        <v>#NUM!</v>
      </c>
      <c r="AH1005" s="79" t="e">
        <f t="shared" si="373"/>
        <v>#NUM!</v>
      </c>
      <c r="AI1005" s="79" t="e">
        <f t="shared" si="374"/>
        <v>#NUM!</v>
      </c>
      <c r="AJ1005" s="156"/>
      <c r="AK1005" s="79" t="e" vm="1">
        <f t="shared" ca="1" si="369"/>
        <v>#VALUE!</v>
      </c>
      <c r="AL1005" s="79" t="e" vm="1">
        <f t="shared" ca="1" si="370"/>
        <v>#VALUE!</v>
      </c>
      <c r="AM1005" s="79" t="e" vm="1">
        <f t="shared" ca="1" si="371"/>
        <v>#VALUE!</v>
      </c>
      <c r="AN1005" s="156"/>
      <c r="AO1005" s="79" t="e" vm="1">
        <f t="shared" ca="1" si="375"/>
        <v>#VALUE!</v>
      </c>
      <c r="AP1005" s="79" t="e" vm="1">
        <f t="shared" ca="1" si="376"/>
        <v>#VALUE!</v>
      </c>
      <c r="AQ1005" s="79" t="e" vm="1">
        <f t="shared" ca="1" si="377"/>
        <v>#VALUE!</v>
      </c>
      <c r="AR1005" s="156"/>
      <c r="AS1005" s="79" t="e" vm="1">
        <f t="shared" ca="1" si="378"/>
        <v>#VALUE!</v>
      </c>
      <c r="AT1005" s="79" t="e" vm="1">
        <f t="shared" ca="1" si="379"/>
        <v>#VALUE!</v>
      </c>
      <c r="AU1005" s="79" t="e" vm="1">
        <f t="shared" ca="1" si="380"/>
        <v>#VALUE!</v>
      </c>
      <c r="AV1005" s="156"/>
      <c r="AW1005" s="79" t="e" vm="1">
        <f t="shared" ca="1" si="381"/>
        <v>#VALUE!</v>
      </c>
      <c r="AX1005" s="79" t="e" vm="1">
        <f t="shared" ca="1" si="382"/>
        <v>#VALUE!</v>
      </c>
      <c r="AY1005" s="79" t="e" vm="1">
        <f t="shared" ca="1" si="383"/>
        <v>#VALUE!</v>
      </c>
      <c r="AZ1005" s="156"/>
      <c r="BA1005" s="79" t="e" vm="1">
        <f t="shared" ca="1" si="384"/>
        <v>#VALUE!</v>
      </c>
      <c r="BB1005" s="79" t="e" vm="1">
        <f t="shared" ca="1" si="385"/>
        <v>#VALUE!</v>
      </c>
      <c r="BC1005" s="79" t="e" vm="1">
        <f t="shared" ca="1" si="386"/>
        <v>#VALUE!</v>
      </c>
      <c r="BD1005" s="155"/>
      <c r="BE1005" s="79" t="e" vm="1">
        <f t="shared" ca="1" si="387"/>
        <v>#VALUE!</v>
      </c>
      <c r="BF1005" s="79" t="e" vm="1">
        <f t="shared" ca="1" si="388"/>
        <v>#VALUE!</v>
      </c>
      <c r="BG1005" s="79" t="e" vm="1">
        <f t="shared" ca="1" si="389"/>
        <v>#VALUE!</v>
      </c>
      <c r="BH1005" s="79"/>
      <c r="BI1005" s="155"/>
      <c r="BK1005" s="79"/>
      <c r="BL1005" s="79"/>
      <c r="BM1005" s="79"/>
      <c r="BN1005" s="155"/>
      <c r="BP1005" s="79"/>
      <c r="BQ1005" s="79"/>
      <c r="BR1005" s="79"/>
      <c r="BS1005" s="318"/>
      <c r="BT1005" s="315" t="e" vm="1">
        <f t="shared" ca="1" si="390"/>
        <v>#VALUE!</v>
      </c>
      <c r="BU1005" s="315" t="e" vm="1">
        <f t="shared" ca="1" si="391"/>
        <v>#VALUE!</v>
      </c>
      <c r="BV1005" s="315" t="e" vm="1">
        <f t="shared" ca="1" si="392"/>
        <v>#VALUE!</v>
      </c>
    </row>
    <row r="1006" spans="30:74">
      <c r="AD1006" s="162"/>
      <c r="AF1006" s="156"/>
      <c r="AG1006" s="79" t="e">
        <f t="shared" si="372"/>
        <v>#NUM!</v>
      </c>
      <c r="AH1006" s="79" t="e">
        <f t="shared" si="373"/>
        <v>#NUM!</v>
      </c>
      <c r="AI1006" s="79" t="e">
        <f t="shared" si="374"/>
        <v>#NUM!</v>
      </c>
      <c r="AJ1006" s="156"/>
      <c r="AK1006" s="79" t="e" vm="1">
        <f t="shared" ca="1" si="369"/>
        <v>#VALUE!</v>
      </c>
      <c r="AL1006" s="79" t="e" vm="1">
        <f t="shared" ca="1" si="370"/>
        <v>#VALUE!</v>
      </c>
      <c r="AM1006" s="79" t="e" vm="1">
        <f t="shared" ca="1" si="371"/>
        <v>#VALUE!</v>
      </c>
      <c r="AN1006" s="156"/>
      <c r="AO1006" s="79" t="e" vm="1">
        <f t="shared" ca="1" si="375"/>
        <v>#VALUE!</v>
      </c>
      <c r="AP1006" s="79" t="e" vm="1">
        <f t="shared" ca="1" si="376"/>
        <v>#VALUE!</v>
      </c>
      <c r="AQ1006" s="79" t="e" vm="1">
        <f t="shared" ca="1" si="377"/>
        <v>#VALUE!</v>
      </c>
      <c r="AR1006" s="156"/>
      <c r="AS1006" s="79" t="e" vm="1">
        <f t="shared" ca="1" si="378"/>
        <v>#VALUE!</v>
      </c>
      <c r="AT1006" s="79" t="e" vm="1">
        <f t="shared" ca="1" si="379"/>
        <v>#VALUE!</v>
      </c>
      <c r="AU1006" s="79" t="e" vm="1">
        <f t="shared" ca="1" si="380"/>
        <v>#VALUE!</v>
      </c>
      <c r="AV1006" s="156"/>
      <c r="AW1006" s="79" t="e" vm="1">
        <f t="shared" ca="1" si="381"/>
        <v>#VALUE!</v>
      </c>
      <c r="AX1006" s="79" t="e" vm="1">
        <f t="shared" ca="1" si="382"/>
        <v>#VALUE!</v>
      </c>
      <c r="AY1006" s="79" t="e" vm="1">
        <f t="shared" ca="1" si="383"/>
        <v>#VALUE!</v>
      </c>
      <c r="AZ1006" s="156"/>
      <c r="BA1006" s="79" t="e" vm="1">
        <f t="shared" ca="1" si="384"/>
        <v>#VALUE!</v>
      </c>
      <c r="BB1006" s="79" t="e" vm="1">
        <f t="shared" ca="1" si="385"/>
        <v>#VALUE!</v>
      </c>
      <c r="BC1006" s="79" t="e" vm="1">
        <f t="shared" ca="1" si="386"/>
        <v>#VALUE!</v>
      </c>
      <c r="BD1006" s="155"/>
      <c r="BE1006" s="79" t="e" vm="1">
        <f t="shared" ca="1" si="387"/>
        <v>#VALUE!</v>
      </c>
      <c r="BF1006" s="79" t="e" vm="1">
        <f t="shared" ca="1" si="388"/>
        <v>#VALUE!</v>
      </c>
      <c r="BG1006" s="79" t="e" vm="1">
        <f t="shared" ca="1" si="389"/>
        <v>#VALUE!</v>
      </c>
      <c r="BH1006" s="79"/>
      <c r="BI1006" s="155"/>
      <c r="BK1006" s="79"/>
      <c r="BL1006" s="79"/>
      <c r="BM1006" s="79"/>
      <c r="BN1006" s="155"/>
      <c r="BP1006" s="79"/>
      <c r="BQ1006" s="79"/>
      <c r="BR1006" s="79"/>
      <c r="BS1006" s="318"/>
      <c r="BT1006" s="315" t="e" vm="1">
        <f t="shared" ca="1" si="390"/>
        <v>#VALUE!</v>
      </c>
      <c r="BU1006" s="315" t="e" vm="1">
        <f t="shared" ca="1" si="391"/>
        <v>#VALUE!</v>
      </c>
      <c r="BV1006" s="315" t="e" vm="1">
        <f t="shared" ca="1" si="392"/>
        <v>#VALUE!</v>
      </c>
    </row>
    <row r="1007" spans="30:74">
      <c r="AD1007" s="162"/>
      <c r="AF1007" s="156"/>
      <c r="AG1007" s="79" t="e">
        <f t="shared" si="372"/>
        <v>#NUM!</v>
      </c>
      <c r="AH1007" s="79" t="e">
        <f t="shared" si="373"/>
        <v>#NUM!</v>
      </c>
      <c r="AI1007" s="79" t="e">
        <f t="shared" si="374"/>
        <v>#NUM!</v>
      </c>
      <c r="AJ1007" s="156"/>
      <c r="AK1007" s="79" t="e" vm="1">
        <f t="shared" ca="1" si="369"/>
        <v>#VALUE!</v>
      </c>
      <c r="AL1007" s="79" t="e" vm="1">
        <f t="shared" ca="1" si="370"/>
        <v>#VALUE!</v>
      </c>
      <c r="AM1007" s="79" t="e" vm="1">
        <f t="shared" ca="1" si="371"/>
        <v>#VALUE!</v>
      </c>
      <c r="AN1007" s="156"/>
      <c r="AO1007" s="79" t="e" vm="1">
        <f t="shared" ca="1" si="375"/>
        <v>#VALUE!</v>
      </c>
      <c r="AP1007" s="79" t="e" vm="1">
        <f t="shared" ca="1" si="376"/>
        <v>#VALUE!</v>
      </c>
      <c r="AQ1007" s="79" t="e" vm="1">
        <f t="shared" ca="1" si="377"/>
        <v>#VALUE!</v>
      </c>
      <c r="AR1007" s="156"/>
      <c r="AS1007" s="79" t="e" vm="1">
        <f t="shared" ca="1" si="378"/>
        <v>#VALUE!</v>
      </c>
      <c r="AT1007" s="79" t="e" vm="1">
        <f t="shared" ca="1" si="379"/>
        <v>#VALUE!</v>
      </c>
      <c r="AU1007" s="79" t="e" vm="1">
        <f t="shared" ca="1" si="380"/>
        <v>#VALUE!</v>
      </c>
      <c r="AV1007" s="156"/>
      <c r="AW1007" s="79" t="e" vm="1">
        <f t="shared" ca="1" si="381"/>
        <v>#VALUE!</v>
      </c>
      <c r="AX1007" s="79" t="e" vm="1">
        <f t="shared" ca="1" si="382"/>
        <v>#VALUE!</v>
      </c>
      <c r="AY1007" s="79" t="e" vm="1">
        <f t="shared" ca="1" si="383"/>
        <v>#VALUE!</v>
      </c>
      <c r="AZ1007" s="156"/>
      <c r="BA1007" s="79" t="e" vm="1">
        <f t="shared" ca="1" si="384"/>
        <v>#VALUE!</v>
      </c>
      <c r="BB1007" s="79" t="e" vm="1">
        <f t="shared" ca="1" si="385"/>
        <v>#VALUE!</v>
      </c>
      <c r="BC1007" s="79" t="e" vm="1">
        <f t="shared" ca="1" si="386"/>
        <v>#VALUE!</v>
      </c>
      <c r="BD1007" s="155"/>
      <c r="BE1007" s="79" t="e" vm="1">
        <f t="shared" ca="1" si="387"/>
        <v>#VALUE!</v>
      </c>
      <c r="BF1007" s="79" t="e" vm="1">
        <f t="shared" ca="1" si="388"/>
        <v>#VALUE!</v>
      </c>
      <c r="BG1007" s="79" t="e" vm="1">
        <f t="shared" ca="1" si="389"/>
        <v>#VALUE!</v>
      </c>
      <c r="BH1007" s="79"/>
      <c r="BI1007" s="155"/>
      <c r="BK1007" s="79"/>
      <c r="BL1007" s="79"/>
      <c r="BM1007" s="79"/>
      <c r="BN1007" s="155"/>
      <c r="BP1007" s="79"/>
      <c r="BQ1007" s="79"/>
      <c r="BR1007" s="79"/>
      <c r="BS1007" s="318"/>
      <c r="BT1007" s="315" t="e" vm="1">
        <f t="shared" ca="1" si="390"/>
        <v>#VALUE!</v>
      </c>
      <c r="BU1007" s="315" t="e" vm="1">
        <f t="shared" ca="1" si="391"/>
        <v>#VALUE!</v>
      </c>
      <c r="BV1007" s="315" t="e" vm="1">
        <f t="shared" ca="1" si="392"/>
        <v>#VALUE!</v>
      </c>
    </row>
    <row r="1008" spans="30:74">
      <c r="AD1008" s="162"/>
      <c r="AF1008" s="156"/>
      <c r="AG1008" s="79" t="e">
        <f t="shared" si="372"/>
        <v>#NUM!</v>
      </c>
      <c r="AH1008" s="79" t="e">
        <f t="shared" si="373"/>
        <v>#NUM!</v>
      </c>
      <c r="AI1008" s="79" t="e">
        <f t="shared" si="374"/>
        <v>#NUM!</v>
      </c>
      <c r="AJ1008" s="156"/>
      <c r="AK1008" s="79" t="e" vm="1">
        <f t="shared" ca="1" si="369"/>
        <v>#VALUE!</v>
      </c>
      <c r="AL1008" s="79" t="e" vm="1">
        <f t="shared" ca="1" si="370"/>
        <v>#VALUE!</v>
      </c>
      <c r="AM1008" s="79" t="e" vm="1">
        <f t="shared" ca="1" si="371"/>
        <v>#VALUE!</v>
      </c>
      <c r="AN1008" s="156"/>
      <c r="AO1008" s="79" t="e" vm="1">
        <f t="shared" ca="1" si="375"/>
        <v>#VALUE!</v>
      </c>
      <c r="AP1008" s="79" t="e" vm="1">
        <f t="shared" ca="1" si="376"/>
        <v>#VALUE!</v>
      </c>
      <c r="AQ1008" s="79" t="e" vm="1">
        <f t="shared" ca="1" si="377"/>
        <v>#VALUE!</v>
      </c>
      <c r="AR1008" s="156"/>
      <c r="AS1008" s="79" t="e" vm="1">
        <f t="shared" ca="1" si="378"/>
        <v>#VALUE!</v>
      </c>
      <c r="AT1008" s="79" t="e" vm="1">
        <f t="shared" ca="1" si="379"/>
        <v>#VALUE!</v>
      </c>
      <c r="AU1008" s="79" t="e" vm="1">
        <f t="shared" ca="1" si="380"/>
        <v>#VALUE!</v>
      </c>
      <c r="AV1008" s="156"/>
      <c r="AW1008" s="79" t="e" vm="1">
        <f t="shared" ca="1" si="381"/>
        <v>#VALUE!</v>
      </c>
      <c r="AX1008" s="79" t="e" vm="1">
        <f t="shared" ca="1" si="382"/>
        <v>#VALUE!</v>
      </c>
      <c r="AY1008" s="79" t="e" vm="1">
        <f t="shared" ca="1" si="383"/>
        <v>#VALUE!</v>
      </c>
      <c r="AZ1008" s="156"/>
      <c r="BA1008" s="79" t="e" vm="1">
        <f t="shared" ca="1" si="384"/>
        <v>#VALUE!</v>
      </c>
      <c r="BB1008" s="79" t="e" vm="1">
        <f t="shared" ca="1" si="385"/>
        <v>#VALUE!</v>
      </c>
      <c r="BC1008" s="79" t="e" vm="1">
        <f t="shared" ca="1" si="386"/>
        <v>#VALUE!</v>
      </c>
      <c r="BD1008" s="155"/>
      <c r="BE1008" s="79" t="e" vm="1">
        <f t="shared" ca="1" si="387"/>
        <v>#VALUE!</v>
      </c>
      <c r="BF1008" s="79" t="e" vm="1">
        <f t="shared" ca="1" si="388"/>
        <v>#VALUE!</v>
      </c>
      <c r="BG1008" s="79" t="e" vm="1">
        <f t="shared" ca="1" si="389"/>
        <v>#VALUE!</v>
      </c>
      <c r="BH1008" s="79"/>
      <c r="BI1008" s="155"/>
      <c r="BK1008" s="79"/>
      <c r="BL1008" s="79"/>
      <c r="BM1008" s="79"/>
      <c r="BN1008" s="155"/>
      <c r="BP1008" s="79"/>
      <c r="BQ1008" s="79"/>
      <c r="BR1008" s="79"/>
      <c r="BS1008" s="318"/>
      <c r="BT1008" s="315" t="e" vm="1">
        <f t="shared" ca="1" si="390"/>
        <v>#VALUE!</v>
      </c>
      <c r="BU1008" s="315" t="e" vm="1">
        <f t="shared" ca="1" si="391"/>
        <v>#VALUE!</v>
      </c>
      <c r="BV1008" s="315" t="e" vm="1">
        <f t="shared" ca="1" si="392"/>
        <v>#VALUE!</v>
      </c>
    </row>
    <row r="1009" spans="30:74">
      <c r="AD1009" s="162"/>
      <c r="AF1009" s="156"/>
      <c r="AG1009" s="79" t="e">
        <f t="shared" si="372"/>
        <v>#NUM!</v>
      </c>
      <c r="AH1009" s="79" t="e">
        <f t="shared" si="373"/>
        <v>#NUM!</v>
      </c>
      <c r="AI1009" s="79" t="e">
        <f t="shared" si="374"/>
        <v>#NUM!</v>
      </c>
      <c r="AJ1009" s="156"/>
      <c r="AK1009" s="79" t="e" vm="1">
        <f t="shared" ca="1" si="369"/>
        <v>#VALUE!</v>
      </c>
      <c r="AL1009" s="79" t="e" vm="1">
        <f t="shared" ca="1" si="370"/>
        <v>#VALUE!</v>
      </c>
      <c r="AM1009" s="79" t="e" vm="1">
        <f t="shared" ca="1" si="371"/>
        <v>#VALUE!</v>
      </c>
      <c r="AN1009" s="156"/>
      <c r="AO1009" s="79" t="e" vm="1">
        <f t="shared" ca="1" si="375"/>
        <v>#VALUE!</v>
      </c>
      <c r="AP1009" s="79" t="e" vm="1">
        <f t="shared" ca="1" si="376"/>
        <v>#VALUE!</v>
      </c>
      <c r="AQ1009" s="79" t="e" vm="1">
        <f t="shared" ca="1" si="377"/>
        <v>#VALUE!</v>
      </c>
      <c r="AR1009" s="156"/>
      <c r="AS1009" s="79" t="e" vm="1">
        <f t="shared" ca="1" si="378"/>
        <v>#VALUE!</v>
      </c>
      <c r="AT1009" s="79" t="e" vm="1">
        <f t="shared" ca="1" si="379"/>
        <v>#VALUE!</v>
      </c>
      <c r="AU1009" s="79" t="e" vm="1">
        <f t="shared" ca="1" si="380"/>
        <v>#VALUE!</v>
      </c>
      <c r="AV1009" s="156"/>
      <c r="AW1009" s="79" t="e" vm="1">
        <f t="shared" ca="1" si="381"/>
        <v>#VALUE!</v>
      </c>
      <c r="AX1009" s="79" t="e" vm="1">
        <f t="shared" ca="1" si="382"/>
        <v>#VALUE!</v>
      </c>
      <c r="AY1009" s="79" t="e" vm="1">
        <f t="shared" ca="1" si="383"/>
        <v>#VALUE!</v>
      </c>
      <c r="AZ1009" s="156"/>
      <c r="BA1009" s="79" t="e" vm="1">
        <f t="shared" ca="1" si="384"/>
        <v>#VALUE!</v>
      </c>
      <c r="BB1009" s="79" t="e" vm="1">
        <f t="shared" ca="1" si="385"/>
        <v>#VALUE!</v>
      </c>
      <c r="BC1009" s="79" t="e" vm="1">
        <f t="shared" ca="1" si="386"/>
        <v>#VALUE!</v>
      </c>
      <c r="BD1009" s="155"/>
      <c r="BE1009" s="79" t="e" vm="1">
        <f t="shared" ca="1" si="387"/>
        <v>#VALUE!</v>
      </c>
      <c r="BF1009" s="79" t="e" vm="1">
        <f t="shared" ca="1" si="388"/>
        <v>#VALUE!</v>
      </c>
      <c r="BG1009" s="79" t="e" vm="1">
        <f t="shared" ca="1" si="389"/>
        <v>#VALUE!</v>
      </c>
      <c r="BH1009" s="79"/>
      <c r="BI1009" s="155"/>
      <c r="BK1009" s="79"/>
      <c r="BL1009" s="79"/>
      <c r="BM1009" s="79"/>
      <c r="BN1009" s="155"/>
      <c r="BP1009" s="79"/>
      <c r="BQ1009" s="79"/>
      <c r="BR1009" s="79"/>
      <c r="BS1009" s="318"/>
      <c r="BT1009" s="315" t="e" vm="1">
        <f t="shared" ca="1" si="390"/>
        <v>#VALUE!</v>
      </c>
      <c r="BU1009" s="315" t="e" vm="1">
        <f t="shared" ca="1" si="391"/>
        <v>#VALUE!</v>
      </c>
      <c r="BV1009" s="315" t="e" vm="1">
        <f t="shared" ca="1" si="392"/>
        <v>#VALUE!</v>
      </c>
    </row>
    <row r="1010" spans="30:74">
      <c r="AD1010" s="162"/>
      <c r="AF1010" s="156"/>
      <c r="AG1010" s="79" t="e">
        <f t="shared" si="372"/>
        <v>#NUM!</v>
      </c>
      <c r="AH1010" s="79" t="e">
        <f t="shared" si="373"/>
        <v>#NUM!</v>
      </c>
      <c r="AI1010" s="79" t="e">
        <f t="shared" si="374"/>
        <v>#NUM!</v>
      </c>
      <c r="AJ1010" s="156"/>
      <c r="AK1010" s="79" t="e" vm="1">
        <f t="shared" ca="1" si="369"/>
        <v>#VALUE!</v>
      </c>
      <c r="AL1010" s="79" t="e" vm="1">
        <f t="shared" ca="1" si="370"/>
        <v>#VALUE!</v>
      </c>
      <c r="AM1010" s="79" t="e" vm="1">
        <f t="shared" ca="1" si="371"/>
        <v>#VALUE!</v>
      </c>
      <c r="AN1010" s="156"/>
      <c r="AO1010" s="79" t="e" vm="1">
        <f t="shared" ca="1" si="375"/>
        <v>#VALUE!</v>
      </c>
      <c r="AP1010" s="79" t="e" vm="1">
        <f t="shared" ca="1" si="376"/>
        <v>#VALUE!</v>
      </c>
      <c r="AQ1010" s="79" t="e" vm="1">
        <f t="shared" ca="1" si="377"/>
        <v>#VALUE!</v>
      </c>
      <c r="AR1010" s="156"/>
      <c r="AS1010" s="79" t="e" vm="1">
        <f t="shared" ca="1" si="378"/>
        <v>#VALUE!</v>
      </c>
      <c r="AT1010" s="79" t="e" vm="1">
        <f t="shared" ca="1" si="379"/>
        <v>#VALUE!</v>
      </c>
      <c r="AU1010" s="79" t="e" vm="1">
        <f t="shared" ca="1" si="380"/>
        <v>#VALUE!</v>
      </c>
      <c r="AV1010" s="156"/>
      <c r="AW1010" s="79" t="e" vm="1">
        <f t="shared" ca="1" si="381"/>
        <v>#VALUE!</v>
      </c>
      <c r="AX1010" s="79" t="e" vm="1">
        <f t="shared" ca="1" si="382"/>
        <v>#VALUE!</v>
      </c>
      <c r="AY1010" s="79" t="e" vm="1">
        <f t="shared" ca="1" si="383"/>
        <v>#VALUE!</v>
      </c>
      <c r="AZ1010" s="156"/>
      <c r="BA1010" s="79" t="e" vm="1">
        <f t="shared" ca="1" si="384"/>
        <v>#VALUE!</v>
      </c>
      <c r="BB1010" s="79" t="e" vm="1">
        <f t="shared" ca="1" si="385"/>
        <v>#VALUE!</v>
      </c>
      <c r="BC1010" s="79" t="e" vm="1">
        <f t="shared" ca="1" si="386"/>
        <v>#VALUE!</v>
      </c>
      <c r="BD1010" s="155"/>
      <c r="BE1010" s="79" t="e" vm="1">
        <f t="shared" ca="1" si="387"/>
        <v>#VALUE!</v>
      </c>
      <c r="BF1010" s="79" t="e" vm="1">
        <f t="shared" ca="1" si="388"/>
        <v>#VALUE!</v>
      </c>
      <c r="BG1010" s="79" t="e" vm="1">
        <f t="shared" ca="1" si="389"/>
        <v>#VALUE!</v>
      </c>
      <c r="BH1010" s="79"/>
      <c r="BI1010" s="155"/>
      <c r="BK1010" s="79"/>
      <c r="BL1010" s="79"/>
      <c r="BM1010" s="79"/>
      <c r="BN1010" s="155"/>
      <c r="BP1010" s="79"/>
      <c r="BQ1010" s="79"/>
      <c r="BR1010" s="79"/>
      <c r="BS1010" s="318"/>
      <c r="BT1010" s="315" t="e" vm="1">
        <f t="shared" ca="1" si="390"/>
        <v>#VALUE!</v>
      </c>
      <c r="BU1010" s="315" t="e" vm="1">
        <f t="shared" ca="1" si="391"/>
        <v>#VALUE!</v>
      </c>
      <c r="BV1010" s="315" t="e" vm="1">
        <f t="shared" ca="1" si="392"/>
        <v>#VALUE!</v>
      </c>
    </row>
    <row r="1011" spans="30:74">
      <c r="AD1011" s="162"/>
      <c r="AF1011" s="156"/>
      <c r="AG1011" s="79" t="e">
        <f t="shared" si="372"/>
        <v>#NUM!</v>
      </c>
      <c r="AH1011" s="79" t="e">
        <f t="shared" si="373"/>
        <v>#NUM!</v>
      </c>
      <c r="AI1011" s="79" t="e">
        <f t="shared" si="374"/>
        <v>#NUM!</v>
      </c>
      <c r="AJ1011" s="156"/>
      <c r="AK1011" s="79" t="e" vm="1">
        <f t="shared" ca="1" si="369"/>
        <v>#VALUE!</v>
      </c>
      <c r="AL1011" s="79" t="e" vm="1">
        <f t="shared" ca="1" si="370"/>
        <v>#VALUE!</v>
      </c>
      <c r="AM1011" s="79" t="e" vm="1">
        <f t="shared" ca="1" si="371"/>
        <v>#VALUE!</v>
      </c>
      <c r="AN1011" s="156"/>
      <c r="AO1011" s="79" t="e" vm="1">
        <f t="shared" ca="1" si="375"/>
        <v>#VALUE!</v>
      </c>
      <c r="AP1011" s="79" t="e" vm="1">
        <f t="shared" ca="1" si="376"/>
        <v>#VALUE!</v>
      </c>
      <c r="AQ1011" s="79" t="e" vm="1">
        <f t="shared" ca="1" si="377"/>
        <v>#VALUE!</v>
      </c>
      <c r="AR1011" s="156"/>
      <c r="AS1011" s="79" t="e" vm="1">
        <f t="shared" ca="1" si="378"/>
        <v>#VALUE!</v>
      </c>
      <c r="AT1011" s="79" t="e" vm="1">
        <f t="shared" ca="1" si="379"/>
        <v>#VALUE!</v>
      </c>
      <c r="AU1011" s="79" t="e" vm="1">
        <f t="shared" ca="1" si="380"/>
        <v>#VALUE!</v>
      </c>
      <c r="AV1011" s="156"/>
      <c r="AW1011" s="79" t="e" vm="1">
        <f t="shared" ca="1" si="381"/>
        <v>#VALUE!</v>
      </c>
      <c r="AX1011" s="79" t="e" vm="1">
        <f t="shared" ca="1" si="382"/>
        <v>#VALUE!</v>
      </c>
      <c r="AY1011" s="79" t="e" vm="1">
        <f t="shared" ca="1" si="383"/>
        <v>#VALUE!</v>
      </c>
      <c r="AZ1011" s="156"/>
      <c r="BA1011" s="79" t="e" vm="1">
        <f t="shared" ca="1" si="384"/>
        <v>#VALUE!</v>
      </c>
      <c r="BB1011" s="79" t="e" vm="1">
        <f t="shared" ca="1" si="385"/>
        <v>#VALUE!</v>
      </c>
      <c r="BC1011" s="79" t="e" vm="1">
        <f t="shared" ca="1" si="386"/>
        <v>#VALUE!</v>
      </c>
      <c r="BD1011" s="155"/>
      <c r="BE1011" s="79" t="e" vm="1">
        <f t="shared" ca="1" si="387"/>
        <v>#VALUE!</v>
      </c>
      <c r="BF1011" s="79" t="e" vm="1">
        <f t="shared" ca="1" si="388"/>
        <v>#VALUE!</v>
      </c>
      <c r="BG1011" s="79" t="e" vm="1">
        <f t="shared" ca="1" si="389"/>
        <v>#VALUE!</v>
      </c>
      <c r="BH1011" s="79"/>
      <c r="BI1011" s="155"/>
      <c r="BK1011" s="79"/>
      <c r="BL1011" s="79"/>
      <c r="BM1011" s="79"/>
      <c r="BN1011" s="155"/>
      <c r="BP1011" s="79"/>
      <c r="BQ1011" s="79"/>
      <c r="BR1011" s="79"/>
      <c r="BS1011" s="318"/>
      <c r="BT1011" s="315" t="e" vm="1">
        <f t="shared" ca="1" si="390"/>
        <v>#VALUE!</v>
      </c>
      <c r="BU1011" s="315" t="e" vm="1">
        <f t="shared" ca="1" si="391"/>
        <v>#VALUE!</v>
      </c>
      <c r="BV1011" s="315" t="e" vm="1">
        <f t="shared" ca="1" si="392"/>
        <v>#VALUE!</v>
      </c>
    </row>
    <row r="1012" spans="30:74">
      <c r="AD1012" s="162"/>
      <c r="AF1012" s="156"/>
      <c r="AG1012" s="79" t="e">
        <f t="shared" si="372"/>
        <v>#NUM!</v>
      </c>
      <c r="AH1012" s="79" t="e">
        <f t="shared" si="373"/>
        <v>#NUM!</v>
      </c>
      <c r="AI1012" s="79" t="e">
        <f t="shared" si="374"/>
        <v>#NUM!</v>
      </c>
      <c r="AJ1012" s="156"/>
      <c r="AK1012" s="79" t="e" vm="1">
        <f t="shared" ca="1" si="369"/>
        <v>#VALUE!</v>
      </c>
      <c r="AL1012" s="79" t="e" vm="1">
        <f t="shared" ca="1" si="370"/>
        <v>#VALUE!</v>
      </c>
      <c r="AM1012" s="79" t="e" vm="1">
        <f t="shared" ca="1" si="371"/>
        <v>#VALUE!</v>
      </c>
      <c r="AN1012" s="156"/>
      <c r="AO1012" s="79" t="e" vm="1">
        <f t="shared" ca="1" si="375"/>
        <v>#VALUE!</v>
      </c>
      <c r="AP1012" s="79" t="e" vm="1">
        <f t="shared" ca="1" si="376"/>
        <v>#VALUE!</v>
      </c>
      <c r="AQ1012" s="79" t="e" vm="1">
        <f t="shared" ca="1" si="377"/>
        <v>#VALUE!</v>
      </c>
      <c r="AR1012" s="156"/>
      <c r="AS1012" s="79" t="e" vm="1">
        <f t="shared" ca="1" si="378"/>
        <v>#VALUE!</v>
      </c>
      <c r="AT1012" s="79" t="e" vm="1">
        <f t="shared" ca="1" si="379"/>
        <v>#VALUE!</v>
      </c>
      <c r="AU1012" s="79" t="e" vm="1">
        <f t="shared" ca="1" si="380"/>
        <v>#VALUE!</v>
      </c>
      <c r="AV1012" s="156"/>
      <c r="AW1012" s="79" t="e" vm="1">
        <f t="shared" ca="1" si="381"/>
        <v>#VALUE!</v>
      </c>
      <c r="AX1012" s="79" t="e" vm="1">
        <f t="shared" ca="1" si="382"/>
        <v>#VALUE!</v>
      </c>
      <c r="AY1012" s="79" t="e" vm="1">
        <f t="shared" ca="1" si="383"/>
        <v>#VALUE!</v>
      </c>
      <c r="AZ1012" s="156"/>
      <c r="BA1012" s="79" t="e" vm="1">
        <f t="shared" ca="1" si="384"/>
        <v>#VALUE!</v>
      </c>
      <c r="BB1012" s="79" t="e" vm="1">
        <f t="shared" ca="1" si="385"/>
        <v>#VALUE!</v>
      </c>
      <c r="BC1012" s="79" t="e" vm="1">
        <f t="shared" ca="1" si="386"/>
        <v>#VALUE!</v>
      </c>
      <c r="BD1012" s="155"/>
      <c r="BE1012" s="79" t="e" vm="1">
        <f t="shared" ca="1" si="387"/>
        <v>#VALUE!</v>
      </c>
      <c r="BF1012" s="79" t="e" vm="1">
        <f t="shared" ca="1" si="388"/>
        <v>#VALUE!</v>
      </c>
      <c r="BG1012" s="79" t="e" vm="1">
        <f t="shared" ca="1" si="389"/>
        <v>#VALUE!</v>
      </c>
      <c r="BH1012" s="79"/>
      <c r="BI1012" s="155"/>
      <c r="BK1012" s="79"/>
      <c r="BL1012" s="79"/>
      <c r="BM1012" s="79"/>
      <c r="BN1012" s="155"/>
      <c r="BP1012" s="79"/>
      <c r="BQ1012" s="79"/>
      <c r="BR1012" s="79"/>
      <c r="BS1012" s="318"/>
      <c r="BT1012" s="315" t="e" vm="1">
        <f t="shared" ca="1" si="390"/>
        <v>#VALUE!</v>
      </c>
      <c r="BU1012" s="315" t="e" vm="1">
        <f t="shared" ca="1" si="391"/>
        <v>#VALUE!</v>
      </c>
      <c r="BV1012" s="315" t="e" vm="1">
        <f t="shared" ca="1" si="392"/>
        <v>#VALUE!</v>
      </c>
    </row>
    <row r="1013" spans="30:74">
      <c r="AD1013" s="162"/>
      <c r="AF1013" s="156"/>
      <c r="AG1013" s="79" t="e">
        <f t="shared" si="372"/>
        <v>#NUM!</v>
      </c>
      <c r="AH1013" s="79" t="e">
        <f t="shared" si="373"/>
        <v>#NUM!</v>
      </c>
      <c r="AI1013" s="79" t="e">
        <f t="shared" si="374"/>
        <v>#NUM!</v>
      </c>
      <c r="AJ1013" s="156"/>
      <c r="AK1013" s="79" t="e" vm="1">
        <f t="shared" ca="1" si="369"/>
        <v>#VALUE!</v>
      </c>
      <c r="AL1013" s="79" t="e" vm="1">
        <f t="shared" ca="1" si="370"/>
        <v>#VALUE!</v>
      </c>
      <c r="AM1013" s="79" t="e" vm="1">
        <f t="shared" ca="1" si="371"/>
        <v>#VALUE!</v>
      </c>
      <c r="AN1013" s="156"/>
      <c r="AO1013" s="79" t="e" vm="1">
        <f t="shared" ca="1" si="375"/>
        <v>#VALUE!</v>
      </c>
      <c r="AP1013" s="79" t="e" vm="1">
        <f t="shared" ca="1" si="376"/>
        <v>#VALUE!</v>
      </c>
      <c r="AQ1013" s="79" t="e" vm="1">
        <f t="shared" ca="1" si="377"/>
        <v>#VALUE!</v>
      </c>
      <c r="AR1013" s="156"/>
      <c r="AS1013" s="79" t="e" vm="1">
        <f t="shared" ca="1" si="378"/>
        <v>#VALUE!</v>
      </c>
      <c r="AT1013" s="79" t="e" vm="1">
        <f t="shared" ca="1" si="379"/>
        <v>#VALUE!</v>
      </c>
      <c r="AU1013" s="79" t="e" vm="1">
        <f t="shared" ca="1" si="380"/>
        <v>#VALUE!</v>
      </c>
      <c r="AV1013" s="156"/>
      <c r="AW1013" s="79" t="e" vm="1">
        <f t="shared" ca="1" si="381"/>
        <v>#VALUE!</v>
      </c>
      <c r="AX1013" s="79" t="e" vm="1">
        <f t="shared" ca="1" si="382"/>
        <v>#VALUE!</v>
      </c>
      <c r="AY1013" s="79" t="e" vm="1">
        <f t="shared" ca="1" si="383"/>
        <v>#VALUE!</v>
      </c>
      <c r="AZ1013" s="156"/>
      <c r="BA1013" s="79" t="e" vm="1">
        <f t="shared" ca="1" si="384"/>
        <v>#VALUE!</v>
      </c>
      <c r="BB1013" s="79" t="e" vm="1">
        <f t="shared" ca="1" si="385"/>
        <v>#VALUE!</v>
      </c>
      <c r="BC1013" s="79" t="e" vm="1">
        <f t="shared" ca="1" si="386"/>
        <v>#VALUE!</v>
      </c>
      <c r="BD1013" s="155"/>
      <c r="BE1013" s="79" t="e" vm="1">
        <f t="shared" ca="1" si="387"/>
        <v>#VALUE!</v>
      </c>
      <c r="BF1013" s="79" t="e" vm="1">
        <f t="shared" ca="1" si="388"/>
        <v>#VALUE!</v>
      </c>
      <c r="BG1013" s="79" t="e" vm="1">
        <f t="shared" ca="1" si="389"/>
        <v>#VALUE!</v>
      </c>
      <c r="BH1013" s="79"/>
      <c r="BI1013" s="155"/>
      <c r="BK1013" s="79"/>
      <c r="BL1013" s="79"/>
      <c r="BM1013" s="79"/>
      <c r="BN1013" s="155"/>
      <c r="BP1013" s="79"/>
      <c r="BQ1013" s="79"/>
      <c r="BR1013" s="79"/>
      <c r="BS1013" s="318"/>
      <c r="BT1013" s="315" t="e" vm="1">
        <f t="shared" ca="1" si="390"/>
        <v>#VALUE!</v>
      </c>
      <c r="BU1013" s="315" t="e" vm="1">
        <f t="shared" ca="1" si="391"/>
        <v>#VALUE!</v>
      </c>
      <c r="BV1013" s="315" t="e" vm="1">
        <f t="shared" ca="1" si="392"/>
        <v>#VALUE!</v>
      </c>
    </row>
    <row r="1014" spans="30:74">
      <c r="AD1014" s="162"/>
      <c r="AF1014" s="156"/>
      <c r="AG1014" s="79" t="e">
        <f t="shared" si="372"/>
        <v>#NUM!</v>
      </c>
      <c r="AH1014" s="79" t="e">
        <f t="shared" si="373"/>
        <v>#NUM!</v>
      </c>
      <c r="AI1014" s="79" t="e">
        <f t="shared" si="374"/>
        <v>#NUM!</v>
      </c>
      <c r="AJ1014" s="156"/>
      <c r="AK1014" s="79" t="e" vm="1">
        <f t="shared" ca="1" si="369"/>
        <v>#VALUE!</v>
      </c>
      <c r="AL1014" s="79" t="e" vm="1">
        <f t="shared" ca="1" si="370"/>
        <v>#VALUE!</v>
      </c>
      <c r="AM1014" s="79" t="e" vm="1">
        <f t="shared" ca="1" si="371"/>
        <v>#VALUE!</v>
      </c>
      <c r="AN1014" s="156"/>
      <c r="AO1014" s="79" t="e" vm="1">
        <f t="shared" ca="1" si="375"/>
        <v>#VALUE!</v>
      </c>
      <c r="AP1014" s="79" t="e" vm="1">
        <f t="shared" ca="1" si="376"/>
        <v>#VALUE!</v>
      </c>
      <c r="AQ1014" s="79" t="e" vm="1">
        <f t="shared" ca="1" si="377"/>
        <v>#VALUE!</v>
      </c>
      <c r="AR1014" s="156"/>
      <c r="AS1014" s="79" t="e" vm="1">
        <f t="shared" ca="1" si="378"/>
        <v>#VALUE!</v>
      </c>
      <c r="AT1014" s="79" t="e" vm="1">
        <f t="shared" ca="1" si="379"/>
        <v>#VALUE!</v>
      </c>
      <c r="AU1014" s="79" t="e" vm="1">
        <f t="shared" ca="1" si="380"/>
        <v>#VALUE!</v>
      </c>
      <c r="AV1014" s="156"/>
      <c r="AW1014" s="79" t="e" vm="1">
        <f t="shared" ca="1" si="381"/>
        <v>#VALUE!</v>
      </c>
      <c r="AX1014" s="79" t="e" vm="1">
        <f t="shared" ca="1" si="382"/>
        <v>#VALUE!</v>
      </c>
      <c r="AY1014" s="79" t="e" vm="1">
        <f t="shared" ca="1" si="383"/>
        <v>#VALUE!</v>
      </c>
      <c r="AZ1014" s="156"/>
      <c r="BA1014" s="79" t="e" vm="1">
        <f t="shared" ca="1" si="384"/>
        <v>#VALUE!</v>
      </c>
      <c r="BB1014" s="79" t="e" vm="1">
        <f t="shared" ca="1" si="385"/>
        <v>#VALUE!</v>
      </c>
      <c r="BC1014" s="79" t="e" vm="1">
        <f t="shared" ca="1" si="386"/>
        <v>#VALUE!</v>
      </c>
      <c r="BD1014" s="155"/>
      <c r="BE1014" s="79" t="e" vm="1">
        <f t="shared" ca="1" si="387"/>
        <v>#VALUE!</v>
      </c>
      <c r="BF1014" s="79" t="e" vm="1">
        <f t="shared" ca="1" si="388"/>
        <v>#VALUE!</v>
      </c>
      <c r="BG1014" s="79" t="e" vm="1">
        <f t="shared" ca="1" si="389"/>
        <v>#VALUE!</v>
      </c>
      <c r="BH1014" s="79"/>
      <c r="BI1014" s="155"/>
      <c r="BK1014" s="79"/>
      <c r="BL1014" s="79"/>
      <c r="BM1014" s="79"/>
      <c r="BN1014" s="155"/>
      <c r="BP1014" s="79"/>
      <c r="BQ1014" s="79"/>
      <c r="BR1014" s="79"/>
      <c r="BS1014" s="318"/>
      <c r="BT1014" s="315" t="e" vm="1">
        <f t="shared" ca="1" si="390"/>
        <v>#VALUE!</v>
      </c>
      <c r="BU1014" s="315" t="e" vm="1">
        <f t="shared" ca="1" si="391"/>
        <v>#VALUE!</v>
      </c>
      <c r="BV1014" s="315" t="e" vm="1">
        <f t="shared" ca="1" si="392"/>
        <v>#VALUE!</v>
      </c>
    </row>
    <row r="1015" spans="30:74">
      <c r="AD1015" s="162"/>
      <c r="AF1015" s="156"/>
      <c r="AG1015" s="79" t="e">
        <f t="shared" si="372"/>
        <v>#NUM!</v>
      </c>
      <c r="AH1015" s="79" t="e">
        <f t="shared" si="373"/>
        <v>#NUM!</v>
      </c>
      <c r="AI1015" s="79" t="e">
        <f t="shared" si="374"/>
        <v>#NUM!</v>
      </c>
      <c r="AJ1015" s="156"/>
      <c r="AK1015" s="79" t="e" vm="1">
        <f t="shared" ca="1" si="369"/>
        <v>#VALUE!</v>
      </c>
      <c r="AL1015" s="79" t="e" vm="1">
        <f t="shared" ca="1" si="370"/>
        <v>#VALUE!</v>
      </c>
      <c r="AM1015" s="79" t="e" vm="1">
        <f t="shared" ca="1" si="371"/>
        <v>#VALUE!</v>
      </c>
      <c r="AN1015" s="156"/>
      <c r="AO1015" s="79" t="e" vm="1">
        <f t="shared" ca="1" si="375"/>
        <v>#VALUE!</v>
      </c>
      <c r="AP1015" s="79" t="e" vm="1">
        <f t="shared" ca="1" si="376"/>
        <v>#VALUE!</v>
      </c>
      <c r="AQ1015" s="79" t="e" vm="1">
        <f t="shared" ca="1" si="377"/>
        <v>#VALUE!</v>
      </c>
      <c r="AR1015" s="156"/>
      <c r="AS1015" s="79" t="e" vm="1">
        <f t="shared" ca="1" si="378"/>
        <v>#VALUE!</v>
      </c>
      <c r="AT1015" s="79" t="e" vm="1">
        <f t="shared" ca="1" si="379"/>
        <v>#VALUE!</v>
      </c>
      <c r="AU1015" s="79" t="e" vm="1">
        <f t="shared" ca="1" si="380"/>
        <v>#VALUE!</v>
      </c>
      <c r="AV1015" s="156"/>
      <c r="AW1015" s="79" t="e" vm="1">
        <f t="shared" ca="1" si="381"/>
        <v>#VALUE!</v>
      </c>
      <c r="AX1015" s="79" t="e" vm="1">
        <f t="shared" ca="1" si="382"/>
        <v>#VALUE!</v>
      </c>
      <c r="AY1015" s="79" t="e" vm="1">
        <f t="shared" ca="1" si="383"/>
        <v>#VALUE!</v>
      </c>
      <c r="AZ1015" s="156"/>
      <c r="BA1015" s="79" t="e" vm="1">
        <f t="shared" ca="1" si="384"/>
        <v>#VALUE!</v>
      </c>
      <c r="BB1015" s="79" t="e" vm="1">
        <f t="shared" ca="1" si="385"/>
        <v>#VALUE!</v>
      </c>
      <c r="BC1015" s="79" t="e" vm="1">
        <f t="shared" ca="1" si="386"/>
        <v>#VALUE!</v>
      </c>
      <c r="BD1015" s="155"/>
      <c r="BE1015" s="79" t="e" vm="1">
        <f t="shared" ca="1" si="387"/>
        <v>#VALUE!</v>
      </c>
      <c r="BF1015" s="79" t="e" vm="1">
        <f t="shared" ca="1" si="388"/>
        <v>#VALUE!</v>
      </c>
      <c r="BG1015" s="79" t="e" vm="1">
        <f t="shared" ca="1" si="389"/>
        <v>#VALUE!</v>
      </c>
      <c r="BH1015" s="79"/>
      <c r="BI1015" s="155"/>
      <c r="BK1015" s="79"/>
      <c r="BL1015" s="79"/>
      <c r="BM1015" s="79"/>
      <c r="BN1015" s="155"/>
      <c r="BP1015" s="79"/>
      <c r="BQ1015" s="79"/>
      <c r="BR1015" s="79"/>
      <c r="BS1015" s="318"/>
      <c r="BT1015" s="315" t="e" vm="1">
        <f t="shared" ca="1" si="390"/>
        <v>#VALUE!</v>
      </c>
      <c r="BU1015" s="315" t="e" vm="1">
        <f t="shared" ca="1" si="391"/>
        <v>#VALUE!</v>
      </c>
      <c r="BV1015" s="315" t="e" vm="1">
        <f t="shared" ca="1" si="392"/>
        <v>#VALUE!</v>
      </c>
    </row>
    <row r="1016" spans="30:74">
      <c r="AD1016" s="162"/>
      <c r="AF1016" s="156"/>
      <c r="AG1016" s="79" t="e">
        <f t="shared" si="372"/>
        <v>#NUM!</v>
      </c>
      <c r="AH1016" s="79" t="e">
        <f t="shared" si="373"/>
        <v>#NUM!</v>
      </c>
      <c r="AI1016" s="79" t="e">
        <f t="shared" si="374"/>
        <v>#NUM!</v>
      </c>
      <c r="AJ1016" s="156"/>
      <c r="AK1016" s="79" t="e" vm="1">
        <f t="shared" ca="1" si="369"/>
        <v>#VALUE!</v>
      </c>
      <c r="AL1016" s="79" t="e" vm="1">
        <f t="shared" ca="1" si="370"/>
        <v>#VALUE!</v>
      </c>
      <c r="AM1016" s="79" t="e" vm="1">
        <f t="shared" ca="1" si="371"/>
        <v>#VALUE!</v>
      </c>
      <c r="AN1016" s="156"/>
      <c r="AO1016" s="79" t="e" vm="1">
        <f t="shared" ca="1" si="375"/>
        <v>#VALUE!</v>
      </c>
      <c r="AP1016" s="79" t="e" vm="1">
        <f t="shared" ca="1" si="376"/>
        <v>#VALUE!</v>
      </c>
      <c r="AQ1016" s="79" t="e" vm="1">
        <f t="shared" ca="1" si="377"/>
        <v>#VALUE!</v>
      </c>
      <c r="AR1016" s="156"/>
      <c r="AS1016" s="79" t="e" vm="1">
        <f t="shared" ca="1" si="378"/>
        <v>#VALUE!</v>
      </c>
      <c r="AT1016" s="79" t="e" vm="1">
        <f t="shared" ca="1" si="379"/>
        <v>#VALUE!</v>
      </c>
      <c r="AU1016" s="79" t="e" vm="1">
        <f t="shared" ca="1" si="380"/>
        <v>#VALUE!</v>
      </c>
      <c r="AV1016" s="156"/>
      <c r="AW1016" s="79" t="e" vm="1">
        <f t="shared" ca="1" si="381"/>
        <v>#VALUE!</v>
      </c>
      <c r="AX1016" s="79" t="e" vm="1">
        <f t="shared" ca="1" si="382"/>
        <v>#VALUE!</v>
      </c>
      <c r="AY1016" s="79" t="e" vm="1">
        <f t="shared" ca="1" si="383"/>
        <v>#VALUE!</v>
      </c>
      <c r="AZ1016" s="156"/>
      <c r="BA1016" s="79" t="e" vm="1">
        <f t="shared" ca="1" si="384"/>
        <v>#VALUE!</v>
      </c>
      <c r="BB1016" s="79" t="e" vm="1">
        <f t="shared" ca="1" si="385"/>
        <v>#VALUE!</v>
      </c>
      <c r="BC1016" s="79" t="e" vm="1">
        <f t="shared" ca="1" si="386"/>
        <v>#VALUE!</v>
      </c>
      <c r="BD1016" s="155"/>
      <c r="BE1016" s="79" t="e" vm="1">
        <f t="shared" ca="1" si="387"/>
        <v>#VALUE!</v>
      </c>
      <c r="BF1016" s="79" t="e" vm="1">
        <f t="shared" ca="1" si="388"/>
        <v>#VALUE!</v>
      </c>
      <c r="BG1016" s="79" t="e" vm="1">
        <f t="shared" ca="1" si="389"/>
        <v>#VALUE!</v>
      </c>
      <c r="BH1016" s="79"/>
      <c r="BI1016" s="155"/>
      <c r="BK1016" s="79"/>
      <c r="BL1016" s="79"/>
      <c r="BM1016" s="79"/>
      <c r="BN1016" s="155"/>
      <c r="BP1016" s="79"/>
      <c r="BQ1016" s="79"/>
      <c r="BR1016" s="79"/>
      <c r="BS1016" s="318"/>
      <c r="BT1016" s="315" t="e" vm="1">
        <f t="shared" ca="1" si="390"/>
        <v>#VALUE!</v>
      </c>
      <c r="BU1016" s="315" t="e" vm="1">
        <f t="shared" ca="1" si="391"/>
        <v>#VALUE!</v>
      </c>
      <c r="BV1016" s="315" t="e" vm="1">
        <f t="shared" ca="1" si="392"/>
        <v>#VALUE!</v>
      </c>
    </row>
    <row r="1017" spans="30:74">
      <c r="AD1017" s="162"/>
      <c r="AF1017" s="156"/>
      <c r="AG1017" s="79" t="e">
        <f t="shared" si="372"/>
        <v>#NUM!</v>
      </c>
      <c r="AH1017" s="79" t="e">
        <f t="shared" si="373"/>
        <v>#NUM!</v>
      </c>
      <c r="AI1017" s="79" t="e">
        <f t="shared" si="374"/>
        <v>#NUM!</v>
      </c>
      <c r="AJ1017" s="156"/>
      <c r="AK1017" s="79" t="e" vm="1">
        <f t="shared" ca="1" si="369"/>
        <v>#VALUE!</v>
      </c>
      <c r="AL1017" s="79" t="e" vm="1">
        <f t="shared" ca="1" si="370"/>
        <v>#VALUE!</v>
      </c>
      <c r="AM1017" s="79" t="e" vm="1">
        <f t="shared" ca="1" si="371"/>
        <v>#VALUE!</v>
      </c>
      <c r="AN1017" s="156"/>
      <c r="AO1017" s="79" t="e" vm="1">
        <f t="shared" ca="1" si="375"/>
        <v>#VALUE!</v>
      </c>
      <c r="AP1017" s="79" t="e" vm="1">
        <f t="shared" ca="1" si="376"/>
        <v>#VALUE!</v>
      </c>
      <c r="AQ1017" s="79" t="e" vm="1">
        <f t="shared" ca="1" si="377"/>
        <v>#VALUE!</v>
      </c>
      <c r="AR1017" s="156"/>
      <c r="AS1017" s="79" t="e" vm="1">
        <f t="shared" ca="1" si="378"/>
        <v>#VALUE!</v>
      </c>
      <c r="AT1017" s="79" t="e" vm="1">
        <f t="shared" ca="1" si="379"/>
        <v>#VALUE!</v>
      </c>
      <c r="AU1017" s="79" t="e" vm="1">
        <f t="shared" ca="1" si="380"/>
        <v>#VALUE!</v>
      </c>
      <c r="AV1017" s="156"/>
      <c r="AW1017" s="79" t="e" vm="1">
        <f t="shared" ca="1" si="381"/>
        <v>#VALUE!</v>
      </c>
      <c r="AX1017" s="79" t="e" vm="1">
        <f t="shared" ca="1" si="382"/>
        <v>#VALUE!</v>
      </c>
      <c r="AY1017" s="79" t="e" vm="1">
        <f t="shared" ca="1" si="383"/>
        <v>#VALUE!</v>
      </c>
      <c r="AZ1017" s="156"/>
      <c r="BA1017" s="79" t="e" vm="1">
        <f t="shared" ca="1" si="384"/>
        <v>#VALUE!</v>
      </c>
      <c r="BB1017" s="79" t="e" vm="1">
        <f t="shared" ca="1" si="385"/>
        <v>#VALUE!</v>
      </c>
      <c r="BC1017" s="79" t="e" vm="1">
        <f t="shared" ca="1" si="386"/>
        <v>#VALUE!</v>
      </c>
      <c r="BD1017" s="155"/>
      <c r="BE1017" s="79" t="e" vm="1">
        <f t="shared" ca="1" si="387"/>
        <v>#VALUE!</v>
      </c>
      <c r="BF1017" s="79" t="e" vm="1">
        <f t="shared" ca="1" si="388"/>
        <v>#VALUE!</v>
      </c>
      <c r="BG1017" s="79" t="e" vm="1">
        <f t="shared" ca="1" si="389"/>
        <v>#VALUE!</v>
      </c>
      <c r="BH1017" s="79"/>
      <c r="BI1017" s="155"/>
      <c r="BK1017" s="79"/>
      <c r="BL1017" s="79"/>
      <c r="BM1017" s="79"/>
      <c r="BN1017" s="155"/>
      <c r="BP1017" s="79"/>
      <c r="BQ1017" s="79"/>
      <c r="BR1017" s="79"/>
      <c r="BS1017" s="318"/>
      <c r="BT1017" s="315" t="e" vm="1">
        <f t="shared" ca="1" si="390"/>
        <v>#VALUE!</v>
      </c>
      <c r="BU1017" s="315" t="e" vm="1">
        <f t="shared" ca="1" si="391"/>
        <v>#VALUE!</v>
      </c>
      <c r="BV1017" s="315" t="e" vm="1">
        <f t="shared" ca="1" si="392"/>
        <v>#VALUE!</v>
      </c>
    </row>
    <row r="1018" spans="30:74">
      <c r="AD1018" s="162"/>
      <c r="AF1018" s="156"/>
      <c r="AG1018" s="79" t="e">
        <f t="shared" si="372"/>
        <v>#NUM!</v>
      </c>
      <c r="AH1018" s="79" t="e">
        <f t="shared" si="373"/>
        <v>#NUM!</v>
      </c>
      <c r="AI1018" s="79" t="e">
        <f t="shared" si="374"/>
        <v>#NUM!</v>
      </c>
      <c r="AJ1018" s="156"/>
      <c r="AK1018" s="79" t="e" vm="1">
        <f t="shared" ca="1" si="369"/>
        <v>#VALUE!</v>
      </c>
      <c r="AL1018" s="79" t="e" vm="1">
        <f t="shared" ca="1" si="370"/>
        <v>#VALUE!</v>
      </c>
      <c r="AM1018" s="79" t="e" vm="1">
        <f t="shared" ca="1" si="371"/>
        <v>#VALUE!</v>
      </c>
      <c r="AN1018" s="156"/>
      <c r="AO1018" s="79" t="e" vm="1">
        <f t="shared" ca="1" si="375"/>
        <v>#VALUE!</v>
      </c>
      <c r="AP1018" s="79" t="e" vm="1">
        <f t="shared" ca="1" si="376"/>
        <v>#VALUE!</v>
      </c>
      <c r="AQ1018" s="79" t="e" vm="1">
        <f t="shared" ca="1" si="377"/>
        <v>#VALUE!</v>
      </c>
      <c r="AR1018" s="156"/>
      <c r="AS1018" s="79" t="e" vm="1">
        <f t="shared" ca="1" si="378"/>
        <v>#VALUE!</v>
      </c>
      <c r="AT1018" s="79" t="e" vm="1">
        <f t="shared" ca="1" si="379"/>
        <v>#VALUE!</v>
      </c>
      <c r="AU1018" s="79" t="e" vm="1">
        <f t="shared" ca="1" si="380"/>
        <v>#VALUE!</v>
      </c>
      <c r="AV1018" s="156"/>
      <c r="AW1018" s="79" t="e" vm="1">
        <f t="shared" ca="1" si="381"/>
        <v>#VALUE!</v>
      </c>
      <c r="AX1018" s="79" t="e" vm="1">
        <f t="shared" ca="1" si="382"/>
        <v>#VALUE!</v>
      </c>
      <c r="AY1018" s="79" t="e" vm="1">
        <f t="shared" ca="1" si="383"/>
        <v>#VALUE!</v>
      </c>
      <c r="AZ1018" s="156"/>
      <c r="BA1018" s="79" t="e" vm="1">
        <f t="shared" ca="1" si="384"/>
        <v>#VALUE!</v>
      </c>
      <c r="BB1018" s="79" t="e" vm="1">
        <f t="shared" ca="1" si="385"/>
        <v>#VALUE!</v>
      </c>
      <c r="BC1018" s="79" t="e" vm="1">
        <f t="shared" ca="1" si="386"/>
        <v>#VALUE!</v>
      </c>
      <c r="BD1018" s="155"/>
      <c r="BE1018" s="79" t="e" vm="1">
        <f t="shared" ca="1" si="387"/>
        <v>#VALUE!</v>
      </c>
      <c r="BF1018" s="79" t="e" vm="1">
        <f t="shared" ca="1" si="388"/>
        <v>#VALUE!</v>
      </c>
      <c r="BG1018" s="79" t="e" vm="1">
        <f t="shared" ca="1" si="389"/>
        <v>#VALUE!</v>
      </c>
      <c r="BH1018" s="79"/>
      <c r="BI1018" s="155"/>
      <c r="BK1018" s="79"/>
      <c r="BL1018" s="79"/>
      <c r="BM1018" s="79"/>
      <c r="BN1018" s="155"/>
      <c r="BP1018" s="79"/>
      <c r="BQ1018" s="79"/>
      <c r="BR1018" s="79"/>
      <c r="BS1018" s="318"/>
      <c r="BT1018" s="315" t="e" vm="1">
        <f t="shared" ca="1" si="390"/>
        <v>#VALUE!</v>
      </c>
      <c r="BU1018" s="315" t="e" vm="1">
        <f t="shared" ca="1" si="391"/>
        <v>#VALUE!</v>
      </c>
      <c r="BV1018" s="315" t="e" vm="1">
        <f t="shared" ca="1" si="392"/>
        <v>#VALUE!</v>
      </c>
    </row>
    <row r="1019" spans="30:74">
      <c r="AD1019" s="162"/>
      <c r="AF1019" s="156"/>
      <c r="AG1019" s="79" t="e">
        <f t="shared" si="372"/>
        <v>#NUM!</v>
      </c>
      <c r="AH1019" s="79" t="e">
        <f t="shared" si="373"/>
        <v>#NUM!</v>
      </c>
      <c r="AI1019" s="79" t="e">
        <f t="shared" si="374"/>
        <v>#NUM!</v>
      </c>
      <c r="AJ1019" s="156"/>
      <c r="AK1019" s="79" t="e" vm="1">
        <f t="shared" ca="1" si="369"/>
        <v>#VALUE!</v>
      </c>
      <c r="AL1019" s="79" t="e" vm="1">
        <f t="shared" ca="1" si="370"/>
        <v>#VALUE!</v>
      </c>
      <c r="AM1019" s="79" t="e" vm="1">
        <f t="shared" ca="1" si="371"/>
        <v>#VALUE!</v>
      </c>
      <c r="AN1019" s="156"/>
      <c r="AO1019" s="79" t="e" vm="1">
        <f t="shared" ca="1" si="375"/>
        <v>#VALUE!</v>
      </c>
      <c r="AP1019" s="79" t="e" vm="1">
        <f t="shared" ca="1" si="376"/>
        <v>#VALUE!</v>
      </c>
      <c r="AQ1019" s="79" t="e" vm="1">
        <f t="shared" ca="1" si="377"/>
        <v>#VALUE!</v>
      </c>
      <c r="AR1019" s="156"/>
      <c r="AS1019" s="79" t="e" vm="1">
        <f t="shared" ca="1" si="378"/>
        <v>#VALUE!</v>
      </c>
      <c r="AT1019" s="79" t="e" vm="1">
        <f t="shared" ca="1" si="379"/>
        <v>#VALUE!</v>
      </c>
      <c r="AU1019" s="79" t="e" vm="1">
        <f t="shared" ca="1" si="380"/>
        <v>#VALUE!</v>
      </c>
      <c r="AV1019" s="156"/>
      <c r="AW1019" s="79" t="e" vm="1">
        <f t="shared" ca="1" si="381"/>
        <v>#VALUE!</v>
      </c>
      <c r="AX1019" s="79" t="e" vm="1">
        <f t="shared" ca="1" si="382"/>
        <v>#VALUE!</v>
      </c>
      <c r="AY1019" s="79" t="e" vm="1">
        <f t="shared" ca="1" si="383"/>
        <v>#VALUE!</v>
      </c>
      <c r="AZ1019" s="156"/>
      <c r="BA1019" s="79" t="e" vm="1">
        <f t="shared" ca="1" si="384"/>
        <v>#VALUE!</v>
      </c>
      <c r="BB1019" s="79" t="e" vm="1">
        <f t="shared" ca="1" si="385"/>
        <v>#VALUE!</v>
      </c>
      <c r="BC1019" s="79" t="e" vm="1">
        <f t="shared" ca="1" si="386"/>
        <v>#VALUE!</v>
      </c>
      <c r="BD1019" s="155"/>
      <c r="BE1019" s="79" t="e" vm="1">
        <f t="shared" ca="1" si="387"/>
        <v>#VALUE!</v>
      </c>
      <c r="BF1019" s="79" t="e" vm="1">
        <f t="shared" ca="1" si="388"/>
        <v>#VALUE!</v>
      </c>
      <c r="BG1019" s="79" t="e" vm="1">
        <f t="shared" ca="1" si="389"/>
        <v>#VALUE!</v>
      </c>
      <c r="BH1019" s="79"/>
      <c r="BI1019" s="155"/>
      <c r="BK1019" s="79"/>
      <c r="BL1019" s="79"/>
      <c r="BM1019" s="79"/>
      <c r="BN1019" s="155"/>
      <c r="BP1019" s="79"/>
      <c r="BQ1019" s="79"/>
      <c r="BR1019" s="79"/>
      <c r="BS1019" s="318"/>
      <c r="BT1019" s="315" t="e" vm="1">
        <f t="shared" ca="1" si="390"/>
        <v>#VALUE!</v>
      </c>
      <c r="BU1019" s="315" t="e" vm="1">
        <f t="shared" ca="1" si="391"/>
        <v>#VALUE!</v>
      </c>
      <c r="BV1019" s="315" t="e" vm="1">
        <f t="shared" ca="1" si="392"/>
        <v>#VALUE!</v>
      </c>
    </row>
    <row r="1020" spans="30:74">
      <c r="AD1020" s="162"/>
      <c r="AF1020" s="156"/>
      <c r="AG1020" s="79" t="e">
        <f t="shared" si="372"/>
        <v>#NUM!</v>
      </c>
      <c r="AH1020" s="79" t="e">
        <f t="shared" si="373"/>
        <v>#NUM!</v>
      </c>
      <c r="AI1020" s="79" t="e">
        <f t="shared" si="374"/>
        <v>#NUM!</v>
      </c>
      <c r="AJ1020" s="156"/>
      <c r="AK1020" s="79" t="e" vm="1">
        <f t="shared" ca="1" si="369"/>
        <v>#VALUE!</v>
      </c>
      <c r="AL1020" s="79" t="e" vm="1">
        <f t="shared" ca="1" si="370"/>
        <v>#VALUE!</v>
      </c>
      <c r="AM1020" s="79" t="e" vm="1">
        <f t="shared" ca="1" si="371"/>
        <v>#VALUE!</v>
      </c>
      <c r="AN1020" s="156"/>
      <c r="AO1020" s="79" t="e" vm="1">
        <f t="shared" ca="1" si="375"/>
        <v>#VALUE!</v>
      </c>
      <c r="AP1020" s="79" t="e" vm="1">
        <f t="shared" ca="1" si="376"/>
        <v>#VALUE!</v>
      </c>
      <c r="AQ1020" s="79" t="e" vm="1">
        <f t="shared" ca="1" si="377"/>
        <v>#VALUE!</v>
      </c>
      <c r="AR1020" s="156"/>
      <c r="AS1020" s="79" t="e" vm="1">
        <f t="shared" ca="1" si="378"/>
        <v>#VALUE!</v>
      </c>
      <c r="AT1020" s="79" t="e" vm="1">
        <f t="shared" ca="1" si="379"/>
        <v>#VALUE!</v>
      </c>
      <c r="AU1020" s="79" t="e" vm="1">
        <f t="shared" ca="1" si="380"/>
        <v>#VALUE!</v>
      </c>
      <c r="AV1020" s="156"/>
      <c r="AW1020" s="79" t="e" vm="1">
        <f t="shared" ca="1" si="381"/>
        <v>#VALUE!</v>
      </c>
      <c r="AX1020" s="79" t="e" vm="1">
        <f t="shared" ca="1" si="382"/>
        <v>#VALUE!</v>
      </c>
      <c r="AY1020" s="79" t="e" vm="1">
        <f t="shared" ca="1" si="383"/>
        <v>#VALUE!</v>
      </c>
      <c r="AZ1020" s="156"/>
      <c r="BA1020" s="79" t="e" vm="1">
        <f t="shared" ca="1" si="384"/>
        <v>#VALUE!</v>
      </c>
      <c r="BB1020" s="79" t="e" vm="1">
        <f t="shared" ca="1" si="385"/>
        <v>#VALUE!</v>
      </c>
      <c r="BC1020" s="79" t="e" vm="1">
        <f t="shared" ca="1" si="386"/>
        <v>#VALUE!</v>
      </c>
      <c r="BD1020" s="155"/>
      <c r="BE1020" s="79" t="e" vm="1">
        <f t="shared" ca="1" si="387"/>
        <v>#VALUE!</v>
      </c>
      <c r="BF1020" s="79" t="e" vm="1">
        <f t="shared" ca="1" si="388"/>
        <v>#VALUE!</v>
      </c>
      <c r="BG1020" s="79" t="e" vm="1">
        <f t="shared" ca="1" si="389"/>
        <v>#VALUE!</v>
      </c>
      <c r="BH1020" s="79"/>
      <c r="BI1020" s="155"/>
      <c r="BK1020" s="79"/>
      <c r="BL1020" s="79"/>
      <c r="BM1020" s="79"/>
      <c r="BN1020" s="155"/>
      <c r="BP1020" s="79"/>
      <c r="BQ1020" s="79"/>
      <c r="BR1020" s="79"/>
      <c r="BS1020" s="318"/>
      <c r="BT1020" s="315" t="e" vm="1">
        <f t="shared" ca="1" si="390"/>
        <v>#VALUE!</v>
      </c>
      <c r="BU1020" s="315" t="e" vm="1">
        <f t="shared" ca="1" si="391"/>
        <v>#VALUE!</v>
      </c>
      <c r="BV1020" s="315" t="e" vm="1">
        <f t="shared" ca="1" si="392"/>
        <v>#VALUE!</v>
      </c>
    </row>
    <row r="1021" spans="30:74">
      <c r="AD1021" s="162"/>
      <c r="AF1021" s="156"/>
      <c r="AG1021" s="79" t="e">
        <f t="shared" si="372"/>
        <v>#NUM!</v>
      </c>
      <c r="AH1021" s="79" t="e">
        <f t="shared" si="373"/>
        <v>#NUM!</v>
      </c>
      <c r="AI1021" s="79" t="e">
        <f t="shared" si="374"/>
        <v>#NUM!</v>
      </c>
      <c r="AJ1021" s="156"/>
      <c r="AK1021" s="79" t="e" vm="1">
        <f t="shared" ca="1" si="369"/>
        <v>#VALUE!</v>
      </c>
      <c r="AL1021" s="79" t="e" vm="1">
        <f t="shared" ca="1" si="370"/>
        <v>#VALUE!</v>
      </c>
      <c r="AM1021" s="79" t="e" vm="1">
        <f t="shared" ca="1" si="371"/>
        <v>#VALUE!</v>
      </c>
      <c r="AN1021" s="156"/>
      <c r="AO1021" s="79" t="e" vm="1">
        <f t="shared" ca="1" si="375"/>
        <v>#VALUE!</v>
      </c>
      <c r="AP1021" s="79" t="e" vm="1">
        <f t="shared" ca="1" si="376"/>
        <v>#VALUE!</v>
      </c>
      <c r="AQ1021" s="79" t="e" vm="1">
        <f t="shared" ca="1" si="377"/>
        <v>#VALUE!</v>
      </c>
      <c r="AR1021" s="156"/>
      <c r="AS1021" s="79" t="e" vm="1">
        <f t="shared" ca="1" si="378"/>
        <v>#VALUE!</v>
      </c>
      <c r="AT1021" s="79" t="e" vm="1">
        <f t="shared" ca="1" si="379"/>
        <v>#VALUE!</v>
      </c>
      <c r="AU1021" s="79" t="e" vm="1">
        <f t="shared" ca="1" si="380"/>
        <v>#VALUE!</v>
      </c>
      <c r="AV1021" s="156"/>
      <c r="AW1021" s="79" t="e" vm="1">
        <f t="shared" ca="1" si="381"/>
        <v>#VALUE!</v>
      </c>
      <c r="AX1021" s="79" t="e" vm="1">
        <f t="shared" ca="1" si="382"/>
        <v>#VALUE!</v>
      </c>
      <c r="AY1021" s="79" t="e" vm="1">
        <f t="shared" ca="1" si="383"/>
        <v>#VALUE!</v>
      </c>
      <c r="AZ1021" s="156"/>
      <c r="BA1021" s="79" t="e" vm="1">
        <f t="shared" ca="1" si="384"/>
        <v>#VALUE!</v>
      </c>
      <c r="BB1021" s="79" t="e" vm="1">
        <f t="shared" ca="1" si="385"/>
        <v>#VALUE!</v>
      </c>
      <c r="BC1021" s="79" t="e" vm="1">
        <f t="shared" ca="1" si="386"/>
        <v>#VALUE!</v>
      </c>
      <c r="BD1021" s="155"/>
      <c r="BE1021" s="79" t="e" vm="1">
        <f t="shared" ca="1" si="387"/>
        <v>#VALUE!</v>
      </c>
      <c r="BF1021" s="79" t="e" vm="1">
        <f t="shared" ca="1" si="388"/>
        <v>#VALUE!</v>
      </c>
      <c r="BG1021" s="79" t="e" vm="1">
        <f t="shared" ca="1" si="389"/>
        <v>#VALUE!</v>
      </c>
      <c r="BH1021" s="79"/>
      <c r="BI1021" s="155"/>
      <c r="BK1021" s="79"/>
      <c r="BL1021" s="79"/>
      <c r="BM1021" s="79"/>
      <c r="BN1021" s="155"/>
      <c r="BP1021" s="79"/>
      <c r="BQ1021" s="79"/>
      <c r="BR1021" s="79"/>
      <c r="BS1021" s="318"/>
      <c r="BT1021" s="315" t="e" vm="1">
        <f t="shared" ca="1" si="390"/>
        <v>#VALUE!</v>
      </c>
      <c r="BU1021" s="315" t="e" vm="1">
        <f t="shared" ca="1" si="391"/>
        <v>#VALUE!</v>
      </c>
      <c r="BV1021" s="315" t="e" vm="1">
        <f t="shared" ca="1" si="392"/>
        <v>#VALUE!</v>
      </c>
    </row>
    <row r="1022" spans="30:74">
      <c r="AD1022" s="162"/>
      <c r="AF1022" s="156"/>
      <c r="AG1022" s="79" t="e">
        <f t="shared" si="372"/>
        <v>#NUM!</v>
      </c>
      <c r="AH1022" s="79" t="e">
        <f t="shared" si="373"/>
        <v>#NUM!</v>
      </c>
      <c r="AI1022" s="79" t="e">
        <f t="shared" si="374"/>
        <v>#NUM!</v>
      </c>
      <c r="AJ1022" s="156"/>
      <c r="AK1022" s="79" t="e" vm="1">
        <f t="shared" ca="1" si="369"/>
        <v>#VALUE!</v>
      </c>
      <c r="AL1022" s="79" t="e" vm="1">
        <f t="shared" ca="1" si="370"/>
        <v>#VALUE!</v>
      </c>
      <c r="AM1022" s="79" t="e" vm="1">
        <f t="shared" ca="1" si="371"/>
        <v>#VALUE!</v>
      </c>
      <c r="AN1022" s="156"/>
      <c r="AO1022" s="79" t="e" vm="1">
        <f t="shared" ca="1" si="375"/>
        <v>#VALUE!</v>
      </c>
      <c r="AP1022" s="79" t="e" vm="1">
        <f t="shared" ca="1" si="376"/>
        <v>#VALUE!</v>
      </c>
      <c r="AQ1022" s="79" t="e" vm="1">
        <f t="shared" ca="1" si="377"/>
        <v>#VALUE!</v>
      </c>
      <c r="AR1022" s="156"/>
      <c r="AS1022" s="79" t="e" vm="1">
        <f t="shared" ca="1" si="378"/>
        <v>#VALUE!</v>
      </c>
      <c r="AT1022" s="79" t="e" vm="1">
        <f t="shared" ca="1" si="379"/>
        <v>#VALUE!</v>
      </c>
      <c r="AU1022" s="79" t="e" vm="1">
        <f t="shared" ca="1" si="380"/>
        <v>#VALUE!</v>
      </c>
      <c r="AV1022" s="156"/>
      <c r="AW1022" s="79" t="e" vm="1">
        <f t="shared" ca="1" si="381"/>
        <v>#VALUE!</v>
      </c>
      <c r="AX1022" s="79" t="e" vm="1">
        <f t="shared" ca="1" si="382"/>
        <v>#VALUE!</v>
      </c>
      <c r="AY1022" s="79" t="e" vm="1">
        <f t="shared" ca="1" si="383"/>
        <v>#VALUE!</v>
      </c>
      <c r="AZ1022" s="156"/>
      <c r="BA1022" s="79" t="e" vm="1">
        <f t="shared" ca="1" si="384"/>
        <v>#VALUE!</v>
      </c>
      <c r="BB1022" s="79" t="e" vm="1">
        <f t="shared" ca="1" si="385"/>
        <v>#VALUE!</v>
      </c>
      <c r="BC1022" s="79" t="e" vm="1">
        <f t="shared" ca="1" si="386"/>
        <v>#VALUE!</v>
      </c>
      <c r="BD1022" s="155"/>
      <c r="BE1022" s="79" t="e" vm="1">
        <f t="shared" ca="1" si="387"/>
        <v>#VALUE!</v>
      </c>
      <c r="BF1022" s="79" t="e" vm="1">
        <f t="shared" ca="1" si="388"/>
        <v>#VALUE!</v>
      </c>
      <c r="BG1022" s="79" t="e" vm="1">
        <f t="shared" ca="1" si="389"/>
        <v>#VALUE!</v>
      </c>
      <c r="BH1022" s="79"/>
      <c r="BI1022" s="155"/>
      <c r="BK1022" s="79"/>
      <c r="BL1022" s="79"/>
      <c r="BM1022" s="79"/>
      <c r="BN1022" s="155"/>
      <c r="BP1022" s="79"/>
      <c r="BQ1022" s="79"/>
      <c r="BR1022" s="79"/>
      <c r="BS1022" s="318"/>
      <c r="BT1022" s="315" t="e" vm="1">
        <f t="shared" ca="1" si="390"/>
        <v>#VALUE!</v>
      </c>
      <c r="BU1022" s="315" t="e" vm="1">
        <f t="shared" ca="1" si="391"/>
        <v>#VALUE!</v>
      </c>
      <c r="BV1022" s="315" t="e" vm="1">
        <f t="shared" ca="1" si="392"/>
        <v>#VALUE!</v>
      </c>
    </row>
    <row r="1023" spans="30:74">
      <c r="AD1023" s="162"/>
      <c r="AF1023" s="156"/>
      <c r="AG1023" s="79" t="e">
        <f t="shared" si="372"/>
        <v>#NUM!</v>
      </c>
      <c r="AH1023" s="79" t="e">
        <f t="shared" si="373"/>
        <v>#NUM!</v>
      </c>
      <c r="AI1023" s="79" t="e">
        <f t="shared" si="374"/>
        <v>#NUM!</v>
      </c>
      <c r="AJ1023" s="156"/>
      <c r="AK1023" s="79" t="e" vm="1">
        <f t="shared" ca="1" si="369"/>
        <v>#VALUE!</v>
      </c>
      <c r="AL1023" s="79" t="e" vm="1">
        <f t="shared" ca="1" si="370"/>
        <v>#VALUE!</v>
      </c>
      <c r="AM1023" s="79" t="e" vm="1">
        <f t="shared" ca="1" si="371"/>
        <v>#VALUE!</v>
      </c>
      <c r="AN1023" s="156"/>
      <c r="AO1023" s="79" t="e" vm="1">
        <f t="shared" ca="1" si="375"/>
        <v>#VALUE!</v>
      </c>
      <c r="AP1023" s="79" t="e" vm="1">
        <f t="shared" ca="1" si="376"/>
        <v>#VALUE!</v>
      </c>
      <c r="AQ1023" s="79" t="e" vm="1">
        <f t="shared" ca="1" si="377"/>
        <v>#VALUE!</v>
      </c>
      <c r="AR1023" s="156"/>
      <c r="AS1023" s="79" t="e" vm="1">
        <f t="shared" ca="1" si="378"/>
        <v>#VALUE!</v>
      </c>
      <c r="AT1023" s="79" t="e" vm="1">
        <f t="shared" ca="1" si="379"/>
        <v>#VALUE!</v>
      </c>
      <c r="AU1023" s="79" t="e" vm="1">
        <f t="shared" ca="1" si="380"/>
        <v>#VALUE!</v>
      </c>
      <c r="AV1023" s="156"/>
      <c r="AW1023" s="79" t="e" vm="1">
        <f t="shared" ca="1" si="381"/>
        <v>#VALUE!</v>
      </c>
      <c r="AX1023" s="79" t="e" vm="1">
        <f t="shared" ca="1" si="382"/>
        <v>#VALUE!</v>
      </c>
      <c r="AY1023" s="79" t="e" vm="1">
        <f t="shared" ca="1" si="383"/>
        <v>#VALUE!</v>
      </c>
      <c r="AZ1023" s="156"/>
      <c r="BA1023" s="79" t="e" vm="1">
        <f t="shared" ca="1" si="384"/>
        <v>#VALUE!</v>
      </c>
      <c r="BB1023" s="79" t="e" vm="1">
        <f t="shared" ca="1" si="385"/>
        <v>#VALUE!</v>
      </c>
      <c r="BC1023" s="79" t="e" vm="1">
        <f t="shared" ca="1" si="386"/>
        <v>#VALUE!</v>
      </c>
      <c r="BD1023" s="155"/>
      <c r="BE1023" s="79" t="e" vm="1">
        <f t="shared" ca="1" si="387"/>
        <v>#VALUE!</v>
      </c>
      <c r="BF1023" s="79" t="e" vm="1">
        <f t="shared" ca="1" si="388"/>
        <v>#VALUE!</v>
      </c>
      <c r="BG1023" s="79" t="e" vm="1">
        <f t="shared" ca="1" si="389"/>
        <v>#VALUE!</v>
      </c>
      <c r="BH1023" s="79"/>
      <c r="BI1023" s="155"/>
      <c r="BK1023" s="79"/>
      <c r="BL1023" s="79"/>
      <c r="BM1023" s="79"/>
      <c r="BN1023" s="155"/>
      <c r="BP1023" s="79"/>
      <c r="BQ1023" s="79"/>
      <c r="BR1023" s="79"/>
      <c r="BS1023" s="318"/>
      <c r="BT1023" s="315" t="e" vm="1">
        <f t="shared" ca="1" si="390"/>
        <v>#VALUE!</v>
      </c>
      <c r="BU1023" s="315" t="e" vm="1">
        <f t="shared" ca="1" si="391"/>
        <v>#VALUE!</v>
      </c>
      <c r="BV1023" s="315" t="e" vm="1">
        <f t="shared" ca="1" si="392"/>
        <v>#VALUE!</v>
      </c>
    </row>
    <row r="1024" spans="30:74">
      <c r="AD1024" s="162"/>
      <c r="AF1024" s="156"/>
      <c r="AG1024" s="79" t="e">
        <f t="shared" si="372"/>
        <v>#NUM!</v>
      </c>
      <c r="AH1024" s="79" t="e">
        <f t="shared" si="373"/>
        <v>#NUM!</v>
      </c>
      <c r="AI1024" s="79" t="e">
        <f t="shared" si="374"/>
        <v>#NUM!</v>
      </c>
      <c r="AJ1024" s="156"/>
      <c r="AK1024" s="79" t="e" vm="1">
        <f t="shared" ca="1" si="369"/>
        <v>#VALUE!</v>
      </c>
      <c r="AL1024" s="79" t="e" vm="1">
        <f t="shared" ca="1" si="370"/>
        <v>#VALUE!</v>
      </c>
      <c r="AM1024" s="79" t="e" vm="1">
        <f t="shared" ca="1" si="371"/>
        <v>#VALUE!</v>
      </c>
      <c r="AN1024" s="156"/>
      <c r="AO1024" s="79" t="e" vm="1">
        <f t="shared" ca="1" si="375"/>
        <v>#VALUE!</v>
      </c>
      <c r="AP1024" s="79" t="e" vm="1">
        <f t="shared" ca="1" si="376"/>
        <v>#VALUE!</v>
      </c>
      <c r="AQ1024" s="79" t="e" vm="1">
        <f t="shared" ca="1" si="377"/>
        <v>#VALUE!</v>
      </c>
      <c r="AR1024" s="156"/>
      <c r="AS1024" s="79" t="e" vm="1">
        <f t="shared" ca="1" si="378"/>
        <v>#VALUE!</v>
      </c>
      <c r="AT1024" s="79" t="e" vm="1">
        <f t="shared" ca="1" si="379"/>
        <v>#VALUE!</v>
      </c>
      <c r="AU1024" s="79" t="e" vm="1">
        <f t="shared" ca="1" si="380"/>
        <v>#VALUE!</v>
      </c>
      <c r="AV1024" s="156"/>
      <c r="AW1024" s="79" t="e" vm="1">
        <f t="shared" ca="1" si="381"/>
        <v>#VALUE!</v>
      </c>
      <c r="AX1024" s="79" t="e" vm="1">
        <f t="shared" ca="1" si="382"/>
        <v>#VALUE!</v>
      </c>
      <c r="AY1024" s="79" t="e" vm="1">
        <f t="shared" ca="1" si="383"/>
        <v>#VALUE!</v>
      </c>
      <c r="AZ1024" s="156"/>
      <c r="BA1024" s="79" t="e" vm="1">
        <f t="shared" ca="1" si="384"/>
        <v>#VALUE!</v>
      </c>
      <c r="BB1024" s="79" t="e" vm="1">
        <f t="shared" ca="1" si="385"/>
        <v>#VALUE!</v>
      </c>
      <c r="BC1024" s="79" t="e" vm="1">
        <f t="shared" ca="1" si="386"/>
        <v>#VALUE!</v>
      </c>
      <c r="BD1024" s="155"/>
      <c r="BE1024" s="79" t="e" vm="1">
        <f t="shared" ca="1" si="387"/>
        <v>#VALUE!</v>
      </c>
      <c r="BF1024" s="79" t="e" vm="1">
        <f t="shared" ca="1" si="388"/>
        <v>#VALUE!</v>
      </c>
      <c r="BG1024" s="79" t="e" vm="1">
        <f t="shared" ca="1" si="389"/>
        <v>#VALUE!</v>
      </c>
      <c r="BH1024" s="79"/>
      <c r="BI1024" s="155"/>
      <c r="BK1024" s="79"/>
      <c r="BL1024" s="79"/>
      <c r="BM1024" s="79"/>
      <c r="BN1024" s="155"/>
      <c r="BP1024" s="79"/>
      <c r="BQ1024" s="79"/>
      <c r="BR1024" s="79"/>
      <c r="BS1024" s="318"/>
      <c r="BT1024" s="315" t="e" vm="1">
        <f t="shared" ca="1" si="390"/>
        <v>#VALUE!</v>
      </c>
      <c r="BU1024" s="315" t="e" vm="1">
        <f t="shared" ca="1" si="391"/>
        <v>#VALUE!</v>
      </c>
      <c r="BV1024" s="315" t="e" vm="1">
        <f t="shared" ca="1" si="392"/>
        <v>#VALUE!</v>
      </c>
    </row>
    <row r="1025" spans="30:74">
      <c r="AD1025" s="162"/>
      <c r="AF1025" s="156"/>
      <c r="AG1025" s="79" t="e">
        <f t="shared" si="372"/>
        <v>#NUM!</v>
      </c>
      <c r="AH1025" s="79" t="e">
        <f t="shared" si="373"/>
        <v>#NUM!</v>
      </c>
      <c r="AI1025" s="79" t="e">
        <f t="shared" si="374"/>
        <v>#NUM!</v>
      </c>
      <c r="AJ1025" s="156"/>
      <c r="AK1025" s="79" t="e" vm="1">
        <f t="shared" ca="1" si="369"/>
        <v>#VALUE!</v>
      </c>
      <c r="AL1025" s="79" t="e" vm="1">
        <f t="shared" ca="1" si="370"/>
        <v>#VALUE!</v>
      </c>
      <c r="AM1025" s="79" t="e" vm="1">
        <f t="shared" ca="1" si="371"/>
        <v>#VALUE!</v>
      </c>
      <c r="AN1025" s="156"/>
      <c r="AO1025" s="79" t="e" vm="1">
        <f t="shared" ca="1" si="375"/>
        <v>#VALUE!</v>
      </c>
      <c r="AP1025" s="79" t="e" vm="1">
        <f t="shared" ca="1" si="376"/>
        <v>#VALUE!</v>
      </c>
      <c r="AQ1025" s="79" t="e" vm="1">
        <f t="shared" ca="1" si="377"/>
        <v>#VALUE!</v>
      </c>
      <c r="AR1025" s="156"/>
      <c r="AS1025" s="79" t="e" vm="1">
        <f t="shared" ca="1" si="378"/>
        <v>#VALUE!</v>
      </c>
      <c r="AT1025" s="79" t="e" vm="1">
        <f t="shared" ca="1" si="379"/>
        <v>#VALUE!</v>
      </c>
      <c r="AU1025" s="79" t="e" vm="1">
        <f t="shared" ca="1" si="380"/>
        <v>#VALUE!</v>
      </c>
      <c r="AV1025" s="156"/>
      <c r="AW1025" s="79" t="e" vm="1">
        <f t="shared" ca="1" si="381"/>
        <v>#VALUE!</v>
      </c>
      <c r="AX1025" s="79" t="e" vm="1">
        <f t="shared" ca="1" si="382"/>
        <v>#VALUE!</v>
      </c>
      <c r="AY1025" s="79" t="e" vm="1">
        <f t="shared" ca="1" si="383"/>
        <v>#VALUE!</v>
      </c>
      <c r="AZ1025" s="156"/>
      <c r="BA1025" s="79" t="e" vm="1">
        <f t="shared" ca="1" si="384"/>
        <v>#VALUE!</v>
      </c>
      <c r="BB1025" s="79" t="e" vm="1">
        <f t="shared" ca="1" si="385"/>
        <v>#VALUE!</v>
      </c>
      <c r="BC1025" s="79" t="e" vm="1">
        <f t="shared" ca="1" si="386"/>
        <v>#VALUE!</v>
      </c>
      <c r="BD1025" s="155"/>
      <c r="BE1025" s="79" t="e" vm="1">
        <f t="shared" ca="1" si="387"/>
        <v>#VALUE!</v>
      </c>
      <c r="BF1025" s="79" t="e" vm="1">
        <f t="shared" ca="1" si="388"/>
        <v>#VALUE!</v>
      </c>
      <c r="BG1025" s="79" t="e" vm="1">
        <f t="shared" ca="1" si="389"/>
        <v>#VALUE!</v>
      </c>
      <c r="BH1025" s="79"/>
      <c r="BI1025" s="155"/>
      <c r="BK1025" s="79"/>
      <c r="BL1025" s="79"/>
      <c r="BM1025" s="79"/>
      <c r="BN1025" s="155"/>
      <c r="BP1025" s="79"/>
      <c r="BQ1025" s="79"/>
      <c r="BR1025" s="79"/>
      <c r="BS1025" s="318"/>
      <c r="BT1025" s="315" t="e" vm="1">
        <f t="shared" ca="1" si="390"/>
        <v>#VALUE!</v>
      </c>
      <c r="BU1025" s="315" t="e" vm="1">
        <f t="shared" ca="1" si="391"/>
        <v>#VALUE!</v>
      </c>
      <c r="BV1025" s="315" t="e" vm="1">
        <f t="shared" ca="1" si="392"/>
        <v>#VALUE!</v>
      </c>
    </row>
    <row r="1026" spans="30:74">
      <c r="AD1026" s="162"/>
      <c r="AF1026" s="156"/>
      <c r="AG1026" s="79" t="e">
        <f t="shared" si="372"/>
        <v>#NUM!</v>
      </c>
      <c r="AH1026" s="79" t="e">
        <f t="shared" si="373"/>
        <v>#NUM!</v>
      </c>
      <c r="AI1026" s="79" t="e">
        <f t="shared" si="374"/>
        <v>#NUM!</v>
      </c>
      <c r="AJ1026" s="156"/>
      <c r="AK1026" s="79" t="e" vm="1">
        <f t="shared" ca="1" si="369"/>
        <v>#VALUE!</v>
      </c>
      <c r="AL1026" s="79" t="e" vm="1">
        <f t="shared" ca="1" si="370"/>
        <v>#VALUE!</v>
      </c>
      <c r="AM1026" s="79" t="e" vm="1">
        <f t="shared" ca="1" si="371"/>
        <v>#VALUE!</v>
      </c>
      <c r="AN1026" s="156"/>
      <c r="AO1026" s="79" t="e" vm="1">
        <f t="shared" ca="1" si="375"/>
        <v>#VALUE!</v>
      </c>
      <c r="AP1026" s="79" t="e" vm="1">
        <f t="shared" ca="1" si="376"/>
        <v>#VALUE!</v>
      </c>
      <c r="AQ1026" s="79" t="e" vm="1">
        <f t="shared" ca="1" si="377"/>
        <v>#VALUE!</v>
      </c>
      <c r="AR1026" s="156"/>
      <c r="AS1026" s="79" t="e" vm="1">
        <f t="shared" ca="1" si="378"/>
        <v>#VALUE!</v>
      </c>
      <c r="AT1026" s="79" t="e" vm="1">
        <f t="shared" ca="1" si="379"/>
        <v>#VALUE!</v>
      </c>
      <c r="AU1026" s="79" t="e" vm="1">
        <f t="shared" ca="1" si="380"/>
        <v>#VALUE!</v>
      </c>
      <c r="AV1026" s="156"/>
      <c r="AW1026" s="79" t="e" vm="1">
        <f t="shared" ca="1" si="381"/>
        <v>#VALUE!</v>
      </c>
      <c r="AX1026" s="79" t="e" vm="1">
        <f t="shared" ca="1" si="382"/>
        <v>#VALUE!</v>
      </c>
      <c r="AY1026" s="79" t="e" vm="1">
        <f t="shared" ca="1" si="383"/>
        <v>#VALUE!</v>
      </c>
      <c r="AZ1026" s="156"/>
      <c r="BA1026" s="79" t="e" vm="1">
        <f t="shared" ca="1" si="384"/>
        <v>#VALUE!</v>
      </c>
      <c r="BB1026" s="79" t="e" vm="1">
        <f t="shared" ca="1" si="385"/>
        <v>#VALUE!</v>
      </c>
      <c r="BC1026" s="79" t="e" vm="1">
        <f t="shared" ca="1" si="386"/>
        <v>#VALUE!</v>
      </c>
      <c r="BD1026" s="155"/>
      <c r="BE1026" s="79" t="e" vm="1">
        <f t="shared" ca="1" si="387"/>
        <v>#VALUE!</v>
      </c>
      <c r="BF1026" s="79" t="e" vm="1">
        <f t="shared" ca="1" si="388"/>
        <v>#VALUE!</v>
      </c>
      <c r="BG1026" s="79" t="e" vm="1">
        <f t="shared" ca="1" si="389"/>
        <v>#VALUE!</v>
      </c>
      <c r="BH1026" s="79"/>
      <c r="BI1026" s="155"/>
      <c r="BK1026" s="79"/>
      <c r="BL1026" s="79"/>
      <c r="BM1026" s="79"/>
      <c r="BN1026" s="155"/>
      <c r="BP1026" s="79"/>
      <c r="BQ1026" s="79"/>
      <c r="BR1026" s="79"/>
      <c r="BS1026" s="318"/>
      <c r="BT1026" s="315" t="e" vm="1">
        <f t="shared" ca="1" si="390"/>
        <v>#VALUE!</v>
      </c>
      <c r="BU1026" s="315" t="e" vm="1">
        <f t="shared" ca="1" si="391"/>
        <v>#VALUE!</v>
      </c>
      <c r="BV1026" s="315" t="e" vm="1">
        <f t="shared" ca="1" si="392"/>
        <v>#VALUE!</v>
      </c>
    </row>
    <row r="1027" spans="30:74">
      <c r="AD1027" s="162"/>
      <c r="AF1027" s="156"/>
      <c r="AG1027" s="79" t="e">
        <f t="shared" si="372"/>
        <v>#NUM!</v>
      </c>
      <c r="AH1027" s="79" t="e">
        <f t="shared" si="373"/>
        <v>#NUM!</v>
      </c>
      <c r="AI1027" s="79" t="e">
        <f t="shared" si="374"/>
        <v>#NUM!</v>
      </c>
      <c r="AJ1027" s="156"/>
      <c r="AK1027" s="79" t="e" vm="1">
        <f t="shared" ca="1" si="369"/>
        <v>#VALUE!</v>
      </c>
      <c r="AL1027" s="79" t="e" vm="1">
        <f t="shared" ca="1" si="370"/>
        <v>#VALUE!</v>
      </c>
      <c r="AM1027" s="79" t="e" vm="1">
        <f t="shared" ca="1" si="371"/>
        <v>#VALUE!</v>
      </c>
      <c r="AN1027" s="156"/>
      <c r="AO1027" s="79" t="e" vm="1">
        <f t="shared" ca="1" si="375"/>
        <v>#VALUE!</v>
      </c>
      <c r="AP1027" s="79" t="e" vm="1">
        <f t="shared" ca="1" si="376"/>
        <v>#VALUE!</v>
      </c>
      <c r="AQ1027" s="79" t="e" vm="1">
        <f t="shared" ca="1" si="377"/>
        <v>#VALUE!</v>
      </c>
      <c r="AR1027" s="156"/>
      <c r="AS1027" s="79" t="e" vm="1">
        <f t="shared" ca="1" si="378"/>
        <v>#VALUE!</v>
      </c>
      <c r="AT1027" s="79" t="e" vm="1">
        <f t="shared" ca="1" si="379"/>
        <v>#VALUE!</v>
      </c>
      <c r="AU1027" s="79" t="e" vm="1">
        <f t="shared" ca="1" si="380"/>
        <v>#VALUE!</v>
      </c>
      <c r="AV1027" s="156"/>
      <c r="AW1027" s="79" t="e" vm="1">
        <f t="shared" ca="1" si="381"/>
        <v>#VALUE!</v>
      </c>
      <c r="AX1027" s="79" t="e" vm="1">
        <f t="shared" ca="1" si="382"/>
        <v>#VALUE!</v>
      </c>
      <c r="AY1027" s="79" t="e" vm="1">
        <f t="shared" ca="1" si="383"/>
        <v>#VALUE!</v>
      </c>
      <c r="AZ1027" s="156"/>
      <c r="BA1027" s="79" t="e" vm="1">
        <f t="shared" ca="1" si="384"/>
        <v>#VALUE!</v>
      </c>
      <c r="BB1027" s="79" t="e" vm="1">
        <f t="shared" ca="1" si="385"/>
        <v>#VALUE!</v>
      </c>
      <c r="BC1027" s="79" t="e" vm="1">
        <f t="shared" ca="1" si="386"/>
        <v>#VALUE!</v>
      </c>
      <c r="BD1027" s="155"/>
      <c r="BE1027" s="79" t="e" vm="1">
        <f t="shared" ca="1" si="387"/>
        <v>#VALUE!</v>
      </c>
      <c r="BF1027" s="79" t="e" vm="1">
        <f t="shared" ca="1" si="388"/>
        <v>#VALUE!</v>
      </c>
      <c r="BG1027" s="79" t="e" vm="1">
        <f t="shared" ca="1" si="389"/>
        <v>#VALUE!</v>
      </c>
      <c r="BH1027" s="79"/>
      <c r="BI1027" s="155"/>
      <c r="BK1027" s="79"/>
      <c r="BL1027" s="79"/>
      <c r="BM1027" s="79"/>
      <c r="BN1027" s="155"/>
      <c r="BP1027" s="79"/>
      <c r="BQ1027" s="79"/>
      <c r="BR1027" s="79"/>
      <c r="BS1027" s="318"/>
      <c r="BT1027" s="315" t="e" vm="1">
        <f t="shared" ca="1" si="390"/>
        <v>#VALUE!</v>
      </c>
      <c r="BU1027" s="315" t="e" vm="1">
        <f t="shared" ca="1" si="391"/>
        <v>#VALUE!</v>
      </c>
      <c r="BV1027" s="315" t="e" vm="1">
        <f t="shared" ca="1" si="392"/>
        <v>#VALUE!</v>
      </c>
    </row>
    <row r="1028" spans="30:74">
      <c r="AD1028" s="162"/>
      <c r="AF1028" s="156"/>
      <c r="AG1028" s="79" t="e">
        <f t="shared" si="372"/>
        <v>#NUM!</v>
      </c>
      <c r="AH1028" s="79" t="e">
        <f t="shared" si="373"/>
        <v>#NUM!</v>
      </c>
      <c r="AI1028" s="79" t="e">
        <f t="shared" si="374"/>
        <v>#NUM!</v>
      </c>
      <c r="AJ1028" s="156"/>
      <c r="AK1028" s="79" t="e" vm="1">
        <f t="shared" ca="1" si="369"/>
        <v>#VALUE!</v>
      </c>
      <c r="AL1028" s="79" t="e" vm="1">
        <f t="shared" ca="1" si="370"/>
        <v>#VALUE!</v>
      </c>
      <c r="AM1028" s="79" t="e" vm="1">
        <f t="shared" ca="1" si="371"/>
        <v>#VALUE!</v>
      </c>
      <c r="AN1028" s="156"/>
      <c r="AO1028" s="79" t="e" vm="1">
        <f t="shared" ca="1" si="375"/>
        <v>#VALUE!</v>
      </c>
      <c r="AP1028" s="79" t="e" vm="1">
        <f t="shared" ca="1" si="376"/>
        <v>#VALUE!</v>
      </c>
      <c r="AQ1028" s="79" t="e" vm="1">
        <f t="shared" ca="1" si="377"/>
        <v>#VALUE!</v>
      </c>
      <c r="AR1028" s="156"/>
      <c r="AS1028" s="79" t="e" vm="1">
        <f t="shared" ca="1" si="378"/>
        <v>#VALUE!</v>
      </c>
      <c r="AT1028" s="79" t="e" vm="1">
        <f t="shared" ca="1" si="379"/>
        <v>#VALUE!</v>
      </c>
      <c r="AU1028" s="79" t="e" vm="1">
        <f t="shared" ca="1" si="380"/>
        <v>#VALUE!</v>
      </c>
      <c r="AV1028" s="156"/>
      <c r="AW1028" s="79" t="e" vm="1">
        <f t="shared" ca="1" si="381"/>
        <v>#VALUE!</v>
      </c>
      <c r="AX1028" s="79" t="e" vm="1">
        <f t="shared" ca="1" si="382"/>
        <v>#VALUE!</v>
      </c>
      <c r="AY1028" s="79" t="e" vm="1">
        <f t="shared" ca="1" si="383"/>
        <v>#VALUE!</v>
      </c>
      <c r="AZ1028" s="156"/>
      <c r="BA1028" s="79" t="e" vm="1">
        <f t="shared" ca="1" si="384"/>
        <v>#VALUE!</v>
      </c>
      <c r="BB1028" s="79" t="e" vm="1">
        <f t="shared" ca="1" si="385"/>
        <v>#VALUE!</v>
      </c>
      <c r="BC1028" s="79" t="e" vm="1">
        <f t="shared" ca="1" si="386"/>
        <v>#VALUE!</v>
      </c>
      <c r="BD1028" s="155"/>
      <c r="BE1028" s="79" t="e" vm="1">
        <f t="shared" ca="1" si="387"/>
        <v>#VALUE!</v>
      </c>
      <c r="BF1028" s="79" t="e" vm="1">
        <f t="shared" ca="1" si="388"/>
        <v>#VALUE!</v>
      </c>
      <c r="BG1028" s="79" t="e" vm="1">
        <f t="shared" ca="1" si="389"/>
        <v>#VALUE!</v>
      </c>
      <c r="BH1028" s="79"/>
      <c r="BI1028" s="155"/>
      <c r="BK1028" s="79"/>
      <c r="BL1028" s="79"/>
      <c r="BM1028" s="79"/>
      <c r="BN1028" s="155"/>
      <c r="BP1028" s="79"/>
      <c r="BQ1028" s="79"/>
      <c r="BR1028" s="79"/>
      <c r="BS1028" s="318"/>
      <c r="BT1028" s="315" t="e" vm="1">
        <f t="shared" ca="1" si="390"/>
        <v>#VALUE!</v>
      </c>
      <c r="BU1028" s="315" t="e" vm="1">
        <f t="shared" ca="1" si="391"/>
        <v>#VALUE!</v>
      </c>
      <c r="BV1028" s="315" t="e" vm="1">
        <f t="shared" ca="1" si="392"/>
        <v>#VALUE!</v>
      </c>
    </row>
    <row r="1029" spans="30:74">
      <c r="AD1029" s="162"/>
      <c r="AF1029" s="156"/>
      <c r="AG1029" s="79" t="e">
        <f t="shared" si="372"/>
        <v>#NUM!</v>
      </c>
      <c r="AH1029" s="79" t="e">
        <f t="shared" si="373"/>
        <v>#NUM!</v>
      </c>
      <c r="AI1029" s="79" t="e">
        <f t="shared" si="374"/>
        <v>#NUM!</v>
      </c>
      <c r="AJ1029" s="156"/>
      <c r="AK1029" s="79" t="e" vm="1">
        <f t="shared" ca="1" si="369"/>
        <v>#VALUE!</v>
      </c>
      <c r="AL1029" s="79" t="e" vm="1">
        <f t="shared" ca="1" si="370"/>
        <v>#VALUE!</v>
      </c>
      <c r="AM1029" s="79" t="e" vm="1">
        <f t="shared" ca="1" si="371"/>
        <v>#VALUE!</v>
      </c>
      <c r="AN1029" s="156"/>
      <c r="AO1029" s="79" t="e" vm="1">
        <f t="shared" ca="1" si="375"/>
        <v>#VALUE!</v>
      </c>
      <c r="AP1029" s="79" t="e" vm="1">
        <f t="shared" ca="1" si="376"/>
        <v>#VALUE!</v>
      </c>
      <c r="AQ1029" s="79" t="e" vm="1">
        <f t="shared" ca="1" si="377"/>
        <v>#VALUE!</v>
      </c>
      <c r="AR1029" s="156"/>
      <c r="AS1029" s="79" t="e" vm="1">
        <f t="shared" ca="1" si="378"/>
        <v>#VALUE!</v>
      </c>
      <c r="AT1029" s="79" t="e" vm="1">
        <f t="shared" ca="1" si="379"/>
        <v>#VALUE!</v>
      </c>
      <c r="AU1029" s="79" t="e" vm="1">
        <f t="shared" ca="1" si="380"/>
        <v>#VALUE!</v>
      </c>
      <c r="AV1029" s="156"/>
      <c r="AW1029" s="79" t="e" vm="1">
        <f t="shared" ca="1" si="381"/>
        <v>#VALUE!</v>
      </c>
      <c r="AX1029" s="79" t="e" vm="1">
        <f t="shared" ca="1" si="382"/>
        <v>#VALUE!</v>
      </c>
      <c r="AY1029" s="79" t="e" vm="1">
        <f t="shared" ca="1" si="383"/>
        <v>#VALUE!</v>
      </c>
      <c r="AZ1029" s="156"/>
      <c r="BA1029" s="79" t="e" vm="1">
        <f t="shared" ca="1" si="384"/>
        <v>#VALUE!</v>
      </c>
      <c r="BB1029" s="79" t="e" vm="1">
        <f t="shared" ca="1" si="385"/>
        <v>#VALUE!</v>
      </c>
      <c r="BC1029" s="79" t="e" vm="1">
        <f t="shared" ca="1" si="386"/>
        <v>#VALUE!</v>
      </c>
      <c r="BD1029" s="155"/>
      <c r="BE1029" s="79" t="e" vm="1">
        <f t="shared" ca="1" si="387"/>
        <v>#VALUE!</v>
      </c>
      <c r="BF1029" s="79" t="e" vm="1">
        <f t="shared" ca="1" si="388"/>
        <v>#VALUE!</v>
      </c>
      <c r="BG1029" s="79" t="e" vm="1">
        <f t="shared" ca="1" si="389"/>
        <v>#VALUE!</v>
      </c>
      <c r="BH1029" s="79"/>
      <c r="BI1029" s="155"/>
      <c r="BK1029" s="79"/>
      <c r="BL1029" s="79"/>
      <c r="BM1029" s="79"/>
      <c r="BN1029" s="155"/>
      <c r="BP1029" s="79"/>
      <c r="BQ1029" s="79"/>
      <c r="BR1029" s="79"/>
      <c r="BS1029" s="318"/>
      <c r="BT1029" s="315" t="e" vm="1">
        <f t="shared" ca="1" si="390"/>
        <v>#VALUE!</v>
      </c>
      <c r="BU1029" s="315" t="e" vm="1">
        <f t="shared" ca="1" si="391"/>
        <v>#VALUE!</v>
      </c>
      <c r="BV1029" s="315" t="e" vm="1">
        <f t="shared" ca="1" si="392"/>
        <v>#VALUE!</v>
      </c>
    </row>
    <row r="1030" spans="30:74">
      <c r="AD1030" s="162"/>
      <c r="AF1030" s="156"/>
      <c r="AG1030" s="79" t="e">
        <f t="shared" si="372"/>
        <v>#NUM!</v>
      </c>
      <c r="AH1030" s="79" t="e">
        <f t="shared" si="373"/>
        <v>#NUM!</v>
      </c>
      <c r="AI1030" s="79" t="e">
        <f t="shared" si="374"/>
        <v>#NUM!</v>
      </c>
      <c r="AJ1030" s="156"/>
      <c r="AK1030" s="79" t="e" vm="1">
        <f t="shared" ca="1" si="369"/>
        <v>#VALUE!</v>
      </c>
      <c r="AL1030" s="79" t="e" vm="1">
        <f t="shared" ca="1" si="370"/>
        <v>#VALUE!</v>
      </c>
      <c r="AM1030" s="79" t="e" vm="1">
        <f t="shared" ca="1" si="371"/>
        <v>#VALUE!</v>
      </c>
      <c r="AN1030" s="156"/>
      <c r="AO1030" s="79" t="e" vm="1">
        <f t="shared" ca="1" si="375"/>
        <v>#VALUE!</v>
      </c>
      <c r="AP1030" s="79" t="e" vm="1">
        <f t="shared" ca="1" si="376"/>
        <v>#VALUE!</v>
      </c>
      <c r="AQ1030" s="79" t="e" vm="1">
        <f t="shared" ca="1" si="377"/>
        <v>#VALUE!</v>
      </c>
      <c r="AR1030" s="156"/>
      <c r="AS1030" s="79" t="e" vm="1">
        <f t="shared" ca="1" si="378"/>
        <v>#VALUE!</v>
      </c>
      <c r="AT1030" s="79" t="e" vm="1">
        <f t="shared" ca="1" si="379"/>
        <v>#VALUE!</v>
      </c>
      <c r="AU1030" s="79" t="e" vm="1">
        <f t="shared" ca="1" si="380"/>
        <v>#VALUE!</v>
      </c>
      <c r="AV1030" s="156"/>
      <c r="AW1030" s="79" t="e" vm="1">
        <f t="shared" ca="1" si="381"/>
        <v>#VALUE!</v>
      </c>
      <c r="AX1030" s="79" t="e" vm="1">
        <f t="shared" ca="1" si="382"/>
        <v>#VALUE!</v>
      </c>
      <c r="AY1030" s="79" t="e" vm="1">
        <f t="shared" ca="1" si="383"/>
        <v>#VALUE!</v>
      </c>
      <c r="AZ1030" s="156"/>
      <c r="BA1030" s="79" t="e" vm="1">
        <f t="shared" ca="1" si="384"/>
        <v>#VALUE!</v>
      </c>
      <c r="BB1030" s="79" t="e" vm="1">
        <f t="shared" ca="1" si="385"/>
        <v>#VALUE!</v>
      </c>
      <c r="BC1030" s="79" t="e" vm="1">
        <f t="shared" ca="1" si="386"/>
        <v>#VALUE!</v>
      </c>
      <c r="BD1030" s="155"/>
      <c r="BE1030" s="79" t="e" vm="1">
        <f t="shared" ca="1" si="387"/>
        <v>#VALUE!</v>
      </c>
      <c r="BF1030" s="79" t="e" vm="1">
        <f t="shared" ca="1" si="388"/>
        <v>#VALUE!</v>
      </c>
      <c r="BG1030" s="79" t="e" vm="1">
        <f t="shared" ca="1" si="389"/>
        <v>#VALUE!</v>
      </c>
      <c r="BH1030" s="79"/>
      <c r="BI1030" s="155"/>
      <c r="BK1030" s="79"/>
      <c r="BL1030" s="79"/>
      <c r="BM1030" s="79"/>
      <c r="BN1030" s="155"/>
      <c r="BP1030" s="79"/>
      <c r="BQ1030" s="79"/>
      <c r="BR1030" s="79"/>
      <c r="BS1030" s="318"/>
      <c r="BT1030" s="315" t="e" vm="1">
        <f t="shared" ca="1" si="390"/>
        <v>#VALUE!</v>
      </c>
      <c r="BU1030" s="315" t="e" vm="1">
        <f t="shared" ca="1" si="391"/>
        <v>#VALUE!</v>
      </c>
      <c r="BV1030" s="315" t="e" vm="1">
        <f t="shared" ca="1" si="392"/>
        <v>#VALUE!</v>
      </c>
    </row>
    <row r="1031" spans="30:74">
      <c r="AD1031" s="162"/>
      <c r="AF1031" s="156"/>
      <c r="AG1031" s="79" t="e">
        <f t="shared" si="372"/>
        <v>#NUM!</v>
      </c>
      <c r="AH1031" s="79" t="e">
        <f t="shared" si="373"/>
        <v>#NUM!</v>
      </c>
      <c r="AI1031" s="79" t="e">
        <f t="shared" si="374"/>
        <v>#NUM!</v>
      </c>
      <c r="AJ1031" s="156"/>
      <c r="AK1031" s="79" t="e" vm="1">
        <f t="shared" ca="1" si="369"/>
        <v>#VALUE!</v>
      </c>
      <c r="AL1031" s="79" t="e" vm="1">
        <f t="shared" ca="1" si="370"/>
        <v>#VALUE!</v>
      </c>
      <c r="AM1031" s="79" t="e" vm="1">
        <f t="shared" ca="1" si="371"/>
        <v>#VALUE!</v>
      </c>
      <c r="AN1031" s="156"/>
      <c r="AO1031" s="79" t="e" vm="1">
        <f t="shared" ca="1" si="375"/>
        <v>#VALUE!</v>
      </c>
      <c r="AP1031" s="79" t="e" vm="1">
        <f t="shared" ca="1" si="376"/>
        <v>#VALUE!</v>
      </c>
      <c r="AQ1031" s="79" t="e" vm="1">
        <f t="shared" ca="1" si="377"/>
        <v>#VALUE!</v>
      </c>
      <c r="AR1031" s="156"/>
      <c r="AS1031" s="79" t="e" vm="1">
        <f t="shared" ca="1" si="378"/>
        <v>#VALUE!</v>
      </c>
      <c r="AT1031" s="79" t="e" vm="1">
        <f t="shared" ca="1" si="379"/>
        <v>#VALUE!</v>
      </c>
      <c r="AU1031" s="79" t="e" vm="1">
        <f t="shared" ca="1" si="380"/>
        <v>#VALUE!</v>
      </c>
      <c r="AV1031" s="156"/>
      <c r="AW1031" s="79" t="e" vm="1">
        <f t="shared" ca="1" si="381"/>
        <v>#VALUE!</v>
      </c>
      <c r="AX1031" s="79" t="e" vm="1">
        <f t="shared" ca="1" si="382"/>
        <v>#VALUE!</v>
      </c>
      <c r="AY1031" s="79" t="e" vm="1">
        <f t="shared" ca="1" si="383"/>
        <v>#VALUE!</v>
      </c>
      <c r="AZ1031" s="156"/>
      <c r="BA1031" s="79" t="e" vm="1">
        <f t="shared" ca="1" si="384"/>
        <v>#VALUE!</v>
      </c>
      <c r="BB1031" s="79" t="e" vm="1">
        <f t="shared" ca="1" si="385"/>
        <v>#VALUE!</v>
      </c>
      <c r="BC1031" s="79" t="e" vm="1">
        <f t="shared" ca="1" si="386"/>
        <v>#VALUE!</v>
      </c>
      <c r="BD1031" s="155"/>
      <c r="BE1031" s="79" t="e" vm="1">
        <f t="shared" ca="1" si="387"/>
        <v>#VALUE!</v>
      </c>
      <c r="BF1031" s="79" t="e" vm="1">
        <f t="shared" ca="1" si="388"/>
        <v>#VALUE!</v>
      </c>
      <c r="BG1031" s="79" t="e" vm="1">
        <f t="shared" ca="1" si="389"/>
        <v>#VALUE!</v>
      </c>
      <c r="BH1031" s="79"/>
      <c r="BI1031" s="155"/>
      <c r="BK1031" s="79"/>
      <c r="BL1031" s="79"/>
      <c r="BM1031" s="79"/>
      <c r="BN1031" s="155"/>
      <c r="BP1031" s="79"/>
      <c r="BQ1031" s="79"/>
      <c r="BR1031" s="79"/>
      <c r="BS1031" s="318"/>
      <c r="BT1031" s="315" t="e" vm="1">
        <f t="shared" ca="1" si="390"/>
        <v>#VALUE!</v>
      </c>
      <c r="BU1031" s="315" t="e" vm="1">
        <f t="shared" ca="1" si="391"/>
        <v>#VALUE!</v>
      </c>
      <c r="BV1031" s="315" t="e" vm="1">
        <f t="shared" ca="1" si="392"/>
        <v>#VALUE!</v>
      </c>
    </row>
    <row r="1032" spans="30:74">
      <c r="AD1032" s="162"/>
      <c r="AF1032" s="156"/>
      <c r="AG1032" s="79" t="e">
        <f t="shared" si="372"/>
        <v>#NUM!</v>
      </c>
      <c r="AH1032" s="79" t="e">
        <f t="shared" si="373"/>
        <v>#NUM!</v>
      </c>
      <c r="AI1032" s="79" t="e">
        <f t="shared" si="374"/>
        <v>#NUM!</v>
      </c>
      <c r="AJ1032" s="156"/>
      <c r="AK1032" s="79" t="e" vm="1">
        <f t="shared" ca="1" si="369"/>
        <v>#VALUE!</v>
      </c>
      <c r="AL1032" s="79" t="e" vm="1">
        <f t="shared" ca="1" si="370"/>
        <v>#VALUE!</v>
      </c>
      <c r="AM1032" s="79" t="e" vm="1">
        <f t="shared" ca="1" si="371"/>
        <v>#VALUE!</v>
      </c>
      <c r="AN1032" s="156"/>
      <c r="AO1032" s="79" t="e" vm="1">
        <f t="shared" ca="1" si="375"/>
        <v>#VALUE!</v>
      </c>
      <c r="AP1032" s="79" t="e" vm="1">
        <f t="shared" ca="1" si="376"/>
        <v>#VALUE!</v>
      </c>
      <c r="AQ1032" s="79" t="e" vm="1">
        <f t="shared" ca="1" si="377"/>
        <v>#VALUE!</v>
      </c>
      <c r="AR1032" s="156"/>
      <c r="AS1032" s="79" t="e" vm="1">
        <f t="shared" ca="1" si="378"/>
        <v>#VALUE!</v>
      </c>
      <c r="AT1032" s="79" t="e" vm="1">
        <f t="shared" ca="1" si="379"/>
        <v>#VALUE!</v>
      </c>
      <c r="AU1032" s="79" t="e" vm="1">
        <f t="shared" ca="1" si="380"/>
        <v>#VALUE!</v>
      </c>
      <c r="AV1032" s="156"/>
      <c r="AW1032" s="79" t="e" vm="1">
        <f t="shared" ca="1" si="381"/>
        <v>#VALUE!</v>
      </c>
      <c r="AX1032" s="79" t="e" vm="1">
        <f t="shared" ca="1" si="382"/>
        <v>#VALUE!</v>
      </c>
      <c r="AY1032" s="79" t="e" vm="1">
        <f t="shared" ca="1" si="383"/>
        <v>#VALUE!</v>
      </c>
      <c r="AZ1032" s="156"/>
      <c r="BA1032" s="79" t="e" vm="1">
        <f t="shared" ca="1" si="384"/>
        <v>#VALUE!</v>
      </c>
      <c r="BB1032" s="79" t="e" vm="1">
        <f t="shared" ca="1" si="385"/>
        <v>#VALUE!</v>
      </c>
      <c r="BC1032" s="79" t="e" vm="1">
        <f t="shared" ca="1" si="386"/>
        <v>#VALUE!</v>
      </c>
      <c r="BD1032" s="155"/>
      <c r="BE1032" s="79" t="e" vm="1">
        <f t="shared" ca="1" si="387"/>
        <v>#VALUE!</v>
      </c>
      <c r="BF1032" s="79" t="e" vm="1">
        <f t="shared" ca="1" si="388"/>
        <v>#VALUE!</v>
      </c>
      <c r="BG1032" s="79" t="e" vm="1">
        <f t="shared" ca="1" si="389"/>
        <v>#VALUE!</v>
      </c>
      <c r="BH1032" s="79"/>
      <c r="BI1032" s="155"/>
      <c r="BK1032" s="79"/>
      <c r="BL1032" s="79"/>
      <c r="BM1032" s="79"/>
      <c r="BN1032" s="155"/>
      <c r="BP1032" s="79"/>
      <c r="BQ1032" s="79"/>
      <c r="BR1032" s="79"/>
      <c r="BS1032" s="318"/>
      <c r="BT1032" s="315" t="e" vm="1">
        <f t="shared" ca="1" si="390"/>
        <v>#VALUE!</v>
      </c>
      <c r="BU1032" s="315" t="e" vm="1">
        <f t="shared" ca="1" si="391"/>
        <v>#VALUE!</v>
      </c>
      <c r="BV1032" s="315" t="e" vm="1">
        <f t="shared" ca="1" si="392"/>
        <v>#VALUE!</v>
      </c>
    </row>
    <row r="1033" spans="30:74">
      <c r="AD1033" s="162"/>
      <c r="AF1033" s="156"/>
      <c r="AG1033" s="79" t="e">
        <f t="shared" si="372"/>
        <v>#NUM!</v>
      </c>
      <c r="AH1033" s="79" t="e">
        <f t="shared" si="373"/>
        <v>#NUM!</v>
      </c>
      <c r="AI1033" s="79" t="e">
        <f t="shared" si="374"/>
        <v>#NUM!</v>
      </c>
      <c r="AJ1033" s="156"/>
      <c r="AK1033" s="79" t="e" vm="1">
        <f t="shared" ca="1" si="369"/>
        <v>#VALUE!</v>
      </c>
      <c r="AL1033" s="79" t="e" vm="1">
        <f t="shared" ca="1" si="370"/>
        <v>#VALUE!</v>
      </c>
      <c r="AM1033" s="79" t="e" vm="1">
        <f t="shared" ca="1" si="371"/>
        <v>#VALUE!</v>
      </c>
      <c r="AN1033" s="156"/>
      <c r="AO1033" s="79" t="e" vm="1">
        <f t="shared" ca="1" si="375"/>
        <v>#VALUE!</v>
      </c>
      <c r="AP1033" s="79" t="e" vm="1">
        <f t="shared" ca="1" si="376"/>
        <v>#VALUE!</v>
      </c>
      <c r="AQ1033" s="79" t="e" vm="1">
        <f t="shared" ca="1" si="377"/>
        <v>#VALUE!</v>
      </c>
      <c r="AR1033" s="156"/>
      <c r="AS1033" s="79" t="e" vm="1">
        <f t="shared" ca="1" si="378"/>
        <v>#VALUE!</v>
      </c>
      <c r="AT1033" s="79" t="e" vm="1">
        <f t="shared" ca="1" si="379"/>
        <v>#VALUE!</v>
      </c>
      <c r="AU1033" s="79" t="e" vm="1">
        <f t="shared" ca="1" si="380"/>
        <v>#VALUE!</v>
      </c>
      <c r="AV1033" s="156"/>
      <c r="AW1033" s="79" t="e" vm="1">
        <f t="shared" ca="1" si="381"/>
        <v>#VALUE!</v>
      </c>
      <c r="AX1033" s="79" t="e" vm="1">
        <f t="shared" ca="1" si="382"/>
        <v>#VALUE!</v>
      </c>
      <c r="AY1033" s="79" t="e" vm="1">
        <f t="shared" ca="1" si="383"/>
        <v>#VALUE!</v>
      </c>
      <c r="AZ1033" s="156"/>
      <c r="BA1033" s="79" t="e" vm="1">
        <f t="shared" ca="1" si="384"/>
        <v>#VALUE!</v>
      </c>
      <c r="BB1033" s="79" t="e" vm="1">
        <f t="shared" ca="1" si="385"/>
        <v>#VALUE!</v>
      </c>
      <c r="BC1033" s="79" t="e" vm="1">
        <f t="shared" ca="1" si="386"/>
        <v>#VALUE!</v>
      </c>
      <c r="BD1033" s="155"/>
      <c r="BE1033" s="79" t="e" vm="1">
        <f t="shared" ca="1" si="387"/>
        <v>#VALUE!</v>
      </c>
      <c r="BF1033" s="79" t="e" vm="1">
        <f t="shared" ca="1" si="388"/>
        <v>#VALUE!</v>
      </c>
      <c r="BG1033" s="79" t="e" vm="1">
        <f t="shared" ca="1" si="389"/>
        <v>#VALUE!</v>
      </c>
      <c r="BH1033" s="79"/>
      <c r="BI1033" s="155"/>
      <c r="BK1033" s="79"/>
      <c r="BL1033" s="79"/>
      <c r="BM1033" s="79"/>
      <c r="BN1033" s="155"/>
      <c r="BP1033" s="79"/>
      <c r="BQ1033" s="79"/>
      <c r="BR1033" s="79"/>
      <c r="BS1033" s="318"/>
      <c r="BT1033" s="315" t="e" vm="1">
        <f t="shared" ca="1" si="390"/>
        <v>#VALUE!</v>
      </c>
      <c r="BU1033" s="315" t="e" vm="1">
        <f t="shared" ca="1" si="391"/>
        <v>#VALUE!</v>
      </c>
      <c r="BV1033" s="315" t="e" vm="1">
        <f t="shared" ca="1" si="392"/>
        <v>#VALUE!</v>
      </c>
    </row>
    <row r="1034" spans="30:74">
      <c r="AD1034" s="162"/>
      <c r="AF1034" s="156"/>
      <c r="AG1034" s="79" t="e">
        <f t="shared" si="372"/>
        <v>#NUM!</v>
      </c>
      <c r="AH1034" s="79" t="e">
        <f t="shared" si="373"/>
        <v>#NUM!</v>
      </c>
      <c r="AI1034" s="79" t="e">
        <f t="shared" si="374"/>
        <v>#NUM!</v>
      </c>
      <c r="AJ1034" s="156"/>
      <c r="AK1034" s="79" t="e" vm="1">
        <f t="shared" ca="1" si="369"/>
        <v>#VALUE!</v>
      </c>
      <c r="AL1034" s="79" t="e" vm="1">
        <f t="shared" ca="1" si="370"/>
        <v>#VALUE!</v>
      </c>
      <c r="AM1034" s="79" t="e" vm="1">
        <f t="shared" ca="1" si="371"/>
        <v>#VALUE!</v>
      </c>
      <c r="AN1034" s="156"/>
      <c r="AO1034" s="79" t="e" vm="1">
        <f t="shared" ca="1" si="375"/>
        <v>#VALUE!</v>
      </c>
      <c r="AP1034" s="79" t="e" vm="1">
        <f t="shared" ca="1" si="376"/>
        <v>#VALUE!</v>
      </c>
      <c r="AQ1034" s="79" t="e" vm="1">
        <f t="shared" ca="1" si="377"/>
        <v>#VALUE!</v>
      </c>
      <c r="AR1034" s="156"/>
      <c r="AS1034" s="79" t="e" vm="1">
        <f t="shared" ca="1" si="378"/>
        <v>#VALUE!</v>
      </c>
      <c r="AT1034" s="79" t="e" vm="1">
        <f t="shared" ca="1" si="379"/>
        <v>#VALUE!</v>
      </c>
      <c r="AU1034" s="79" t="e" vm="1">
        <f t="shared" ca="1" si="380"/>
        <v>#VALUE!</v>
      </c>
      <c r="AV1034" s="156"/>
      <c r="AW1034" s="79" t="e" vm="1">
        <f t="shared" ca="1" si="381"/>
        <v>#VALUE!</v>
      </c>
      <c r="AX1034" s="79" t="e" vm="1">
        <f t="shared" ca="1" si="382"/>
        <v>#VALUE!</v>
      </c>
      <c r="AY1034" s="79" t="e" vm="1">
        <f t="shared" ca="1" si="383"/>
        <v>#VALUE!</v>
      </c>
      <c r="AZ1034" s="156"/>
      <c r="BA1034" s="79" t="e" vm="1">
        <f t="shared" ca="1" si="384"/>
        <v>#VALUE!</v>
      </c>
      <c r="BB1034" s="79" t="e" vm="1">
        <f t="shared" ca="1" si="385"/>
        <v>#VALUE!</v>
      </c>
      <c r="BC1034" s="79" t="e" vm="1">
        <f t="shared" ca="1" si="386"/>
        <v>#VALUE!</v>
      </c>
      <c r="BD1034" s="155"/>
      <c r="BE1034" s="79" t="e" vm="1">
        <f t="shared" ca="1" si="387"/>
        <v>#VALUE!</v>
      </c>
      <c r="BF1034" s="79" t="e" vm="1">
        <f t="shared" ca="1" si="388"/>
        <v>#VALUE!</v>
      </c>
      <c r="BG1034" s="79" t="e" vm="1">
        <f t="shared" ca="1" si="389"/>
        <v>#VALUE!</v>
      </c>
      <c r="BH1034" s="79"/>
      <c r="BI1034" s="155"/>
      <c r="BK1034" s="79"/>
      <c r="BL1034" s="79"/>
      <c r="BM1034" s="79"/>
      <c r="BN1034" s="155"/>
      <c r="BP1034" s="79"/>
      <c r="BQ1034" s="79"/>
      <c r="BR1034" s="79"/>
      <c r="BS1034" s="318"/>
      <c r="BT1034" s="315" t="e" vm="1">
        <f t="shared" ca="1" si="390"/>
        <v>#VALUE!</v>
      </c>
      <c r="BU1034" s="315" t="e" vm="1">
        <f t="shared" ca="1" si="391"/>
        <v>#VALUE!</v>
      </c>
      <c r="BV1034" s="315" t="e" vm="1">
        <f t="shared" ca="1" si="392"/>
        <v>#VALUE!</v>
      </c>
    </row>
    <row r="1035" spans="30:74">
      <c r="AD1035" s="162"/>
      <c r="AF1035" s="156"/>
      <c r="AG1035" s="79" t="e">
        <f t="shared" si="372"/>
        <v>#NUM!</v>
      </c>
      <c r="AH1035" s="79" t="e">
        <f t="shared" si="373"/>
        <v>#NUM!</v>
      </c>
      <c r="AI1035" s="79" t="e">
        <f t="shared" si="374"/>
        <v>#NUM!</v>
      </c>
      <c r="AJ1035" s="156"/>
      <c r="AK1035" s="79" t="e" vm="1">
        <f t="shared" ca="1" si="369"/>
        <v>#VALUE!</v>
      </c>
      <c r="AL1035" s="79" t="e" vm="1">
        <f t="shared" ca="1" si="370"/>
        <v>#VALUE!</v>
      </c>
      <c r="AM1035" s="79" t="e" vm="1">
        <f t="shared" ca="1" si="371"/>
        <v>#VALUE!</v>
      </c>
      <c r="AN1035" s="156"/>
      <c r="AO1035" s="79" t="e" vm="1">
        <f t="shared" ca="1" si="375"/>
        <v>#VALUE!</v>
      </c>
      <c r="AP1035" s="79" t="e" vm="1">
        <f t="shared" ca="1" si="376"/>
        <v>#VALUE!</v>
      </c>
      <c r="AQ1035" s="79" t="e" vm="1">
        <f t="shared" ca="1" si="377"/>
        <v>#VALUE!</v>
      </c>
      <c r="AR1035" s="156"/>
      <c r="AS1035" s="79" t="e" vm="1">
        <f t="shared" ca="1" si="378"/>
        <v>#VALUE!</v>
      </c>
      <c r="AT1035" s="79" t="e" vm="1">
        <f t="shared" ca="1" si="379"/>
        <v>#VALUE!</v>
      </c>
      <c r="AU1035" s="79" t="e" vm="1">
        <f t="shared" ca="1" si="380"/>
        <v>#VALUE!</v>
      </c>
      <c r="AV1035" s="156"/>
      <c r="AW1035" s="79" t="e" vm="1">
        <f t="shared" ca="1" si="381"/>
        <v>#VALUE!</v>
      </c>
      <c r="AX1035" s="79" t="e" vm="1">
        <f t="shared" ca="1" si="382"/>
        <v>#VALUE!</v>
      </c>
      <c r="AY1035" s="79" t="e" vm="1">
        <f t="shared" ca="1" si="383"/>
        <v>#VALUE!</v>
      </c>
      <c r="AZ1035" s="156"/>
      <c r="BA1035" s="79" t="e" vm="1">
        <f t="shared" ca="1" si="384"/>
        <v>#VALUE!</v>
      </c>
      <c r="BB1035" s="79" t="e" vm="1">
        <f t="shared" ca="1" si="385"/>
        <v>#VALUE!</v>
      </c>
      <c r="BC1035" s="79" t="e" vm="1">
        <f t="shared" ca="1" si="386"/>
        <v>#VALUE!</v>
      </c>
      <c r="BD1035" s="155"/>
      <c r="BE1035" s="79" t="e" vm="1">
        <f t="shared" ca="1" si="387"/>
        <v>#VALUE!</v>
      </c>
      <c r="BF1035" s="79" t="e" vm="1">
        <f t="shared" ca="1" si="388"/>
        <v>#VALUE!</v>
      </c>
      <c r="BG1035" s="79" t="e" vm="1">
        <f t="shared" ca="1" si="389"/>
        <v>#VALUE!</v>
      </c>
      <c r="BH1035" s="79"/>
      <c r="BI1035" s="155"/>
      <c r="BK1035" s="79"/>
      <c r="BL1035" s="79"/>
      <c r="BM1035" s="79"/>
      <c r="BN1035" s="155"/>
      <c r="BP1035" s="79"/>
      <c r="BQ1035" s="79"/>
      <c r="BR1035" s="79"/>
      <c r="BS1035" s="318"/>
      <c r="BT1035" s="315" t="e" vm="1">
        <f t="shared" ca="1" si="390"/>
        <v>#VALUE!</v>
      </c>
      <c r="BU1035" s="315" t="e" vm="1">
        <f t="shared" ca="1" si="391"/>
        <v>#VALUE!</v>
      </c>
      <c r="BV1035" s="315" t="e" vm="1">
        <f t="shared" ca="1" si="392"/>
        <v>#VALUE!</v>
      </c>
    </row>
    <row r="1036" spans="30:74">
      <c r="AD1036" s="162"/>
      <c r="AF1036" s="156"/>
      <c r="AG1036" s="79" t="e">
        <f t="shared" si="372"/>
        <v>#NUM!</v>
      </c>
      <c r="AH1036" s="79" t="e">
        <f t="shared" si="373"/>
        <v>#NUM!</v>
      </c>
      <c r="AI1036" s="79" t="e">
        <f t="shared" si="374"/>
        <v>#NUM!</v>
      </c>
      <c r="AJ1036" s="156"/>
      <c r="AK1036" s="79" t="e" vm="1">
        <f t="shared" ca="1" si="369"/>
        <v>#VALUE!</v>
      </c>
      <c r="AL1036" s="79" t="e" vm="1">
        <f t="shared" ca="1" si="370"/>
        <v>#VALUE!</v>
      </c>
      <c r="AM1036" s="79" t="e" vm="1">
        <f t="shared" ca="1" si="371"/>
        <v>#VALUE!</v>
      </c>
      <c r="AN1036" s="156"/>
      <c r="AO1036" s="79" t="e" vm="1">
        <f t="shared" ca="1" si="375"/>
        <v>#VALUE!</v>
      </c>
      <c r="AP1036" s="79" t="e" vm="1">
        <f t="shared" ca="1" si="376"/>
        <v>#VALUE!</v>
      </c>
      <c r="AQ1036" s="79" t="e" vm="1">
        <f t="shared" ca="1" si="377"/>
        <v>#VALUE!</v>
      </c>
      <c r="AR1036" s="156"/>
      <c r="AS1036" s="79" t="e" vm="1">
        <f t="shared" ca="1" si="378"/>
        <v>#VALUE!</v>
      </c>
      <c r="AT1036" s="79" t="e" vm="1">
        <f t="shared" ca="1" si="379"/>
        <v>#VALUE!</v>
      </c>
      <c r="AU1036" s="79" t="e" vm="1">
        <f t="shared" ca="1" si="380"/>
        <v>#VALUE!</v>
      </c>
      <c r="AV1036" s="156"/>
      <c r="AW1036" s="79" t="e" vm="1">
        <f t="shared" ca="1" si="381"/>
        <v>#VALUE!</v>
      </c>
      <c r="AX1036" s="79" t="e" vm="1">
        <f t="shared" ca="1" si="382"/>
        <v>#VALUE!</v>
      </c>
      <c r="AY1036" s="79" t="e" vm="1">
        <f t="shared" ca="1" si="383"/>
        <v>#VALUE!</v>
      </c>
      <c r="AZ1036" s="156"/>
      <c r="BA1036" s="79" t="e" vm="1">
        <f t="shared" ca="1" si="384"/>
        <v>#VALUE!</v>
      </c>
      <c r="BB1036" s="79" t="e" vm="1">
        <f t="shared" ca="1" si="385"/>
        <v>#VALUE!</v>
      </c>
      <c r="BC1036" s="79" t="e" vm="1">
        <f t="shared" ca="1" si="386"/>
        <v>#VALUE!</v>
      </c>
      <c r="BD1036" s="155"/>
      <c r="BE1036" s="79" t="e" vm="1">
        <f t="shared" ca="1" si="387"/>
        <v>#VALUE!</v>
      </c>
      <c r="BF1036" s="79" t="e" vm="1">
        <f t="shared" ca="1" si="388"/>
        <v>#VALUE!</v>
      </c>
      <c r="BG1036" s="79" t="e" vm="1">
        <f t="shared" ca="1" si="389"/>
        <v>#VALUE!</v>
      </c>
      <c r="BH1036" s="79"/>
      <c r="BI1036" s="155"/>
      <c r="BK1036" s="79"/>
      <c r="BL1036" s="79"/>
      <c r="BM1036" s="79"/>
      <c r="BN1036" s="155"/>
      <c r="BP1036" s="79"/>
      <c r="BQ1036" s="79"/>
      <c r="BR1036" s="79"/>
      <c r="BS1036" s="318"/>
      <c r="BT1036" s="315" t="e" vm="1">
        <f t="shared" ca="1" si="390"/>
        <v>#VALUE!</v>
      </c>
      <c r="BU1036" s="315" t="e" vm="1">
        <f t="shared" ca="1" si="391"/>
        <v>#VALUE!</v>
      </c>
      <c r="BV1036" s="315" t="e" vm="1">
        <f t="shared" ca="1" si="392"/>
        <v>#VALUE!</v>
      </c>
    </row>
    <row r="1037" spans="30:74">
      <c r="AD1037" s="162"/>
      <c r="AF1037" s="156"/>
      <c r="AG1037" s="79" t="e">
        <f t="shared" si="372"/>
        <v>#NUM!</v>
      </c>
      <c r="AH1037" s="79" t="e">
        <f t="shared" si="373"/>
        <v>#NUM!</v>
      </c>
      <c r="AI1037" s="79" t="e">
        <f t="shared" si="374"/>
        <v>#NUM!</v>
      </c>
      <c r="AJ1037" s="156"/>
      <c r="AK1037" s="79" t="e" vm="1">
        <f t="shared" ref="AK1037:AK1100" ca="1" si="393">_xlfn.PERCENTILE.INC($AJ$13:$AJ$2464,0.25)</f>
        <v>#VALUE!</v>
      </c>
      <c r="AL1037" s="79" t="e" vm="1">
        <f t="shared" ref="AL1037:AL1100" ca="1" si="394">_xlfn.PERCENTILE.INC($AJ$13:$AJ$2464,0.5)</f>
        <v>#VALUE!</v>
      </c>
      <c r="AM1037" s="79" t="e" vm="1">
        <f t="shared" ref="AM1037:AM1100" ca="1" si="395">_xlfn.PERCENTILE.INC($AJ$13:$AJ$2464,0.75)</f>
        <v>#VALUE!</v>
      </c>
      <c r="AN1037" s="156"/>
      <c r="AO1037" s="79" t="e" vm="1">
        <f t="shared" ca="1" si="375"/>
        <v>#VALUE!</v>
      </c>
      <c r="AP1037" s="79" t="e" vm="1">
        <f t="shared" ca="1" si="376"/>
        <v>#VALUE!</v>
      </c>
      <c r="AQ1037" s="79" t="e" vm="1">
        <f t="shared" ca="1" si="377"/>
        <v>#VALUE!</v>
      </c>
      <c r="AR1037" s="156"/>
      <c r="AS1037" s="79" t="e" vm="1">
        <f t="shared" ca="1" si="378"/>
        <v>#VALUE!</v>
      </c>
      <c r="AT1037" s="79" t="e" vm="1">
        <f t="shared" ca="1" si="379"/>
        <v>#VALUE!</v>
      </c>
      <c r="AU1037" s="79" t="e" vm="1">
        <f t="shared" ca="1" si="380"/>
        <v>#VALUE!</v>
      </c>
      <c r="AV1037" s="156"/>
      <c r="AW1037" s="79" t="e" vm="1">
        <f t="shared" ca="1" si="381"/>
        <v>#VALUE!</v>
      </c>
      <c r="AX1037" s="79" t="e" vm="1">
        <f t="shared" ca="1" si="382"/>
        <v>#VALUE!</v>
      </c>
      <c r="AY1037" s="79" t="e" vm="1">
        <f t="shared" ca="1" si="383"/>
        <v>#VALUE!</v>
      </c>
      <c r="AZ1037" s="156"/>
      <c r="BA1037" s="79" t="e" vm="1">
        <f t="shared" ca="1" si="384"/>
        <v>#VALUE!</v>
      </c>
      <c r="BB1037" s="79" t="e" vm="1">
        <f t="shared" ca="1" si="385"/>
        <v>#VALUE!</v>
      </c>
      <c r="BC1037" s="79" t="e" vm="1">
        <f t="shared" ca="1" si="386"/>
        <v>#VALUE!</v>
      </c>
      <c r="BD1037" s="155"/>
      <c r="BE1037" s="79" t="e" vm="1">
        <f t="shared" ca="1" si="387"/>
        <v>#VALUE!</v>
      </c>
      <c r="BF1037" s="79" t="e" vm="1">
        <f t="shared" ca="1" si="388"/>
        <v>#VALUE!</v>
      </c>
      <c r="BG1037" s="79" t="e" vm="1">
        <f t="shared" ca="1" si="389"/>
        <v>#VALUE!</v>
      </c>
      <c r="BH1037" s="79"/>
      <c r="BI1037" s="155"/>
      <c r="BK1037" s="79"/>
      <c r="BL1037" s="79"/>
      <c r="BM1037" s="79"/>
      <c r="BN1037" s="155"/>
      <c r="BP1037" s="79"/>
      <c r="BQ1037" s="79"/>
      <c r="BR1037" s="79"/>
      <c r="BS1037" s="318"/>
      <c r="BT1037" s="315" t="e" vm="1">
        <f t="shared" ca="1" si="390"/>
        <v>#VALUE!</v>
      </c>
      <c r="BU1037" s="315" t="e" vm="1">
        <f t="shared" ca="1" si="391"/>
        <v>#VALUE!</v>
      </c>
      <c r="BV1037" s="315" t="e" vm="1">
        <f t="shared" ca="1" si="392"/>
        <v>#VALUE!</v>
      </c>
    </row>
    <row r="1038" spans="30:74">
      <c r="AD1038" s="162"/>
      <c r="AF1038" s="156"/>
      <c r="AG1038" s="79" t="e">
        <f t="shared" ref="AG1038:AG1101" si="396">_xlfn.PERCENTILE.INC($AF$13:$AF$2464,0.25)</f>
        <v>#NUM!</v>
      </c>
      <c r="AH1038" s="79" t="e">
        <f t="shared" ref="AH1038:AH1101" si="397">_xlfn.PERCENTILE.INC($AF$13:$AF$2464,0.5)</f>
        <v>#NUM!</v>
      </c>
      <c r="AI1038" s="79" t="e">
        <f t="shared" ref="AI1038:AI1101" si="398">_xlfn.PERCENTILE.INC($AF$13:$AF$2464,0.75)</f>
        <v>#NUM!</v>
      </c>
      <c r="AJ1038" s="156"/>
      <c r="AK1038" s="79" t="e" vm="1">
        <f t="shared" ca="1" si="393"/>
        <v>#VALUE!</v>
      </c>
      <c r="AL1038" s="79" t="e" vm="1">
        <f t="shared" ca="1" si="394"/>
        <v>#VALUE!</v>
      </c>
      <c r="AM1038" s="79" t="e" vm="1">
        <f t="shared" ca="1" si="395"/>
        <v>#VALUE!</v>
      </c>
      <c r="AN1038" s="156"/>
      <c r="AO1038" s="79" t="e" vm="1">
        <f t="shared" ref="AO1038:AO1101" ca="1" si="399">_xlfn.PERCENTILE.INC($AN$13:$AN$2464,0.25)</f>
        <v>#VALUE!</v>
      </c>
      <c r="AP1038" s="79" t="e" vm="1">
        <f t="shared" ref="AP1038:AP1101" ca="1" si="400">_xlfn.PERCENTILE.INC($AN$13:$AN$2464,0.5)</f>
        <v>#VALUE!</v>
      </c>
      <c r="AQ1038" s="79" t="e" vm="1">
        <f t="shared" ref="AQ1038:AQ1101" ca="1" si="401">_xlfn.PERCENTILE.INC($AN$13:$AN$2464,0.75)</f>
        <v>#VALUE!</v>
      </c>
      <c r="AR1038" s="156"/>
      <c r="AS1038" s="79" t="e" vm="1">
        <f t="shared" ref="AS1038:AS1101" ca="1" si="402">_xlfn.PERCENTILE.INC($AR$13:$AR$2464,0.25)</f>
        <v>#VALUE!</v>
      </c>
      <c r="AT1038" s="79" t="e" vm="1">
        <f t="shared" ref="AT1038:AT1101" ca="1" si="403">_xlfn.PERCENTILE.INC($AR$13:$AR$2464,0.5)</f>
        <v>#VALUE!</v>
      </c>
      <c r="AU1038" s="79" t="e" vm="1">
        <f t="shared" ref="AU1038:AU1101" ca="1" si="404">_xlfn.PERCENTILE.INC($AR$13:$AR$2464,0.75)</f>
        <v>#VALUE!</v>
      </c>
      <c r="AV1038" s="156"/>
      <c r="AW1038" s="79" t="e" vm="1">
        <f t="shared" ref="AW1038:AW1101" ca="1" si="405">_xlfn.PERCENTILE.INC($AV$13:$AV$2464,0.25)</f>
        <v>#VALUE!</v>
      </c>
      <c r="AX1038" s="79" t="e" vm="1">
        <f t="shared" ref="AX1038:AX1101" ca="1" si="406">_xlfn.PERCENTILE.INC($AV$13:$AV$2464,0.5)</f>
        <v>#VALUE!</v>
      </c>
      <c r="AY1038" s="79" t="e" vm="1">
        <f t="shared" ref="AY1038:AY1101" ca="1" si="407">_xlfn.PERCENTILE.INC($AV$13:$AV$2464,0.75)</f>
        <v>#VALUE!</v>
      </c>
      <c r="AZ1038" s="156"/>
      <c r="BA1038" s="79" t="e" vm="1">
        <f t="shared" ref="BA1038:BA1101" ca="1" si="408">_xlfn.PERCENTILE.INC($AZ$13:$AZ$2464,0.25)</f>
        <v>#VALUE!</v>
      </c>
      <c r="BB1038" s="79" t="e" vm="1">
        <f t="shared" ref="BB1038:BB1101" ca="1" si="409">_xlfn.PERCENTILE.INC($AZ$13:$AZ$2464,0.5)</f>
        <v>#VALUE!</v>
      </c>
      <c r="BC1038" s="79" t="e" vm="1">
        <f t="shared" ref="BC1038:BC1101" ca="1" si="410">_xlfn.PERCENTILE.INC($AZ$13:$AZ$2464,0.75)</f>
        <v>#VALUE!</v>
      </c>
      <c r="BD1038" s="155"/>
      <c r="BE1038" s="79" t="e" vm="1">
        <f t="shared" ref="BE1038:BE1101" ca="1" si="411">_xlfn.PERCENTILE.INC($BD$13:$BD$2464,0.25)</f>
        <v>#VALUE!</v>
      </c>
      <c r="BF1038" s="79" t="e" vm="1">
        <f t="shared" ref="BF1038:BF1101" ca="1" si="412">_xlfn.PERCENTILE.INC($BD$13:$BD$2464,0.5)</f>
        <v>#VALUE!</v>
      </c>
      <c r="BG1038" s="79" t="e" vm="1">
        <f t="shared" ref="BG1038:BG1101" ca="1" si="413">_xlfn.PERCENTILE.INC($BD$13:$BD$2464,0.75)</f>
        <v>#VALUE!</v>
      </c>
      <c r="BH1038" s="79"/>
      <c r="BI1038" s="155"/>
      <c r="BK1038" s="79"/>
      <c r="BL1038" s="79"/>
      <c r="BM1038" s="79"/>
      <c r="BN1038" s="155"/>
      <c r="BP1038" s="79"/>
      <c r="BQ1038" s="79"/>
      <c r="BR1038" s="79"/>
      <c r="BS1038" s="318"/>
      <c r="BT1038" s="315" t="e" vm="1">
        <f t="shared" ref="BT1038:BT1101" ca="1" si="414">_xlfn.PERCENTILE.INC($BS$13:$BS$2545,0.25)</f>
        <v>#VALUE!</v>
      </c>
      <c r="BU1038" s="315" t="e" vm="1">
        <f t="shared" ref="BU1038:BU1101" ca="1" si="415">_xlfn.PERCENTILE.INC($BS$13:$BS$2545,0.5)</f>
        <v>#VALUE!</v>
      </c>
      <c r="BV1038" s="315" t="e" vm="1">
        <f t="shared" ref="BV1038:BV1101" ca="1" si="416">_xlfn.PERCENTILE.INC($BS$13:$BS$2545,0.75)</f>
        <v>#VALUE!</v>
      </c>
    </row>
    <row r="1039" spans="30:74">
      <c r="AD1039" s="162"/>
      <c r="AF1039" s="156"/>
      <c r="AG1039" s="79" t="e">
        <f t="shared" si="396"/>
        <v>#NUM!</v>
      </c>
      <c r="AH1039" s="79" t="e">
        <f t="shared" si="397"/>
        <v>#NUM!</v>
      </c>
      <c r="AI1039" s="79" t="e">
        <f t="shared" si="398"/>
        <v>#NUM!</v>
      </c>
      <c r="AJ1039" s="156"/>
      <c r="AK1039" s="79" t="e" vm="1">
        <f t="shared" ca="1" si="393"/>
        <v>#VALUE!</v>
      </c>
      <c r="AL1039" s="79" t="e" vm="1">
        <f t="shared" ca="1" si="394"/>
        <v>#VALUE!</v>
      </c>
      <c r="AM1039" s="79" t="e" vm="1">
        <f t="shared" ca="1" si="395"/>
        <v>#VALUE!</v>
      </c>
      <c r="AN1039" s="156"/>
      <c r="AO1039" s="79" t="e" vm="1">
        <f t="shared" ca="1" si="399"/>
        <v>#VALUE!</v>
      </c>
      <c r="AP1039" s="79" t="e" vm="1">
        <f t="shared" ca="1" si="400"/>
        <v>#VALUE!</v>
      </c>
      <c r="AQ1039" s="79" t="e" vm="1">
        <f t="shared" ca="1" si="401"/>
        <v>#VALUE!</v>
      </c>
      <c r="AR1039" s="156"/>
      <c r="AS1039" s="79" t="e" vm="1">
        <f t="shared" ca="1" si="402"/>
        <v>#VALUE!</v>
      </c>
      <c r="AT1039" s="79" t="e" vm="1">
        <f t="shared" ca="1" si="403"/>
        <v>#VALUE!</v>
      </c>
      <c r="AU1039" s="79" t="e" vm="1">
        <f t="shared" ca="1" si="404"/>
        <v>#VALUE!</v>
      </c>
      <c r="AV1039" s="156"/>
      <c r="AW1039" s="79" t="e" vm="1">
        <f t="shared" ca="1" si="405"/>
        <v>#VALUE!</v>
      </c>
      <c r="AX1039" s="79" t="e" vm="1">
        <f t="shared" ca="1" si="406"/>
        <v>#VALUE!</v>
      </c>
      <c r="AY1039" s="79" t="e" vm="1">
        <f t="shared" ca="1" si="407"/>
        <v>#VALUE!</v>
      </c>
      <c r="AZ1039" s="156"/>
      <c r="BA1039" s="79" t="e" vm="1">
        <f t="shared" ca="1" si="408"/>
        <v>#VALUE!</v>
      </c>
      <c r="BB1039" s="79" t="e" vm="1">
        <f t="shared" ca="1" si="409"/>
        <v>#VALUE!</v>
      </c>
      <c r="BC1039" s="79" t="e" vm="1">
        <f t="shared" ca="1" si="410"/>
        <v>#VALUE!</v>
      </c>
      <c r="BD1039" s="155"/>
      <c r="BE1039" s="79" t="e" vm="1">
        <f t="shared" ca="1" si="411"/>
        <v>#VALUE!</v>
      </c>
      <c r="BF1039" s="79" t="e" vm="1">
        <f t="shared" ca="1" si="412"/>
        <v>#VALUE!</v>
      </c>
      <c r="BG1039" s="79" t="e" vm="1">
        <f t="shared" ca="1" si="413"/>
        <v>#VALUE!</v>
      </c>
      <c r="BH1039" s="79"/>
      <c r="BI1039" s="155"/>
      <c r="BK1039" s="79"/>
      <c r="BL1039" s="79"/>
      <c r="BM1039" s="79"/>
      <c r="BN1039" s="155"/>
      <c r="BP1039" s="79"/>
      <c r="BQ1039" s="79"/>
      <c r="BR1039" s="79"/>
      <c r="BS1039" s="318"/>
      <c r="BT1039" s="315" t="e" vm="1">
        <f t="shared" ca="1" si="414"/>
        <v>#VALUE!</v>
      </c>
      <c r="BU1039" s="315" t="e" vm="1">
        <f t="shared" ca="1" si="415"/>
        <v>#VALUE!</v>
      </c>
      <c r="BV1039" s="315" t="e" vm="1">
        <f t="shared" ca="1" si="416"/>
        <v>#VALUE!</v>
      </c>
    </row>
    <row r="1040" spans="30:74">
      <c r="AD1040" s="162"/>
      <c r="AF1040" s="156"/>
      <c r="AG1040" s="79" t="e">
        <f t="shared" si="396"/>
        <v>#NUM!</v>
      </c>
      <c r="AH1040" s="79" t="e">
        <f t="shared" si="397"/>
        <v>#NUM!</v>
      </c>
      <c r="AI1040" s="79" t="e">
        <f t="shared" si="398"/>
        <v>#NUM!</v>
      </c>
      <c r="AJ1040" s="156"/>
      <c r="AK1040" s="79" t="e" vm="1">
        <f t="shared" ca="1" si="393"/>
        <v>#VALUE!</v>
      </c>
      <c r="AL1040" s="79" t="e" vm="1">
        <f t="shared" ca="1" si="394"/>
        <v>#VALUE!</v>
      </c>
      <c r="AM1040" s="79" t="e" vm="1">
        <f t="shared" ca="1" si="395"/>
        <v>#VALUE!</v>
      </c>
      <c r="AN1040" s="156"/>
      <c r="AO1040" s="79" t="e" vm="1">
        <f t="shared" ca="1" si="399"/>
        <v>#VALUE!</v>
      </c>
      <c r="AP1040" s="79" t="e" vm="1">
        <f t="shared" ca="1" si="400"/>
        <v>#VALUE!</v>
      </c>
      <c r="AQ1040" s="79" t="e" vm="1">
        <f t="shared" ca="1" si="401"/>
        <v>#VALUE!</v>
      </c>
      <c r="AR1040" s="156"/>
      <c r="AS1040" s="79" t="e" vm="1">
        <f t="shared" ca="1" si="402"/>
        <v>#VALUE!</v>
      </c>
      <c r="AT1040" s="79" t="e" vm="1">
        <f t="shared" ca="1" si="403"/>
        <v>#VALUE!</v>
      </c>
      <c r="AU1040" s="79" t="e" vm="1">
        <f t="shared" ca="1" si="404"/>
        <v>#VALUE!</v>
      </c>
      <c r="AV1040" s="156"/>
      <c r="AW1040" s="79" t="e" vm="1">
        <f t="shared" ca="1" si="405"/>
        <v>#VALUE!</v>
      </c>
      <c r="AX1040" s="79" t="e" vm="1">
        <f t="shared" ca="1" si="406"/>
        <v>#VALUE!</v>
      </c>
      <c r="AY1040" s="79" t="e" vm="1">
        <f t="shared" ca="1" si="407"/>
        <v>#VALUE!</v>
      </c>
      <c r="AZ1040" s="156"/>
      <c r="BA1040" s="79" t="e" vm="1">
        <f t="shared" ca="1" si="408"/>
        <v>#VALUE!</v>
      </c>
      <c r="BB1040" s="79" t="e" vm="1">
        <f t="shared" ca="1" si="409"/>
        <v>#VALUE!</v>
      </c>
      <c r="BC1040" s="79" t="e" vm="1">
        <f t="shared" ca="1" si="410"/>
        <v>#VALUE!</v>
      </c>
      <c r="BD1040" s="155"/>
      <c r="BE1040" s="79" t="e" vm="1">
        <f t="shared" ca="1" si="411"/>
        <v>#VALUE!</v>
      </c>
      <c r="BF1040" s="79" t="e" vm="1">
        <f t="shared" ca="1" si="412"/>
        <v>#VALUE!</v>
      </c>
      <c r="BG1040" s="79" t="e" vm="1">
        <f t="shared" ca="1" si="413"/>
        <v>#VALUE!</v>
      </c>
      <c r="BH1040" s="79"/>
      <c r="BI1040" s="155"/>
      <c r="BK1040" s="79"/>
      <c r="BL1040" s="79"/>
      <c r="BM1040" s="79"/>
      <c r="BN1040" s="155"/>
      <c r="BP1040" s="79"/>
      <c r="BQ1040" s="79"/>
      <c r="BR1040" s="79"/>
      <c r="BS1040" s="318"/>
      <c r="BT1040" s="315" t="e" vm="1">
        <f t="shared" ca="1" si="414"/>
        <v>#VALUE!</v>
      </c>
      <c r="BU1040" s="315" t="e" vm="1">
        <f t="shared" ca="1" si="415"/>
        <v>#VALUE!</v>
      </c>
      <c r="BV1040" s="315" t="e" vm="1">
        <f t="shared" ca="1" si="416"/>
        <v>#VALUE!</v>
      </c>
    </row>
    <row r="1041" spans="30:74">
      <c r="AD1041" s="162"/>
      <c r="AF1041" s="156"/>
      <c r="AG1041" s="79" t="e">
        <f t="shared" si="396"/>
        <v>#NUM!</v>
      </c>
      <c r="AH1041" s="79" t="e">
        <f t="shared" si="397"/>
        <v>#NUM!</v>
      </c>
      <c r="AI1041" s="79" t="e">
        <f t="shared" si="398"/>
        <v>#NUM!</v>
      </c>
      <c r="AJ1041" s="156"/>
      <c r="AK1041" s="79" t="e" vm="1">
        <f t="shared" ca="1" si="393"/>
        <v>#VALUE!</v>
      </c>
      <c r="AL1041" s="79" t="e" vm="1">
        <f t="shared" ca="1" si="394"/>
        <v>#VALUE!</v>
      </c>
      <c r="AM1041" s="79" t="e" vm="1">
        <f t="shared" ca="1" si="395"/>
        <v>#VALUE!</v>
      </c>
      <c r="AN1041" s="156"/>
      <c r="AO1041" s="79" t="e" vm="1">
        <f t="shared" ca="1" si="399"/>
        <v>#VALUE!</v>
      </c>
      <c r="AP1041" s="79" t="e" vm="1">
        <f t="shared" ca="1" si="400"/>
        <v>#VALUE!</v>
      </c>
      <c r="AQ1041" s="79" t="e" vm="1">
        <f t="shared" ca="1" si="401"/>
        <v>#VALUE!</v>
      </c>
      <c r="AR1041" s="156"/>
      <c r="AS1041" s="79" t="e" vm="1">
        <f t="shared" ca="1" si="402"/>
        <v>#VALUE!</v>
      </c>
      <c r="AT1041" s="79" t="e" vm="1">
        <f t="shared" ca="1" si="403"/>
        <v>#VALUE!</v>
      </c>
      <c r="AU1041" s="79" t="e" vm="1">
        <f t="shared" ca="1" si="404"/>
        <v>#VALUE!</v>
      </c>
      <c r="AV1041" s="156"/>
      <c r="AW1041" s="79" t="e" vm="1">
        <f t="shared" ca="1" si="405"/>
        <v>#VALUE!</v>
      </c>
      <c r="AX1041" s="79" t="e" vm="1">
        <f t="shared" ca="1" si="406"/>
        <v>#VALUE!</v>
      </c>
      <c r="AY1041" s="79" t="e" vm="1">
        <f t="shared" ca="1" si="407"/>
        <v>#VALUE!</v>
      </c>
      <c r="AZ1041" s="156"/>
      <c r="BA1041" s="79" t="e" vm="1">
        <f t="shared" ca="1" si="408"/>
        <v>#VALUE!</v>
      </c>
      <c r="BB1041" s="79" t="e" vm="1">
        <f t="shared" ca="1" si="409"/>
        <v>#VALUE!</v>
      </c>
      <c r="BC1041" s="79" t="e" vm="1">
        <f t="shared" ca="1" si="410"/>
        <v>#VALUE!</v>
      </c>
      <c r="BD1041" s="155"/>
      <c r="BE1041" s="79" t="e" vm="1">
        <f t="shared" ca="1" si="411"/>
        <v>#VALUE!</v>
      </c>
      <c r="BF1041" s="79" t="e" vm="1">
        <f t="shared" ca="1" si="412"/>
        <v>#VALUE!</v>
      </c>
      <c r="BG1041" s="79" t="e" vm="1">
        <f t="shared" ca="1" si="413"/>
        <v>#VALUE!</v>
      </c>
      <c r="BH1041" s="79"/>
      <c r="BI1041" s="155"/>
      <c r="BK1041" s="79"/>
      <c r="BL1041" s="79"/>
      <c r="BM1041" s="79"/>
      <c r="BN1041" s="155"/>
      <c r="BP1041" s="79"/>
      <c r="BQ1041" s="79"/>
      <c r="BR1041" s="79"/>
      <c r="BS1041" s="318"/>
      <c r="BT1041" s="315" t="e" vm="1">
        <f t="shared" ca="1" si="414"/>
        <v>#VALUE!</v>
      </c>
      <c r="BU1041" s="315" t="e" vm="1">
        <f t="shared" ca="1" si="415"/>
        <v>#VALUE!</v>
      </c>
      <c r="BV1041" s="315" t="e" vm="1">
        <f t="shared" ca="1" si="416"/>
        <v>#VALUE!</v>
      </c>
    </row>
    <row r="1042" spans="30:74">
      <c r="AD1042" s="162"/>
      <c r="AF1042" s="156"/>
      <c r="AG1042" s="79" t="e">
        <f t="shared" si="396"/>
        <v>#NUM!</v>
      </c>
      <c r="AH1042" s="79" t="e">
        <f t="shared" si="397"/>
        <v>#NUM!</v>
      </c>
      <c r="AI1042" s="79" t="e">
        <f t="shared" si="398"/>
        <v>#NUM!</v>
      </c>
      <c r="AJ1042" s="156"/>
      <c r="AK1042" s="79" t="e" vm="1">
        <f t="shared" ca="1" si="393"/>
        <v>#VALUE!</v>
      </c>
      <c r="AL1042" s="79" t="e" vm="1">
        <f t="shared" ca="1" si="394"/>
        <v>#VALUE!</v>
      </c>
      <c r="AM1042" s="79" t="e" vm="1">
        <f t="shared" ca="1" si="395"/>
        <v>#VALUE!</v>
      </c>
      <c r="AN1042" s="156"/>
      <c r="AO1042" s="79" t="e" vm="1">
        <f t="shared" ca="1" si="399"/>
        <v>#VALUE!</v>
      </c>
      <c r="AP1042" s="79" t="e" vm="1">
        <f t="shared" ca="1" si="400"/>
        <v>#VALUE!</v>
      </c>
      <c r="AQ1042" s="79" t="e" vm="1">
        <f t="shared" ca="1" si="401"/>
        <v>#VALUE!</v>
      </c>
      <c r="AR1042" s="156"/>
      <c r="AS1042" s="79" t="e" vm="1">
        <f t="shared" ca="1" si="402"/>
        <v>#VALUE!</v>
      </c>
      <c r="AT1042" s="79" t="e" vm="1">
        <f t="shared" ca="1" si="403"/>
        <v>#VALUE!</v>
      </c>
      <c r="AU1042" s="79" t="e" vm="1">
        <f t="shared" ca="1" si="404"/>
        <v>#VALUE!</v>
      </c>
      <c r="AV1042" s="156"/>
      <c r="AW1042" s="79" t="e" vm="1">
        <f t="shared" ca="1" si="405"/>
        <v>#VALUE!</v>
      </c>
      <c r="AX1042" s="79" t="e" vm="1">
        <f t="shared" ca="1" si="406"/>
        <v>#VALUE!</v>
      </c>
      <c r="AY1042" s="79" t="e" vm="1">
        <f t="shared" ca="1" si="407"/>
        <v>#VALUE!</v>
      </c>
      <c r="AZ1042" s="156"/>
      <c r="BA1042" s="79" t="e" vm="1">
        <f t="shared" ca="1" si="408"/>
        <v>#VALUE!</v>
      </c>
      <c r="BB1042" s="79" t="e" vm="1">
        <f t="shared" ca="1" si="409"/>
        <v>#VALUE!</v>
      </c>
      <c r="BC1042" s="79" t="e" vm="1">
        <f t="shared" ca="1" si="410"/>
        <v>#VALUE!</v>
      </c>
      <c r="BD1042" s="155"/>
      <c r="BE1042" s="79" t="e" vm="1">
        <f t="shared" ca="1" si="411"/>
        <v>#VALUE!</v>
      </c>
      <c r="BF1042" s="79" t="e" vm="1">
        <f t="shared" ca="1" si="412"/>
        <v>#VALUE!</v>
      </c>
      <c r="BG1042" s="79" t="e" vm="1">
        <f t="shared" ca="1" si="413"/>
        <v>#VALUE!</v>
      </c>
      <c r="BH1042" s="79"/>
      <c r="BI1042" s="155"/>
      <c r="BK1042" s="79"/>
      <c r="BL1042" s="79"/>
      <c r="BM1042" s="79"/>
      <c r="BN1042" s="155"/>
      <c r="BP1042" s="79"/>
      <c r="BQ1042" s="79"/>
      <c r="BR1042" s="79"/>
      <c r="BS1042" s="318"/>
      <c r="BT1042" s="315" t="e" vm="1">
        <f t="shared" ca="1" si="414"/>
        <v>#VALUE!</v>
      </c>
      <c r="BU1042" s="315" t="e" vm="1">
        <f t="shared" ca="1" si="415"/>
        <v>#VALUE!</v>
      </c>
      <c r="BV1042" s="315" t="e" vm="1">
        <f t="shared" ca="1" si="416"/>
        <v>#VALUE!</v>
      </c>
    </row>
    <row r="1043" spans="30:74">
      <c r="AD1043" s="162"/>
      <c r="AF1043" s="156"/>
      <c r="AG1043" s="79" t="e">
        <f t="shared" si="396"/>
        <v>#NUM!</v>
      </c>
      <c r="AH1043" s="79" t="e">
        <f t="shared" si="397"/>
        <v>#NUM!</v>
      </c>
      <c r="AI1043" s="79" t="e">
        <f t="shared" si="398"/>
        <v>#NUM!</v>
      </c>
      <c r="AJ1043" s="156"/>
      <c r="AK1043" s="79" t="e" vm="1">
        <f t="shared" ca="1" si="393"/>
        <v>#VALUE!</v>
      </c>
      <c r="AL1043" s="79" t="e" vm="1">
        <f t="shared" ca="1" si="394"/>
        <v>#VALUE!</v>
      </c>
      <c r="AM1043" s="79" t="e" vm="1">
        <f t="shared" ca="1" si="395"/>
        <v>#VALUE!</v>
      </c>
      <c r="AN1043" s="156"/>
      <c r="AO1043" s="79" t="e" vm="1">
        <f t="shared" ca="1" si="399"/>
        <v>#VALUE!</v>
      </c>
      <c r="AP1043" s="79" t="e" vm="1">
        <f t="shared" ca="1" si="400"/>
        <v>#VALUE!</v>
      </c>
      <c r="AQ1043" s="79" t="e" vm="1">
        <f t="shared" ca="1" si="401"/>
        <v>#VALUE!</v>
      </c>
      <c r="AR1043" s="156"/>
      <c r="AS1043" s="79" t="e" vm="1">
        <f t="shared" ca="1" si="402"/>
        <v>#VALUE!</v>
      </c>
      <c r="AT1043" s="79" t="e" vm="1">
        <f t="shared" ca="1" si="403"/>
        <v>#VALUE!</v>
      </c>
      <c r="AU1043" s="79" t="e" vm="1">
        <f t="shared" ca="1" si="404"/>
        <v>#VALUE!</v>
      </c>
      <c r="AV1043" s="156"/>
      <c r="AW1043" s="79" t="e" vm="1">
        <f t="shared" ca="1" si="405"/>
        <v>#VALUE!</v>
      </c>
      <c r="AX1043" s="79" t="e" vm="1">
        <f t="shared" ca="1" si="406"/>
        <v>#VALUE!</v>
      </c>
      <c r="AY1043" s="79" t="e" vm="1">
        <f t="shared" ca="1" si="407"/>
        <v>#VALUE!</v>
      </c>
      <c r="AZ1043" s="156"/>
      <c r="BA1043" s="79" t="e" vm="1">
        <f t="shared" ca="1" si="408"/>
        <v>#VALUE!</v>
      </c>
      <c r="BB1043" s="79" t="e" vm="1">
        <f t="shared" ca="1" si="409"/>
        <v>#VALUE!</v>
      </c>
      <c r="BC1043" s="79" t="e" vm="1">
        <f t="shared" ca="1" si="410"/>
        <v>#VALUE!</v>
      </c>
      <c r="BD1043" s="155"/>
      <c r="BE1043" s="79" t="e" vm="1">
        <f t="shared" ca="1" si="411"/>
        <v>#VALUE!</v>
      </c>
      <c r="BF1043" s="79" t="e" vm="1">
        <f t="shared" ca="1" si="412"/>
        <v>#VALUE!</v>
      </c>
      <c r="BG1043" s="79" t="e" vm="1">
        <f t="shared" ca="1" si="413"/>
        <v>#VALUE!</v>
      </c>
      <c r="BH1043" s="79"/>
      <c r="BI1043" s="155"/>
      <c r="BK1043" s="79"/>
      <c r="BL1043" s="79"/>
      <c r="BM1043" s="79"/>
      <c r="BN1043" s="155"/>
      <c r="BP1043" s="79"/>
      <c r="BQ1043" s="79"/>
      <c r="BR1043" s="79"/>
      <c r="BS1043" s="318"/>
      <c r="BT1043" s="315" t="e" vm="1">
        <f t="shared" ca="1" si="414"/>
        <v>#VALUE!</v>
      </c>
      <c r="BU1043" s="315" t="e" vm="1">
        <f t="shared" ca="1" si="415"/>
        <v>#VALUE!</v>
      </c>
      <c r="BV1043" s="315" t="e" vm="1">
        <f t="shared" ca="1" si="416"/>
        <v>#VALUE!</v>
      </c>
    </row>
    <row r="1044" spans="30:74">
      <c r="AD1044" s="162"/>
      <c r="AF1044" s="156"/>
      <c r="AG1044" s="79" t="e">
        <f t="shared" si="396"/>
        <v>#NUM!</v>
      </c>
      <c r="AH1044" s="79" t="e">
        <f t="shared" si="397"/>
        <v>#NUM!</v>
      </c>
      <c r="AI1044" s="79" t="e">
        <f t="shared" si="398"/>
        <v>#NUM!</v>
      </c>
      <c r="AJ1044" s="156"/>
      <c r="AK1044" s="79" t="e" vm="1">
        <f t="shared" ca="1" si="393"/>
        <v>#VALUE!</v>
      </c>
      <c r="AL1044" s="79" t="e" vm="1">
        <f t="shared" ca="1" si="394"/>
        <v>#VALUE!</v>
      </c>
      <c r="AM1044" s="79" t="e" vm="1">
        <f t="shared" ca="1" si="395"/>
        <v>#VALUE!</v>
      </c>
      <c r="AN1044" s="156"/>
      <c r="AO1044" s="79" t="e" vm="1">
        <f t="shared" ca="1" si="399"/>
        <v>#VALUE!</v>
      </c>
      <c r="AP1044" s="79" t="e" vm="1">
        <f t="shared" ca="1" si="400"/>
        <v>#VALUE!</v>
      </c>
      <c r="AQ1044" s="79" t="e" vm="1">
        <f t="shared" ca="1" si="401"/>
        <v>#VALUE!</v>
      </c>
      <c r="AR1044" s="156"/>
      <c r="AS1044" s="79" t="e" vm="1">
        <f t="shared" ca="1" si="402"/>
        <v>#VALUE!</v>
      </c>
      <c r="AT1044" s="79" t="e" vm="1">
        <f t="shared" ca="1" si="403"/>
        <v>#VALUE!</v>
      </c>
      <c r="AU1044" s="79" t="e" vm="1">
        <f t="shared" ca="1" si="404"/>
        <v>#VALUE!</v>
      </c>
      <c r="AV1044" s="156"/>
      <c r="AW1044" s="79" t="e" vm="1">
        <f t="shared" ca="1" si="405"/>
        <v>#VALUE!</v>
      </c>
      <c r="AX1044" s="79" t="e" vm="1">
        <f t="shared" ca="1" si="406"/>
        <v>#VALUE!</v>
      </c>
      <c r="AY1044" s="79" t="e" vm="1">
        <f t="shared" ca="1" si="407"/>
        <v>#VALUE!</v>
      </c>
      <c r="AZ1044" s="156"/>
      <c r="BA1044" s="79" t="e" vm="1">
        <f t="shared" ca="1" si="408"/>
        <v>#VALUE!</v>
      </c>
      <c r="BB1044" s="79" t="e" vm="1">
        <f t="shared" ca="1" si="409"/>
        <v>#VALUE!</v>
      </c>
      <c r="BC1044" s="79" t="e" vm="1">
        <f t="shared" ca="1" si="410"/>
        <v>#VALUE!</v>
      </c>
      <c r="BD1044" s="155"/>
      <c r="BE1044" s="79" t="e" vm="1">
        <f t="shared" ca="1" si="411"/>
        <v>#VALUE!</v>
      </c>
      <c r="BF1044" s="79" t="e" vm="1">
        <f t="shared" ca="1" si="412"/>
        <v>#VALUE!</v>
      </c>
      <c r="BG1044" s="79" t="e" vm="1">
        <f t="shared" ca="1" si="413"/>
        <v>#VALUE!</v>
      </c>
      <c r="BH1044" s="79"/>
      <c r="BI1044" s="155"/>
      <c r="BK1044" s="79"/>
      <c r="BL1044" s="79"/>
      <c r="BM1044" s="79"/>
      <c r="BN1044" s="155"/>
      <c r="BP1044" s="79"/>
      <c r="BQ1044" s="79"/>
      <c r="BR1044" s="79"/>
      <c r="BS1044" s="318"/>
      <c r="BT1044" s="315" t="e" vm="1">
        <f t="shared" ca="1" si="414"/>
        <v>#VALUE!</v>
      </c>
      <c r="BU1044" s="315" t="e" vm="1">
        <f t="shared" ca="1" si="415"/>
        <v>#VALUE!</v>
      </c>
      <c r="BV1044" s="315" t="e" vm="1">
        <f t="shared" ca="1" si="416"/>
        <v>#VALUE!</v>
      </c>
    </row>
    <row r="1045" spans="30:74">
      <c r="AD1045" s="162"/>
      <c r="AF1045" s="156"/>
      <c r="AG1045" s="79" t="e">
        <f t="shared" si="396"/>
        <v>#NUM!</v>
      </c>
      <c r="AH1045" s="79" t="e">
        <f t="shared" si="397"/>
        <v>#NUM!</v>
      </c>
      <c r="AI1045" s="79" t="e">
        <f t="shared" si="398"/>
        <v>#NUM!</v>
      </c>
      <c r="AJ1045" s="156"/>
      <c r="AK1045" s="79" t="e" vm="1">
        <f t="shared" ca="1" si="393"/>
        <v>#VALUE!</v>
      </c>
      <c r="AL1045" s="79" t="e" vm="1">
        <f t="shared" ca="1" si="394"/>
        <v>#VALUE!</v>
      </c>
      <c r="AM1045" s="79" t="e" vm="1">
        <f t="shared" ca="1" si="395"/>
        <v>#VALUE!</v>
      </c>
      <c r="AN1045" s="156"/>
      <c r="AO1045" s="79" t="e" vm="1">
        <f t="shared" ca="1" si="399"/>
        <v>#VALUE!</v>
      </c>
      <c r="AP1045" s="79" t="e" vm="1">
        <f t="shared" ca="1" si="400"/>
        <v>#VALUE!</v>
      </c>
      <c r="AQ1045" s="79" t="e" vm="1">
        <f t="shared" ca="1" si="401"/>
        <v>#VALUE!</v>
      </c>
      <c r="AR1045" s="156"/>
      <c r="AS1045" s="79" t="e" vm="1">
        <f t="shared" ca="1" si="402"/>
        <v>#VALUE!</v>
      </c>
      <c r="AT1045" s="79" t="e" vm="1">
        <f t="shared" ca="1" si="403"/>
        <v>#VALUE!</v>
      </c>
      <c r="AU1045" s="79" t="e" vm="1">
        <f t="shared" ca="1" si="404"/>
        <v>#VALUE!</v>
      </c>
      <c r="AV1045" s="156"/>
      <c r="AW1045" s="79" t="e" vm="1">
        <f t="shared" ca="1" si="405"/>
        <v>#VALUE!</v>
      </c>
      <c r="AX1045" s="79" t="e" vm="1">
        <f t="shared" ca="1" si="406"/>
        <v>#VALUE!</v>
      </c>
      <c r="AY1045" s="79" t="e" vm="1">
        <f t="shared" ca="1" si="407"/>
        <v>#VALUE!</v>
      </c>
      <c r="AZ1045" s="156"/>
      <c r="BA1045" s="79" t="e" vm="1">
        <f t="shared" ca="1" si="408"/>
        <v>#VALUE!</v>
      </c>
      <c r="BB1045" s="79" t="e" vm="1">
        <f t="shared" ca="1" si="409"/>
        <v>#VALUE!</v>
      </c>
      <c r="BC1045" s="79" t="e" vm="1">
        <f t="shared" ca="1" si="410"/>
        <v>#VALUE!</v>
      </c>
      <c r="BD1045" s="155"/>
      <c r="BE1045" s="79" t="e" vm="1">
        <f t="shared" ca="1" si="411"/>
        <v>#VALUE!</v>
      </c>
      <c r="BF1045" s="79" t="e" vm="1">
        <f t="shared" ca="1" si="412"/>
        <v>#VALUE!</v>
      </c>
      <c r="BG1045" s="79" t="e" vm="1">
        <f t="shared" ca="1" si="413"/>
        <v>#VALUE!</v>
      </c>
      <c r="BH1045" s="79"/>
      <c r="BI1045" s="155"/>
      <c r="BK1045" s="79"/>
      <c r="BL1045" s="79"/>
      <c r="BM1045" s="79"/>
      <c r="BN1045" s="155"/>
      <c r="BP1045" s="79"/>
      <c r="BQ1045" s="79"/>
      <c r="BR1045" s="79"/>
      <c r="BS1045" s="318"/>
      <c r="BT1045" s="315" t="e" vm="1">
        <f t="shared" ca="1" si="414"/>
        <v>#VALUE!</v>
      </c>
      <c r="BU1045" s="315" t="e" vm="1">
        <f t="shared" ca="1" si="415"/>
        <v>#VALUE!</v>
      </c>
      <c r="BV1045" s="315" t="e" vm="1">
        <f t="shared" ca="1" si="416"/>
        <v>#VALUE!</v>
      </c>
    </row>
    <row r="1046" spans="30:74">
      <c r="AD1046" s="162"/>
      <c r="AF1046" s="156"/>
      <c r="AG1046" s="79" t="e">
        <f t="shared" si="396"/>
        <v>#NUM!</v>
      </c>
      <c r="AH1046" s="79" t="e">
        <f t="shared" si="397"/>
        <v>#NUM!</v>
      </c>
      <c r="AI1046" s="79" t="e">
        <f t="shared" si="398"/>
        <v>#NUM!</v>
      </c>
      <c r="AJ1046" s="156"/>
      <c r="AK1046" s="79" t="e" vm="1">
        <f t="shared" ca="1" si="393"/>
        <v>#VALUE!</v>
      </c>
      <c r="AL1046" s="79" t="e" vm="1">
        <f t="shared" ca="1" si="394"/>
        <v>#VALUE!</v>
      </c>
      <c r="AM1046" s="79" t="e" vm="1">
        <f t="shared" ca="1" si="395"/>
        <v>#VALUE!</v>
      </c>
      <c r="AN1046" s="156"/>
      <c r="AO1046" s="79" t="e" vm="1">
        <f t="shared" ca="1" si="399"/>
        <v>#VALUE!</v>
      </c>
      <c r="AP1046" s="79" t="e" vm="1">
        <f t="shared" ca="1" si="400"/>
        <v>#VALUE!</v>
      </c>
      <c r="AQ1046" s="79" t="e" vm="1">
        <f t="shared" ca="1" si="401"/>
        <v>#VALUE!</v>
      </c>
      <c r="AR1046" s="156"/>
      <c r="AS1046" s="79" t="e" vm="1">
        <f t="shared" ca="1" si="402"/>
        <v>#VALUE!</v>
      </c>
      <c r="AT1046" s="79" t="e" vm="1">
        <f t="shared" ca="1" si="403"/>
        <v>#VALUE!</v>
      </c>
      <c r="AU1046" s="79" t="e" vm="1">
        <f t="shared" ca="1" si="404"/>
        <v>#VALUE!</v>
      </c>
      <c r="AV1046" s="156"/>
      <c r="AW1046" s="79" t="e" vm="1">
        <f t="shared" ca="1" si="405"/>
        <v>#VALUE!</v>
      </c>
      <c r="AX1046" s="79" t="e" vm="1">
        <f t="shared" ca="1" si="406"/>
        <v>#VALUE!</v>
      </c>
      <c r="AY1046" s="79" t="e" vm="1">
        <f t="shared" ca="1" si="407"/>
        <v>#VALUE!</v>
      </c>
      <c r="AZ1046" s="156"/>
      <c r="BA1046" s="79" t="e" vm="1">
        <f t="shared" ca="1" si="408"/>
        <v>#VALUE!</v>
      </c>
      <c r="BB1046" s="79" t="e" vm="1">
        <f t="shared" ca="1" si="409"/>
        <v>#VALUE!</v>
      </c>
      <c r="BC1046" s="79" t="e" vm="1">
        <f t="shared" ca="1" si="410"/>
        <v>#VALUE!</v>
      </c>
      <c r="BD1046" s="155"/>
      <c r="BE1046" s="79" t="e" vm="1">
        <f t="shared" ca="1" si="411"/>
        <v>#VALUE!</v>
      </c>
      <c r="BF1046" s="79" t="e" vm="1">
        <f t="shared" ca="1" si="412"/>
        <v>#VALUE!</v>
      </c>
      <c r="BG1046" s="79" t="e" vm="1">
        <f t="shared" ca="1" si="413"/>
        <v>#VALUE!</v>
      </c>
      <c r="BH1046" s="79"/>
      <c r="BI1046" s="155"/>
      <c r="BK1046" s="79"/>
      <c r="BL1046" s="79"/>
      <c r="BM1046" s="79"/>
      <c r="BN1046" s="155"/>
      <c r="BP1046" s="79"/>
      <c r="BQ1046" s="79"/>
      <c r="BR1046" s="79"/>
      <c r="BS1046" s="318"/>
      <c r="BT1046" s="315" t="e" vm="1">
        <f t="shared" ca="1" si="414"/>
        <v>#VALUE!</v>
      </c>
      <c r="BU1046" s="315" t="e" vm="1">
        <f t="shared" ca="1" si="415"/>
        <v>#VALUE!</v>
      </c>
      <c r="BV1046" s="315" t="e" vm="1">
        <f t="shared" ca="1" si="416"/>
        <v>#VALUE!</v>
      </c>
    </row>
    <row r="1047" spans="30:74">
      <c r="AD1047" s="162"/>
      <c r="AF1047" s="156"/>
      <c r="AG1047" s="79" t="e">
        <f t="shared" si="396"/>
        <v>#NUM!</v>
      </c>
      <c r="AH1047" s="79" t="e">
        <f t="shared" si="397"/>
        <v>#NUM!</v>
      </c>
      <c r="AI1047" s="79" t="e">
        <f t="shared" si="398"/>
        <v>#NUM!</v>
      </c>
      <c r="AJ1047" s="156"/>
      <c r="AK1047" s="79" t="e" vm="1">
        <f t="shared" ca="1" si="393"/>
        <v>#VALUE!</v>
      </c>
      <c r="AL1047" s="79" t="e" vm="1">
        <f t="shared" ca="1" si="394"/>
        <v>#VALUE!</v>
      </c>
      <c r="AM1047" s="79" t="e" vm="1">
        <f t="shared" ca="1" si="395"/>
        <v>#VALUE!</v>
      </c>
      <c r="AN1047" s="156"/>
      <c r="AO1047" s="79" t="e" vm="1">
        <f t="shared" ca="1" si="399"/>
        <v>#VALUE!</v>
      </c>
      <c r="AP1047" s="79" t="e" vm="1">
        <f t="shared" ca="1" si="400"/>
        <v>#VALUE!</v>
      </c>
      <c r="AQ1047" s="79" t="e" vm="1">
        <f t="shared" ca="1" si="401"/>
        <v>#VALUE!</v>
      </c>
      <c r="AR1047" s="156"/>
      <c r="AS1047" s="79" t="e" vm="1">
        <f t="shared" ca="1" si="402"/>
        <v>#VALUE!</v>
      </c>
      <c r="AT1047" s="79" t="e" vm="1">
        <f t="shared" ca="1" si="403"/>
        <v>#VALUE!</v>
      </c>
      <c r="AU1047" s="79" t="e" vm="1">
        <f t="shared" ca="1" si="404"/>
        <v>#VALUE!</v>
      </c>
      <c r="AV1047" s="156"/>
      <c r="AW1047" s="79" t="e" vm="1">
        <f t="shared" ca="1" si="405"/>
        <v>#VALUE!</v>
      </c>
      <c r="AX1047" s="79" t="e" vm="1">
        <f t="shared" ca="1" si="406"/>
        <v>#VALUE!</v>
      </c>
      <c r="AY1047" s="79" t="e" vm="1">
        <f t="shared" ca="1" si="407"/>
        <v>#VALUE!</v>
      </c>
      <c r="AZ1047" s="156"/>
      <c r="BA1047" s="79" t="e" vm="1">
        <f t="shared" ca="1" si="408"/>
        <v>#VALUE!</v>
      </c>
      <c r="BB1047" s="79" t="e" vm="1">
        <f t="shared" ca="1" si="409"/>
        <v>#VALUE!</v>
      </c>
      <c r="BC1047" s="79" t="e" vm="1">
        <f t="shared" ca="1" si="410"/>
        <v>#VALUE!</v>
      </c>
      <c r="BD1047" s="155"/>
      <c r="BE1047" s="79" t="e" vm="1">
        <f t="shared" ca="1" si="411"/>
        <v>#VALUE!</v>
      </c>
      <c r="BF1047" s="79" t="e" vm="1">
        <f t="shared" ca="1" si="412"/>
        <v>#VALUE!</v>
      </c>
      <c r="BG1047" s="79" t="e" vm="1">
        <f t="shared" ca="1" si="413"/>
        <v>#VALUE!</v>
      </c>
      <c r="BH1047" s="79"/>
      <c r="BI1047" s="155"/>
      <c r="BK1047" s="79"/>
      <c r="BL1047" s="79"/>
      <c r="BM1047" s="79"/>
      <c r="BN1047" s="155"/>
      <c r="BP1047" s="79"/>
      <c r="BQ1047" s="79"/>
      <c r="BR1047" s="79"/>
      <c r="BS1047" s="318"/>
      <c r="BT1047" s="315" t="e" vm="1">
        <f t="shared" ca="1" si="414"/>
        <v>#VALUE!</v>
      </c>
      <c r="BU1047" s="315" t="e" vm="1">
        <f t="shared" ca="1" si="415"/>
        <v>#VALUE!</v>
      </c>
      <c r="BV1047" s="315" t="e" vm="1">
        <f t="shared" ca="1" si="416"/>
        <v>#VALUE!</v>
      </c>
    </row>
    <row r="1048" spans="30:74">
      <c r="AD1048" s="162"/>
      <c r="AF1048" s="156"/>
      <c r="AG1048" s="79" t="e">
        <f t="shared" si="396"/>
        <v>#NUM!</v>
      </c>
      <c r="AH1048" s="79" t="e">
        <f t="shared" si="397"/>
        <v>#NUM!</v>
      </c>
      <c r="AI1048" s="79" t="e">
        <f t="shared" si="398"/>
        <v>#NUM!</v>
      </c>
      <c r="AJ1048" s="156"/>
      <c r="AK1048" s="79" t="e" vm="1">
        <f t="shared" ca="1" si="393"/>
        <v>#VALUE!</v>
      </c>
      <c r="AL1048" s="79" t="e" vm="1">
        <f t="shared" ca="1" si="394"/>
        <v>#VALUE!</v>
      </c>
      <c r="AM1048" s="79" t="e" vm="1">
        <f t="shared" ca="1" si="395"/>
        <v>#VALUE!</v>
      </c>
      <c r="AN1048" s="156"/>
      <c r="AO1048" s="79" t="e" vm="1">
        <f t="shared" ca="1" si="399"/>
        <v>#VALUE!</v>
      </c>
      <c r="AP1048" s="79" t="e" vm="1">
        <f t="shared" ca="1" si="400"/>
        <v>#VALUE!</v>
      </c>
      <c r="AQ1048" s="79" t="e" vm="1">
        <f t="shared" ca="1" si="401"/>
        <v>#VALUE!</v>
      </c>
      <c r="AR1048" s="156"/>
      <c r="AS1048" s="79" t="e" vm="1">
        <f t="shared" ca="1" si="402"/>
        <v>#VALUE!</v>
      </c>
      <c r="AT1048" s="79" t="e" vm="1">
        <f t="shared" ca="1" si="403"/>
        <v>#VALUE!</v>
      </c>
      <c r="AU1048" s="79" t="e" vm="1">
        <f t="shared" ca="1" si="404"/>
        <v>#VALUE!</v>
      </c>
      <c r="AV1048" s="156"/>
      <c r="AW1048" s="79" t="e" vm="1">
        <f t="shared" ca="1" si="405"/>
        <v>#VALUE!</v>
      </c>
      <c r="AX1048" s="79" t="e" vm="1">
        <f t="shared" ca="1" si="406"/>
        <v>#VALUE!</v>
      </c>
      <c r="AY1048" s="79" t="e" vm="1">
        <f t="shared" ca="1" si="407"/>
        <v>#VALUE!</v>
      </c>
      <c r="AZ1048" s="156"/>
      <c r="BA1048" s="79" t="e" vm="1">
        <f t="shared" ca="1" si="408"/>
        <v>#VALUE!</v>
      </c>
      <c r="BB1048" s="79" t="e" vm="1">
        <f t="shared" ca="1" si="409"/>
        <v>#VALUE!</v>
      </c>
      <c r="BC1048" s="79" t="e" vm="1">
        <f t="shared" ca="1" si="410"/>
        <v>#VALUE!</v>
      </c>
      <c r="BD1048" s="155"/>
      <c r="BE1048" s="79" t="e" vm="1">
        <f t="shared" ca="1" si="411"/>
        <v>#VALUE!</v>
      </c>
      <c r="BF1048" s="79" t="e" vm="1">
        <f t="shared" ca="1" si="412"/>
        <v>#VALUE!</v>
      </c>
      <c r="BG1048" s="79" t="e" vm="1">
        <f t="shared" ca="1" si="413"/>
        <v>#VALUE!</v>
      </c>
      <c r="BH1048" s="79"/>
      <c r="BI1048" s="155"/>
      <c r="BK1048" s="79"/>
      <c r="BL1048" s="79"/>
      <c r="BM1048" s="79"/>
      <c r="BN1048" s="155"/>
      <c r="BP1048" s="79"/>
      <c r="BQ1048" s="79"/>
      <c r="BR1048" s="79"/>
      <c r="BS1048" s="318"/>
      <c r="BT1048" s="315" t="e" vm="1">
        <f t="shared" ca="1" si="414"/>
        <v>#VALUE!</v>
      </c>
      <c r="BU1048" s="315" t="e" vm="1">
        <f t="shared" ca="1" si="415"/>
        <v>#VALUE!</v>
      </c>
      <c r="BV1048" s="315" t="e" vm="1">
        <f t="shared" ca="1" si="416"/>
        <v>#VALUE!</v>
      </c>
    </row>
    <row r="1049" spans="30:74">
      <c r="AD1049" s="162"/>
      <c r="AF1049" s="156"/>
      <c r="AG1049" s="79" t="e">
        <f t="shared" si="396"/>
        <v>#NUM!</v>
      </c>
      <c r="AH1049" s="79" t="e">
        <f t="shared" si="397"/>
        <v>#NUM!</v>
      </c>
      <c r="AI1049" s="79" t="e">
        <f t="shared" si="398"/>
        <v>#NUM!</v>
      </c>
      <c r="AJ1049" s="156"/>
      <c r="AK1049" s="79" t="e" vm="1">
        <f t="shared" ca="1" si="393"/>
        <v>#VALUE!</v>
      </c>
      <c r="AL1049" s="79" t="e" vm="1">
        <f t="shared" ca="1" si="394"/>
        <v>#VALUE!</v>
      </c>
      <c r="AM1049" s="79" t="e" vm="1">
        <f t="shared" ca="1" si="395"/>
        <v>#VALUE!</v>
      </c>
      <c r="AN1049" s="156"/>
      <c r="AO1049" s="79" t="e" vm="1">
        <f t="shared" ca="1" si="399"/>
        <v>#VALUE!</v>
      </c>
      <c r="AP1049" s="79" t="e" vm="1">
        <f t="shared" ca="1" si="400"/>
        <v>#VALUE!</v>
      </c>
      <c r="AQ1049" s="79" t="e" vm="1">
        <f t="shared" ca="1" si="401"/>
        <v>#VALUE!</v>
      </c>
      <c r="AR1049" s="156"/>
      <c r="AS1049" s="79" t="e" vm="1">
        <f t="shared" ca="1" si="402"/>
        <v>#VALUE!</v>
      </c>
      <c r="AT1049" s="79" t="e" vm="1">
        <f t="shared" ca="1" si="403"/>
        <v>#VALUE!</v>
      </c>
      <c r="AU1049" s="79" t="e" vm="1">
        <f t="shared" ca="1" si="404"/>
        <v>#VALUE!</v>
      </c>
      <c r="AV1049" s="156"/>
      <c r="AW1049" s="79" t="e" vm="1">
        <f t="shared" ca="1" si="405"/>
        <v>#VALUE!</v>
      </c>
      <c r="AX1049" s="79" t="e" vm="1">
        <f t="shared" ca="1" si="406"/>
        <v>#VALUE!</v>
      </c>
      <c r="AY1049" s="79" t="e" vm="1">
        <f t="shared" ca="1" si="407"/>
        <v>#VALUE!</v>
      </c>
      <c r="AZ1049" s="156"/>
      <c r="BA1049" s="79" t="e" vm="1">
        <f t="shared" ca="1" si="408"/>
        <v>#VALUE!</v>
      </c>
      <c r="BB1049" s="79" t="e" vm="1">
        <f t="shared" ca="1" si="409"/>
        <v>#VALUE!</v>
      </c>
      <c r="BC1049" s="79" t="e" vm="1">
        <f t="shared" ca="1" si="410"/>
        <v>#VALUE!</v>
      </c>
      <c r="BD1049" s="155"/>
      <c r="BE1049" s="79" t="e" vm="1">
        <f t="shared" ca="1" si="411"/>
        <v>#VALUE!</v>
      </c>
      <c r="BF1049" s="79" t="e" vm="1">
        <f t="shared" ca="1" si="412"/>
        <v>#VALUE!</v>
      </c>
      <c r="BG1049" s="79" t="e" vm="1">
        <f t="shared" ca="1" si="413"/>
        <v>#VALUE!</v>
      </c>
      <c r="BH1049" s="79"/>
      <c r="BI1049" s="155"/>
      <c r="BK1049" s="79"/>
      <c r="BL1049" s="79"/>
      <c r="BM1049" s="79"/>
      <c r="BN1049" s="155"/>
      <c r="BP1049" s="79"/>
      <c r="BQ1049" s="79"/>
      <c r="BR1049" s="79"/>
      <c r="BS1049" s="318"/>
      <c r="BT1049" s="315" t="e" vm="1">
        <f t="shared" ca="1" si="414"/>
        <v>#VALUE!</v>
      </c>
      <c r="BU1049" s="315" t="e" vm="1">
        <f t="shared" ca="1" si="415"/>
        <v>#VALUE!</v>
      </c>
      <c r="BV1049" s="315" t="e" vm="1">
        <f t="shared" ca="1" si="416"/>
        <v>#VALUE!</v>
      </c>
    </row>
    <row r="1050" spans="30:74">
      <c r="AD1050" s="162"/>
      <c r="AF1050" s="156"/>
      <c r="AG1050" s="79" t="e">
        <f t="shared" si="396"/>
        <v>#NUM!</v>
      </c>
      <c r="AH1050" s="79" t="e">
        <f t="shared" si="397"/>
        <v>#NUM!</v>
      </c>
      <c r="AI1050" s="79" t="e">
        <f t="shared" si="398"/>
        <v>#NUM!</v>
      </c>
      <c r="AJ1050" s="156"/>
      <c r="AK1050" s="79" t="e" vm="1">
        <f t="shared" ca="1" si="393"/>
        <v>#VALUE!</v>
      </c>
      <c r="AL1050" s="79" t="e" vm="1">
        <f t="shared" ca="1" si="394"/>
        <v>#VALUE!</v>
      </c>
      <c r="AM1050" s="79" t="e" vm="1">
        <f t="shared" ca="1" si="395"/>
        <v>#VALUE!</v>
      </c>
      <c r="AN1050" s="156"/>
      <c r="AO1050" s="79" t="e" vm="1">
        <f t="shared" ca="1" si="399"/>
        <v>#VALUE!</v>
      </c>
      <c r="AP1050" s="79" t="e" vm="1">
        <f t="shared" ca="1" si="400"/>
        <v>#VALUE!</v>
      </c>
      <c r="AQ1050" s="79" t="e" vm="1">
        <f t="shared" ca="1" si="401"/>
        <v>#VALUE!</v>
      </c>
      <c r="AR1050" s="156"/>
      <c r="AS1050" s="79" t="e" vm="1">
        <f t="shared" ca="1" si="402"/>
        <v>#VALUE!</v>
      </c>
      <c r="AT1050" s="79" t="e" vm="1">
        <f t="shared" ca="1" si="403"/>
        <v>#VALUE!</v>
      </c>
      <c r="AU1050" s="79" t="e" vm="1">
        <f t="shared" ca="1" si="404"/>
        <v>#VALUE!</v>
      </c>
      <c r="AV1050" s="156"/>
      <c r="AW1050" s="79" t="e" vm="1">
        <f t="shared" ca="1" si="405"/>
        <v>#VALUE!</v>
      </c>
      <c r="AX1050" s="79" t="e" vm="1">
        <f t="shared" ca="1" si="406"/>
        <v>#VALUE!</v>
      </c>
      <c r="AY1050" s="79" t="e" vm="1">
        <f t="shared" ca="1" si="407"/>
        <v>#VALUE!</v>
      </c>
      <c r="AZ1050" s="156"/>
      <c r="BA1050" s="79" t="e" vm="1">
        <f t="shared" ca="1" si="408"/>
        <v>#VALUE!</v>
      </c>
      <c r="BB1050" s="79" t="e" vm="1">
        <f t="shared" ca="1" si="409"/>
        <v>#VALUE!</v>
      </c>
      <c r="BC1050" s="79" t="e" vm="1">
        <f t="shared" ca="1" si="410"/>
        <v>#VALUE!</v>
      </c>
      <c r="BD1050" s="155"/>
      <c r="BE1050" s="79" t="e" vm="1">
        <f t="shared" ca="1" si="411"/>
        <v>#VALUE!</v>
      </c>
      <c r="BF1050" s="79" t="e" vm="1">
        <f t="shared" ca="1" si="412"/>
        <v>#VALUE!</v>
      </c>
      <c r="BG1050" s="79" t="e" vm="1">
        <f t="shared" ca="1" si="413"/>
        <v>#VALUE!</v>
      </c>
      <c r="BH1050" s="79"/>
      <c r="BI1050" s="155"/>
      <c r="BK1050" s="79"/>
      <c r="BL1050" s="79"/>
      <c r="BM1050" s="79"/>
      <c r="BN1050" s="155"/>
      <c r="BP1050" s="79"/>
      <c r="BQ1050" s="79"/>
      <c r="BR1050" s="79"/>
      <c r="BS1050" s="318"/>
      <c r="BT1050" s="315" t="e" vm="1">
        <f t="shared" ca="1" si="414"/>
        <v>#VALUE!</v>
      </c>
      <c r="BU1050" s="315" t="e" vm="1">
        <f t="shared" ca="1" si="415"/>
        <v>#VALUE!</v>
      </c>
      <c r="BV1050" s="315" t="e" vm="1">
        <f t="shared" ca="1" si="416"/>
        <v>#VALUE!</v>
      </c>
    </row>
    <row r="1051" spans="30:74">
      <c r="AD1051" s="162"/>
      <c r="AF1051" s="156"/>
      <c r="AG1051" s="79" t="e">
        <f t="shared" si="396"/>
        <v>#NUM!</v>
      </c>
      <c r="AH1051" s="79" t="e">
        <f t="shared" si="397"/>
        <v>#NUM!</v>
      </c>
      <c r="AI1051" s="79" t="e">
        <f t="shared" si="398"/>
        <v>#NUM!</v>
      </c>
      <c r="AJ1051" s="156"/>
      <c r="AK1051" s="79" t="e" vm="1">
        <f t="shared" ca="1" si="393"/>
        <v>#VALUE!</v>
      </c>
      <c r="AL1051" s="79" t="e" vm="1">
        <f t="shared" ca="1" si="394"/>
        <v>#VALUE!</v>
      </c>
      <c r="AM1051" s="79" t="e" vm="1">
        <f t="shared" ca="1" si="395"/>
        <v>#VALUE!</v>
      </c>
      <c r="AN1051" s="156"/>
      <c r="AO1051" s="79" t="e" vm="1">
        <f t="shared" ca="1" si="399"/>
        <v>#VALUE!</v>
      </c>
      <c r="AP1051" s="79" t="e" vm="1">
        <f t="shared" ca="1" si="400"/>
        <v>#VALUE!</v>
      </c>
      <c r="AQ1051" s="79" t="e" vm="1">
        <f t="shared" ca="1" si="401"/>
        <v>#VALUE!</v>
      </c>
      <c r="AR1051" s="156"/>
      <c r="AS1051" s="79" t="e" vm="1">
        <f t="shared" ca="1" si="402"/>
        <v>#VALUE!</v>
      </c>
      <c r="AT1051" s="79" t="e" vm="1">
        <f t="shared" ca="1" si="403"/>
        <v>#VALUE!</v>
      </c>
      <c r="AU1051" s="79" t="e" vm="1">
        <f t="shared" ca="1" si="404"/>
        <v>#VALUE!</v>
      </c>
      <c r="AV1051" s="156"/>
      <c r="AW1051" s="79" t="e" vm="1">
        <f t="shared" ca="1" si="405"/>
        <v>#VALUE!</v>
      </c>
      <c r="AX1051" s="79" t="e" vm="1">
        <f t="shared" ca="1" si="406"/>
        <v>#VALUE!</v>
      </c>
      <c r="AY1051" s="79" t="e" vm="1">
        <f t="shared" ca="1" si="407"/>
        <v>#VALUE!</v>
      </c>
      <c r="AZ1051" s="156"/>
      <c r="BA1051" s="79" t="e" vm="1">
        <f t="shared" ca="1" si="408"/>
        <v>#VALUE!</v>
      </c>
      <c r="BB1051" s="79" t="e" vm="1">
        <f t="shared" ca="1" si="409"/>
        <v>#VALUE!</v>
      </c>
      <c r="BC1051" s="79" t="e" vm="1">
        <f t="shared" ca="1" si="410"/>
        <v>#VALUE!</v>
      </c>
      <c r="BD1051" s="155"/>
      <c r="BE1051" s="79" t="e" vm="1">
        <f t="shared" ca="1" si="411"/>
        <v>#VALUE!</v>
      </c>
      <c r="BF1051" s="79" t="e" vm="1">
        <f t="shared" ca="1" si="412"/>
        <v>#VALUE!</v>
      </c>
      <c r="BG1051" s="79" t="e" vm="1">
        <f t="shared" ca="1" si="413"/>
        <v>#VALUE!</v>
      </c>
      <c r="BH1051" s="79"/>
      <c r="BI1051" s="155"/>
      <c r="BK1051" s="79"/>
      <c r="BL1051" s="79"/>
      <c r="BM1051" s="79"/>
      <c r="BN1051" s="155"/>
      <c r="BP1051" s="79"/>
      <c r="BQ1051" s="79"/>
      <c r="BR1051" s="79"/>
      <c r="BS1051" s="318"/>
      <c r="BT1051" s="315" t="e" vm="1">
        <f t="shared" ca="1" si="414"/>
        <v>#VALUE!</v>
      </c>
      <c r="BU1051" s="315" t="e" vm="1">
        <f t="shared" ca="1" si="415"/>
        <v>#VALUE!</v>
      </c>
      <c r="BV1051" s="315" t="e" vm="1">
        <f t="shared" ca="1" si="416"/>
        <v>#VALUE!</v>
      </c>
    </row>
    <row r="1052" spans="30:74">
      <c r="AD1052" s="162"/>
      <c r="AF1052" s="156"/>
      <c r="AG1052" s="79" t="e">
        <f t="shared" si="396"/>
        <v>#NUM!</v>
      </c>
      <c r="AH1052" s="79" t="e">
        <f t="shared" si="397"/>
        <v>#NUM!</v>
      </c>
      <c r="AI1052" s="79" t="e">
        <f t="shared" si="398"/>
        <v>#NUM!</v>
      </c>
      <c r="AJ1052" s="156"/>
      <c r="AK1052" s="79" t="e" vm="1">
        <f t="shared" ca="1" si="393"/>
        <v>#VALUE!</v>
      </c>
      <c r="AL1052" s="79" t="e" vm="1">
        <f t="shared" ca="1" si="394"/>
        <v>#VALUE!</v>
      </c>
      <c r="AM1052" s="79" t="e" vm="1">
        <f t="shared" ca="1" si="395"/>
        <v>#VALUE!</v>
      </c>
      <c r="AN1052" s="156"/>
      <c r="AO1052" s="79" t="e" vm="1">
        <f t="shared" ca="1" si="399"/>
        <v>#VALUE!</v>
      </c>
      <c r="AP1052" s="79" t="e" vm="1">
        <f t="shared" ca="1" si="400"/>
        <v>#VALUE!</v>
      </c>
      <c r="AQ1052" s="79" t="e" vm="1">
        <f t="shared" ca="1" si="401"/>
        <v>#VALUE!</v>
      </c>
      <c r="AR1052" s="156"/>
      <c r="AS1052" s="79" t="e" vm="1">
        <f t="shared" ca="1" si="402"/>
        <v>#VALUE!</v>
      </c>
      <c r="AT1052" s="79" t="e" vm="1">
        <f t="shared" ca="1" si="403"/>
        <v>#VALUE!</v>
      </c>
      <c r="AU1052" s="79" t="e" vm="1">
        <f t="shared" ca="1" si="404"/>
        <v>#VALUE!</v>
      </c>
      <c r="AV1052" s="156"/>
      <c r="AW1052" s="79" t="e" vm="1">
        <f t="shared" ca="1" si="405"/>
        <v>#VALUE!</v>
      </c>
      <c r="AX1052" s="79" t="e" vm="1">
        <f t="shared" ca="1" si="406"/>
        <v>#VALUE!</v>
      </c>
      <c r="AY1052" s="79" t="e" vm="1">
        <f t="shared" ca="1" si="407"/>
        <v>#VALUE!</v>
      </c>
      <c r="AZ1052" s="156"/>
      <c r="BA1052" s="79" t="e" vm="1">
        <f t="shared" ca="1" si="408"/>
        <v>#VALUE!</v>
      </c>
      <c r="BB1052" s="79" t="e" vm="1">
        <f t="shared" ca="1" si="409"/>
        <v>#VALUE!</v>
      </c>
      <c r="BC1052" s="79" t="e" vm="1">
        <f t="shared" ca="1" si="410"/>
        <v>#VALUE!</v>
      </c>
      <c r="BD1052" s="155"/>
      <c r="BE1052" s="79" t="e" vm="1">
        <f t="shared" ca="1" si="411"/>
        <v>#VALUE!</v>
      </c>
      <c r="BF1052" s="79" t="e" vm="1">
        <f t="shared" ca="1" si="412"/>
        <v>#VALUE!</v>
      </c>
      <c r="BG1052" s="79" t="e" vm="1">
        <f t="shared" ca="1" si="413"/>
        <v>#VALUE!</v>
      </c>
      <c r="BH1052" s="79"/>
      <c r="BI1052" s="155"/>
      <c r="BK1052" s="79"/>
      <c r="BL1052" s="79"/>
      <c r="BM1052" s="79"/>
      <c r="BN1052" s="155"/>
      <c r="BP1052" s="79"/>
      <c r="BQ1052" s="79"/>
      <c r="BR1052" s="79"/>
      <c r="BS1052" s="318"/>
      <c r="BT1052" s="315" t="e" vm="1">
        <f t="shared" ca="1" si="414"/>
        <v>#VALUE!</v>
      </c>
      <c r="BU1052" s="315" t="e" vm="1">
        <f t="shared" ca="1" si="415"/>
        <v>#VALUE!</v>
      </c>
      <c r="BV1052" s="315" t="e" vm="1">
        <f t="shared" ca="1" si="416"/>
        <v>#VALUE!</v>
      </c>
    </row>
    <row r="1053" spans="30:74">
      <c r="AD1053" s="162"/>
      <c r="AF1053" s="156"/>
      <c r="AG1053" s="79" t="e">
        <f t="shared" si="396"/>
        <v>#NUM!</v>
      </c>
      <c r="AH1053" s="79" t="e">
        <f t="shared" si="397"/>
        <v>#NUM!</v>
      </c>
      <c r="AI1053" s="79" t="e">
        <f t="shared" si="398"/>
        <v>#NUM!</v>
      </c>
      <c r="AJ1053" s="156"/>
      <c r="AK1053" s="79" t="e" vm="1">
        <f t="shared" ca="1" si="393"/>
        <v>#VALUE!</v>
      </c>
      <c r="AL1053" s="79" t="e" vm="1">
        <f t="shared" ca="1" si="394"/>
        <v>#VALUE!</v>
      </c>
      <c r="AM1053" s="79" t="e" vm="1">
        <f t="shared" ca="1" si="395"/>
        <v>#VALUE!</v>
      </c>
      <c r="AN1053" s="156"/>
      <c r="AO1053" s="79" t="e" vm="1">
        <f t="shared" ca="1" si="399"/>
        <v>#VALUE!</v>
      </c>
      <c r="AP1053" s="79" t="e" vm="1">
        <f t="shared" ca="1" si="400"/>
        <v>#VALUE!</v>
      </c>
      <c r="AQ1053" s="79" t="e" vm="1">
        <f t="shared" ca="1" si="401"/>
        <v>#VALUE!</v>
      </c>
      <c r="AR1053" s="156"/>
      <c r="AS1053" s="79" t="e" vm="1">
        <f t="shared" ca="1" si="402"/>
        <v>#VALUE!</v>
      </c>
      <c r="AT1053" s="79" t="e" vm="1">
        <f t="shared" ca="1" si="403"/>
        <v>#VALUE!</v>
      </c>
      <c r="AU1053" s="79" t="e" vm="1">
        <f t="shared" ca="1" si="404"/>
        <v>#VALUE!</v>
      </c>
      <c r="AV1053" s="156"/>
      <c r="AW1053" s="79" t="e" vm="1">
        <f t="shared" ca="1" si="405"/>
        <v>#VALUE!</v>
      </c>
      <c r="AX1053" s="79" t="e" vm="1">
        <f t="shared" ca="1" si="406"/>
        <v>#VALUE!</v>
      </c>
      <c r="AY1053" s="79" t="e" vm="1">
        <f t="shared" ca="1" si="407"/>
        <v>#VALUE!</v>
      </c>
      <c r="AZ1053" s="156"/>
      <c r="BA1053" s="79" t="e" vm="1">
        <f t="shared" ca="1" si="408"/>
        <v>#VALUE!</v>
      </c>
      <c r="BB1053" s="79" t="e" vm="1">
        <f t="shared" ca="1" si="409"/>
        <v>#VALUE!</v>
      </c>
      <c r="BC1053" s="79" t="e" vm="1">
        <f t="shared" ca="1" si="410"/>
        <v>#VALUE!</v>
      </c>
      <c r="BD1053" s="155"/>
      <c r="BE1053" s="79" t="e" vm="1">
        <f t="shared" ca="1" si="411"/>
        <v>#VALUE!</v>
      </c>
      <c r="BF1053" s="79" t="e" vm="1">
        <f t="shared" ca="1" si="412"/>
        <v>#VALUE!</v>
      </c>
      <c r="BG1053" s="79" t="e" vm="1">
        <f t="shared" ca="1" si="413"/>
        <v>#VALUE!</v>
      </c>
      <c r="BH1053" s="79"/>
      <c r="BI1053" s="155"/>
      <c r="BK1053" s="79"/>
      <c r="BL1053" s="79"/>
      <c r="BM1053" s="79"/>
      <c r="BN1053" s="155"/>
      <c r="BP1053" s="79"/>
      <c r="BQ1053" s="79"/>
      <c r="BR1053" s="79"/>
      <c r="BS1053" s="318"/>
      <c r="BT1053" s="315" t="e" vm="1">
        <f t="shared" ca="1" si="414"/>
        <v>#VALUE!</v>
      </c>
      <c r="BU1053" s="315" t="e" vm="1">
        <f t="shared" ca="1" si="415"/>
        <v>#VALUE!</v>
      </c>
      <c r="BV1053" s="315" t="e" vm="1">
        <f t="shared" ca="1" si="416"/>
        <v>#VALUE!</v>
      </c>
    </row>
    <row r="1054" spans="30:74">
      <c r="AD1054" s="162"/>
      <c r="AF1054" s="156"/>
      <c r="AG1054" s="79" t="e">
        <f t="shared" si="396"/>
        <v>#NUM!</v>
      </c>
      <c r="AH1054" s="79" t="e">
        <f t="shared" si="397"/>
        <v>#NUM!</v>
      </c>
      <c r="AI1054" s="79" t="e">
        <f t="shared" si="398"/>
        <v>#NUM!</v>
      </c>
      <c r="AJ1054" s="156"/>
      <c r="AK1054" s="79" t="e" vm="1">
        <f t="shared" ca="1" si="393"/>
        <v>#VALUE!</v>
      </c>
      <c r="AL1054" s="79" t="e" vm="1">
        <f t="shared" ca="1" si="394"/>
        <v>#VALUE!</v>
      </c>
      <c r="AM1054" s="79" t="e" vm="1">
        <f t="shared" ca="1" si="395"/>
        <v>#VALUE!</v>
      </c>
      <c r="AN1054" s="156"/>
      <c r="AO1054" s="79" t="e" vm="1">
        <f t="shared" ca="1" si="399"/>
        <v>#VALUE!</v>
      </c>
      <c r="AP1054" s="79" t="e" vm="1">
        <f t="shared" ca="1" si="400"/>
        <v>#VALUE!</v>
      </c>
      <c r="AQ1054" s="79" t="e" vm="1">
        <f t="shared" ca="1" si="401"/>
        <v>#VALUE!</v>
      </c>
      <c r="AR1054" s="156"/>
      <c r="AS1054" s="79" t="e" vm="1">
        <f t="shared" ca="1" si="402"/>
        <v>#VALUE!</v>
      </c>
      <c r="AT1054" s="79" t="e" vm="1">
        <f t="shared" ca="1" si="403"/>
        <v>#VALUE!</v>
      </c>
      <c r="AU1054" s="79" t="e" vm="1">
        <f t="shared" ca="1" si="404"/>
        <v>#VALUE!</v>
      </c>
      <c r="AV1054" s="156"/>
      <c r="AW1054" s="79" t="e" vm="1">
        <f t="shared" ca="1" si="405"/>
        <v>#VALUE!</v>
      </c>
      <c r="AX1054" s="79" t="e" vm="1">
        <f t="shared" ca="1" si="406"/>
        <v>#VALUE!</v>
      </c>
      <c r="AY1054" s="79" t="e" vm="1">
        <f t="shared" ca="1" si="407"/>
        <v>#VALUE!</v>
      </c>
      <c r="AZ1054" s="156"/>
      <c r="BA1054" s="79" t="e" vm="1">
        <f t="shared" ca="1" si="408"/>
        <v>#VALUE!</v>
      </c>
      <c r="BB1054" s="79" t="e" vm="1">
        <f t="shared" ca="1" si="409"/>
        <v>#VALUE!</v>
      </c>
      <c r="BC1054" s="79" t="e" vm="1">
        <f t="shared" ca="1" si="410"/>
        <v>#VALUE!</v>
      </c>
      <c r="BD1054" s="155"/>
      <c r="BE1054" s="79" t="e" vm="1">
        <f t="shared" ca="1" si="411"/>
        <v>#VALUE!</v>
      </c>
      <c r="BF1054" s="79" t="e" vm="1">
        <f t="shared" ca="1" si="412"/>
        <v>#VALUE!</v>
      </c>
      <c r="BG1054" s="79" t="e" vm="1">
        <f t="shared" ca="1" si="413"/>
        <v>#VALUE!</v>
      </c>
      <c r="BH1054" s="79"/>
      <c r="BI1054" s="155"/>
      <c r="BK1054" s="79"/>
      <c r="BL1054" s="79"/>
      <c r="BM1054" s="79"/>
      <c r="BN1054" s="155"/>
      <c r="BP1054" s="79"/>
      <c r="BQ1054" s="79"/>
      <c r="BR1054" s="79"/>
      <c r="BS1054" s="318"/>
      <c r="BT1054" s="315" t="e" vm="1">
        <f t="shared" ca="1" si="414"/>
        <v>#VALUE!</v>
      </c>
      <c r="BU1054" s="315" t="e" vm="1">
        <f t="shared" ca="1" si="415"/>
        <v>#VALUE!</v>
      </c>
      <c r="BV1054" s="315" t="e" vm="1">
        <f t="shared" ca="1" si="416"/>
        <v>#VALUE!</v>
      </c>
    </row>
    <row r="1055" spans="30:74">
      <c r="AD1055" s="162"/>
      <c r="AF1055" s="156"/>
      <c r="AG1055" s="79" t="e">
        <f t="shared" si="396"/>
        <v>#NUM!</v>
      </c>
      <c r="AH1055" s="79" t="e">
        <f t="shared" si="397"/>
        <v>#NUM!</v>
      </c>
      <c r="AI1055" s="79" t="e">
        <f t="shared" si="398"/>
        <v>#NUM!</v>
      </c>
      <c r="AJ1055" s="156"/>
      <c r="AK1055" s="79" t="e" vm="1">
        <f t="shared" ca="1" si="393"/>
        <v>#VALUE!</v>
      </c>
      <c r="AL1055" s="79" t="e" vm="1">
        <f t="shared" ca="1" si="394"/>
        <v>#VALUE!</v>
      </c>
      <c r="AM1055" s="79" t="e" vm="1">
        <f t="shared" ca="1" si="395"/>
        <v>#VALUE!</v>
      </c>
      <c r="AN1055" s="156"/>
      <c r="AO1055" s="79" t="e" vm="1">
        <f t="shared" ca="1" si="399"/>
        <v>#VALUE!</v>
      </c>
      <c r="AP1055" s="79" t="e" vm="1">
        <f t="shared" ca="1" si="400"/>
        <v>#VALUE!</v>
      </c>
      <c r="AQ1055" s="79" t="e" vm="1">
        <f t="shared" ca="1" si="401"/>
        <v>#VALUE!</v>
      </c>
      <c r="AR1055" s="156"/>
      <c r="AS1055" s="79" t="e" vm="1">
        <f t="shared" ca="1" si="402"/>
        <v>#VALUE!</v>
      </c>
      <c r="AT1055" s="79" t="e" vm="1">
        <f t="shared" ca="1" si="403"/>
        <v>#VALUE!</v>
      </c>
      <c r="AU1055" s="79" t="e" vm="1">
        <f t="shared" ca="1" si="404"/>
        <v>#VALUE!</v>
      </c>
      <c r="AV1055" s="156"/>
      <c r="AW1055" s="79" t="e" vm="1">
        <f t="shared" ca="1" si="405"/>
        <v>#VALUE!</v>
      </c>
      <c r="AX1055" s="79" t="e" vm="1">
        <f t="shared" ca="1" si="406"/>
        <v>#VALUE!</v>
      </c>
      <c r="AY1055" s="79" t="e" vm="1">
        <f t="shared" ca="1" si="407"/>
        <v>#VALUE!</v>
      </c>
      <c r="AZ1055" s="156"/>
      <c r="BA1055" s="79" t="e" vm="1">
        <f t="shared" ca="1" si="408"/>
        <v>#VALUE!</v>
      </c>
      <c r="BB1055" s="79" t="e" vm="1">
        <f t="shared" ca="1" si="409"/>
        <v>#VALUE!</v>
      </c>
      <c r="BC1055" s="79" t="e" vm="1">
        <f t="shared" ca="1" si="410"/>
        <v>#VALUE!</v>
      </c>
      <c r="BD1055" s="155"/>
      <c r="BE1055" s="79" t="e" vm="1">
        <f t="shared" ca="1" si="411"/>
        <v>#VALUE!</v>
      </c>
      <c r="BF1055" s="79" t="e" vm="1">
        <f t="shared" ca="1" si="412"/>
        <v>#VALUE!</v>
      </c>
      <c r="BG1055" s="79" t="e" vm="1">
        <f t="shared" ca="1" si="413"/>
        <v>#VALUE!</v>
      </c>
      <c r="BH1055" s="79"/>
      <c r="BI1055" s="155"/>
      <c r="BK1055" s="79"/>
      <c r="BL1055" s="79"/>
      <c r="BM1055" s="79"/>
      <c r="BN1055" s="155"/>
      <c r="BP1055" s="79"/>
      <c r="BQ1055" s="79"/>
      <c r="BR1055" s="79"/>
      <c r="BS1055" s="318"/>
      <c r="BT1055" s="315" t="e" vm="1">
        <f t="shared" ca="1" si="414"/>
        <v>#VALUE!</v>
      </c>
      <c r="BU1055" s="315" t="e" vm="1">
        <f t="shared" ca="1" si="415"/>
        <v>#VALUE!</v>
      </c>
      <c r="BV1055" s="315" t="e" vm="1">
        <f t="shared" ca="1" si="416"/>
        <v>#VALUE!</v>
      </c>
    </row>
    <row r="1056" spans="30:74">
      <c r="AD1056" s="162"/>
      <c r="AF1056" s="156"/>
      <c r="AG1056" s="79" t="e">
        <f t="shared" si="396"/>
        <v>#NUM!</v>
      </c>
      <c r="AH1056" s="79" t="e">
        <f t="shared" si="397"/>
        <v>#NUM!</v>
      </c>
      <c r="AI1056" s="79" t="e">
        <f t="shared" si="398"/>
        <v>#NUM!</v>
      </c>
      <c r="AJ1056" s="156"/>
      <c r="AK1056" s="79" t="e" vm="1">
        <f t="shared" ca="1" si="393"/>
        <v>#VALUE!</v>
      </c>
      <c r="AL1056" s="79" t="e" vm="1">
        <f t="shared" ca="1" si="394"/>
        <v>#VALUE!</v>
      </c>
      <c r="AM1056" s="79" t="e" vm="1">
        <f t="shared" ca="1" si="395"/>
        <v>#VALUE!</v>
      </c>
      <c r="AN1056" s="156"/>
      <c r="AO1056" s="79" t="e" vm="1">
        <f t="shared" ca="1" si="399"/>
        <v>#VALUE!</v>
      </c>
      <c r="AP1056" s="79" t="e" vm="1">
        <f t="shared" ca="1" si="400"/>
        <v>#VALUE!</v>
      </c>
      <c r="AQ1056" s="79" t="e" vm="1">
        <f t="shared" ca="1" si="401"/>
        <v>#VALUE!</v>
      </c>
      <c r="AR1056" s="156"/>
      <c r="AS1056" s="79" t="e" vm="1">
        <f t="shared" ca="1" si="402"/>
        <v>#VALUE!</v>
      </c>
      <c r="AT1056" s="79" t="e" vm="1">
        <f t="shared" ca="1" si="403"/>
        <v>#VALUE!</v>
      </c>
      <c r="AU1056" s="79" t="e" vm="1">
        <f t="shared" ca="1" si="404"/>
        <v>#VALUE!</v>
      </c>
      <c r="AV1056" s="156"/>
      <c r="AW1056" s="79" t="e" vm="1">
        <f t="shared" ca="1" si="405"/>
        <v>#VALUE!</v>
      </c>
      <c r="AX1056" s="79" t="e" vm="1">
        <f t="shared" ca="1" si="406"/>
        <v>#VALUE!</v>
      </c>
      <c r="AY1056" s="79" t="e" vm="1">
        <f t="shared" ca="1" si="407"/>
        <v>#VALUE!</v>
      </c>
      <c r="AZ1056" s="156"/>
      <c r="BA1056" s="79" t="e" vm="1">
        <f t="shared" ca="1" si="408"/>
        <v>#VALUE!</v>
      </c>
      <c r="BB1056" s="79" t="e" vm="1">
        <f t="shared" ca="1" si="409"/>
        <v>#VALUE!</v>
      </c>
      <c r="BC1056" s="79" t="e" vm="1">
        <f t="shared" ca="1" si="410"/>
        <v>#VALUE!</v>
      </c>
      <c r="BD1056" s="155"/>
      <c r="BE1056" s="79" t="e" vm="1">
        <f t="shared" ca="1" si="411"/>
        <v>#VALUE!</v>
      </c>
      <c r="BF1056" s="79" t="e" vm="1">
        <f t="shared" ca="1" si="412"/>
        <v>#VALUE!</v>
      </c>
      <c r="BG1056" s="79" t="e" vm="1">
        <f t="shared" ca="1" si="413"/>
        <v>#VALUE!</v>
      </c>
      <c r="BH1056" s="79"/>
      <c r="BI1056" s="155"/>
      <c r="BK1056" s="79"/>
      <c r="BL1056" s="79"/>
      <c r="BM1056" s="79"/>
      <c r="BN1056" s="155"/>
      <c r="BP1056" s="79"/>
      <c r="BQ1056" s="79"/>
      <c r="BR1056" s="79"/>
      <c r="BS1056" s="318"/>
      <c r="BT1056" s="315" t="e" vm="1">
        <f t="shared" ca="1" si="414"/>
        <v>#VALUE!</v>
      </c>
      <c r="BU1056" s="315" t="e" vm="1">
        <f t="shared" ca="1" si="415"/>
        <v>#VALUE!</v>
      </c>
      <c r="BV1056" s="315" t="e" vm="1">
        <f t="shared" ca="1" si="416"/>
        <v>#VALUE!</v>
      </c>
    </row>
    <row r="1057" spans="30:74">
      <c r="AD1057" s="162"/>
      <c r="AF1057" s="156"/>
      <c r="AG1057" s="79" t="e">
        <f t="shared" si="396"/>
        <v>#NUM!</v>
      </c>
      <c r="AH1057" s="79" t="e">
        <f t="shared" si="397"/>
        <v>#NUM!</v>
      </c>
      <c r="AI1057" s="79" t="e">
        <f t="shared" si="398"/>
        <v>#NUM!</v>
      </c>
      <c r="AJ1057" s="156"/>
      <c r="AK1057" s="79" t="e" vm="1">
        <f t="shared" ca="1" si="393"/>
        <v>#VALUE!</v>
      </c>
      <c r="AL1057" s="79" t="e" vm="1">
        <f t="shared" ca="1" si="394"/>
        <v>#VALUE!</v>
      </c>
      <c r="AM1057" s="79" t="e" vm="1">
        <f t="shared" ca="1" si="395"/>
        <v>#VALUE!</v>
      </c>
      <c r="AN1057" s="156"/>
      <c r="AO1057" s="79" t="e" vm="1">
        <f t="shared" ca="1" si="399"/>
        <v>#VALUE!</v>
      </c>
      <c r="AP1057" s="79" t="e" vm="1">
        <f t="shared" ca="1" si="400"/>
        <v>#VALUE!</v>
      </c>
      <c r="AQ1057" s="79" t="e" vm="1">
        <f t="shared" ca="1" si="401"/>
        <v>#VALUE!</v>
      </c>
      <c r="AR1057" s="156"/>
      <c r="AS1057" s="79" t="e" vm="1">
        <f t="shared" ca="1" si="402"/>
        <v>#VALUE!</v>
      </c>
      <c r="AT1057" s="79" t="e" vm="1">
        <f t="shared" ca="1" si="403"/>
        <v>#VALUE!</v>
      </c>
      <c r="AU1057" s="79" t="e" vm="1">
        <f t="shared" ca="1" si="404"/>
        <v>#VALUE!</v>
      </c>
      <c r="AV1057" s="156"/>
      <c r="AW1057" s="79" t="e" vm="1">
        <f t="shared" ca="1" si="405"/>
        <v>#VALUE!</v>
      </c>
      <c r="AX1057" s="79" t="e" vm="1">
        <f t="shared" ca="1" si="406"/>
        <v>#VALUE!</v>
      </c>
      <c r="AY1057" s="79" t="e" vm="1">
        <f t="shared" ca="1" si="407"/>
        <v>#VALUE!</v>
      </c>
      <c r="AZ1057" s="156"/>
      <c r="BA1057" s="79" t="e" vm="1">
        <f t="shared" ca="1" si="408"/>
        <v>#VALUE!</v>
      </c>
      <c r="BB1057" s="79" t="e" vm="1">
        <f t="shared" ca="1" si="409"/>
        <v>#VALUE!</v>
      </c>
      <c r="BC1057" s="79" t="e" vm="1">
        <f t="shared" ca="1" si="410"/>
        <v>#VALUE!</v>
      </c>
      <c r="BD1057" s="155"/>
      <c r="BE1057" s="79" t="e" vm="1">
        <f t="shared" ca="1" si="411"/>
        <v>#VALUE!</v>
      </c>
      <c r="BF1057" s="79" t="e" vm="1">
        <f t="shared" ca="1" si="412"/>
        <v>#VALUE!</v>
      </c>
      <c r="BG1057" s="79" t="e" vm="1">
        <f t="shared" ca="1" si="413"/>
        <v>#VALUE!</v>
      </c>
      <c r="BH1057" s="79"/>
      <c r="BI1057" s="155"/>
      <c r="BK1057" s="79"/>
      <c r="BL1057" s="79"/>
      <c r="BM1057" s="79"/>
      <c r="BN1057" s="155"/>
      <c r="BP1057" s="79"/>
      <c r="BQ1057" s="79"/>
      <c r="BR1057" s="79"/>
      <c r="BS1057" s="318"/>
      <c r="BT1057" s="315" t="e" vm="1">
        <f t="shared" ca="1" si="414"/>
        <v>#VALUE!</v>
      </c>
      <c r="BU1057" s="315" t="e" vm="1">
        <f t="shared" ca="1" si="415"/>
        <v>#VALUE!</v>
      </c>
      <c r="BV1057" s="315" t="e" vm="1">
        <f t="shared" ca="1" si="416"/>
        <v>#VALUE!</v>
      </c>
    </row>
    <row r="1058" spans="30:74">
      <c r="AD1058" s="162"/>
      <c r="AF1058" s="156"/>
      <c r="AG1058" s="79" t="e">
        <f t="shared" si="396"/>
        <v>#NUM!</v>
      </c>
      <c r="AH1058" s="79" t="e">
        <f t="shared" si="397"/>
        <v>#NUM!</v>
      </c>
      <c r="AI1058" s="79" t="e">
        <f t="shared" si="398"/>
        <v>#NUM!</v>
      </c>
      <c r="AJ1058" s="156"/>
      <c r="AK1058" s="79" t="e" vm="1">
        <f t="shared" ca="1" si="393"/>
        <v>#VALUE!</v>
      </c>
      <c r="AL1058" s="79" t="e" vm="1">
        <f t="shared" ca="1" si="394"/>
        <v>#VALUE!</v>
      </c>
      <c r="AM1058" s="79" t="e" vm="1">
        <f t="shared" ca="1" si="395"/>
        <v>#VALUE!</v>
      </c>
      <c r="AN1058" s="156"/>
      <c r="AO1058" s="79" t="e" vm="1">
        <f t="shared" ca="1" si="399"/>
        <v>#VALUE!</v>
      </c>
      <c r="AP1058" s="79" t="e" vm="1">
        <f t="shared" ca="1" si="400"/>
        <v>#VALUE!</v>
      </c>
      <c r="AQ1058" s="79" t="e" vm="1">
        <f t="shared" ca="1" si="401"/>
        <v>#VALUE!</v>
      </c>
      <c r="AR1058" s="156"/>
      <c r="AS1058" s="79" t="e" vm="1">
        <f t="shared" ca="1" si="402"/>
        <v>#VALUE!</v>
      </c>
      <c r="AT1058" s="79" t="e" vm="1">
        <f t="shared" ca="1" si="403"/>
        <v>#VALUE!</v>
      </c>
      <c r="AU1058" s="79" t="e" vm="1">
        <f t="shared" ca="1" si="404"/>
        <v>#VALUE!</v>
      </c>
      <c r="AV1058" s="156"/>
      <c r="AW1058" s="79" t="e" vm="1">
        <f t="shared" ca="1" si="405"/>
        <v>#VALUE!</v>
      </c>
      <c r="AX1058" s="79" t="e" vm="1">
        <f t="shared" ca="1" si="406"/>
        <v>#VALUE!</v>
      </c>
      <c r="AY1058" s="79" t="e" vm="1">
        <f t="shared" ca="1" si="407"/>
        <v>#VALUE!</v>
      </c>
      <c r="AZ1058" s="156"/>
      <c r="BA1058" s="79" t="e" vm="1">
        <f t="shared" ca="1" si="408"/>
        <v>#VALUE!</v>
      </c>
      <c r="BB1058" s="79" t="e" vm="1">
        <f t="shared" ca="1" si="409"/>
        <v>#VALUE!</v>
      </c>
      <c r="BC1058" s="79" t="e" vm="1">
        <f t="shared" ca="1" si="410"/>
        <v>#VALUE!</v>
      </c>
      <c r="BD1058" s="155"/>
      <c r="BE1058" s="79" t="e" vm="1">
        <f t="shared" ca="1" si="411"/>
        <v>#VALUE!</v>
      </c>
      <c r="BF1058" s="79" t="e" vm="1">
        <f t="shared" ca="1" si="412"/>
        <v>#VALUE!</v>
      </c>
      <c r="BG1058" s="79" t="e" vm="1">
        <f t="shared" ca="1" si="413"/>
        <v>#VALUE!</v>
      </c>
      <c r="BH1058" s="79"/>
      <c r="BI1058" s="155"/>
      <c r="BK1058" s="79"/>
      <c r="BL1058" s="79"/>
      <c r="BM1058" s="79"/>
      <c r="BN1058" s="155"/>
      <c r="BP1058" s="79"/>
      <c r="BQ1058" s="79"/>
      <c r="BR1058" s="79"/>
      <c r="BS1058" s="318"/>
      <c r="BT1058" s="315" t="e" vm="1">
        <f t="shared" ca="1" si="414"/>
        <v>#VALUE!</v>
      </c>
      <c r="BU1058" s="315" t="e" vm="1">
        <f t="shared" ca="1" si="415"/>
        <v>#VALUE!</v>
      </c>
      <c r="BV1058" s="315" t="e" vm="1">
        <f t="shared" ca="1" si="416"/>
        <v>#VALUE!</v>
      </c>
    </row>
    <row r="1059" spans="30:74">
      <c r="AD1059" s="162"/>
      <c r="AF1059" s="156"/>
      <c r="AG1059" s="79" t="e">
        <f t="shared" si="396"/>
        <v>#NUM!</v>
      </c>
      <c r="AH1059" s="79" t="e">
        <f t="shared" si="397"/>
        <v>#NUM!</v>
      </c>
      <c r="AI1059" s="79" t="e">
        <f t="shared" si="398"/>
        <v>#NUM!</v>
      </c>
      <c r="AJ1059" s="156"/>
      <c r="AK1059" s="79" t="e" vm="1">
        <f t="shared" ca="1" si="393"/>
        <v>#VALUE!</v>
      </c>
      <c r="AL1059" s="79" t="e" vm="1">
        <f t="shared" ca="1" si="394"/>
        <v>#VALUE!</v>
      </c>
      <c r="AM1059" s="79" t="e" vm="1">
        <f t="shared" ca="1" si="395"/>
        <v>#VALUE!</v>
      </c>
      <c r="AN1059" s="156"/>
      <c r="AO1059" s="79" t="e" vm="1">
        <f t="shared" ca="1" si="399"/>
        <v>#VALUE!</v>
      </c>
      <c r="AP1059" s="79" t="e" vm="1">
        <f t="shared" ca="1" si="400"/>
        <v>#VALUE!</v>
      </c>
      <c r="AQ1059" s="79" t="e" vm="1">
        <f t="shared" ca="1" si="401"/>
        <v>#VALUE!</v>
      </c>
      <c r="AR1059" s="156"/>
      <c r="AS1059" s="79" t="e" vm="1">
        <f t="shared" ca="1" si="402"/>
        <v>#VALUE!</v>
      </c>
      <c r="AT1059" s="79" t="e" vm="1">
        <f t="shared" ca="1" si="403"/>
        <v>#VALUE!</v>
      </c>
      <c r="AU1059" s="79" t="e" vm="1">
        <f t="shared" ca="1" si="404"/>
        <v>#VALUE!</v>
      </c>
      <c r="AV1059" s="156"/>
      <c r="AW1059" s="79" t="e" vm="1">
        <f t="shared" ca="1" si="405"/>
        <v>#VALUE!</v>
      </c>
      <c r="AX1059" s="79" t="e" vm="1">
        <f t="shared" ca="1" si="406"/>
        <v>#VALUE!</v>
      </c>
      <c r="AY1059" s="79" t="e" vm="1">
        <f t="shared" ca="1" si="407"/>
        <v>#VALUE!</v>
      </c>
      <c r="AZ1059" s="156"/>
      <c r="BA1059" s="79" t="e" vm="1">
        <f t="shared" ca="1" si="408"/>
        <v>#VALUE!</v>
      </c>
      <c r="BB1059" s="79" t="e" vm="1">
        <f t="shared" ca="1" si="409"/>
        <v>#VALUE!</v>
      </c>
      <c r="BC1059" s="79" t="e" vm="1">
        <f t="shared" ca="1" si="410"/>
        <v>#VALUE!</v>
      </c>
      <c r="BD1059" s="155"/>
      <c r="BE1059" s="79" t="e" vm="1">
        <f t="shared" ca="1" si="411"/>
        <v>#VALUE!</v>
      </c>
      <c r="BF1059" s="79" t="e" vm="1">
        <f t="shared" ca="1" si="412"/>
        <v>#VALUE!</v>
      </c>
      <c r="BG1059" s="79" t="e" vm="1">
        <f t="shared" ca="1" si="413"/>
        <v>#VALUE!</v>
      </c>
      <c r="BH1059" s="79"/>
      <c r="BI1059" s="155"/>
      <c r="BK1059" s="79"/>
      <c r="BL1059" s="79"/>
      <c r="BM1059" s="79"/>
      <c r="BN1059" s="155"/>
      <c r="BP1059" s="79"/>
      <c r="BQ1059" s="79"/>
      <c r="BR1059" s="79"/>
      <c r="BS1059" s="318"/>
      <c r="BT1059" s="315" t="e" vm="1">
        <f t="shared" ca="1" si="414"/>
        <v>#VALUE!</v>
      </c>
      <c r="BU1059" s="315" t="e" vm="1">
        <f t="shared" ca="1" si="415"/>
        <v>#VALUE!</v>
      </c>
      <c r="BV1059" s="315" t="e" vm="1">
        <f t="shared" ca="1" si="416"/>
        <v>#VALUE!</v>
      </c>
    </row>
    <row r="1060" spans="30:74">
      <c r="AD1060" s="162"/>
      <c r="AF1060" s="156"/>
      <c r="AG1060" s="79" t="e">
        <f t="shared" si="396"/>
        <v>#NUM!</v>
      </c>
      <c r="AH1060" s="79" t="e">
        <f t="shared" si="397"/>
        <v>#NUM!</v>
      </c>
      <c r="AI1060" s="79" t="e">
        <f t="shared" si="398"/>
        <v>#NUM!</v>
      </c>
      <c r="AJ1060" s="156"/>
      <c r="AK1060" s="79" t="e" vm="1">
        <f t="shared" ca="1" si="393"/>
        <v>#VALUE!</v>
      </c>
      <c r="AL1060" s="79" t="e" vm="1">
        <f t="shared" ca="1" si="394"/>
        <v>#VALUE!</v>
      </c>
      <c r="AM1060" s="79" t="e" vm="1">
        <f t="shared" ca="1" si="395"/>
        <v>#VALUE!</v>
      </c>
      <c r="AN1060" s="156"/>
      <c r="AO1060" s="79" t="e" vm="1">
        <f t="shared" ca="1" si="399"/>
        <v>#VALUE!</v>
      </c>
      <c r="AP1060" s="79" t="e" vm="1">
        <f t="shared" ca="1" si="400"/>
        <v>#VALUE!</v>
      </c>
      <c r="AQ1060" s="79" t="e" vm="1">
        <f t="shared" ca="1" si="401"/>
        <v>#VALUE!</v>
      </c>
      <c r="AR1060" s="156"/>
      <c r="AS1060" s="79" t="e" vm="1">
        <f t="shared" ca="1" si="402"/>
        <v>#VALUE!</v>
      </c>
      <c r="AT1060" s="79" t="e" vm="1">
        <f t="shared" ca="1" si="403"/>
        <v>#VALUE!</v>
      </c>
      <c r="AU1060" s="79" t="e" vm="1">
        <f t="shared" ca="1" si="404"/>
        <v>#VALUE!</v>
      </c>
      <c r="AV1060" s="156"/>
      <c r="AW1060" s="79" t="e" vm="1">
        <f t="shared" ca="1" si="405"/>
        <v>#VALUE!</v>
      </c>
      <c r="AX1060" s="79" t="e" vm="1">
        <f t="shared" ca="1" si="406"/>
        <v>#VALUE!</v>
      </c>
      <c r="AY1060" s="79" t="e" vm="1">
        <f t="shared" ca="1" si="407"/>
        <v>#VALUE!</v>
      </c>
      <c r="AZ1060" s="156"/>
      <c r="BA1060" s="79" t="e" vm="1">
        <f t="shared" ca="1" si="408"/>
        <v>#VALUE!</v>
      </c>
      <c r="BB1060" s="79" t="e" vm="1">
        <f t="shared" ca="1" si="409"/>
        <v>#VALUE!</v>
      </c>
      <c r="BC1060" s="79" t="e" vm="1">
        <f t="shared" ca="1" si="410"/>
        <v>#VALUE!</v>
      </c>
      <c r="BD1060" s="155"/>
      <c r="BE1060" s="79" t="e" vm="1">
        <f t="shared" ca="1" si="411"/>
        <v>#VALUE!</v>
      </c>
      <c r="BF1060" s="79" t="e" vm="1">
        <f t="shared" ca="1" si="412"/>
        <v>#VALUE!</v>
      </c>
      <c r="BG1060" s="79" t="e" vm="1">
        <f t="shared" ca="1" si="413"/>
        <v>#VALUE!</v>
      </c>
      <c r="BH1060" s="79"/>
      <c r="BI1060" s="155"/>
      <c r="BK1060" s="79"/>
      <c r="BL1060" s="79"/>
      <c r="BM1060" s="79"/>
      <c r="BN1060" s="155"/>
      <c r="BP1060" s="79"/>
      <c r="BQ1060" s="79"/>
      <c r="BR1060" s="79"/>
      <c r="BS1060" s="318"/>
      <c r="BT1060" s="315" t="e" vm="1">
        <f t="shared" ca="1" si="414"/>
        <v>#VALUE!</v>
      </c>
      <c r="BU1060" s="315" t="e" vm="1">
        <f t="shared" ca="1" si="415"/>
        <v>#VALUE!</v>
      </c>
      <c r="BV1060" s="315" t="e" vm="1">
        <f t="shared" ca="1" si="416"/>
        <v>#VALUE!</v>
      </c>
    </row>
    <row r="1061" spans="30:74">
      <c r="AD1061" s="162"/>
      <c r="AF1061" s="156"/>
      <c r="AG1061" s="79" t="e">
        <f t="shared" si="396"/>
        <v>#NUM!</v>
      </c>
      <c r="AH1061" s="79" t="e">
        <f t="shared" si="397"/>
        <v>#NUM!</v>
      </c>
      <c r="AI1061" s="79" t="e">
        <f t="shared" si="398"/>
        <v>#NUM!</v>
      </c>
      <c r="AJ1061" s="156"/>
      <c r="AK1061" s="79" t="e" vm="1">
        <f t="shared" ca="1" si="393"/>
        <v>#VALUE!</v>
      </c>
      <c r="AL1061" s="79" t="e" vm="1">
        <f t="shared" ca="1" si="394"/>
        <v>#VALUE!</v>
      </c>
      <c r="AM1061" s="79" t="e" vm="1">
        <f t="shared" ca="1" si="395"/>
        <v>#VALUE!</v>
      </c>
      <c r="AN1061" s="156"/>
      <c r="AO1061" s="79" t="e" vm="1">
        <f t="shared" ca="1" si="399"/>
        <v>#VALUE!</v>
      </c>
      <c r="AP1061" s="79" t="e" vm="1">
        <f t="shared" ca="1" si="400"/>
        <v>#VALUE!</v>
      </c>
      <c r="AQ1061" s="79" t="e" vm="1">
        <f t="shared" ca="1" si="401"/>
        <v>#VALUE!</v>
      </c>
      <c r="AR1061" s="156"/>
      <c r="AS1061" s="79" t="e" vm="1">
        <f t="shared" ca="1" si="402"/>
        <v>#VALUE!</v>
      </c>
      <c r="AT1061" s="79" t="e" vm="1">
        <f t="shared" ca="1" si="403"/>
        <v>#VALUE!</v>
      </c>
      <c r="AU1061" s="79" t="e" vm="1">
        <f t="shared" ca="1" si="404"/>
        <v>#VALUE!</v>
      </c>
      <c r="AV1061" s="156"/>
      <c r="AW1061" s="79" t="e" vm="1">
        <f t="shared" ca="1" si="405"/>
        <v>#VALUE!</v>
      </c>
      <c r="AX1061" s="79" t="e" vm="1">
        <f t="shared" ca="1" si="406"/>
        <v>#VALUE!</v>
      </c>
      <c r="AY1061" s="79" t="e" vm="1">
        <f t="shared" ca="1" si="407"/>
        <v>#VALUE!</v>
      </c>
      <c r="AZ1061" s="156"/>
      <c r="BA1061" s="79" t="e" vm="1">
        <f t="shared" ca="1" si="408"/>
        <v>#VALUE!</v>
      </c>
      <c r="BB1061" s="79" t="e" vm="1">
        <f t="shared" ca="1" si="409"/>
        <v>#VALUE!</v>
      </c>
      <c r="BC1061" s="79" t="e" vm="1">
        <f t="shared" ca="1" si="410"/>
        <v>#VALUE!</v>
      </c>
      <c r="BD1061" s="155"/>
      <c r="BE1061" s="79" t="e" vm="1">
        <f t="shared" ca="1" si="411"/>
        <v>#VALUE!</v>
      </c>
      <c r="BF1061" s="79" t="e" vm="1">
        <f t="shared" ca="1" si="412"/>
        <v>#VALUE!</v>
      </c>
      <c r="BG1061" s="79" t="e" vm="1">
        <f t="shared" ca="1" si="413"/>
        <v>#VALUE!</v>
      </c>
      <c r="BH1061" s="79"/>
      <c r="BI1061" s="155"/>
      <c r="BK1061" s="79"/>
      <c r="BL1061" s="79"/>
      <c r="BM1061" s="79"/>
      <c r="BN1061" s="155"/>
      <c r="BP1061" s="79"/>
      <c r="BQ1061" s="79"/>
      <c r="BR1061" s="79"/>
      <c r="BS1061" s="318"/>
      <c r="BT1061" s="315" t="e" vm="1">
        <f t="shared" ca="1" si="414"/>
        <v>#VALUE!</v>
      </c>
      <c r="BU1061" s="315" t="e" vm="1">
        <f t="shared" ca="1" si="415"/>
        <v>#VALUE!</v>
      </c>
      <c r="BV1061" s="315" t="e" vm="1">
        <f t="shared" ca="1" si="416"/>
        <v>#VALUE!</v>
      </c>
    </row>
    <row r="1062" spans="30:74">
      <c r="AD1062" s="162"/>
      <c r="AF1062" s="156"/>
      <c r="AG1062" s="79" t="e">
        <f t="shared" si="396"/>
        <v>#NUM!</v>
      </c>
      <c r="AH1062" s="79" t="e">
        <f t="shared" si="397"/>
        <v>#NUM!</v>
      </c>
      <c r="AI1062" s="79" t="e">
        <f t="shared" si="398"/>
        <v>#NUM!</v>
      </c>
      <c r="AJ1062" s="156"/>
      <c r="AK1062" s="79" t="e" vm="1">
        <f t="shared" ca="1" si="393"/>
        <v>#VALUE!</v>
      </c>
      <c r="AL1062" s="79" t="e" vm="1">
        <f t="shared" ca="1" si="394"/>
        <v>#VALUE!</v>
      </c>
      <c r="AM1062" s="79" t="e" vm="1">
        <f t="shared" ca="1" si="395"/>
        <v>#VALUE!</v>
      </c>
      <c r="AN1062" s="156"/>
      <c r="AO1062" s="79" t="e" vm="1">
        <f t="shared" ca="1" si="399"/>
        <v>#VALUE!</v>
      </c>
      <c r="AP1062" s="79" t="e" vm="1">
        <f t="shared" ca="1" si="400"/>
        <v>#VALUE!</v>
      </c>
      <c r="AQ1062" s="79" t="e" vm="1">
        <f t="shared" ca="1" si="401"/>
        <v>#VALUE!</v>
      </c>
      <c r="AR1062" s="156"/>
      <c r="AS1062" s="79" t="e" vm="1">
        <f t="shared" ca="1" si="402"/>
        <v>#VALUE!</v>
      </c>
      <c r="AT1062" s="79" t="e" vm="1">
        <f t="shared" ca="1" si="403"/>
        <v>#VALUE!</v>
      </c>
      <c r="AU1062" s="79" t="e" vm="1">
        <f t="shared" ca="1" si="404"/>
        <v>#VALUE!</v>
      </c>
      <c r="AV1062" s="156"/>
      <c r="AW1062" s="79" t="e" vm="1">
        <f t="shared" ca="1" si="405"/>
        <v>#VALUE!</v>
      </c>
      <c r="AX1062" s="79" t="e" vm="1">
        <f t="shared" ca="1" si="406"/>
        <v>#VALUE!</v>
      </c>
      <c r="AY1062" s="79" t="e" vm="1">
        <f t="shared" ca="1" si="407"/>
        <v>#VALUE!</v>
      </c>
      <c r="AZ1062" s="156"/>
      <c r="BA1062" s="79" t="e" vm="1">
        <f t="shared" ca="1" si="408"/>
        <v>#VALUE!</v>
      </c>
      <c r="BB1062" s="79" t="e" vm="1">
        <f t="shared" ca="1" si="409"/>
        <v>#VALUE!</v>
      </c>
      <c r="BC1062" s="79" t="e" vm="1">
        <f t="shared" ca="1" si="410"/>
        <v>#VALUE!</v>
      </c>
      <c r="BD1062" s="155"/>
      <c r="BE1062" s="79" t="e" vm="1">
        <f t="shared" ca="1" si="411"/>
        <v>#VALUE!</v>
      </c>
      <c r="BF1062" s="79" t="e" vm="1">
        <f t="shared" ca="1" si="412"/>
        <v>#VALUE!</v>
      </c>
      <c r="BG1062" s="79" t="e" vm="1">
        <f t="shared" ca="1" si="413"/>
        <v>#VALUE!</v>
      </c>
      <c r="BH1062" s="79"/>
      <c r="BI1062" s="155"/>
      <c r="BK1062" s="79"/>
      <c r="BL1062" s="79"/>
      <c r="BM1062" s="79"/>
      <c r="BN1062" s="155"/>
      <c r="BP1062" s="79"/>
      <c r="BQ1062" s="79"/>
      <c r="BR1062" s="79"/>
      <c r="BS1062" s="318"/>
      <c r="BT1062" s="315" t="e" vm="1">
        <f t="shared" ca="1" si="414"/>
        <v>#VALUE!</v>
      </c>
      <c r="BU1062" s="315" t="e" vm="1">
        <f t="shared" ca="1" si="415"/>
        <v>#VALUE!</v>
      </c>
      <c r="BV1062" s="315" t="e" vm="1">
        <f t="shared" ca="1" si="416"/>
        <v>#VALUE!</v>
      </c>
    </row>
    <row r="1063" spans="30:74">
      <c r="AD1063" s="162"/>
      <c r="AF1063" s="156"/>
      <c r="AG1063" s="79" t="e">
        <f t="shared" si="396"/>
        <v>#NUM!</v>
      </c>
      <c r="AH1063" s="79" t="e">
        <f t="shared" si="397"/>
        <v>#NUM!</v>
      </c>
      <c r="AI1063" s="79" t="e">
        <f t="shared" si="398"/>
        <v>#NUM!</v>
      </c>
      <c r="AJ1063" s="156"/>
      <c r="AK1063" s="79" t="e" vm="1">
        <f t="shared" ca="1" si="393"/>
        <v>#VALUE!</v>
      </c>
      <c r="AL1063" s="79" t="e" vm="1">
        <f t="shared" ca="1" si="394"/>
        <v>#VALUE!</v>
      </c>
      <c r="AM1063" s="79" t="e" vm="1">
        <f t="shared" ca="1" si="395"/>
        <v>#VALUE!</v>
      </c>
      <c r="AN1063" s="156"/>
      <c r="AO1063" s="79" t="e" vm="1">
        <f t="shared" ca="1" si="399"/>
        <v>#VALUE!</v>
      </c>
      <c r="AP1063" s="79" t="e" vm="1">
        <f t="shared" ca="1" si="400"/>
        <v>#VALUE!</v>
      </c>
      <c r="AQ1063" s="79" t="e" vm="1">
        <f t="shared" ca="1" si="401"/>
        <v>#VALUE!</v>
      </c>
      <c r="AR1063" s="156"/>
      <c r="AS1063" s="79" t="e" vm="1">
        <f t="shared" ca="1" si="402"/>
        <v>#VALUE!</v>
      </c>
      <c r="AT1063" s="79" t="e" vm="1">
        <f t="shared" ca="1" si="403"/>
        <v>#VALUE!</v>
      </c>
      <c r="AU1063" s="79" t="e" vm="1">
        <f t="shared" ca="1" si="404"/>
        <v>#VALUE!</v>
      </c>
      <c r="AV1063" s="156"/>
      <c r="AW1063" s="79" t="e" vm="1">
        <f t="shared" ca="1" si="405"/>
        <v>#VALUE!</v>
      </c>
      <c r="AX1063" s="79" t="e" vm="1">
        <f t="shared" ca="1" si="406"/>
        <v>#VALUE!</v>
      </c>
      <c r="AY1063" s="79" t="e" vm="1">
        <f t="shared" ca="1" si="407"/>
        <v>#VALUE!</v>
      </c>
      <c r="AZ1063" s="156"/>
      <c r="BA1063" s="79" t="e" vm="1">
        <f t="shared" ca="1" si="408"/>
        <v>#VALUE!</v>
      </c>
      <c r="BB1063" s="79" t="e" vm="1">
        <f t="shared" ca="1" si="409"/>
        <v>#VALUE!</v>
      </c>
      <c r="BC1063" s="79" t="e" vm="1">
        <f t="shared" ca="1" si="410"/>
        <v>#VALUE!</v>
      </c>
      <c r="BD1063" s="155"/>
      <c r="BE1063" s="79" t="e" vm="1">
        <f t="shared" ca="1" si="411"/>
        <v>#VALUE!</v>
      </c>
      <c r="BF1063" s="79" t="e" vm="1">
        <f t="shared" ca="1" si="412"/>
        <v>#VALUE!</v>
      </c>
      <c r="BG1063" s="79" t="e" vm="1">
        <f t="shared" ca="1" si="413"/>
        <v>#VALUE!</v>
      </c>
      <c r="BH1063" s="79"/>
      <c r="BI1063" s="155"/>
      <c r="BK1063" s="79"/>
      <c r="BL1063" s="79"/>
      <c r="BM1063" s="79"/>
      <c r="BN1063" s="155"/>
      <c r="BP1063" s="79"/>
      <c r="BQ1063" s="79"/>
      <c r="BR1063" s="79"/>
      <c r="BS1063" s="318"/>
      <c r="BT1063" s="315" t="e" vm="1">
        <f t="shared" ca="1" si="414"/>
        <v>#VALUE!</v>
      </c>
      <c r="BU1063" s="315" t="e" vm="1">
        <f t="shared" ca="1" si="415"/>
        <v>#VALUE!</v>
      </c>
      <c r="BV1063" s="315" t="e" vm="1">
        <f t="shared" ca="1" si="416"/>
        <v>#VALUE!</v>
      </c>
    </row>
    <row r="1064" spans="30:74">
      <c r="AD1064" s="162"/>
      <c r="AF1064" s="156"/>
      <c r="AG1064" s="79" t="e">
        <f t="shared" si="396"/>
        <v>#NUM!</v>
      </c>
      <c r="AH1064" s="79" t="e">
        <f t="shared" si="397"/>
        <v>#NUM!</v>
      </c>
      <c r="AI1064" s="79" t="e">
        <f t="shared" si="398"/>
        <v>#NUM!</v>
      </c>
      <c r="AJ1064" s="156"/>
      <c r="AK1064" s="79" t="e" vm="1">
        <f t="shared" ca="1" si="393"/>
        <v>#VALUE!</v>
      </c>
      <c r="AL1064" s="79" t="e" vm="1">
        <f t="shared" ca="1" si="394"/>
        <v>#VALUE!</v>
      </c>
      <c r="AM1064" s="79" t="e" vm="1">
        <f t="shared" ca="1" si="395"/>
        <v>#VALUE!</v>
      </c>
      <c r="AN1064" s="156"/>
      <c r="AO1064" s="79" t="e" vm="1">
        <f t="shared" ca="1" si="399"/>
        <v>#VALUE!</v>
      </c>
      <c r="AP1064" s="79" t="e" vm="1">
        <f t="shared" ca="1" si="400"/>
        <v>#VALUE!</v>
      </c>
      <c r="AQ1064" s="79" t="e" vm="1">
        <f t="shared" ca="1" si="401"/>
        <v>#VALUE!</v>
      </c>
      <c r="AR1064" s="156"/>
      <c r="AS1064" s="79" t="e" vm="1">
        <f t="shared" ca="1" si="402"/>
        <v>#VALUE!</v>
      </c>
      <c r="AT1064" s="79" t="e" vm="1">
        <f t="shared" ca="1" si="403"/>
        <v>#VALUE!</v>
      </c>
      <c r="AU1064" s="79" t="e" vm="1">
        <f t="shared" ca="1" si="404"/>
        <v>#VALUE!</v>
      </c>
      <c r="AV1064" s="156"/>
      <c r="AW1064" s="79" t="e" vm="1">
        <f t="shared" ca="1" si="405"/>
        <v>#VALUE!</v>
      </c>
      <c r="AX1064" s="79" t="e" vm="1">
        <f t="shared" ca="1" si="406"/>
        <v>#VALUE!</v>
      </c>
      <c r="AY1064" s="79" t="e" vm="1">
        <f t="shared" ca="1" si="407"/>
        <v>#VALUE!</v>
      </c>
      <c r="AZ1064" s="156"/>
      <c r="BA1064" s="79" t="e" vm="1">
        <f t="shared" ca="1" si="408"/>
        <v>#VALUE!</v>
      </c>
      <c r="BB1064" s="79" t="e" vm="1">
        <f t="shared" ca="1" si="409"/>
        <v>#VALUE!</v>
      </c>
      <c r="BC1064" s="79" t="e" vm="1">
        <f t="shared" ca="1" si="410"/>
        <v>#VALUE!</v>
      </c>
      <c r="BD1064" s="155"/>
      <c r="BE1064" s="79" t="e" vm="1">
        <f t="shared" ca="1" si="411"/>
        <v>#VALUE!</v>
      </c>
      <c r="BF1064" s="79" t="e" vm="1">
        <f t="shared" ca="1" si="412"/>
        <v>#VALUE!</v>
      </c>
      <c r="BG1064" s="79" t="e" vm="1">
        <f t="shared" ca="1" si="413"/>
        <v>#VALUE!</v>
      </c>
      <c r="BH1064" s="79"/>
      <c r="BI1064" s="155"/>
      <c r="BK1064" s="79"/>
      <c r="BL1064" s="79"/>
      <c r="BM1064" s="79"/>
      <c r="BN1064" s="155"/>
      <c r="BP1064" s="79"/>
      <c r="BQ1064" s="79"/>
      <c r="BR1064" s="79"/>
      <c r="BS1064" s="318"/>
      <c r="BT1064" s="315" t="e" vm="1">
        <f t="shared" ca="1" si="414"/>
        <v>#VALUE!</v>
      </c>
      <c r="BU1064" s="315" t="e" vm="1">
        <f t="shared" ca="1" si="415"/>
        <v>#VALUE!</v>
      </c>
      <c r="BV1064" s="315" t="e" vm="1">
        <f t="shared" ca="1" si="416"/>
        <v>#VALUE!</v>
      </c>
    </row>
    <row r="1065" spans="30:74">
      <c r="AD1065" s="162"/>
      <c r="AF1065" s="156"/>
      <c r="AG1065" s="79" t="e">
        <f t="shared" si="396"/>
        <v>#NUM!</v>
      </c>
      <c r="AH1065" s="79" t="e">
        <f t="shared" si="397"/>
        <v>#NUM!</v>
      </c>
      <c r="AI1065" s="79" t="e">
        <f t="shared" si="398"/>
        <v>#NUM!</v>
      </c>
      <c r="AJ1065" s="156"/>
      <c r="AK1065" s="79" t="e" vm="1">
        <f t="shared" ca="1" si="393"/>
        <v>#VALUE!</v>
      </c>
      <c r="AL1065" s="79" t="e" vm="1">
        <f t="shared" ca="1" si="394"/>
        <v>#VALUE!</v>
      </c>
      <c r="AM1065" s="79" t="e" vm="1">
        <f t="shared" ca="1" si="395"/>
        <v>#VALUE!</v>
      </c>
      <c r="AN1065" s="156"/>
      <c r="AO1065" s="79" t="e" vm="1">
        <f t="shared" ca="1" si="399"/>
        <v>#VALUE!</v>
      </c>
      <c r="AP1065" s="79" t="e" vm="1">
        <f t="shared" ca="1" si="400"/>
        <v>#VALUE!</v>
      </c>
      <c r="AQ1065" s="79" t="e" vm="1">
        <f t="shared" ca="1" si="401"/>
        <v>#VALUE!</v>
      </c>
      <c r="AR1065" s="156"/>
      <c r="AS1065" s="79" t="e" vm="1">
        <f t="shared" ca="1" si="402"/>
        <v>#VALUE!</v>
      </c>
      <c r="AT1065" s="79" t="e" vm="1">
        <f t="shared" ca="1" si="403"/>
        <v>#VALUE!</v>
      </c>
      <c r="AU1065" s="79" t="e" vm="1">
        <f t="shared" ca="1" si="404"/>
        <v>#VALUE!</v>
      </c>
      <c r="AV1065" s="156"/>
      <c r="AW1065" s="79" t="e" vm="1">
        <f t="shared" ca="1" si="405"/>
        <v>#VALUE!</v>
      </c>
      <c r="AX1065" s="79" t="e" vm="1">
        <f t="shared" ca="1" si="406"/>
        <v>#VALUE!</v>
      </c>
      <c r="AY1065" s="79" t="e" vm="1">
        <f t="shared" ca="1" si="407"/>
        <v>#VALUE!</v>
      </c>
      <c r="AZ1065" s="156"/>
      <c r="BA1065" s="79" t="e" vm="1">
        <f t="shared" ca="1" si="408"/>
        <v>#VALUE!</v>
      </c>
      <c r="BB1065" s="79" t="e" vm="1">
        <f t="shared" ca="1" si="409"/>
        <v>#VALUE!</v>
      </c>
      <c r="BC1065" s="79" t="e" vm="1">
        <f t="shared" ca="1" si="410"/>
        <v>#VALUE!</v>
      </c>
      <c r="BD1065" s="155"/>
      <c r="BE1065" s="79" t="e" vm="1">
        <f t="shared" ca="1" si="411"/>
        <v>#VALUE!</v>
      </c>
      <c r="BF1065" s="79" t="e" vm="1">
        <f t="shared" ca="1" si="412"/>
        <v>#VALUE!</v>
      </c>
      <c r="BG1065" s="79" t="e" vm="1">
        <f t="shared" ca="1" si="413"/>
        <v>#VALUE!</v>
      </c>
      <c r="BH1065" s="79"/>
      <c r="BI1065" s="155"/>
      <c r="BK1065" s="79"/>
      <c r="BL1065" s="79"/>
      <c r="BM1065" s="79"/>
      <c r="BN1065" s="155"/>
      <c r="BP1065" s="79"/>
      <c r="BQ1065" s="79"/>
      <c r="BR1065" s="79"/>
      <c r="BS1065" s="318"/>
      <c r="BT1065" s="315" t="e" vm="1">
        <f t="shared" ca="1" si="414"/>
        <v>#VALUE!</v>
      </c>
      <c r="BU1065" s="315" t="e" vm="1">
        <f t="shared" ca="1" si="415"/>
        <v>#VALUE!</v>
      </c>
      <c r="BV1065" s="315" t="e" vm="1">
        <f t="shared" ca="1" si="416"/>
        <v>#VALUE!</v>
      </c>
    </row>
    <row r="1066" spans="30:74">
      <c r="AD1066" s="162"/>
      <c r="AF1066" s="156"/>
      <c r="AG1066" s="79" t="e">
        <f t="shared" si="396"/>
        <v>#NUM!</v>
      </c>
      <c r="AH1066" s="79" t="e">
        <f t="shared" si="397"/>
        <v>#NUM!</v>
      </c>
      <c r="AI1066" s="79" t="e">
        <f t="shared" si="398"/>
        <v>#NUM!</v>
      </c>
      <c r="AJ1066" s="156"/>
      <c r="AK1066" s="79" t="e" vm="1">
        <f t="shared" ca="1" si="393"/>
        <v>#VALUE!</v>
      </c>
      <c r="AL1066" s="79" t="e" vm="1">
        <f t="shared" ca="1" si="394"/>
        <v>#VALUE!</v>
      </c>
      <c r="AM1066" s="79" t="e" vm="1">
        <f t="shared" ca="1" si="395"/>
        <v>#VALUE!</v>
      </c>
      <c r="AN1066" s="156"/>
      <c r="AO1066" s="79" t="e" vm="1">
        <f t="shared" ca="1" si="399"/>
        <v>#VALUE!</v>
      </c>
      <c r="AP1066" s="79" t="e" vm="1">
        <f t="shared" ca="1" si="400"/>
        <v>#VALUE!</v>
      </c>
      <c r="AQ1066" s="79" t="e" vm="1">
        <f t="shared" ca="1" si="401"/>
        <v>#VALUE!</v>
      </c>
      <c r="AR1066" s="156"/>
      <c r="AS1066" s="79" t="e" vm="1">
        <f t="shared" ca="1" si="402"/>
        <v>#VALUE!</v>
      </c>
      <c r="AT1066" s="79" t="e" vm="1">
        <f t="shared" ca="1" si="403"/>
        <v>#VALUE!</v>
      </c>
      <c r="AU1066" s="79" t="e" vm="1">
        <f t="shared" ca="1" si="404"/>
        <v>#VALUE!</v>
      </c>
      <c r="AV1066" s="156"/>
      <c r="AW1066" s="79" t="e" vm="1">
        <f t="shared" ca="1" si="405"/>
        <v>#VALUE!</v>
      </c>
      <c r="AX1066" s="79" t="e" vm="1">
        <f t="shared" ca="1" si="406"/>
        <v>#VALUE!</v>
      </c>
      <c r="AY1066" s="79" t="e" vm="1">
        <f t="shared" ca="1" si="407"/>
        <v>#VALUE!</v>
      </c>
      <c r="AZ1066" s="156"/>
      <c r="BA1066" s="79" t="e" vm="1">
        <f t="shared" ca="1" si="408"/>
        <v>#VALUE!</v>
      </c>
      <c r="BB1066" s="79" t="e" vm="1">
        <f t="shared" ca="1" si="409"/>
        <v>#VALUE!</v>
      </c>
      <c r="BC1066" s="79" t="e" vm="1">
        <f t="shared" ca="1" si="410"/>
        <v>#VALUE!</v>
      </c>
      <c r="BD1066" s="155"/>
      <c r="BE1066" s="79" t="e" vm="1">
        <f t="shared" ca="1" si="411"/>
        <v>#VALUE!</v>
      </c>
      <c r="BF1066" s="79" t="e" vm="1">
        <f t="shared" ca="1" si="412"/>
        <v>#VALUE!</v>
      </c>
      <c r="BG1066" s="79" t="e" vm="1">
        <f t="shared" ca="1" si="413"/>
        <v>#VALUE!</v>
      </c>
      <c r="BH1066" s="79"/>
      <c r="BI1066" s="155"/>
      <c r="BK1066" s="79"/>
      <c r="BL1066" s="79"/>
      <c r="BM1066" s="79"/>
      <c r="BN1066" s="155"/>
      <c r="BP1066" s="79"/>
      <c r="BQ1066" s="79"/>
      <c r="BR1066" s="79"/>
      <c r="BS1066" s="318"/>
      <c r="BT1066" s="315" t="e" vm="1">
        <f t="shared" ca="1" si="414"/>
        <v>#VALUE!</v>
      </c>
      <c r="BU1066" s="315" t="e" vm="1">
        <f t="shared" ca="1" si="415"/>
        <v>#VALUE!</v>
      </c>
      <c r="BV1066" s="315" t="e" vm="1">
        <f t="shared" ca="1" si="416"/>
        <v>#VALUE!</v>
      </c>
    </row>
    <row r="1067" spans="30:74">
      <c r="AD1067" s="162"/>
      <c r="AF1067" s="156"/>
      <c r="AG1067" s="79" t="e">
        <f t="shared" si="396"/>
        <v>#NUM!</v>
      </c>
      <c r="AH1067" s="79" t="e">
        <f t="shared" si="397"/>
        <v>#NUM!</v>
      </c>
      <c r="AI1067" s="79" t="e">
        <f t="shared" si="398"/>
        <v>#NUM!</v>
      </c>
      <c r="AJ1067" s="156"/>
      <c r="AK1067" s="79" t="e" vm="1">
        <f t="shared" ca="1" si="393"/>
        <v>#VALUE!</v>
      </c>
      <c r="AL1067" s="79" t="e" vm="1">
        <f t="shared" ca="1" si="394"/>
        <v>#VALUE!</v>
      </c>
      <c r="AM1067" s="79" t="e" vm="1">
        <f t="shared" ca="1" si="395"/>
        <v>#VALUE!</v>
      </c>
      <c r="AN1067" s="156"/>
      <c r="AO1067" s="79" t="e" vm="1">
        <f t="shared" ca="1" si="399"/>
        <v>#VALUE!</v>
      </c>
      <c r="AP1067" s="79" t="e" vm="1">
        <f t="shared" ca="1" si="400"/>
        <v>#VALUE!</v>
      </c>
      <c r="AQ1067" s="79" t="e" vm="1">
        <f t="shared" ca="1" si="401"/>
        <v>#VALUE!</v>
      </c>
      <c r="AR1067" s="156"/>
      <c r="AS1067" s="79" t="e" vm="1">
        <f t="shared" ca="1" si="402"/>
        <v>#VALUE!</v>
      </c>
      <c r="AT1067" s="79" t="e" vm="1">
        <f t="shared" ca="1" si="403"/>
        <v>#VALUE!</v>
      </c>
      <c r="AU1067" s="79" t="e" vm="1">
        <f t="shared" ca="1" si="404"/>
        <v>#VALUE!</v>
      </c>
      <c r="AV1067" s="156"/>
      <c r="AW1067" s="79" t="e" vm="1">
        <f t="shared" ca="1" si="405"/>
        <v>#VALUE!</v>
      </c>
      <c r="AX1067" s="79" t="e" vm="1">
        <f t="shared" ca="1" si="406"/>
        <v>#VALUE!</v>
      </c>
      <c r="AY1067" s="79" t="e" vm="1">
        <f t="shared" ca="1" si="407"/>
        <v>#VALUE!</v>
      </c>
      <c r="AZ1067" s="156"/>
      <c r="BA1067" s="79" t="e" vm="1">
        <f t="shared" ca="1" si="408"/>
        <v>#VALUE!</v>
      </c>
      <c r="BB1067" s="79" t="e" vm="1">
        <f t="shared" ca="1" si="409"/>
        <v>#VALUE!</v>
      </c>
      <c r="BC1067" s="79" t="e" vm="1">
        <f t="shared" ca="1" si="410"/>
        <v>#VALUE!</v>
      </c>
      <c r="BD1067" s="155"/>
      <c r="BE1067" s="79" t="e" vm="1">
        <f t="shared" ca="1" si="411"/>
        <v>#VALUE!</v>
      </c>
      <c r="BF1067" s="79" t="e" vm="1">
        <f t="shared" ca="1" si="412"/>
        <v>#VALUE!</v>
      </c>
      <c r="BG1067" s="79" t="e" vm="1">
        <f t="shared" ca="1" si="413"/>
        <v>#VALUE!</v>
      </c>
      <c r="BH1067" s="79"/>
      <c r="BI1067" s="155"/>
      <c r="BK1067" s="79"/>
      <c r="BL1067" s="79"/>
      <c r="BM1067" s="79"/>
      <c r="BN1067" s="155"/>
      <c r="BP1067" s="79"/>
      <c r="BQ1067" s="79"/>
      <c r="BR1067" s="79"/>
      <c r="BS1067" s="318"/>
      <c r="BT1067" s="315" t="e" vm="1">
        <f t="shared" ca="1" si="414"/>
        <v>#VALUE!</v>
      </c>
      <c r="BU1067" s="315" t="e" vm="1">
        <f t="shared" ca="1" si="415"/>
        <v>#VALUE!</v>
      </c>
      <c r="BV1067" s="315" t="e" vm="1">
        <f t="shared" ca="1" si="416"/>
        <v>#VALUE!</v>
      </c>
    </row>
    <row r="1068" spans="30:74">
      <c r="AD1068" s="162"/>
      <c r="AF1068" s="156"/>
      <c r="AG1068" s="79" t="e">
        <f t="shared" si="396"/>
        <v>#NUM!</v>
      </c>
      <c r="AH1068" s="79" t="e">
        <f t="shared" si="397"/>
        <v>#NUM!</v>
      </c>
      <c r="AI1068" s="79" t="e">
        <f t="shared" si="398"/>
        <v>#NUM!</v>
      </c>
      <c r="AJ1068" s="156"/>
      <c r="AK1068" s="79" t="e" vm="1">
        <f t="shared" ca="1" si="393"/>
        <v>#VALUE!</v>
      </c>
      <c r="AL1068" s="79" t="e" vm="1">
        <f t="shared" ca="1" si="394"/>
        <v>#VALUE!</v>
      </c>
      <c r="AM1068" s="79" t="e" vm="1">
        <f t="shared" ca="1" si="395"/>
        <v>#VALUE!</v>
      </c>
      <c r="AN1068" s="156"/>
      <c r="AO1068" s="79" t="e" vm="1">
        <f t="shared" ca="1" si="399"/>
        <v>#VALUE!</v>
      </c>
      <c r="AP1068" s="79" t="e" vm="1">
        <f t="shared" ca="1" si="400"/>
        <v>#VALUE!</v>
      </c>
      <c r="AQ1068" s="79" t="e" vm="1">
        <f t="shared" ca="1" si="401"/>
        <v>#VALUE!</v>
      </c>
      <c r="AR1068" s="156"/>
      <c r="AS1068" s="79" t="e" vm="1">
        <f t="shared" ca="1" si="402"/>
        <v>#VALUE!</v>
      </c>
      <c r="AT1068" s="79" t="e" vm="1">
        <f t="shared" ca="1" si="403"/>
        <v>#VALUE!</v>
      </c>
      <c r="AU1068" s="79" t="e" vm="1">
        <f t="shared" ca="1" si="404"/>
        <v>#VALUE!</v>
      </c>
      <c r="AV1068" s="156"/>
      <c r="AW1068" s="79" t="e" vm="1">
        <f t="shared" ca="1" si="405"/>
        <v>#VALUE!</v>
      </c>
      <c r="AX1068" s="79" t="e" vm="1">
        <f t="shared" ca="1" si="406"/>
        <v>#VALUE!</v>
      </c>
      <c r="AY1068" s="79" t="e" vm="1">
        <f t="shared" ca="1" si="407"/>
        <v>#VALUE!</v>
      </c>
      <c r="AZ1068" s="156"/>
      <c r="BA1068" s="79" t="e" vm="1">
        <f t="shared" ca="1" si="408"/>
        <v>#VALUE!</v>
      </c>
      <c r="BB1068" s="79" t="e" vm="1">
        <f t="shared" ca="1" si="409"/>
        <v>#VALUE!</v>
      </c>
      <c r="BC1068" s="79" t="e" vm="1">
        <f t="shared" ca="1" si="410"/>
        <v>#VALUE!</v>
      </c>
      <c r="BD1068" s="155"/>
      <c r="BE1068" s="79" t="e" vm="1">
        <f t="shared" ca="1" si="411"/>
        <v>#VALUE!</v>
      </c>
      <c r="BF1068" s="79" t="e" vm="1">
        <f t="shared" ca="1" si="412"/>
        <v>#VALUE!</v>
      </c>
      <c r="BG1068" s="79" t="e" vm="1">
        <f t="shared" ca="1" si="413"/>
        <v>#VALUE!</v>
      </c>
      <c r="BH1068" s="79"/>
      <c r="BI1068" s="155"/>
      <c r="BK1068" s="79"/>
      <c r="BL1068" s="79"/>
      <c r="BM1068" s="79"/>
      <c r="BN1068" s="155"/>
      <c r="BP1068" s="79"/>
      <c r="BQ1068" s="79"/>
      <c r="BR1068" s="79"/>
      <c r="BS1068" s="318"/>
      <c r="BT1068" s="315" t="e" vm="1">
        <f t="shared" ca="1" si="414"/>
        <v>#VALUE!</v>
      </c>
      <c r="BU1068" s="315" t="e" vm="1">
        <f t="shared" ca="1" si="415"/>
        <v>#VALUE!</v>
      </c>
      <c r="BV1068" s="315" t="e" vm="1">
        <f t="shared" ca="1" si="416"/>
        <v>#VALUE!</v>
      </c>
    </row>
    <row r="1069" spans="30:74">
      <c r="AD1069" s="162"/>
      <c r="AF1069" s="156"/>
      <c r="AG1069" s="79" t="e">
        <f t="shared" si="396"/>
        <v>#NUM!</v>
      </c>
      <c r="AH1069" s="79" t="e">
        <f t="shared" si="397"/>
        <v>#NUM!</v>
      </c>
      <c r="AI1069" s="79" t="e">
        <f t="shared" si="398"/>
        <v>#NUM!</v>
      </c>
      <c r="AJ1069" s="156"/>
      <c r="AK1069" s="79" t="e" vm="1">
        <f t="shared" ca="1" si="393"/>
        <v>#VALUE!</v>
      </c>
      <c r="AL1069" s="79" t="e" vm="1">
        <f t="shared" ca="1" si="394"/>
        <v>#VALUE!</v>
      </c>
      <c r="AM1069" s="79" t="e" vm="1">
        <f t="shared" ca="1" si="395"/>
        <v>#VALUE!</v>
      </c>
      <c r="AN1069" s="156"/>
      <c r="AO1069" s="79" t="e" vm="1">
        <f t="shared" ca="1" si="399"/>
        <v>#VALUE!</v>
      </c>
      <c r="AP1069" s="79" t="e" vm="1">
        <f t="shared" ca="1" si="400"/>
        <v>#VALUE!</v>
      </c>
      <c r="AQ1069" s="79" t="e" vm="1">
        <f t="shared" ca="1" si="401"/>
        <v>#VALUE!</v>
      </c>
      <c r="AR1069" s="156"/>
      <c r="AS1069" s="79" t="e" vm="1">
        <f t="shared" ca="1" si="402"/>
        <v>#VALUE!</v>
      </c>
      <c r="AT1069" s="79" t="e" vm="1">
        <f t="shared" ca="1" si="403"/>
        <v>#VALUE!</v>
      </c>
      <c r="AU1069" s="79" t="e" vm="1">
        <f t="shared" ca="1" si="404"/>
        <v>#VALUE!</v>
      </c>
      <c r="AV1069" s="156"/>
      <c r="AW1069" s="79" t="e" vm="1">
        <f t="shared" ca="1" si="405"/>
        <v>#VALUE!</v>
      </c>
      <c r="AX1069" s="79" t="e" vm="1">
        <f t="shared" ca="1" si="406"/>
        <v>#VALUE!</v>
      </c>
      <c r="AY1069" s="79" t="e" vm="1">
        <f t="shared" ca="1" si="407"/>
        <v>#VALUE!</v>
      </c>
      <c r="AZ1069" s="156"/>
      <c r="BA1069" s="79" t="e" vm="1">
        <f t="shared" ca="1" si="408"/>
        <v>#VALUE!</v>
      </c>
      <c r="BB1069" s="79" t="e" vm="1">
        <f t="shared" ca="1" si="409"/>
        <v>#VALUE!</v>
      </c>
      <c r="BC1069" s="79" t="e" vm="1">
        <f t="shared" ca="1" si="410"/>
        <v>#VALUE!</v>
      </c>
      <c r="BD1069" s="155"/>
      <c r="BE1069" s="79" t="e" vm="1">
        <f t="shared" ca="1" si="411"/>
        <v>#VALUE!</v>
      </c>
      <c r="BF1069" s="79" t="e" vm="1">
        <f t="shared" ca="1" si="412"/>
        <v>#VALUE!</v>
      </c>
      <c r="BG1069" s="79" t="e" vm="1">
        <f t="shared" ca="1" si="413"/>
        <v>#VALUE!</v>
      </c>
      <c r="BH1069" s="79"/>
      <c r="BI1069" s="155"/>
      <c r="BK1069" s="79"/>
      <c r="BL1069" s="79"/>
      <c r="BM1069" s="79"/>
      <c r="BN1069" s="155"/>
      <c r="BP1069" s="79"/>
      <c r="BQ1069" s="79"/>
      <c r="BR1069" s="79"/>
      <c r="BS1069" s="318"/>
      <c r="BT1069" s="315" t="e" vm="1">
        <f t="shared" ca="1" si="414"/>
        <v>#VALUE!</v>
      </c>
      <c r="BU1069" s="315" t="e" vm="1">
        <f t="shared" ca="1" si="415"/>
        <v>#VALUE!</v>
      </c>
      <c r="BV1069" s="315" t="e" vm="1">
        <f t="shared" ca="1" si="416"/>
        <v>#VALUE!</v>
      </c>
    </row>
    <row r="1070" spans="30:74">
      <c r="AD1070" s="162"/>
      <c r="AF1070" s="156"/>
      <c r="AG1070" s="79" t="e">
        <f t="shared" si="396"/>
        <v>#NUM!</v>
      </c>
      <c r="AH1070" s="79" t="e">
        <f t="shared" si="397"/>
        <v>#NUM!</v>
      </c>
      <c r="AI1070" s="79" t="e">
        <f t="shared" si="398"/>
        <v>#NUM!</v>
      </c>
      <c r="AJ1070" s="156"/>
      <c r="AK1070" s="79" t="e" vm="1">
        <f t="shared" ca="1" si="393"/>
        <v>#VALUE!</v>
      </c>
      <c r="AL1070" s="79" t="e" vm="1">
        <f t="shared" ca="1" si="394"/>
        <v>#VALUE!</v>
      </c>
      <c r="AM1070" s="79" t="e" vm="1">
        <f t="shared" ca="1" si="395"/>
        <v>#VALUE!</v>
      </c>
      <c r="AN1070" s="156"/>
      <c r="AO1070" s="79" t="e" vm="1">
        <f t="shared" ca="1" si="399"/>
        <v>#VALUE!</v>
      </c>
      <c r="AP1070" s="79" t="e" vm="1">
        <f t="shared" ca="1" si="400"/>
        <v>#VALUE!</v>
      </c>
      <c r="AQ1070" s="79" t="e" vm="1">
        <f t="shared" ca="1" si="401"/>
        <v>#VALUE!</v>
      </c>
      <c r="AR1070" s="156"/>
      <c r="AS1070" s="79" t="e" vm="1">
        <f t="shared" ca="1" si="402"/>
        <v>#VALUE!</v>
      </c>
      <c r="AT1070" s="79" t="e" vm="1">
        <f t="shared" ca="1" si="403"/>
        <v>#VALUE!</v>
      </c>
      <c r="AU1070" s="79" t="e" vm="1">
        <f t="shared" ca="1" si="404"/>
        <v>#VALUE!</v>
      </c>
      <c r="AV1070" s="156"/>
      <c r="AW1070" s="79" t="e" vm="1">
        <f t="shared" ca="1" si="405"/>
        <v>#VALUE!</v>
      </c>
      <c r="AX1070" s="79" t="e" vm="1">
        <f t="shared" ca="1" si="406"/>
        <v>#VALUE!</v>
      </c>
      <c r="AY1070" s="79" t="e" vm="1">
        <f t="shared" ca="1" si="407"/>
        <v>#VALUE!</v>
      </c>
      <c r="AZ1070" s="156"/>
      <c r="BA1070" s="79" t="e" vm="1">
        <f t="shared" ca="1" si="408"/>
        <v>#VALUE!</v>
      </c>
      <c r="BB1070" s="79" t="e" vm="1">
        <f t="shared" ca="1" si="409"/>
        <v>#VALUE!</v>
      </c>
      <c r="BC1070" s="79" t="e" vm="1">
        <f t="shared" ca="1" si="410"/>
        <v>#VALUE!</v>
      </c>
      <c r="BD1070" s="155"/>
      <c r="BE1070" s="79" t="e" vm="1">
        <f t="shared" ca="1" si="411"/>
        <v>#VALUE!</v>
      </c>
      <c r="BF1070" s="79" t="e" vm="1">
        <f t="shared" ca="1" si="412"/>
        <v>#VALUE!</v>
      </c>
      <c r="BG1070" s="79" t="e" vm="1">
        <f t="shared" ca="1" si="413"/>
        <v>#VALUE!</v>
      </c>
      <c r="BH1070" s="79"/>
      <c r="BI1070" s="155"/>
      <c r="BK1070" s="79"/>
      <c r="BL1070" s="79"/>
      <c r="BM1070" s="79"/>
      <c r="BN1070" s="155"/>
      <c r="BP1070" s="79"/>
      <c r="BQ1070" s="79"/>
      <c r="BR1070" s="79"/>
      <c r="BS1070" s="318"/>
      <c r="BT1070" s="315" t="e" vm="1">
        <f t="shared" ca="1" si="414"/>
        <v>#VALUE!</v>
      </c>
      <c r="BU1070" s="315" t="e" vm="1">
        <f t="shared" ca="1" si="415"/>
        <v>#VALUE!</v>
      </c>
      <c r="BV1070" s="315" t="e" vm="1">
        <f t="shared" ca="1" si="416"/>
        <v>#VALUE!</v>
      </c>
    </row>
    <row r="1071" spans="30:74">
      <c r="AD1071" s="162"/>
      <c r="AF1071" s="156"/>
      <c r="AG1071" s="79" t="e">
        <f t="shared" si="396"/>
        <v>#NUM!</v>
      </c>
      <c r="AH1071" s="79" t="e">
        <f t="shared" si="397"/>
        <v>#NUM!</v>
      </c>
      <c r="AI1071" s="79" t="e">
        <f t="shared" si="398"/>
        <v>#NUM!</v>
      </c>
      <c r="AJ1071" s="156"/>
      <c r="AK1071" s="79" t="e" vm="1">
        <f t="shared" ca="1" si="393"/>
        <v>#VALUE!</v>
      </c>
      <c r="AL1071" s="79" t="e" vm="1">
        <f t="shared" ca="1" si="394"/>
        <v>#VALUE!</v>
      </c>
      <c r="AM1071" s="79" t="e" vm="1">
        <f t="shared" ca="1" si="395"/>
        <v>#VALUE!</v>
      </c>
      <c r="AN1071" s="156"/>
      <c r="AO1071" s="79" t="e" vm="1">
        <f t="shared" ca="1" si="399"/>
        <v>#VALUE!</v>
      </c>
      <c r="AP1071" s="79" t="e" vm="1">
        <f t="shared" ca="1" si="400"/>
        <v>#VALUE!</v>
      </c>
      <c r="AQ1071" s="79" t="e" vm="1">
        <f t="shared" ca="1" si="401"/>
        <v>#VALUE!</v>
      </c>
      <c r="AR1071" s="156"/>
      <c r="AS1071" s="79" t="e" vm="1">
        <f t="shared" ca="1" si="402"/>
        <v>#VALUE!</v>
      </c>
      <c r="AT1071" s="79" t="e" vm="1">
        <f t="shared" ca="1" si="403"/>
        <v>#VALUE!</v>
      </c>
      <c r="AU1071" s="79" t="e" vm="1">
        <f t="shared" ca="1" si="404"/>
        <v>#VALUE!</v>
      </c>
      <c r="AV1071" s="156"/>
      <c r="AW1071" s="79" t="e" vm="1">
        <f t="shared" ca="1" si="405"/>
        <v>#VALUE!</v>
      </c>
      <c r="AX1071" s="79" t="e" vm="1">
        <f t="shared" ca="1" si="406"/>
        <v>#VALUE!</v>
      </c>
      <c r="AY1071" s="79" t="e" vm="1">
        <f t="shared" ca="1" si="407"/>
        <v>#VALUE!</v>
      </c>
      <c r="AZ1071" s="156"/>
      <c r="BA1071" s="79" t="e" vm="1">
        <f t="shared" ca="1" si="408"/>
        <v>#VALUE!</v>
      </c>
      <c r="BB1071" s="79" t="e" vm="1">
        <f t="shared" ca="1" si="409"/>
        <v>#VALUE!</v>
      </c>
      <c r="BC1071" s="79" t="e" vm="1">
        <f t="shared" ca="1" si="410"/>
        <v>#VALUE!</v>
      </c>
      <c r="BD1071" s="155"/>
      <c r="BE1071" s="79" t="e" vm="1">
        <f t="shared" ca="1" si="411"/>
        <v>#VALUE!</v>
      </c>
      <c r="BF1071" s="79" t="e" vm="1">
        <f t="shared" ca="1" si="412"/>
        <v>#VALUE!</v>
      </c>
      <c r="BG1071" s="79" t="e" vm="1">
        <f t="shared" ca="1" si="413"/>
        <v>#VALUE!</v>
      </c>
      <c r="BH1071" s="79"/>
      <c r="BI1071" s="155"/>
      <c r="BK1071" s="79"/>
      <c r="BL1071" s="79"/>
      <c r="BM1071" s="79"/>
      <c r="BN1071" s="155"/>
      <c r="BP1071" s="79"/>
      <c r="BQ1071" s="79"/>
      <c r="BR1071" s="79"/>
      <c r="BS1071" s="318"/>
      <c r="BT1071" s="315" t="e" vm="1">
        <f t="shared" ca="1" si="414"/>
        <v>#VALUE!</v>
      </c>
      <c r="BU1071" s="315" t="e" vm="1">
        <f t="shared" ca="1" si="415"/>
        <v>#VALUE!</v>
      </c>
      <c r="BV1071" s="315" t="e" vm="1">
        <f t="shared" ca="1" si="416"/>
        <v>#VALUE!</v>
      </c>
    </row>
    <row r="1072" spans="30:74">
      <c r="AD1072" s="162"/>
      <c r="AF1072" s="156"/>
      <c r="AG1072" s="79" t="e">
        <f t="shared" si="396"/>
        <v>#NUM!</v>
      </c>
      <c r="AH1072" s="79" t="e">
        <f t="shared" si="397"/>
        <v>#NUM!</v>
      </c>
      <c r="AI1072" s="79" t="e">
        <f t="shared" si="398"/>
        <v>#NUM!</v>
      </c>
      <c r="AJ1072" s="156"/>
      <c r="AK1072" s="79" t="e" vm="1">
        <f t="shared" ca="1" si="393"/>
        <v>#VALUE!</v>
      </c>
      <c r="AL1072" s="79" t="e" vm="1">
        <f t="shared" ca="1" si="394"/>
        <v>#VALUE!</v>
      </c>
      <c r="AM1072" s="79" t="e" vm="1">
        <f t="shared" ca="1" si="395"/>
        <v>#VALUE!</v>
      </c>
      <c r="AN1072" s="156"/>
      <c r="AO1072" s="79" t="e" vm="1">
        <f t="shared" ca="1" si="399"/>
        <v>#VALUE!</v>
      </c>
      <c r="AP1072" s="79" t="e" vm="1">
        <f t="shared" ca="1" si="400"/>
        <v>#VALUE!</v>
      </c>
      <c r="AQ1072" s="79" t="e" vm="1">
        <f t="shared" ca="1" si="401"/>
        <v>#VALUE!</v>
      </c>
      <c r="AR1072" s="156"/>
      <c r="AS1072" s="79" t="e" vm="1">
        <f t="shared" ca="1" si="402"/>
        <v>#VALUE!</v>
      </c>
      <c r="AT1072" s="79" t="e" vm="1">
        <f t="shared" ca="1" si="403"/>
        <v>#VALUE!</v>
      </c>
      <c r="AU1072" s="79" t="e" vm="1">
        <f t="shared" ca="1" si="404"/>
        <v>#VALUE!</v>
      </c>
      <c r="AV1072" s="156"/>
      <c r="AW1072" s="79" t="e" vm="1">
        <f t="shared" ca="1" si="405"/>
        <v>#VALUE!</v>
      </c>
      <c r="AX1072" s="79" t="e" vm="1">
        <f t="shared" ca="1" si="406"/>
        <v>#VALUE!</v>
      </c>
      <c r="AY1072" s="79" t="e" vm="1">
        <f t="shared" ca="1" si="407"/>
        <v>#VALUE!</v>
      </c>
      <c r="AZ1072" s="156"/>
      <c r="BA1072" s="79" t="e" vm="1">
        <f t="shared" ca="1" si="408"/>
        <v>#VALUE!</v>
      </c>
      <c r="BB1072" s="79" t="e" vm="1">
        <f t="shared" ca="1" si="409"/>
        <v>#VALUE!</v>
      </c>
      <c r="BC1072" s="79" t="e" vm="1">
        <f t="shared" ca="1" si="410"/>
        <v>#VALUE!</v>
      </c>
      <c r="BD1072" s="155"/>
      <c r="BE1072" s="79" t="e" vm="1">
        <f t="shared" ca="1" si="411"/>
        <v>#VALUE!</v>
      </c>
      <c r="BF1072" s="79" t="e" vm="1">
        <f t="shared" ca="1" si="412"/>
        <v>#VALUE!</v>
      </c>
      <c r="BG1072" s="79" t="e" vm="1">
        <f t="shared" ca="1" si="413"/>
        <v>#VALUE!</v>
      </c>
      <c r="BH1072" s="79"/>
      <c r="BI1072" s="155"/>
      <c r="BK1072" s="79"/>
      <c r="BL1072" s="79"/>
      <c r="BM1072" s="79"/>
      <c r="BN1072" s="155"/>
      <c r="BP1072" s="79"/>
      <c r="BQ1072" s="79"/>
      <c r="BR1072" s="79"/>
      <c r="BS1072" s="318"/>
      <c r="BT1072" s="315" t="e" vm="1">
        <f t="shared" ca="1" si="414"/>
        <v>#VALUE!</v>
      </c>
      <c r="BU1072" s="315" t="e" vm="1">
        <f t="shared" ca="1" si="415"/>
        <v>#VALUE!</v>
      </c>
      <c r="BV1072" s="315" t="e" vm="1">
        <f t="shared" ca="1" si="416"/>
        <v>#VALUE!</v>
      </c>
    </row>
    <row r="1073" spans="30:74">
      <c r="AD1073" s="162"/>
      <c r="AF1073" s="156"/>
      <c r="AG1073" s="79" t="e">
        <f t="shared" si="396"/>
        <v>#NUM!</v>
      </c>
      <c r="AH1073" s="79" t="e">
        <f t="shared" si="397"/>
        <v>#NUM!</v>
      </c>
      <c r="AI1073" s="79" t="e">
        <f t="shared" si="398"/>
        <v>#NUM!</v>
      </c>
      <c r="AJ1073" s="156"/>
      <c r="AK1073" s="79" t="e" vm="1">
        <f t="shared" ca="1" si="393"/>
        <v>#VALUE!</v>
      </c>
      <c r="AL1073" s="79" t="e" vm="1">
        <f t="shared" ca="1" si="394"/>
        <v>#VALUE!</v>
      </c>
      <c r="AM1073" s="79" t="e" vm="1">
        <f t="shared" ca="1" si="395"/>
        <v>#VALUE!</v>
      </c>
      <c r="AN1073" s="156"/>
      <c r="AO1073" s="79" t="e" vm="1">
        <f t="shared" ca="1" si="399"/>
        <v>#VALUE!</v>
      </c>
      <c r="AP1073" s="79" t="e" vm="1">
        <f t="shared" ca="1" si="400"/>
        <v>#VALUE!</v>
      </c>
      <c r="AQ1073" s="79" t="e" vm="1">
        <f t="shared" ca="1" si="401"/>
        <v>#VALUE!</v>
      </c>
      <c r="AR1073" s="156"/>
      <c r="AS1073" s="79" t="e" vm="1">
        <f t="shared" ca="1" si="402"/>
        <v>#VALUE!</v>
      </c>
      <c r="AT1073" s="79" t="e" vm="1">
        <f t="shared" ca="1" si="403"/>
        <v>#VALUE!</v>
      </c>
      <c r="AU1073" s="79" t="e" vm="1">
        <f t="shared" ca="1" si="404"/>
        <v>#VALUE!</v>
      </c>
      <c r="AV1073" s="156"/>
      <c r="AW1073" s="79" t="e" vm="1">
        <f t="shared" ca="1" si="405"/>
        <v>#VALUE!</v>
      </c>
      <c r="AX1073" s="79" t="e" vm="1">
        <f t="shared" ca="1" si="406"/>
        <v>#VALUE!</v>
      </c>
      <c r="AY1073" s="79" t="e" vm="1">
        <f t="shared" ca="1" si="407"/>
        <v>#VALUE!</v>
      </c>
      <c r="AZ1073" s="156"/>
      <c r="BA1073" s="79" t="e" vm="1">
        <f t="shared" ca="1" si="408"/>
        <v>#VALUE!</v>
      </c>
      <c r="BB1073" s="79" t="e" vm="1">
        <f t="shared" ca="1" si="409"/>
        <v>#VALUE!</v>
      </c>
      <c r="BC1073" s="79" t="e" vm="1">
        <f t="shared" ca="1" si="410"/>
        <v>#VALUE!</v>
      </c>
      <c r="BD1073" s="155"/>
      <c r="BE1073" s="79" t="e" vm="1">
        <f t="shared" ca="1" si="411"/>
        <v>#VALUE!</v>
      </c>
      <c r="BF1073" s="79" t="e" vm="1">
        <f t="shared" ca="1" si="412"/>
        <v>#VALUE!</v>
      </c>
      <c r="BG1073" s="79" t="e" vm="1">
        <f t="shared" ca="1" si="413"/>
        <v>#VALUE!</v>
      </c>
      <c r="BH1073" s="79"/>
      <c r="BI1073" s="155"/>
      <c r="BK1073" s="79"/>
      <c r="BL1073" s="79"/>
      <c r="BM1073" s="79"/>
      <c r="BN1073" s="155"/>
      <c r="BP1073" s="79"/>
      <c r="BQ1073" s="79"/>
      <c r="BR1073" s="79"/>
      <c r="BS1073" s="318"/>
      <c r="BT1073" s="315" t="e" vm="1">
        <f t="shared" ca="1" si="414"/>
        <v>#VALUE!</v>
      </c>
      <c r="BU1073" s="315" t="e" vm="1">
        <f t="shared" ca="1" si="415"/>
        <v>#VALUE!</v>
      </c>
      <c r="BV1073" s="315" t="e" vm="1">
        <f t="shared" ca="1" si="416"/>
        <v>#VALUE!</v>
      </c>
    </row>
    <row r="1074" spans="30:74">
      <c r="AD1074" s="162"/>
      <c r="AF1074" s="156"/>
      <c r="AG1074" s="79" t="e">
        <f t="shared" si="396"/>
        <v>#NUM!</v>
      </c>
      <c r="AH1074" s="79" t="e">
        <f t="shared" si="397"/>
        <v>#NUM!</v>
      </c>
      <c r="AI1074" s="79" t="e">
        <f t="shared" si="398"/>
        <v>#NUM!</v>
      </c>
      <c r="AJ1074" s="156"/>
      <c r="AK1074" s="79" t="e" vm="1">
        <f t="shared" ca="1" si="393"/>
        <v>#VALUE!</v>
      </c>
      <c r="AL1074" s="79" t="e" vm="1">
        <f t="shared" ca="1" si="394"/>
        <v>#VALUE!</v>
      </c>
      <c r="AM1074" s="79" t="e" vm="1">
        <f t="shared" ca="1" si="395"/>
        <v>#VALUE!</v>
      </c>
      <c r="AN1074" s="156"/>
      <c r="AO1074" s="79" t="e" vm="1">
        <f t="shared" ca="1" si="399"/>
        <v>#VALUE!</v>
      </c>
      <c r="AP1074" s="79" t="e" vm="1">
        <f t="shared" ca="1" si="400"/>
        <v>#VALUE!</v>
      </c>
      <c r="AQ1074" s="79" t="e" vm="1">
        <f t="shared" ca="1" si="401"/>
        <v>#VALUE!</v>
      </c>
      <c r="AR1074" s="156"/>
      <c r="AS1074" s="79" t="e" vm="1">
        <f t="shared" ca="1" si="402"/>
        <v>#VALUE!</v>
      </c>
      <c r="AT1074" s="79" t="e" vm="1">
        <f t="shared" ca="1" si="403"/>
        <v>#VALUE!</v>
      </c>
      <c r="AU1074" s="79" t="e" vm="1">
        <f t="shared" ca="1" si="404"/>
        <v>#VALUE!</v>
      </c>
      <c r="AV1074" s="156"/>
      <c r="AW1074" s="79" t="e" vm="1">
        <f t="shared" ca="1" si="405"/>
        <v>#VALUE!</v>
      </c>
      <c r="AX1074" s="79" t="e" vm="1">
        <f t="shared" ca="1" si="406"/>
        <v>#VALUE!</v>
      </c>
      <c r="AY1074" s="79" t="e" vm="1">
        <f t="shared" ca="1" si="407"/>
        <v>#VALUE!</v>
      </c>
      <c r="AZ1074" s="156"/>
      <c r="BA1074" s="79" t="e" vm="1">
        <f t="shared" ca="1" si="408"/>
        <v>#VALUE!</v>
      </c>
      <c r="BB1074" s="79" t="e" vm="1">
        <f t="shared" ca="1" si="409"/>
        <v>#VALUE!</v>
      </c>
      <c r="BC1074" s="79" t="e" vm="1">
        <f t="shared" ca="1" si="410"/>
        <v>#VALUE!</v>
      </c>
      <c r="BD1074" s="155"/>
      <c r="BE1074" s="79" t="e" vm="1">
        <f t="shared" ca="1" si="411"/>
        <v>#VALUE!</v>
      </c>
      <c r="BF1074" s="79" t="e" vm="1">
        <f t="shared" ca="1" si="412"/>
        <v>#VALUE!</v>
      </c>
      <c r="BG1074" s="79" t="e" vm="1">
        <f t="shared" ca="1" si="413"/>
        <v>#VALUE!</v>
      </c>
      <c r="BH1074" s="79"/>
      <c r="BI1074" s="155"/>
      <c r="BK1074" s="79"/>
      <c r="BL1074" s="79"/>
      <c r="BM1074" s="79"/>
      <c r="BN1074" s="155"/>
      <c r="BP1074" s="79"/>
      <c r="BQ1074" s="79"/>
      <c r="BR1074" s="79"/>
      <c r="BS1074" s="318"/>
      <c r="BT1074" s="315" t="e" vm="1">
        <f t="shared" ca="1" si="414"/>
        <v>#VALUE!</v>
      </c>
      <c r="BU1074" s="315" t="e" vm="1">
        <f t="shared" ca="1" si="415"/>
        <v>#VALUE!</v>
      </c>
      <c r="BV1074" s="315" t="e" vm="1">
        <f t="shared" ca="1" si="416"/>
        <v>#VALUE!</v>
      </c>
    </row>
    <row r="1075" spans="30:74">
      <c r="AD1075" s="162"/>
      <c r="AF1075" s="156"/>
      <c r="AG1075" s="79" t="e">
        <f t="shared" si="396"/>
        <v>#NUM!</v>
      </c>
      <c r="AH1075" s="79" t="e">
        <f t="shared" si="397"/>
        <v>#NUM!</v>
      </c>
      <c r="AI1075" s="79" t="e">
        <f t="shared" si="398"/>
        <v>#NUM!</v>
      </c>
      <c r="AJ1075" s="156"/>
      <c r="AK1075" s="79" t="e" vm="1">
        <f t="shared" ca="1" si="393"/>
        <v>#VALUE!</v>
      </c>
      <c r="AL1075" s="79" t="e" vm="1">
        <f t="shared" ca="1" si="394"/>
        <v>#VALUE!</v>
      </c>
      <c r="AM1075" s="79" t="e" vm="1">
        <f t="shared" ca="1" si="395"/>
        <v>#VALUE!</v>
      </c>
      <c r="AN1075" s="156"/>
      <c r="AO1075" s="79" t="e" vm="1">
        <f t="shared" ca="1" si="399"/>
        <v>#VALUE!</v>
      </c>
      <c r="AP1075" s="79" t="e" vm="1">
        <f t="shared" ca="1" si="400"/>
        <v>#VALUE!</v>
      </c>
      <c r="AQ1075" s="79" t="e" vm="1">
        <f t="shared" ca="1" si="401"/>
        <v>#VALUE!</v>
      </c>
      <c r="AR1075" s="156"/>
      <c r="AS1075" s="79" t="e" vm="1">
        <f t="shared" ca="1" si="402"/>
        <v>#VALUE!</v>
      </c>
      <c r="AT1075" s="79" t="e" vm="1">
        <f t="shared" ca="1" si="403"/>
        <v>#VALUE!</v>
      </c>
      <c r="AU1075" s="79" t="e" vm="1">
        <f t="shared" ca="1" si="404"/>
        <v>#VALUE!</v>
      </c>
      <c r="AV1075" s="156"/>
      <c r="AW1075" s="79" t="e" vm="1">
        <f t="shared" ca="1" si="405"/>
        <v>#VALUE!</v>
      </c>
      <c r="AX1075" s="79" t="e" vm="1">
        <f t="shared" ca="1" si="406"/>
        <v>#VALUE!</v>
      </c>
      <c r="AY1075" s="79" t="e" vm="1">
        <f t="shared" ca="1" si="407"/>
        <v>#VALUE!</v>
      </c>
      <c r="AZ1075" s="156"/>
      <c r="BA1075" s="79" t="e" vm="1">
        <f t="shared" ca="1" si="408"/>
        <v>#VALUE!</v>
      </c>
      <c r="BB1075" s="79" t="e" vm="1">
        <f t="shared" ca="1" si="409"/>
        <v>#VALUE!</v>
      </c>
      <c r="BC1075" s="79" t="e" vm="1">
        <f t="shared" ca="1" si="410"/>
        <v>#VALUE!</v>
      </c>
      <c r="BD1075" s="155"/>
      <c r="BE1075" s="79" t="e" vm="1">
        <f t="shared" ca="1" si="411"/>
        <v>#VALUE!</v>
      </c>
      <c r="BF1075" s="79" t="e" vm="1">
        <f t="shared" ca="1" si="412"/>
        <v>#VALUE!</v>
      </c>
      <c r="BG1075" s="79" t="e" vm="1">
        <f t="shared" ca="1" si="413"/>
        <v>#VALUE!</v>
      </c>
      <c r="BH1075" s="79"/>
      <c r="BI1075" s="155"/>
      <c r="BK1075" s="79"/>
      <c r="BL1075" s="79"/>
      <c r="BM1075" s="79"/>
      <c r="BN1075" s="155"/>
      <c r="BP1075" s="79"/>
      <c r="BQ1075" s="79"/>
      <c r="BR1075" s="79"/>
      <c r="BS1075" s="318"/>
      <c r="BT1075" s="315" t="e" vm="1">
        <f t="shared" ca="1" si="414"/>
        <v>#VALUE!</v>
      </c>
      <c r="BU1075" s="315" t="e" vm="1">
        <f t="shared" ca="1" si="415"/>
        <v>#VALUE!</v>
      </c>
      <c r="BV1075" s="315" t="e" vm="1">
        <f t="shared" ca="1" si="416"/>
        <v>#VALUE!</v>
      </c>
    </row>
    <row r="1076" spans="30:74">
      <c r="AD1076" s="162"/>
      <c r="AF1076" s="156"/>
      <c r="AG1076" s="79" t="e">
        <f t="shared" si="396"/>
        <v>#NUM!</v>
      </c>
      <c r="AH1076" s="79" t="e">
        <f t="shared" si="397"/>
        <v>#NUM!</v>
      </c>
      <c r="AI1076" s="79" t="e">
        <f t="shared" si="398"/>
        <v>#NUM!</v>
      </c>
      <c r="AJ1076" s="156"/>
      <c r="AK1076" s="79" t="e" vm="1">
        <f t="shared" ca="1" si="393"/>
        <v>#VALUE!</v>
      </c>
      <c r="AL1076" s="79" t="e" vm="1">
        <f t="shared" ca="1" si="394"/>
        <v>#VALUE!</v>
      </c>
      <c r="AM1076" s="79" t="e" vm="1">
        <f t="shared" ca="1" si="395"/>
        <v>#VALUE!</v>
      </c>
      <c r="AN1076" s="156"/>
      <c r="AO1076" s="79" t="e" vm="1">
        <f t="shared" ca="1" si="399"/>
        <v>#VALUE!</v>
      </c>
      <c r="AP1076" s="79" t="e" vm="1">
        <f t="shared" ca="1" si="400"/>
        <v>#VALUE!</v>
      </c>
      <c r="AQ1076" s="79" t="e" vm="1">
        <f t="shared" ca="1" si="401"/>
        <v>#VALUE!</v>
      </c>
      <c r="AR1076" s="156"/>
      <c r="AS1076" s="79" t="e" vm="1">
        <f t="shared" ca="1" si="402"/>
        <v>#VALUE!</v>
      </c>
      <c r="AT1076" s="79" t="e" vm="1">
        <f t="shared" ca="1" si="403"/>
        <v>#VALUE!</v>
      </c>
      <c r="AU1076" s="79" t="e" vm="1">
        <f t="shared" ca="1" si="404"/>
        <v>#VALUE!</v>
      </c>
      <c r="AV1076" s="156"/>
      <c r="AW1076" s="79" t="e" vm="1">
        <f t="shared" ca="1" si="405"/>
        <v>#VALUE!</v>
      </c>
      <c r="AX1076" s="79" t="e" vm="1">
        <f t="shared" ca="1" si="406"/>
        <v>#VALUE!</v>
      </c>
      <c r="AY1076" s="79" t="e" vm="1">
        <f t="shared" ca="1" si="407"/>
        <v>#VALUE!</v>
      </c>
      <c r="AZ1076" s="156"/>
      <c r="BA1076" s="79" t="e" vm="1">
        <f t="shared" ca="1" si="408"/>
        <v>#VALUE!</v>
      </c>
      <c r="BB1076" s="79" t="e" vm="1">
        <f t="shared" ca="1" si="409"/>
        <v>#VALUE!</v>
      </c>
      <c r="BC1076" s="79" t="e" vm="1">
        <f t="shared" ca="1" si="410"/>
        <v>#VALUE!</v>
      </c>
      <c r="BD1076" s="155"/>
      <c r="BE1076" s="79" t="e" vm="1">
        <f t="shared" ca="1" si="411"/>
        <v>#VALUE!</v>
      </c>
      <c r="BF1076" s="79" t="e" vm="1">
        <f t="shared" ca="1" si="412"/>
        <v>#VALUE!</v>
      </c>
      <c r="BG1076" s="79" t="e" vm="1">
        <f t="shared" ca="1" si="413"/>
        <v>#VALUE!</v>
      </c>
      <c r="BH1076" s="79"/>
      <c r="BI1076" s="155"/>
      <c r="BK1076" s="79"/>
      <c r="BL1076" s="79"/>
      <c r="BM1076" s="79"/>
      <c r="BN1076" s="155"/>
      <c r="BP1076" s="79"/>
      <c r="BQ1076" s="79"/>
      <c r="BR1076" s="79"/>
      <c r="BS1076" s="318"/>
      <c r="BT1076" s="315" t="e" vm="1">
        <f t="shared" ca="1" si="414"/>
        <v>#VALUE!</v>
      </c>
      <c r="BU1076" s="315" t="e" vm="1">
        <f t="shared" ca="1" si="415"/>
        <v>#VALUE!</v>
      </c>
      <c r="BV1076" s="315" t="e" vm="1">
        <f t="shared" ca="1" si="416"/>
        <v>#VALUE!</v>
      </c>
    </row>
    <row r="1077" spans="30:74">
      <c r="AD1077" s="162"/>
      <c r="AF1077" s="156"/>
      <c r="AG1077" s="79" t="e">
        <f t="shared" si="396"/>
        <v>#NUM!</v>
      </c>
      <c r="AH1077" s="79" t="e">
        <f t="shared" si="397"/>
        <v>#NUM!</v>
      </c>
      <c r="AI1077" s="79" t="e">
        <f t="shared" si="398"/>
        <v>#NUM!</v>
      </c>
      <c r="AJ1077" s="156"/>
      <c r="AK1077" s="79" t="e" vm="1">
        <f t="shared" ca="1" si="393"/>
        <v>#VALUE!</v>
      </c>
      <c r="AL1077" s="79" t="e" vm="1">
        <f t="shared" ca="1" si="394"/>
        <v>#VALUE!</v>
      </c>
      <c r="AM1077" s="79" t="e" vm="1">
        <f t="shared" ca="1" si="395"/>
        <v>#VALUE!</v>
      </c>
      <c r="AN1077" s="156"/>
      <c r="AO1077" s="79" t="e" vm="1">
        <f t="shared" ca="1" si="399"/>
        <v>#VALUE!</v>
      </c>
      <c r="AP1077" s="79" t="e" vm="1">
        <f t="shared" ca="1" si="400"/>
        <v>#VALUE!</v>
      </c>
      <c r="AQ1077" s="79" t="e" vm="1">
        <f t="shared" ca="1" si="401"/>
        <v>#VALUE!</v>
      </c>
      <c r="AR1077" s="156"/>
      <c r="AS1077" s="79" t="e" vm="1">
        <f t="shared" ca="1" si="402"/>
        <v>#VALUE!</v>
      </c>
      <c r="AT1077" s="79" t="e" vm="1">
        <f t="shared" ca="1" si="403"/>
        <v>#VALUE!</v>
      </c>
      <c r="AU1077" s="79" t="e" vm="1">
        <f t="shared" ca="1" si="404"/>
        <v>#VALUE!</v>
      </c>
      <c r="AV1077" s="156"/>
      <c r="AW1077" s="79" t="e" vm="1">
        <f t="shared" ca="1" si="405"/>
        <v>#VALUE!</v>
      </c>
      <c r="AX1077" s="79" t="e" vm="1">
        <f t="shared" ca="1" si="406"/>
        <v>#VALUE!</v>
      </c>
      <c r="AY1077" s="79" t="e" vm="1">
        <f t="shared" ca="1" si="407"/>
        <v>#VALUE!</v>
      </c>
      <c r="AZ1077" s="156"/>
      <c r="BA1077" s="79" t="e" vm="1">
        <f t="shared" ca="1" si="408"/>
        <v>#VALUE!</v>
      </c>
      <c r="BB1077" s="79" t="e" vm="1">
        <f t="shared" ca="1" si="409"/>
        <v>#VALUE!</v>
      </c>
      <c r="BC1077" s="79" t="e" vm="1">
        <f t="shared" ca="1" si="410"/>
        <v>#VALUE!</v>
      </c>
      <c r="BD1077" s="155"/>
      <c r="BE1077" s="79" t="e" vm="1">
        <f t="shared" ca="1" si="411"/>
        <v>#VALUE!</v>
      </c>
      <c r="BF1077" s="79" t="e" vm="1">
        <f t="shared" ca="1" si="412"/>
        <v>#VALUE!</v>
      </c>
      <c r="BG1077" s="79" t="e" vm="1">
        <f t="shared" ca="1" si="413"/>
        <v>#VALUE!</v>
      </c>
      <c r="BH1077" s="79"/>
      <c r="BI1077" s="155"/>
      <c r="BK1077" s="79"/>
      <c r="BL1077" s="79"/>
      <c r="BM1077" s="79"/>
      <c r="BN1077" s="155"/>
      <c r="BP1077" s="79"/>
      <c r="BQ1077" s="79"/>
      <c r="BR1077" s="79"/>
      <c r="BS1077" s="318"/>
      <c r="BT1077" s="315" t="e" vm="1">
        <f t="shared" ca="1" si="414"/>
        <v>#VALUE!</v>
      </c>
      <c r="BU1077" s="315" t="e" vm="1">
        <f t="shared" ca="1" si="415"/>
        <v>#VALUE!</v>
      </c>
      <c r="BV1077" s="315" t="e" vm="1">
        <f t="shared" ca="1" si="416"/>
        <v>#VALUE!</v>
      </c>
    </row>
    <row r="1078" spans="30:74">
      <c r="AD1078" s="162"/>
      <c r="AF1078" s="156"/>
      <c r="AG1078" s="79" t="e">
        <f t="shared" si="396"/>
        <v>#NUM!</v>
      </c>
      <c r="AH1078" s="79" t="e">
        <f t="shared" si="397"/>
        <v>#NUM!</v>
      </c>
      <c r="AI1078" s="79" t="e">
        <f t="shared" si="398"/>
        <v>#NUM!</v>
      </c>
      <c r="AJ1078" s="156"/>
      <c r="AK1078" s="79" t="e" vm="1">
        <f t="shared" ca="1" si="393"/>
        <v>#VALUE!</v>
      </c>
      <c r="AL1078" s="79" t="e" vm="1">
        <f t="shared" ca="1" si="394"/>
        <v>#VALUE!</v>
      </c>
      <c r="AM1078" s="79" t="e" vm="1">
        <f t="shared" ca="1" si="395"/>
        <v>#VALUE!</v>
      </c>
      <c r="AN1078" s="156"/>
      <c r="AO1078" s="79" t="e" vm="1">
        <f t="shared" ca="1" si="399"/>
        <v>#VALUE!</v>
      </c>
      <c r="AP1078" s="79" t="e" vm="1">
        <f t="shared" ca="1" si="400"/>
        <v>#VALUE!</v>
      </c>
      <c r="AQ1078" s="79" t="e" vm="1">
        <f t="shared" ca="1" si="401"/>
        <v>#VALUE!</v>
      </c>
      <c r="AR1078" s="156"/>
      <c r="AS1078" s="79" t="e" vm="1">
        <f t="shared" ca="1" si="402"/>
        <v>#VALUE!</v>
      </c>
      <c r="AT1078" s="79" t="e" vm="1">
        <f t="shared" ca="1" si="403"/>
        <v>#VALUE!</v>
      </c>
      <c r="AU1078" s="79" t="e" vm="1">
        <f t="shared" ca="1" si="404"/>
        <v>#VALUE!</v>
      </c>
      <c r="AV1078" s="156"/>
      <c r="AW1078" s="79" t="e" vm="1">
        <f t="shared" ca="1" si="405"/>
        <v>#VALUE!</v>
      </c>
      <c r="AX1078" s="79" t="e" vm="1">
        <f t="shared" ca="1" si="406"/>
        <v>#VALUE!</v>
      </c>
      <c r="AY1078" s="79" t="e" vm="1">
        <f t="shared" ca="1" si="407"/>
        <v>#VALUE!</v>
      </c>
      <c r="AZ1078" s="156"/>
      <c r="BA1078" s="79" t="e" vm="1">
        <f t="shared" ca="1" si="408"/>
        <v>#VALUE!</v>
      </c>
      <c r="BB1078" s="79" t="e" vm="1">
        <f t="shared" ca="1" si="409"/>
        <v>#VALUE!</v>
      </c>
      <c r="BC1078" s="79" t="e" vm="1">
        <f t="shared" ca="1" si="410"/>
        <v>#VALUE!</v>
      </c>
      <c r="BD1078" s="155"/>
      <c r="BE1078" s="79" t="e" vm="1">
        <f t="shared" ca="1" si="411"/>
        <v>#VALUE!</v>
      </c>
      <c r="BF1078" s="79" t="e" vm="1">
        <f t="shared" ca="1" si="412"/>
        <v>#VALUE!</v>
      </c>
      <c r="BG1078" s="79" t="e" vm="1">
        <f t="shared" ca="1" si="413"/>
        <v>#VALUE!</v>
      </c>
      <c r="BH1078" s="79"/>
      <c r="BI1078" s="155"/>
      <c r="BK1078" s="79"/>
      <c r="BL1078" s="79"/>
      <c r="BM1078" s="79"/>
      <c r="BN1078" s="155"/>
      <c r="BP1078" s="79"/>
      <c r="BQ1078" s="79"/>
      <c r="BR1078" s="79"/>
      <c r="BS1078" s="318"/>
      <c r="BT1078" s="315" t="e" vm="1">
        <f t="shared" ca="1" si="414"/>
        <v>#VALUE!</v>
      </c>
      <c r="BU1078" s="315" t="e" vm="1">
        <f t="shared" ca="1" si="415"/>
        <v>#VALUE!</v>
      </c>
      <c r="BV1078" s="315" t="e" vm="1">
        <f t="shared" ca="1" si="416"/>
        <v>#VALUE!</v>
      </c>
    </row>
    <row r="1079" spans="30:74">
      <c r="AD1079" s="162"/>
      <c r="AF1079" s="156"/>
      <c r="AG1079" s="79" t="e">
        <f t="shared" si="396"/>
        <v>#NUM!</v>
      </c>
      <c r="AH1079" s="79" t="e">
        <f t="shared" si="397"/>
        <v>#NUM!</v>
      </c>
      <c r="AI1079" s="79" t="e">
        <f t="shared" si="398"/>
        <v>#NUM!</v>
      </c>
      <c r="AJ1079" s="156"/>
      <c r="AK1079" s="79" t="e" vm="1">
        <f t="shared" ca="1" si="393"/>
        <v>#VALUE!</v>
      </c>
      <c r="AL1079" s="79" t="e" vm="1">
        <f t="shared" ca="1" si="394"/>
        <v>#VALUE!</v>
      </c>
      <c r="AM1079" s="79" t="e" vm="1">
        <f t="shared" ca="1" si="395"/>
        <v>#VALUE!</v>
      </c>
      <c r="AN1079" s="156"/>
      <c r="AO1079" s="79" t="e" vm="1">
        <f t="shared" ca="1" si="399"/>
        <v>#VALUE!</v>
      </c>
      <c r="AP1079" s="79" t="e" vm="1">
        <f t="shared" ca="1" si="400"/>
        <v>#VALUE!</v>
      </c>
      <c r="AQ1079" s="79" t="e" vm="1">
        <f t="shared" ca="1" si="401"/>
        <v>#VALUE!</v>
      </c>
      <c r="AR1079" s="156"/>
      <c r="AS1079" s="79" t="e" vm="1">
        <f t="shared" ca="1" si="402"/>
        <v>#VALUE!</v>
      </c>
      <c r="AT1079" s="79" t="e" vm="1">
        <f t="shared" ca="1" si="403"/>
        <v>#VALUE!</v>
      </c>
      <c r="AU1079" s="79" t="e" vm="1">
        <f t="shared" ca="1" si="404"/>
        <v>#VALUE!</v>
      </c>
      <c r="AV1079" s="156"/>
      <c r="AW1079" s="79" t="e" vm="1">
        <f t="shared" ca="1" si="405"/>
        <v>#VALUE!</v>
      </c>
      <c r="AX1079" s="79" t="e" vm="1">
        <f t="shared" ca="1" si="406"/>
        <v>#VALUE!</v>
      </c>
      <c r="AY1079" s="79" t="e" vm="1">
        <f t="shared" ca="1" si="407"/>
        <v>#VALUE!</v>
      </c>
      <c r="AZ1079" s="156"/>
      <c r="BA1079" s="79" t="e" vm="1">
        <f t="shared" ca="1" si="408"/>
        <v>#VALUE!</v>
      </c>
      <c r="BB1079" s="79" t="e" vm="1">
        <f t="shared" ca="1" si="409"/>
        <v>#VALUE!</v>
      </c>
      <c r="BC1079" s="79" t="e" vm="1">
        <f t="shared" ca="1" si="410"/>
        <v>#VALUE!</v>
      </c>
      <c r="BD1079" s="155"/>
      <c r="BE1079" s="79" t="e" vm="1">
        <f t="shared" ca="1" si="411"/>
        <v>#VALUE!</v>
      </c>
      <c r="BF1079" s="79" t="e" vm="1">
        <f t="shared" ca="1" si="412"/>
        <v>#VALUE!</v>
      </c>
      <c r="BG1079" s="79" t="e" vm="1">
        <f t="shared" ca="1" si="413"/>
        <v>#VALUE!</v>
      </c>
      <c r="BH1079" s="79"/>
      <c r="BI1079" s="155"/>
      <c r="BK1079" s="79"/>
      <c r="BL1079" s="79"/>
      <c r="BM1079" s="79"/>
      <c r="BN1079" s="155"/>
      <c r="BP1079" s="79"/>
      <c r="BQ1079" s="79"/>
      <c r="BR1079" s="79"/>
      <c r="BS1079" s="318"/>
      <c r="BT1079" s="315" t="e" vm="1">
        <f t="shared" ca="1" si="414"/>
        <v>#VALUE!</v>
      </c>
      <c r="BU1079" s="315" t="e" vm="1">
        <f t="shared" ca="1" si="415"/>
        <v>#VALUE!</v>
      </c>
      <c r="BV1079" s="315" t="e" vm="1">
        <f t="shared" ca="1" si="416"/>
        <v>#VALUE!</v>
      </c>
    </row>
    <row r="1080" spans="30:74">
      <c r="AD1080" s="162"/>
      <c r="AF1080" s="156"/>
      <c r="AG1080" s="79" t="e">
        <f t="shared" si="396"/>
        <v>#NUM!</v>
      </c>
      <c r="AH1080" s="79" t="e">
        <f t="shared" si="397"/>
        <v>#NUM!</v>
      </c>
      <c r="AI1080" s="79" t="e">
        <f t="shared" si="398"/>
        <v>#NUM!</v>
      </c>
      <c r="AJ1080" s="156"/>
      <c r="AK1080" s="79" t="e" vm="1">
        <f t="shared" ca="1" si="393"/>
        <v>#VALUE!</v>
      </c>
      <c r="AL1080" s="79" t="e" vm="1">
        <f t="shared" ca="1" si="394"/>
        <v>#VALUE!</v>
      </c>
      <c r="AM1080" s="79" t="e" vm="1">
        <f t="shared" ca="1" si="395"/>
        <v>#VALUE!</v>
      </c>
      <c r="AN1080" s="156"/>
      <c r="AO1080" s="79" t="e" vm="1">
        <f t="shared" ca="1" si="399"/>
        <v>#VALUE!</v>
      </c>
      <c r="AP1080" s="79" t="e" vm="1">
        <f t="shared" ca="1" si="400"/>
        <v>#VALUE!</v>
      </c>
      <c r="AQ1080" s="79" t="e" vm="1">
        <f t="shared" ca="1" si="401"/>
        <v>#VALUE!</v>
      </c>
      <c r="AR1080" s="156"/>
      <c r="AS1080" s="79" t="e" vm="1">
        <f t="shared" ca="1" si="402"/>
        <v>#VALUE!</v>
      </c>
      <c r="AT1080" s="79" t="e" vm="1">
        <f t="shared" ca="1" si="403"/>
        <v>#VALUE!</v>
      </c>
      <c r="AU1080" s="79" t="e" vm="1">
        <f t="shared" ca="1" si="404"/>
        <v>#VALUE!</v>
      </c>
      <c r="AV1080" s="156"/>
      <c r="AW1080" s="79" t="e" vm="1">
        <f t="shared" ca="1" si="405"/>
        <v>#VALUE!</v>
      </c>
      <c r="AX1080" s="79" t="e" vm="1">
        <f t="shared" ca="1" si="406"/>
        <v>#VALUE!</v>
      </c>
      <c r="AY1080" s="79" t="e" vm="1">
        <f t="shared" ca="1" si="407"/>
        <v>#VALUE!</v>
      </c>
      <c r="AZ1080" s="156"/>
      <c r="BA1080" s="79" t="e" vm="1">
        <f t="shared" ca="1" si="408"/>
        <v>#VALUE!</v>
      </c>
      <c r="BB1080" s="79" t="e" vm="1">
        <f t="shared" ca="1" si="409"/>
        <v>#VALUE!</v>
      </c>
      <c r="BC1080" s="79" t="e" vm="1">
        <f t="shared" ca="1" si="410"/>
        <v>#VALUE!</v>
      </c>
      <c r="BD1080" s="155"/>
      <c r="BE1080" s="79" t="e" vm="1">
        <f t="shared" ca="1" si="411"/>
        <v>#VALUE!</v>
      </c>
      <c r="BF1080" s="79" t="e" vm="1">
        <f t="shared" ca="1" si="412"/>
        <v>#VALUE!</v>
      </c>
      <c r="BG1080" s="79" t="e" vm="1">
        <f t="shared" ca="1" si="413"/>
        <v>#VALUE!</v>
      </c>
      <c r="BH1080" s="79"/>
      <c r="BI1080" s="155"/>
      <c r="BK1080" s="79"/>
      <c r="BL1080" s="79"/>
      <c r="BM1080" s="79"/>
      <c r="BN1080" s="155"/>
      <c r="BP1080" s="79"/>
      <c r="BQ1080" s="79"/>
      <c r="BR1080" s="79"/>
      <c r="BS1080" s="318"/>
      <c r="BT1080" s="315" t="e" vm="1">
        <f t="shared" ca="1" si="414"/>
        <v>#VALUE!</v>
      </c>
      <c r="BU1080" s="315" t="e" vm="1">
        <f t="shared" ca="1" si="415"/>
        <v>#VALUE!</v>
      </c>
      <c r="BV1080" s="315" t="e" vm="1">
        <f t="shared" ca="1" si="416"/>
        <v>#VALUE!</v>
      </c>
    </row>
    <row r="1081" spans="30:74">
      <c r="AD1081" s="162"/>
      <c r="AF1081" s="156"/>
      <c r="AG1081" s="79" t="e">
        <f t="shared" si="396"/>
        <v>#NUM!</v>
      </c>
      <c r="AH1081" s="79" t="e">
        <f t="shared" si="397"/>
        <v>#NUM!</v>
      </c>
      <c r="AI1081" s="79" t="e">
        <f t="shared" si="398"/>
        <v>#NUM!</v>
      </c>
      <c r="AJ1081" s="156"/>
      <c r="AK1081" s="79" t="e" vm="1">
        <f t="shared" ca="1" si="393"/>
        <v>#VALUE!</v>
      </c>
      <c r="AL1081" s="79" t="e" vm="1">
        <f t="shared" ca="1" si="394"/>
        <v>#VALUE!</v>
      </c>
      <c r="AM1081" s="79" t="e" vm="1">
        <f t="shared" ca="1" si="395"/>
        <v>#VALUE!</v>
      </c>
      <c r="AN1081" s="156"/>
      <c r="AO1081" s="79" t="e" vm="1">
        <f t="shared" ca="1" si="399"/>
        <v>#VALUE!</v>
      </c>
      <c r="AP1081" s="79" t="e" vm="1">
        <f t="shared" ca="1" si="400"/>
        <v>#VALUE!</v>
      </c>
      <c r="AQ1081" s="79" t="e" vm="1">
        <f t="shared" ca="1" si="401"/>
        <v>#VALUE!</v>
      </c>
      <c r="AR1081" s="156"/>
      <c r="AS1081" s="79" t="e" vm="1">
        <f t="shared" ca="1" si="402"/>
        <v>#VALUE!</v>
      </c>
      <c r="AT1081" s="79" t="e" vm="1">
        <f t="shared" ca="1" si="403"/>
        <v>#VALUE!</v>
      </c>
      <c r="AU1081" s="79" t="e" vm="1">
        <f t="shared" ca="1" si="404"/>
        <v>#VALUE!</v>
      </c>
      <c r="AV1081" s="156"/>
      <c r="AW1081" s="79" t="e" vm="1">
        <f t="shared" ca="1" si="405"/>
        <v>#VALUE!</v>
      </c>
      <c r="AX1081" s="79" t="e" vm="1">
        <f t="shared" ca="1" si="406"/>
        <v>#VALUE!</v>
      </c>
      <c r="AY1081" s="79" t="e" vm="1">
        <f t="shared" ca="1" si="407"/>
        <v>#VALUE!</v>
      </c>
      <c r="AZ1081" s="156"/>
      <c r="BA1081" s="79" t="e" vm="1">
        <f t="shared" ca="1" si="408"/>
        <v>#VALUE!</v>
      </c>
      <c r="BB1081" s="79" t="e" vm="1">
        <f t="shared" ca="1" si="409"/>
        <v>#VALUE!</v>
      </c>
      <c r="BC1081" s="79" t="e" vm="1">
        <f t="shared" ca="1" si="410"/>
        <v>#VALUE!</v>
      </c>
      <c r="BD1081" s="155"/>
      <c r="BE1081" s="79" t="e" vm="1">
        <f t="shared" ca="1" si="411"/>
        <v>#VALUE!</v>
      </c>
      <c r="BF1081" s="79" t="e" vm="1">
        <f t="shared" ca="1" si="412"/>
        <v>#VALUE!</v>
      </c>
      <c r="BG1081" s="79" t="e" vm="1">
        <f t="shared" ca="1" si="413"/>
        <v>#VALUE!</v>
      </c>
      <c r="BH1081" s="79"/>
      <c r="BI1081" s="155"/>
      <c r="BK1081" s="79"/>
      <c r="BL1081" s="79"/>
      <c r="BM1081" s="79"/>
      <c r="BN1081" s="155"/>
      <c r="BP1081" s="79"/>
      <c r="BQ1081" s="79"/>
      <c r="BR1081" s="79"/>
      <c r="BS1081" s="318"/>
      <c r="BT1081" s="315" t="e" vm="1">
        <f t="shared" ca="1" si="414"/>
        <v>#VALUE!</v>
      </c>
      <c r="BU1081" s="315" t="e" vm="1">
        <f t="shared" ca="1" si="415"/>
        <v>#VALUE!</v>
      </c>
      <c r="BV1081" s="315" t="e" vm="1">
        <f t="shared" ca="1" si="416"/>
        <v>#VALUE!</v>
      </c>
    </row>
    <row r="1082" spans="30:74">
      <c r="AD1082" s="162"/>
      <c r="AF1082" s="156"/>
      <c r="AG1082" s="79" t="e">
        <f t="shared" si="396"/>
        <v>#NUM!</v>
      </c>
      <c r="AH1082" s="79" t="e">
        <f t="shared" si="397"/>
        <v>#NUM!</v>
      </c>
      <c r="AI1082" s="79" t="e">
        <f t="shared" si="398"/>
        <v>#NUM!</v>
      </c>
      <c r="AJ1082" s="156"/>
      <c r="AK1082" s="79" t="e" vm="1">
        <f t="shared" ca="1" si="393"/>
        <v>#VALUE!</v>
      </c>
      <c r="AL1082" s="79" t="e" vm="1">
        <f t="shared" ca="1" si="394"/>
        <v>#VALUE!</v>
      </c>
      <c r="AM1082" s="79" t="e" vm="1">
        <f t="shared" ca="1" si="395"/>
        <v>#VALUE!</v>
      </c>
      <c r="AN1082" s="156"/>
      <c r="AO1082" s="79" t="e" vm="1">
        <f t="shared" ca="1" si="399"/>
        <v>#VALUE!</v>
      </c>
      <c r="AP1082" s="79" t="e" vm="1">
        <f t="shared" ca="1" si="400"/>
        <v>#VALUE!</v>
      </c>
      <c r="AQ1082" s="79" t="e" vm="1">
        <f t="shared" ca="1" si="401"/>
        <v>#VALUE!</v>
      </c>
      <c r="AR1082" s="156"/>
      <c r="AS1082" s="79" t="e" vm="1">
        <f t="shared" ca="1" si="402"/>
        <v>#VALUE!</v>
      </c>
      <c r="AT1082" s="79" t="e" vm="1">
        <f t="shared" ca="1" si="403"/>
        <v>#VALUE!</v>
      </c>
      <c r="AU1082" s="79" t="e" vm="1">
        <f t="shared" ca="1" si="404"/>
        <v>#VALUE!</v>
      </c>
      <c r="AV1082" s="156"/>
      <c r="AW1082" s="79" t="e" vm="1">
        <f t="shared" ca="1" si="405"/>
        <v>#VALUE!</v>
      </c>
      <c r="AX1082" s="79" t="e" vm="1">
        <f t="shared" ca="1" si="406"/>
        <v>#VALUE!</v>
      </c>
      <c r="AY1082" s="79" t="e" vm="1">
        <f t="shared" ca="1" si="407"/>
        <v>#VALUE!</v>
      </c>
      <c r="AZ1082" s="156"/>
      <c r="BA1082" s="79" t="e" vm="1">
        <f t="shared" ca="1" si="408"/>
        <v>#VALUE!</v>
      </c>
      <c r="BB1082" s="79" t="e" vm="1">
        <f t="shared" ca="1" si="409"/>
        <v>#VALUE!</v>
      </c>
      <c r="BC1082" s="79" t="e" vm="1">
        <f t="shared" ca="1" si="410"/>
        <v>#VALUE!</v>
      </c>
      <c r="BD1082" s="155"/>
      <c r="BE1082" s="79" t="e" vm="1">
        <f t="shared" ca="1" si="411"/>
        <v>#VALUE!</v>
      </c>
      <c r="BF1082" s="79" t="e" vm="1">
        <f t="shared" ca="1" si="412"/>
        <v>#VALUE!</v>
      </c>
      <c r="BG1082" s="79" t="e" vm="1">
        <f t="shared" ca="1" si="413"/>
        <v>#VALUE!</v>
      </c>
      <c r="BH1082" s="79"/>
      <c r="BI1082" s="155"/>
      <c r="BK1082" s="79"/>
      <c r="BL1082" s="79"/>
      <c r="BM1082" s="79"/>
      <c r="BN1082" s="155"/>
      <c r="BP1082" s="79"/>
      <c r="BQ1082" s="79"/>
      <c r="BR1082" s="79"/>
      <c r="BS1082" s="318"/>
      <c r="BT1082" s="315" t="e" vm="1">
        <f t="shared" ca="1" si="414"/>
        <v>#VALUE!</v>
      </c>
      <c r="BU1082" s="315" t="e" vm="1">
        <f t="shared" ca="1" si="415"/>
        <v>#VALUE!</v>
      </c>
      <c r="BV1082" s="315" t="e" vm="1">
        <f t="shared" ca="1" si="416"/>
        <v>#VALUE!</v>
      </c>
    </row>
    <row r="1083" spans="30:74">
      <c r="AD1083" s="162"/>
      <c r="AF1083" s="156"/>
      <c r="AG1083" s="79" t="e">
        <f t="shared" si="396"/>
        <v>#NUM!</v>
      </c>
      <c r="AH1083" s="79" t="e">
        <f t="shared" si="397"/>
        <v>#NUM!</v>
      </c>
      <c r="AI1083" s="79" t="e">
        <f t="shared" si="398"/>
        <v>#NUM!</v>
      </c>
      <c r="AJ1083" s="156"/>
      <c r="AK1083" s="79" t="e" vm="1">
        <f t="shared" ca="1" si="393"/>
        <v>#VALUE!</v>
      </c>
      <c r="AL1083" s="79" t="e" vm="1">
        <f t="shared" ca="1" si="394"/>
        <v>#VALUE!</v>
      </c>
      <c r="AM1083" s="79" t="e" vm="1">
        <f t="shared" ca="1" si="395"/>
        <v>#VALUE!</v>
      </c>
      <c r="AN1083" s="156"/>
      <c r="AO1083" s="79" t="e" vm="1">
        <f t="shared" ca="1" si="399"/>
        <v>#VALUE!</v>
      </c>
      <c r="AP1083" s="79" t="e" vm="1">
        <f t="shared" ca="1" si="400"/>
        <v>#VALUE!</v>
      </c>
      <c r="AQ1083" s="79" t="e" vm="1">
        <f t="shared" ca="1" si="401"/>
        <v>#VALUE!</v>
      </c>
      <c r="AR1083" s="156"/>
      <c r="AS1083" s="79" t="e" vm="1">
        <f t="shared" ca="1" si="402"/>
        <v>#VALUE!</v>
      </c>
      <c r="AT1083" s="79" t="e" vm="1">
        <f t="shared" ca="1" si="403"/>
        <v>#VALUE!</v>
      </c>
      <c r="AU1083" s="79" t="e" vm="1">
        <f t="shared" ca="1" si="404"/>
        <v>#VALUE!</v>
      </c>
      <c r="AV1083" s="156"/>
      <c r="AW1083" s="79" t="e" vm="1">
        <f t="shared" ca="1" si="405"/>
        <v>#VALUE!</v>
      </c>
      <c r="AX1083" s="79" t="e" vm="1">
        <f t="shared" ca="1" si="406"/>
        <v>#VALUE!</v>
      </c>
      <c r="AY1083" s="79" t="e" vm="1">
        <f t="shared" ca="1" si="407"/>
        <v>#VALUE!</v>
      </c>
      <c r="AZ1083" s="156"/>
      <c r="BA1083" s="79" t="e" vm="1">
        <f t="shared" ca="1" si="408"/>
        <v>#VALUE!</v>
      </c>
      <c r="BB1083" s="79" t="e" vm="1">
        <f t="shared" ca="1" si="409"/>
        <v>#VALUE!</v>
      </c>
      <c r="BC1083" s="79" t="e" vm="1">
        <f t="shared" ca="1" si="410"/>
        <v>#VALUE!</v>
      </c>
      <c r="BD1083" s="155"/>
      <c r="BE1083" s="79" t="e" vm="1">
        <f t="shared" ca="1" si="411"/>
        <v>#VALUE!</v>
      </c>
      <c r="BF1083" s="79" t="e" vm="1">
        <f t="shared" ca="1" si="412"/>
        <v>#VALUE!</v>
      </c>
      <c r="BG1083" s="79" t="e" vm="1">
        <f t="shared" ca="1" si="413"/>
        <v>#VALUE!</v>
      </c>
      <c r="BH1083" s="79"/>
      <c r="BI1083" s="155"/>
      <c r="BK1083" s="79"/>
      <c r="BL1083" s="79"/>
      <c r="BM1083" s="79"/>
      <c r="BN1083" s="155"/>
      <c r="BP1083" s="79"/>
      <c r="BQ1083" s="79"/>
      <c r="BR1083" s="79"/>
      <c r="BS1083" s="318"/>
      <c r="BT1083" s="315" t="e" vm="1">
        <f t="shared" ca="1" si="414"/>
        <v>#VALUE!</v>
      </c>
      <c r="BU1083" s="315" t="e" vm="1">
        <f t="shared" ca="1" si="415"/>
        <v>#VALUE!</v>
      </c>
      <c r="BV1083" s="315" t="e" vm="1">
        <f t="shared" ca="1" si="416"/>
        <v>#VALUE!</v>
      </c>
    </row>
    <row r="1084" spans="30:74">
      <c r="AD1084" s="162"/>
      <c r="AF1084" s="156"/>
      <c r="AG1084" s="79" t="e">
        <f t="shared" si="396"/>
        <v>#NUM!</v>
      </c>
      <c r="AH1084" s="79" t="e">
        <f t="shared" si="397"/>
        <v>#NUM!</v>
      </c>
      <c r="AI1084" s="79" t="e">
        <f t="shared" si="398"/>
        <v>#NUM!</v>
      </c>
      <c r="AJ1084" s="156"/>
      <c r="AK1084" s="79" t="e" vm="1">
        <f t="shared" ca="1" si="393"/>
        <v>#VALUE!</v>
      </c>
      <c r="AL1084" s="79" t="e" vm="1">
        <f t="shared" ca="1" si="394"/>
        <v>#VALUE!</v>
      </c>
      <c r="AM1084" s="79" t="e" vm="1">
        <f t="shared" ca="1" si="395"/>
        <v>#VALUE!</v>
      </c>
      <c r="AN1084" s="156"/>
      <c r="AO1084" s="79" t="e" vm="1">
        <f t="shared" ca="1" si="399"/>
        <v>#VALUE!</v>
      </c>
      <c r="AP1084" s="79" t="e" vm="1">
        <f t="shared" ca="1" si="400"/>
        <v>#VALUE!</v>
      </c>
      <c r="AQ1084" s="79" t="e" vm="1">
        <f t="shared" ca="1" si="401"/>
        <v>#VALUE!</v>
      </c>
      <c r="AR1084" s="156"/>
      <c r="AS1084" s="79" t="e" vm="1">
        <f t="shared" ca="1" si="402"/>
        <v>#VALUE!</v>
      </c>
      <c r="AT1084" s="79" t="e" vm="1">
        <f t="shared" ca="1" si="403"/>
        <v>#VALUE!</v>
      </c>
      <c r="AU1084" s="79" t="e" vm="1">
        <f t="shared" ca="1" si="404"/>
        <v>#VALUE!</v>
      </c>
      <c r="AV1084" s="156"/>
      <c r="AW1084" s="79" t="e" vm="1">
        <f t="shared" ca="1" si="405"/>
        <v>#VALUE!</v>
      </c>
      <c r="AX1084" s="79" t="e" vm="1">
        <f t="shared" ca="1" si="406"/>
        <v>#VALUE!</v>
      </c>
      <c r="AY1084" s="79" t="e" vm="1">
        <f t="shared" ca="1" si="407"/>
        <v>#VALUE!</v>
      </c>
      <c r="AZ1084" s="156"/>
      <c r="BA1084" s="79" t="e" vm="1">
        <f t="shared" ca="1" si="408"/>
        <v>#VALUE!</v>
      </c>
      <c r="BB1084" s="79" t="e" vm="1">
        <f t="shared" ca="1" si="409"/>
        <v>#VALUE!</v>
      </c>
      <c r="BC1084" s="79" t="e" vm="1">
        <f t="shared" ca="1" si="410"/>
        <v>#VALUE!</v>
      </c>
      <c r="BD1084" s="155"/>
      <c r="BE1084" s="79" t="e" vm="1">
        <f t="shared" ca="1" si="411"/>
        <v>#VALUE!</v>
      </c>
      <c r="BF1084" s="79" t="e" vm="1">
        <f t="shared" ca="1" si="412"/>
        <v>#VALUE!</v>
      </c>
      <c r="BG1084" s="79" t="e" vm="1">
        <f t="shared" ca="1" si="413"/>
        <v>#VALUE!</v>
      </c>
      <c r="BH1084" s="79"/>
      <c r="BI1084" s="155"/>
      <c r="BK1084" s="79"/>
      <c r="BL1084" s="79"/>
      <c r="BM1084" s="79"/>
      <c r="BN1084" s="155"/>
      <c r="BP1084" s="79"/>
      <c r="BQ1084" s="79"/>
      <c r="BR1084" s="79"/>
      <c r="BS1084" s="318"/>
      <c r="BT1084" s="315" t="e" vm="1">
        <f t="shared" ca="1" si="414"/>
        <v>#VALUE!</v>
      </c>
      <c r="BU1084" s="315" t="e" vm="1">
        <f t="shared" ca="1" si="415"/>
        <v>#VALUE!</v>
      </c>
      <c r="BV1084" s="315" t="e" vm="1">
        <f t="shared" ca="1" si="416"/>
        <v>#VALUE!</v>
      </c>
    </row>
    <row r="1085" spans="30:74">
      <c r="AD1085" s="162"/>
      <c r="AF1085" s="156"/>
      <c r="AG1085" s="79" t="e">
        <f t="shared" si="396"/>
        <v>#NUM!</v>
      </c>
      <c r="AH1085" s="79" t="e">
        <f t="shared" si="397"/>
        <v>#NUM!</v>
      </c>
      <c r="AI1085" s="79" t="e">
        <f t="shared" si="398"/>
        <v>#NUM!</v>
      </c>
      <c r="AJ1085" s="156"/>
      <c r="AK1085" s="79" t="e" vm="1">
        <f t="shared" ca="1" si="393"/>
        <v>#VALUE!</v>
      </c>
      <c r="AL1085" s="79" t="e" vm="1">
        <f t="shared" ca="1" si="394"/>
        <v>#VALUE!</v>
      </c>
      <c r="AM1085" s="79" t="e" vm="1">
        <f t="shared" ca="1" si="395"/>
        <v>#VALUE!</v>
      </c>
      <c r="AN1085" s="156"/>
      <c r="AO1085" s="79" t="e" vm="1">
        <f t="shared" ca="1" si="399"/>
        <v>#VALUE!</v>
      </c>
      <c r="AP1085" s="79" t="e" vm="1">
        <f t="shared" ca="1" si="400"/>
        <v>#VALUE!</v>
      </c>
      <c r="AQ1085" s="79" t="e" vm="1">
        <f t="shared" ca="1" si="401"/>
        <v>#VALUE!</v>
      </c>
      <c r="AR1085" s="156"/>
      <c r="AS1085" s="79" t="e" vm="1">
        <f t="shared" ca="1" si="402"/>
        <v>#VALUE!</v>
      </c>
      <c r="AT1085" s="79" t="e" vm="1">
        <f t="shared" ca="1" si="403"/>
        <v>#VALUE!</v>
      </c>
      <c r="AU1085" s="79" t="e" vm="1">
        <f t="shared" ca="1" si="404"/>
        <v>#VALUE!</v>
      </c>
      <c r="AV1085" s="156"/>
      <c r="AW1085" s="79" t="e" vm="1">
        <f t="shared" ca="1" si="405"/>
        <v>#VALUE!</v>
      </c>
      <c r="AX1085" s="79" t="e" vm="1">
        <f t="shared" ca="1" si="406"/>
        <v>#VALUE!</v>
      </c>
      <c r="AY1085" s="79" t="e" vm="1">
        <f t="shared" ca="1" si="407"/>
        <v>#VALUE!</v>
      </c>
      <c r="AZ1085" s="156"/>
      <c r="BA1085" s="79" t="e" vm="1">
        <f t="shared" ca="1" si="408"/>
        <v>#VALUE!</v>
      </c>
      <c r="BB1085" s="79" t="e" vm="1">
        <f t="shared" ca="1" si="409"/>
        <v>#VALUE!</v>
      </c>
      <c r="BC1085" s="79" t="e" vm="1">
        <f t="shared" ca="1" si="410"/>
        <v>#VALUE!</v>
      </c>
      <c r="BD1085" s="155"/>
      <c r="BE1085" s="79" t="e" vm="1">
        <f t="shared" ca="1" si="411"/>
        <v>#VALUE!</v>
      </c>
      <c r="BF1085" s="79" t="e" vm="1">
        <f t="shared" ca="1" si="412"/>
        <v>#VALUE!</v>
      </c>
      <c r="BG1085" s="79" t="e" vm="1">
        <f t="shared" ca="1" si="413"/>
        <v>#VALUE!</v>
      </c>
      <c r="BH1085" s="79"/>
      <c r="BI1085" s="155"/>
      <c r="BK1085" s="79"/>
      <c r="BL1085" s="79"/>
      <c r="BM1085" s="79"/>
      <c r="BN1085" s="155"/>
      <c r="BP1085" s="79"/>
      <c r="BQ1085" s="79"/>
      <c r="BR1085" s="79"/>
      <c r="BS1085" s="318"/>
      <c r="BT1085" s="315" t="e" vm="1">
        <f t="shared" ca="1" si="414"/>
        <v>#VALUE!</v>
      </c>
      <c r="BU1085" s="315" t="e" vm="1">
        <f t="shared" ca="1" si="415"/>
        <v>#VALUE!</v>
      </c>
      <c r="BV1085" s="315" t="e" vm="1">
        <f t="shared" ca="1" si="416"/>
        <v>#VALUE!</v>
      </c>
    </row>
    <row r="1086" spans="30:74">
      <c r="AD1086" s="162"/>
      <c r="AF1086" s="156"/>
      <c r="AG1086" s="79" t="e">
        <f t="shared" si="396"/>
        <v>#NUM!</v>
      </c>
      <c r="AH1086" s="79" t="e">
        <f t="shared" si="397"/>
        <v>#NUM!</v>
      </c>
      <c r="AI1086" s="79" t="e">
        <f t="shared" si="398"/>
        <v>#NUM!</v>
      </c>
      <c r="AJ1086" s="156"/>
      <c r="AK1086" s="79" t="e" vm="1">
        <f t="shared" ca="1" si="393"/>
        <v>#VALUE!</v>
      </c>
      <c r="AL1086" s="79" t="e" vm="1">
        <f t="shared" ca="1" si="394"/>
        <v>#VALUE!</v>
      </c>
      <c r="AM1086" s="79" t="e" vm="1">
        <f t="shared" ca="1" si="395"/>
        <v>#VALUE!</v>
      </c>
      <c r="AN1086" s="156"/>
      <c r="AO1086" s="79" t="e" vm="1">
        <f t="shared" ca="1" si="399"/>
        <v>#VALUE!</v>
      </c>
      <c r="AP1086" s="79" t="e" vm="1">
        <f t="shared" ca="1" si="400"/>
        <v>#VALUE!</v>
      </c>
      <c r="AQ1086" s="79" t="e" vm="1">
        <f t="shared" ca="1" si="401"/>
        <v>#VALUE!</v>
      </c>
      <c r="AR1086" s="156"/>
      <c r="AS1086" s="79" t="e" vm="1">
        <f t="shared" ca="1" si="402"/>
        <v>#VALUE!</v>
      </c>
      <c r="AT1086" s="79" t="e" vm="1">
        <f t="shared" ca="1" si="403"/>
        <v>#VALUE!</v>
      </c>
      <c r="AU1086" s="79" t="e" vm="1">
        <f t="shared" ca="1" si="404"/>
        <v>#VALUE!</v>
      </c>
      <c r="AV1086" s="156"/>
      <c r="AW1086" s="79" t="e" vm="1">
        <f t="shared" ca="1" si="405"/>
        <v>#VALUE!</v>
      </c>
      <c r="AX1086" s="79" t="e" vm="1">
        <f t="shared" ca="1" si="406"/>
        <v>#VALUE!</v>
      </c>
      <c r="AY1086" s="79" t="e" vm="1">
        <f t="shared" ca="1" si="407"/>
        <v>#VALUE!</v>
      </c>
      <c r="AZ1086" s="156"/>
      <c r="BA1086" s="79" t="e" vm="1">
        <f t="shared" ca="1" si="408"/>
        <v>#VALUE!</v>
      </c>
      <c r="BB1086" s="79" t="e" vm="1">
        <f t="shared" ca="1" si="409"/>
        <v>#VALUE!</v>
      </c>
      <c r="BC1086" s="79" t="e" vm="1">
        <f t="shared" ca="1" si="410"/>
        <v>#VALUE!</v>
      </c>
      <c r="BD1086" s="155"/>
      <c r="BE1086" s="79" t="e" vm="1">
        <f t="shared" ca="1" si="411"/>
        <v>#VALUE!</v>
      </c>
      <c r="BF1086" s="79" t="e" vm="1">
        <f t="shared" ca="1" si="412"/>
        <v>#VALUE!</v>
      </c>
      <c r="BG1086" s="79" t="e" vm="1">
        <f t="shared" ca="1" si="413"/>
        <v>#VALUE!</v>
      </c>
      <c r="BH1086" s="79"/>
      <c r="BI1086" s="155"/>
      <c r="BK1086" s="79"/>
      <c r="BL1086" s="79"/>
      <c r="BM1086" s="79"/>
      <c r="BN1086" s="155"/>
      <c r="BP1086" s="79"/>
      <c r="BQ1086" s="79"/>
      <c r="BR1086" s="79"/>
      <c r="BS1086" s="318"/>
      <c r="BT1086" s="315" t="e" vm="1">
        <f t="shared" ca="1" si="414"/>
        <v>#VALUE!</v>
      </c>
      <c r="BU1086" s="315" t="e" vm="1">
        <f t="shared" ca="1" si="415"/>
        <v>#VALUE!</v>
      </c>
      <c r="BV1086" s="315" t="e" vm="1">
        <f t="shared" ca="1" si="416"/>
        <v>#VALUE!</v>
      </c>
    </row>
    <row r="1087" spans="30:74">
      <c r="AD1087" s="162"/>
      <c r="AF1087" s="156"/>
      <c r="AG1087" s="79" t="e">
        <f t="shared" si="396"/>
        <v>#NUM!</v>
      </c>
      <c r="AH1087" s="79" t="e">
        <f t="shared" si="397"/>
        <v>#NUM!</v>
      </c>
      <c r="AI1087" s="79" t="e">
        <f t="shared" si="398"/>
        <v>#NUM!</v>
      </c>
      <c r="AJ1087" s="156"/>
      <c r="AK1087" s="79" t="e" vm="1">
        <f t="shared" ca="1" si="393"/>
        <v>#VALUE!</v>
      </c>
      <c r="AL1087" s="79" t="e" vm="1">
        <f t="shared" ca="1" si="394"/>
        <v>#VALUE!</v>
      </c>
      <c r="AM1087" s="79" t="e" vm="1">
        <f t="shared" ca="1" si="395"/>
        <v>#VALUE!</v>
      </c>
      <c r="AN1087" s="156"/>
      <c r="AO1087" s="79" t="e" vm="1">
        <f t="shared" ca="1" si="399"/>
        <v>#VALUE!</v>
      </c>
      <c r="AP1087" s="79" t="e" vm="1">
        <f t="shared" ca="1" si="400"/>
        <v>#VALUE!</v>
      </c>
      <c r="AQ1087" s="79" t="e" vm="1">
        <f t="shared" ca="1" si="401"/>
        <v>#VALUE!</v>
      </c>
      <c r="AR1087" s="156"/>
      <c r="AS1087" s="79" t="e" vm="1">
        <f t="shared" ca="1" si="402"/>
        <v>#VALUE!</v>
      </c>
      <c r="AT1087" s="79" t="e" vm="1">
        <f t="shared" ca="1" si="403"/>
        <v>#VALUE!</v>
      </c>
      <c r="AU1087" s="79" t="e" vm="1">
        <f t="shared" ca="1" si="404"/>
        <v>#VALUE!</v>
      </c>
      <c r="AV1087" s="156"/>
      <c r="AW1087" s="79" t="e" vm="1">
        <f t="shared" ca="1" si="405"/>
        <v>#VALUE!</v>
      </c>
      <c r="AX1087" s="79" t="e" vm="1">
        <f t="shared" ca="1" si="406"/>
        <v>#VALUE!</v>
      </c>
      <c r="AY1087" s="79" t="e" vm="1">
        <f t="shared" ca="1" si="407"/>
        <v>#VALUE!</v>
      </c>
      <c r="AZ1087" s="156"/>
      <c r="BA1087" s="79" t="e" vm="1">
        <f t="shared" ca="1" si="408"/>
        <v>#VALUE!</v>
      </c>
      <c r="BB1087" s="79" t="e" vm="1">
        <f t="shared" ca="1" si="409"/>
        <v>#VALUE!</v>
      </c>
      <c r="BC1087" s="79" t="e" vm="1">
        <f t="shared" ca="1" si="410"/>
        <v>#VALUE!</v>
      </c>
      <c r="BD1087" s="155"/>
      <c r="BE1087" s="79" t="e" vm="1">
        <f t="shared" ca="1" si="411"/>
        <v>#VALUE!</v>
      </c>
      <c r="BF1087" s="79" t="e" vm="1">
        <f t="shared" ca="1" si="412"/>
        <v>#VALUE!</v>
      </c>
      <c r="BG1087" s="79" t="e" vm="1">
        <f t="shared" ca="1" si="413"/>
        <v>#VALUE!</v>
      </c>
      <c r="BH1087" s="79"/>
      <c r="BI1087" s="155"/>
      <c r="BK1087" s="79"/>
      <c r="BL1087" s="79"/>
      <c r="BM1087" s="79"/>
      <c r="BN1087" s="155"/>
      <c r="BP1087" s="79"/>
      <c r="BQ1087" s="79"/>
      <c r="BR1087" s="79"/>
      <c r="BS1087" s="318"/>
      <c r="BT1087" s="315" t="e" vm="1">
        <f t="shared" ca="1" si="414"/>
        <v>#VALUE!</v>
      </c>
      <c r="BU1087" s="315" t="e" vm="1">
        <f t="shared" ca="1" si="415"/>
        <v>#VALUE!</v>
      </c>
      <c r="BV1087" s="315" t="e" vm="1">
        <f t="shared" ca="1" si="416"/>
        <v>#VALUE!</v>
      </c>
    </row>
    <row r="1088" spans="30:74">
      <c r="AD1088" s="162"/>
      <c r="AF1088" s="156"/>
      <c r="AG1088" s="79" t="e">
        <f t="shared" si="396"/>
        <v>#NUM!</v>
      </c>
      <c r="AH1088" s="79" t="e">
        <f t="shared" si="397"/>
        <v>#NUM!</v>
      </c>
      <c r="AI1088" s="79" t="e">
        <f t="shared" si="398"/>
        <v>#NUM!</v>
      </c>
      <c r="AJ1088" s="156"/>
      <c r="AK1088" s="79" t="e" vm="1">
        <f t="shared" ca="1" si="393"/>
        <v>#VALUE!</v>
      </c>
      <c r="AL1088" s="79" t="e" vm="1">
        <f t="shared" ca="1" si="394"/>
        <v>#VALUE!</v>
      </c>
      <c r="AM1088" s="79" t="e" vm="1">
        <f t="shared" ca="1" si="395"/>
        <v>#VALUE!</v>
      </c>
      <c r="AN1088" s="156"/>
      <c r="AO1088" s="79" t="e" vm="1">
        <f t="shared" ca="1" si="399"/>
        <v>#VALUE!</v>
      </c>
      <c r="AP1088" s="79" t="e" vm="1">
        <f t="shared" ca="1" si="400"/>
        <v>#VALUE!</v>
      </c>
      <c r="AQ1088" s="79" t="e" vm="1">
        <f t="shared" ca="1" si="401"/>
        <v>#VALUE!</v>
      </c>
      <c r="AR1088" s="156"/>
      <c r="AS1088" s="79" t="e" vm="1">
        <f t="shared" ca="1" si="402"/>
        <v>#VALUE!</v>
      </c>
      <c r="AT1088" s="79" t="e" vm="1">
        <f t="shared" ca="1" si="403"/>
        <v>#VALUE!</v>
      </c>
      <c r="AU1088" s="79" t="e" vm="1">
        <f t="shared" ca="1" si="404"/>
        <v>#VALUE!</v>
      </c>
      <c r="AV1088" s="156"/>
      <c r="AW1088" s="79" t="e" vm="1">
        <f t="shared" ca="1" si="405"/>
        <v>#VALUE!</v>
      </c>
      <c r="AX1088" s="79" t="e" vm="1">
        <f t="shared" ca="1" si="406"/>
        <v>#VALUE!</v>
      </c>
      <c r="AY1088" s="79" t="e" vm="1">
        <f t="shared" ca="1" si="407"/>
        <v>#VALUE!</v>
      </c>
      <c r="AZ1088" s="156"/>
      <c r="BA1088" s="79" t="e" vm="1">
        <f t="shared" ca="1" si="408"/>
        <v>#VALUE!</v>
      </c>
      <c r="BB1088" s="79" t="e" vm="1">
        <f t="shared" ca="1" si="409"/>
        <v>#VALUE!</v>
      </c>
      <c r="BC1088" s="79" t="e" vm="1">
        <f t="shared" ca="1" si="410"/>
        <v>#VALUE!</v>
      </c>
      <c r="BD1088" s="155"/>
      <c r="BE1088" s="79" t="e" vm="1">
        <f t="shared" ca="1" si="411"/>
        <v>#VALUE!</v>
      </c>
      <c r="BF1088" s="79" t="e" vm="1">
        <f t="shared" ca="1" si="412"/>
        <v>#VALUE!</v>
      </c>
      <c r="BG1088" s="79" t="e" vm="1">
        <f t="shared" ca="1" si="413"/>
        <v>#VALUE!</v>
      </c>
      <c r="BH1088" s="79"/>
      <c r="BI1088" s="155"/>
      <c r="BK1088" s="79"/>
      <c r="BL1088" s="79"/>
      <c r="BM1088" s="79"/>
      <c r="BN1088" s="155"/>
      <c r="BP1088" s="79"/>
      <c r="BQ1088" s="79"/>
      <c r="BR1088" s="79"/>
      <c r="BS1088" s="318"/>
      <c r="BT1088" s="315" t="e" vm="1">
        <f t="shared" ca="1" si="414"/>
        <v>#VALUE!</v>
      </c>
      <c r="BU1088" s="315" t="e" vm="1">
        <f t="shared" ca="1" si="415"/>
        <v>#VALUE!</v>
      </c>
      <c r="BV1088" s="315" t="e" vm="1">
        <f t="shared" ca="1" si="416"/>
        <v>#VALUE!</v>
      </c>
    </row>
    <row r="1089" spans="30:74">
      <c r="AD1089" s="162"/>
      <c r="AF1089" s="156"/>
      <c r="AG1089" s="79" t="e">
        <f t="shared" si="396"/>
        <v>#NUM!</v>
      </c>
      <c r="AH1089" s="79" t="e">
        <f t="shared" si="397"/>
        <v>#NUM!</v>
      </c>
      <c r="AI1089" s="79" t="e">
        <f t="shared" si="398"/>
        <v>#NUM!</v>
      </c>
      <c r="AJ1089" s="156"/>
      <c r="AK1089" s="79" t="e" vm="1">
        <f t="shared" ca="1" si="393"/>
        <v>#VALUE!</v>
      </c>
      <c r="AL1089" s="79" t="e" vm="1">
        <f t="shared" ca="1" si="394"/>
        <v>#VALUE!</v>
      </c>
      <c r="AM1089" s="79" t="e" vm="1">
        <f t="shared" ca="1" si="395"/>
        <v>#VALUE!</v>
      </c>
      <c r="AN1089" s="156"/>
      <c r="AO1089" s="79" t="e" vm="1">
        <f t="shared" ca="1" si="399"/>
        <v>#VALUE!</v>
      </c>
      <c r="AP1089" s="79" t="e" vm="1">
        <f t="shared" ca="1" si="400"/>
        <v>#VALUE!</v>
      </c>
      <c r="AQ1089" s="79" t="e" vm="1">
        <f t="shared" ca="1" si="401"/>
        <v>#VALUE!</v>
      </c>
      <c r="AR1089" s="156"/>
      <c r="AS1089" s="79" t="e" vm="1">
        <f t="shared" ca="1" si="402"/>
        <v>#VALUE!</v>
      </c>
      <c r="AT1089" s="79" t="e" vm="1">
        <f t="shared" ca="1" si="403"/>
        <v>#VALUE!</v>
      </c>
      <c r="AU1089" s="79" t="e" vm="1">
        <f t="shared" ca="1" si="404"/>
        <v>#VALUE!</v>
      </c>
      <c r="AV1089" s="156"/>
      <c r="AW1089" s="79" t="e" vm="1">
        <f t="shared" ca="1" si="405"/>
        <v>#VALUE!</v>
      </c>
      <c r="AX1089" s="79" t="e" vm="1">
        <f t="shared" ca="1" si="406"/>
        <v>#VALUE!</v>
      </c>
      <c r="AY1089" s="79" t="e" vm="1">
        <f t="shared" ca="1" si="407"/>
        <v>#VALUE!</v>
      </c>
      <c r="AZ1089" s="156"/>
      <c r="BA1089" s="79" t="e" vm="1">
        <f t="shared" ca="1" si="408"/>
        <v>#VALUE!</v>
      </c>
      <c r="BB1089" s="79" t="e" vm="1">
        <f t="shared" ca="1" si="409"/>
        <v>#VALUE!</v>
      </c>
      <c r="BC1089" s="79" t="e" vm="1">
        <f t="shared" ca="1" si="410"/>
        <v>#VALUE!</v>
      </c>
      <c r="BD1089" s="155"/>
      <c r="BE1089" s="79" t="e" vm="1">
        <f t="shared" ca="1" si="411"/>
        <v>#VALUE!</v>
      </c>
      <c r="BF1089" s="79" t="e" vm="1">
        <f t="shared" ca="1" si="412"/>
        <v>#VALUE!</v>
      </c>
      <c r="BG1089" s="79" t="e" vm="1">
        <f t="shared" ca="1" si="413"/>
        <v>#VALUE!</v>
      </c>
      <c r="BH1089" s="79"/>
      <c r="BI1089" s="155"/>
      <c r="BK1089" s="79"/>
      <c r="BL1089" s="79"/>
      <c r="BM1089" s="79"/>
      <c r="BN1089" s="155"/>
      <c r="BP1089" s="79"/>
      <c r="BQ1089" s="79"/>
      <c r="BR1089" s="79"/>
      <c r="BS1089" s="318"/>
      <c r="BT1089" s="315" t="e" vm="1">
        <f t="shared" ca="1" si="414"/>
        <v>#VALUE!</v>
      </c>
      <c r="BU1089" s="315" t="e" vm="1">
        <f t="shared" ca="1" si="415"/>
        <v>#VALUE!</v>
      </c>
      <c r="BV1089" s="315" t="e" vm="1">
        <f t="shared" ca="1" si="416"/>
        <v>#VALUE!</v>
      </c>
    </row>
    <row r="1090" spans="30:74">
      <c r="AD1090" s="162"/>
      <c r="AF1090" s="156"/>
      <c r="AG1090" s="79" t="e">
        <f t="shared" si="396"/>
        <v>#NUM!</v>
      </c>
      <c r="AH1090" s="79" t="e">
        <f t="shared" si="397"/>
        <v>#NUM!</v>
      </c>
      <c r="AI1090" s="79" t="e">
        <f t="shared" si="398"/>
        <v>#NUM!</v>
      </c>
      <c r="AJ1090" s="156"/>
      <c r="AK1090" s="79" t="e" vm="1">
        <f t="shared" ca="1" si="393"/>
        <v>#VALUE!</v>
      </c>
      <c r="AL1090" s="79" t="e" vm="1">
        <f t="shared" ca="1" si="394"/>
        <v>#VALUE!</v>
      </c>
      <c r="AM1090" s="79" t="e" vm="1">
        <f t="shared" ca="1" si="395"/>
        <v>#VALUE!</v>
      </c>
      <c r="AN1090" s="156"/>
      <c r="AO1090" s="79" t="e" vm="1">
        <f t="shared" ca="1" si="399"/>
        <v>#VALUE!</v>
      </c>
      <c r="AP1090" s="79" t="e" vm="1">
        <f t="shared" ca="1" si="400"/>
        <v>#VALUE!</v>
      </c>
      <c r="AQ1090" s="79" t="e" vm="1">
        <f t="shared" ca="1" si="401"/>
        <v>#VALUE!</v>
      </c>
      <c r="AR1090" s="156"/>
      <c r="AS1090" s="79" t="e" vm="1">
        <f t="shared" ca="1" si="402"/>
        <v>#VALUE!</v>
      </c>
      <c r="AT1090" s="79" t="e" vm="1">
        <f t="shared" ca="1" si="403"/>
        <v>#VALUE!</v>
      </c>
      <c r="AU1090" s="79" t="e" vm="1">
        <f t="shared" ca="1" si="404"/>
        <v>#VALUE!</v>
      </c>
      <c r="AV1090" s="156"/>
      <c r="AW1090" s="79" t="e" vm="1">
        <f t="shared" ca="1" si="405"/>
        <v>#VALUE!</v>
      </c>
      <c r="AX1090" s="79" t="e" vm="1">
        <f t="shared" ca="1" si="406"/>
        <v>#VALUE!</v>
      </c>
      <c r="AY1090" s="79" t="e" vm="1">
        <f t="shared" ca="1" si="407"/>
        <v>#VALUE!</v>
      </c>
      <c r="AZ1090" s="156"/>
      <c r="BA1090" s="79" t="e" vm="1">
        <f t="shared" ca="1" si="408"/>
        <v>#VALUE!</v>
      </c>
      <c r="BB1090" s="79" t="e" vm="1">
        <f t="shared" ca="1" si="409"/>
        <v>#VALUE!</v>
      </c>
      <c r="BC1090" s="79" t="e" vm="1">
        <f t="shared" ca="1" si="410"/>
        <v>#VALUE!</v>
      </c>
      <c r="BD1090" s="155"/>
      <c r="BE1090" s="79" t="e" vm="1">
        <f t="shared" ca="1" si="411"/>
        <v>#VALUE!</v>
      </c>
      <c r="BF1090" s="79" t="e" vm="1">
        <f t="shared" ca="1" si="412"/>
        <v>#VALUE!</v>
      </c>
      <c r="BG1090" s="79" t="e" vm="1">
        <f t="shared" ca="1" si="413"/>
        <v>#VALUE!</v>
      </c>
      <c r="BH1090" s="79"/>
      <c r="BI1090" s="155"/>
      <c r="BK1090" s="79"/>
      <c r="BL1090" s="79"/>
      <c r="BM1090" s="79"/>
      <c r="BN1090" s="155"/>
      <c r="BP1090" s="79"/>
      <c r="BQ1090" s="79"/>
      <c r="BR1090" s="79"/>
      <c r="BS1090" s="318"/>
      <c r="BT1090" s="315" t="e" vm="1">
        <f t="shared" ca="1" si="414"/>
        <v>#VALUE!</v>
      </c>
      <c r="BU1090" s="315" t="e" vm="1">
        <f t="shared" ca="1" si="415"/>
        <v>#VALUE!</v>
      </c>
      <c r="BV1090" s="315" t="e" vm="1">
        <f t="shared" ca="1" si="416"/>
        <v>#VALUE!</v>
      </c>
    </row>
    <row r="1091" spans="30:74">
      <c r="AD1091" s="162"/>
      <c r="AF1091" s="156"/>
      <c r="AG1091" s="79" t="e">
        <f t="shared" si="396"/>
        <v>#NUM!</v>
      </c>
      <c r="AH1091" s="79" t="e">
        <f t="shared" si="397"/>
        <v>#NUM!</v>
      </c>
      <c r="AI1091" s="79" t="e">
        <f t="shared" si="398"/>
        <v>#NUM!</v>
      </c>
      <c r="AJ1091" s="156"/>
      <c r="AK1091" s="79" t="e" vm="1">
        <f t="shared" ca="1" si="393"/>
        <v>#VALUE!</v>
      </c>
      <c r="AL1091" s="79" t="e" vm="1">
        <f t="shared" ca="1" si="394"/>
        <v>#VALUE!</v>
      </c>
      <c r="AM1091" s="79" t="e" vm="1">
        <f t="shared" ca="1" si="395"/>
        <v>#VALUE!</v>
      </c>
      <c r="AN1091" s="156"/>
      <c r="AO1091" s="79" t="e" vm="1">
        <f t="shared" ca="1" si="399"/>
        <v>#VALUE!</v>
      </c>
      <c r="AP1091" s="79" t="e" vm="1">
        <f t="shared" ca="1" si="400"/>
        <v>#VALUE!</v>
      </c>
      <c r="AQ1091" s="79" t="e" vm="1">
        <f t="shared" ca="1" si="401"/>
        <v>#VALUE!</v>
      </c>
      <c r="AR1091" s="156"/>
      <c r="AS1091" s="79" t="e" vm="1">
        <f t="shared" ca="1" si="402"/>
        <v>#VALUE!</v>
      </c>
      <c r="AT1091" s="79" t="e" vm="1">
        <f t="shared" ca="1" si="403"/>
        <v>#VALUE!</v>
      </c>
      <c r="AU1091" s="79" t="e" vm="1">
        <f t="shared" ca="1" si="404"/>
        <v>#VALUE!</v>
      </c>
      <c r="AV1091" s="156"/>
      <c r="AW1091" s="79" t="e" vm="1">
        <f t="shared" ca="1" si="405"/>
        <v>#VALUE!</v>
      </c>
      <c r="AX1091" s="79" t="e" vm="1">
        <f t="shared" ca="1" si="406"/>
        <v>#VALUE!</v>
      </c>
      <c r="AY1091" s="79" t="e" vm="1">
        <f t="shared" ca="1" si="407"/>
        <v>#VALUE!</v>
      </c>
      <c r="AZ1091" s="156"/>
      <c r="BA1091" s="79" t="e" vm="1">
        <f t="shared" ca="1" si="408"/>
        <v>#VALUE!</v>
      </c>
      <c r="BB1091" s="79" t="e" vm="1">
        <f t="shared" ca="1" si="409"/>
        <v>#VALUE!</v>
      </c>
      <c r="BC1091" s="79" t="e" vm="1">
        <f t="shared" ca="1" si="410"/>
        <v>#VALUE!</v>
      </c>
      <c r="BD1091" s="155"/>
      <c r="BE1091" s="79" t="e" vm="1">
        <f t="shared" ca="1" si="411"/>
        <v>#VALUE!</v>
      </c>
      <c r="BF1091" s="79" t="e" vm="1">
        <f t="shared" ca="1" si="412"/>
        <v>#VALUE!</v>
      </c>
      <c r="BG1091" s="79" t="e" vm="1">
        <f t="shared" ca="1" si="413"/>
        <v>#VALUE!</v>
      </c>
      <c r="BH1091" s="79"/>
      <c r="BI1091" s="155"/>
      <c r="BK1091" s="79"/>
      <c r="BL1091" s="79"/>
      <c r="BM1091" s="79"/>
      <c r="BN1091" s="155"/>
      <c r="BP1091" s="79"/>
      <c r="BQ1091" s="79"/>
      <c r="BR1091" s="79"/>
      <c r="BS1091" s="318"/>
      <c r="BT1091" s="315" t="e" vm="1">
        <f t="shared" ca="1" si="414"/>
        <v>#VALUE!</v>
      </c>
      <c r="BU1091" s="315" t="e" vm="1">
        <f t="shared" ca="1" si="415"/>
        <v>#VALUE!</v>
      </c>
      <c r="BV1091" s="315" t="e" vm="1">
        <f t="shared" ca="1" si="416"/>
        <v>#VALUE!</v>
      </c>
    </row>
    <row r="1092" spans="30:74">
      <c r="AD1092" s="162"/>
      <c r="AF1092" s="156"/>
      <c r="AG1092" s="79" t="e">
        <f t="shared" si="396"/>
        <v>#NUM!</v>
      </c>
      <c r="AH1092" s="79" t="e">
        <f t="shared" si="397"/>
        <v>#NUM!</v>
      </c>
      <c r="AI1092" s="79" t="e">
        <f t="shared" si="398"/>
        <v>#NUM!</v>
      </c>
      <c r="AJ1092" s="156"/>
      <c r="AK1092" s="79" t="e" vm="1">
        <f t="shared" ca="1" si="393"/>
        <v>#VALUE!</v>
      </c>
      <c r="AL1092" s="79" t="e" vm="1">
        <f t="shared" ca="1" si="394"/>
        <v>#VALUE!</v>
      </c>
      <c r="AM1092" s="79" t="e" vm="1">
        <f t="shared" ca="1" si="395"/>
        <v>#VALUE!</v>
      </c>
      <c r="AN1092" s="156"/>
      <c r="AO1092" s="79" t="e" vm="1">
        <f t="shared" ca="1" si="399"/>
        <v>#VALUE!</v>
      </c>
      <c r="AP1092" s="79" t="e" vm="1">
        <f t="shared" ca="1" si="400"/>
        <v>#VALUE!</v>
      </c>
      <c r="AQ1092" s="79" t="e" vm="1">
        <f t="shared" ca="1" si="401"/>
        <v>#VALUE!</v>
      </c>
      <c r="AR1092" s="156"/>
      <c r="AS1092" s="79" t="e" vm="1">
        <f t="shared" ca="1" si="402"/>
        <v>#VALUE!</v>
      </c>
      <c r="AT1092" s="79" t="e" vm="1">
        <f t="shared" ca="1" si="403"/>
        <v>#VALUE!</v>
      </c>
      <c r="AU1092" s="79" t="e" vm="1">
        <f t="shared" ca="1" si="404"/>
        <v>#VALUE!</v>
      </c>
      <c r="AV1092" s="156"/>
      <c r="AW1092" s="79" t="e" vm="1">
        <f t="shared" ca="1" si="405"/>
        <v>#VALUE!</v>
      </c>
      <c r="AX1092" s="79" t="e" vm="1">
        <f t="shared" ca="1" si="406"/>
        <v>#VALUE!</v>
      </c>
      <c r="AY1092" s="79" t="e" vm="1">
        <f t="shared" ca="1" si="407"/>
        <v>#VALUE!</v>
      </c>
      <c r="AZ1092" s="156"/>
      <c r="BA1092" s="79" t="e" vm="1">
        <f t="shared" ca="1" si="408"/>
        <v>#VALUE!</v>
      </c>
      <c r="BB1092" s="79" t="e" vm="1">
        <f t="shared" ca="1" si="409"/>
        <v>#VALUE!</v>
      </c>
      <c r="BC1092" s="79" t="e" vm="1">
        <f t="shared" ca="1" si="410"/>
        <v>#VALUE!</v>
      </c>
      <c r="BD1092" s="155"/>
      <c r="BE1092" s="79" t="e" vm="1">
        <f t="shared" ca="1" si="411"/>
        <v>#VALUE!</v>
      </c>
      <c r="BF1092" s="79" t="e" vm="1">
        <f t="shared" ca="1" si="412"/>
        <v>#VALUE!</v>
      </c>
      <c r="BG1092" s="79" t="e" vm="1">
        <f t="shared" ca="1" si="413"/>
        <v>#VALUE!</v>
      </c>
      <c r="BH1092" s="79"/>
      <c r="BI1092" s="155"/>
      <c r="BK1092" s="79"/>
      <c r="BL1092" s="79"/>
      <c r="BM1092" s="79"/>
      <c r="BN1092" s="155"/>
      <c r="BP1092" s="79"/>
      <c r="BQ1092" s="79"/>
      <c r="BR1092" s="79"/>
      <c r="BS1092" s="318"/>
      <c r="BT1092" s="315" t="e" vm="1">
        <f t="shared" ca="1" si="414"/>
        <v>#VALUE!</v>
      </c>
      <c r="BU1092" s="315" t="e" vm="1">
        <f t="shared" ca="1" si="415"/>
        <v>#VALUE!</v>
      </c>
      <c r="BV1092" s="315" t="e" vm="1">
        <f t="shared" ca="1" si="416"/>
        <v>#VALUE!</v>
      </c>
    </row>
    <row r="1093" spans="30:74">
      <c r="AD1093" s="162"/>
      <c r="AF1093" s="156"/>
      <c r="AG1093" s="79" t="e">
        <f t="shared" si="396"/>
        <v>#NUM!</v>
      </c>
      <c r="AH1093" s="79" t="e">
        <f t="shared" si="397"/>
        <v>#NUM!</v>
      </c>
      <c r="AI1093" s="79" t="e">
        <f t="shared" si="398"/>
        <v>#NUM!</v>
      </c>
      <c r="AJ1093" s="156"/>
      <c r="AK1093" s="79" t="e" vm="1">
        <f t="shared" ca="1" si="393"/>
        <v>#VALUE!</v>
      </c>
      <c r="AL1093" s="79" t="e" vm="1">
        <f t="shared" ca="1" si="394"/>
        <v>#VALUE!</v>
      </c>
      <c r="AM1093" s="79" t="e" vm="1">
        <f t="shared" ca="1" si="395"/>
        <v>#VALUE!</v>
      </c>
      <c r="AN1093" s="156"/>
      <c r="AO1093" s="79" t="e" vm="1">
        <f t="shared" ca="1" si="399"/>
        <v>#VALUE!</v>
      </c>
      <c r="AP1093" s="79" t="e" vm="1">
        <f t="shared" ca="1" si="400"/>
        <v>#VALUE!</v>
      </c>
      <c r="AQ1093" s="79" t="e" vm="1">
        <f t="shared" ca="1" si="401"/>
        <v>#VALUE!</v>
      </c>
      <c r="AR1093" s="156"/>
      <c r="AS1093" s="79" t="e" vm="1">
        <f t="shared" ca="1" si="402"/>
        <v>#VALUE!</v>
      </c>
      <c r="AT1093" s="79" t="e" vm="1">
        <f t="shared" ca="1" si="403"/>
        <v>#VALUE!</v>
      </c>
      <c r="AU1093" s="79" t="e" vm="1">
        <f t="shared" ca="1" si="404"/>
        <v>#VALUE!</v>
      </c>
      <c r="AV1093" s="156"/>
      <c r="AW1093" s="79" t="e" vm="1">
        <f t="shared" ca="1" si="405"/>
        <v>#VALUE!</v>
      </c>
      <c r="AX1093" s="79" t="e" vm="1">
        <f t="shared" ca="1" si="406"/>
        <v>#VALUE!</v>
      </c>
      <c r="AY1093" s="79" t="e" vm="1">
        <f t="shared" ca="1" si="407"/>
        <v>#VALUE!</v>
      </c>
      <c r="AZ1093" s="156"/>
      <c r="BA1093" s="79" t="e" vm="1">
        <f t="shared" ca="1" si="408"/>
        <v>#VALUE!</v>
      </c>
      <c r="BB1093" s="79" t="e" vm="1">
        <f t="shared" ca="1" si="409"/>
        <v>#VALUE!</v>
      </c>
      <c r="BC1093" s="79" t="e" vm="1">
        <f t="shared" ca="1" si="410"/>
        <v>#VALUE!</v>
      </c>
      <c r="BD1093" s="155"/>
      <c r="BE1093" s="79" t="e" vm="1">
        <f t="shared" ca="1" si="411"/>
        <v>#VALUE!</v>
      </c>
      <c r="BF1093" s="79" t="e" vm="1">
        <f t="shared" ca="1" si="412"/>
        <v>#VALUE!</v>
      </c>
      <c r="BG1093" s="79" t="e" vm="1">
        <f t="shared" ca="1" si="413"/>
        <v>#VALUE!</v>
      </c>
      <c r="BH1093" s="79"/>
      <c r="BI1093" s="155"/>
      <c r="BK1093" s="79"/>
      <c r="BL1093" s="79"/>
      <c r="BM1093" s="79"/>
      <c r="BN1093" s="155"/>
      <c r="BP1093" s="79"/>
      <c r="BQ1093" s="79"/>
      <c r="BR1093" s="79"/>
      <c r="BS1093" s="318"/>
      <c r="BT1093" s="315" t="e" vm="1">
        <f t="shared" ca="1" si="414"/>
        <v>#VALUE!</v>
      </c>
      <c r="BU1093" s="315" t="e" vm="1">
        <f t="shared" ca="1" si="415"/>
        <v>#VALUE!</v>
      </c>
      <c r="BV1093" s="315" t="e" vm="1">
        <f t="shared" ca="1" si="416"/>
        <v>#VALUE!</v>
      </c>
    </row>
    <row r="1094" spans="30:74">
      <c r="AD1094" s="162"/>
      <c r="AF1094" s="156"/>
      <c r="AG1094" s="79" t="e">
        <f t="shared" si="396"/>
        <v>#NUM!</v>
      </c>
      <c r="AH1094" s="79" t="e">
        <f t="shared" si="397"/>
        <v>#NUM!</v>
      </c>
      <c r="AI1094" s="79" t="e">
        <f t="shared" si="398"/>
        <v>#NUM!</v>
      </c>
      <c r="AJ1094" s="156"/>
      <c r="AK1094" s="79" t="e" vm="1">
        <f t="shared" ca="1" si="393"/>
        <v>#VALUE!</v>
      </c>
      <c r="AL1094" s="79" t="e" vm="1">
        <f t="shared" ca="1" si="394"/>
        <v>#VALUE!</v>
      </c>
      <c r="AM1094" s="79" t="e" vm="1">
        <f t="shared" ca="1" si="395"/>
        <v>#VALUE!</v>
      </c>
      <c r="AN1094" s="156"/>
      <c r="AO1094" s="79" t="e" vm="1">
        <f t="shared" ca="1" si="399"/>
        <v>#VALUE!</v>
      </c>
      <c r="AP1094" s="79" t="e" vm="1">
        <f t="shared" ca="1" si="400"/>
        <v>#VALUE!</v>
      </c>
      <c r="AQ1094" s="79" t="e" vm="1">
        <f t="shared" ca="1" si="401"/>
        <v>#VALUE!</v>
      </c>
      <c r="AR1094" s="156"/>
      <c r="AS1094" s="79" t="e" vm="1">
        <f t="shared" ca="1" si="402"/>
        <v>#VALUE!</v>
      </c>
      <c r="AT1094" s="79" t="e" vm="1">
        <f t="shared" ca="1" si="403"/>
        <v>#VALUE!</v>
      </c>
      <c r="AU1094" s="79" t="e" vm="1">
        <f t="shared" ca="1" si="404"/>
        <v>#VALUE!</v>
      </c>
      <c r="AV1094" s="156"/>
      <c r="AW1094" s="79" t="e" vm="1">
        <f t="shared" ca="1" si="405"/>
        <v>#VALUE!</v>
      </c>
      <c r="AX1094" s="79" t="e" vm="1">
        <f t="shared" ca="1" si="406"/>
        <v>#VALUE!</v>
      </c>
      <c r="AY1094" s="79" t="e" vm="1">
        <f t="shared" ca="1" si="407"/>
        <v>#VALUE!</v>
      </c>
      <c r="AZ1094" s="156"/>
      <c r="BA1094" s="79" t="e" vm="1">
        <f t="shared" ca="1" si="408"/>
        <v>#VALUE!</v>
      </c>
      <c r="BB1094" s="79" t="e" vm="1">
        <f t="shared" ca="1" si="409"/>
        <v>#VALUE!</v>
      </c>
      <c r="BC1094" s="79" t="e" vm="1">
        <f t="shared" ca="1" si="410"/>
        <v>#VALUE!</v>
      </c>
      <c r="BD1094" s="155"/>
      <c r="BE1094" s="79" t="e" vm="1">
        <f t="shared" ca="1" si="411"/>
        <v>#VALUE!</v>
      </c>
      <c r="BF1094" s="79" t="e" vm="1">
        <f t="shared" ca="1" si="412"/>
        <v>#VALUE!</v>
      </c>
      <c r="BG1094" s="79" t="e" vm="1">
        <f t="shared" ca="1" si="413"/>
        <v>#VALUE!</v>
      </c>
      <c r="BH1094" s="79"/>
      <c r="BI1094" s="155"/>
      <c r="BK1094" s="79"/>
      <c r="BL1094" s="79"/>
      <c r="BM1094" s="79"/>
      <c r="BN1094" s="155"/>
      <c r="BP1094" s="79"/>
      <c r="BQ1094" s="79"/>
      <c r="BR1094" s="79"/>
      <c r="BS1094" s="318"/>
      <c r="BT1094" s="315" t="e" vm="1">
        <f t="shared" ca="1" si="414"/>
        <v>#VALUE!</v>
      </c>
      <c r="BU1094" s="315" t="e" vm="1">
        <f t="shared" ca="1" si="415"/>
        <v>#VALUE!</v>
      </c>
      <c r="BV1094" s="315" t="e" vm="1">
        <f t="shared" ca="1" si="416"/>
        <v>#VALUE!</v>
      </c>
    </row>
    <row r="1095" spans="30:74">
      <c r="AD1095" s="162"/>
      <c r="AF1095" s="156"/>
      <c r="AG1095" s="79" t="e">
        <f t="shared" si="396"/>
        <v>#NUM!</v>
      </c>
      <c r="AH1095" s="79" t="e">
        <f t="shared" si="397"/>
        <v>#NUM!</v>
      </c>
      <c r="AI1095" s="79" t="e">
        <f t="shared" si="398"/>
        <v>#NUM!</v>
      </c>
      <c r="AJ1095" s="156"/>
      <c r="AK1095" s="79" t="e" vm="1">
        <f t="shared" ca="1" si="393"/>
        <v>#VALUE!</v>
      </c>
      <c r="AL1095" s="79" t="e" vm="1">
        <f t="shared" ca="1" si="394"/>
        <v>#VALUE!</v>
      </c>
      <c r="AM1095" s="79" t="e" vm="1">
        <f t="shared" ca="1" si="395"/>
        <v>#VALUE!</v>
      </c>
      <c r="AN1095" s="156"/>
      <c r="AO1095" s="79" t="e" vm="1">
        <f t="shared" ca="1" si="399"/>
        <v>#VALUE!</v>
      </c>
      <c r="AP1095" s="79" t="e" vm="1">
        <f t="shared" ca="1" si="400"/>
        <v>#VALUE!</v>
      </c>
      <c r="AQ1095" s="79" t="e" vm="1">
        <f t="shared" ca="1" si="401"/>
        <v>#VALUE!</v>
      </c>
      <c r="AR1095" s="156"/>
      <c r="AS1095" s="79" t="e" vm="1">
        <f t="shared" ca="1" si="402"/>
        <v>#VALUE!</v>
      </c>
      <c r="AT1095" s="79" t="e" vm="1">
        <f t="shared" ca="1" si="403"/>
        <v>#VALUE!</v>
      </c>
      <c r="AU1095" s="79" t="e" vm="1">
        <f t="shared" ca="1" si="404"/>
        <v>#VALUE!</v>
      </c>
      <c r="AV1095" s="156"/>
      <c r="AW1095" s="79" t="e" vm="1">
        <f t="shared" ca="1" si="405"/>
        <v>#VALUE!</v>
      </c>
      <c r="AX1095" s="79" t="e" vm="1">
        <f t="shared" ca="1" si="406"/>
        <v>#VALUE!</v>
      </c>
      <c r="AY1095" s="79" t="e" vm="1">
        <f t="shared" ca="1" si="407"/>
        <v>#VALUE!</v>
      </c>
      <c r="AZ1095" s="156"/>
      <c r="BA1095" s="79" t="e" vm="1">
        <f t="shared" ca="1" si="408"/>
        <v>#VALUE!</v>
      </c>
      <c r="BB1095" s="79" t="e" vm="1">
        <f t="shared" ca="1" si="409"/>
        <v>#VALUE!</v>
      </c>
      <c r="BC1095" s="79" t="e" vm="1">
        <f t="shared" ca="1" si="410"/>
        <v>#VALUE!</v>
      </c>
      <c r="BD1095" s="155"/>
      <c r="BE1095" s="79" t="e" vm="1">
        <f t="shared" ca="1" si="411"/>
        <v>#VALUE!</v>
      </c>
      <c r="BF1095" s="79" t="e" vm="1">
        <f t="shared" ca="1" si="412"/>
        <v>#VALUE!</v>
      </c>
      <c r="BG1095" s="79" t="e" vm="1">
        <f t="shared" ca="1" si="413"/>
        <v>#VALUE!</v>
      </c>
      <c r="BH1095" s="79"/>
      <c r="BI1095" s="155"/>
      <c r="BK1095" s="79"/>
      <c r="BL1095" s="79"/>
      <c r="BM1095" s="79"/>
      <c r="BN1095" s="155"/>
      <c r="BP1095" s="79"/>
      <c r="BQ1095" s="79"/>
      <c r="BR1095" s="79"/>
      <c r="BS1095" s="318"/>
      <c r="BT1095" s="315" t="e" vm="1">
        <f t="shared" ca="1" si="414"/>
        <v>#VALUE!</v>
      </c>
      <c r="BU1095" s="315" t="e" vm="1">
        <f t="shared" ca="1" si="415"/>
        <v>#VALUE!</v>
      </c>
      <c r="BV1095" s="315" t="e" vm="1">
        <f t="shared" ca="1" si="416"/>
        <v>#VALUE!</v>
      </c>
    </row>
    <row r="1096" spans="30:74">
      <c r="AD1096" s="162"/>
      <c r="AF1096" s="156"/>
      <c r="AG1096" s="79" t="e">
        <f t="shared" si="396"/>
        <v>#NUM!</v>
      </c>
      <c r="AH1096" s="79" t="e">
        <f t="shared" si="397"/>
        <v>#NUM!</v>
      </c>
      <c r="AI1096" s="79" t="e">
        <f t="shared" si="398"/>
        <v>#NUM!</v>
      </c>
      <c r="AJ1096" s="156"/>
      <c r="AK1096" s="79" t="e" vm="1">
        <f t="shared" ca="1" si="393"/>
        <v>#VALUE!</v>
      </c>
      <c r="AL1096" s="79" t="e" vm="1">
        <f t="shared" ca="1" si="394"/>
        <v>#VALUE!</v>
      </c>
      <c r="AM1096" s="79" t="e" vm="1">
        <f t="shared" ca="1" si="395"/>
        <v>#VALUE!</v>
      </c>
      <c r="AN1096" s="156"/>
      <c r="AO1096" s="79" t="e" vm="1">
        <f t="shared" ca="1" si="399"/>
        <v>#VALUE!</v>
      </c>
      <c r="AP1096" s="79" t="e" vm="1">
        <f t="shared" ca="1" si="400"/>
        <v>#VALUE!</v>
      </c>
      <c r="AQ1096" s="79" t="e" vm="1">
        <f t="shared" ca="1" si="401"/>
        <v>#VALUE!</v>
      </c>
      <c r="AR1096" s="156"/>
      <c r="AS1096" s="79" t="e" vm="1">
        <f t="shared" ca="1" si="402"/>
        <v>#VALUE!</v>
      </c>
      <c r="AT1096" s="79" t="e" vm="1">
        <f t="shared" ca="1" si="403"/>
        <v>#VALUE!</v>
      </c>
      <c r="AU1096" s="79" t="e" vm="1">
        <f t="shared" ca="1" si="404"/>
        <v>#VALUE!</v>
      </c>
      <c r="AV1096" s="156"/>
      <c r="AW1096" s="79" t="e" vm="1">
        <f t="shared" ca="1" si="405"/>
        <v>#VALUE!</v>
      </c>
      <c r="AX1096" s="79" t="e" vm="1">
        <f t="shared" ca="1" si="406"/>
        <v>#VALUE!</v>
      </c>
      <c r="AY1096" s="79" t="e" vm="1">
        <f t="shared" ca="1" si="407"/>
        <v>#VALUE!</v>
      </c>
      <c r="AZ1096" s="156"/>
      <c r="BA1096" s="79" t="e" vm="1">
        <f t="shared" ca="1" si="408"/>
        <v>#VALUE!</v>
      </c>
      <c r="BB1096" s="79" t="e" vm="1">
        <f t="shared" ca="1" si="409"/>
        <v>#VALUE!</v>
      </c>
      <c r="BC1096" s="79" t="e" vm="1">
        <f t="shared" ca="1" si="410"/>
        <v>#VALUE!</v>
      </c>
      <c r="BD1096" s="155"/>
      <c r="BE1096" s="79" t="e" vm="1">
        <f t="shared" ca="1" si="411"/>
        <v>#VALUE!</v>
      </c>
      <c r="BF1096" s="79" t="e" vm="1">
        <f t="shared" ca="1" si="412"/>
        <v>#VALUE!</v>
      </c>
      <c r="BG1096" s="79" t="e" vm="1">
        <f t="shared" ca="1" si="413"/>
        <v>#VALUE!</v>
      </c>
      <c r="BH1096" s="79"/>
      <c r="BI1096" s="155"/>
      <c r="BK1096" s="79"/>
      <c r="BL1096" s="79"/>
      <c r="BM1096" s="79"/>
      <c r="BN1096" s="155"/>
      <c r="BP1096" s="79"/>
      <c r="BQ1096" s="79"/>
      <c r="BR1096" s="79"/>
      <c r="BS1096" s="318"/>
      <c r="BT1096" s="315" t="e" vm="1">
        <f t="shared" ca="1" si="414"/>
        <v>#VALUE!</v>
      </c>
      <c r="BU1096" s="315" t="e" vm="1">
        <f t="shared" ca="1" si="415"/>
        <v>#VALUE!</v>
      </c>
      <c r="BV1096" s="315" t="e" vm="1">
        <f t="shared" ca="1" si="416"/>
        <v>#VALUE!</v>
      </c>
    </row>
    <row r="1097" spans="30:74">
      <c r="AD1097" s="162"/>
      <c r="AF1097" s="156"/>
      <c r="AG1097" s="79" t="e">
        <f t="shared" si="396"/>
        <v>#NUM!</v>
      </c>
      <c r="AH1097" s="79" t="e">
        <f t="shared" si="397"/>
        <v>#NUM!</v>
      </c>
      <c r="AI1097" s="79" t="e">
        <f t="shared" si="398"/>
        <v>#NUM!</v>
      </c>
      <c r="AJ1097" s="156"/>
      <c r="AK1097" s="79" t="e" vm="1">
        <f t="shared" ca="1" si="393"/>
        <v>#VALUE!</v>
      </c>
      <c r="AL1097" s="79" t="e" vm="1">
        <f t="shared" ca="1" si="394"/>
        <v>#VALUE!</v>
      </c>
      <c r="AM1097" s="79" t="e" vm="1">
        <f t="shared" ca="1" si="395"/>
        <v>#VALUE!</v>
      </c>
      <c r="AN1097" s="156"/>
      <c r="AO1097" s="79" t="e" vm="1">
        <f t="shared" ca="1" si="399"/>
        <v>#VALUE!</v>
      </c>
      <c r="AP1097" s="79" t="e" vm="1">
        <f t="shared" ca="1" si="400"/>
        <v>#VALUE!</v>
      </c>
      <c r="AQ1097" s="79" t="e" vm="1">
        <f t="shared" ca="1" si="401"/>
        <v>#VALUE!</v>
      </c>
      <c r="AR1097" s="156"/>
      <c r="AS1097" s="79" t="e" vm="1">
        <f t="shared" ca="1" si="402"/>
        <v>#VALUE!</v>
      </c>
      <c r="AT1097" s="79" t="e" vm="1">
        <f t="shared" ca="1" si="403"/>
        <v>#VALUE!</v>
      </c>
      <c r="AU1097" s="79" t="e" vm="1">
        <f t="shared" ca="1" si="404"/>
        <v>#VALUE!</v>
      </c>
      <c r="AV1097" s="156"/>
      <c r="AW1097" s="79" t="e" vm="1">
        <f t="shared" ca="1" si="405"/>
        <v>#VALUE!</v>
      </c>
      <c r="AX1097" s="79" t="e" vm="1">
        <f t="shared" ca="1" si="406"/>
        <v>#VALUE!</v>
      </c>
      <c r="AY1097" s="79" t="e" vm="1">
        <f t="shared" ca="1" si="407"/>
        <v>#VALUE!</v>
      </c>
      <c r="AZ1097" s="156"/>
      <c r="BA1097" s="79" t="e" vm="1">
        <f t="shared" ca="1" si="408"/>
        <v>#VALUE!</v>
      </c>
      <c r="BB1097" s="79" t="e" vm="1">
        <f t="shared" ca="1" si="409"/>
        <v>#VALUE!</v>
      </c>
      <c r="BC1097" s="79" t="e" vm="1">
        <f t="shared" ca="1" si="410"/>
        <v>#VALUE!</v>
      </c>
      <c r="BD1097" s="155"/>
      <c r="BE1097" s="79" t="e" vm="1">
        <f t="shared" ca="1" si="411"/>
        <v>#VALUE!</v>
      </c>
      <c r="BF1097" s="79" t="e" vm="1">
        <f t="shared" ca="1" si="412"/>
        <v>#VALUE!</v>
      </c>
      <c r="BG1097" s="79" t="e" vm="1">
        <f t="shared" ca="1" si="413"/>
        <v>#VALUE!</v>
      </c>
      <c r="BH1097" s="79"/>
      <c r="BI1097" s="155"/>
      <c r="BK1097" s="79"/>
      <c r="BL1097" s="79"/>
      <c r="BM1097" s="79"/>
      <c r="BN1097" s="155"/>
      <c r="BP1097" s="79"/>
      <c r="BQ1097" s="79"/>
      <c r="BR1097" s="79"/>
      <c r="BS1097" s="318"/>
      <c r="BT1097" s="315" t="e" vm="1">
        <f t="shared" ca="1" si="414"/>
        <v>#VALUE!</v>
      </c>
      <c r="BU1097" s="315" t="e" vm="1">
        <f t="shared" ca="1" si="415"/>
        <v>#VALUE!</v>
      </c>
      <c r="BV1097" s="315" t="e" vm="1">
        <f t="shared" ca="1" si="416"/>
        <v>#VALUE!</v>
      </c>
    </row>
    <row r="1098" spans="30:74">
      <c r="AD1098" s="162"/>
      <c r="AF1098" s="156"/>
      <c r="AG1098" s="79" t="e">
        <f t="shared" si="396"/>
        <v>#NUM!</v>
      </c>
      <c r="AH1098" s="79" t="e">
        <f t="shared" si="397"/>
        <v>#NUM!</v>
      </c>
      <c r="AI1098" s="79" t="e">
        <f t="shared" si="398"/>
        <v>#NUM!</v>
      </c>
      <c r="AJ1098" s="156"/>
      <c r="AK1098" s="79" t="e" vm="1">
        <f t="shared" ca="1" si="393"/>
        <v>#VALUE!</v>
      </c>
      <c r="AL1098" s="79" t="e" vm="1">
        <f t="shared" ca="1" si="394"/>
        <v>#VALUE!</v>
      </c>
      <c r="AM1098" s="79" t="e" vm="1">
        <f t="shared" ca="1" si="395"/>
        <v>#VALUE!</v>
      </c>
      <c r="AN1098" s="156"/>
      <c r="AO1098" s="79" t="e" vm="1">
        <f t="shared" ca="1" si="399"/>
        <v>#VALUE!</v>
      </c>
      <c r="AP1098" s="79" t="e" vm="1">
        <f t="shared" ca="1" si="400"/>
        <v>#VALUE!</v>
      </c>
      <c r="AQ1098" s="79" t="e" vm="1">
        <f t="shared" ca="1" si="401"/>
        <v>#VALUE!</v>
      </c>
      <c r="AR1098" s="156"/>
      <c r="AS1098" s="79" t="e" vm="1">
        <f t="shared" ca="1" si="402"/>
        <v>#VALUE!</v>
      </c>
      <c r="AT1098" s="79" t="e" vm="1">
        <f t="shared" ca="1" si="403"/>
        <v>#VALUE!</v>
      </c>
      <c r="AU1098" s="79" t="e" vm="1">
        <f t="shared" ca="1" si="404"/>
        <v>#VALUE!</v>
      </c>
      <c r="AV1098" s="156"/>
      <c r="AW1098" s="79" t="e" vm="1">
        <f t="shared" ca="1" si="405"/>
        <v>#VALUE!</v>
      </c>
      <c r="AX1098" s="79" t="e" vm="1">
        <f t="shared" ca="1" si="406"/>
        <v>#VALUE!</v>
      </c>
      <c r="AY1098" s="79" t="e" vm="1">
        <f t="shared" ca="1" si="407"/>
        <v>#VALUE!</v>
      </c>
      <c r="AZ1098" s="156"/>
      <c r="BA1098" s="79" t="e" vm="1">
        <f t="shared" ca="1" si="408"/>
        <v>#VALUE!</v>
      </c>
      <c r="BB1098" s="79" t="e" vm="1">
        <f t="shared" ca="1" si="409"/>
        <v>#VALUE!</v>
      </c>
      <c r="BC1098" s="79" t="e" vm="1">
        <f t="shared" ca="1" si="410"/>
        <v>#VALUE!</v>
      </c>
      <c r="BD1098" s="155"/>
      <c r="BE1098" s="79" t="e" vm="1">
        <f t="shared" ca="1" si="411"/>
        <v>#VALUE!</v>
      </c>
      <c r="BF1098" s="79" t="e" vm="1">
        <f t="shared" ca="1" si="412"/>
        <v>#VALUE!</v>
      </c>
      <c r="BG1098" s="79" t="e" vm="1">
        <f t="shared" ca="1" si="413"/>
        <v>#VALUE!</v>
      </c>
      <c r="BH1098" s="79"/>
      <c r="BI1098" s="155"/>
      <c r="BK1098" s="79"/>
      <c r="BL1098" s="79"/>
      <c r="BM1098" s="79"/>
      <c r="BN1098" s="155"/>
      <c r="BP1098" s="79"/>
      <c r="BQ1098" s="79"/>
      <c r="BR1098" s="79"/>
      <c r="BS1098" s="318"/>
      <c r="BT1098" s="315" t="e" vm="1">
        <f t="shared" ca="1" si="414"/>
        <v>#VALUE!</v>
      </c>
      <c r="BU1098" s="315" t="e" vm="1">
        <f t="shared" ca="1" si="415"/>
        <v>#VALUE!</v>
      </c>
      <c r="BV1098" s="315" t="e" vm="1">
        <f t="shared" ca="1" si="416"/>
        <v>#VALUE!</v>
      </c>
    </row>
    <row r="1099" spans="30:74">
      <c r="AD1099" s="162"/>
      <c r="AF1099" s="156"/>
      <c r="AG1099" s="79" t="e">
        <f t="shared" si="396"/>
        <v>#NUM!</v>
      </c>
      <c r="AH1099" s="79" t="e">
        <f t="shared" si="397"/>
        <v>#NUM!</v>
      </c>
      <c r="AI1099" s="79" t="e">
        <f t="shared" si="398"/>
        <v>#NUM!</v>
      </c>
      <c r="AJ1099" s="156"/>
      <c r="AK1099" s="79" t="e" vm="1">
        <f t="shared" ca="1" si="393"/>
        <v>#VALUE!</v>
      </c>
      <c r="AL1099" s="79" t="e" vm="1">
        <f t="shared" ca="1" si="394"/>
        <v>#VALUE!</v>
      </c>
      <c r="AM1099" s="79" t="e" vm="1">
        <f t="shared" ca="1" si="395"/>
        <v>#VALUE!</v>
      </c>
      <c r="AN1099" s="156"/>
      <c r="AO1099" s="79" t="e" vm="1">
        <f t="shared" ca="1" si="399"/>
        <v>#VALUE!</v>
      </c>
      <c r="AP1099" s="79" t="e" vm="1">
        <f t="shared" ca="1" si="400"/>
        <v>#VALUE!</v>
      </c>
      <c r="AQ1099" s="79" t="e" vm="1">
        <f t="shared" ca="1" si="401"/>
        <v>#VALUE!</v>
      </c>
      <c r="AR1099" s="156"/>
      <c r="AS1099" s="79" t="e" vm="1">
        <f t="shared" ca="1" si="402"/>
        <v>#VALUE!</v>
      </c>
      <c r="AT1099" s="79" t="e" vm="1">
        <f t="shared" ca="1" si="403"/>
        <v>#VALUE!</v>
      </c>
      <c r="AU1099" s="79" t="e" vm="1">
        <f t="shared" ca="1" si="404"/>
        <v>#VALUE!</v>
      </c>
      <c r="AV1099" s="156"/>
      <c r="AW1099" s="79" t="e" vm="1">
        <f t="shared" ca="1" si="405"/>
        <v>#VALUE!</v>
      </c>
      <c r="AX1099" s="79" t="e" vm="1">
        <f t="shared" ca="1" si="406"/>
        <v>#VALUE!</v>
      </c>
      <c r="AY1099" s="79" t="e" vm="1">
        <f t="shared" ca="1" si="407"/>
        <v>#VALUE!</v>
      </c>
      <c r="AZ1099" s="156"/>
      <c r="BA1099" s="79" t="e" vm="1">
        <f t="shared" ca="1" si="408"/>
        <v>#VALUE!</v>
      </c>
      <c r="BB1099" s="79" t="e" vm="1">
        <f t="shared" ca="1" si="409"/>
        <v>#VALUE!</v>
      </c>
      <c r="BC1099" s="79" t="e" vm="1">
        <f t="shared" ca="1" si="410"/>
        <v>#VALUE!</v>
      </c>
      <c r="BD1099" s="155"/>
      <c r="BE1099" s="79" t="e" vm="1">
        <f t="shared" ca="1" si="411"/>
        <v>#VALUE!</v>
      </c>
      <c r="BF1099" s="79" t="e" vm="1">
        <f t="shared" ca="1" si="412"/>
        <v>#VALUE!</v>
      </c>
      <c r="BG1099" s="79" t="e" vm="1">
        <f t="shared" ca="1" si="413"/>
        <v>#VALUE!</v>
      </c>
      <c r="BH1099" s="79"/>
      <c r="BI1099" s="155"/>
      <c r="BK1099" s="79"/>
      <c r="BL1099" s="79"/>
      <c r="BM1099" s="79"/>
      <c r="BN1099" s="155"/>
      <c r="BP1099" s="79"/>
      <c r="BQ1099" s="79"/>
      <c r="BR1099" s="79"/>
      <c r="BS1099" s="318"/>
      <c r="BT1099" s="315" t="e" vm="1">
        <f t="shared" ca="1" si="414"/>
        <v>#VALUE!</v>
      </c>
      <c r="BU1099" s="315" t="e" vm="1">
        <f t="shared" ca="1" si="415"/>
        <v>#VALUE!</v>
      </c>
      <c r="BV1099" s="315" t="e" vm="1">
        <f t="shared" ca="1" si="416"/>
        <v>#VALUE!</v>
      </c>
    </row>
    <row r="1100" spans="30:74">
      <c r="AD1100" s="162"/>
      <c r="AF1100" s="156"/>
      <c r="AG1100" s="79" t="e">
        <f t="shared" si="396"/>
        <v>#NUM!</v>
      </c>
      <c r="AH1100" s="79" t="e">
        <f t="shared" si="397"/>
        <v>#NUM!</v>
      </c>
      <c r="AI1100" s="79" t="e">
        <f t="shared" si="398"/>
        <v>#NUM!</v>
      </c>
      <c r="AJ1100" s="156"/>
      <c r="AK1100" s="79" t="e" vm="1">
        <f t="shared" ca="1" si="393"/>
        <v>#VALUE!</v>
      </c>
      <c r="AL1100" s="79" t="e" vm="1">
        <f t="shared" ca="1" si="394"/>
        <v>#VALUE!</v>
      </c>
      <c r="AM1100" s="79" t="e" vm="1">
        <f t="shared" ca="1" si="395"/>
        <v>#VALUE!</v>
      </c>
      <c r="AN1100" s="156"/>
      <c r="AO1100" s="79" t="e" vm="1">
        <f t="shared" ca="1" si="399"/>
        <v>#VALUE!</v>
      </c>
      <c r="AP1100" s="79" t="e" vm="1">
        <f t="shared" ca="1" si="400"/>
        <v>#VALUE!</v>
      </c>
      <c r="AQ1100" s="79" t="e" vm="1">
        <f t="shared" ca="1" si="401"/>
        <v>#VALUE!</v>
      </c>
      <c r="AR1100" s="156"/>
      <c r="AS1100" s="79" t="e" vm="1">
        <f t="shared" ca="1" si="402"/>
        <v>#VALUE!</v>
      </c>
      <c r="AT1100" s="79" t="e" vm="1">
        <f t="shared" ca="1" si="403"/>
        <v>#VALUE!</v>
      </c>
      <c r="AU1100" s="79" t="e" vm="1">
        <f t="shared" ca="1" si="404"/>
        <v>#VALUE!</v>
      </c>
      <c r="AV1100" s="156"/>
      <c r="AW1100" s="79" t="e" vm="1">
        <f t="shared" ca="1" si="405"/>
        <v>#VALUE!</v>
      </c>
      <c r="AX1100" s="79" t="e" vm="1">
        <f t="shared" ca="1" si="406"/>
        <v>#VALUE!</v>
      </c>
      <c r="AY1100" s="79" t="e" vm="1">
        <f t="shared" ca="1" si="407"/>
        <v>#VALUE!</v>
      </c>
      <c r="AZ1100" s="156"/>
      <c r="BA1100" s="79" t="e" vm="1">
        <f t="shared" ca="1" si="408"/>
        <v>#VALUE!</v>
      </c>
      <c r="BB1100" s="79" t="e" vm="1">
        <f t="shared" ca="1" si="409"/>
        <v>#VALUE!</v>
      </c>
      <c r="BC1100" s="79" t="e" vm="1">
        <f t="shared" ca="1" si="410"/>
        <v>#VALUE!</v>
      </c>
      <c r="BD1100" s="155"/>
      <c r="BE1100" s="79" t="e" vm="1">
        <f t="shared" ca="1" si="411"/>
        <v>#VALUE!</v>
      </c>
      <c r="BF1100" s="79" t="e" vm="1">
        <f t="shared" ca="1" si="412"/>
        <v>#VALUE!</v>
      </c>
      <c r="BG1100" s="79" t="e" vm="1">
        <f t="shared" ca="1" si="413"/>
        <v>#VALUE!</v>
      </c>
      <c r="BH1100" s="79"/>
      <c r="BI1100" s="155"/>
      <c r="BK1100" s="79"/>
      <c r="BL1100" s="79"/>
      <c r="BM1100" s="79"/>
      <c r="BN1100" s="155"/>
      <c r="BP1100" s="79"/>
      <c r="BQ1100" s="79"/>
      <c r="BR1100" s="79"/>
      <c r="BS1100" s="318"/>
      <c r="BT1100" s="315" t="e" vm="1">
        <f t="shared" ca="1" si="414"/>
        <v>#VALUE!</v>
      </c>
      <c r="BU1100" s="315" t="e" vm="1">
        <f t="shared" ca="1" si="415"/>
        <v>#VALUE!</v>
      </c>
      <c r="BV1100" s="315" t="e" vm="1">
        <f t="shared" ca="1" si="416"/>
        <v>#VALUE!</v>
      </c>
    </row>
    <row r="1101" spans="30:74">
      <c r="AD1101" s="162"/>
      <c r="AF1101" s="156"/>
      <c r="AG1101" s="79" t="e">
        <f t="shared" si="396"/>
        <v>#NUM!</v>
      </c>
      <c r="AH1101" s="79" t="e">
        <f t="shared" si="397"/>
        <v>#NUM!</v>
      </c>
      <c r="AI1101" s="79" t="e">
        <f t="shared" si="398"/>
        <v>#NUM!</v>
      </c>
      <c r="AJ1101" s="156"/>
      <c r="AK1101" s="79" t="e" vm="1">
        <f t="shared" ref="AK1101:AK1164" ca="1" si="417">_xlfn.PERCENTILE.INC($AJ$13:$AJ$2464,0.25)</f>
        <v>#VALUE!</v>
      </c>
      <c r="AL1101" s="79" t="e" vm="1">
        <f t="shared" ref="AL1101:AL1164" ca="1" si="418">_xlfn.PERCENTILE.INC($AJ$13:$AJ$2464,0.5)</f>
        <v>#VALUE!</v>
      </c>
      <c r="AM1101" s="79" t="e" vm="1">
        <f t="shared" ref="AM1101:AM1164" ca="1" si="419">_xlfn.PERCENTILE.INC($AJ$13:$AJ$2464,0.75)</f>
        <v>#VALUE!</v>
      </c>
      <c r="AN1101" s="156"/>
      <c r="AO1101" s="79" t="e" vm="1">
        <f t="shared" ca="1" si="399"/>
        <v>#VALUE!</v>
      </c>
      <c r="AP1101" s="79" t="e" vm="1">
        <f t="shared" ca="1" si="400"/>
        <v>#VALUE!</v>
      </c>
      <c r="AQ1101" s="79" t="e" vm="1">
        <f t="shared" ca="1" si="401"/>
        <v>#VALUE!</v>
      </c>
      <c r="AR1101" s="156"/>
      <c r="AS1101" s="79" t="e" vm="1">
        <f t="shared" ca="1" si="402"/>
        <v>#VALUE!</v>
      </c>
      <c r="AT1101" s="79" t="e" vm="1">
        <f t="shared" ca="1" si="403"/>
        <v>#VALUE!</v>
      </c>
      <c r="AU1101" s="79" t="e" vm="1">
        <f t="shared" ca="1" si="404"/>
        <v>#VALUE!</v>
      </c>
      <c r="AV1101" s="156"/>
      <c r="AW1101" s="79" t="e" vm="1">
        <f t="shared" ca="1" si="405"/>
        <v>#VALUE!</v>
      </c>
      <c r="AX1101" s="79" t="e" vm="1">
        <f t="shared" ca="1" si="406"/>
        <v>#VALUE!</v>
      </c>
      <c r="AY1101" s="79" t="e" vm="1">
        <f t="shared" ca="1" si="407"/>
        <v>#VALUE!</v>
      </c>
      <c r="AZ1101" s="156"/>
      <c r="BA1101" s="79" t="e" vm="1">
        <f t="shared" ca="1" si="408"/>
        <v>#VALUE!</v>
      </c>
      <c r="BB1101" s="79" t="e" vm="1">
        <f t="shared" ca="1" si="409"/>
        <v>#VALUE!</v>
      </c>
      <c r="BC1101" s="79" t="e" vm="1">
        <f t="shared" ca="1" si="410"/>
        <v>#VALUE!</v>
      </c>
      <c r="BD1101" s="155"/>
      <c r="BE1101" s="79" t="e" vm="1">
        <f t="shared" ca="1" si="411"/>
        <v>#VALUE!</v>
      </c>
      <c r="BF1101" s="79" t="e" vm="1">
        <f t="shared" ca="1" si="412"/>
        <v>#VALUE!</v>
      </c>
      <c r="BG1101" s="79" t="e" vm="1">
        <f t="shared" ca="1" si="413"/>
        <v>#VALUE!</v>
      </c>
      <c r="BH1101" s="79"/>
      <c r="BI1101" s="155"/>
      <c r="BK1101" s="79"/>
      <c r="BL1101" s="79"/>
      <c r="BM1101" s="79"/>
      <c r="BN1101" s="155"/>
      <c r="BP1101" s="79"/>
      <c r="BQ1101" s="79"/>
      <c r="BR1101" s="79"/>
      <c r="BS1101" s="318"/>
      <c r="BT1101" s="315" t="e" vm="1">
        <f t="shared" ca="1" si="414"/>
        <v>#VALUE!</v>
      </c>
      <c r="BU1101" s="315" t="e" vm="1">
        <f t="shared" ca="1" si="415"/>
        <v>#VALUE!</v>
      </c>
      <c r="BV1101" s="315" t="e" vm="1">
        <f t="shared" ca="1" si="416"/>
        <v>#VALUE!</v>
      </c>
    </row>
    <row r="1102" spans="30:74">
      <c r="AD1102" s="162"/>
      <c r="AF1102" s="156"/>
      <c r="AG1102" s="79" t="e">
        <f t="shared" ref="AG1102:AG1165" si="420">_xlfn.PERCENTILE.INC($AF$13:$AF$2464,0.25)</f>
        <v>#NUM!</v>
      </c>
      <c r="AH1102" s="79" t="e">
        <f t="shared" ref="AH1102:AH1165" si="421">_xlfn.PERCENTILE.INC($AF$13:$AF$2464,0.5)</f>
        <v>#NUM!</v>
      </c>
      <c r="AI1102" s="79" t="e">
        <f t="shared" ref="AI1102:AI1165" si="422">_xlfn.PERCENTILE.INC($AF$13:$AF$2464,0.75)</f>
        <v>#NUM!</v>
      </c>
      <c r="AJ1102" s="156"/>
      <c r="AK1102" s="79" t="e" vm="1">
        <f t="shared" ca="1" si="417"/>
        <v>#VALUE!</v>
      </c>
      <c r="AL1102" s="79" t="e" vm="1">
        <f t="shared" ca="1" si="418"/>
        <v>#VALUE!</v>
      </c>
      <c r="AM1102" s="79" t="e" vm="1">
        <f t="shared" ca="1" si="419"/>
        <v>#VALUE!</v>
      </c>
      <c r="AN1102" s="156"/>
      <c r="AO1102" s="79" t="e" vm="1">
        <f t="shared" ref="AO1102:AO1165" ca="1" si="423">_xlfn.PERCENTILE.INC($AN$13:$AN$2464,0.25)</f>
        <v>#VALUE!</v>
      </c>
      <c r="AP1102" s="79" t="e" vm="1">
        <f t="shared" ref="AP1102:AP1165" ca="1" si="424">_xlfn.PERCENTILE.INC($AN$13:$AN$2464,0.5)</f>
        <v>#VALUE!</v>
      </c>
      <c r="AQ1102" s="79" t="e" vm="1">
        <f t="shared" ref="AQ1102:AQ1165" ca="1" si="425">_xlfn.PERCENTILE.INC($AN$13:$AN$2464,0.75)</f>
        <v>#VALUE!</v>
      </c>
      <c r="AR1102" s="156"/>
      <c r="AS1102" s="79" t="e" vm="1">
        <f t="shared" ref="AS1102:AS1165" ca="1" si="426">_xlfn.PERCENTILE.INC($AR$13:$AR$2464,0.25)</f>
        <v>#VALUE!</v>
      </c>
      <c r="AT1102" s="79" t="e" vm="1">
        <f t="shared" ref="AT1102:AT1165" ca="1" si="427">_xlfn.PERCENTILE.INC($AR$13:$AR$2464,0.5)</f>
        <v>#VALUE!</v>
      </c>
      <c r="AU1102" s="79" t="e" vm="1">
        <f t="shared" ref="AU1102:AU1165" ca="1" si="428">_xlfn.PERCENTILE.INC($AR$13:$AR$2464,0.75)</f>
        <v>#VALUE!</v>
      </c>
      <c r="AV1102" s="156"/>
      <c r="AW1102" s="79" t="e" vm="1">
        <f t="shared" ref="AW1102:AW1165" ca="1" si="429">_xlfn.PERCENTILE.INC($AV$13:$AV$2464,0.25)</f>
        <v>#VALUE!</v>
      </c>
      <c r="AX1102" s="79" t="e" vm="1">
        <f t="shared" ref="AX1102:AX1165" ca="1" si="430">_xlfn.PERCENTILE.INC($AV$13:$AV$2464,0.5)</f>
        <v>#VALUE!</v>
      </c>
      <c r="AY1102" s="79" t="e" vm="1">
        <f t="shared" ref="AY1102:AY1165" ca="1" si="431">_xlfn.PERCENTILE.INC($AV$13:$AV$2464,0.75)</f>
        <v>#VALUE!</v>
      </c>
      <c r="AZ1102" s="156"/>
      <c r="BA1102" s="79" t="e" vm="1">
        <f t="shared" ref="BA1102:BA1165" ca="1" si="432">_xlfn.PERCENTILE.INC($AZ$13:$AZ$2464,0.25)</f>
        <v>#VALUE!</v>
      </c>
      <c r="BB1102" s="79" t="e" vm="1">
        <f t="shared" ref="BB1102:BB1165" ca="1" si="433">_xlfn.PERCENTILE.INC($AZ$13:$AZ$2464,0.5)</f>
        <v>#VALUE!</v>
      </c>
      <c r="BC1102" s="79" t="e" vm="1">
        <f t="shared" ref="BC1102:BC1165" ca="1" si="434">_xlfn.PERCENTILE.INC($AZ$13:$AZ$2464,0.75)</f>
        <v>#VALUE!</v>
      </c>
      <c r="BD1102" s="155"/>
      <c r="BE1102" s="79" t="e" vm="1">
        <f t="shared" ref="BE1102:BE1165" ca="1" si="435">_xlfn.PERCENTILE.INC($BD$13:$BD$2464,0.25)</f>
        <v>#VALUE!</v>
      </c>
      <c r="BF1102" s="79" t="e" vm="1">
        <f t="shared" ref="BF1102:BF1165" ca="1" si="436">_xlfn.PERCENTILE.INC($BD$13:$BD$2464,0.5)</f>
        <v>#VALUE!</v>
      </c>
      <c r="BG1102" s="79" t="e" vm="1">
        <f t="shared" ref="BG1102:BG1165" ca="1" si="437">_xlfn.PERCENTILE.INC($BD$13:$BD$2464,0.75)</f>
        <v>#VALUE!</v>
      </c>
      <c r="BH1102" s="79"/>
      <c r="BI1102" s="155"/>
      <c r="BK1102" s="79"/>
      <c r="BL1102" s="79"/>
      <c r="BM1102" s="79"/>
      <c r="BN1102" s="155"/>
      <c r="BP1102" s="79"/>
      <c r="BQ1102" s="79"/>
      <c r="BR1102" s="79"/>
      <c r="BS1102" s="318"/>
      <c r="BT1102" s="315" t="e" vm="1">
        <f t="shared" ref="BT1102:BT1165" ca="1" si="438">_xlfn.PERCENTILE.INC($BS$13:$BS$2545,0.25)</f>
        <v>#VALUE!</v>
      </c>
      <c r="BU1102" s="315" t="e" vm="1">
        <f t="shared" ref="BU1102:BU1165" ca="1" si="439">_xlfn.PERCENTILE.INC($BS$13:$BS$2545,0.5)</f>
        <v>#VALUE!</v>
      </c>
      <c r="BV1102" s="315" t="e" vm="1">
        <f t="shared" ref="BV1102:BV1165" ca="1" si="440">_xlfn.PERCENTILE.INC($BS$13:$BS$2545,0.75)</f>
        <v>#VALUE!</v>
      </c>
    </row>
    <row r="1103" spans="30:74">
      <c r="AD1103" s="162"/>
      <c r="AF1103" s="156"/>
      <c r="AG1103" s="79" t="e">
        <f t="shared" si="420"/>
        <v>#NUM!</v>
      </c>
      <c r="AH1103" s="79" t="e">
        <f t="shared" si="421"/>
        <v>#NUM!</v>
      </c>
      <c r="AI1103" s="79" t="e">
        <f t="shared" si="422"/>
        <v>#NUM!</v>
      </c>
      <c r="AJ1103" s="156"/>
      <c r="AK1103" s="79" t="e" vm="1">
        <f t="shared" ca="1" si="417"/>
        <v>#VALUE!</v>
      </c>
      <c r="AL1103" s="79" t="e" vm="1">
        <f t="shared" ca="1" si="418"/>
        <v>#VALUE!</v>
      </c>
      <c r="AM1103" s="79" t="e" vm="1">
        <f t="shared" ca="1" si="419"/>
        <v>#VALUE!</v>
      </c>
      <c r="AN1103" s="156"/>
      <c r="AO1103" s="79" t="e" vm="1">
        <f t="shared" ca="1" si="423"/>
        <v>#VALUE!</v>
      </c>
      <c r="AP1103" s="79" t="e" vm="1">
        <f t="shared" ca="1" si="424"/>
        <v>#VALUE!</v>
      </c>
      <c r="AQ1103" s="79" t="e" vm="1">
        <f t="shared" ca="1" si="425"/>
        <v>#VALUE!</v>
      </c>
      <c r="AR1103" s="156"/>
      <c r="AS1103" s="79" t="e" vm="1">
        <f t="shared" ca="1" si="426"/>
        <v>#VALUE!</v>
      </c>
      <c r="AT1103" s="79" t="e" vm="1">
        <f t="shared" ca="1" si="427"/>
        <v>#VALUE!</v>
      </c>
      <c r="AU1103" s="79" t="e" vm="1">
        <f t="shared" ca="1" si="428"/>
        <v>#VALUE!</v>
      </c>
      <c r="AV1103" s="156"/>
      <c r="AW1103" s="79" t="e" vm="1">
        <f t="shared" ca="1" si="429"/>
        <v>#VALUE!</v>
      </c>
      <c r="AX1103" s="79" t="e" vm="1">
        <f t="shared" ca="1" si="430"/>
        <v>#VALUE!</v>
      </c>
      <c r="AY1103" s="79" t="e" vm="1">
        <f t="shared" ca="1" si="431"/>
        <v>#VALUE!</v>
      </c>
      <c r="AZ1103" s="156"/>
      <c r="BA1103" s="79" t="e" vm="1">
        <f t="shared" ca="1" si="432"/>
        <v>#VALUE!</v>
      </c>
      <c r="BB1103" s="79" t="e" vm="1">
        <f t="shared" ca="1" si="433"/>
        <v>#VALUE!</v>
      </c>
      <c r="BC1103" s="79" t="e" vm="1">
        <f t="shared" ca="1" si="434"/>
        <v>#VALUE!</v>
      </c>
      <c r="BD1103" s="155"/>
      <c r="BE1103" s="79" t="e" vm="1">
        <f t="shared" ca="1" si="435"/>
        <v>#VALUE!</v>
      </c>
      <c r="BF1103" s="79" t="e" vm="1">
        <f t="shared" ca="1" si="436"/>
        <v>#VALUE!</v>
      </c>
      <c r="BG1103" s="79" t="e" vm="1">
        <f t="shared" ca="1" si="437"/>
        <v>#VALUE!</v>
      </c>
      <c r="BH1103" s="79"/>
      <c r="BI1103" s="155"/>
      <c r="BK1103" s="79"/>
      <c r="BL1103" s="79"/>
      <c r="BM1103" s="79"/>
      <c r="BN1103" s="155"/>
      <c r="BP1103" s="79"/>
      <c r="BQ1103" s="79"/>
      <c r="BR1103" s="79"/>
      <c r="BS1103" s="318"/>
      <c r="BT1103" s="315" t="e" vm="1">
        <f t="shared" ca="1" si="438"/>
        <v>#VALUE!</v>
      </c>
      <c r="BU1103" s="315" t="e" vm="1">
        <f t="shared" ca="1" si="439"/>
        <v>#VALUE!</v>
      </c>
      <c r="BV1103" s="315" t="e" vm="1">
        <f t="shared" ca="1" si="440"/>
        <v>#VALUE!</v>
      </c>
    </row>
    <row r="1104" spans="30:74">
      <c r="AD1104" s="162"/>
      <c r="AF1104" s="156"/>
      <c r="AG1104" s="79" t="e">
        <f t="shared" si="420"/>
        <v>#NUM!</v>
      </c>
      <c r="AH1104" s="79" t="e">
        <f t="shared" si="421"/>
        <v>#NUM!</v>
      </c>
      <c r="AI1104" s="79" t="e">
        <f t="shared" si="422"/>
        <v>#NUM!</v>
      </c>
      <c r="AJ1104" s="156"/>
      <c r="AK1104" s="79" t="e" vm="1">
        <f t="shared" ca="1" si="417"/>
        <v>#VALUE!</v>
      </c>
      <c r="AL1104" s="79" t="e" vm="1">
        <f t="shared" ca="1" si="418"/>
        <v>#VALUE!</v>
      </c>
      <c r="AM1104" s="79" t="e" vm="1">
        <f t="shared" ca="1" si="419"/>
        <v>#VALUE!</v>
      </c>
      <c r="AN1104" s="156"/>
      <c r="AO1104" s="79" t="e" vm="1">
        <f t="shared" ca="1" si="423"/>
        <v>#VALUE!</v>
      </c>
      <c r="AP1104" s="79" t="e" vm="1">
        <f t="shared" ca="1" si="424"/>
        <v>#VALUE!</v>
      </c>
      <c r="AQ1104" s="79" t="e" vm="1">
        <f t="shared" ca="1" si="425"/>
        <v>#VALUE!</v>
      </c>
      <c r="AR1104" s="156"/>
      <c r="AS1104" s="79" t="e" vm="1">
        <f t="shared" ca="1" si="426"/>
        <v>#VALUE!</v>
      </c>
      <c r="AT1104" s="79" t="e" vm="1">
        <f t="shared" ca="1" si="427"/>
        <v>#VALUE!</v>
      </c>
      <c r="AU1104" s="79" t="e" vm="1">
        <f t="shared" ca="1" si="428"/>
        <v>#VALUE!</v>
      </c>
      <c r="AV1104" s="156"/>
      <c r="AW1104" s="79" t="e" vm="1">
        <f t="shared" ca="1" si="429"/>
        <v>#VALUE!</v>
      </c>
      <c r="AX1104" s="79" t="e" vm="1">
        <f t="shared" ca="1" si="430"/>
        <v>#VALUE!</v>
      </c>
      <c r="AY1104" s="79" t="e" vm="1">
        <f t="shared" ca="1" si="431"/>
        <v>#VALUE!</v>
      </c>
      <c r="AZ1104" s="156"/>
      <c r="BA1104" s="79" t="e" vm="1">
        <f t="shared" ca="1" si="432"/>
        <v>#VALUE!</v>
      </c>
      <c r="BB1104" s="79" t="e" vm="1">
        <f t="shared" ca="1" si="433"/>
        <v>#VALUE!</v>
      </c>
      <c r="BC1104" s="79" t="e" vm="1">
        <f t="shared" ca="1" si="434"/>
        <v>#VALUE!</v>
      </c>
      <c r="BD1104" s="155"/>
      <c r="BE1104" s="79" t="e" vm="1">
        <f t="shared" ca="1" si="435"/>
        <v>#VALUE!</v>
      </c>
      <c r="BF1104" s="79" t="e" vm="1">
        <f t="shared" ca="1" si="436"/>
        <v>#VALUE!</v>
      </c>
      <c r="BG1104" s="79" t="e" vm="1">
        <f t="shared" ca="1" si="437"/>
        <v>#VALUE!</v>
      </c>
      <c r="BH1104" s="79"/>
      <c r="BI1104" s="155"/>
      <c r="BK1104" s="79"/>
      <c r="BL1104" s="79"/>
      <c r="BM1104" s="79"/>
      <c r="BN1104" s="155"/>
      <c r="BP1104" s="79"/>
      <c r="BQ1104" s="79"/>
      <c r="BR1104" s="79"/>
      <c r="BS1104" s="318"/>
      <c r="BT1104" s="315" t="e" vm="1">
        <f t="shared" ca="1" si="438"/>
        <v>#VALUE!</v>
      </c>
      <c r="BU1104" s="315" t="e" vm="1">
        <f t="shared" ca="1" si="439"/>
        <v>#VALUE!</v>
      </c>
      <c r="BV1104" s="315" t="e" vm="1">
        <f t="shared" ca="1" si="440"/>
        <v>#VALUE!</v>
      </c>
    </row>
    <row r="1105" spans="30:74">
      <c r="AD1105" s="162"/>
      <c r="AF1105" s="156"/>
      <c r="AG1105" s="79" t="e">
        <f t="shared" si="420"/>
        <v>#NUM!</v>
      </c>
      <c r="AH1105" s="79" t="e">
        <f t="shared" si="421"/>
        <v>#NUM!</v>
      </c>
      <c r="AI1105" s="79" t="e">
        <f t="shared" si="422"/>
        <v>#NUM!</v>
      </c>
      <c r="AJ1105" s="156"/>
      <c r="AK1105" s="79" t="e" vm="1">
        <f t="shared" ca="1" si="417"/>
        <v>#VALUE!</v>
      </c>
      <c r="AL1105" s="79" t="e" vm="1">
        <f t="shared" ca="1" si="418"/>
        <v>#VALUE!</v>
      </c>
      <c r="AM1105" s="79" t="e" vm="1">
        <f t="shared" ca="1" si="419"/>
        <v>#VALUE!</v>
      </c>
      <c r="AN1105" s="156"/>
      <c r="AO1105" s="79" t="e" vm="1">
        <f t="shared" ca="1" si="423"/>
        <v>#VALUE!</v>
      </c>
      <c r="AP1105" s="79" t="e" vm="1">
        <f t="shared" ca="1" si="424"/>
        <v>#VALUE!</v>
      </c>
      <c r="AQ1105" s="79" t="e" vm="1">
        <f t="shared" ca="1" si="425"/>
        <v>#VALUE!</v>
      </c>
      <c r="AR1105" s="156"/>
      <c r="AS1105" s="79" t="e" vm="1">
        <f t="shared" ca="1" si="426"/>
        <v>#VALUE!</v>
      </c>
      <c r="AT1105" s="79" t="e" vm="1">
        <f t="shared" ca="1" si="427"/>
        <v>#VALUE!</v>
      </c>
      <c r="AU1105" s="79" t="e" vm="1">
        <f t="shared" ca="1" si="428"/>
        <v>#VALUE!</v>
      </c>
      <c r="AV1105" s="156"/>
      <c r="AW1105" s="79" t="e" vm="1">
        <f t="shared" ca="1" si="429"/>
        <v>#VALUE!</v>
      </c>
      <c r="AX1105" s="79" t="e" vm="1">
        <f t="shared" ca="1" si="430"/>
        <v>#VALUE!</v>
      </c>
      <c r="AY1105" s="79" t="e" vm="1">
        <f t="shared" ca="1" si="431"/>
        <v>#VALUE!</v>
      </c>
      <c r="AZ1105" s="156"/>
      <c r="BA1105" s="79" t="e" vm="1">
        <f t="shared" ca="1" si="432"/>
        <v>#VALUE!</v>
      </c>
      <c r="BB1105" s="79" t="e" vm="1">
        <f t="shared" ca="1" si="433"/>
        <v>#VALUE!</v>
      </c>
      <c r="BC1105" s="79" t="e" vm="1">
        <f t="shared" ca="1" si="434"/>
        <v>#VALUE!</v>
      </c>
      <c r="BD1105" s="155"/>
      <c r="BE1105" s="79" t="e" vm="1">
        <f t="shared" ca="1" si="435"/>
        <v>#VALUE!</v>
      </c>
      <c r="BF1105" s="79" t="e" vm="1">
        <f t="shared" ca="1" si="436"/>
        <v>#VALUE!</v>
      </c>
      <c r="BG1105" s="79" t="e" vm="1">
        <f t="shared" ca="1" si="437"/>
        <v>#VALUE!</v>
      </c>
      <c r="BH1105" s="79"/>
      <c r="BI1105" s="155"/>
      <c r="BK1105" s="79"/>
      <c r="BL1105" s="79"/>
      <c r="BM1105" s="79"/>
      <c r="BN1105" s="155"/>
      <c r="BP1105" s="79"/>
      <c r="BQ1105" s="79"/>
      <c r="BR1105" s="79"/>
      <c r="BS1105" s="318"/>
      <c r="BT1105" s="315" t="e" vm="1">
        <f t="shared" ca="1" si="438"/>
        <v>#VALUE!</v>
      </c>
      <c r="BU1105" s="315" t="e" vm="1">
        <f t="shared" ca="1" si="439"/>
        <v>#VALUE!</v>
      </c>
      <c r="BV1105" s="315" t="e" vm="1">
        <f t="shared" ca="1" si="440"/>
        <v>#VALUE!</v>
      </c>
    </row>
    <row r="1106" spans="30:74">
      <c r="AD1106" s="162"/>
      <c r="AF1106" s="156"/>
      <c r="AG1106" s="79" t="e">
        <f t="shared" si="420"/>
        <v>#NUM!</v>
      </c>
      <c r="AH1106" s="79" t="e">
        <f t="shared" si="421"/>
        <v>#NUM!</v>
      </c>
      <c r="AI1106" s="79" t="e">
        <f t="shared" si="422"/>
        <v>#NUM!</v>
      </c>
      <c r="AJ1106" s="156"/>
      <c r="AK1106" s="79" t="e" vm="1">
        <f t="shared" ca="1" si="417"/>
        <v>#VALUE!</v>
      </c>
      <c r="AL1106" s="79" t="e" vm="1">
        <f t="shared" ca="1" si="418"/>
        <v>#VALUE!</v>
      </c>
      <c r="AM1106" s="79" t="e" vm="1">
        <f t="shared" ca="1" si="419"/>
        <v>#VALUE!</v>
      </c>
      <c r="AN1106" s="156"/>
      <c r="AO1106" s="79" t="e" vm="1">
        <f t="shared" ca="1" si="423"/>
        <v>#VALUE!</v>
      </c>
      <c r="AP1106" s="79" t="e" vm="1">
        <f t="shared" ca="1" si="424"/>
        <v>#VALUE!</v>
      </c>
      <c r="AQ1106" s="79" t="e" vm="1">
        <f t="shared" ca="1" si="425"/>
        <v>#VALUE!</v>
      </c>
      <c r="AR1106" s="156"/>
      <c r="AS1106" s="79" t="e" vm="1">
        <f t="shared" ca="1" si="426"/>
        <v>#VALUE!</v>
      </c>
      <c r="AT1106" s="79" t="e" vm="1">
        <f t="shared" ca="1" si="427"/>
        <v>#VALUE!</v>
      </c>
      <c r="AU1106" s="79" t="e" vm="1">
        <f t="shared" ca="1" si="428"/>
        <v>#VALUE!</v>
      </c>
      <c r="AV1106" s="156"/>
      <c r="AW1106" s="79" t="e" vm="1">
        <f t="shared" ca="1" si="429"/>
        <v>#VALUE!</v>
      </c>
      <c r="AX1106" s="79" t="e" vm="1">
        <f t="shared" ca="1" si="430"/>
        <v>#VALUE!</v>
      </c>
      <c r="AY1106" s="79" t="e" vm="1">
        <f t="shared" ca="1" si="431"/>
        <v>#VALUE!</v>
      </c>
      <c r="AZ1106" s="156"/>
      <c r="BA1106" s="79" t="e" vm="1">
        <f t="shared" ca="1" si="432"/>
        <v>#VALUE!</v>
      </c>
      <c r="BB1106" s="79" t="e" vm="1">
        <f t="shared" ca="1" si="433"/>
        <v>#VALUE!</v>
      </c>
      <c r="BC1106" s="79" t="e" vm="1">
        <f t="shared" ca="1" si="434"/>
        <v>#VALUE!</v>
      </c>
      <c r="BD1106" s="155"/>
      <c r="BE1106" s="79" t="e" vm="1">
        <f t="shared" ca="1" si="435"/>
        <v>#VALUE!</v>
      </c>
      <c r="BF1106" s="79" t="e" vm="1">
        <f t="shared" ca="1" si="436"/>
        <v>#VALUE!</v>
      </c>
      <c r="BG1106" s="79" t="e" vm="1">
        <f t="shared" ca="1" si="437"/>
        <v>#VALUE!</v>
      </c>
      <c r="BH1106" s="79"/>
      <c r="BI1106" s="155"/>
      <c r="BK1106" s="79"/>
      <c r="BL1106" s="79"/>
      <c r="BM1106" s="79"/>
      <c r="BN1106" s="155"/>
      <c r="BP1106" s="79"/>
      <c r="BQ1106" s="79"/>
      <c r="BR1106" s="79"/>
      <c r="BS1106" s="318"/>
      <c r="BT1106" s="315" t="e" vm="1">
        <f t="shared" ca="1" si="438"/>
        <v>#VALUE!</v>
      </c>
      <c r="BU1106" s="315" t="e" vm="1">
        <f t="shared" ca="1" si="439"/>
        <v>#VALUE!</v>
      </c>
      <c r="BV1106" s="315" t="e" vm="1">
        <f t="shared" ca="1" si="440"/>
        <v>#VALUE!</v>
      </c>
    </row>
    <row r="1107" spans="30:74">
      <c r="AD1107" s="162"/>
      <c r="AF1107" s="156"/>
      <c r="AG1107" s="79" t="e">
        <f t="shared" si="420"/>
        <v>#NUM!</v>
      </c>
      <c r="AH1107" s="79" t="e">
        <f t="shared" si="421"/>
        <v>#NUM!</v>
      </c>
      <c r="AI1107" s="79" t="e">
        <f t="shared" si="422"/>
        <v>#NUM!</v>
      </c>
      <c r="AJ1107" s="156"/>
      <c r="AK1107" s="79" t="e" vm="1">
        <f t="shared" ca="1" si="417"/>
        <v>#VALUE!</v>
      </c>
      <c r="AL1107" s="79" t="e" vm="1">
        <f t="shared" ca="1" si="418"/>
        <v>#VALUE!</v>
      </c>
      <c r="AM1107" s="79" t="e" vm="1">
        <f t="shared" ca="1" si="419"/>
        <v>#VALUE!</v>
      </c>
      <c r="AN1107" s="156"/>
      <c r="AO1107" s="79" t="e" vm="1">
        <f t="shared" ca="1" si="423"/>
        <v>#VALUE!</v>
      </c>
      <c r="AP1107" s="79" t="e" vm="1">
        <f t="shared" ca="1" si="424"/>
        <v>#VALUE!</v>
      </c>
      <c r="AQ1107" s="79" t="e" vm="1">
        <f t="shared" ca="1" si="425"/>
        <v>#VALUE!</v>
      </c>
      <c r="AR1107" s="156"/>
      <c r="AS1107" s="79" t="e" vm="1">
        <f t="shared" ca="1" si="426"/>
        <v>#VALUE!</v>
      </c>
      <c r="AT1107" s="79" t="e" vm="1">
        <f t="shared" ca="1" si="427"/>
        <v>#VALUE!</v>
      </c>
      <c r="AU1107" s="79" t="e" vm="1">
        <f t="shared" ca="1" si="428"/>
        <v>#VALUE!</v>
      </c>
      <c r="AV1107" s="156"/>
      <c r="AW1107" s="79" t="e" vm="1">
        <f t="shared" ca="1" si="429"/>
        <v>#VALUE!</v>
      </c>
      <c r="AX1107" s="79" t="e" vm="1">
        <f t="shared" ca="1" si="430"/>
        <v>#VALUE!</v>
      </c>
      <c r="AY1107" s="79" t="e" vm="1">
        <f t="shared" ca="1" si="431"/>
        <v>#VALUE!</v>
      </c>
      <c r="AZ1107" s="156"/>
      <c r="BA1107" s="79" t="e" vm="1">
        <f t="shared" ca="1" si="432"/>
        <v>#VALUE!</v>
      </c>
      <c r="BB1107" s="79" t="e" vm="1">
        <f t="shared" ca="1" si="433"/>
        <v>#VALUE!</v>
      </c>
      <c r="BC1107" s="79" t="e" vm="1">
        <f t="shared" ca="1" si="434"/>
        <v>#VALUE!</v>
      </c>
      <c r="BD1107" s="155"/>
      <c r="BE1107" s="79" t="e" vm="1">
        <f t="shared" ca="1" si="435"/>
        <v>#VALUE!</v>
      </c>
      <c r="BF1107" s="79" t="e" vm="1">
        <f t="shared" ca="1" si="436"/>
        <v>#VALUE!</v>
      </c>
      <c r="BG1107" s="79" t="e" vm="1">
        <f t="shared" ca="1" si="437"/>
        <v>#VALUE!</v>
      </c>
      <c r="BH1107" s="79"/>
      <c r="BI1107" s="155"/>
      <c r="BK1107" s="79"/>
      <c r="BL1107" s="79"/>
      <c r="BM1107" s="79"/>
      <c r="BN1107" s="155"/>
      <c r="BP1107" s="79"/>
      <c r="BQ1107" s="79"/>
      <c r="BR1107" s="79"/>
      <c r="BS1107" s="318"/>
      <c r="BT1107" s="315" t="e" vm="1">
        <f t="shared" ca="1" si="438"/>
        <v>#VALUE!</v>
      </c>
      <c r="BU1107" s="315" t="e" vm="1">
        <f t="shared" ca="1" si="439"/>
        <v>#VALUE!</v>
      </c>
      <c r="BV1107" s="315" t="e" vm="1">
        <f t="shared" ca="1" si="440"/>
        <v>#VALUE!</v>
      </c>
    </row>
    <row r="1108" spans="30:74">
      <c r="AD1108" s="162"/>
      <c r="AF1108" s="156"/>
      <c r="AG1108" s="79" t="e">
        <f t="shared" si="420"/>
        <v>#NUM!</v>
      </c>
      <c r="AH1108" s="79" t="e">
        <f t="shared" si="421"/>
        <v>#NUM!</v>
      </c>
      <c r="AI1108" s="79" t="e">
        <f t="shared" si="422"/>
        <v>#NUM!</v>
      </c>
      <c r="AJ1108" s="156"/>
      <c r="AK1108" s="79" t="e" vm="1">
        <f t="shared" ca="1" si="417"/>
        <v>#VALUE!</v>
      </c>
      <c r="AL1108" s="79" t="e" vm="1">
        <f t="shared" ca="1" si="418"/>
        <v>#VALUE!</v>
      </c>
      <c r="AM1108" s="79" t="e" vm="1">
        <f t="shared" ca="1" si="419"/>
        <v>#VALUE!</v>
      </c>
      <c r="AN1108" s="156"/>
      <c r="AO1108" s="79" t="e" vm="1">
        <f t="shared" ca="1" si="423"/>
        <v>#VALUE!</v>
      </c>
      <c r="AP1108" s="79" t="e" vm="1">
        <f t="shared" ca="1" si="424"/>
        <v>#VALUE!</v>
      </c>
      <c r="AQ1108" s="79" t="e" vm="1">
        <f t="shared" ca="1" si="425"/>
        <v>#VALUE!</v>
      </c>
      <c r="AR1108" s="156"/>
      <c r="AS1108" s="79" t="e" vm="1">
        <f t="shared" ca="1" si="426"/>
        <v>#VALUE!</v>
      </c>
      <c r="AT1108" s="79" t="e" vm="1">
        <f t="shared" ca="1" si="427"/>
        <v>#VALUE!</v>
      </c>
      <c r="AU1108" s="79" t="e" vm="1">
        <f t="shared" ca="1" si="428"/>
        <v>#VALUE!</v>
      </c>
      <c r="AV1108" s="156"/>
      <c r="AW1108" s="79" t="e" vm="1">
        <f t="shared" ca="1" si="429"/>
        <v>#VALUE!</v>
      </c>
      <c r="AX1108" s="79" t="e" vm="1">
        <f t="shared" ca="1" si="430"/>
        <v>#VALUE!</v>
      </c>
      <c r="AY1108" s="79" t="e" vm="1">
        <f t="shared" ca="1" si="431"/>
        <v>#VALUE!</v>
      </c>
      <c r="AZ1108" s="156"/>
      <c r="BA1108" s="79" t="e" vm="1">
        <f t="shared" ca="1" si="432"/>
        <v>#VALUE!</v>
      </c>
      <c r="BB1108" s="79" t="e" vm="1">
        <f t="shared" ca="1" si="433"/>
        <v>#VALUE!</v>
      </c>
      <c r="BC1108" s="79" t="e" vm="1">
        <f t="shared" ca="1" si="434"/>
        <v>#VALUE!</v>
      </c>
      <c r="BD1108" s="155"/>
      <c r="BE1108" s="79" t="e" vm="1">
        <f t="shared" ca="1" si="435"/>
        <v>#VALUE!</v>
      </c>
      <c r="BF1108" s="79" t="e" vm="1">
        <f t="shared" ca="1" si="436"/>
        <v>#VALUE!</v>
      </c>
      <c r="BG1108" s="79" t="e" vm="1">
        <f t="shared" ca="1" si="437"/>
        <v>#VALUE!</v>
      </c>
      <c r="BH1108" s="79"/>
      <c r="BI1108" s="155"/>
      <c r="BK1108" s="79"/>
      <c r="BL1108" s="79"/>
      <c r="BM1108" s="79"/>
      <c r="BN1108" s="155"/>
      <c r="BP1108" s="79"/>
      <c r="BQ1108" s="79"/>
      <c r="BR1108" s="79"/>
      <c r="BS1108" s="318"/>
      <c r="BT1108" s="315" t="e" vm="1">
        <f t="shared" ca="1" si="438"/>
        <v>#VALUE!</v>
      </c>
      <c r="BU1108" s="315" t="e" vm="1">
        <f t="shared" ca="1" si="439"/>
        <v>#VALUE!</v>
      </c>
      <c r="BV1108" s="315" t="e" vm="1">
        <f t="shared" ca="1" si="440"/>
        <v>#VALUE!</v>
      </c>
    </row>
    <row r="1109" spans="30:74">
      <c r="AD1109" s="162"/>
      <c r="AF1109" s="156"/>
      <c r="AG1109" s="79" t="e">
        <f t="shared" si="420"/>
        <v>#NUM!</v>
      </c>
      <c r="AH1109" s="79" t="e">
        <f t="shared" si="421"/>
        <v>#NUM!</v>
      </c>
      <c r="AI1109" s="79" t="e">
        <f t="shared" si="422"/>
        <v>#NUM!</v>
      </c>
      <c r="AJ1109" s="156"/>
      <c r="AK1109" s="79" t="e" vm="1">
        <f t="shared" ca="1" si="417"/>
        <v>#VALUE!</v>
      </c>
      <c r="AL1109" s="79" t="e" vm="1">
        <f t="shared" ca="1" si="418"/>
        <v>#VALUE!</v>
      </c>
      <c r="AM1109" s="79" t="e" vm="1">
        <f t="shared" ca="1" si="419"/>
        <v>#VALUE!</v>
      </c>
      <c r="AN1109" s="156"/>
      <c r="AO1109" s="79" t="e" vm="1">
        <f t="shared" ca="1" si="423"/>
        <v>#VALUE!</v>
      </c>
      <c r="AP1109" s="79" t="e" vm="1">
        <f t="shared" ca="1" si="424"/>
        <v>#VALUE!</v>
      </c>
      <c r="AQ1109" s="79" t="e" vm="1">
        <f t="shared" ca="1" si="425"/>
        <v>#VALUE!</v>
      </c>
      <c r="AR1109" s="156"/>
      <c r="AS1109" s="79" t="e" vm="1">
        <f t="shared" ca="1" si="426"/>
        <v>#VALUE!</v>
      </c>
      <c r="AT1109" s="79" t="e" vm="1">
        <f t="shared" ca="1" si="427"/>
        <v>#VALUE!</v>
      </c>
      <c r="AU1109" s="79" t="e" vm="1">
        <f t="shared" ca="1" si="428"/>
        <v>#VALUE!</v>
      </c>
      <c r="AV1109" s="156"/>
      <c r="AW1109" s="79" t="e" vm="1">
        <f t="shared" ca="1" si="429"/>
        <v>#VALUE!</v>
      </c>
      <c r="AX1109" s="79" t="e" vm="1">
        <f t="shared" ca="1" si="430"/>
        <v>#VALUE!</v>
      </c>
      <c r="AY1109" s="79" t="e" vm="1">
        <f t="shared" ca="1" si="431"/>
        <v>#VALUE!</v>
      </c>
      <c r="AZ1109" s="156"/>
      <c r="BA1109" s="79" t="e" vm="1">
        <f t="shared" ca="1" si="432"/>
        <v>#VALUE!</v>
      </c>
      <c r="BB1109" s="79" t="e" vm="1">
        <f t="shared" ca="1" si="433"/>
        <v>#VALUE!</v>
      </c>
      <c r="BC1109" s="79" t="e" vm="1">
        <f t="shared" ca="1" si="434"/>
        <v>#VALUE!</v>
      </c>
      <c r="BD1109" s="155"/>
      <c r="BE1109" s="79" t="e" vm="1">
        <f t="shared" ca="1" si="435"/>
        <v>#VALUE!</v>
      </c>
      <c r="BF1109" s="79" t="e" vm="1">
        <f t="shared" ca="1" si="436"/>
        <v>#VALUE!</v>
      </c>
      <c r="BG1109" s="79" t="e" vm="1">
        <f t="shared" ca="1" si="437"/>
        <v>#VALUE!</v>
      </c>
      <c r="BH1109" s="79"/>
      <c r="BI1109" s="155"/>
      <c r="BK1109" s="79"/>
      <c r="BL1109" s="79"/>
      <c r="BM1109" s="79"/>
      <c r="BN1109" s="155"/>
      <c r="BP1109" s="79"/>
      <c r="BQ1109" s="79"/>
      <c r="BR1109" s="79"/>
      <c r="BS1109" s="318"/>
      <c r="BT1109" s="315" t="e" vm="1">
        <f t="shared" ca="1" si="438"/>
        <v>#VALUE!</v>
      </c>
      <c r="BU1109" s="315" t="e" vm="1">
        <f t="shared" ca="1" si="439"/>
        <v>#VALUE!</v>
      </c>
      <c r="BV1109" s="315" t="e" vm="1">
        <f t="shared" ca="1" si="440"/>
        <v>#VALUE!</v>
      </c>
    </row>
    <row r="1110" spans="30:74">
      <c r="AD1110" s="162"/>
      <c r="AF1110" s="156"/>
      <c r="AG1110" s="79" t="e">
        <f t="shared" si="420"/>
        <v>#NUM!</v>
      </c>
      <c r="AH1110" s="79" t="e">
        <f t="shared" si="421"/>
        <v>#NUM!</v>
      </c>
      <c r="AI1110" s="79" t="e">
        <f t="shared" si="422"/>
        <v>#NUM!</v>
      </c>
      <c r="AJ1110" s="156"/>
      <c r="AK1110" s="79" t="e" vm="1">
        <f t="shared" ca="1" si="417"/>
        <v>#VALUE!</v>
      </c>
      <c r="AL1110" s="79" t="e" vm="1">
        <f t="shared" ca="1" si="418"/>
        <v>#VALUE!</v>
      </c>
      <c r="AM1110" s="79" t="e" vm="1">
        <f t="shared" ca="1" si="419"/>
        <v>#VALUE!</v>
      </c>
      <c r="AN1110" s="156"/>
      <c r="AO1110" s="79" t="e" vm="1">
        <f t="shared" ca="1" si="423"/>
        <v>#VALUE!</v>
      </c>
      <c r="AP1110" s="79" t="e" vm="1">
        <f t="shared" ca="1" si="424"/>
        <v>#VALUE!</v>
      </c>
      <c r="AQ1110" s="79" t="e" vm="1">
        <f t="shared" ca="1" si="425"/>
        <v>#VALUE!</v>
      </c>
      <c r="AR1110" s="156"/>
      <c r="AS1110" s="79" t="e" vm="1">
        <f t="shared" ca="1" si="426"/>
        <v>#VALUE!</v>
      </c>
      <c r="AT1110" s="79" t="e" vm="1">
        <f t="shared" ca="1" si="427"/>
        <v>#VALUE!</v>
      </c>
      <c r="AU1110" s="79" t="e" vm="1">
        <f t="shared" ca="1" si="428"/>
        <v>#VALUE!</v>
      </c>
      <c r="AV1110" s="156"/>
      <c r="AW1110" s="79" t="e" vm="1">
        <f t="shared" ca="1" si="429"/>
        <v>#VALUE!</v>
      </c>
      <c r="AX1110" s="79" t="e" vm="1">
        <f t="shared" ca="1" si="430"/>
        <v>#VALUE!</v>
      </c>
      <c r="AY1110" s="79" t="e" vm="1">
        <f t="shared" ca="1" si="431"/>
        <v>#VALUE!</v>
      </c>
      <c r="AZ1110" s="156"/>
      <c r="BA1110" s="79" t="e" vm="1">
        <f t="shared" ca="1" si="432"/>
        <v>#VALUE!</v>
      </c>
      <c r="BB1110" s="79" t="e" vm="1">
        <f t="shared" ca="1" si="433"/>
        <v>#VALUE!</v>
      </c>
      <c r="BC1110" s="79" t="e" vm="1">
        <f t="shared" ca="1" si="434"/>
        <v>#VALUE!</v>
      </c>
      <c r="BD1110" s="155"/>
      <c r="BE1110" s="79" t="e" vm="1">
        <f t="shared" ca="1" si="435"/>
        <v>#VALUE!</v>
      </c>
      <c r="BF1110" s="79" t="e" vm="1">
        <f t="shared" ca="1" si="436"/>
        <v>#VALUE!</v>
      </c>
      <c r="BG1110" s="79" t="e" vm="1">
        <f t="shared" ca="1" si="437"/>
        <v>#VALUE!</v>
      </c>
      <c r="BH1110" s="79"/>
      <c r="BI1110" s="155"/>
      <c r="BK1110" s="79"/>
      <c r="BL1110" s="79"/>
      <c r="BM1110" s="79"/>
      <c r="BN1110" s="155"/>
      <c r="BP1110" s="79"/>
      <c r="BQ1110" s="79"/>
      <c r="BR1110" s="79"/>
      <c r="BS1110" s="318"/>
      <c r="BT1110" s="315" t="e" vm="1">
        <f t="shared" ca="1" si="438"/>
        <v>#VALUE!</v>
      </c>
      <c r="BU1110" s="315" t="e" vm="1">
        <f t="shared" ca="1" si="439"/>
        <v>#VALUE!</v>
      </c>
      <c r="BV1110" s="315" t="e" vm="1">
        <f t="shared" ca="1" si="440"/>
        <v>#VALUE!</v>
      </c>
    </row>
    <row r="1111" spans="30:74">
      <c r="AD1111" s="162"/>
      <c r="AF1111" s="156"/>
      <c r="AG1111" s="79" t="e">
        <f t="shared" si="420"/>
        <v>#NUM!</v>
      </c>
      <c r="AH1111" s="79" t="e">
        <f t="shared" si="421"/>
        <v>#NUM!</v>
      </c>
      <c r="AI1111" s="79" t="e">
        <f t="shared" si="422"/>
        <v>#NUM!</v>
      </c>
      <c r="AJ1111" s="156"/>
      <c r="AK1111" s="79" t="e" vm="1">
        <f t="shared" ca="1" si="417"/>
        <v>#VALUE!</v>
      </c>
      <c r="AL1111" s="79" t="e" vm="1">
        <f t="shared" ca="1" si="418"/>
        <v>#VALUE!</v>
      </c>
      <c r="AM1111" s="79" t="e" vm="1">
        <f t="shared" ca="1" si="419"/>
        <v>#VALUE!</v>
      </c>
      <c r="AN1111" s="156"/>
      <c r="AO1111" s="79" t="e" vm="1">
        <f t="shared" ca="1" si="423"/>
        <v>#VALUE!</v>
      </c>
      <c r="AP1111" s="79" t="e" vm="1">
        <f t="shared" ca="1" si="424"/>
        <v>#VALUE!</v>
      </c>
      <c r="AQ1111" s="79" t="e" vm="1">
        <f t="shared" ca="1" si="425"/>
        <v>#VALUE!</v>
      </c>
      <c r="AR1111" s="156"/>
      <c r="AS1111" s="79" t="e" vm="1">
        <f t="shared" ca="1" si="426"/>
        <v>#VALUE!</v>
      </c>
      <c r="AT1111" s="79" t="e" vm="1">
        <f t="shared" ca="1" si="427"/>
        <v>#VALUE!</v>
      </c>
      <c r="AU1111" s="79" t="e" vm="1">
        <f t="shared" ca="1" si="428"/>
        <v>#VALUE!</v>
      </c>
      <c r="AV1111" s="156"/>
      <c r="AW1111" s="79" t="e" vm="1">
        <f t="shared" ca="1" si="429"/>
        <v>#VALUE!</v>
      </c>
      <c r="AX1111" s="79" t="e" vm="1">
        <f t="shared" ca="1" si="430"/>
        <v>#VALUE!</v>
      </c>
      <c r="AY1111" s="79" t="e" vm="1">
        <f t="shared" ca="1" si="431"/>
        <v>#VALUE!</v>
      </c>
      <c r="AZ1111" s="156"/>
      <c r="BA1111" s="79" t="e" vm="1">
        <f t="shared" ca="1" si="432"/>
        <v>#VALUE!</v>
      </c>
      <c r="BB1111" s="79" t="e" vm="1">
        <f t="shared" ca="1" si="433"/>
        <v>#VALUE!</v>
      </c>
      <c r="BC1111" s="79" t="e" vm="1">
        <f t="shared" ca="1" si="434"/>
        <v>#VALUE!</v>
      </c>
      <c r="BD1111" s="155"/>
      <c r="BE1111" s="79" t="e" vm="1">
        <f t="shared" ca="1" si="435"/>
        <v>#VALUE!</v>
      </c>
      <c r="BF1111" s="79" t="e" vm="1">
        <f t="shared" ca="1" si="436"/>
        <v>#VALUE!</v>
      </c>
      <c r="BG1111" s="79" t="e" vm="1">
        <f t="shared" ca="1" si="437"/>
        <v>#VALUE!</v>
      </c>
      <c r="BH1111" s="79"/>
      <c r="BI1111" s="155"/>
      <c r="BK1111" s="79"/>
      <c r="BL1111" s="79"/>
      <c r="BM1111" s="79"/>
      <c r="BN1111" s="155"/>
      <c r="BP1111" s="79"/>
      <c r="BQ1111" s="79"/>
      <c r="BR1111" s="79"/>
      <c r="BS1111" s="318"/>
      <c r="BT1111" s="315" t="e" vm="1">
        <f t="shared" ca="1" si="438"/>
        <v>#VALUE!</v>
      </c>
      <c r="BU1111" s="315" t="e" vm="1">
        <f t="shared" ca="1" si="439"/>
        <v>#VALUE!</v>
      </c>
      <c r="BV1111" s="315" t="e" vm="1">
        <f t="shared" ca="1" si="440"/>
        <v>#VALUE!</v>
      </c>
    </row>
    <row r="1112" spans="30:74">
      <c r="AD1112" s="162"/>
      <c r="AF1112" s="156"/>
      <c r="AG1112" s="79" t="e">
        <f t="shared" si="420"/>
        <v>#NUM!</v>
      </c>
      <c r="AH1112" s="79" t="e">
        <f t="shared" si="421"/>
        <v>#NUM!</v>
      </c>
      <c r="AI1112" s="79" t="e">
        <f t="shared" si="422"/>
        <v>#NUM!</v>
      </c>
      <c r="AJ1112" s="156"/>
      <c r="AK1112" s="79" t="e" vm="1">
        <f t="shared" ca="1" si="417"/>
        <v>#VALUE!</v>
      </c>
      <c r="AL1112" s="79" t="e" vm="1">
        <f t="shared" ca="1" si="418"/>
        <v>#VALUE!</v>
      </c>
      <c r="AM1112" s="79" t="e" vm="1">
        <f t="shared" ca="1" si="419"/>
        <v>#VALUE!</v>
      </c>
      <c r="AN1112" s="156"/>
      <c r="AO1112" s="79" t="e" vm="1">
        <f t="shared" ca="1" si="423"/>
        <v>#VALUE!</v>
      </c>
      <c r="AP1112" s="79" t="e" vm="1">
        <f t="shared" ca="1" si="424"/>
        <v>#VALUE!</v>
      </c>
      <c r="AQ1112" s="79" t="e" vm="1">
        <f t="shared" ca="1" si="425"/>
        <v>#VALUE!</v>
      </c>
      <c r="AR1112" s="156"/>
      <c r="AS1112" s="79" t="e" vm="1">
        <f t="shared" ca="1" si="426"/>
        <v>#VALUE!</v>
      </c>
      <c r="AT1112" s="79" t="e" vm="1">
        <f t="shared" ca="1" si="427"/>
        <v>#VALUE!</v>
      </c>
      <c r="AU1112" s="79" t="e" vm="1">
        <f t="shared" ca="1" si="428"/>
        <v>#VALUE!</v>
      </c>
      <c r="AV1112" s="156"/>
      <c r="AW1112" s="79" t="e" vm="1">
        <f t="shared" ca="1" si="429"/>
        <v>#VALUE!</v>
      </c>
      <c r="AX1112" s="79" t="e" vm="1">
        <f t="shared" ca="1" si="430"/>
        <v>#VALUE!</v>
      </c>
      <c r="AY1112" s="79" t="e" vm="1">
        <f t="shared" ca="1" si="431"/>
        <v>#VALUE!</v>
      </c>
      <c r="AZ1112" s="156"/>
      <c r="BA1112" s="79" t="e" vm="1">
        <f t="shared" ca="1" si="432"/>
        <v>#VALUE!</v>
      </c>
      <c r="BB1112" s="79" t="e" vm="1">
        <f t="shared" ca="1" si="433"/>
        <v>#VALUE!</v>
      </c>
      <c r="BC1112" s="79" t="e" vm="1">
        <f t="shared" ca="1" si="434"/>
        <v>#VALUE!</v>
      </c>
      <c r="BD1112" s="155"/>
      <c r="BE1112" s="79" t="e" vm="1">
        <f t="shared" ca="1" si="435"/>
        <v>#VALUE!</v>
      </c>
      <c r="BF1112" s="79" t="e" vm="1">
        <f t="shared" ca="1" si="436"/>
        <v>#VALUE!</v>
      </c>
      <c r="BG1112" s="79" t="e" vm="1">
        <f t="shared" ca="1" si="437"/>
        <v>#VALUE!</v>
      </c>
      <c r="BH1112" s="79"/>
      <c r="BI1112" s="155"/>
      <c r="BK1112" s="79"/>
      <c r="BL1112" s="79"/>
      <c r="BM1112" s="79"/>
      <c r="BN1112" s="155"/>
      <c r="BP1112" s="79"/>
      <c r="BQ1112" s="79"/>
      <c r="BR1112" s="79"/>
      <c r="BS1112" s="318"/>
      <c r="BT1112" s="315" t="e" vm="1">
        <f t="shared" ca="1" si="438"/>
        <v>#VALUE!</v>
      </c>
      <c r="BU1112" s="315" t="e" vm="1">
        <f t="shared" ca="1" si="439"/>
        <v>#VALUE!</v>
      </c>
      <c r="BV1112" s="315" t="e" vm="1">
        <f t="shared" ca="1" si="440"/>
        <v>#VALUE!</v>
      </c>
    </row>
    <row r="1113" spans="30:74">
      <c r="AD1113" s="162"/>
      <c r="AF1113" s="156"/>
      <c r="AG1113" s="79" t="e">
        <f t="shared" si="420"/>
        <v>#NUM!</v>
      </c>
      <c r="AH1113" s="79" t="e">
        <f t="shared" si="421"/>
        <v>#NUM!</v>
      </c>
      <c r="AI1113" s="79" t="e">
        <f t="shared" si="422"/>
        <v>#NUM!</v>
      </c>
      <c r="AJ1113" s="156"/>
      <c r="AK1113" s="79" t="e" vm="1">
        <f t="shared" ca="1" si="417"/>
        <v>#VALUE!</v>
      </c>
      <c r="AL1113" s="79" t="e" vm="1">
        <f t="shared" ca="1" si="418"/>
        <v>#VALUE!</v>
      </c>
      <c r="AM1113" s="79" t="e" vm="1">
        <f t="shared" ca="1" si="419"/>
        <v>#VALUE!</v>
      </c>
      <c r="AN1113" s="156"/>
      <c r="AO1113" s="79" t="e" vm="1">
        <f t="shared" ca="1" si="423"/>
        <v>#VALUE!</v>
      </c>
      <c r="AP1113" s="79" t="e" vm="1">
        <f t="shared" ca="1" si="424"/>
        <v>#VALUE!</v>
      </c>
      <c r="AQ1113" s="79" t="e" vm="1">
        <f t="shared" ca="1" si="425"/>
        <v>#VALUE!</v>
      </c>
      <c r="AR1113" s="156"/>
      <c r="AS1113" s="79" t="e" vm="1">
        <f t="shared" ca="1" si="426"/>
        <v>#VALUE!</v>
      </c>
      <c r="AT1113" s="79" t="e" vm="1">
        <f t="shared" ca="1" si="427"/>
        <v>#VALUE!</v>
      </c>
      <c r="AU1113" s="79" t="e" vm="1">
        <f t="shared" ca="1" si="428"/>
        <v>#VALUE!</v>
      </c>
      <c r="AV1113" s="156"/>
      <c r="AW1113" s="79" t="e" vm="1">
        <f t="shared" ca="1" si="429"/>
        <v>#VALUE!</v>
      </c>
      <c r="AX1113" s="79" t="e" vm="1">
        <f t="shared" ca="1" si="430"/>
        <v>#VALUE!</v>
      </c>
      <c r="AY1113" s="79" t="e" vm="1">
        <f t="shared" ca="1" si="431"/>
        <v>#VALUE!</v>
      </c>
      <c r="AZ1113" s="156"/>
      <c r="BA1113" s="79" t="e" vm="1">
        <f t="shared" ca="1" si="432"/>
        <v>#VALUE!</v>
      </c>
      <c r="BB1113" s="79" t="e" vm="1">
        <f t="shared" ca="1" si="433"/>
        <v>#VALUE!</v>
      </c>
      <c r="BC1113" s="79" t="e" vm="1">
        <f t="shared" ca="1" si="434"/>
        <v>#VALUE!</v>
      </c>
      <c r="BD1113" s="155"/>
      <c r="BE1113" s="79" t="e" vm="1">
        <f t="shared" ca="1" si="435"/>
        <v>#VALUE!</v>
      </c>
      <c r="BF1113" s="79" t="e" vm="1">
        <f t="shared" ca="1" si="436"/>
        <v>#VALUE!</v>
      </c>
      <c r="BG1113" s="79" t="e" vm="1">
        <f t="shared" ca="1" si="437"/>
        <v>#VALUE!</v>
      </c>
      <c r="BH1113" s="79"/>
      <c r="BI1113" s="155"/>
      <c r="BK1113" s="79"/>
      <c r="BL1113" s="79"/>
      <c r="BM1113" s="79"/>
      <c r="BN1113" s="155"/>
      <c r="BP1113" s="79"/>
      <c r="BQ1113" s="79"/>
      <c r="BR1113" s="79"/>
      <c r="BS1113" s="318"/>
      <c r="BT1113" s="315" t="e" vm="1">
        <f t="shared" ca="1" si="438"/>
        <v>#VALUE!</v>
      </c>
      <c r="BU1113" s="315" t="e" vm="1">
        <f t="shared" ca="1" si="439"/>
        <v>#VALUE!</v>
      </c>
      <c r="BV1113" s="315" t="e" vm="1">
        <f t="shared" ca="1" si="440"/>
        <v>#VALUE!</v>
      </c>
    </row>
    <row r="1114" spans="30:74">
      <c r="AD1114" s="162"/>
      <c r="AF1114" s="156"/>
      <c r="AG1114" s="79" t="e">
        <f t="shared" si="420"/>
        <v>#NUM!</v>
      </c>
      <c r="AH1114" s="79" t="e">
        <f t="shared" si="421"/>
        <v>#NUM!</v>
      </c>
      <c r="AI1114" s="79" t="e">
        <f t="shared" si="422"/>
        <v>#NUM!</v>
      </c>
      <c r="AJ1114" s="156"/>
      <c r="AK1114" s="79" t="e" vm="1">
        <f t="shared" ca="1" si="417"/>
        <v>#VALUE!</v>
      </c>
      <c r="AL1114" s="79" t="e" vm="1">
        <f t="shared" ca="1" si="418"/>
        <v>#VALUE!</v>
      </c>
      <c r="AM1114" s="79" t="e" vm="1">
        <f t="shared" ca="1" si="419"/>
        <v>#VALUE!</v>
      </c>
      <c r="AN1114" s="156"/>
      <c r="AO1114" s="79" t="e" vm="1">
        <f t="shared" ca="1" si="423"/>
        <v>#VALUE!</v>
      </c>
      <c r="AP1114" s="79" t="e" vm="1">
        <f t="shared" ca="1" si="424"/>
        <v>#VALUE!</v>
      </c>
      <c r="AQ1114" s="79" t="e" vm="1">
        <f t="shared" ca="1" si="425"/>
        <v>#VALUE!</v>
      </c>
      <c r="AR1114" s="156"/>
      <c r="AS1114" s="79" t="e" vm="1">
        <f t="shared" ca="1" si="426"/>
        <v>#VALUE!</v>
      </c>
      <c r="AT1114" s="79" t="e" vm="1">
        <f t="shared" ca="1" si="427"/>
        <v>#VALUE!</v>
      </c>
      <c r="AU1114" s="79" t="e" vm="1">
        <f t="shared" ca="1" si="428"/>
        <v>#VALUE!</v>
      </c>
      <c r="AV1114" s="156"/>
      <c r="AW1114" s="79" t="e" vm="1">
        <f t="shared" ca="1" si="429"/>
        <v>#VALUE!</v>
      </c>
      <c r="AX1114" s="79" t="e" vm="1">
        <f t="shared" ca="1" si="430"/>
        <v>#VALUE!</v>
      </c>
      <c r="AY1114" s="79" t="e" vm="1">
        <f t="shared" ca="1" si="431"/>
        <v>#VALUE!</v>
      </c>
      <c r="AZ1114" s="156"/>
      <c r="BA1114" s="79" t="e" vm="1">
        <f t="shared" ca="1" si="432"/>
        <v>#VALUE!</v>
      </c>
      <c r="BB1114" s="79" t="e" vm="1">
        <f t="shared" ca="1" si="433"/>
        <v>#VALUE!</v>
      </c>
      <c r="BC1114" s="79" t="e" vm="1">
        <f t="shared" ca="1" si="434"/>
        <v>#VALUE!</v>
      </c>
      <c r="BD1114" s="155"/>
      <c r="BE1114" s="79" t="e" vm="1">
        <f t="shared" ca="1" si="435"/>
        <v>#VALUE!</v>
      </c>
      <c r="BF1114" s="79" t="e" vm="1">
        <f t="shared" ca="1" si="436"/>
        <v>#VALUE!</v>
      </c>
      <c r="BG1114" s="79" t="e" vm="1">
        <f t="shared" ca="1" si="437"/>
        <v>#VALUE!</v>
      </c>
      <c r="BH1114" s="79"/>
      <c r="BI1114" s="155"/>
      <c r="BK1114" s="79"/>
      <c r="BL1114" s="79"/>
      <c r="BM1114" s="79"/>
      <c r="BN1114" s="155"/>
      <c r="BP1114" s="79"/>
      <c r="BQ1114" s="79"/>
      <c r="BR1114" s="79"/>
      <c r="BS1114" s="318"/>
      <c r="BT1114" s="315" t="e" vm="1">
        <f t="shared" ca="1" si="438"/>
        <v>#VALUE!</v>
      </c>
      <c r="BU1114" s="315" t="e" vm="1">
        <f t="shared" ca="1" si="439"/>
        <v>#VALUE!</v>
      </c>
      <c r="BV1114" s="315" t="e" vm="1">
        <f t="shared" ca="1" si="440"/>
        <v>#VALUE!</v>
      </c>
    </row>
    <row r="1115" spans="30:74">
      <c r="AD1115" s="162"/>
      <c r="AF1115" s="156"/>
      <c r="AG1115" s="79" t="e">
        <f t="shared" si="420"/>
        <v>#NUM!</v>
      </c>
      <c r="AH1115" s="79" t="e">
        <f t="shared" si="421"/>
        <v>#NUM!</v>
      </c>
      <c r="AI1115" s="79" t="e">
        <f t="shared" si="422"/>
        <v>#NUM!</v>
      </c>
      <c r="AJ1115" s="156"/>
      <c r="AK1115" s="79" t="e" vm="1">
        <f t="shared" ca="1" si="417"/>
        <v>#VALUE!</v>
      </c>
      <c r="AL1115" s="79" t="e" vm="1">
        <f t="shared" ca="1" si="418"/>
        <v>#VALUE!</v>
      </c>
      <c r="AM1115" s="79" t="e" vm="1">
        <f t="shared" ca="1" si="419"/>
        <v>#VALUE!</v>
      </c>
      <c r="AN1115" s="156"/>
      <c r="AO1115" s="79" t="e" vm="1">
        <f t="shared" ca="1" si="423"/>
        <v>#VALUE!</v>
      </c>
      <c r="AP1115" s="79" t="e" vm="1">
        <f t="shared" ca="1" si="424"/>
        <v>#VALUE!</v>
      </c>
      <c r="AQ1115" s="79" t="e" vm="1">
        <f t="shared" ca="1" si="425"/>
        <v>#VALUE!</v>
      </c>
      <c r="AR1115" s="156"/>
      <c r="AS1115" s="79" t="e" vm="1">
        <f t="shared" ca="1" si="426"/>
        <v>#VALUE!</v>
      </c>
      <c r="AT1115" s="79" t="e" vm="1">
        <f t="shared" ca="1" si="427"/>
        <v>#VALUE!</v>
      </c>
      <c r="AU1115" s="79" t="e" vm="1">
        <f t="shared" ca="1" si="428"/>
        <v>#VALUE!</v>
      </c>
      <c r="AV1115" s="156"/>
      <c r="AW1115" s="79" t="e" vm="1">
        <f t="shared" ca="1" si="429"/>
        <v>#VALUE!</v>
      </c>
      <c r="AX1115" s="79" t="e" vm="1">
        <f t="shared" ca="1" si="430"/>
        <v>#VALUE!</v>
      </c>
      <c r="AY1115" s="79" t="e" vm="1">
        <f t="shared" ca="1" si="431"/>
        <v>#VALUE!</v>
      </c>
      <c r="AZ1115" s="156"/>
      <c r="BA1115" s="79" t="e" vm="1">
        <f t="shared" ca="1" si="432"/>
        <v>#VALUE!</v>
      </c>
      <c r="BB1115" s="79" t="e" vm="1">
        <f t="shared" ca="1" si="433"/>
        <v>#VALUE!</v>
      </c>
      <c r="BC1115" s="79" t="e" vm="1">
        <f t="shared" ca="1" si="434"/>
        <v>#VALUE!</v>
      </c>
      <c r="BD1115" s="155"/>
      <c r="BE1115" s="79" t="e" vm="1">
        <f t="shared" ca="1" si="435"/>
        <v>#VALUE!</v>
      </c>
      <c r="BF1115" s="79" t="e" vm="1">
        <f t="shared" ca="1" si="436"/>
        <v>#VALUE!</v>
      </c>
      <c r="BG1115" s="79" t="e" vm="1">
        <f t="shared" ca="1" si="437"/>
        <v>#VALUE!</v>
      </c>
      <c r="BH1115" s="79"/>
      <c r="BI1115" s="155"/>
      <c r="BK1115" s="79"/>
      <c r="BL1115" s="79"/>
      <c r="BM1115" s="79"/>
      <c r="BN1115" s="155"/>
      <c r="BP1115" s="79"/>
      <c r="BQ1115" s="79"/>
      <c r="BR1115" s="79"/>
      <c r="BS1115" s="318"/>
      <c r="BT1115" s="315" t="e" vm="1">
        <f t="shared" ca="1" si="438"/>
        <v>#VALUE!</v>
      </c>
      <c r="BU1115" s="315" t="e" vm="1">
        <f t="shared" ca="1" si="439"/>
        <v>#VALUE!</v>
      </c>
      <c r="BV1115" s="315" t="e" vm="1">
        <f t="shared" ca="1" si="440"/>
        <v>#VALUE!</v>
      </c>
    </row>
    <row r="1116" spans="30:74">
      <c r="AD1116" s="162"/>
      <c r="AF1116" s="156"/>
      <c r="AG1116" s="79" t="e">
        <f t="shared" si="420"/>
        <v>#NUM!</v>
      </c>
      <c r="AH1116" s="79" t="e">
        <f t="shared" si="421"/>
        <v>#NUM!</v>
      </c>
      <c r="AI1116" s="79" t="e">
        <f t="shared" si="422"/>
        <v>#NUM!</v>
      </c>
      <c r="AJ1116" s="156"/>
      <c r="AK1116" s="79" t="e" vm="1">
        <f t="shared" ca="1" si="417"/>
        <v>#VALUE!</v>
      </c>
      <c r="AL1116" s="79" t="e" vm="1">
        <f t="shared" ca="1" si="418"/>
        <v>#VALUE!</v>
      </c>
      <c r="AM1116" s="79" t="e" vm="1">
        <f t="shared" ca="1" si="419"/>
        <v>#VALUE!</v>
      </c>
      <c r="AN1116" s="156"/>
      <c r="AO1116" s="79" t="e" vm="1">
        <f t="shared" ca="1" si="423"/>
        <v>#VALUE!</v>
      </c>
      <c r="AP1116" s="79" t="e" vm="1">
        <f t="shared" ca="1" si="424"/>
        <v>#VALUE!</v>
      </c>
      <c r="AQ1116" s="79" t="e" vm="1">
        <f t="shared" ca="1" si="425"/>
        <v>#VALUE!</v>
      </c>
      <c r="AR1116" s="156"/>
      <c r="AS1116" s="79" t="e" vm="1">
        <f t="shared" ca="1" si="426"/>
        <v>#VALUE!</v>
      </c>
      <c r="AT1116" s="79" t="e" vm="1">
        <f t="shared" ca="1" si="427"/>
        <v>#VALUE!</v>
      </c>
      <c r="AU1116" s="79" t="e" vm="1">
        <f t="shared" ca="1" si="428"/>
        <v>#VALUE!</v>
      </c>
      <c r="AV1116" s="156"/>
      <c r="AW1116" s="79" t="e" vm="1">
        <f t="shared" ca="1" si="429"/>
        <v>#VALUE!</v>
      </c>
      <c r="AX1116" s="79" t="e" vm="1">
        <f t="shared" ca="1" si="430"/>
        <v>#VALUE!</v>
      </c>
      <c r="AY1116" s="79" t="e" vm="1">
        <f t="shared" ca="1" si="431"/>
        <v>#VALUE!</v>
      </c>
      <c r="AZ1116" s="156"/>
      <c r="BA1116" s="79" t="e" vm="1">
        <f t="shared" ca="1" si="432"/>
        <v>#VALUE!</v>
      </c>
      <c r="BB1116" s="79" t="e" vm="1">
        <f t="shared" ca="1" si="433"/>
        <v>#VALUE!</v>
      </c>
      <c r="BC1116" s="79" t="e" vm="1">
        <f t="shared" ca="1" si="434"/>
        <v>#VALUE!</v>
      </c>
      <c r="BD1116" s="155"/>
      <c r="BE1116" s="79" t="e" vm="1">
        <f t="shared" ca="1" si="435"/>
        <v>#VALUE!</v>
      </c>
      <c r="BF1116" s="79" t="e" vm="1">
        <f t="shared" ca="1" si="436"/>
        <v>#VALUE!</v>
      </c>
      <c r="BG1116" s="79" t="e" vm="1">
        <f t="shared" ca="1" si="437"/>
        <v>#VALUE!</v>
      </c>
      <c r="BH1116" s="79"/>
      <c r="BI1116" s="155"/>
      <c r="BK1116" s="79"/>
      <c r="BL1116" s="79"/>
      <c r="BM1116" s="79"/>
      <c r="BN1116" s="155"/>
      <c r="BP1116" s="79"/>
      <c r="BQ1116" s="79"/>
      <c r="BR1116" s="79"/>
      <c r="BS1116" s="318"/>
      <c r="BT1116" s="315" t="e" vm="1">
        <f t="shared" ca="1" si="438"/>
        <v>#VALUE!</v>
      </c>
      <c r="BU1116" s="315" t="e" vm="1">
        <f t="shared" ca="1" si="439"/>
        <v>#VALUE!</v>
      </c>
      <c r="BV1116" s="315" t="e" vm="1">
        <f t="shared" ca="1" si="440"/>
        <v>#VALUE!</v>
      </c>
    </row>
    <row r="1117" spans="30:74">
      <c r="AD1117" s="162"/>
      <c r="AF1117" s="156"/>
      <c r="AG1117" s="79" t="e">
        <f t="shared" si="420"/>
        <v>#NUM!</v>
      </c>
      <c r="AH1117" s="79" t="e">
        <f t="shared" si="421"/>
        <v>#NUM!</v>
      </c>
      <c r="AI1117" s="79" t="e">
        <f t="shared" si="422"/>
        <v>#NUM!</v>
      </c>
      <c r="AJ1117" s="156"/>
      <c r="AK1117" s="79" t="e" vm="1">
        <f t="shared" ca="1" si="417"/>
        <v>#VALUE!</v>
      </c>
      <c r="AL1117" s="79" t="e" vm="1">
        <f t="shared" ca="1" si="418"/>
        <v>#VALUE!</v>
      </c>
      <c r="AM1117" s="79" t="e" vm="1">
        <f t="shared" ca="1" si="419"/>
        <v>#VALUE!</v>
      </c>
      <c r="AN1117" s="156"/>
      <c r="AO1117" s="79" t="e" vm="1">
        <f t="shared" ca="1" si="423"/>
        <v>#VALUE!</v>
      </c>
      <c r="AP1117" s="79" t="e" vm="1">
        <f t="shared" ca="1" si="424"/>
        <v>#VALUE!</v>
      </c>
      <c r="AQ1117" s="79" t="e" vm="1">
        <f t="shared" ca="1" si="425"/>
        <v>#VALUE!</v>
      </c>
      <c r="AR1117" s="156"/>
      <c r="AS1117" s="79" t="e" vm="1">
        <f t="shared" ca="1" si="426"/>
        <v>#VALUE!</v>
      </c>
      <c r="AT1117" s="79" t="e" vm="1">
        <f t="shared" ca="1" si="427"/>
        <v>#VALUE!</v>
      </c>
      <c r="AU1117" s="79" t="e" vm="1">
        <f t="shared" ca="1" si="428"/>
        <v>#VALUE!</v>
      </c>
      <c r="AV1117" s="156"/>
      <c r="AW1117" s="79" t="e" vm="1">
        <f t="shared" ca="1" si="429"/>
        <v>#VALUE!</v>
      </c>
      <c r="AX1117" s="79" t="e" vm="1">
        <f t="shared" ca="1" si="430"/>
        <v>#VALUE!</v>
      </c>
      <c r="AY1117" s="79" t="e" vm="1">
        <f t="shared" ca="1" si="431"/>
        <v>#VALUE!</v>
      </c>
      <c r="AZ1117" s="156"/>
      <c r="BA1117" s="79" t="e" vm="1">
        <f t="shared" ca="1" si="432"/>
        <v>#VALUE!</v>
      </c>
      <c r="BB1117" s="79" t="e" vm="1">
        <f t="shared" ca="1" si="433"/>
        <v>#VALUE!</v>
      </c>
      <c r="BC1117" s="79" t="e" vm="1">
        <f t="shared" ca="1" si="434"/>
        <v>#VALUE!</v>
      </c>
      <c r="BD1117" s="155"/>
      <c r="BE1117" s="79" t="e" vm="1">
        <f t="shared" ca="1" si="435"/>
        <v>#VALUE!</v>
      </c>
      <c r="BF1117" s="79" t="e" vm="1">
        <f t="shared" ca="1" si="436"/>
        <v>#VALUE!</v>
      </c>
      <c r="BG1117" s="79" t="e" vm="1">
        <f t="shared" ca="1" si="437"/>
        <v>#VALUE!</v>
      </c>
      <c r="BH1117" s="79"/>
      <c r="BI1117" s="155"/>
      <c r="BK1117" s="79"/>
      <c r="BL1117" s="79"/>
      <c r="BM1117" s="79"/>
      <c r="BN1117" s="155"/>
      <c r="BP1117" s="79"/>
      <c r="BQ1117" s="79"/>
      <c r="BR1117" s="79"/>
      <c r="BS1117" s="318"/>
      <c r="BT1117" s="315" t="e" vm="1">
        <f t="shared" ca="1" si="438"/>
        <v>#VALUE!</v>
      </c>
      <c r="BU1117" s="315" t="e" vm="1">
        <f t="shared" ca="1" si="439"/>
        <v>#VALUE!</v>
      </c>
      <c r="BV1117" s="315" t="e" vm="1">
        <f t="shared" ca="1" si="440"/>
        <v>#VALUE!</v>
      </c>
    </row>
    <row r="1118" spans="30:74">
      <c r="AD1118" s="162"/>
      <c r="AF1118" s="156"/>
      <c r="AG1118" s="79" t="e">
        <f t="shared" si="420"/>
        <v>#NUM!</v>
      </c>
      <c r="AH1118" s="79" t="e">
        <f t="shared" si="421"/>
        <v>#NUM!</v>
      </c>
      <c r="AI1118" s="79" t="e">
        <f t="shared" si="422"/>
        <v>#NUM!</v>
      </c>
      <c r="AJ1118" s="156"/>
      <c r="AK1118" s="79" t="e" vm="1">
        <f t="shared" ca="1" si="417"/>
        <v>#VALUE!</v>
      </c>
      <c r="AL1118" s="79" t="e" vm="1">
        <f t="shared" ca="1" si="418"/>
        <v>#VALUE!</v>
      </c>
      <c r="AM1118" s="79" t="e" vm="1">
        <f t="shared" ca="1" si="419"/>
        <v>#VALUE!</v>
      </c>
      <c r="AN1118" s="156"/>
      <c r="AO1118" s="79" t="e" vm="1">
        <f t="shared" ca="1" si="423"/>
        <v>#VALUE!</v>
      </c>
      <c r="AP1118" s="79" t="e" vm="1">
        <f t="shared" ca="1" si="424"/>
        <v>#VALUE!</v>
      </c>
      <c r="AQ1118" s="79" t="e" vm="1">
        <f t="shared" ca="1" si="425"/>
        <v>#VALUE!</v>
      </c>
      <c r="AR1118" s="156"/>
      <c r="AS1118" s="79" t="e" vm="1">
        <f t="shared" ca="1" si="426"/>
        <v>#VALUE!</v>
      </c>
      <c r="AT1118" s="79" t="e" vm="1">
        <f t="shared" ca="1" si="427"/>
        <v>#VALUE!</v>
      </c>
      <c r="AU1118" s="79" t="e" vm="1">
        <f t="shared" ca="1" si="428"/>
        <v>#VALUE!</v>
      </c>
      <c r="AV1118" s="156"/>
      <c r="AW1118" s="79" t="e" vm="1">
        <f t="shared" ca="1" si="429"/>
        <v>#VALUE!</v>
      </c>
      <c r="AX1118" s="79" t="e" vm="1">
        <f t="shared" ca="1" si="430"/>
        <v>#VALUE!</v>
      </c>
      <c r="AY1118" s="79" t="e" vm="1">
        <f t="shared" ca="1" si="431"/>
        <v>#VALUE!</v>
      </c>
      <c r="AZ1118" s="156"/>
      <c r="BA1118" s="79" t="e" vm="1">
        <f t="shared" ca="1" si="432"/>
        <v>#VALUE!</v>
      </c>
      <c r="BB1118" s="79" t="e" vm="1">
        <f t="shared" ca="1" si="433"/>
        <v>#VALUE!</v>
      </c>
      <c r="BC1118" s="79" t="e" vm="1">
        <f t="shared" ca="1" si="434"/>
        <v>#VALUE!</v>
      </c>
      <c r="BD1118" s="155"/>
      <c r="BE1118" s="79" t="e" vm="1">
        <f t="shared" ca="1" si="435"/>
        <v>#VALUE!</v>
      </c>
      <c r="BF1118" s="79" t="e" vm="1">
        <f t="shared" ca="1" si="436"/>
        <v>#VALUE!</v>
      </c>
      <c r="BG1118" s="79" t="e" vm="1">
        <f t="shared" ca="1" si="437"/>
        <v>#VALUE!</v>
      </c>
      <c r="BH1118" s="79"/>
      <c r="BI1118" s="155"/>
      <c r="BK1118" s="79"/>
      <c r="BL1118" s="79"/>
      <c r="BM1118" s="79"/>
      <c r="BN1118" s="155"/>
      <c r="BP1118" s="79"/>
      <c r="BQ1118" s="79"/>
      <c r="BR1118" s="79"/>
      <c r="BS1118" s="318"/>
      <c r="BT1118" s="315" t="e" vm="1">
        <f t="shared" ca="1" si="438"/>
        <v>#VALUE!</v>
      </c>
      <c r="BU1118" s="315" t="e" vm="1">
        <f t="shared" ca="1" si="439"/>
        <v>#VALUE!</v>
      </c>
      <c r="BV1118" s="315" t="e" vm="1">
        <f t="shared" ca="1" si="440"/>
        <v>#VALUE!</v>
      </c>
    </row>
    <row r="1119" spans="30:74">
      <c r="AD1119" s="162"/>
      <c r="AF1119" s="156"/>
      <c r="AG1119" s="79" t="e">
        <f t="shared" si="420"/>
        <v>#NUM!</v>
      </c>
      <c r="AH1119" s="79" t="e">
        <f t="shared" si="421"/>
        <v>#NUM!</v>
      </c>
      <c r="AI1119" s="79" t="e">
        <f t="shared" si="422"/>
        <v>#NUM!</v>
      </c>
      <c r="AJ1119" s="156"/>
      <c r="AK1119" s="79" t="e" vm="1">
        <f t="shared" ca="1" si="417"/>
        <v>#VALUE!</v>
      </c>
      <c r="AL1119" s="79" t="e" vm="1">
        <f t="shared" ca="1" si="418"/>
        <v>#VALUE!</v>
      </c>
      <c r="AM1119" s="79" t="e" vm="1">
        <f t="shared" ca="1" si="419"/>
        <v>#VALUE!</v>
      </c>
      <c r="AN1119" s="156"/>
      <c r="AO1119" s="79" t="e" vm="1">
        <f t="shared" ca="1" si="423"/>
        <v>#VALUE!</v>
      </c>
      <c r="AP1119" s="79" t="e" vm="1">
        <f t="shared" ca="1" si="424"/>
        <v>#VALUE!</v>
      </c>
      <c r="AQ1119" s="79" t="e" vm="1">
        <f t="shared" ca="1" si="425"/>
        <v>#VALUE!</v>
      </c>
      <c r="AR1119" s="156"/>
      <c r="AS1119" s="79" t="e" vm="1">
        <f t="shared" ca="1" si="426"/>
        <v>#VALUE!</v>
      </c>
      <c r="AT1119" s="79" t="e" vm="1">
        <f t="shared" ca="1" si="427"/>
        <v>#VALUE!</v>
      </c>
      <c r="AU1119" s="79" t="e" vm="1">
        <f t="shared" ca="1" si="428"/>
        <v>#VALUE!</v>
      </c>
      <c r="AV1119" s="156"/>
      <c r="AW1119" s="79" t="e" vm="1">
        <f t="shared" ca="1" si="429"/>
        <v>#VALUE!</v>
      </c>
      <c r="AX1119" s="79" t="e" vm="1">
        <f t="shared" ca="1" si="430"/>
        <v>#VALUE!</v>
      </c>
      <c r="AY1119" s="79" t="e" vm="1">
        <f t="shared" ca="1" si="431"/>
        <v>#VALUE!</v>
      </c>
      <c r="AZ1119" s="156"/>
      <c r="BA1119" s="79" t="e" vm="1">
        <f t="shared" ca="1" si="432"/>
        <v>#VALUE!</v>
      </c>
      <c r="BB1119" s="79" t="e" vm="1">
        <f t="shared" ca="1" si="433"/>
        <v>#VALUE!</v>
      </c>
      <c r="BC1119" s="79" t="e" vm="1">
        <f t="shared" ca="1" si="434"/>
        <v>#VALUE!</v>
      </c>
      <c r="BD1119" s="155"/>
      <c r="BE1119" s="79" t="e" vm="1">
        <f t="shared" ca="1" si="435"/>
        <v>#VALUE!</v>
      </c>
      <c r="BF1119" s="79" t="e" vm="1">
        <f t="shared" ca="1" si="436"/>
        <v>#VALUE!</v>
      </c>
      <c r="BG1119" s="79" t="e" vm="1">
        <f t="shared" ca="1" si="437"/>
        <v>#VALUE!</v>
      </c>
      <c r="BH1119" s="79"/>
      <c r="BI1119" s="155"/>
      <c r="BK1119" s="79"/>
      <c r="BL1119" s="79"/>
      <c r="BM1119" s="79"/>
      <c r="BN1119" s="155"/>
      <c r="BP1119" s="79"/>
      <c r="BQ1119" s="79"/>
      <c r="BR1119" s="79"/>
      <c r="BS1119" s="318"/>
      <c r="BT1119" s="315" t="e" vm="1">
        <f t="shared" ca="1" si="438"/>
        <v>#VALUE!</v>
      </c>
      <c r="BU1119" s="315" t="e" vm="1">
        <f t="shared" ca="1" si="439"/>
        <v>#VALUE!</v>
      </c>
      <c r="BV1119" s="315" t="e" vm="1">
        <f t="shared" ca="1" si="440"/>
        <v>#VALUE!</v>
      </c>
    </row>
    <row r="1120" spans="30:74">
      <c r="AD1120" s="162"/>
      <c r="AF1120" s="156"/>
      <c r="AG1120" s="79" t="e">
        <f t="shared" si="420"/>
        <v>#NUM!</v>
      </c>
      <c r="AH1120" s="79" t="e">
        <f t="shared" si="421"/>
        <v>#NUM!</v>
      </c>
      <c r="AI1120" s="79" t="e">
        <f t="shared" si="422"/>
        <v>#NUM!</v>
      </c>
      <c r="AJ1120" s="156"/>
      <c r="AK1120" s="79" t="e" vm="1">
        <f t="shared" ca="1" si="417"/>
        <v>#VALUE!</v>
      </c>
      <c r="AL1120" s="79" t="e" vm="1">
        <f t="shared" ca="1" si="418"/>
        <v>#VALUE!</v>
      </c>
      <c r="AM1120" s="79" t="e" vm="1">
        <f t="shared" ca="1" si="419"/>
        <v>#VALUE!</v>
      </c>
      <c r="AN1120" s="156"/>
      <c r="AO1120" s="79" t="e" vm="1">
        <f t="shared" ca="1" si="423"/>
        <v>#VALUE!</v>
      </c>
      <c r="AP1120" s="79" t="e" vm="1">
        <f t="shared" ca="1" si="424"/>
        <v>#VALUE!</v>
      </c>
      <c r="AQ1120" s="79" t="e" vm="1">
        <f t="shared" ca="1" si="425"/>
        <v>#VALUE!</v>
      </c>
      <c r="AR1120" s="156"/>
      <c r="AS1120" s="79" t="e" vm="1">
        <f t="shared" ca="1" si="426"/>
        <v>#VALUE!</v>
      </c>
      <c r="AT1120" s="79" t="e" vm="1">
        <f t="shared" ca="1" si="427"/>
        <v>#VALUE!</v>
      </c>
      <c r="AU1120" s="79" t="e" vm="1">
        <f t="shared" ca="1" si="428"/>
        <v>#VALUE!</v>
      </c>
      <c r="AV1120" s="156"/>
      <c r="AW1120" s="79" t="e" vm="1">
        <f t="shared" ca="1" si="429"/>
        <v>#VALUE!</v>
      </c>
      <c r="AX1120" s="79" t="e" vm="1">
        <f t="shared" ca="1" si="430"/>
        <v>#VALUE!</v>
      </c>
      <c r="AY1120" s="79" t="e" vm="1">
        <f t="shared" ca="1" si="431"/>
        <v>#VALUE!</v>
      </c>
      <c r="AZ1120" s="156"/>
      <c r="BA1120" s="79" t="e" vm="1">
        <f t="shared" ca="1" si="432"/>
        <v>#VALUE!</v>
      </c>
      <c r="BB1120" s="79" t="e" vm="1">
        <f t="shared" ca="1" si="433"/>
        <v>#VALUE!</v>
      </c>
      <c r="BC1120" s="79" t="e" vm="1">
        <f t="shared" ca="1" si="434"/>
        <v>#VALUE!</v>
      </c>
      <c r="BD1120" s="155"/>
      <c r="BE1120" s="79" t="e" vm="1">
        <f t="shared" ca="1" si="435"/>
        <v>#VALUE!</v>
      </c>
      <c r="BF1120" s="79" t="e" vm="1">
        <f t="shared" ca="1" si="436"/>
        <v>#VALUE!</v>
      </c>
      <c r="BG1120" s="79" t="e" vm="1">
        <f t="shared" ca="1" si="437"/>
        <v>#VALUE!</v>
      </c>
      <c r="BH1120" s="79"/>
      <c r="BI1120" s="155"/>
      <c r="BK1120" s="79"/>
      <c r="BL1120" s="79"/>
      <c r="BM1120" s="79"/>
      <c r="BN1120" s="155"/>
      <c r="BP1120" s="79"/>
      <c r="BQ1120" s="79"/>
      <c r="BR1120" s="79"/>
      <c r="BS1120" s="318"/>
      <c r="BT1120" s="315" t="e" vm="1">
        <f t="shared" ca="1" si="438"/>
        <v>#VALUE!</v>
      </c>
      <c r="BU1120" s="315" t="e" vm="1">
        <f t="shared" ca="1" si="439"/>
        <v>#VALUE!</v>
      </c>
      <c r="BV1120" s="315" t="e" vm="1">
        <f t="shared" ca="1" si="440"/>
        <v>#VALUE!</v>
      </c>
    </row>
    <row r="1121" spans="30:74">
      <c r="AD1121" s="162"/>
      <c r="AF1121" s="156"/>
      <c r="AG1121" s="79" t="e">
        <f t="shared" si="420"/>
        <v>#NUM!</v>
      </c>
      <c r="AH1121" s="79" t="e">
        <f t="shared" si="421"/>
        <v>#NUM!</v>
      </c>
      <c r="AI1121" s="79" t="e">
        <f t="shared" si="422"/>
        <v>#NUM!</v>
      </c>
      <c r="AJ1121" s="156"/>
      <c r="AK1121" s="79" t="e" vm="1">
        <f t="shared" ca="1" si="417"/>
        <v>#VALUE!</v>
      </c>
      <c r="AL1121" s="79" t="e" vm="1">
        <f t="shared" ca="1" si="418"/>
        <v>#VALUE!</v>
      </c>
      <c r="AM1121" s="79" t="e" vm="1">
        <f t="shared" ca="1" si="419"/>
        <v>#VALUE!</v>
      </c>
      <c r="AN1121" s="156"/>
      <c r="AO1121" s="79" t="e" vm="1">
        <f t="shared" ca="1" si="423"/>
        <v>#VALUE!</v>
      </c>
      <c r="AP1121" s="79" t="e" vm="1">
        <f t="shared" ca="1" si="424"/>
        <v>#VALUE!</v>
      </c>
      <c r="AQ1121" s="79" t="e" vm="1">
        <f t="shared" ca="1" si="425"/>
        <v>#VALUE!</v>
      </c>
      <c r="AR1121" s="156"/>
      <c r="AS1121" s="79" t="e" vm="1">
        <f t="shared" ca="1" si="426"/>
        <v>#VALUE!</v>
      </c>
      <c r="AT1121" s="79" t="e" vm="1">
        <f t="shared" ca="1" si="427"/>
        <v>#VALUE!</v>
      </c>
      <c r="AU1121" s="79" t="e" vm="1">
        <f t="shared" ca="1" si="428"/>
        <v>#VALUE!</v>
      </c>
      <c r="AV1121" s="156"/>
      <c r="AW1121" s="79" t="e" vm="1">
        <f t="shared" ca="1" si="429"/>
        <v>#VALUE!</v>
      </c>
      <c r="AX1121" s="79" t="e" vm="1">
        <f t="shared" ca="1" si="430"/>
        <v>#VALUE!</v>
      </c>
      <c r="AY1121" s="79" t="e" vm="1">
        <f t="shared" ca="1" si="431"/>
        <v>#VALUE!</v>
      </c>
      <c r="AZ1121" s="156"/>
      <c r="BA1121" s="79" t="e" vm="1">
        <f t="shared" ca="1" si="432"/>
        <v>#VALUE!</v>
      </c>
      <c r="BB1121" s="79" t="e" vm="1">
        <f t="shared" ca="1" si="433"/>
        <v>#VALUE!</v>
      </c>
      <c r="BC1121" s="79" t="e" vm="1">
        <f t="shared" ca="1" si="434"/>
        <v>#VALUE!</v>
      </c>
      <c r="BD1121" s="155"/>
      <c r="BE1121" s="79" t="e" vm="1">
        <f t="shared" ca="1" si="435"/>
        <v>#VALUE!</v>
      </c>
      <c r="BF1121" s="79" t="e" vm="1">
        <f t="shared" ca="1" si="436"/>
        <v>#VALUE!</v>
      </c>
      <c r="BG1121" s="79" t="e" vm="1">
        <f t="shared" ca="1" si="437"/>
        <v>#VALUE!</v>
      </c>
      <c r="BH1121" s="79"/>
      <c r="BI1121" s="155"/>
      <c r="BK1121" s="79"/>
      <c r="BL1121" s="79"/>
      <c r="BM1121" s="79"/>
      <c r="BN1121" s="155"/>
      <c r="BP1121" s="79"/>
      <c r="BQ1121" s="79"/>
      <c r="BR1121" s="79"/>
      <c r="BS1121" s="318"/>
      <c r="BT1121" s="315" t="e" vm="1">
        <f t="shared" ca="1" si="438"/>
        <v>#VALUE!</v>
      </c>
      <c r="BU1121" s="315" t="e" vm="1">
        <f t="shared" ca="1" si="439"/>
        <v>#VALUE!</v>
      </c>
      <c r="BV1121" s="315" t="e" vm="1">
        <f t="shared" ca="1" si="440"/>
        <v>#VALUE!</v>
      </c>
    </row>
    <row r="1122" spans="30:74">
      <c r="AD1122" s="162"/>
      <c r="AF1122" s="156"/>
      <c r="AG1122" s="79" t="e">
        <f t="shared" si="420"/>
        <v>#NUM!</v>
      </c>
      <c r="AH1122" s="79" t="e">
        <f t="shared" si="421"/>
        <v>#NUM!</v>
      </c>
      <c r="AI1122" s="79" t="e">
        <f t="shared" si="422"/>
        <v>#NUM!</v>
      </c>
      <c r="AJ1122" s="156"/>
      <c r="AK1122" s="79" t="e" vm="1">
        <f t="shared" ca="1" si="417"/>
        <v>#VALUE!</v>
      </c>
      <c r="AL1122" s="79" t="e" vm="1">
        <f t="shared" ca="1" si="418"/>
        <v>#VALUE!</v>
      </c>
      <c r="AM1122" s="79" t="e" vm="1">
        <f t="shared" ca="1" si="419"/>
        <v>#VALUE!</v>
      </c>
      <c r="AN1122" s="156"/>
      <c r="AO1122" s="79" t="e" vm="1">
        <f t="shared" ca="1" si="423"/>
        <v>#VALUE!</v>
      </c>
      <c r="AP1122" s="79" t="e" vm="1">
        <f t="shared" ca="1" si="424"/>
        <v>#VALUE!</v>
      </c>
      <c r="AQ1122" s="79" t="e" vm="1">
        <f t="shared" ca="1" si="425"/>
        <v>#VALUE!</v>
      </c>
      <c r="AR1122" s="156"/>
      <c r="AS1122" s="79" t="e" vm="1">
        <f t="shared" ca="1" si="426"/>
        <v>#VALUE!</v>
      </c>
      <c r="AT1122" s="79" t="e" vm="1">
        <f t="shared" ca="1" si="427"/>
        <v>#VALUE!</v>
      </c>
      <c r="AU1122" s="79" t="e" vm="1">
        <f t="shared" ca="1" si="428"/>
        <v>#VALUE!</v>
      </c>
      <c r="AV1122" s="156"/>
      <c r="AW1122" s="79" t="e" vm="1">
        <f t="shared" ca="1" si="429"/>
        <v>#VALUE!</v>
      </c>
      <c r="AX1122" s="79" t="e" vm="1">
        <f t="shared" ca="1" si="430"/>
        <v>#VALUE!</v>
      </c>
      <c r="AY1122" s="79" t="e" vm="1">
        <f t="shared" ca="1" si="431"/>
        <v>#VALUE!</v>
      </c>
      <c r="AZ1122" s="156"/>
      <c r="BA1122" s="79" t="e" vm="1">
        <f t="shared" ca="1" si="432"/>
        <v>#VALUE!</v>
      </c>
      <c r="BB1122" s="79" t="e" vm="1">
        <f t="shared" ca="1" si="433"/>
        <v>#VALUE!</v>
      </c>
      <c r="BC1122" s="79" t="e" vm="1">
        <f t="shared" ca="1" si="434"/>
        <v>#VALUE!</v>
      </c>
      <c r="BD1122" s="155"/>
      <c r="BE1122" s="79" t="e" vm="1">
        <f t="shared" ca="1" si="435"/>
        <v>#VALUE!</v>
      </c>
      <c r="BF1122" s="79" t="e" vm="1">
        <f t="shared" ca="1" si="436"/>
        <v>#VALUE!</v>
      </c>
      <c r="BG1122" s="79" t="e" vm="1">
        <f t="shared" ca="1" si="437"/>
        <v>#VALUE!</v>
      </c>
      <c r="BH1122" s="79"/>
      <c r="BI1122" s="155"/>
      <c r="BK1122" s="79"/>
      <c r="BL1122" s="79"/>
      <c r="BM1122" s="79"/>
      <c r="BN1122" s="155"/>
      <c r="BP1122" s="79"/>
      <c r="BQ1122" s="79"/>
      <c r="BR1122" s="79"/>
      <c r="BS1122" s="318"/>
      <c r="BT1122" s="315" t="e" vm="1">
        <f t="shared" ca="1" si="438"/>
        <v>#VALUE!</v>
      </c>
      <c r="BU1122" s="315" t="e" vm="1">
        <f t="shared" ca="1" si="439"/>
        <v>#VALUE!</v>
      </c>
      <c r="BV1122" s="315" t="e" vm="1">
        <f t="shared" ca="1" si="440"/>
        <v>#VALUE!</v>
      </c>
    </row>
    <row r="1123" spans="30:74">
      <c r="AD1123" s="162"/>
      <c r="AF1123" s="156"/>
      <c r="AG1123" s="79" t="e">
        <f t="shared" si="420"/>
        <v>#NUM!</v>
      </c>
      <c r="AH1123" s="79" t="e">
        <f t="shared" si="421"/>
        <v>#NUM!</v>
      </c>
      <c r="AI1123" s="79" t="e">
        <f t="shared" si="422"/>
        <v>#NUM!</v>
      </c>
      <c r="AJ1123" s="156"/>
      <c r="AK1123" s="79" t="e" vm="1">
        <f t="shared" ca="1" si="417"/>
        <v>#VALUE!</v>
      </c>
      <c r="AL1123" s="79" t="e" vm="1">
        <f t="shared" ca="1" si="418"/>
        <v>#VALUE!</v>
      </c>
      <c r="AM1123" s="79" t="e" vm="1">
        <f t="shared" ca="1" si="419"/>
        <v>#VALUE!</v>
      </c>
      <c r="AN1123" s="156"/>
      <c r="AO1123" s="79" t="e" vm="1">
        <f t="shared" ca="1" si="423"/>
        <v>#VALUE!</v>
      </c>
      <c r="AP1123" s="79" t="e" vm="1">
        <f t="shared" ca="1" si="424"/>
        <v>#VALUE!</v>
      </c>
      <c r="AQ1123" s="79" t="e" vm="1">
        <f t="shared" ca="1" si="425"/>
        <v>#VALUE!</v>
      </c>
      <c r="AR1123" s="156"/>
      <c r="AS1123" s="79" t="e" vm="1">
        <f t="shared" ca="1" si="426"/>
        <v>#VALUE!</v>
      </c>
      <c r="AT1123" s="79" t="e" vm="1">
        <f t="shared" ca="1" si="427"/>
        <v>#VALUE!</v>
      </c>
      <c r="AU1123" s="79" t="e" vm="1">
        <f t="shared" ca="1" si="428"/>
        <v>#VALUE!</v>
      </c>
      <c r="AV1123" s="156"/>
      <c r="AW1123" s="79" t="e" vm="1">
        <f t="shared" ca="1" si="429"/>
        <v>#VALUE!</v>
      </c>
      <c r="AX1123" s="79" t="e" vm="1">
        <f t="shared" ca="1" si="430"/>
        <v>#VALUE!</v>
      </c>
      <c r="AY1123" s="79" t="e" vm="1">
        <f t="shared" ca="1" si="431"/>
        <v>#VALUE!</v>
      </c>
      <c r="AZ1123" s="156"/>
      <c r="BA1123" s="79" t="e" vm="1">
        <f t="shared" ca="1" si="432"/>
        <v>#VALUE!</v>
      </c>
      <c r="BB1123" s="79" t="e" vm="1">
        <f t="shared" ca="1" si="433"/>
        <v>#VALUE!</v>
      </c>
      <c r="BC1123" s="79" t="e" vm="1">
        <f t="shared" ca="1" si="434"/>
        <v>#VALUE!</v>
      </c>
      <c r="BD1123" s="155"/>
      <c r="BE1123" s="79" t="e" vm="1">
        <f t="shared" ca="1" si="435"/>
        <v>#VALUE!</v>
      </c>
      <c r="BF1123" s="79" t="e" vm="1">
        <f t="shared" ca="1" si="436"/>
        <v>#VALUE!</v>
      </c>
      <c r="BG1123" s="79" t="e" vm="1">
        <f t="shared" ca="1" si="437"/>
        <v>#VALUE!</v>
      </c>
      <c r="BH1123" s="79"/>
      <c r="BI1123" s="155"/>
      <c r="BK1123" s="79"/>
      <c r="BL1123" s="79"/>
      <c r="BM1123" s="79"/>
      <c r="BN1123" s="155"/>
      <c r="BP1123" s="79"/>
      <c r="BQ1123" s="79"/>
      <c r="BR1123" s="79"/>
      <c r="BS1123" s="318"/>
      <c r="BT1123" s="315" t="e" vm="1">
        <f t="shared" ca="1" si="438"/>
        <v>#VALUE!</v>
      </c>
      <c r="BU1123" s="315" t="e" vm="1">
        <f t="shared" ca="1" si="439"/>
        <v>#VALUE!</v>
      </c>
      <c r="BV1123" s="315" t="e" vm="1">
        <f t="shared" ca="1" si="440"/>
        <v>#VALUE!</v>
      </c>
    </row>
    <row r="1124" spans="30:74">
      <c r="AD1124" s="162"/>
      <c r="AF1124" s="156"/>
      <c r="AG1124" s="79" t="e">
        <f t="shared" si="420"/>
        <v>#NUM!</v>
      </c>
      <c r="AH1124" s="79" t="e">
        <f t="shared" si="421"/>
        <v>#NUM!</v>
      </c>
      <c r="AI1124" s="79" t="e">
        <f t="shared" si="422"/>
        <v>#NUM!</v>
      </c>
      <c r="AJ1124" s="156"/>
      <c r="AK1124" s="79" t="e" vm="1">
        <f t="shared" ca="1" si="417"/>
        <v>#VALUE!</v>
      </c>
      <c r="AL1124" s="79" t="e" vm="1">
        <f t="shared" ca="1" si="418"/>
        <v>#VALUE!</v>
      </c>
      <c r="AM1124" s="79" t="e" vm="1">
        <f t="shared" ca="1" si="419"/>
        <v>#VALUE!</v>
      </c>
      <c r="AN1124" s="156"/>
      <c r="AO1124" s="79" t="e" vm="1">
        <f t="shared" ca="1" si="423"/>
        <v>#VALUE!</v>
      </c>
      <c r="AP1124" s="79" t="e" vm="1">
        <f t="shared" ca="1" si="424"/>
        <v>#VALUE!</v>
      </c>
      <c r="AQ1124" s="79" t="e" vm="1">
        <f t="shared" ca="1" si="425"/>
        <v>#VALUE!</v>
      </c>
      <c r="AR1124" s="156"/>
      <c r="AS1124" s="79" t="e" vm="1">
        <f t="shared" ca="1" si="426"/>
        <v>#VALUE!</v>
      </c>
      <c r="AT1124" s="79" t="e" vm="1">
        <f t="shared" ca="1" si="427"/>
        <v>#VALUE!</v>
      </c>
      <c r="AU1124" s="79" t="e" vm="1">
        <f t="shared" ca="1" si="428"/>
        <v>#VALUE!</v>
      </c>
      <c r="AV1124" s="156"/>
      <c r="AW1124" s="79" t="e" vm="1">
        <f t="shared" ca="1" si="429"/>
        <v>#VALUE!</v>
      </c>
      <c r="AX1124" s="79" t="e" vm="1">
        <f t="shared" ca="1" si="430"/>
        <v>#VALUE!</v>
      </c>
      <c r="AY1124" s="79" t="e" vm="1">
        <f t="shared" ca="1" si="431"/>
        <v>#VALUE!</v>
      </c>
      <c r="AZ1124" s="156"/>
      <c r="BA1124" s="79" t="e" vm="1">
        <f t="shared" ca="1" si="432"/>
        <v>#VALUE!</v>
      </c>
      <c r="BB1124" s="79" t="e" vm="1">
        <f t="shared" ca="1" si="433"/>
        <v>#VALUE!</v>
      </c>
      <c r="BC1124" s="79" t="e" vm="1">
        <f t="shared" ca="1" si="434"/>
        <v>#VALUE!</v>
      </c>
      <c r="BD1124" s="155"/>
      <c r="BE1124" s="79" t="e" vm="1">
        <f t="shared" ca="1" si="435"/>
        <v>#VALUE!</v>
      </c>
      <c r="BF1124" s="79" t="e" vm="1">
        <f t="shared" ca="1" si="436"/>
        <v>#VALUE!</v>
      </c>
      <c r="BG1124" s="79" t="e" vm="1">
        <f t="shared" ca="1" si="437"/>
        <v>#VALUE!</v>
      </c>
      <c r="BH1124" s="79"/>
      <c r="BI1124" s="155"/>
      <c r="BK1124" s="79"/>
      <c r="BL1124" s="79"/>
      <c r="BM1124" s="79"/>
      <c r="BN1124" s="155"/>
      <c r="BP1124" s="79"/>
      <c r="BQ1124" s="79"/>
      <c r="BR1124" s="79"/>
      <c r="BS1124" s="318"/>
      <c r="BT1124" s="315" t="e" vm="1">
        <f t="shared" ca="1" si="438"/>
        <v>#VALUE!</v>
      </c>
      <c r="BU1124" s="315" t="e" vm="1">
        <f t="shared" ca="1" si="439"/>
        <v>#VALUE!</v>
      </c>
      <c r="BV1124" s="315" t="e" vm="1">
        <f t="shared" ca="1" si="440"/>
        <v>#VALUE!</v>
      </c>
    </row>
    <row r="1125" spans="30:74">
      <c r="AD1125" s="162"/>
      <c r="AF1125" s="156"/>
      <c r="AG1125" s="79" t="e">
        <f t="shared" si="420"/>
        <v>#NUM!</v>
      </c>
      <c r="AH1125" s="79" t="e">
        <f t="shared" si="421"/>
        <v>#NUM!</v>
      </c>
      <c r="AI1125" s="79" t="e">
        <f t="shared" si="422"/>
        <v>#NUM!</v>
      </c>
      <c r="AJ1125" s="156"/>
      <c r="AK1125" s="79" t="e" vm="1">
        <f t="shared" ca="1" si="417"/>
        <v>#VALUE!</v>
      </c>
      <c r="AL1125" s="79" t="e" vm="1">
        <f t="shared" ca="1" si="418"/>
        <v>#VALUE!</v>
      </c>
      <c r="AM1125" s="79" t="e" vm="1">
        <f t="shared" ca="1" si="419"/>
        <v>#VALUE!</v>
      </c>
      <c r="AN1125" s="156"/>
      <c r="AO1125" s="79" t="e" vm="1">
        <f t="shared" ca="1" si="423"/>
        <v>#VALUE!</v>
      </c>
      <c r="AP1125" s="79" t="e" vm="1">
        <f t="shared" ca="1" si="424"/>
        <v>#VALUE!</v>
      </c>
      <c r="AQ1125" s="79" t="e" vm="1">
        <f t="shared" ca="1" si="425"/>
        <v>#VALUE!</v>
      </c>
      <c r="AR1125" s="156"/>
      <c r="AS1125" s="79" t="e" vm="1">
        <f t="shared" ca="1" si="426"/>
        <v>#VALUE!</v>
      </c>
      <c r="AT1125" s="79" t="e" vm="1">
        <f t="shared" ca="1" si="427"/>
        <v>#VALUE!</v>
      </c>
      <c r="AU1125" s="79" t="e" vm="1">
        <f t="shared" ca="1" si="428"/>
        <v>#VALUE!</v>
      </c>
      <c r="AV1125" s="156"/>
      <c r="AW1125" s="79" t="e" vm="1">
        <f t="shared" ca="1" si="429"/>
        <v>#VALUE!</v>
      </c>
      <c r="AX1125" s="79" t="e" vm="1">
        <f t="shared" ca="1" si="430"/>
        <v>#VALUE!</v>
      </c>
      <c r="AY1125" s="79" t="e" vm="1">
        <f t="shared" ca="1" si="431"/>
        <v>#VALUE!</v>
      </c>
      <c r="AZ1125" s="156"/>
      <c r="BA1125" s="79" t="e" vm="1">
        <f t="shared" ca="1" si="432"/>
        <v>#VALUE!</v>
      </c>
      <c r="BB1125" s="79" t="e" vm="1">
        <f t="shared" ca="1" si="433"/>
        <v>#VALUE!</v>
      </c>
      <c r="BC1125" s="79" t="e" vm="1">
        <f t="shared" ca="1" si="434"/>
        <v>#VALUE!</v>
      </c>
      <c r="BD1125" s="155"/>
      <c r="BE1125" s="79" t="e" vm="1">
        <f t="shared" ca="1" si="435"/>
        <v>#VALUE!</v>
      </c>
      <c r="BF1125" s="79" t="e" vm="1">
        <f t="shared" ca="1" si="436"/>
        <v>#VALUE!</v>
      </c>
      <c r="BG1125" s="79" t="e" vm="1">
        <f t="shared" ca="1" si="437"/>
        <v>#VALUE!</v>
      </c>
      <c r="BH1125" s="79"/>
      <c r="BI1125" s="155"/>
      <c r="BK1125" s="79"/>
      <c r="BL1125" s="79"/>
      <c r="BM1125" s="79"/>
      <c r="BN1125" s="155"/>
      <c r="BP1125" s="79"/>
      <c r="BQ1125" s="79"/>
      <c r="BR1125" s="79"/>
      <c r="BS1125" s="318"/>
      <c r="BT1125" s="315" t="e" vm="1">
        <f t="shared" ca="1" si="438"/>
        <v>#VALUE!</v>
      </c>
      <c r="BU1125" s="315" t="e" vm="1">
        <f t="shared" ca="1" si="439"/>
        <v>#VALUE!</v>
      </c>
      <c r="BV1125" s="315" t="e" vm="1">
        <f t="shared" ca="1" si="440"/>
        <v>#VALUE!</v>
      </c>
    </row>
    <row r="1126" spans="30:74">
      <c r="AD1126" s="162"/>
      <c r="AF1126" s="156"/>
      <c r="AG1126" s="79" t="e">
        <f t="shared" si="420"/>
        <v>#NUM!</v>
      </c>
      <c r="AH1126" s="79" t="e">
        <f t="shared" si="421"/>
        <v>#NUM!</v>
      </c>
      <c r="AI1126" s="79" t="e">
        <f t="shared" si="422"/>
        <v>#NUM!</v>
      </c>
      <c r="AJ1126" s="156"/>
      <c r="AK1126" s="79" t="e" vm="1">
        <f t="shared" ca="1" si="417"/>
        <v>#VALUE!</v>
      </c>
      <c r="AL1126" s="79" t="e" vm="1">
        <f t="shared" ca="1" si="418"/>
        <v>#VALUE!</v>
      </c>
      <c r="AM1126" s="79" t="e" vm="1">
        <f t="shared" ca="1" si="419"/>
        <v>#VALUE!</v>
      </c>
      <c r="AN1126" s="156"/>
      <c r="AO1126" s="79" t="e" vm="1">
        <f t="shared" ca="1" si="423"/>
        <v>#VALUE!</v>
      </c>
      <c r="AP1126" s="79" t="e" vm="1">
        <f t="shared" ca="1" si="424"/>
        <v>#VALUE!</v>
      </c>
      <c r="AQ1126" s="79" t="e" vm="1">
        <f t="shared" ca="1" si="425"/>
        <v>#VALUE!</v>
      </c>
      <c r="AR1126" s="156"/>
      <c r="AS1126" s="79" t="e" vm="1">
        <f t="shared" ca="1" si="426"/>
        <v>#VALUE!</v>
      </c>
      <c r="AT1126" s="79" t="e" vm="1">
        <f t="shared" ca="1" si="427"/>
        <v>#VALUE!</v>
      </c>
      <c r="AU1126" s="79" t="e" vm="1">
        <f t="shared" ca="1" si="428"/>
        <v>#VALUE!</v>
      </c>
      <c r="AV1126" s="156"/>
      <c r="AW1126" s="79" t="e" vm="1">
        <f t="shared" ca="1" si="429"/>
        <v>#VALUE!</v>
      </c>
      <c r="AX1126" s="79" t="e" vm="1">
        <f t="shared" ca="1" si="430"/>
        <v>#VALUE!</v>
      </c>
      <c r="AY1126" s="79" t="e" vm="1">
        <f t="shared" ca="1" si="431"/>
        <v>#VALUE!</v>
      </c>
      <c r="AZ1126" s="156"/>
      <c r="BA1126" s="79" t="e" vm="1">
        <f t="shared" ca="1" si="432"/>
        <v>#VALUE!</v>
      </c>
      <c r="BB1126" s="79" t="e" vm="1">
        <f t="shared" ca="1" si="433"/>
        <v>#VALUE!</v>
      </c>
      <c r="BC1126" s="79" t="e" vm="1">
        <f t="shared" ca="1" si="434"/>
        <v>#VALUE!</v>
      </c>
      <c r="BD1126" s="155"/>
      <c r="BE1126" s="79" t="e" vm="1">
        <f t="shared" ca="1" si="435"/>
        <v>#VALUE!</v>
      </c>
      <c r="BF1126" s="79" t="e" vm="1">
        <f t="shared" ca="1" si="436"/>
        <v>#VALUE!</v>
      </c>
      <c r="BG1126" s="79" t="e" vm="1">
        <f t="shared" ca="1" si="437"/>
        <v>#VALUE!</v>
      </c>
      <c r="BH1126" s="79"/>
      <c r="BI1126" s="155"/>
      <c r="BK1126" s="79"/>
      <c r="BL1126" s="79"/>
      <c r="BM1126" s="79"/>
      <c r="BN1126" s="155"/>
      <c r="BP1126" s="79"/>
      <c r="BQ1126" s="79"/>
      <c r="BR1126" s="79"/>
      <c r="BS1126" s="318"/>
      <c r="BT1126" s="315" t="e" vm="1">
        <f t="shared" ca="1" si="438"/>
        <v>#VALUE!</v>
      </c>
      <c r="BU1126" s="315" t="e" vm="1">
        <f t="shared" ca="1" si="439"/>
        <v>#VALUE!</v>
      </c>
      <c r="BV1126" s="315" t="e" vm="1">
        <f t="shared" ca="1" si="440"/>
        <v>#VALUE!</v>
      </c>
    </row>
    <row r="1127" spans="30:74">
      <c r="AD1127" s="162"/>
      <c r="AF1127" s="156"/>
      <c r="AG1127" s="79" t="e">
        <f t="shared" si="420"/>
        <v>#NUM!</v>
      </c>
      <c r="AH1127" s="79" t="e">
        <f t="shared" si="421"/>
        <v>#NUM!</v>
      </c>
      <c r="AI1127" s="79" t="e">
        <f t="shared" si="422"/>
        <v>#NUM!</v>
      </c>
      <c r="AJ1127" s="156"/>
      <c r="AK1127" s="79" t="e" vm="1">
        <f t="shared" ca="1" si="417"/>
        <v>#VALUE!</v>
      </c>
      <c r="AL1127" s="79" t="e" vm="1">
        <f t="shared" ca="1" si="418"/>
        <v>#VALUE!</v>
      </c>
      <c r="AM1127" s="79" t="e" vm="1">
        <f t="shared" ca="1" si="419"/>
        <v>#VALUE!</v>
      </c>
      <c r="AN1127" s="156"/>
      <c r="AO1127" s="79" t="e" vm="1">
        <f t="shared" ca="1" si="423"/>
        <v>#VALUE!</v>
      </c>
      <c r="AP1127" s="79" t="e" vm="1">
        <f t="shared" ca="1" si="424"/>
        <v>#VALUE!</v>
      </c>
      <c r="AQ1127" s="79" t="e" vm="1">
        <f t="shared" ca="1" si="425"/>
        <v>#VALUE!</v>
      </c>
      <c r="AR1127" s="156"/>
      <c r="AS1127" s="79" t="e" vm="1">
        <f t="shared" ca="1" si="426"/>
        <v>#VALUE!</v>
      </c>
      <c r="AT1127" s="79" t="e" vm="1">
        <f t="shared" ca="1" si="427"/>
        <v>#VALUE!</v>
      </c>
      <c r="AU1127" s="79" t="e" vm="1">
        <f t="shared" ca="1" si="428"/>
        <v>#VALUE!</v>
      </c>
      <c r="AV1127" s="156"/>
      <c r="AW1127" s="79" t="e" vm="1">
        <f t="shared" ca="1" si="429"/>
        <v>#VALUE!</v>
      </c>
      <c r="AX1127" s="79" t="e" vm="1">
        <f t="shared" ca="1" si="430"/>
        <v>#VALUE!</v>
      </c>
      <c r="AY1127" s="79" t="e" vm="1">
        <f t="shared" ca="1" si="431"/>
        <v>#VALUE!</v>
      </c>
      <c r="AZ1127" s="156"/>
      <c r="BA1127" s="79" t="e" vm="1">
        <f t="shared" ca="1" si="432"/>
        <v>#VALUE!</v>
      </c>
      <c r="BB1127" s="79" t="e" vm="1">
        <f t="shared" ca="1" si="433"/>
        <v>#VALUE!</v>
      </c>
      <c r="BC1127" s="79" t="e" vm="1">
        <f t="shared" ca="1" si="434"/>
        <v>#VALUE!</v>
      </c>
      <c r="BD1127" s="155"/>
      <c r="BE1127" s="79" t="e" vm="1">
        <f t="shared" ca="1" si="435"/>
        <v>#VALUE!</v>
      </c>
      <c r="BF1127" s="79" t="e" vm="1">
        <f t="shared" ca="1" si="436"/>
        <v>#VALUE!</v>
      </c>
      <c r="BG1127" s="79" t="e" vm="1">
        <f t="shared" ca="1" si="437"/>
        <v>#VALUE!</v>
      </c>
      <c r="BH1127" s="79"/>
      <c r="BI1127" s="155"/>
      <c r="BK1127" s="79"/>
      <c r="BL1127" s="79"/>
      <c r="BM1127" s="79"/>
      <c r="BN1127" s="155"/>
      <c r="BP1127" s="79"/>
      <c r="BQ1127" s="79"/>
      <c r="BR1127" s="79"/>
      <c r="BS1127" s="318"/>
      <c r="BT1127" s="315" t="e" vm="1">
        <f t="shared" ca="1" si="438"/>
        <v>#VALUE!</v>
      </c>
      <c r="BU1127" s="315" t="e" vm="1">
        <f t="shared" ca="1" si="439"/>
        <v>#VALUE!</v>
      </c>
      <c r="BV1127" s="315" t="e" vm="1">
        <f t="shared" ca="1" si="440"/>
        <v>#VALUE!</v>
      </c>
    </row>
    <row r="1128" spans="30:74">
      <c r="AD1128" s="162"/>
      <c r="AF1128" s="156"/>
      <c r="AG1128" s="79" t="e">
        <f t="shared" si="420"/>
        <v>#NUM!</v>
      </c>
      <c r="AH1128" s="79" t="e">
        <f t="shared" si="421"/>
        <v>#NUM!</v>
      </c>
      <c r="AI1128" s="79" t="e">
        <f t="shared" si="422"/>
        <v>#NUM!</v>
      </c>
      <c r="AJ1128" s="156"/>
      <c r="AK1128" s="79" t="e" vm="1">
        <f t="shared" ca="1" si="417"/>
        <v>#VALUE!</v>
      </c>
      <c r="AL1128" s="79" t="e" vm="1">
        <f t="shared" ca="1" si="418"/>
        <v>#VALUE!</v>
      </c>
      <c r="AM1128" s="79" t="e" vm="1">
        <f t="shared" ca="1" si="419"/>
        <v>#VALUE!</v>
      </c>
      <c r="AN1128" s="156"/>
      <c r="AO1128" s="79" t="e" vm="1">
        <f t="shared" ca="1" si="423"/>
        <v>#VALUE!</v>
      </c>
      <c r="AP1128" s="79" t="e" vm="1">
        <f t="shared" ca="1" si="424"/>
        <v>#VALUE!</v>
      </c>
      <c r="AQ1128" s="79" t="e" vm="1">
        <f t="shared" ca="1" si="425"/>
        <v>#VALUE!</v>
      </c>
      <c r="AR1128" s="156"/>
      <c r="AS1128" s="79" t="e" vm="1">
        <f t="shared" ca="1" si="426"/>
        <v>#VALUE!</v>
      </c>
      <c r="AT1128" s="79" t="e" vm="1">
        <f t="shared" ca="1" si="427"/>
        <v>#VALUE!</v>
      </c>
      <c r="AU1128" s="79" t="e" vm="1">
        <f t="shared" ca="1" si="428"/>
        <v>#VALUE!</v>
      </c>
      <c r="AV1128" s="156"/>
      <c r="AW1128" s="79" t="e" vm="1">
        <f t="shared" ca="1" si="429"/>
        <v>#VALUE!</v>
      </c>
      <c r="AX1128" s="79" t="e" vm="1">
        <f t="shared" ca="1" si="430"/>
        <v>#VALUE!</v>
      </c>
      <c r="AY1128" s="79" t="e" vm="1">
        <f t="shared" ca="1" si="431"/>
        <v>#VALUE!</v>
      </c>
      <c r="AZ1128" s="156"/>
      <c r="BA1128" s="79" t="e" vm="1">
        <f t="shared" ca="1" si="432"/>
        <v>#VALUE!</v>
      </c>
      <c r="BB1128" s="79" t="e" vm="1">
        <f t="shared" ca="1" si="433"/>
        <v>#VALUE!</v>
      </c>
      <c r="BC1128" s="79" t="e" vm="1">
        <f t="shared" ca="1" si="434"/>
        <v>#VALUE!</v>
      </c>
      <c r="BD1128" s="155"/>
      <c r="BE1128" s="79" t="e" vm="1">
        <f t="shared" ca="1" si="435"/>
        <v>#VALUE!</v>
      </c>
      <c r="BF1128" s="79" t="e" vm="1">
        <f t="shared" ca="1" si="436"/>
        <v>#VALUE!</v>
      </c>
      <c r="BG1128" s="79" t="e" vm="1">
        <f t="shared" ca="1" si="437"/>
        <v>#VALUE!</v>
      </c>
      <c r="BH1128" s="79"/>
      <c r="BI1128" s="155"/>
      <c r="BK1128" s="79"/>
      <c r="BL1128" s="79"/>
      <c r="BM1128" s="79"/>
      <c r="BN1128" s="155"/>
      <c r="BP1128" s="79"/>
      <c r="BQ1128" s="79"/>
      <c r="BR1128" s="79"/>
      <c r="BS1128" s="318"/>
      <c r="BT1128" s="315" t="e" vm="1">
        <f t="shared" ca="1" si="438"/>
        <v>#VALUE!</v>
      </c>
      <c r="BU1128" s="315" t="e" vm="1">
        <f t="shared" ca="1" si="439"/>
        <v>#VALUE!</v>
      </c>
      <c r="BV1128" s="315" t="e" vm="1">
        <f t="shared" ca="1" si="440"/>
        <v>#VALUE!</v>
      </c>
    </row>
    <row r="1129" spans="30:74">
      <c r="AD1129" s="162"/>
      <c r="AF1129" s="156"/>
      <c r="AG1129" s="79" t="e">
        <f t="shared" si="420"/>
        <v>#NUM!</v>
      </c>
      <c r="AH1129" s="79" t="e">
        <f t="shared" si="421"/>
        <v>#NUM!</v>
      </c>
      <c r="AI1129" s="79" t="e">
        <f t="shared" si="422"/>
        <v>#NUM!</v>
      </c>
      <c r="AJ1129" s="156"/>
      <c r="AK1129" s="79" t="e" vm="1">
        <f t="shared" ca="1" si="417"/>
        <v>#VALUE!</v>
      </c>
      <c r="AL1129" s="79" t="e" vm="1">
        <f t="shared" ca="1" si="418"/>
        <v>#VALUE!</v>
      </c>
      <c r="AM1129" s="79" t="e" vm="1">
        <f t="shared" ca="1" si="419"/>
        <v>#VALUE!</v>
      </c>
      <c r="AN1129" s="156"/>
      <c r="AO1129" s="79" t="e" vm="1">
        <f t="shared" ca="1" si="423"/>
        <v>#VALUE!</v>
      </c>
      <c r="AP1129" s="79" t="e" vm="1">
        <f t="shared" ca="1" si="424"/>
        <v>#VALUE!</v>
      </c>
      <c r="AQ1129" s="79" t="e" vm="1">
        <f t="shared" ca="1" si="425"/>
        <v>#VALUE!</v>
      </c>
      <c r="AR1129" s="156"/>
      <c r="AS1129" s="79" t="e" vm="1">
        <f t="shared" ca="1" si="426"/>
        <v>#VALUE!</v>
      </c>
      <c r="AT1129" s="79" t="e" vm="1">
        <f t="shared" ca="1" si="427"/>
        <v>#VALUE!</v>
      </c>
      <c r="AU1129" s="79" t="e" vm="1">
        <f t="shared" ca="1" si="428"/>
        <v>#VALUE!</v>
      </c>
      <c r="AV1129" s="156"/>
      <c r="AW1129" s="79" t="e" vm="1">
        <f t="shared" ca="1" si="429"/>
        <v>#VALUE!</v>
      </c>
      <c r="AX1129" s="79" t="e" vm="1">
        <f t="shared" ca="1" si="430"/>
        <v>#VALUE!</v>
      </c>
      <c r="AY1129" s="79" t="e" vm="1">
        <f t="shared" ca="1" si="431"/>
        <v>#VALUE!</v>
      </c>
      <c r="AZ1129" s="156"/>
      <c r="BA1129" s="79" t="e" vm="1">
        <f t="shared" ca="1" si="432"/>
        <v>#VALUE!</v>
      </c>
      <c r="BB1129" s="79" t="e" vm="1">
        <f t="shared" ca="1" si="433"/>
        <v>#VALUE!</v>
      </c>
      <c r="BC1129" s="79" t="e" vm="1">
        <f t="shared" ca="1" si="434"/>
        <v>#VALUE!</v>
      </c>
      <c r="BD1129" s="155"/>
      <c r="BE1129" s="79" t="e" vm="1">
        <f t="shared" ca="1" si="435"/>
        <v>#VALUE!</v>
      </c>
      <c r="BF1129" s="79" t="e" vm="1">
        <f t="shared" ca="1" si="436"/>
        <v>#VALUE!</v>
      </c>
      <c r="BG1129" s="79" t="e" vm="1">
        <f t="shared" ca="1" si="437"/>
        <v>#VALUE!</v>
      </c>
      <c r="BH1129" s="79"/>
      <c r="BI1129" s="155"/>
      <c r="BK1129" s="79"/>
      <c r="BL1129" s="79"/>
      <c r="BM1129" s="79"/>
      <c r="BN1129" s="155"/>
      <c r="BP1129" s="79"/>
      <c r="BQ1129" s="79"/>
      <c r="BR1129" s="79"/>
      <c r="BS1129" s="318"/>
      <c r="BT1129" s="315" t="e" vm="1">
        <f t="shared" ca="1" si="438"/>
        <v>#VALUE!</v>
      </c>
      <c r="BU1129" s="315" t="e" vm="1">
        <f t="shared" ca="1" si="439"/>
        <v>#VALUE!</v>
      </c>
      <c r="BV1129" s="315" t="e" vm="1">
        <f t="shared" ca="1" si="440"/>
        <v>#VALUE!</v>
      </c>
    </row>
    <row r="1130" spans="30:74">
      <c r="AD1130" s="162"/>
      <c r="AF1130" s="156"/>
      <c r="AG1130" s="79" t="e">
        <f t="shared" si="420"/>
        <v>#NUM!</v>
      </c>
      <c r="AH1130" s="79" t="e">
        <f t="shared" si="421"/>
        <v>#NUM!</v>
      </c>
      <c r="AI1130" s="79" t="e">
        <f t="shared" si="422"/>
        <v>#NUM!</v>
      </c>
      <c r="AJ1130" s="156"/>
      <c r="AK1130" s="79" t="e" vm="1">
        <f t="shared" ca="1" si="417"/>
        <v>#VALUE!</v>
      </c>
      <c r="AL1130" s="79" t="e" vm="1">
        <f t="shared" ca="1" si="418"/>
        <v>#VALUE!</v>
      </c>
      <c r="AM1130" s="79" t="e" vm="1">
        <f t="shared" ca="1" si="419"/>
        <v>#VALUE!</v>
      </c>
      <c r="AN1130" s="156"/>
      <c r="AO1130" s="79" t="e" vm="1">
        <f t="shared" ca="1" si="423"/>
        <v>#VALUE!</v>
      </c>
      <c r="AP1130" s="79" t="e" vm="1">
        <f t="shared" ca="1" si="424"/>
        <v>#VALUE!</v>
      </c>
      <c r="AQ1130" s="79" t="e" vm="1">
        <f t="shared" ca="1" si="425"/>
        <v>#VALUE!</v>
      </c>
      <c r="AR1130" s="156"/>
      <c r="AS1130" s="79" t="e" vm="1">
        <f t="shared" ca="1" si="426"/>
        <v>#VALUE!</v>
      </c>
      <c r="AT1130" s="79" t="e" vm="1">
        <f t="shared" ca="1" si="427"/>
        <v>#VALUE!</v>
      </c>
      <c r="AU1130" s="79" t="e" vm="1">
        <f t="shared" ca="1" si="428"/>
        <v>#VALUE!</v>
      </c>
      <c r="AV1130" s="156"/>
      <c r="AW1130" s="79" t="e" vm="1">
        <f t="shared" ca="1" si="429"/>
        <v>#VALUE!</v>
      </c>
      <c r="AX1130" s="79" t="e" vm="1">
        <f t="shared" ca="1" si="430"/>
        <v>#VALUE!</v>
      </c>
      <c r="AY1130" s="79" t="e" vm="1">
        <f t="shared" ca="1" si="431"/>
        <v>#VALUE!</v>
      </c>
      <c r="AZ1130" s="156"/>
      <c r="BA1130" s="79" t="e" vm="1">
        <f t="shared" ca="1" si="432"/>
        <v>#VALUE!</v>
      </c>
      <c r="BB1130" s="79" t="e" vm="1">
        <f t="shared" ca="1" si="433"/>
        <v>#VALUE!</v>
      </c>
      <c r="BC1130" s="79" t="e" vm="1">
        <f t="shared" ca="1" si="434"/>
        <v>#VALUE!</v>
      </c>
      <c r="BD1130" s="155"/>
      <c r="BE1130" s="79" t="e" vm="1">
        <f t="shared" ca="1" si="435"/>
        <v>#VALUE!</v>
      </c>
      <c r="BF1130" s="79" t="e" vm="1">
        <f t="shared" ca="1" si="436"/>
        <v>#VALUE!</v>
      </c>
      <c r="BG1130" s="79" t="e" vm="1">
        <f t="shared" ca="1" si="437"/>
        <v>#VALUE!</v>
      </c>
      <c r="BH1130" s="79"/>
      <c r="BI1130" s="155"/>
      <c r="BK1130" s="79"/>
      <c r="BL1130" s="79"/>
      <c r="BM1130" s="79"/>
      <c r="BN1130" s="155"/>
      <c r="BP1130" s="79"/>
      <c r="BQ1130" s="79"/>
      <c r="BR1130" s="79"/>
      <c r="BS1130" s="318"/>
      <c r="BT1130" s="315" t="e" vm="1">
        <f t="shared" ca="1" si="438"/>
        <v>#VALUE!</v>
      </c>
      <c r="BU1130" s="315" t="e" vm="1">
        <f t="shared" ca="1" si="439"/>
        <v>#VALUE!</v>
      </c>
      <c r="BV1130" s="315" t="e" vm="1">
        <f t="shared" ca="1" si="440"/>
        <v>#VALUE!</v>
      </c>
    </row>
    <row r="1131" spans="30:74">
      <c r="AD1131" s="162"/>
      <c r="AF1131" s="156"/>
      <c r="AG1131" s="79" t="e">
        <f t="shared" si="420"/>
        <v>#NUM!</v>
      </c>
      <c r="AH1131" s="79" t="e">
        <f t="shared" si="421"/>
        <v>#NUM!</v>
      </c>
      <c r="AI1131" s="79" t="e">
        <f t="shared" si="422"/>
        <v>#NUM!</v>
      </c>
      <c r="AJ1131" s="156"/>
      <c r="AK1131" s="79" t="e" vm="1">
        <f t="shared" ca="1" si="417"/>
        <v>#VALUE!</v>
      </c>
      <c r="AL1131" s="79" t="e" vm="1">
        <f t="shared" ca="1" si="418"/>
        <v>#VALUE!</v>
      </c>
      <c r="AM1131" s="79" t="e" vm="1">
        <f t="shared" ca="1" si="419"/>
        <v>#VALUE!</v>
      </c>
      <c r="AN1131" s="156"/>
      <c r="AO1131" s="79" t="e" vm="1">
        <f t="shared" ca="1" si="423"/>
        <v>#VALUE!</v>
      </c>
      <c r="AP1131" s="79" t="e" vm="1">
        <f t="shared" ca="1" si="424"/>
        <v>#VALUE!</v>
      </c>
      <c r="AQ1131" s="79" t="e" vm="1">
        <f t="shared" ca="1" si="425"/>
        <v>#VALUE!</v>
      </c>
      <c r="AR1131" s="156"/>
      <c r="AS1131" s="79" t="e" vm="1">
        <f t="shared" ca="1" si="426"/>
        <v>#VALUE!</v>
      </c>
      <c r="AT1131" s="79" t="e" vm="1">
        <f t="shared" ca="1" si="427"/>
        <v>#VALUE!</v>
      </c>
      <c r="AU1131" s="79" t="e" vm="1">
        <f t="shared" ca="1" si="428"/>
        <v>#VALUE!</v>
      </c>
      <c r="AV1131" s="156"/>
      <c r="AW1131" s="79" t="e" vm="1">
        <f t="shared" ca="1" si="429"/>
        <v>#VALUE!</v>
      </c>
      <c r="AX1131" s="79" t="e" vm="1">
        <f t="shared" ca="1" si="430"/>
        <v>#VALUE!</v>
      </c>
      <c r="AY1131" s="79" t="e" vm="1">
        <f t="shared" ca="1" si="431"/>
        <v>#VALUE!</v>
      </c>
      <c r="AZ1131" s="156"/>
      <c r="BA1131" s="79" t="e" vm="1">
        <f t="shared" ca="1" si="432"/>
        <v>#VALUE!</v>
      </c>
      <c r="BB1131" s="79" t="e" vm="1">
        <f t="shared" ca="1" si="433"/>
        <v>#VALUE!</v>
      </c>
      <c r="BC1131" s="79" t="e" vm="1">
        <f t="shared" ca="1" si="434"/>
        <v>#VALUE!</v>
      </c>
      <c r="BD1131" s="155"/>
      <c r="BE1131" s="79" t="e" vm="1">
        <f t="shared" ca="1" si="435"/>
        <v>#VALUE!</v>
      </c>
      <c r="BF1131" s="79" t="e" vm="1">
        <f t="shared" ca="1" si="436"/>
        <v>#VALUE!</v>
      </c>
      <c r="BG1131" s="79" t="e" vm="1">
        <f t="shared" ca="1" si="437"/>
        <v>#VALUE!</v>
      </c>
      <c r="BH1131" s="79"/>
      <c r="BI1131" s="155"/>
      <c r="BK1131" s="79"/>
      <c r="BL1131" s="79"/>
      <c r="BM1131" s="79"/>
      <c r="BN1131" s="155"/>
      <c r="BP1131" s="79"/>
      <c r="BQ1131" s="79"/>
      <c r="BR1131" s="79"/>
      <c r="BS1131" s="318"/>
      <c r="BT1131" s="315" t="e" vm="1">
        <f t="shared" ca="1" si="438"/>
        <v>#VALUE!</v>
      </c>
      <c r="BU1131" s="315" t="e" vm="1">
        <f t="shared" ca="1" si="439"/>
        <v>#VALUE!</v>
      </c>
      <c r="BV1131" s="315" t="e" vm="1">
        <f t="shared" ca="1" si="440"/>
        <v>#VALUE!</v>
      </c>
    </row>
    <row r="1132" spans="30:74">
      <c r="AD1132" s="162"/>
      <c r="AF1132" s="156"/>
      <c r="AG1132" s="79" t="e">
        <f t="shared" si="420"/>
        <v>#NUM!</v>
      </c>
      <c r="AH1132" s="79" t="e">
        <f t="shared" si="421"/>
        <v>#NUM!</v>
      </c>
      <c r="AI1132" s="79" t="e">
        <f t="shared" si="422"/>
        <v>#NUM!</v>
      </c>
      <c r="AJ1132" s="156"/>
      <c r="AK1132" s="79" t="e" vm="1">
        <f t="shared" ca="1" si="417"/>
        <v>#VALUE!</v>
      </c>
      <c r="AL1132" s="79" t="e" vm="1">
        <f t="shared" ca="1" si="418"/>
        <v>#VALUE!</v>
      </c>
      <c r="AM1132" s="79" t="e" vm="1">
        <f t="shared" ca="1" si="419"/>
        <v>#VALUE!</v>
      </c>
      <c r="AN1132" s="156"/>
      <c r="AO1132" s="79" t="e" vm="1">
        <f t="shared" ca="1" si="423"/>
        <v>#VALUE!</v>
      </c>
      <c r="AP1132" s="79" t="e" vm="1">
        <f t="shared" ca="1" si="424"/>
        <v>#VALUE!</v>
      </c>
      <c r="AQ1132" s="79" t="e" vm="1">
        <f t="shared" ca="1" si="425"/>
        <v>#VALUE!</v>
      </c>
      <c r="AR1132" s="156"/>
      <c r="AS1132" s="79" t="e" vm="1">
        <f t="shared" ca="1" si="426"/>
        <v>#VALUE!</v>
      </c>
      <c r="AT1132" s="79" t="e" vm="1">
        <f t="shared" ca="1" si="427"/>
        <v>#VALUE!</v>
      </c>
      <c r="AU1132" s="79" t="e" vm="1">
        <f t="shared" ca="1" si="428"/>
        <v>#VALUE!</v>
      </c>
      <c r="AV1132" s="156"/>
      <c r="AW1132" s="79" t="e" vm="1">
        <f t="shared" ca="1" si="429"/>
        <v>#VALUE!</v>
      </c>
      <c r="AX1132" s="79" t="e" vm="1">
        <f t="shared" ca="1" si="430"/>
        <v>#VALUE!</v>
      </c>
      <c r="AY1132" s="79" t="e" vm="1">
        <f t="shared" ca="1" si="431"/>
        <v>#VALUE!</v>
      </c>
      <c r="AZ1132" s="156"/>
      <c r="BA1132" s="79" t="e" vm="1">
        <f t="shared" ca="1" si="432"/>
        <v>#VALUE!</v>
      </c>
      <c r="BB1132" s="79" t="e" vm="1">
        <f t="shared" ca="1" si="433"/>
        <v>#VALUE!</v>
      </c>
      <c r="BC1132" s="79" t="e" vm="1">
        <f t="shared" ca="1" si="434"/>
        <v>#VALUE!</v>
      </c>
      <c r="BD1132" s="155"/>
      <c r="BE1132" s="79" t="e" vm="1">
        <f t="shared" ca="1" si="435"/>
        <v>#VALUE!</v>
      </c>
      <c r="BF1132" s="79" t="e" vm="1">
        <f t="shared" ca="1" si="436"/>
        <v>#VALUE!</v>
      </c>
      <c r="BG1132" s="79" t="e" vm="1">
        <f t="shared" ca="1" si="437"/>
        <v>#VALUE!</v>
      </c>
      <c r="BH1132" s="79"/>
      <c r="BI1132" s="155"/>
      <c r="BK1132" s="79"/>
      <c r="BL1132" s="79"/>
      <c r="BM1132" s="79"/>
      <c r="BN1132" s="155"/>
      <c r="BP1132" s="79"/>
      <c r="BQ1132" s="79"/>
      <c r="BR1132" s="79"/>
      <c r="BS1132" s="318"/>
      <c r="BT1132" s="315" t="e" vm="1">
        <f t="shared" ca="1" si="438"/>
        <v>#VALUE!</v>
      </c>
      <c r="BU1132" s="315" t="e" vm="1">
        <f t="shared" ca="1" si="439"/>
        <v>#VALUE!</v>
      </c>
      <c r="BV1132" s="315" t="e" vm="1">
        <f t="shared" ca="1" si="440"/>
        <v>#VALUE!</v>
      </c>
    </row>
    <row r="1133" spans="30:74">
      <c r="AD1133" s="162"/>
      <c r="AF1133" s="156"/>
      <c r="AG1133" s="79" t="e">
        <f t="shared" si="420"/>
        <v>#NUM!</v>
      </c>
      <c r="AH1133" s="79" t="e">
        <f t="shared" si="421"/>
        <v>#NUM!</v>
      </c>
      <c r="AI1133" s="79" t="e">
        <f t="shared" si="422"/>
        <v>#NUM!</v>
      </c>
      <c r="AJ1133" s="156"/>
      <c r="AK1133" s="79" t="e" vm="1">
        <f t="shared" ca="1" si="417"/>
        <v>#VALUE!</v>
      </c>
      <c r="AL1133" s="79" t="e" vm="1">
        <f t="shared" ca="1" si="418"/>
        <v>#VALUE!</v>
      </c>
      <c r="AM1133" s="79" t="e" vm="1">
        <f t="shared" ca="1" si="419"/>
        <v>#VALUE!</v>
      </c>
      <c r="AN1133" s="156"/>
      <c r="AO1133" s="79" t="e" vm="1">
        <f t="shared" ca="1" si="423"/>
        <v>#VALUE!</v>
      </c>
      <c r="AP1133" s="79" t="e" vm="1">
        <f t="shared" ca="1" si="424"/>
        <v>#VALUE!</v>
      </c>
      <c r="AQ1133" s="79" t="e" vm="1">
        <f t="shared" ca="1" si="425"/>
        <v>#VALUE!</v>
      </c>
      <c r="AR1133" s="156"/>
      <c r="AS1133" s="79" t="e" vm="1">
        <f t="shared" ca="1" si="426"/>
        <v>#VALUE!</v>
      </c>
      <c r="AT1133" s="79" t="e" vm="1">
        <f t="shared" ca="1" si="427"/>
        <v>#VALUE!</v>
      </c>
      <c r="AU1133" s="79" t="e" vm="1">
        <f t="shared" ca="1" si="428"/>
        <v>#VALUE!</v>
      </c>
      <c r="AV1133" s="156"/>
      <c r="AW1133" s="79" t="e" vm="1">
        <f t="shared" ca="1" si="429"/>
        <v>#VALUE!</v>
      </c>
      <c r="AX1133" s="79" t="e" vm="1">
        <f t="shared" ca="1" si="430"/>
        <v>#VALUE!</v>
      </c>
      <c r="AY1133" s="79" t="e" vm="1">
        <f t="shared" ca="1" si="431"/>
        <v>#VALUE!</v>
      </c>
      <c r="AZ1133" s="156"/>
      <c r="BA1133" s="79" t="e" vm="1">
        <f t="shared" ca="1" si="432"/>
        <v>#VALUE!</v>
      </c>
      <c r="BB1133" s="79" t="e" vm="1">
        <f t="shared" ca="1" si="433"/>
        <v>#VALUE!</v>
      </c>
      <c r="BC1133" s="79" t="e" vm="1">
        <f t="shared" ca="1" si="434"/>
        <v>#VALUE!</v>
      </c>
      <c r="BD1133" s="155"/>
      <c r="BE1133" s="79" t="e" vm="1">
        <f t="shared" ca="1" si="435"/>
        <v>#VALUE!</v>
      </c>
      <c r="BF1133" s="79" t="e" vm="1">
        <f t="shared" ca="1" si="436"/>
        <v>#VALUE!</v>
      </c>
      <c r="BG1133" s="79" t="e" vm="1">
        <f t="shared" ca="1" si="437"/>
        <v>#VALUE!</v>
      </c>
      <c r="BH1133" s="79"/>
      <c r="BI1133" s="155"/>
      <c r="BK1133" s="79"/>
      <c r="BL1133" s="79"/>
      <c r="BM1133" s="79"/>
      <c r="BN1133" s="155"/>
      <c r="BP1133" s="79"/>
      <c r="BQ1133" s="79"/>
      <c r="BR1133" s="79"/>
      <c r="BS1133" s="318"/>
      <c r="BT1133" s="315" t="e" vm="1">
        <f t="shared" ca="1" si="438"/>
        <v>#VALUE!</v>
      </c>
      <c r="BU1133" s="315" t="e" vm="1">
        <f t="shared" ca="1" si="439"/>
        <v>#VALUE!</v>
      </c>
      <c r="BV1133" s="315" t="e" vm="1">
        <f t="shared" ca="1" si="440"/>
        <v>#VALUE!</v>
      </c>
    </row>
    <row r="1134" spans="30:74">
      <c r="AD1134" s="162"/>
      <c r="AF1134" s="156"/>
      <c r="AG1134" s="79" t="e">
        <f t="shared" si="420"/>
        <v>#NUM!</v>
      </c>
      <c r="AH1134" s="79" t="e">
        <f t="shared" si="421"/>
        <v>#NUM!</v>
      </c>
      <c r="AI1134" s="79" t="e">
        <f t="shared" si="422"/>
        <v>#NUM!</v>
      </c>
      <c r="AJ1134" s="156"/>
      <c r="AK1134" s="79" t="e" vm="1">
        <f t="shared" ca="1" si="417"/>
        <v>#VALUE!</v>
      </c>
      <c r="AL1134" s="79" t="e" vm="1">
        <f t="shared" ca="1" si="418"/>
        <v>#VALUE!</v>
      </c>
      <c r="AM1134" s="79" t="e" vm="1">
        <f t="shared" ca="1" si="419"/>
        <v>#VALUE!</v>
      </c>
      <c r="AN1134" s="156"/>
      <c r="AO1134" s="79" t="e" vm="1">
        <f t="shared" ca="1" si="423"/>
        <v>#VALUE!</v>
      </c>
      <c r="AP1134" s="79" t="e" vm="1">
        <f t="shared" ca="1" si="424"/>
        <v>#VALUE!</v>
      </c>
      <c r="AQ1134" s="79" t="e" vm="1">
        <f t="shared" ca="1" si="425"/>
        <v>#VALUE!</v>
      </c>
      <c r="AR1134" s="156"/>
      <c r="AS1134" s="79" t="e" vm="1">
        <f t="shared" ca="1" si="426"/>
        <v>#VALUE!</v>
      </c>
      <c r="AT1134" s="79" t="e" vm="1">
        <f t="shared" ca="1" si="427"/>
        <v>#VALUE!</v>
      </c>
      <c r="AU1134" s="79" t="e" vm="1">
        <f t="shared" ca="1" si="428"/>
        <v>#VALUE!</v>
      </c>
      <c r="AV1134" s="156"/>
      <c r="AW1134" s="79" t="e" vm="1">
        <f t="shared" ca="1" si="429"/>
        <v>#VALUE!</v>
      </c>
      <c r="AX1134" s="79" t="e" vm="1">
        <f t="shared" ca="1" si="430"/>
        <v>#VALUE!</v>
      </c>
      <c r="AY1134" s="79" t="e" vm="1">
        <f t="shared" ca="1" si="431"/>
        <v>#VALUE!</v>
      </c>
      <c r="AZ1134" s="156"/>
      <c r="BA1134" s="79" t="e" vm="1">
        <f t="shared" ca="1" si="432"/>
        <v>#VALUE!</v>
      </c>
      <c r="BB1134" s="79" t="e" vm="1">
        <f t="shared" ca="1" si="433"/>
        <v>#VALUE!</v>
      </c>
      <c r="BC1134" s="79" t="e" vm="1">
        <f t="shared" ca="1" si="434"/>
        <v>#VALUE!</v>
      </c>
      <c r="BD1134" s="155"/>
      <c r="BE1134" s="79" t="e" vm="1">
        <f t="shared" ca="1" si="435"/>
        <v>#VALUE!</v>
      </c>
      <c r="BF1134" s="79" t="e" vm="1">
        <f t="shared" ca="1" si="436"/>
        <v>#VALUE!</v>
      </c>
      <c r="BG1134" s="79" t="e" vm="1">
        <f t="shared" ca="1" si="437"/>
        <v>#VALUE!</v>
      </c>
      <c r="BH1134" s="79"/>
      <c r="BI1134" s="155"/>
      <c r="BK1134" s="79"/>
      <c r="BL1134" s="79"/>
      <c r="BM1134" s="79"/>
      <c r="BN1134" s="155"/>
      <c r="BP1134" s="79"/>
      <c r="BQ1134" s="79"/>
      <c r="BR1134" s="79"/>
      <c r="BS1134" s="318"/>
      <c r="BT1134" s="315" t="e" vm="1">
        <f t="shared" ca="1" si="438"/>
        <v>#VALUE!</v>
      </c>
      <c r="BU1134" s="315" t="e" vm="1">
        <f t="shared" ca="1" si="439"/>
        <v>#VALUE!</v>
      </c>
      <c r="BV1134" s="315" t="e" vm="1">
        <f t="shared" ca="1" si="440"/>
        <v>#VALUE!</v>
      </c>
    </row>
    <row r="1135" spans="30:74">
      <c r="AD1135" s="162"/>
      <c r="AF1135" s="156"/>
      <c r="AG1135" s="79" t="e">
        <f t="shared" si="420"/>
        <v>#NUM!</v>
      </c>
      <c r="AH1135" s="79" t="e">
        <f t="shared" si="421"/>
        <v>#NUM!</v>
      </c>
      <c r="AI1135" s="79" t="e">
        <f t="shared" si="422"/>
        <v>#NUM!</v>
      </c>
      <c r="AJ1135" s="156"/>
      <c r="AK1135" s="79" t="e" vm="1">
        <f t="shared" ca="1" si="417"/>
        <v>#VALUE!</v>
      </c>
      <c r="AL1135" s="79" t="e" vm="1">
        <f t="shared" ca="1" si="418"/>
        <v>#VALUE!</v>
      </c>
      <c r="AM1135" s="79" t="e" vm="1">
        <f t="shared" ca="1" si="419"/>
        <v>#VALUE!</v>
      </c>
      <c r="AN1135" s="156"/>
      <c r="AO1135" s="79" t="e" vm="1">
        <f t="shared" ca="1" si="423"/>
        <v>#VALUE!</v>
      </c>
      <c r="AP1135" s="79" t="e" vm="1">
        <f t="shared" ca="1" si="424"/>
        <v>#VALUE!</v>
      </c>
      <c r="AQ1135" s="79" t="e" vm="1">
        <f t="shared" ca="1" si="425"/>
        <v>#VALUE!</v>
      </c>
      <c r="AR1135" s="156"/>
      <c r="AS1135" s="79" t="e" vm="1">
        <f t="shared" ca="1" si="426"/>
        <v>#VALUE!</v>
      </c>
      <c r="AT1135" s="79" t="e" vm="1">
        <f t="shared" ca="1" si="427"/>
        <v>#VALUE!</v>
      </c>
      <c r="AU1135" s="79" t="e" vm="1">
        <f t="shared" ca="1" si="428"/>
        <v>#VALUE!</v>
      </c>
      <c r="AV1135" s="156"/>
      <c r="AW1135" s="79" t="e" vm="1">
        <f t="shared" ca="1" si="429"/>
        <v>#VALUE!</v>
      </c>
      <c r="AX1135" s="79" t="e" vm="1">
        <f t="shared" ca="1" si="430"/>
        <v>#VALUE!</v>
      </c>
      <c r="AY1135" s="79" t="e" vm="1">
        <f t="shared" ca="1" si="431"/>
        <v>#VALUE!</v>
      </c>
      <c r="AZ1135" s="156"/>
      <c r="BA1135" s="79" t="e" vm="1">
        <f t="shared" ca="1" si="432"/>
        <v>#VALUE!</v>
      </c>
      <c r="BB1135" s="79" t="e" vm="1">
        <f t="shared" ca="1" si="433"/>
        <v>#VALUE!</v>
      </c>
      <c r="BC1135" s="79" t="e" vm="1">
        <f t="shared" ca="1" si="434"/>
        <v>#VALUE!</v>
      </c>
      <c r="BD1135" s="155"/>
      <c r="BE1135" s="79" t="e" vm="1">
        <f t="shared" ca="1" si="435"/>
        <v>#VALUE!</v>
      </c>
      <c r="BF1135" s="79" t="e" vm="1">
        <f t="shared" ca="1" si="436"/>
        <v>#VALUE!</v>
      </c>
      <c r="BG1135" s="79" t="e" vm="1">
        <f t="shared" ca="1" si="437"/>
        <v>#VALUE!</v>
      </c>
      <c r="BH1135" s="79"/>
      <c r="BI1135" s="155"/>
      <c r="BK1135" s="79"/>
      <c r="BL1135" s="79"/>
      <c r="BM1135" s="79"/>
      <c r="BN1135" s="155"/>
      <c r="BP1135" s="79"/>
      <c r="BQ1135" s="79"/>
      <c r="BR1135" s="79"/>
      <c r="BS1135" s="318"/>
      <c r="BT1135" s="315" t="e" vm="1">
        <f t="shared" ca="1" si="438"/>
        <v>#VALUE!</v>
      </c>
      <c r="BU1135" s="315" t="e" vm="1">
        <f t="shared" ca="1" si="439"/>
        <v>#VALUE!</v>
      </c>
      <c r="BV1135" s="315" t="e" vm="1">
        <f t="shared" ca="1" si="440"/>
        <v>#VALUE!</v>
      </c>
    </row>
    <row r="1136" spans="30:74">
      <c r="AD1136" s="162"/>
      <c r="AF1136" s="156"/>
      <c r="AG1136" s="79" t="e">
        <f t="shared" si="420"/>
        <v>#NUM!</v>
      </c>
      <c r="AH1136" s="79" t="e">
        <f t="shared" si="421"/>
        <v>#NUM!</v>
      </c>
      <c r="AI1136" s="79" t="e">
        <f t="shared" si="422"/>
        <v>#NUM!</v>
      </c>
      <c r="AJ1136" s="156"/>
      <c r="AK1136" s="79" t="e" vm="1">
        <f t="shared" ca="1" si="417"/>
        <v>#VALUE!</v>
      </c>
      <c r="AL1136" s="79" t="e" vm="1">
        <f t="shared" ca="1" si="418"/>
        <v>#VALUE!</v>
      </c>
      <c r="AM1136" s="79" t="e" vm="1">
        <f t="shared" ca="1" si="419"/>
        <v>#VALUE!</v>
      </c>
      <c r="AN1136" s="156"/>
      <c r="AO1136" s="79" t="e" vm="1">
        <f t="shared" ca="1" si="423"/>
        <v>#VALUE!</v>
      </c>
      <c r="AP1136" s="79" t="e" vm="1">
        <f t="shared" ca="1" si="424"/>
        <v>#VALUE!</v>
      </c>
      <c r="AQ1136" s="79" t="e" vm="1">
        <f t="shared" ca="1" si="425"/>
        <v>#VALUE!</v>
      </c>
      <c r="AR1136" s="156"/>
      <c r="AS1136" s="79" t="e" vm="1">
        <f t="shared" ca="1" si="426"/>
        <v>#VALUE!</v>
      </c>
      <c r="AT1136" s="79" t="e" vm="1">
        <f t="shared" ca="1" si="427"/>
        <v>#VALUE!</v>
      </c>
      <c r="AU1136" s="79" t="e" vm="1">
        <f t="shared" ca="1" si="428"/>
        <v>#VALUE!</v>
      </c>
      <c r="AV1136" s="156"/>
      <c r="AW1136" s="79" t="e" vm="1">
        <f t="shared" ca="1" si="429"/>
        <v>#VALUE!</v>
      </c>
      <c r="AX1136" s="79" t="e" vm="1">
        <f t="shared" ca="1" si="430"/>
        <v>#VALUE!</v>
      </c>
      <c r="AY1136" s="79" t="e" vm="1">
        <f t="shared" ca="1" si="431"/>
        <v>#VALUE!</v>
      </c>
      <c r="AZ1136" s="156"/>
      <c r="BA1136" s="79" t="e" vm="1">
        <f t="shared" ca="1" si="432"/>
        <v>#VALUE!</v>
      </c>
      <c r="BB1136" s="79" t="e" vm="1">
        <f t="shared" ca="1" si="433"/>
        <v>#VALUE!</v>
      </c>
      <c r="BC1136" s="79" t="e" vm="1">
        <f t="shared" ca="1" si="434"/>
        <v>#VALUE!</v>
      </c>
      <c r="BD1136" s="155"/>
      <c r="BE1136" s="79" t="e" vm="1">
        <f t="shared" ca="1" si="435"/>
        <v>#VALUE!</v>
      </c>
      <c r="BF1136" s="79" t="e" vm="1">
        <f t="shared" ca="1" si="436"/>
        <v>#VALUE!</v>
      </c>
      <c r="BG1136" s="79" t="e" vm="1">
        <f t="shared" ca="1" si="437"/>
        <v>#VALUE!</v>
      </c>
      <c r="BH1136" s="79"/>
      <c r="BI1136" s="155"/>
      <c r="BK1136" s="79"/>
      <c r="BL1136" s="79"/>
      <c r="BM1136" s="79"/>
      <c r="BN1136" s="155"/>
      <c r="BP1136" s="79"/>
      <c r="BQ1136" s="79"/>
      <c r="BR1136" s="79"/>
      <c r="BS1136" s="318"/>
      <c r="BT1136" s="315" t="e" vm="1">
        <f t="shared" ca="1" si="438"/>
        <v>#VALUE!</v>
      </c>
      <c r="BU1136" s="315" t="e" vm="1">
        <f t="shared" ca="1" si="439"/>
        <v>#VALUE!</v>
      </c>
      <c r="BV1136" s="315" t="e" vm="1">
        <f t="shared" ca="1" si="440"/>
        <v>#VALUE!</v>
      </c>
    </row>
    <row r="1137" spans="30:74">
      <c r="AD1137" s="162"/>
      <c r="AF1137" s="156"/>
      <c r="AG1137" s="79" t="e">
        <f t="shared" si="420"/>
        <v>#NUM!</v>
      </c>
      <c r="AH1137" s="79" t="e">
        <f t="shared" si="421"/>
        <v>#NUM!</v>
      </c>
      <c r="AI1137" s="79" t="e">
        <f t="shared" si="422"/>
        <v>#NUM!</v>
      </c>
      <c r="AJ1137" s="156"/>
      <c r="AK1137" s="79" t="e" vm="1">
        <f t="shared" ca="1" si="417"/>
        <v>#VALUE!</v>
      </c>
      <c r="AL1137" s="79" t="e" vm="1">
        <f t="shared" ca="1" si="418"/>
        <v>#VALUE!</v>
      </c>
      <c r="AM1137" s="79" t="e" vm="1">
        <f t="shared" ca="1" si="419"/>
        <v>#VALUE!</v>
      </c>
      <c r="AN1137" s="156"/>
      <c r="AO1137" s="79" t="e" vm="1">
        <f t="shared" ca="1" si="423"/>
        <v>#VALUE!</v>
      </c>
      <c r="AP1137" s="79" t="e" vm="1">
        <f t="shared" ca="1" si="424"/>
        <v>#VALUE!</v>
      </c>
      <c r="AQ1137" s="79" t="e" vm="1">
        <f t="shared" ca="1" si="425"/>
        <v>#VALUE!</v>
      </c>
      <c r="AR1137" s="156"/>
      <c r="AS1137" s="79" t="e" vm="1">
        <f t="shared" ca="1" si="426"/>
        <v>#VALUE!</v>
      </c>
      <c r="AT1137" s="79" t="e" vm="1">
        <f t="shared" ca="1" si="427"/>
        <v>#VALUE!</v>
      </c>
      <c r="AU1137" s="79" t="e" vm="1">
        <f t="shared" ca="1" si="428"/>
        <v>#VALUE!</v>
      </c>
      <c r="AV1137" s="156"/>
      <c r="AW1137" s="79" t="e" vm="1">
        <f t="shared" ca="1" si="429"/>
        <v>#VALUE!</v>
      </c>
      <c r="AX1137" s="79" t="e" vm="1">
        <f t="shared" ca="1" si="430"/>
        <v>#VALUE!</v>
      </c>
      <c r="AY1137" s="79" t="e" vm="1">
        <f t="shared" ca="1" si="431"/>
        <v>#VALUE!</v>
      </c>
      <c r="AZ1137" s="156"/>
      <c r="BA1137" s="79" t="e" vm="1">
        <f t="shared" ca="1" si="432"/>
        <v>#VALUE!</v>
      </c>
      <c r="BB1137" s="79" t="e" vm="1">
        <f t="shared" ca="1" si="433"/>
        <v>#VALUE!</v>
      </c>
      <c r="BC1137" s="79" t="e" vm="1">
        <f t="shared" ca="1" si="434"/>
        <v>#VALUE!</v>
      </c>
      <c r="BD1137" s="155"/>
      <c r="BE1137" s="79" t="e" vm="1">
        <f t="shared" ca="1" si="435"/>
        <v>#VALUE!</v>
      </c>
      <c r="BF1137" s="79" t="e" vm="1">
        <f t="shared" ca="1" si="436"/>
        <v>#VALUE!</v>
      </c>
      <c r="BG1137" s="79" t="e" vm="1">
        <f t="shared" ca="1" si="437"/>
        <v>#VALUE!</v>
      </c>
      <c r="BH1137" s="79"/>
      <c r="BI1137" s="155"/>
      <c r="BK1137" s="79"/>
      <c r="BL1137" s="79"/>
      <c r="BM1137" s="79"/>
      <c r="BN1137" s="155"/>
      <c r="BP1137" s="79"/>
      <c r="BQ1137" s="79"/>
      <c r="BR1137" s="79"/>
      <c r="BS1137" s="318"/>
      <c r="BT1137" s="315" t="e" vm="1">
        <f t="shared" ca="1" si="438"/>
        <v>#VALUE!</v>
      </c>
      <c r="BU1137" s="315" t="e" vm="1">
        <f t="shared" ca="1" si="439"/>
        <v>#VALUE!</v>
      </c>
      <c r="BV1137" s="315" t="e" vm="1">
        <f t="shared" ca="1" si="440"/>
        <v>#VALUE!</v>
      </c>
    </row>
    <row r="1138" spans="30:74">
      <c r="AD1138" s="162"/>
      <c r="AF1138" s="156"/>
      <c r="AG1138" s="79" t="e">
        <f t="shared" si="420"/>
        <v>#NUM!</v>
      </c>
      <c r="AH1138" s="79" t="e">
        <f t="shared" si="421"/>
        <v>#NUM!</v>
      </c>
      <c r="AI1138" s="79" t="e">
        <f t="shared" si="422"/>
        <v>#NUM!</v>
      </c>
      <c r="AJ1138" s="156"/>
      <c r="AK1138" s="79" t="e" vm="1">
        <f t="shared" ca="1" si="417"/>
        <v>#VALUE!</v>
      </c>
      <c r="AL1138" s="79" t="e" vm="1">
        <f t="shared" ca="1" si="418"/>
        <v>#VALUE!</v>
      </c>
      <c r="AM1138" s="79" t="e" vm="1">
        <f t="shared" ca="1" si="419"/>
        <v>#VALUE!</v>
      </c>
      <c r="AN1138" s="156"/>
      <c r="AO1138" s="79" t="e" vm="1">
        <f t="shared" ca="1" si="423"/>
        <v>#VALUE!</v>
      </c>
      <c r="AP1138" s="79" t="e" vm="1">
        <f t="shared" ca="1" si="424"/>
        <v>#VALUE!</v>
      </c>
      <c r="AQ1138" s="79" t="e" vm="1">
        <f t="shared" ca="1" si="425"/>
        <v>#VALUE!</v>
      </c>
      <c r="AR1138" s="156"/>
      <c r="AS1138" s="79" t="e" vm="1">
        <f t="shared" ca="1" si="426"/>
        <v>#VALUE!</v>
      </c>
      <c r="AT1138" s="79" t="e" vm="1">
        <f t="shared" ca="1" si="427"/>
        <v>#VALUE!</v>
      </c>
      <c r="AU1138" s="79" t="e" vm="1">
        <f t="shared" ca="1" si="428"/>
        <v>#VALUE!</v>
      </c>
      <c r="AV1138" s="156"/>
      <c r="AW1138" s="79" t="e" vm="1">
        <f t="shared" ca="1" si="429"/>
        <v>#VALUE!</v>
      </c>
      <c r="AX1138" s="79" t="e" vm="1">
        <f t="shared" ca="1" si="430"/>
        <v>#VALUE!</v>
      </c>
      <c r="AY1138" s="79" t="e" vm="1">
        <f t="shared" ca="1" si="431"/>
        <v>#VALUE!</v>
      </c>
      <c r="AZ1138" s="156"/>
      <c r="BA1138" s="79" t="e" vm="1">
        <f t="shared" ca="1" si="432"/>
        <v>#VALUE!</v>
      </c>
      <c r="BB1138" s="79" t="e" vm="1">
        <f t="shared" ca="1" si="433"/>
        <v>#VALUE!</v>
      </c>
      <c r="BC1138" s="79" t="e" vm="1">
        <f t="shared" ca="1" si="434"/>
        <v>#VALUE!</v>
      </c>
      <c r="BD1138" s="155"/>
      <c r="BE1138" s="79" t="e" vm="1">
        <f t="shared" ca="1" si="435"/>
        <v>#VALUE!</v>
      </c>
      <c r="BF1138" s="79" t="e" vm="1">
        <f t="shared" ca="1" si="436"/>
        <v>#VALUE!</v>
      </c>
      <c r="BG1138" s="79" t="e" vm="1">
        <f t="shared" ca="1" si="437"/>
        <v>#VALUE!</v>
      </c>
      <c r="BH1138" s="79"/>
      <c r="BI1138" s="155"/>
      <c r="BK1138" s="79"/>
      <c r="BL1138" s="79"/>
      <c r="BM1138" s="79"/>
      <c r="BN1138" s="155"/>
      <c r="BP1138" s="79"/>
      <c r="BQ1138" s="79"/>
      <c r="BR1138" s="79"/>
      <c r="BS1138" s="318"/>
      <c r="BT1138" s="315" t="e" vm="1">
        <f t="shared" ca="1" si="438"/>
        <v>#VALUE!</v>
      </c>
      <c r="BU1138" s="315" t="e" vm="1">
        <f t="shared" ca="1" si="439"/>
        <v>#VALUE!</v>
      </c>
      <c r="BV1138" s="315" t="e" vm="1">
        <f t="shared" ca="1" si="440"/>
        <v>#VALUE!</v>
      </c>
    </row>
    <row r="1139" spans="30:74">
      <c r="AD1139" s="162"/>
      <c r="AF1139" s="156"/>
      <c r="AG1139" s="79" t="e">
        <f t="shared" si="420"/>
        <v>#NUM!</v>
      </c>
      <c r="AH1139" s="79" t="e">
        <f t="shared" si="421"/>
        <v>#NUM!</v>
      </c>
      <c r="AI1139" s="79" t="e">
        <f t="shared" si="422"/>
        <v>#NUM!</v>
      </c>
      <c r="AJ1139" s="156"/>
      <c r="AK1139" s="79" t="e" vm="1">
        <f t="shared" ca="1" si="417"/>
        <v>#VALUE!</v>
      </c>
      <c r="AL1139" s="79" t="e" vm="1">
        <f t="shared" ca="1" si="418"/>
        <v>#VALUE!</v>
      </c>
      <c r="AM1139" s="79" t="e" vm="1">
        <f t="shared" ca="1" si="419"/>
        <v>#VALUE!</v>
      </c>
      <c r="AN1139" s="156"/>
      <c r="AO1139" s="79" t="e" vm="1">
        <f t="shared" ca="1" si="423"/>
        <v>#VALUE!</v>
      </c>
      <c r="AP1139" s="79" t="e" vm="1">
        <f t="shared" ca="1" si="424"/>
        <v>#VALUE!</v>
      </c>
      <c r="AQ1139" s="79" t="e" vm="1">
        <f t="shared" ca="1" si="425"/>
        <v>#VALUE!</v>
      </c>
      <c r="AR1139" s="156"/>
      <c r="AS1139" s="79" t="e" vm="1">
        <f t="shared" ca="1" si="426"/>
        <v>#VALUE!</v>
      </c>
      <c r="AT1139" s="79" t="e" vm="1">
        <f t="shared" ca="1" si="427"/>
        <v>#VALUE!</v>
      </c>
      <c r="AU1139" s="79" t="e" vm="1">
        <f t="shared" ca="1" si="428"/>
        <v>#VALUE!</v>
      </c>
      <c r="AV1139" s="156"/>
      <c r="AW1139" s="79" t="e" vm="1">
        <f t="shared" ca="1" si="429"/>
        <v>#VALUE!</v>
      </c>
      <c r="AX1139" s="79" t="e" vm="1">
        <f t="shared" ca="1" si="430"/>
        <v>#VALUE!</v>
      </c>
      <c r="AY1139" s="79" t="e" vm="1">
        <f t="shared" ca="1" si="431"/>
        <v>#VALUE!</v>
      </c>
      <c r="AZ1139" s="156"/>
      <c r="BA1139" s="79" t="e" vm="1">
        <f t="shared" ca="1" si="432"/>
        <v>#VALUE!</v>
      </c>
      <c r="BB1139" s="79" t="e" vm="1">
        <f t="shared" ca="1" si="433"/>
        <v>#VALUE!</v>
      </c>
      <c r="BC1139" s="79" t="e" vm="1">
        <f t="shared" ca="1" si="434"/>
        <v>#VALUE!</v>
      </c>
      <c r="BD1139" s="155"/>
      <c r="BE1139" s="79" t="e" vm="1">
        <f t="shared" ca="1" si="435"/>
        <v>#VALUE!</v>
      </c>
      <c r="BF1139" s="79" t="e" vm="1">
        <f t="shared" ca="1" si="436"/>
        <v>#VALUE!</v>
      </c>
      <c r="BG1139" s="79" t="e" vm="1">
        <f t="shared" ca="1" si="437"/>
        <v>#VALUE!</v>
      </c>
      <c r="BH1139" s="79"/>
      <c r="BI1139" s="155"/>
      <c r="BK1139" s="79"/>
      <c r="BL1139" s="79"/>
      <c r="BM1139" s="79"/>
      <c r="BN1139" s="155"/>
      <c r="BP1139" s="79"/>
      <c r="BQ1139" s="79"/>
      <c r="BR1139" s="79"/>
      <c r="BS1139" s="318"/>
      <c r="BT1139" s="315" t="e" vm="1">
        <f t="shared" ca="1" si="438"/>
        <v>#VALUE!</v>
      </c>
      <c r="BU1139" s="315" t="e" vm="1">
        <f t="shared" ca="1" si="439"/>
        <v>#VALUE!</v>
      </c>
      <c r="BV1139" s="315" t="e" vm="1">
        <f t="shared" ca="1" si="440"/>
        <v>#VALUE!</v>
      </c>
    </row>
    <row r="1140" spans="30:74">
      <c r="AD1140" s="162"/>
      <c r="AF1140" s="156"/>
      <c r="AG1140" s="79" t="e">
        <f t="shared" si="420"/>
        <v>#NUM!</v>
      </c>
      <c r="AH1140" s="79" t="e">
        <f t="shared" si="421"/>
        <v>#NUM!</v>
      </c>
      <c r="AI1140" s="79" t="e">
        <f t="shared" si="422"/>
        <v>#NUM!</v>
      </c>
      <c r="AJ1140" s="156"/>
      <c r="AK1140" s="79" t="e" vm="1">
        <f t="shared" ca="1" si="417"/>
        <v>#VALUE!</v>
      </c>
      <c r="AL1140" s="79" t="e" vm="1">
        <f t="shared" ca="1" si="418"/>
        <v>#VALUE!</v>
      </c>
      <c r="AM1140" s="79" t="e" vm="1">
        <f t="shared" ca="1" si="419"/>
        <v>#VALUE!</v>
      </c>
      <c r="AN1140" s="156"/>
      <c r="AO1140" s="79" t="e" vm="1">
        <f t="shared" ca="1" si="423"/>
        <v>#VALUE!</v>
      </c>
      <c r="AP1140" s="79" t="e" vm="1">
        <f t="shared" ca="1" si="424"/>
        <v>#VALUE!</v>
      </c>
      <c r="AQ1140" s="79" t="e" vm="1">
        <f t="shared" ca="1" si="425"/>
        <v>#VALUE!</v>
      </c>
      <c r="AR1140" s="156"/>
      <c r="AS1140" s="79" t="e" vm="1">
        <f t="shared" ca="1" si="426"/>
        <v>#VALUE!</v>
      </c>
      <c r="AT1140" s="79" t="e" vm="1">
        <f t="shared" ca="1" si="427"/>
        <v>#VALUE!</v>
      </c>
      <c r="AU1140" s="79" t="e" vm="1">
        <f t="shared" ca="1" si="428"/>
        <v>#VALUE!</v>
      </c>
      <c r="AV1140" s="156"/>
      <c r="AW1140" s="79" t="e" vm="1">
        <f t="shared" ca="1" si="429"/>
        <v>#VALUE!</v>
      </c>
      <c r="AX1140" s="79" t="e" vm="1">
        <f t="shared" ca="1" si="430"/>
        <v>#VALUE!</v>
      </c>
      <c r="AY1140" s="79" t="e" vm="1">
        <f t="shared" ca="1" si="431"/>
        <v>#VALUE!</v>
      </c>
      <c r="AZ1140" s="156"/>
      <c r="BA1140" s="79" t="e" vm="1">
        <f t="shared" ca="1" si="432"/>
        <v>#VALUE!</v>
      </c>
      <c r="BB1140" s="79" t="e" vm="1">
        <f t="shared" ca="1" si="433"/>
        <v>#VALUE!</v>
      </c>
      <c r="BC1140" s="79" t="e" vm="1">
        <f t="shared" ca="1" si="434"/>
        <v>#VALUE!</v>
      </c>
      <c r="BD1140" s="155"/>
      <c r="BE1140" s="79" t="e" vm="1">
        <f t="shared" ca="1" si="435"/>
        <v>#VALUE!</v>
      </c>
      <c r="BF1140" s="79" t="e" vm="1">
        <f t="shared" ca="1" si="436"/>
        <v>#VALUE!</v>
      </c>
      <c r="BG1140" s="79" t="e" vm="1">
        <f t="shared" ca="1" si="437"/>
        <v>#VALUE!</v>
      </c>
      <c r="BH1140" s="79"/>
      <c r="BI1140" s="155"/>
      <c r="BK1140" s="79"/>
      <c r="BL1140" s="79"/>
      <c r="BM1140" s="79"/>
      <c r="BN1140" s="155"/>
      <c r="BP1140" s="79"/>
      <c r="BQ1140" s="79"/>
      <c r="BR1140" s="79"/>
      <c r="BS1140" s="318"/>
      <c r="BT1140" s="315" t="e" vm="1">
        <f t="shared" ca="1" si="438"/>
        <v>#VALUE!</v>
      </c>
      <c r="BU1140" s="315" t="e" vm="1">
        <f t="shared" ca="1" si="439"/>
        <v>#VALUE!</v>
      </c>
      <c r="BV1140" s="315" t="e" vm="1">
        <f t="shared" ca="1" si="440"/>
        <v>#VALUE!</v>
      </c>
    </row>
    <row r="1141" spans="30:74">
      <c r="AD1141" s="162"/>
      <c r="AF1141" s="156"/>
      <c r="AG1141" s="79" t="e">
        <f t="shared" si="420"/>
        <v>#NUM!</v>
      </c>
      <c r="AH1141" s="79" t="e">
        <f t="shared" si="421"/>
        <v>#NUM!</v>
      </c>
      <c r="AI1141" s="79" t="e">
        <f t="shared" si="422"/>
        <v>#NUM!</v>
      </c>
      <c r="AJ1141" s="156"/>
      <c r="AK1141" s="79" t="e" vm="1">
        <f t="shared" ca="1" si="417"/>
        <v>#VALUE!</v>
      </c>
      <c r="AL1141" s="79" t="e" vm="1">
        <f t="shared" ca="1" si="418"/>
        <v>#VALUE!</v>
      </c>
      <c r="AM1141" s="79" t="e" vm="1">
        <f t="shared" ca="1" si="419"/>
        <v>#VALUE!</v>
      </c>
      <c r="AN1141" s="156"/>
      <c r="AO1141" s="79" t="e" vm="1">
        <f t="shared" ca="1" si="423"/>
        <v>#VALUE!</v>
      </c>
      <c r="AP1141" s="79" t="e" vm="1">
        <f t="shared" ca="1" si="424"/>
        <v>#VALUE!</v>
      </c>
      <c r="AQ1141" s="79" t="e" vm="1">
        <f t="shared" ca="1" si="425"/>
        <v>#VALUE!</v>
      </c>
      <c r="AR1141" s="156"/>
      <c r="AS1141" s="79" t="e" vm="1">
        <f t="shared" ca="1" si="426"/>
        <v>#VALUE!</v>
      </c>
      <c r="AT1141" s="79" t="e" vm="1">
        <f t="shared" ca="1" si="427"/>
        <v>#VALUE!</v>
      </c>
      <c r="AU1141" s="79" t="e" vm="1">
        <f t="shared" ca="1" si="428"/>
        <v>#VALUE!</v>
      </c>
      <c r="AV1141" s="156"/>
      <c r="AW1141" s="79" t="e" vm="1">
        <f t="shared" ca="1" si="429"/>
        <v>#VALUE!</v>
      </c>
      <c r="AX1141" s="79" t="e" vm="1">
        <f t="shared" ca="1" si="430"/>
        <v>#VALUE!</v>
      </c>
      <c r="AY1141" s="79" t="e" vm="1">
        <f t="shared" ca="1" si="431"/>
        <v>#VALUE!</v>
      </c>
      <c r="AZ1141" s="156"/>
      <c r="BA1141" s="79" t="e" vm="1">
        <f t="shared" ca="1" si="432"/>
        <v>#VALUE!</v>
      </c>
      <c r="BB1141" s="79" t="e" vm="1">
        <f t="shared" ca="1" si="433"/>
        <v>#VALUE!</v>
      </c>
      <c r="BC1141" s="79" t="e" vm="1">
        <f t="shared" ca="1" si="434"/>
        <v>#VALUE!</v>
      </c>
      <c r="BD1141" s="155"/>
      <c r="BE1141" s="79" t="e" vm="1">
        <f t="shared" ca="1" si="435"/>
        <v>#VALUE!</v>
      </c>
      <c r="BF1141" s="79" t="e" vm="1">
        <f t="shared" ca="1" si="436"/>
        <v>#VALUE!</v>
      </c>
      <c r="BG1141" s="79" t="e" vm="1">
        <f t="shared" ca="1" si="437"/>
        <v>#VALUE!</v>
      </c>
      <c r="BH1141" s="79"/>
      <c r="BI1141" s="155"/>
      <c r="BK1141" s="79"/>
      <c r="BL1141" s="79"/>
      <c r="BM1141" s="79"/>
      <c r="BN1141" s="155"/>
      <c r="BP1141" s="79"/>
      <c r="BQ1141" s="79"/>
      <c r="BR1141" s="79"/>
      <c r="BS1141" s="318"/>
      <c r="BT1141" s="315" t="e" vm="1">
        <f t="shared" ca="1" si="438"/>
        <v>#VALUE!</v>
      </c>
      <c r="BU1141" s="315" t="e" vm="1">
        <f t="shared" ca="1" si="439"/>
        <v>#VALUE!</v>
      </c>
      <c r="BV1141" s="315" t="e" vm="1">
        <f t="shared" ca="1" si="440"/>
        <v>#VALUE!</v>
      </c>
    </row>
    <row r="1142" spans="30:74">
      <c r="AD1142" s="162"/>
      <c r="AF1142" s="156"/>
      <c r="AG1142" s="79" t="e">
        <f t="shared" si="420"/>
        <v>#NUM!</v>
      </c>
      <c r="AH1142" s="79" t="e">
        <f t="shared" si="421"/>
        <v>#NUM!</v>
      </c>
      <c r="AI1142" s="79" t="e">
        <f t="shared" si="422"/>
        <v>#NUM!</v>
      </c>
      <c r="AJ1142" s="156"/>
      <c r="AK1142" s="79" t="e" vm="1">
        <f t="shared" ca="1" si="417"/>
        <v>#VALUE!</v>
      </c>
      <c r="AL1142" s="79" t="e" vm="1">
        <f t="shared" ca="1" si="418"/>
        <v>#VALUE!</v>
      </c>
      <c r="AM1142" s="79" t="e" vm="1">
        <f t="shared" ca="1" si="419"/>
        <v>#VALUE!</v>
      </c>
      <c r="AN1142" s="156"/>
      <c r="AO1142" s="79" t="e" vm="1">
        <f t="shared" ca="1" si="423"/>
        <v>#VALUE!</v>
      </c>
      <c r="AP1142" s="79" t="e" vm="1">
        <f t="shared" ca="1" si="424"/>
        <v>#VALUE!</v>
      </c>
      <c r="AQ1142" s="79" t="e" vm="1">
        <f t="shared" ca="1" si="425"/>
        <v>#VALUE!</v>
      </c>
      <c r="AR1142" s="156"/>
      <c r="AS1142" s="79" t="e" vm="1">
        <f t="shared" ca="1" si="426"/>
        <v>#VALUE!</v>
      </c>
      <c r="AT1142" s="79" t="e" vm="1">
        <f t="shared" ca="1" si="427"/>
        <v>#VALUE!</v>
      </c>
      <c r="AU1142" s="79" t="e" vm="1">
        <f t="shared" ca="1" si="428"/>
        <v>#VALUE!</v>
      </c>
      <c r="AV1142" s="156"/>
      <c r="AW1142" s="79" t="e" vm="1">
        <f t="shared" ca="1" si="429"/>
        <v>#VALUE!</v>
      </c>
      <c r="AX1142" s="79" t="e" vm="1">
        <f t="shared" ca="1" si="430"/>
        <v>#VALUE!</v>
      </c>
      <c r="AY1142" s="79" t="e" vm="1">
        <f t="shared" ca="1" si="431"/>
        <v>#VALUE!</v>
      </c>
      <c r="AZ1142" s="156"/>
      <c r="BA1142" s="79" t="e" vm="1">
        <f t="shared" ca="1" si="432"/>
        <v>#VALUE!</v>
      </c>
      <c r="BB1142" s="79" t="e" vm="1">
        <f t="shared" ca="1" si="433"/>
        <v>#VALUE!</v>
      </c>
      <c r="BC1142" s="79" t="e" vm="1">
        <f t="shared" ca="1" si="434"/>
        <v>#VALUE!</v>
      </c>
      <c r="BD1142" s="155"/>
      <c r="BE1142" s="79" t="e" vm="1">
        <f t="shared" ca="1" si="435"/>
        <v>#VALUE!</v>
      </c>
      <c r="BF1142" s="79" t="e" vm="1">
        <f t="shared" ca="1" si="436"/>
        <v>#VALUE!</v>
      </c>
      <c r="BG1142" s="79" t="e" vm="1">
        <f t="shared" ca="1" si="437"/>
        <v>#VALUE!</v>
      </c>
      <c r="BH1142" s="79"/>
      <c r="BI1142" s="155"/>
      <c r="BK1142" s="79"/>
      <c r="BL1142" s="79"/>
      <c r="BM1142" s="79"/>
      <c r="BN1142" s="155"/>
      <c r="BP1142" s="79"/>
      <c r="BQ1142" s="79"/>
      <c r="BR1142" s="79"/>
      <c r="BS1142" s="318"/>
      <c r="BT1142" s="315" t="e" vm="1">
        <f t="shared" ca="1" si="438"/>
        <v>#VALUE!</v>
      </c>
      <c r="BU1142" s="315" t="e" vm="1">
        <f t="shared" ca="1" si="439"/>
        <v>#VALUE!</v>
      </c>
      <c r="BV1142" s="315" t="e" vm="1">
        <f t="shared" ca="1" si="440"/>
        <v>#VALUE!</v>
      </c>
    </row>
    <row r="1143" spans="30:74">
      <c r="AD1143" s="162"/>
      <c r="AF1143" s="156"/>
      <c r="AG1143" s="79" t="e">
        <f t="shared" si="420"/>
        <v>#NUM!</v>
      </c>
      <c r="AH1143" s="79" t="e">
        <f t="shared" si="421"/>
        <v>#NUM!</v>
      </c>
      <c r="AI1143" s="79" t="e">
        <f t="shared" si="422"/>
        <v>#NUM!</v>
      </c>
      <c r="AJ1143" s="156"/>
      <c r="AK1143" s="79" t="e" vm="1">
        <f t="shared" ca="1" si="417"/>
        <v>#VALUE!</v>
      </c>
      <c r="AL1143" s="79" t="e" vm="1">
        <f t="shared" ca="1" si="418"/>
        <v>#VALUE!</v>
      </c>
      <c r="AM1143" s="79" t="e" vm="1">
        <f t="shared" ca="1" si="419"/>
        <v>#VALUE!</v>
      </c>
      <c r="AN1143" s="156"/>
      <c r="AO1143" s="79" t="e" vm="1">
        <f t="shared" ca="1" si="423"/>
        <v>#VALUE!</v>
      </c>
      <c r="AP1143" s="79" t="e" vm="1">
        <f t="shared" ca="1" si="424"/>
        <v>#VALUE!</v>
      </c>
      <c r="AQ1143" s="79" t="e" vm="1">
        <f t="shared" ca="1" si="425"/>
        <v>#VALUE!</v>
      </c>
      <c r="AR1143" s="156"/>
      <c r="AS1143" s="79" t="e" vm="1">
        <f t="shared" ca="1" si="426"/>
        <v>#VALUE!</v>
      </c>
      <c r="AT1143" s="79" t="e" vm="1">
        <f t="shared" ca="1" si="427"/>
        <v>#VALUE!</v>
      </c>
      <c r="AU1143" s="79" t="e" vm="1">
        <f t="shared" ca="1" si="428"/>
        <v>#VALUE!</v>
      </c>
      <c r="AV1143" s="156"/>
      <c r="AW1143" s="79" t="e" vm="1">
        <f t="shared" ca="1" si="429"/>
        <v>#VALUE!</v>
      </c>
      <c r="AX1143" s="79" t="e" vm="1">
        <f t="shared" ca="1" si="430"/>
        <v>#VALUE!</v>
      </c>
      <c r="AY1143" s="79" t="e" vm="1">
        <f t="shared" ca="1" si="431"/>
        <v>#VALUE!</v>
      </c>
      <c r="AZ1143" s="156"/>
      <c r="BA1143" s="79" t="e" vm="1">
        <f t="shared" ca="1" si="432"/>
        <v>#VALUE!</v>
      </c>
      <c r="BB1143" s="79" t="e" vm="1">
        <f t="shared" ca="1" si="433"/>
        <v>#VALUE!</v>
      </c>
      <c r="BC1143" s="79" t="e" vm="1">
        <f t="shared" ca="1" si="434"/>
        <v>#VALUE!</v>
      </c>
      <c r="BD1143" s="155"/>
      <c r="BE1143" s="79" t="e" vm="1">
        <f t="shared" ca="1" si="435"/>
        <v>#VALUE!</v>
      </c>
      <c r="BF1143" s="79" t="e" vm="1">
        <f t="shared" ca="1" si="436"/>
        <v>#VALUE!</v>
      </c>
      <c r="BG1143" s="79" t="e" vm="1">
        <f t="shared" ca="1" si="437"/>
        <v>#VALUE!</v>
      </c>
      <c r="BH1143" s="79"/>
      <c r="BI1143" s="155"/>
      <c r="BK1143" s="79"/>
      <c r="BL1143" s="79"/>
      <c r="BM1143" s="79"/>
      <c r="BN1143" s="155"/>
      <c r="BP1143" s="79"/>
      <c r="BQ1143" s="79"/>
      <c r="BR1143" s="79"/>
      <c r="BS1143" s="318"/>
      <c r="BT1143" s="315" t="e" vm="1">
        <f t="shared" ca="1" si="438"/>
        <v>#VALUE!</v>
      </c>
      <c r="BU1143" s="315" t="e" vm="1">
        <f t="shared" ca="1" si="439"/>
        <v>#VALUE!</v>
      </c>
      <c r="BV1143" s="315" t="e" vm="1">
        <f t="shared" ca="1" si="440"/>
        <v>#VALUE!</v>
      </c>
    </row>
    <row r="1144" spans="30:74">
      <c r="AD1144" s="162"/>
      <c r="AF1144" s="156"/>
      <c r="AG1144" s="79" t="e">
        <f t="shared" si="420"/>
        <v>#NUM!</v>
      </c>
      <c r="AH1144" s="79" t="e">
        <f t="shared" si="421"/>
        <v>#NUM!</v>
      </c>
      <c r="AI1144" s="79" t="e">
        <f t="shared" si="422"/>
        <v>#NUM!</v>
      </c>
      <c r="AJ1144" s="156"/>
      <c r="AK1144" s="79" t="e" vm="1">
        <f t="shared" ca="1" si="417"/>
        <v>#VALUE!</v>
      </c>
      <c r="AL1144" s="79" t="e" vm="1">
        <f t="shared" ca="1" si="418"/>
        <v>#VALUE!</v>
      </c>
      <c r="AM1144" s="79" t="e" vm="1">
        <f t="shared" ca="1" si="419"/>
        <v>#VALUE!</v>
      </c>
      <c r="AN1144" s="156"/>
      <c r="AO1144" s="79" t="e" vm="1">
        <f t="shared" ca="1" si="423"/>
        <v>#VALUE!</v>
      </c>
      <c r="AP1144" s="79" t="e" vm="1">
        <f t="shared" ca="1" si="424"/>
        <v>#VALUE!</v>
      </c>
      <c r="AQ1144" s="79" t="e" vm="1">
        <f t="shared" ca="1" si="425"/>
        <v>#VALUE!</v>
      </c>
      <c r="AR1144" s="156"/>
      <c r="AS1144" s="79" t="e" vm="1">
        <f t="shared" ca="1" si="426"/>
        <v>#VALUE!</v>
      </c>
      <c r="AT1144" s="79" t="e" vm="1">
        <f t="shared" ca="1" si="427"/>
        <v>#VALUE!</v>
      </c>
      <c r="AU1144" s="79" t="e" vm="1">
        <f t="shared" ca="1" si="428"/>
        <v>#VALUE!</v>
      </c>
      <c r="AV1144" s="156"/>
      <c r="AW1144" s="79" t="e" vm="1">
        <f t="shared" ca="1" si="429"/>
        <v>#VALUE!</v>
      </c>
      <c r="AX1144" s="79" t="e" vm="1">
        <f t="shared" ca="1" si="430"/>
        <v>#VALUE!</v>
      </c>
      <c r="AY1144" s="79" t="e" vm="1">
        <f t="shared" ca="1" si="431"/>
        <v>#VALUE!</v>
      </c>
      <c r="AZ1144" s="156"/>
      <c r="BA1144" s="79" t="e" vm="1">
        <f t="shared" ca="1" si="432"/>
        <v>#VALUE!</v>
      </c>
      <c r="BB1144" s="79" t="e" vm="1">
        <f t="shared" ca="1" si="433"/>
        <v>#VALUE!</v>
      </c>
      <c r="BC1144" s="79" t="e" vm="1">
        <f t="shared" ca="1" si="434"/>
        <v>#VALUE!</v>
      </c>
      <c r="BD1144" s="155"/>
      <c r="BE1144" s="79" t="e" vm="1">
        <f t="shared" ca="1" si="435"/>
        <v>#VALUE!</v>
      </c>
      <c r="BF1144" s="79" t="e" vm="1">
        <f t="shared" ca="1" si="436"/>
        <v>#VALUE!</v>
      </c>
      <c r="BG1144" s="79" t="e" vm="1">
        <f t="shared" ca="1" si="437"/>
        <v>#VALUE!</v>
      </c>
      <c r="BH1144" s="79"/>
      <c r="BI1144" s="155"/>
      <c r="BK1144" s="79"/>
      <c r="BL1144" s="79"/>
      <c r="BM1144" s="79"/>
      <c r="BN1144" s="155"/>
      <c r="BP1144" s="79"/>
      <c r="BQ1144" s="79"/>
      <c r="BR1144" s="79"/>
      <c r="BS1144" s="318"/>
      <c r="BT1144" s="315" t="e" vm="1">
        <f t="shared" ca="1" si="438"/>
        <v>#VALUE!</v>
      </c>
      <c r="BU1144" s="315" t="e" vm="1">
        <f t="shared" ca="1" si="439"/>
        <v>#VALUE!</v>
      </c>
      <c r="BV1144" s="315" t="e" vm="1">
        <f t="shared" ca="1" si="440"/>
        <v>#VALUE!</v>
      </c>
    </row>
    <row r="1145" spans="30:74">
      <c r="AD1145" s="162"/>
      <c r="AF1145" s="156"/>
      <c r="AG1145" s="79" t="e">
        <f t="shared" si="420"/>
        <v>#NUM!</v>
      </c>
      <c r="AH1145" s="79" t="e">
        <f t="shared" si="421"/>
        <v>#NUM!</v>
      </c>
      <c r="AI1145" s="79" t="e">
        <f t="shared" si="422"/>
        <v>#NUM!</v>
      </c>
      <c r="AJ1145" s="156"/>
      <c r="AK1145" s="79" t="e" vm="1">
        <f t="shared" ca="1" si="417"/>
        <v>#VALUE!</v>
      </c>
      <c r="AL1145" s="79" t="e" vm="1">
        <f t="shared" ca="1" si="418"/>
        <v>#VALUE!</v>
      </c>
      <c r="AM1145" s="79" t="e" vm="1">
        <f t="shared" ca="1" si="419"/>
        <v>#VALUE!</v>
      </c>
      <c r="AN1145" s="156"/>
      <c r="AO1145" s="79" t="e" vm="1">
        <f t="shared" ca="1" si="423"/>
        <v>#VALUE!</v>
      </c>
      <c r="AP1145" s="79" t="e" vm="1">
        <f t="shared" ca="1" si="424"/>
        <v>#VALUE!</v>
      </c>
      <c r="AQ1145" s="79" t="e" vm="1">
        <f t="shared" ca="1" si="425"/>
        <v>#VALUE!</v>
      </c>
      <c r="AR1145" s="156"/>
      <c r="AS1145" s="79" t="e" vm="1">
        <f t="shared" ca="1" si="426"/>
        <v>#VALUE!</v>
      </c>
      <c r="AT1145" s="79" t="e" vm="1">
        <f t="shared" ca="1" si="427"/>
        <v>#VALUE!</v>
      </c>
      <c r="AU1145" s="79" t="e" vm="1">
        <f t="shared" ca="1" si="428"/>
        <v>#VALUE!</v>
      </c>
      <c r="AV1145" s="156"/>
      <c r="AW1145" s="79" t="e" vm="1">
        <f t="shared" ca="1" si="429"/>
        <v>#VALUE!</v>
      </c>
      <c r="AX1145" s="79" t="e" vm="1">
        <f t="shared" ca="1" si="430"/>
        <v>#VALUE!</v>
      </c>
      <c r="AY1145" s="79" t="e" vm="1">
        <f t="shared" ca="1" si="431"/>
        <v>#VALUE!</v>
      </c>
      <c r="AZ1145" s="156"/>
      <c r="BA1145" s="79" t="e" vm="1">
        <f t="shared" ca="1" si="432"/>
        <v>#VALUE!</v>
      </c>
      <c r="BB1145" s="79" t="e" vm="1">
        <f t="shared" ca="1" si="433"/>
        <v>#VALUE!</v>
      </c>
      <c r="BC1145" s="79" t="e" vm="1">
        <f t="shared" ca="1" si="434"/>
        <v>#VALUE!</v>
      </c>
      <c r="BD1145" s="155"/>
      <c r="BE1145" s="79" t="e" vm="1">
        <f t="shared" ca="1" si="435"/>
        <v>#VALUE!</v>
      </c>
      <c r="BF1145" s="79" t="e" vm="1">
        <f t="shared" ca="1" si="436"/>
        <v>#VALUE!</v>
      </c>
      <c r="BG1145" s="79" t="e" vm="1">
        <f t="shared" ca="1" si="437"/>
        <v>#VALUE!</v>
      </c>
      <c r="BH1145" s="79"/>
      <c r="BI1145" s="155"/>
      <c r="BK1145" s="79"/>
      <c r="BL1145" s="79"/>
      <c r="BM1145" s="79"/>
      <c r="BN1145" s="155"/>
      <c r="BP1145" s="79"/>
      <c r="BQ1145" s="79"/>
      <c r="BR1145" s="79"/>
      <c r="BS1145" s="318"/>
      <c r="BT1145" s="315" t="e" vm="1">
        <f t="shared" ca="1" si="438"/>
        <v>#VALUE!</v>
      </c>
      <c r="BU1145" s="315" t="e" vm="1">
        <f t="shared" ca="1" si="439"/>
        <v>#VALUE!</v>
      </c>
      <c r="BV1145" s="315" t="e" vm="1">
        <f t="shared" ca="1" si="440"/>
        <v>#VALUE!</v>
      </c>
    </row>
    <row r="1146" spans="30:74">
      <c r="AD1146" s="162"/>
      <c r="AF1146" s="156"/>
      <c r="AG1146" s="79" t="e">
        <f t="shared" si="420"/>
        <v>#NUM!</v>
      </c>
      <c r="AH1146" s="79" t="e">
        <f t="shared" si="421"/>
        <v>#NUM!</v>
      </c>
      <c r="AI1146" s="79" t="e">
        <f t="shared" si="422"/>
        <v>#NUM!</v>
      </c>
      <c r="AJ1146" s="156"/>
      <c r="AK1146" s="79" t="e" vm="1">
        <f t="shared" ca="1" si="417"/>
        <v>#VALUE!</v>
      </c>
      <c r="AL1146" s="79" t="e" vm="1">
        <f t="shared" ca="1" si="418"/>
        <v>#VALUE!</v>
      </c>
      <c r="AM1146" s="79" t="e" vm="1">
        <f t="shared" ca="1" si="419"/>
        <v>#VALUE!</v>
      </c>
      <c r="AN1146" s="156"/>
      <c r="AO1146" s="79" t="e" vm="1">
        <f t="shared" ca="1" si="423"/>
        <v>#VALUE!</v>
      </c>
      <c r="AP1146" s="79" t="e" vm="1">
        <f t="shared" ca="1" si="424"/>
        <v>#VALUE!</v>
      </c>
      <c r="AQ1146" s="79" t="e" vm="1">
        <f t="shared" ca="1" si="425"/>
        <v>#VALUE!</v>
      </c>
      <c r="AR1146" s="156"/>
      <c r="AS1146" s="79" t="e" vm="1">
        <f t="shared" ca="1" si="426"/>
        <v>#VALUE!</v>
      </c>
      <c r="AT1146" s="79" t="e" vm="1">
        <f t="shared" ca="1" si="427"/>
        <v>#VALUE!</v>
      </c>
      <c r="AU1146" s="79" t="e" vm="1">
        <f t="shared" ca="1" si="428"/>
        <v>#VALUE!</v>
      </c>
      <c r="AV1146" s="156"/>
      <c r="AW1146" s="79" t="e" vm="1">
        <f t="shared" ca="1" si="429"/>
        <v>#VALUE!</v>
      </c>
      <c r="AX1146" s="79" t="e" vm="1">
        <f t="shared" ca="1" si="430"/>
        <v>#VALUE!</v>
      </c>
      <c r="AY1146" s="79" t="e" vm="1">
        <f t="shared" ca="1" si="431"/>
        <v>#VALUE!</v>
      </c>
      <c r="AZ1146" s="156"/>
      <c r="BA1146" s="79" t="e" vm="1">
        <f t="shared" ca="1" si="432"/>
        <v>#VALUE!</v>
      </c>
      <c r="BB1146" s="79" t="e" vm="1">
        <f t="shared" ca="1" si="433"/>
        <v>#VALUE!</v>
      </c>
      <c r="BC1146" s="79" t="e" vm="1">
        <f t="shared" ca="1" si="434"/>
        <v>#VALUE!</v>
      </c>
      <c r="BD1146" s="155"/>
      <c r="BE1146" s="79" t="e" vm="1">
        <f t="shared" ca="1" si="435"/>
        <v>#VALUE!</v>
      </c>
      <c r="BF1146" s="79" t="e" vm="1">
        <f t="shared" ca="1" si="436"/>
        <v>#VALUE!</v>
      </c>
      <c r="BG1146" s="79" t="e" vm="1">
        <f t="shared" ca="1" si="437"/>
        <v>#VALUE!</v>
      </c>
      <c r="BH1146" s="79"/>
      <c r="BI1146" s="155"/>
      <c r="BK1146" s="79"/>
      <c r="BL1146" s="79"/>
      <c r="BM1146" s="79"/>
      <c r="BN1146" s="155"/>
      <c r="BP1146" s="79"/>
      <c r="BQ1146" s="79"/>
      <c r="BR1146" s="79"/>
      <c r="BS1146" s="318"/>
      <c r="BT1146" s="315" t="e" vm="1">
        <f t="shared" ca="1" si="438"/>
        <v>#VALUE!</v>
      </c>
      <c r="BU1146" s="315" t="e" vm="1">
        <f t="shared" ca="1" si="439"/>
        <v>#VALUE!</v>
      </c>
      <c r="BV1146" s="315" t="e" vm="1">
        <f t="shared" ca="1" si="440"/>
        <v>#VALUE!</v>
      </c>
    </row>
    <row r="1147" spans="30:74">
      <c r="AD1147" s="162"/>
      <c r="AF1147" s="156"/>
      <c r="AG1147" s="79" t="e">
        <f t="shared" si="420"/>
        <v>#NUM!</v>
      </c>
      <c r="AH1147" s="79" t="e">
        <f t="shared" si="421"/>
        <v>#NUM!</v>
      </c>
      <c r="AI1147" s="79" t="e">
        <f t="shared" si="422"/>
        <v>#NUM!</v>
      </c>
      <c r="AJ1147" s="156"/>
      <c r="AK1147" s="79" t="e" vm="1">
        <f t="shared" ca="1" si="417"/>
        <v>#VALUE!</v>
      </c>
      <c r="AL1147" s="79" t="e" vm="1">
        <f t="shared" ca="1" si="418"/>
        <v>#VALUE!</v>
      </c>
      <c r="AM1147" s="79" t="e" vm="1">
        <f t="shared" ca="1" si="419"/>
        <v>#VALUE!</v>
      </c>
      <c r="AN1147" s="156"/>
      <c r="AO1147" s="79" t="e" vm="1">
        <f t="shared" ca="1" si="423"/>
        <v>#VALUE!</v>
      </c>
      <c r="AP1147" s="79" t="e" vm="1">
        <f t="shared" ca="1" si="424"/>
        <v>#VALUE!</v>
      </c>
      <c r="AQ1147" s="79" t="e" vm="1">
        <f t="shared" ca="1" si="425"/>
        <v>#VALUE!</v>
      </c>
      <c r="AR1147" s="156"/>
      <c r="AS1147" s="79" t="e" vm="1">
        <f t="shared" ca="1" si="426"/>
        <v>#VALUE!</v>
      </c>
      <c r="AT1147" s="79" t="e" vm="1">
        <f t="shared" ca="1" si="427"/>
        <v>#VALUE!</v>
      </c>
      <c r="AU1147" s="79" t="e" vm="1">
        <f t="shared" ca="1" si="428"/>
        <v>#VALUE!</v>
      </c>
      <c r="AV1147" s="156"/>
      <c r="AW1147" s="79" t="e" vm="1">
        <f t="shared" ca="1" si="429"/>
        <v>#VALUE!</v>
      </c>
      <c r="AX1147" s="79" t="e" vm="1">
        <f t="shared" ca="1" si="430"/>
        <v>#VALUE!</v>
      </c>
      <c r="AY1147" s="79" t="e" vm="1">
        <f t="shared" ca="1" si="431"/>
        <v>#VALUE!</v>
      </c>
      <c r="AZ1147" s="156"/>
      <c r="BA1147" s="79" t="e" vm="1">
        <f t="shared" ca="1" si="432"/>
        <v>#VALUE!</v>
      </c>
      <c r="BB1147" s="79" t="e" vm="1">
        <f t="shared" ca="1" si="433"/>
        <v>#VALUE!</v>
      </c>
      <c r="BC1147" s="79" t="e" vm="1">
        <f t="shared" ca="1" si="434"/>
        <v>#VALUE!</v>
      </c>
      <c r="BD1147" s="155"/>
      <c r="BE1147" s="79" t="e" vm="1">
        <f t="shared" ca="1" si="435"/>
        <v>#VALUE!</v>
      </c>
      <c r="BF1147" s="79" t="e" vm="1">
        <f t="shared" ca="1" si="436"/>
        <v>#VALUE!</v>
      </c>
      <c r="BG1147" s="79" t="e" vm="1">
        <f t="shared" ca="1" si="437"/>
        <v>#VALUE!</v>
      </c>
      <c r="BH1147" s="79"/>
      <c r="BI1147" s="155"/>
      <c r="BK1147" s="79"/>
      <c r="BL1147" s="79"/>
      <c r="BM1147" s="79"/>
      <c r="BN1147" s="155"/>
      <c r="BP1147" s="79"/>
      <c r="BQ1147" s="79"/>
      <c r="BR1147" s="79"/>
      <c r="BS1147" s="318"/>
      <c r="BT1147" s="315" t="e" vm="1">
        <f t="shared" ca="1" si="438"/>
        <v>#VALUE!</v>
      </c>
      <c r="BU1147" s="315" t="e" vm="1">
        <f t="shared" ca="1" si="439"/>
        <v>#VALUE!</v>
      </c>
      <c r="BV1147" s="315" t="e" vm="1">
        <f t="shared" ca="1" si="440"/>
        <v>#VALUE!</v>
      </c>
    </row>
    <row r="1148" spans="30:74">
      <c r="AD1148" s="162"/>
      <c r="AF1148" s="156"/>
      <c r="AG1148" s="79" t="e">
        <f t="shared" si="420"/>
        <v>#NUM!</v>
      </c>
      <c r="AH1148" s="79" t="e">
        <f t="shared" si="421"/>
        <v>#NUM!</v>
      </c>
      <c r="AI1148" s="79" t="e">
        <f t="shared" si="422"/>
        <v>#NUM!</v>
      </c>
      <c r="AJ1148" s="156"/>
      <c r="AK1148" s="79" t="e" vm="1">
        <f t="shared" ca="1" si="417"/>
        <v>#VALUE!</v>
      </c>
      <c r="AL1148" s="79" t="e" vm="1">
        <f t="shared" ca="1" si="418"/>
        <v>#VALUE!</v>
      </c>
      <c r="AM1148" s="79" t="e" vm="1">
        <f t="shared" ca="1" si="419"/>
        <v>#VALUE!</v>
      </c>
      <c r="AN1148" s="156"/>
      <c r="AO1148" s="79" t="e" vm="1">
        <f t="shared" ca="1" si="423"/>
        <v>#VALUE!</v>
      </c>
      <c r="AP1148" s="79" t="e" vm="1">
        <f t="shared" ca="1" si="424"/>
        <v>#VALUE!</v>
      </c>
      <c r="AQ1148" s="79" t="e" vm="1">
        <f t="shared" ca="1" si="425"/>
        <v>#VALUE!</v>
      </c>
      <c r="AR1148" s="156"/>
      <c r="AS1148" s="79" t="e" vm="1">
        <f t="shared" ca="1" si="426"/>
        <v>#VALUE!</v>
      </c>
      <c r="AT1148" s="79" t="e" vm="1">
        <f t="shared" ca="1" si="427"/>
        <v>#VALUE!</v>
      </c>
      <c r="AU1148" s="79" t="e" vm="1">
        <f t="shared" ca="1" si="428"/>
        <v>#VALUE!</v>
      </c>
      <c r="AV1148" s="156"/>
      <c r="AW1148" s="79" t="e" vm="1">
        <f t="shared" ca="1" si="429"/>
        <v>#VALUE!</v>
      </c>
      <c r="AX1148" s="79" t="e" vm="1">
        <f t="shared" ca="1" si="430"/>
        <v>#VALUE!</v>
      </c>
      <c r="AY1148" s="79" t="e" vm="1">
        <f t="shared" ca="1" si="431"/>
        <v>#VALUE!</v>
      </c>
      <c r="AZ1148" s="156"/>
      <c r="BA1148" s="79" t="e" vm="1">
        <f t="shared" ca="1" si="432"/>
        <v>#VALUE!</v>
      </c>
      <c r="BB1148" s="79" t="e" vm="1">
        <f t="shared" ca="1" si="433"/>
        <v>#VALUE!</v>
      </c>
      <c r="BC1148" s="79" t="e" vm="1">
        <f t="shared" ca="1" si="434"/>
        <v>#VALUE!</v>
      </c>
      <c r="BD1148" s="155"/>
      <c r="BE1148" s="79" t="e" vm="1">
        <f t="shared" ca="1" si="435"/>
        <v>#VALUE!</v>
      </c>
      <c r="BF1148" s="79" t="e" vm="1">
        <f t="shared" ca="1" si="436"/>
        <v>#VALUE!</v>
      </c>
      <c r="BG1148" s="79" t="e" vm="1">
        <f t="shared" ca="1" si="437"/>
        <v>#VALUE!</v>
      </c>
      <c r="BH1148" s="79"/>
      <c r="BI1148" s="155"/>
      <c r="BK1148" s="79"/>
      <c r="BL1148" s="79"/>
      <c r="BM1148" s="79"/>
      <c r="BN1148" s="155"/>
      <c r="BP1148" s="79"/>
      <c r="BQ1148" s="79"/>
      <c r="BR1148" s="79"/>
      <c r="BS1148" s="318"/>
      <c r="BT1148" s="315" t="e" vm="1">
        <f t="shared" ca="1" si="438"/>
        <v>#VALUE!</v>
      </c>
      <c r="BU1148" s="315" t="e" vm="1">
        <f t="shared" ca="1" si="439"/>
        <v>#VALUE!</v>
      </c>
      <c r="BV1148" s="315" t="e" vm="1">
        <f t="shared" ca="1" si="440"/>
        <v>#VALUE!</v>
      </c>
    </row>
    <row r="1149" spans="30:74">
      <c r="AD1149" s="162"/>
      <c r="AF1149" s="156"/>
      <c r="AG1149" s="79" t="e">
        <f t="shared" si="420"/>
        <v>#NUM!</v>
      </c>
      <c r="AH1149" s="79" t="e">
        <f t="shared" si="421"/>
        <v>#NUM!</v>
      </c>
      <c r="AI1149" s="79" t="e">
        <f t="shared" si="422"/>
        <v>#NUM!</v>
      </c>
      <c r="AJ1149" s="156"/>
      <c r="AK1149" s="79" t="e" vm="1">
        <f t="shared" ca="1" si="417"/>
        <v>#VALUE!</v>
      </c>
      <c r="AL1149" s="79" t="e" vm="1">
        <f t="shared" ca="1" si="418"/>
        <v>#VALUE!</v>
      </c>
      <c r="AM1149" s="79" t="e" vm="1">
        <f t="shared" ca="1" si="419"/>
        <v>#VALUE!</v>
      </c>
      <c r="AN1149" s="156"/>
      <c r="AO1149" s="79" t="e" vm="1">
        <f t="shared" ca="1" si="423"/>
        <v>#VALUE!</v>
      </c>
      <c r="AP1149" s="79" t="e" vm="1">
        <f t="shared" ca="1" si="424"/>
        <v>#VALUE!</v>
      </c>
      <c r="AQ1149" s="79" t="e" vm="1">
        <f t="shared" ca="1" si="425"/>
        <v>#VALUE!</v>
      </c>
      <c r="AR1149" s="156"/>
      <c r="AS1149" s="79" t="e" vm="1">
        <f t="shared" ca="1" si="426"/>
        <v>#VALUE!</v>
      </c>
      <c r="AT1149" s="79" t="e" vm="1">
        <f t="shared" ca="1" si="427"/>
        <v>#VALUE!</v>
      </c>
      <c r="AU1149" s="79" t="e" vm="1">
        <f t="shared" ca="1" si="428"/>
        <v>#VALUE!</v>
      </c>
      <c r="AV1149" s="156"/>
      <c r="AW1149" s="79" t="e" vm="1">
        <f t="shared" ca="1" si="429"/>
        <v>#VALUE!</v>
      </c>
      <c r="AX1149" s="79" t="e" vm="1">
        <f t="shared" ca="1" si="430"/>
        <v>#VALUE!</v>
      </c>
      <c r="AY1149" s="79" t="e" vm="1">
        <f t="shared" ca="1" si="431"/>
        <v>#VALUE!</v>
      </c>
      <c r="AZ1149" s="156"/>
      <c r="BA1149" s="79" t="e" vm="1">
        <f t="shared" ca="1" si="432"/>
        <v>#VALUE!</v>
      </c>
      <c r="BB1149" s="79" t="e" vm="1">
        <f t="shared" ca="1" si="433"/>
        <v>#VALUE!</v>
      </c>
      <c r="BC1149" s="79" t="e" vm="1">
        <f t="shared" ca="1" si="434"/>
        <v>#VALUE!</v>
      </c>
      <c r="BD1149" s="155"/>
      <c r="BE1149" s="79" t="e" vm="1">
        <f t="shared" ca="1" si="435"/>
        <v>#VALUE!</v>
      </c>
      <c r="BF1149" s="79" t="e" vm="1">
        <f t="shared" ca="1" si="436"/>
        <v>#VALUE!</v>
      </c>
      <c r="BG1149" s="79" t="e" vm="1">
        <f t="shared" ca="1" si="437"/>
        <v>#VALUE!</v>
      </c>
      <c r="BH1149" s="79"/>
      <c r="BI1149" s="155"/>
      <c r="BK1149" s="79"/>
      <c r="BL1149" s="79"/>
      <c r="BM1149" s="79"/>
      <c r="BN1149" s="155"/>
      <c r="BP1149" s="79"/>
      <c r="BQ1149" s="79"/>
      <c r="BR1149" s="79"/>
      <c r="BS1149" s="318"/>
      <c r="BT1149" s="315" t="e" vm="1">
        <f t="shared" ca="1" si="438"/>
        <v>#VALUE!</v>
      </c>
      <c r="BU1149" s="315" t="e" vm="1">
        <f t="shared" ca="1" si="439"/>
        <v>#VALUE!</v>
      </c>
      <c r="BV1149" s="315" t="e" vm="1">
        <f t="shared" ca="1" si="440"/>
        <v>#VALUE!</v>
      </c>
    </row>
    <row r="1150" spans="30:74">
      <c r="AD1150" s="162"/>
      <c r="AF1150" s="156"/>
      <c r="AG1150" s="79" t="e">
        <f t="shared" si="420"/>
        <v>#NUM!</v>
      </c>
      <c r="AH1150" s="79" t="e">
        <f t="shared" si="421"/>
        <v>#NUM!</v>
      </c>
      <c r="AI1150" s="79" t="e">
        <f t="shared" si="422"/>
        <v>#NUM!</v>
      </c>
      <c r="AJ1150" s="156"/>
      <c r="AK1150" s="79" t="e" vm="1">
        <f t="shared" ca="1" si="417"/>
        <v>#VALUE!</v>
      </c>
      <c r="AL1150" s="79" t="e" vm="1">
        <f t="shared" ca="1" si="418"/>
        <v>#VALUE!</v>
      </c>
      <c r="AM1150" s="79" t="e" vm="1">
        <f t="shared" ca="1" si="419"/>
        <v>#VALUE!</v>
      </c>
      <c r="AN1150" s="156"/>
      <c r="AO1150" s="79" t="e" vm="1">
        <f t="shared" ca="1" si="423"/>
        <v>#VALUE!</v>
      </c>
      <c r="AP1150" s="79" t="e" vm="1">
        <f t="shared" ca="1" si="424"/>
        <v>#VALUE!</v>
      </c>
      <c r="AQ1150" s="79" t="e" vm="1">
        <f t="shared" ca="1" si="425"/>
        <v>#VALUE!</v>
      </c>
      <c r="AR1150" s="156"/>
      <c r="AS1150" s="79" t="e" vm="1">
        <f t="shared" ca="1" si="426"/>
        <v>#VALUE!</v>
      </c>
      <c r="AT1150" s="79" t="e" vm="1">
        <f t="shared" ca="1" si="427"/>
        <v>#VALUE!</v>
      </c>
      <c r="AU1150" s="79" t="e" vm="1">
        <f t="shared" ca="1" si="428"/>
        <v>#VALUE!</v>
      </c>
      <c r="AV1150" s="156"/>
      <c r="AW1150" s="79" t="e" vm="1">
        <f t="shared" ca="1" si="429"/>
        <v>#VALUE!</v>
      </c>
      <c r="AX1150" s="79" t="e" vm="1">
        <f t="shared" ca="1" si="430"/>
        <v>#VALUE!</v>
      </c>
      <c r="AY1150" s="79" t="e" vm="1">
        <f t="shared" ca="1" si="431"/>
        <v>#VALUE!</v>
      </c>
      <c r="AZ1150" s="156"/>
      <c r="BA1150" s="79" t="e" vm="1">
        <f t="shared" ca="1" si="432"/>
        <v>#VALUE!</v>
      </c>
      <c r="BB1150" s="79" t="e" vm="1">
        <f t="shared" ca="1" si="433"/>
        <v>#VALUE!</v>
      </c>
      <c r="BC1150" s="79" t="e" vm="1">
        <f t="shared" ca="1" si="434"/>
        <v>#VALUE!</v>
      </c>
      <c r="BD1150" s="155"/>
      <c r="BE1150" s="79" t="e" vm="1">
        <f t="shared" ca="1" si="435"/>
        <v>#VALUE!</v>
      </c>
      <c r="BF1150" s="79" t="e" vm="1">
        <f t="shared" ca="1" si="436"/>
        <v>#VALUE!</v>
      </c>
      <c r="BG1150" s="79" t="e" vm="1">
        <f t="shared" ca="1" si="437"/>
        <v>#VALUE!</v>
      </c>
      <c r="BH1150" s="79"/>
      <c r="BI1150" s="155"/>
      <c r="BK1150" s="79"/>
      <c r="BL1150" s="79"/>
      <c r="BM1150" s="79"/>
      <c r="BN1150" s="155"/>
      <c r="BP1150" s="79"/>
      <c r="BQ1150" s="79"/>
      <c r="BR1150" s="79"/>
      <c r="BS1150" s="318"/>
      <c r="BT1150" s="315" t="e" vm="1">
        <f t="shared" ca="1" si="438"/>
        <v>#VALUE!</v>
      </c>
      <c r="BU1150" s="315" t="e" vm="1">
        <f t="shared" ca="1" si="439"/>
        <v>#VALUE!</v>
      </c>
      <c r="BV1150" s="315" t="e" vm="1">
        <f t="shared" ca="1" si="440"/>
        <v>#VALUE!</v>
      </c>
    </row>
    <row r="1151" spans="30:74">
      <c r="AD1151" s="162"/>
      <c r="AF1151" s="156"/>
      <c r="AG1151" s="79" t="e">
        <f t="shared" si="420"/>
        <v>#NUM!</v>
      </c>
      <c r="AH1151" s="79" t="e">
        <f t="shared" si="421"/>
        <v>#NUM!</v>
      </c>
      <c r="AI1151" s="79" t="e">
        <f t="shared" si="422"/>
        <v>#NUM!</v>
      </c>
      <c r="AJ1151" s="156"/>
      <c r="AK1151" s="79" t="e" vm="1">
        <f t="shared" ca="1" si="417"/>
        <v>#VALUE!</v>
      </c>
      <c r="AL1151" s="79" t="e" vm="1">
        <f t="shared" ca="1" si="418"/>
        <v>#VALUE!</v>
      </c>
      <c r="AM1151" s="79" t="e" vm="1">
        <f t="shared" ca="1" si="419"/>
        <v>#VALUE!</v>
      </c>
      <c r="AN1151" s="156"/>
      <c r="AO1151" s="79" t="e" vm="1">
        <f t="shared" ca="1" si="423"/>
        <v>#VALUE!</v>
      </c>
      <c r="AP1151" s="79" t="e" vm="1">
        <f t="shared" ca="1" si="424"/>
        <v>#VALUE!</v>
      </c>
      <c r="AQ1151" s="79" t="e" vm="1">
        <f t="shared" ca="1" si="425"/>
        <v>#VALUE!</v>
      </c>
      <c r="AR1151" s="156"/>
      <c r="AS1151" s="79" t="e" vm="1">
        <f t="shared" ca="1" si="426"/>
        <v>#VALUE!</v>
      </c>
      <c r="AT1151" s="79" t="e" vm="1">
        <f t="shared" ca="1" si="427"/>
        <v>#VALUE!</v>
      </c>
      <c r="AU1151" s="79" t="e" vm="1">
        <f t="shared" ca="1" si="428"/>
        <v>#VALUE!</v>
      </c>
      <c r="AV1151" s="156"/>
      <c r="AW1151" s="79" t="e" vm="1">
        <f t="shared" ca="1" si="429"/>
        <v>#VALUE!</v>
      </c>
      <c r="AX1151" s="79" t="e" vm="1">
        <f t="shared" ca="1" si="430"/>
        <v>#VALUE!</v>
      </c>
      <c r="AY1151" s="79" t="e" vm="1">
        <f t="shared" ca="1" si="431"/>
        <v>#VALUE!</v>
      </c>
      <c r="AZ1151" s="156"/>
      <c r="BA1151" s="79" t="e" vm="1">
        <f t="shared" ca="1" si="432"/>
        <v>#VALUE!</v>
      </c>
      <c r="BB1151" s="79" t="e" vm="1">
        <f t="shared" ca="1" si="433"/>
        <v>#VALUE!</v>
      </c>
      <c r="BC1151" s="79" t="e" vm="1">
        <f t="shared" ca="1" si="434"/>
        <v>#VALUE!</v>
      </c>
      <c r="BD1151" s="155"/>
      <c r="BE1151" s="79" t="e" vm="1">
        <f t="shared" ca="1" si="435"/>
        <v>#VALUE!</v>
      </c>
      <c r="BF1151" s="79" t="e" vm="1">
        <f t="shared" ca="1" si="436"/>
        <v>#VALUE!</v>
      </c>
      <c r="BG1151" s="79" t="e" vm="1">
        <f t="shared" ca="1" si="437"/>
        <v>#VALUE!</v>
      </c>
      <c r="BH1151" s="79"/>
      <c r="BI1151" s="155"/>
      <c r="BK1151" s="79"/>
      <c r="BL1151" s="79"/>
      <c r="BM1151" s="79"/>
      <c r="BN1151" s="155"/>
      <c r="BP1151" s="79"/>
      <c r="BQ1151" s="79"/>
      <c r="BR1151" s="79"/>
      <c r="BS1151" s="318"/>
      <c r="BT1151" s="315" t="e" vm="1">
        <f t="shared" ca="1" si="438"/>
        <v>#VALUE!</v>
      </c>
      <c r="BU1151" s="315" t="e" vm="1">
        <f t="shared" ca="1" si="439"/>
        <v>#VALUE!</v>
      </c>
      <c r="BV1151" s="315" t="e" vm="1">
        <f t="shared" ca="1" si="440"/>
        <v>#VALUE!</v>
      </c>
    </row>
    <row r="1152" spans="30:74">
      <c r="AD1152" s="162"/>
      <c r="AF1152" s="156"/>
      <c r="AG1152" s="79" t="e">
        <f t="shared" si="420"/>
        <v>#NUM!</v>
      </c>
      <c r="AH1152" s="79" t="e">
        <f t="shared" si="421"/>
        <v>#NUM!</v>
      </c>
      <c r="AI1152" s="79" t="e">
        <f t="shared" si="422"/>
        <v>#NUM!</v>
      </c>
      <c r="AJ1152" s="156"/>
      <c r="AK1152" s="79" t="e" vm="1">
        <f t="shared" ca="1" si="417"/>
        <v>#VALUE!</v>
      </c>
      <c r="AL1152" s="79" t="e" vm="1">
        <f t="shared" ca="1" si="418"/>
        <v>#VALUE!</v>
      </c>
      <c r="AM1152" s="79" t="e" vm="1">
        <f t="shared" ca="1" si="419"/>
        <v>#VALUE!</v>
      </c>
      <c r="AN1152" s="156"/>
      <c r="AO1152" s="79" t="e" vm="1">
        <f t="shared" ca="1" si="423"/>
        <v>#VALUE!</v>
      </c>
      <c r="AP1152" s="79" t="e" vm="1">
        <f t="shared" ca="1" si="424"/>
        <v>#VALUE!</v>
      </c>
      <c r="AQ1152" s="79" t="e" vm="1">
        <f t="shared" ca="1" si="425"/>
        <v>#VALUE!</v>
      </c>
      <c r="AR1152" s="156"/>
      <c r="AS1152" s="79" t="e" vm="1">
        <f t="shared" ca="1" si="426"/>
        <v>#VALUE!</v>
      </c>
      <c r="AT1152" s="79" t="e" vm="1">
        <f t="shared" ca="1" si="427"/>
        <v>#VALUE!</v>
      </c>
      <c r="AU1152" s="79" t="e" vm="1">
        <f t="shared" ca="1" si="428"/>
        <v>#VALUE!</v>
      </c>
      <c r="AV1152" s="156"/>
      <c r="AW1152" s="79" t="e" vm="1">
        <f t="shared" ca="1" si="429"/>
        <v>#VALUE!</v>
      </c>
      <c r="AX1152" s="79" t="e" vm="1">
        <f t="shared" ca="1" si="430"/>
        <v>#VALUE!</v>
      </c>
      <c r="AY1152" s="79" t="e" vm="1">
        <f t="shared" ca="1" si="431"/>
        <v>#VALUE!</v>
      </c>
      <c r="AZ1152" s="156"/>
      <c r="BA1152" s="79" t="e" vm="1">
        <f t="shared" ca="1" si="432"/>
        <v>#VALUE!</v>
      </c>
      <c r="BB1152" s="79" t="e" vm="1">
        <f t="shared" ca="1" si="433"/>
        <v>#VALUE!</v>
      </c>
      <c r="BC1152" s="79" t="e" vm="1">
        <f t="shared" ca="1" si="434"/>
        <v>#VALUE!</v>
      </c>
      <c r="BD1152" s="155"/>
      <c r="BE1152" s="79" t="e" vm="1">
        <f t="shared" ca="1" si="435"/>
        <v>#VALUE!</v>
      </c>
      <c r="BF1152" s="79" t="e" vm="1">
        <f t="shared" ca="1" si="436"/>
        <v>#VALUE!</v>
      </c>
      <c r="BG1152" s="79" t="e" vm="1">
        <f t="shared" ca="1" si="437"/>
        <v>#VALUE!</v>
      </c>
      <c r="BH1152" s="79"/>
      <c r="BI1152" s="155"/>
      <c r="BK1152" s="79"/>
      <c r="BL1152" s="79"/>
      <c r="BM1152" s="79"/>
      <c r="BN1152" s="155"/>
      <c r="BP1152" s="79"/>
      <c r="BQ1152" s="79"/>
      <c r="BR1152" s="79"/>
      <c r="BS1152" s="318"/>
      <c r="BT1152" s="315" t="e" vm="1">
        <f t="shared" ca="1" si="438"/>
        <v>#VALUE!</v>
      </c>
      <c r="BU1152" s="315" t="e" vm="1">
        <f t="shared" ca="1" si="439"/>
        <v>#VALUE!</v>
      </c>
      <c r="BV1152" s="315" t="e" vm="1">
        <f t="shared" ca="1" si="440"/>
        <v>#VALUE!</v>
      </c>
    </row>
    <row r="1153" spans="30:74">
      <c r="AD1153" s="162"/>
      <c r="AF1153" s="156"/>
      <c r="AG1153" s="79" t="e">
        <f t="shared" si="420"/>
        <v>#NUM!</v>
      </c>
      <c r="AH1153" s="79" t="e">
        <f t="shared" si="421"/>
        <v>#NUM!</v>
      </c>
      <c r="AI1153" s="79" t="e">
        <f t="shared" si="422"/>
        <v>#NUM!</v>
      </c>
      <c r="AJ1153" s="156"/>
      <c r="AK1153" s="79" t="e" vm="1">
        <f t="shared" ca="1" si="417"/>
        <v>#VALUE!</v>
      </c>
      <c r="AL1153" s="79" t="e" vm="1">
        <f t="shared" ca="1" si="418"/>
        <v>#VALUE!</v>
      </c>
      <c r="AM1153" s="79" t="e" vm="1">
        <f t="shared" ca="1" si="419"/>
        <v>#VALUE!</v>
      </c>
      <c r="AN1153" s="156"/>
      <c r="AO1153" s="79" t="e" vm="1">
        <f t="shared" ca="1" si="423"/>
        <v>#VALUE!</v>
      </c>
      <c r="AP1153" s="79" t="e" vm="1">
        <f t="shared" ca="1" si="424"/>
        <v>#VALUE!</v>
      </c>
      <c r="AQ1153" s="79" t="e" vm="1">
        <f t="shared" ca="1" si="425"/>
        <v>#VALUE!</v>
      </c>
      <c r="AR1153" s="156"/>
      <c r="AS1153" s="79" t="e" vm="1">
        <f t="shared" ca="1" si="426"/>
        <v>#VALUE!</v>
      </c>
      <c r="AT1153" s="79" t="e" vm="1">
        <f t="shared" ca="1" si="427"/>
        <v>#VALUE!</v>
      </c>
      <c r="AU1153" s="79" t="e" vm="1">
        <f t="shared" ca="1" si="428"/>
        <v>#VALUE!</v>
      </c>
      <c r="AV1153" s="156"/>
      <c r="AW1153" s="79" t="e" vm="1">
        <f t="shared" ca="1" si="429"/>
        <v>#VALUE!</v>
      </c>
      <c r="AX1153" s="79" t="e" vm="1">
        <f t="shared" ca="1" si="430"/>
        <v>#VALUE!</v>
      </c>
      <c r="AY1153" s="79" t="e" vm="1">
        <f t="shared" ca="1" si="431"/>
        <v>#VALUE!</v>
      </c>
      <c r="AZ1153" s="156"/>
      <c r="BA1153" s="79" t="e" vm="1">
        <f t="shared" ca="1" si="432"/>
        <v>#VALUE!</v>
      </c>
      <c r="BB1153" s="79" t="e" vm="1">
        <f t="shared" ca="1" si="433"/>
        <v>#VALUE!</v>
      </c>
      <c r="BC1153" s="79" t="e" vm="1">
        <f t="shared" ca="1" si="434"/>
        <v>#VALUE!</v>
      </c>
      <c r="BD1153" s="155"/>
      <c r="BE1153" s="79" t="e" vm="1">
        <f t="shared" ca="1" si="435"/>
        <v>#VALUE!</v>
      </c>
      <c r="BF1153" s="79" t="e" vm="1">
        <f t="shared" ca="1" si="436"/>
        <v>#VALUE!</v>
      </c>
      <c r="BG1153" s="79" t="e" vm="1">
        <f t="shared" ca="1" si="437"/>
        <v>#VALUE!</v>
      </c>
      <c r="BH1153" s="79"/>
      <c r="BI1153" s="155"/>
      <c r="BK1153" s="79"/>
      <c r="BL1153" s="79"/>
      <c r="BM1153" s="79"/>
      <c r="BN1153" s="155"/>
      <c r="BP1153" s="79"/>
      <c r="BQ1153" s="79"/>
      <c r="BR1153" s="79"/>
      <c r="BS1153" s="318"/>
      <c r="BT1153" s="315" t="e" vm="1">
        <f t="shared" ca="1" si="438"/>
        <v>#VALUE!</v>
      </c>
      <c r="BU1153" s="315" t="e" vm="1">
        <f t="shared" ca="1" si="439"/>
        <v>#VALUE!</v>
      </c>
      <c r="BV1153" s="315" t="e" vm="1">
        <f t="shared" ca="1" si="440"/>
        <v>#VALUE!</v>
      </c>
    </row>
    <row r="1154" spans="30:74">
      <c r="AD1154" s="162"/>
      <c r="AF1154" s="156"/>
      <c r="AG1154" s="79" t="e">
        <f t="shared" si="420"/>
        <v>#NUM!</v>
      </c>
      <c r="AH1154" s="79" t="e">
        <f t="shared" si="421"/>
        <v>#NUM!</v>
      </c>
      <c r="AI1154" s="79" t="e">
        <f t="shared" si="422"/>
        <v>#NUM!</v>
      </c>
      <c r="AJ1154" s="156"/>
      <c r="AK1154" s="79" t="e" vm="1">
        <f t="shared" ca="1" si="417"/>
        <v>#VALUE!</v>
      </c>
      <c r="AL1154" s="79" t="e" vm="1">
        <f t="shared" ca="1" si="418"/>
        <v>#VALUE!</v>
      </c>
      <c r="AM1154" s="79" t="e" vm="1">
        <f t="shared" ca="1" si="419"/>
        <v>#VALUE!</v>
      </c>
      <c r="AN1154" s="156"/>
      <c r="AO1154" s="79" t="e" vm="1">
        <f t="shared" ca="1" si="423"/>
        <v>#VALUE!</v>
      </c>
      <c r="AP1154" s="79" t="e" vm="1">
        <f t="shared" ca="1" si="424"/>
        <v>#VALUE!</v>
      </c>
      <c r="AQ1154" s="79" t="e" vm="1">
        <f t="shared" ca="1" si="425"/>
        <v>#VALUE!</v>
      </c>
      <c r="AR1154" s="156"/>
      <c r="AS1154" s="79" t="e" vm="1">
        <f t="shared" ca="1" si="426"/>
        <v>#VALUE!</v>
      </c>
      <c r="AT1154" s="79" t="e" vm="1">
        <f t="shared" ca="1" si="427"/>
        <v>#VALUE!</v>
      </c>
      <c r="AU1154" s="79" t="e" vm="1">
        <f t="shared" ca="1" si="428"/>
        <v>#VALUE!</v>
      </c>
      <c r="AV1154" s="156"/>
      <c r="AW1154" s="79" t="e" vm="1">
        <f t="shared" ca="1" si="429"/>
        <v>#VALUE!</v>
      </c>
      <c r="AX1154" s="79" t="e" vm="1">
        <f t="shared" ca="1" si="430"/>
        <v>#VALUE!</v>
      </c>
      <c r="AY1154" s="79" t="e" vm="1">
        <f t="shared" ca="1" si="431"/>
        <v>#VALUE!</v>
      </c>
      <c r="AZ1154" s="156"/>
      <c r="BA1154" s="79" t="e" vm="1">
        <f t="shared" ca="1" si="432"/>
        <v>#VALUE!</v>
      </c>
      <c r="BB1154" s="79" t="e" vm="1">
        <f t="shared" ca="1" si="433"/>
        <v>#VALUE!</v>
      </c>
      <c r="BC1154" s="79" t="e" vm="1">
        <f t="shared" ca="1" si="434"/>
        <v>#VALUE!</v>
      </c>
      <c r="BD1154" s="155"/>
      <c r="BE1154" s="79" t="e" vm="1">
        <f t="shared" ca="1" si="435"/>
        <v>#VALUE!</v>
      </c>
      <c r="BF1154" s="79" t="e" vm="1">
        <f t="shared" ca="1" si="436"/>
        <v>#VALUE!</v>
      </c>
      <c r="BG1154" s="79" t="e" vm="1">
        <f t="shared" ca="1" si="437"/>
        <v>#VALUE!</v>
      </c>
      <c r="BH1154" s="79"/>
      <c r="BI1154" s="155"/>
      <c r="BK1154" s="79"/>
      <c r="BL1154" s="79"/>
      <c r="BM1154" s="79"/>
      <c r="BN1154" s="155"/>
      <c r="BP1154" s="79"/>
      <c r="BQ1154" s="79"/>
      <c r="BR1154" s="79"/>
      <c r="BS1154" s="318"/>
      <c r="BT1154" s="315" t="e" vm="1">
        <f t="shared" ca="1" si="438"/>
        <v>#VALUE!</v>
      </c>
      <c r="BU1154" s="315" t="e" vm="1">
        <f t="shared" ca="1" si="439"/>
        <v>#VALUE!</v>
      </c>
      <c r="BV1154" s="315" t="e" vm="1">
        <f t="shared" ca="1" si="440"/>
        <v>#VALUE!</v>
      </c>
    </row>
    <row r="1155" spans="30:74">
      <c r="AD1155" s="162"/>
      <c r="AF1155" s="156"/>
      <c r="AG1155" s="79" t="e">
        <f t="shared" si="420"/>
        <v>#NUM!</v>
      </c>
      <c r="AH1155" s="79" t="e">
        <f t="shared" si="421"/>
        <v>#NUM!</v>
      </c>
      <c r="AI1155" s="79" t="e">
        <f t="shared" si="422"/>
        <v>#NUM!</v>
      </c>
      <c r="AJ1155" s="156"/>
      <c r="AK1155" s="79" t="e" vm="1">
        <f t="shared" ca="1" si="417"/>
        <v>#VALUE!</v>
      </c>
      <c r="AL1155" s="79" t="e" vm="1">
        <f t="shared" ca="1" si="418"/>
        <v>#VALUE!</v>
      </c>
      <c r="AM1155" s="79" t="e" vm="1">
        <f t="shared" ca="1" si="419"/>
        <v>#VALUE!</v>
      </c>
      <c r="AN1155" s="156"/>
      <c r="AO1155" s="79" t="e" vm="1">
        <f t="shared" ca="1" si="423"/>
        <v>#VALUE!</v>
      </c>
      <c r="AP1155" s="79" t="e" vm="1">
        <f t="shared" ca="1" si="424"/>
        <v>#VALUE!</v>
      </c>
      <c r="AQ1155" s="79" t="e" vm="1">
        <f t="shared" ca="1" si="425"/>
        <v>#VALUE!</v>
      </c>
      <c r="AR1155" s="156"/>
      <c r="AS1155" s="79" t="e" vm="1">
        <f t="shared" ca="1" si="426"/>
        <v>#VALUE!</v>
      </c>
      <c r="AT1155" s="79" t="e" vm="1">
        <f t="shared" ca="1" si="427"/>
        <v>#VALUE!</v>
      </c>
      <c r="AU1155" s="79" t="e" vm="1">
        <f t="shared" ca="1" si="428"/>
        <v>#VALUE!</v>
      </c>
      <c r="AV1155" s="156"/>
      <c r="AW1155" s="79" t="e" vm="1">
        <f t="shared" ca="1" si="429"/>
        <v>#VALUE!</v>
      </c>
      <c r="AX1155" s="79" t="e" vm="1">
        <f t="shared" ca="1" si="430"/>
        <v>#VALUE!</v>
      </c>
      <c r="AY1155" s="79" t="e" vm="1">
        <f t="shared" ca="1" si="431"/>
        <v>#VALUE!</v>
      </c>
      <c r="AZ1155" s="156"/>
      <c r="BA1155" s="79" t="e" vm="1">
        <f t="shared" ca="1" si="432"/>
        <v>#VALUE!</v>
      </c>
      <c r="BB1155" s="79" t="e" vm="1">
        <f t="shared" ca="1" si="433"/>
        <v>#VALUE!</v>
      </c>
      <c r="BC1155" s="79" t="e" vm="1">
        <f t="shared" ca="1" si="434"/>
        <v>#VALUE!</v>
      </c>
      <c r="BD1155" s="155"/>
      <c r="BE1155" s="79" t="e" vm="1">
        <f t="shared" ca="1" si="435"/>
        <v>#VALUE!</v>
      </c>
      <c r="BF1155" s="79" t="e" vm="1">
        <f t="shared" ca="1" si="436"/>
        <v>#VALUE!</v>
      </c>
      <c r="BG1155" s="79" t="e" vm="1">
        <f t="shared" ca="1" si="437"/>
        <v>#VALUE!</v>
      </c>
      <c r="BH1155" s="79"/>
      <c r="BI1155" s="155"/>
      <c r="BK1155" s="79"/>
      <c r="BL1155" s="79"/>
      <c r="BM1155" s="79"/>
      <c r="BN1155" s="155"/>
      <c r="BP1155" s="79"/>
      <c r="BQ1155" s="79"/>
      <c r="BR1155" s="79"/>
      <c r="BS1155" s="318"/>
      <c r="BT1155" s="315" t="e" vm="1">
        <f t="shared" ca="1" si="438"/>
        <v>#VALUE!</v>
      </c>
      <c r="BU1155" s="315" t="e" vm="1">
        <f t="shared" ca="1" si="439"/>
        <v>#VALUE!</v>
      </c>
      <c r="BV1155" s="315" t="e" vm="1">
        <f t="shared" ca="1" si="440"/>
        <v>#VALUE!</v>
      </c>
    </row>
    <row r="1156" spans="30:74">
      <c r="AD1156" s="162"/>
      <c r="AF1156" s="156"/>
      <c r="AG1156" s="79" t="e">
        <f t="shared" si="420"/>
        <v>#NUM!</v>
      </c>
      <c r="AH1156" s="79" t="e">
        <f t="shared" si="421"/>
        <v>#NUM!</v>
      </c>
      <c r="AI1156" s="79" t="e">
        <f t="shared" si="422"/>
        <v>#NUM!</v>
      </c>
      <c r="AJ1156" s="156"/>
      <c r="AK1156" s="79" t="e" vm="1">
        <f t="shared" ca="1" si="417"/>
        <v>#VALUE!</v>
      </c>
      <c r="AL1156" s="79" t="e" vm="1">
        <f t="shared" ca="1" si="418"/>
        <v>#VALUE!</v>
      </c>
      <c r="AM1156" s="79" t="e" vm="1">
        <f t="shared" ca="1" si="419"/>
        <v>#VALUE!</v>
      </c>
      <c r="AN1156" s="156"/>
      <c r="AO1156" s="79" t="e" vm="1">
        <f t="shared" ca="1" si="423"/>
        <v>#VALUE!</v>
      </c>
      <c r="AP1156" s="79" t="e" vm="1">
        <f t="shared" ca="1" si="424"/>
        <v>#VALUE!</v>
      </c>
      <c r="AQ1156" s="79" t="e" vm="1">
        <f t="shared" ca="1" si="425"/>
        <v>#VALUE!</v>
      </c>
      <c r="AR1156" s="156"/>
      <c r="AS1156" s="79" t="e" vm="1">
        <f t="shared" ca="1" si="426"/>
        <v>#VALUE!</v>
      </c>
      <c r="AT1156" s="79" t="e" vm="1">
        <f t="shared" ca="1" si="427"/>
        <v>#VALUE!</v>
      </c>
      <c r="AU1156" s="79" t="e" vm="1">
        <f t="shared" ca="1" si="428"/>
        <v>#VALUE!</v>
      </c>
      <c r="AV1156" s="156"/>
      <c r="AW1156" s="79" t="e" vm="1">
        <f t="shared" ca="1" si="429"/>
        <v>#VALUE!</v>
      </c>
      <c r="AX1156" s="79" t="e" vm="1">
        <f t="shared" ca="1" si="430"/>
        <v>#VALUE!</v>
      </c>
      <c r="AY1156" s="79" t="e" vm="1">
        <f t="shared" ca="1" si="431"/>
        <v>#VALUE!</v>
      </c>
      <c r="AZ1156" s="156"/>
      <c r="BA1156" s="79" t="e" vm="1">
        <f t="shared" ca="1" si="432"/>
        <v>#VALUE!</v>
      </c>
      <c r="BB1156" s="79" t="e" vm="1">
        <f t="shared" ca="1" si="433"/>
        <v>#VALUE!</v>
      </c>
      <c r="BC1156" s="79" t="e" vm="1">
        <f t="shared" ca="1" si="434"/>
        <v>#VALUE!</v>
      </c>
      <c r="BD1156" s="155"/>
      <c r="BE1156" s="79" t="e" vm="1">
        <f t="shared" ca="1" si="435"/>
        <v>#VALUE!</v>
      </c>
      <c r="BF1156" s="79" t="e" vm="1">
        <f t="shared" ca="1" si="436"/>
        <v>#VALUE!</v>
      </c>
      <c r="BG1156" s="79" t="e" vm="1">
        <f t="shared" ca="1" si="437"/>
        <v>#VALUE!</v>
      </c>
      <c r="BH1156" s="79"/>
      <c r="BI1156" s="155"/>
      <c r="BK1156" s="79"/>
      <c r="BL1156" s="79"/>
      <c r="BM1156" s="79"/>
      <c r="BN1156" s="155"/>
      <c r="BP1156" s="79"/>
      <c r="BQ1156" s="79"/>
      <c r="BR1156" s="79"/>
      <c r="BS1156" s="318"/>
      <c r="BT1156" s="315" t="e" vm="1">
        <f t="shared" ca="1" si="438"/>
        <v>#VALUE!</v>
      </c>
      <c r="BU1156" s="315" t="e" vm="1">
        <f t="shared" ca="1" si="439"/>
        <v>#VALUE!</v>
      </c>
      <c r="BV1156" s="315" t="e" vm="1">
        <f t="shared" ca="1" si="440"/>
        <v>#VALUE!</v>
      </c>
    </row>
    <row r="1157" spans="30:74">
      <c r="AD1157" s="162"/>
      <c r="AF1157" s="156"/>
      <c r="AG1157" s="79" t="e">
        <f t="shared" si="420"/>
        <v>#NUM!</v>
      </c>
      <c r="AH1157" s="79" t="e">
        <f t="shared" si="421"/>
        <v>#NUM!</v>
      </c>
      <c r="AI1157" s="79" t="e">
        <f t="shared" si="422"/>
        <v>#NUM!</v>
      </c>
      <c r="AJ1157" s="156"/>
      <c r="AK1157" s="79" t="e" vm="1">
        <f t="shared" ca="1" si="417"/>
        <v>#VALUE!</v>
      </c>
      <c r="AL1157" s="79" t="e" vm="1">
        <f t="shared" ca="1" si="418"/>
        <v>#VALUE!</v>
      </c>
      <c r="AM1157" s="79" t="e" vm="1">
        <f t="shared" ca="1" si="419"/>
        <v>#VALUE!</v>
      </c>
      <c r="AN1157" s="156"/>
      <c r="AO1157" s="79" t="e" vm="1">
        <f t="shared" ca="1" si="423"/>
        <v>#VALUE!</v>
      </c>
      <c r="AP1157" s="79" t="e" vm="1">
        <f t="shared" ca="1" si="424"/>
        <v>#VALUE!</v>
      </c>
      <c r="AQ1157" s="79" t="e" vm="1">
        <f t="shared" ca="1" si="425"/>
        <v>#VALUE!</v>
      </c>
      <c r="AR1157" s="156"/>
      <c r="AS1157" s="79" t="e" vm="1">
        <f t="shared" ca="1" si="426"/>
        <v>#VALUE!</v>
      </c>
      <c r="AT1157" s="79" t="e" vm="1">
        <f t="shared" ca="1" si="427"/>
        <v>#VALUE!</v>
      </c>
      <c r="AU1157" s="79" t="e" vm="1">
        <f t="shared" ca="1" si="428"/>
        <v>#VALUE!</v>
      </c>
      <c r="AV1157" s="156"/>
      <c r="AW1157" s="79" t="e" vm="1">
        <f t="shared" ca="1" si="429"/>
        <v>#VALUE!</v>
      </c>
      <c r="AX1157" s="79" t="e" vm="1">
        <f t="shared" ca="1" si="430"/>
        <v>#VALUE!</v>
      </c>
      <c r="AY1157" s="79" t="e" vm="1">
        <f t="shared" ca="1" si="431"/>
        <v>#VALUE!</v>
      </c>
      <c r="AZ1157" s="156"/>
      <c r="BA1157" s="79" t="e" vm="1">
        <f t="shared" ca="1" si="432"/>
        <v>#VALUE!</v>
      </c>
      <c r="BB1157" s="79" t="e" vm="1">
        <f t="shared" ca="1" si="433"/>
        <v>#VALUE!</v>
      </c>
      <c r="BC1157" s="79" t="e" vm="1">
        <f t="shared" ca="1" si="434"/>
        <v>#VALUE!</v>
      </c>
      <c r="BD1157" s="155"/>
      <c r="BE1157" s="79" t="e" vm="1">
        <f t="shared" ca="1" si="435"/>
        <v>#VALUE!</v>
      </c>
      <c r="BF1157" s="79" t="e" vm="1">
        <f t="shared" ca="1" si="436"/>
        <v>#VALUE!</v>
      </c>
      <c r="BG1157" s="79" t="e" vm="1">
        <f t="shared" ca="1" si="437"/>
        <v>#VALUE!</v>
      </c>
      <c r="BH1157" s="79"/>
      <c r="BI1157" s="155"/>
      <c r="BK1157" s="79"/>
      <c r="BL1157" s="79"/>
      <c r="BM1157" s="79"/>
      <c r="BN1157" s="155"/>
      <c r="BP1157" s="79"/>
      <c r="BQ1157" s="79"/>
      <c r="BR1157" s="79"/>
      <c r="BS1157" s="318"/>
      <c r="BT1157" s="315" t="e" vm="1">
        <f t="shared" ca="1" si="438"/>
        <v>#VALUE!</v>
      </c>
      <c r="BU1157" s="315" t="e" vm="1">
        <f t="shared" ca="1" si="439"/>
        <v>#VALUE!</v>
      </c>
      <c r="BV1157" s="315" t="e" vm="1">
        <f t="shared" ca="1" si="440"/>
        <v>#VALUE!</v>
      </c>
    </row>
    <row r="1158" spans="30:74">
      <c r="AD1158" s="162"/>
      <c r="AF1158" s="156"/>
      <c r="AG1158" s="79" t="e">
        <f t="shared" si="420"/>
        <v>#NUM!</v>
      </c>
      <c r="AH1158" s="79" t="e">
        <f t="shared" si="421"/>
        <v>#NUM!</v>
      </c>
      <c r="AI1158" s="79" t="e">
        <f t="shared" si="422"/>
        <v>#NUM!</v>
      </c>
      <c r="AJ1158" s="156"/>
      <c r="AK1158" s="79" t="e" vm="1">
        <f t="shared" ca="1" si="417"/>
        <v>#VALUE!</v>
      </c>
      <c r="AL1158" s="79" t="e" vm="1">
        <f t="shared" ca="1" si="418"/>
        <v>#VALUE!</v>
      </c>
      <c r="AM1158" s="79" t="e" vm="1">
        <f t="shared" ca="1" si="419"/>
        <v>#VALUE!</v>
      </c>
      <c r="AN1158" s="156"/>
      <c r="AO1158" s="79" t="e" vm="1">
        <f t="shared" ca="1" si="423"/>
        <v>#VALUE!</v>
      </c>
      <c r="AP1158" s="79" t="e" vm="1">
        <f t="shared" ca="1" si="424"/>
        <v>#VALUE!</v>
      </c>
      <c r="AQ1158" s="79" t="e" vm="1">
        <f t="shared" ca="1" si="425"/>
        <v>#VALUE!</v>
      </c>
      <c r="AR1158" s="156"/>
      <c r="AS1158" s="79" t="e" vm="1">
        <f t="shared" ca="1" si="426"/>
        <v>#VALUE!</v>
      </c>
      <c r="AT1158" s="79" t="e" vm="1">
        <f t="shared" ca="1" si="427"/>
        <v>#VALUE!</v>
      </c>
      <c r="AU1158" s="79" t="e" vm="1">
        <f t="shared" ca="1" si="428"/>
        <v>#VALUE!</v>
      </c>
      <c r="AV1158" s="156"/>
      <c r="AW1158" s="79" t="e" vm="1">
        <f t="shared" ca="1" si="429"/>
        <v>#VALUE!</v>
      </c>
      <c r="AX1158" s="79" t="e" vm="1">
        <f t="shared" ca="1" si="430"/>
        <v>#VALUE!</v>
      </c>
      <c r="AY1158" s="79" t="e" vm="1">
        <f t="shared" ca="1" si="431"/>
        <v>#VALUE!</v>
      </c>
      <c r="AZ1158" s="156"/>
      <c r="BA1158" s="79" t="e" vm="1">
        <f t="shared" ca="1" si="432"/>
        <v>#VALUE!</v>
      </c>
      <c r="BB1158" s="79" t="e" vm="1">
        <f t="shared" ca="1" si="433"/>
        <v>#VALUE!</v>
      </c>
      <c r="BC1158" s="79" t="e" vm="1">
        <f t="shared" ca="1" si="434"/>
        <v>#VALUE!</v>
      </c>
      <c r="BD1158" s="155"/>
      <c r="BE1158" s="79" t="e" vm="1">
        <f t="shared" ca="1" si="435"/>
        <v>#VALUE!</v>
      </c>
      <c r="BF1158" s="79" t="e" vm="1">
        <f t="shared" ca="1" si="436"/>
        <v>#VALUE!</v>
      </c>
      <c r="BG1158" s="79" t="e" vm="1">
        <f t="shared" ca="1" si="437"/>
        <v>#VALUE!</v>
      </c>
      <c r="BH1158" s="79"/>
      <c r="BI1158" s="155"/>
      <c r="BK1158" s="79"/>
      <c r="BL1158" s="79"/>
      <c r="BM1158" s="79"/>
      <c r="BN1158" s="155"/>
      <c r="BP1158" s="79"/>
      <c r="BQ1158" s="79"/>
      <c r="BR1158" s="79"/>
      <c r="BS1158" s="318"/>
      <c r="BT1158" s="315" t="e" vm="1">
        <f t="shared" ca="1" si="438"/>
        <v>#VALUE!</v>
      </c>
      <c r="BU1158" s="315" t="e" vm="1">
        <f t="shared" ca="1" si="439"/>
        <v>#VALUE!</v>
      </c>
      <c r="BV1158" s="315" t="e" vm="1">
        <f t="shared" ca="1" si="440"/>
        <v>#VALUE!</v>
      </c>
    </row>
    <row r="1159" spans="30:74">
      <c r="AD1159" s="162"/>
      <c r="AF1159" s="156"/>
      <c r="AG1159" s="79" t="e">
        <f t="shared" si="420"/>
        <v>#NUM!</v>
      </c>
      <c r="AH1159" s="79" t="e">
        <f t="shared" si="421"/>
        <v>#NUM!</v>
      </c>
      <c r="AI1159" s="79" t="e">
        <f t="shared" si="422"/>
        <v>#NUM!</v>
      </c>
      <c r="AJ1159" s="156"/>
      <c r="AK1159" s="79" t="e" vm="1">
        <f t="shared" ca="1" si="417"/>
        <v>#VALUE!</v>
      </c>
      <c r="AL1159" s="79" t="e" vm="1">
        <f t="shared" ca="1" si="418"/>
        <v>#VALUE!</v>
      </c>
      <c r="AM1159" s="79" t="e" vm="1">
        <f t="shared" ca="1" si="419"/>
        <v>#VALUE!</v>
      </c>
      <c r="AN1159" s="156"/>
      <c r="AO1159" s="79" t="e" vm="1">
        <f t="shared" ca="1" si="423"/>
        <v>#VALUE!</v>
      </c>
      <c r="AP1159" s="79" t="e" vm="1">
        <f t="shared" ca="1" si="424"/>
        <v>#VALUE!</v>
      </c>
      <c r="AQ1159" s="79" t="e" vm="1">
        <f t="shared" ca="1" si="425"/>
        <v>#VALUE!</v>
      </c>
      <c r="AR1159" s="156"/>
      <c r="AS1159" s="79" t="e" vm="1">
        <f t="shared" ca="1" si="426"/>
        <v>#VALUE!</v>
      </c>
      <c r="AT1159" s="79" t="e" vm="1">
        <f t="shared" ca="1" si="427"/>
        <v>#VALUE!</v>
      </c>
      <c r="AU1159" s="79" t="e" vm="1">
        <f t="shared" ca="1" si="428"/>
        <v>#VALUE!</v>
      </c>
      <c r="AV1159" s="156"/>
      <c r="AW1159" s="79" t="e" vm="1">
        <f t="shared" ca="1" si="429"/>
        <v>#VALUE!</v>
      </c>
      <c r="AX1159" s="79" t="e" vm="1">
        <f t="shared" ca="1" si="430"/>
        <v>#VALUE!</v>
      </c>
      <c r="AY1159" s="79" t="e" vm="1">
        <f t="shared" ca="1" si="431"/>
        <v>#VALUE!</v>
      </c>
      <c r="AZ1159" s="156"/>
      <c r="BA1159" s="79" t="e" vm="1">
        <f t="shared" ca="1" si="432"/>
        <v>#VALUE!</v>
      </c>
      <c r="BB1159" s="79" t="e" vm="1">
        <f t="shared" ca="1" si="433"/>
        <v>#VALUE!</v>
      </c>
      <c r="BC1159" s="79" t="e" vm="1">
        <f t="shared" ca="1" si="434"/>
        <v>#VALUE!</v>
      </c>
      <c r="BD1159" s="155"/>
      <c r="BE1159" s="79" t="e" vm="1">
        <f t="shared" ca="1" si="435"/>
        <v>#VALUE!</v>
      </c>
      <c r="BF1159" s="79" t="e" vm="1">
        <f t="shared" ca="1" si="436"/>
        <v>#VALUE!</v>
      </c>
      <c r="BG1159" s="79" t="e" vm="1">
        <f t="shared" ca="1" si="437"/>
        <v>#VALUE!</v>
      </c>
      <c r="BH1159" s="79"/>
      <c r="BI1159" s="155"/>
      <c r="BK1159" s="79"/>
      <c r="BL1159" s="79"/>
      <c r="BM1159" s="79"/>
      <c r="BN1159" s="155"/>
      <c r="BP1159" s="79"/>
      <c r="BQ1159" s="79"/>
      <c r="BR1159" s="79"/>
      <c r="BS1159" s="318"/>
      <c r="BT1159" s="315" t="e" vm="1">
        <f t="shared" ca="1" si="438"/>
        <v>#VALUE!</v>
      </c>
      <c r="BU1159" s="315" t="e" vm="1">
        <f t="shared" ca="1" si="439"/>
        <v>#VALUE!</v>
      </c>
      <c r="BV1159" s="315" t="e" vm="1">
        <f t="shared" ca="1" si="440"/>
        <v>#VALUE!</v>
      </c>
    </row>
    <row r="1160" spans="30:74">
      <c r="AD1160" s="162"/>
      <c r="AF1160" s="156"/>
      <c r="AG1160" s="79" t="e">
        <f t="shared" si="420"/>
        <v>#NUM!</v>
      </c>
      <c r="AH1160" s="79" t="e">
        <f t="shared" si="421"/>
        <v>#NUM!</v>
      </c>
      <c r="AI1160" s="79" t="e">
        <f t="shared" si="422"/>
        <v>#NUM!</v>
      </c>
      <c r="AJ1160" s="156"/>
      <c r="AK1160" s="79" t="e" vm="1">
        <f t="shared" ca="1" si="417"/>
        <v>#VALUE!</v>
      </c>
      <c r="AL1160" s="79" t="e" vm="1">
        <f t="shared" ca="1" si="418"/>
        <v>#VALUE!</v>
      </c>
      <c r="AM1160" s="79" t="e" vm="1">
        <f t="shared" ca="1" si="419"/>
        <v>#VALUE!</v>
      </c>
      <c r="AN1160" s="156"/>
      <c r="AO1160" s="79" t="e" vm="1">
        <f t="shared" ca="1" si="423"/>
        <v>#VALUE!</v>
      </c>
      <c r="AP1160" s="79" t="e" vm="1">
        <f t="shared" ca="1" si="424"/>
        <v>#VALUE!</v>
      </c>
      <c r="AQ1160" s="79" t="e" vm="1">
        <f t="shared" ca="1" si="425"/>
        <v>#VALUE!</v>
      </c>
      <c r="AR1160" s="156"/>
      <c r="AS1160" s="79" t="e" vm="1">
        <f t="shared" ca="1" si="426"/>
        <v>#VALUE!</v>
      </c>
      <c r="AT1160" s="79" t="e" vm="1">
        <f t="shared" ca="1" si="427"/>
        <v>#VALUE!</v>
      </c>
      <c r="AU1160" s="79" t="e" vm="1">
        <f t="shared" ca="1" si="428"/>
        <v>#VALUE!</v>
      </c>
      <c r="AV1160" s="156"/>
      <c r="AW1160" s="79" t="e" vm="1">
        <f t="shared" ca="1" si="429"/>
        <v>#VALUE!</v>
      </c>
      <c r="AX1160" s="79" t="e" vm="1">
        <f t="shared" ca="1" si="430"/>
        <v>#VALUE!</v>
      </c>
      <c r="AY1160" s="79" t="e" vm="1">
        <f t="shared" ca="1" si="431"/>
        <v>#VALUE!</v>
      </c>
      <c r="AZ1160" s="156"/>
      <c r="BA1160" s="79" t="e" vm="1">
        <f t="shared" ca="1" si="432"/>
        <v>#VALUE!</v>
      </c>
      <c r="BB1160" s="79" t="e" vm="1">
        <f t="shared" ca="1" si="433"/>
        <v>#VALUE!</v>
      </c>
      <c r="BC1160" s="79" t="e" vm="1">
        <f t="shared" ca="1" si="434"/>
        <v>#VALUE!</v>
      </c>
      <c r="BD1160" s="155"/>
      <c r="BE1160" s="79" t="e" vm="1">
        <f t="shared" ca="1" si="435"/>
        <v>#VALUE!</v>
      </c>
      <c r="BF1160" s="79" t="e" vm="1">
        <f t="shared" ca="1" si="436"/>
        <v>#VALUE!</v>
      </c>
      <c r="BG1160" s="79" t="e" vm="1">
        <f t="shared" ca="1" si="437"/>
        <v>#VALUE!</v>
      </c>
      <c r="BH1160" s="79"/>
      <c r="BI1160" s="155"/>
      <c r="BK1160" s="79"/>
      <c r="BL1160" s="79"/>
      <c r="BM1160" s="79"/>
      <c r="BN1160" s="155"/>
      <c r="BP1160" s="79"/>
      <c r="BQ1160" s="79"/>
      <c r="BR1160" s="79"/>
      <c r="BS1160" s="318"/>
      <c r="BT1160" s="315" t="e" vm="1">
        <f t="shared" ca="1" si="438"/>
        <v>#VALUE!</v>
      </c>
      <c r="BU1160" s="315" t="e" vm="1">
        <f t="shared" ca="1" si="439"/>
        <v>#VALUE!</v>
      </c>
      <c r="BV1160" s="315" t="e" vm="1">
        <f t="shared" ca="1" si="440"/>
        <v>#VALUE!</v>
      </c>
    </row>
    <row r="1161" spans="30:74">
      <c r="AD1161" s="162"/>
      <c r="AF1161" s="156"/>
      <c r="AG1161" s="79" t="e">
        <f t="shared" si="420"/>
        <v>#NUM!</v>
      </c>
      <c r="AH1161" s="79" t="e">
        <f t="shared" si="421"/>
        <v>#NUM!</v>
      </c>
      <c r="AI1161" s="79" t="e">
        <f t="shared" si="422"/>
        <v>#NUM!</v>
      </c>
      <c r="AJ1161" s="156"/>
      <c r="AK1161" s="79" t="e" vm="1">
        <f t="shared" ca="1" si="417"/>
        <v>#VALUE!</v>
      </c>
      <c r="AL1161" s="79" t="e" vm="1">
        <f t="shared" ca="1" si="418"/>
        <v>#VALUE!</v>
      </c>
      <c r="AM1161" s="79" t="e" vm="1">
        <f t="shared" ca="1" si="419"/>
        <v>#VALUE!</v>
      </c>
      <c r="AN1161" s="156"/>
      <c r="AO1161" s="79" t="e" vm="1">
        <f t="shared" ca="1" si="423"/>
        <v>#VALUE!</v>
      </c>
      <c r="AP1161" s="79" t="e" vm="1">
        <f t="shared" ca="1" si="424"/>
        <v>#VALUE!</v>
      </c>
      <c r="AQ1161" s="79" t="e" vm="1">
        <f t="shared" ca="1" si="425"/>
        <v>#VALUE!</v>
      </c>
      <c r="AR1161" s="156"/>
      <c r="AS1161" s="79" t="e" vm="1">
        <f t="shared" ca="1" si="426"/>
        <v>#VALUE!</v>
      </c>
      <c r="AT1161" s="79" t="e" vm="1">
        <f t="shared" ca="1" si="427"/>
        <v>#VALUE!</v>
      </c>
      <c r="AU1161" s="79" t="e" vm="1">
        <f t="shared" ca="1" si="428"/>
        <v>#VALUE!</v>
      </c>
      <c r="AV1161" s="156"/>
      <c r="AW1161" s="79" t="e" vm="1">
        <f t="shared" ca="1" si="429"/>
        <v>#VALUE!</v>
      </c>
      <c r="AX1161" s="79" t="e" vm="1">
        <f t="shared" ca="1" si="430"/>
        <v>#VALUE!</v>
      </c>
      <c r="AY1161" s="79" t="e" vm="1">
        <f t="shared" ca="1" si="431"/>
        <v>#VALUE!</v>
      </c>
      <c r="AZ1161" s="156"/>
      <c r="BA1161" s="79" t="e" vm="1">
        <f t="shared" ca="1" si="432"/>
        <v>#VALUE!</v>
      </c>
      <c r="BB1161" s="79" t="e" vm="1">
        <f t="shared" ca="1" si="433"/>
        <v>#VALUE!</v>
      </c>
      <c r="BC1161" s="79" t="e" vm="1">
        <f t="shared" ca="1" si="434"/>
        <v>#VALUE!</v>
      </c>
      <c r="BD1161" s="155"/>
      <c r="BE1161" s="79" t="e" vm="1">
        <f t="shared" ca="1" si="435"/>
        <v>#VALUE!</v>
      </c>
      <c r="BF1161" s="79" t="e" vm="1">
        <f t="shared" ca="1" si="436"/>
        <v>#VALUE!</v>
      </c>
      <c r="BG1161" s="79" t="e" vm="1">
        <f t="shared" ca="1" si="437"/>
        <v>#VALUE!</v>
      </c>
      <c r="BH1161" s="79"/>
      <c r="BI1161" s="155"/>
      <c r="BK1161" s="79"/>
      <c r="BL1161" s="79"/>
      <c r="BM1161" s="79"/>
      <c r="BN1161" s="155"/>
      <c r="BP1161" s="79"/>
      <c r="BQ1161" s="79"/>
      <c r="BR1161" s="79"/>
      <c r="BS1161" s="318"/>
      <c r="BT1161" s="315" t="e" vm="1">
        <f t="shared" ca="1" si="438"/>
        <v>#VALUE!</v>
      </c>
      <c r="BU1161" s="315" t="e" vm="1">
        <f t="shared" ca="1" si="439"/>
        <v>#VALUE!</v>
      </c>
      <c r="BV1161" s="315" t="e" vm="1">
        <f t="shared" ca="1" si="440"/>
        <v>#VALUE!</v>
      </c>
    </row>
    <row r="1162" spans="30:74">
      <c r="AD1162" s="162"/>
      <c r="AF1162" s="156"/>
      <c r="AG1162" s="79" t="e">
        <f t="shared" si="420"/>
        <v>#NUM!</v>
      </c>
      <c r="AH1162" s="79" t="e">
        <f t="shared" si="421"/>
        <v>#NUM!</v>
      </c>
      <c r="AI1162" s="79" t="e">
        <f t="shared" si="422"/>
        <v>#NUM!</v>
      </c>
      <c r="AJ1162" s="156"/>
      <c r="AK1162" s="79" t="e" vm="1">
        <f t="shared" ca="1" si="417"/>
        <v>#VALUE!</v>
      </c>
      <c r="AL1162" s="79" t="e" vm="1">
        <f t="shared" ca="1" si="418"/>
        <v>#VALUE!</v>
      </c>
      <c r="AM1162" s="79" t="e" vm="1">
        <f t="shared" ca="1" si="419"/>
        <v>#VALUE!</v>
      </c>
      <c r="AN1162" s="156"/>
      <c r="AO1162" s="79" t="e" vm="1">
        <f t="shared" ca="1" si="423"/>
        <v>#VALUE!</v>
      </c>
      <c r="AP1162" s="79" t="e" vm="1">
        <f t="shared" ca="1" si="424"/>
        <v>#VALUE!</v>
      </c>
      <c r="AQ1162" s="79" t="e" vm="1">
        <f t="shared" ca="1" si="425"/>
        <v>#VALUE!</v>
      </c>
      <c r="AR1162" s="156"/>
      <c r="AS1162" s="79" t="e" vm="1">
        <f t="shared" ca="1" si="426"/>
        <v>#VALUE!</v>
      </c>
      <c r="AT1162" s="79" t="e" vm="1">
        <f t="shared" ca="1" si="427"/>
        <v>#VALUE!</v>
      </c>
      <c r="AU1162" s="79" t="e" vm="1">
        <f t="shared" ca="1" si="428"/>
        <v>#VALUE!</v>
      </c>
      <c r="AV1162" s="156"/>
      <c r="AW1162" s="79" t="e" vm="1">
        <f t="shared" ca="1" si="429"/>
        <v>#VALUE!</v>
      </c>
      <c r="AX1162" s="79" t="e" vm="1">
        <f t="shared" ca="1" si="430"/>
        <v>#VALUE!</v>
      </c>
      <c r="AY1162" s="79" t="e" vm="1">
        <f t="shared" ca="1" si="431"/>
        <v>#VALUE!</v>
      </c>
      <c r="AZ1162" s="156"/>
      <c r="BA1162" s="79" t="e" vm="1">
        <f t="shared" ca="1" si="432"/>
        <v>#VALUE!</v>
      </c>
      <c r="BB1162" s="79" t="e" vm="1">
        <f t="shared" ca="1" si="433"/>
        <v>#VALUE!</v>
      </c>
      <c r="BC1162" s="79" t="e" vm="1">
        <f t="shared" ca="1" si="434"/>
        <v>#VALUE!</v>
      </c>
      <c r="BD1162" s="155"/>
      <c r="BE1162" s="79" t="e" vm="1">
        <f t="shared" ca="1" si="435"/>
        <v>#VALUE!</v>
      </c>
      <c r="BF1162" s="79" t="e" vm="1">
        <f t="shared" ca="1" si="436"/>
        <v>#VALUE!</v>
      </c>
      <c r="BG1162" s="79" t="e" vm="1">
        <f t="shared" ca="1" si="437"/>
        <v>#VALUE!</v>
      </c>
      <c r="BH1162" s="79"/>
      <c r="BI1162" s="155"/>
      <c r="BK1162" s="79"/>
      <c r="BL1162" s="79"/>
      <c r="BM1162" s="79"/>
      <c r="BN1162" s="155"/>
      <c r="BP1162" s="79"/>
      <c r="BQ1162" s="79"/>
      <c r="BR1162" s="79"/>
      <c r="BS1162" s="318"/>
      <c r="BT1162" s="315" t="e" vm="1">
        <f t="shared" ca="1" si="438"/>
        <v>#VALUE!</v>
      </c>
      <c r="BU1162" s="315" t="e" vm="1">
        <f t="shared" ca="1" si="439"/>
        <v>#VALUE!</v>
      </c>
      <c r="BV1162" s="315" t="e" vm="1">
        <f t="shared" ca="1" si="440"/>
        <v>#VALUE!</v>
      </c>
    </row>
    <row r="1163" spans="30:74">
      <c r="AD1163" s="162"/>
      <c r="AF1163" s="156"/>
      <c r="AG1163" s="79" t="e">
        <f t="shared" si="420"/>
        <v>#NUM!</v>
      </c>
      <c r="AH1163" s="79" t="e">
        <f t="shared" si="421"/>
        <v>#NUM!</v>
      </c>
      <c r="AI1163" s="79" t="e">
        <f t="shared" si="422"/>
        <v>#NUM!</v>
      </c>
      <c r="AJ1163" s="156"/>
      <c r="AK1163" s="79" t="e" vm="1">
        <f t="shared" ca="1" si="417"/>
        <v>#VALUE!</v>
      </c>
      <c r="AL1163" s="79" t="e" vm="1">
        <f t="shared" ca="1" si="418"/>
        <v>#VALUE!</v>
      </c>
      <c r="AM1163" s="79" t="e" vm="1">
        <f t="shared" ca="1" si="419"/>
        <v>#VALUE!</v>
      </c>
      <c r="AN1163" s="156"/>
      <c r="AO1163" s="79" t="e" vm="1">
        <f t="shared" ca="1" si="423"/>
        <v>#VALUE!</v>
      </c>
      <c r="AP1163" s="79" t="e" vm="1">
        <f t="shared" ca="1" si="424"/>
        <v>#VALUE!</v>
      </c>
      <c r="AQ1163" s="79" t="e" vm="1">
        <f t="shared" ca="1" si="425"/>
        <v>#VALUE!</v>
      </c>
      <c r="AR1163" s="156"/>
      <c r="AS1163" s="79" t="e" vm="1">
        <f t="shared" ca="1" si="426"/>
        <v>#VALUE!</v>
      </c>
      <c r="AT1163" s="79" t="e" vm="1">
        <f t="shared" ca="1" si="427"/>
        <v>#VALUE!</v>
      </c>
      <c r="AU1163" s="79" t="e" vm="1">
        <f t="shared" ca="1" si="428"/>
        <v>#VALUE!</v>
      </c>
      <c r="AV1163" s="156"/>
      <c r="AW1163" s="79" t="e" vm="1">
        <f t="shared" ca="1" si="429"/>
        <v>#VALUE!</v>
      </c>
      <c r="AX1163" s="79" t="e" vm="1">
        <f t="shared" ca="1" si="430"/>
        <v>#VALUE!</v>
      </c>
      <c r="AY1163" s="79" t="e" vm="1">
        <f t="shared" ca="1" si="431"/>
        <v>#VALUE!</v>
      </c>
      <c r="AZ1163" s="156"/>
      <c r="BA1163" s="79" t="e" vm="1">
        <f t="shared" ca="1" si="432"/>
        <v>#VALUE!</v>
      </c>
      <c r="BB1163" s="79" t="e" vm="1">
        <f t="shared" ca="1" si="433"/>
        <v>#VALUE!</v>
      </c>
      <c r="BC1163" s="79" t="e" vm="1">
        <f t="shared" ca="1" si="434"/>
        <v>#VALUE!</v>
      </c>
      <c r="BD1163" s="155"/>
      <c r="BE1163" s="79" t="e" vm="1">
        <f t="shared" ca="1" si="435"/>
        <v>#VALUE!</v>
      </c>
      <c r="BF1163" s="79" t="e" vm="1">
        <f t="shared" ca="1" si="436"/>
        <v>#VALUE!</v>
      </c>
      <c r="BG1163" s="79" t="e" vm="1">
        <f t="shared" ca="1" si="437"/>
        <v>#VALUE!</v>
      </c>
      <c r="BH1163" s="79"/>
      <c r="BI1163" s="155"/>
      <c r="BK1163" s="79"/>
      <c r="BL1163" s="79"/>
      <c r="BM1163" s="79"/>
      <c r="BN1163" s="155"/>
      <c r="BP1163" s="79"/>
      <c r="BQ1163" s="79"/>
      <c r="BR1163" s="79"/>
      <c r="BS1163" s="318"/>
      <c r="BT1163" s="315" t="e" vm="1">
        <f t="shared" ca="1" si="438"/>
        <v>#VALUE!</v>
      </c>
      <c r="BU1163" s="315" t="e" vm="1">
        <f t="shared" ca="1" si="439"/>
        <v>#VALUE!</v>
      </c>
      <c r="BV1163" s="315" t="e" vm="1">
        <f t="shared" ca="1" si="440"/>
        <v>#VALUE!</v>
      </c>
    </row>
    <row r="1164" spans="30:74">
      <c r="AD1164" s="162"/>
      <c r="AF1164" s="156"/>
      <c r="AG1164" s="79" t="e">
        <f t="shared" si="420"/>
        <v>#NUM!</v>
      </c>
      <c r="AH1164" s="79" t="e">
        <f t="shared" si="421"/>
        <v>#NUM!</v>
      </c>
      <c r="AI1164" s="79" t="e">
        <f t="shared" si="422"/>
        <v>#NUM!</v>
      </c>
      <c r="AJ1164" s="156"/>
      <c r="AK1164" s="79" t="e" vm="1">
        <f t="shared" ca="1" si="417"/>
        <v>#VALUE!</v>
      </c>
      <c r="AL1164" s="79" t="e" vm="1">
        <f t="shared" ca="1" si="418"/>
        <v>#VALUE!</v>
      </c>
      <c r="AM1164" s="79" t="e" vm="1">
        <f t="shared" ca="1" si="419"/>
        <v>#VALUE!</v>
      </c>
      <c r="AN1164" s="156"/>
      <c r="AO1164" s="79" t="e" vm="1">
        <f t="shared" ca="1" si="423"/>
        <v>#VALUE!</v>
      </c>
      <c r="AP1164" s="79" t="e" vm="1">
        <f t="shared" ca="1" si="424"/>
        <v>#VALUE!</v>
      </c>
      <c r="AQ1164" s="79" t="e" vm="1">
        <f t="shared" ca="1" si="425"/>
        <v>#VALUE!</v>
      </c>
      <c r="AR1164" s="156"/>
      <c r="AS1164" s="79" t="e" vm="1">
        <f t="shared" ca="1" si="426"/>
        <v>#VALUE!</v>
      </c>
      <c r="AT1164" s="79" t="e" vm="1">
        <f t="shared" ca="1" si="427"/>
        <v>#VALUE!</v>
      </c>
      <c r="AU1164" s="79" t="e" vm="1">
        <f t="shared" ca="1" si="428"/>
        <v>#VALUE!</v>
      </c>
      <c r="AV1164" s="156"/>
      <c r="AW1164" s="79" t="e" vm="1">
        <f t="shared" ca="1" si="429"/>
        <v>#VALUE!</v>
      </c>
      <c r="AX1164" s="79" t="e" vm="1">
        <f t="shared" ca="1" si="430"/>
        <v>#VALUE!</v>
      </c>
      <c r="AY1164" s="79" t="e" vm="1">
        <f t="shared" ca="1" si="431"/>
        <v>#VALUE!</v>
      </c>
      <c r="AZ1164" s="156"/>
      <c r="BA1164" s="79" t="e" vm="1">
        <f t="shared" ca="1" si="432"/>
        <v>#VALUE!</v>
      </c>
      <c r="BB1164" s="79" t="e" vm="1">
        <f t="shared" ca="1" si="433"/>
        <v>#VALUE!</v>
      </c>
      <c r="BC1164" s="79" t="e" vm="1">
        <f t="shared" ca="1" si="434"/>
        <v>#VALUE!</v>
      </c>
      <c r="BD1164" s="155"/>
      <c r="BE1164" s="79" t="e" vm="1">
        <f t="shared" ca="1" si="435"/>
        <v>#VALUE!</v>
      </c>
      <c r="BF1164" s="79" t="e" vm="1">
        <f t="shared" ca="1" si="436"/>
        <v>#VALUE!</v>
      </c>
      <c r="BG1164" s="79" t="e" vm="1">
        <f t="shared" ca="1" si="437"/>
        <v>#VALUE!</v>
      </c>
      <c r="BH1164" s="79"/>
      <c r="BI1164" s="155"/>
      <c r="BK1164" s="79"/>
      <c r="BL1164" s="79"/>
      <c r="BM1164" s="79"/>
      <c r="BN1164" s="155"/>
      <c r="BP1164" s="79"/>
      <c r="BQ1164" s="79"/>
      <c r="BR1164" s="79"/>
      <c r="BS1164" s="318"/>
      <c r="BT1164" s="315" t="e" vm="1">
        <f t="shared" ca="1" si="438"/>
        <v>#VALUE!</v>
      </c>
      <c r="BU1164" s="315" t="e" vm="1">
        <f t="shared" ca="1" si="439"/>
        <v>#VALUE!</v>
      </c>
      <c r="BV1164" s="315" t="e" vm="1">
        <f t="shared" ca="1" si="440"/>
        <v>#VALUE!</v>
      </c>
    </row>
    <row r="1165" spans="30:74">
      <c r="AD1165" s="162"/>
      <c r="AF1165" s="156"/>
      <c r="AG1165" s="79" t="e">
        <f t="shared" si="420"/>
        <v>#NUM!</v>
      </c>
      <c r="AH1165" s="79" t="e">
        <f t="shared" si="421"/>
        <v>#NUM!</v>
      </c>
      <c r="AI1165" s="79" t="e">
        <f t="shared" si="422"/>
        <v>#NUM!</v>
      </c>
      <c r="AJ1165" s="156"/>
      <c r="AK1165" s="79" t="e" vm="1">
        <f t="shared" ref="AK1165:AK1228" ca="1" si="441">_xlfn.PERCENTILE.INC($AJ$13:$AJ$2464,0.25)</f>
        <v>#VALUE!</v>
      </c>
      <c r="AL1165" s="79" t="e" vm="1">
        <f t="shared" ref="AL1165:AL1228" ca="1" si="442">_xlfn.PERCENTILE.INC($AJ$13:$AJ$2464,0.5)</f>
        <v>#VALUE!</v>
      </c>
      <c r="AM1165" s="79" t="e" vm="1">
        <f t="shared" ref="AM1165:AM1228" ca="1" si="443">_xlfn.PERCENTILE.INC($AJ$13:$AJ$2464,0.75)</f>
        <v>#VALUE!</v>
      </c>
      <c r="AN1165" s="156"/>
      <c r="AO1165" s="79" t="e" vm="1">
        <f t="shared" ca="1" si="423"/>
        <v>#VALUE!</v>
      </c>
      <c r="AP1165" s="79" t="e" vm="1">
        <f t="shared" ca="1" si="424"/>
        <v>#VALUE!</v>
      </c>
      <c r="AQ1165" s="79" t="e" vm="1">
        <f t="shared" ca="1" si="425"/>
        <v>#VALUE!</v>
      </c>
      <c r="AR1165" s="156"/>
      <c r="AS1165" s="79" t="e" vm="1">
        <f t="shared" ca="1" si="426"/>
        <v>#VALUE!</v>
      </c>
      <c r="AT1165" s="79" t="e" vm="1">
        <f t="shared" ca="1" si="427"/>
        <v>#VALUE!</v>
      </c>
      <c r="AU1165" s="79" t="e" vm="1">
        <f t="shared" ca="1" si="428"/>
        <v>#VALUE!</v>
      </c>
      <c r="AV1165" s="156"/>
      <c r="AW1165" s="79" t="e" vm="1">
        <f t="shared" ca="1" si="429"/>
        <v>#VALUE!</v>
      </c>
      <c r="AX1165" s="79" t="e" vm="1">
        <f t="shared" ca="1" si="430"/>
        <v>#VALUE!</v>
      </c>
      <c r="AY1165" s="79" t="e" vm="1">
        <f t="shared" ca="1" si="431"/>
        <v>#VALUE!</v>
      </c>
      <c r="AZ1165" s="156"/>
      <c r="BA1165" s="79" t="e" vm="1">
        <f t="shared" ca="1" si="432"/>
        <v>#VALUE!</v>
      </c>
      <c r="BB1165" s="79" t="e" vm="1">
        <f t="shared" ca="1" si="433"/>
        <v>#VALUE!</v>
      </c>
      <c r="BC1165" s="79" t="e" vm="1">
        <f t="shared" ca="1" si="434"/>
        <v>#VALUE!</v>
      </c>
      <c r="BD1165" s="155"/>
      <c r="BE1165" s="79" t="e" vm="1">
        <f t="shared" ca="1" si="435"/>
        <v>#VALUE!</v>
      </c>
      <c r="BF1165" s="79" t="e" vm="1">
        <f t="shared" ca="1" si="436"/>
        <v>#VALUE!</v>
      </c>
      <c r="BG1165" s="79" t="e" vm="1">
        <f t="shared" ca="1" si="437"/>
        <v>#VALUE!</v>
      </c>
      <c r="BH1165" s="79"/>
      <c r="BI1165" s="155"/>
      <c r="BK1165" s="79"/>
      <c r="BL1165" s="79"/>
      <c r="BM1165" s="79"/>
      <c r="BN1165" s="155"/>
      <c r="BP1165" s="79"/>
      <c r="BQ1165" s="79"/>
      <c r="BR1165" s="79"/>
      <c r="BS1165" s="318"/>
      <c r="BT1165" s="315" t="e" vm="1">
        <f t="shared" ca="1" si="438"/>
        <v>#VALUE!</v>
      </c>
      <c r="BU1165" s="315" t="e" vm="1">
        <f t="shared" ca="1" si="439"/>
        <v>#VALUE!</v>
      </c>
      <c r="BV1165" s="315" t="e" vm="1">
        <f t="shared" ca="1" si="440"/>
        <v>#VALUE!</v>
      </c>
    </row>
    <row r="1166" spans="30:74">
      <c r="AD1166" s="162"/>
      <c r="AF1166" s="156"/>
      <c r="AG1166" s="79" t="e">
        <f t="shared" ref="AG1166:AG1229" si="444">_xlfn.PERCENTILE.INC($AF$13:$AF$2464,0.25)</f>
        <v>#NUM!</v>
      </c>
      <c r="AH1166" s="79" t="e">
        <f t="shared" ref="AH1166:AH1229" si="445">_xlfn.PERCENTILE.INC($AF$13:$AF$2464,0.5)</f>
        <v>#NUM!</v>
      </c>
      <c r="AI1166" s="79" t="e">
        <f t="shared" ref="AI1166:AI1229" si="446">_xlfn.PERCENTILE.INC($AF$13:$AF$2464,0.75)</f>
        <v>#NUM!</v>
      </c>
      <c r="AJ1166" s="156"/>
      <c r="AK1166" s="79" t="e" vm="1">
        <f t="shared" ca="1" si="441"/>
        <v>#VALUE!</v>
      </c>
      <c r="AL1166" s="79" t="e" vm="1">
        <f t="shared" ca="1" si="442"/>
        <v>#VALUE!</v>
      </c>
      <c r="AM1166" s="79" t="e" vm="1">
        <f t="shared" ca="1" si="443"/>
        <v>#VALUE!</v>
      </c>
      <c r="AN1166" s="156"/>
      <c r="AO1166" s="79" t="e" vm="1">
        <f t="shared" ref="AO1166:AO1229" ca="1" si="447">_xlfn.PERCENTILE.INC($AN$13:$AN$2464,0.25)</f>
        <v>#VALUE!</v>
      </c>
      <c r="AP1166" s="79" t="e" vm="1">
        <f t="shared" ref="AP1166:AP1229" ca="1" si="448">_xlfn.PERCENTILE.INC($AN$13:$AN$2464,0.5)</f>
        <v>#VALUE!</v>
      </c>
      <c r="AQ1166" s="79" t="e" vm="1">
        <f t="shared" ref="AQ1166:AQ1229" ca="1" si="449">_xlfn.PERCENTILE.INC($AN$13:$AN$2464,0.75)</f>
        <v>#VALUE!</v>
      </c>
      <c r="AR1166" s="156"/>
      <c r="AS1166" s="79" t="e" vm="1">
        <f t="shared" ref="AS1166:AS1229" ca="1" si="450">_xlfn.PERCENTILE.INC($AR$13:$AR$2464,0.25)</f>
        <v>#VALUE!</v>
      </c>
      <c r="AT1166" s="79" t="e" vm="1">
        <f t="shared" ref="AT1166:AT1229" ca="1" si="451">_xlfn.PERCENTILE.INC($AR$13:$AR$2464,0.5)</f>
        <v>#VALUE!</v>
      </c>
      <c r="AU1166" s="79" t="e" vm="1">
        <f t="shared" ref="AU1166:AU1229" ca="1" si="452">_xlfn.PERCENTILE.INC($AR$13:$AR$2464,0.75)</f>
        <v>#VALUE!</v>
      </c>
      <c r="AV1166" s="156"/>
      <c r="AW1166" s="79" t="e" vm="1">
        <f t="shared" ref="AW1166:AW1229" ca="1" si="453">_xlfn.PERCENTILE.INC($AV$13:$AV$2464,0.25)</f>
        <v>#VALUE!</v>
      </c>
      <c r="AX1166" s="79" t="e" vm="1">
        <f t="shared" ref="AX1166:AX1229" ca="1" si="454">_xlfn.PERCENTILE.INC($AV$13:$AV$2464,0.5)</f>
        <v>#VALUE!</v>
      </c>
      <c r="AY1166" s="79" t="e" vm="1">
        <f t="shared" ref="AY1166:AY1229" ca="1" si="455">_xlfn.PERCENTILE.INC($AV$13:$AV$2464,0.75)</f>
        <v>#VALUE!</v>
      </c>
      <c r="AZ1166" s="156"/>
      <c r="BA1166" s="79" t="e" vm="1">
        <f t="shared" ref="BA1166:BA1229" ca="1" si="456">_xlfn.PERCENTILE.INC($AZ$13:$AZ$2464,0.25)</f>
        <v>#VALUE!</v>
      </c>
      <c r="BB1166" s="79" t="e" vm="1">
        <f t="shared" ref="BB1166:BB1229" ca="1" si="457">_xlfn.PERCENTILE.INC($AZ$13:$AZ$2464,0.5)</f>
        <v>#VALUE!</v>
      </c>
      <c r="BC1166" s="79" t="e" vm="1">
        <f t="shared" ref="BC1166:BC1229" ca="1" si="458">_xlfn.PERCENTILE.INC($AZ$13:$AZ$2464,0.75)</f>
        <v>#VALUE!</v>
      </c>
      <c r="BD1166" s="155"/>
      <c r="BE1166" s="79" t="e" vm="1">
        <f t="shared" ref="BE1166:BE1229" ca="1" si="459">_xlfn.PERCENTILE.INC($BD$13:$BD$2464,0.25)</f>
        <v>#VALUE!</v>
      </c>
      <c r="BF1166" s="79" t="e" vm="1">
        <f t="shared" ref="BF1166:BF1229" ca="1" si="460">_xlfn.PERCENTILE.INC($BD$13:$BD$2464,0.5)</f>
        <v>#VALUE!</v>
      </c>
      <c r="BG1166" s="79" t="e" vm="1">
        <f t="shared" ref="BG1166:BG1229" ca="1" si="461">_xlfn.PERCENTILE.INC($BD$13:$BD$2464,0.75)</f>
        <v>#VALUE!</v>
      </c>
      <c r="BH1166" s="79"/>
      <c r="BI1166" s="155"/>
      <c r="BK1166" s="79"/>
      <c r="BL1166" s="79"/>
      <c r="BM1166" s="79"/>
      <c r="BN1166" s="155"/>
      <c r="BP1166" s="79"/>
      <c r="BQ1166" s="79"/>
      <c r="BR1166" s="79"/>
      <c r="BS1166" s="318"/>
      <c r="BT1166" s="315" t="e" vm="1">
        <f t="shared" ref="BT1166:BT1229" ca="1" si="462">_xlfn.PERCENTILE.INC($BS$13:$BS$2545,0.25)</f>
        <v>#VALUE!</v>
      </c>
      <c r="BU1166" s="315" t="e" vm="1">
        <f t="shared" ref="BU1166:BU1229" ca="1" si="463">_xlfn.PERCENTILE.INC($BS$13:$BS$2545,0.5)</f>
        <v>#VALUE!</v>
      </c>
      <c r="BV1166" s="315" t="e" vm="1">
        <f t="shared" ref="BV1166:BV1229" ca="1" si="464">_xlfn.PERCENTILE.INC($BS$13:$BS$2545,0.75)</f>
        <v>#VALUE!</v>
      </c>
    </row>
    <row r="1167" spans="30:74">
      <c r="AD1167" s="162"/>
      <c r="AF1167" s="156"/>
      <c r="AG1167" s="79" t="e">
        <f t="shared" si="444"/>
        <v>#NUM!</v>
      </c>
      <c r="AH1167" s="79" t="e">
        <f t="shared" si="445"/>
        <v>#NUM!</v>
      </c>
      <c r="AI1167" s="79" t="e">
        <f t="shared" si="446"/>
        <v>#NUM!</v>
      </c>
      <c r="AJ1167" s="156"/>
      <c r="AK1167" s="79" t="e" vm="1">
        <f t="shared" ca="1" si="441"/>
        <v>#VALUE!</v>
      </c>
      <c r="AL1167" s="79" t="e" vm="1">
        <f t="shared" ca="1" si="442"/>
        <v>#VALUE!</v>
      </c>
      <c r="AM1167" s="79" t="e" vm="1">
        <f t="shared" ca="1" si="443"/>
        <v>#VALUE!</v>
      </c>
      <c r="AN1167" s="156"/>
      <c r="AO1167" s="79" t="e" vm="1">
        <f t="shared" ca="1" si="447"/>
        <v>#VALUE!</v>
      </c>
      <c r="AP1167" s="79" t="e" vm="1">
        <f t="shared" ca="1" si="448"/>
        <v>#VALUE!</v>
      </c>
      <c r="AQ1167" s="79" t="e" vm="1">
        <f t="shared" ca="1" si="449"/>
        <v>#VALUE!</v>
      </c>
      <c r="AR1167" s="156"/>
      <c r="AS1167" s="79" t="e" vm="1">
        <f t="shared" ca="1" si="450"/>
        <v>#VALUE!</v>
      </c>
      <c r="AT1167" s="79" t="e" vm="1">
        <f t="shared" ca="1" si="451"/>
        <v>#VALUE!</v>
      </c>
      <c r="AU1167" s="79" t="e" vm="1">
        <f t="shared" ca="1" si="452"/>
        <v>#VALUE!</v>
      </c>
      <c r="AV1167" s="156"/>
      <c r="AW1167" s="79" t="e" vm="1">
        <f t="shared" ca="1" si="453"/>
        <v>#VALUE!</v>
      </c>
      <c r="AX1167" s="79" t="e" vm="1">
        <f t="shared" ca="1" si="454"/>
        <v>#VALUE!</v>
      </c>
      <c r="AY1167" s="79" t="e" vm="1">
        <f t="shared" ca="1" si="455"/>
        <v>#VALUE!</v>
      </c>
      <c r="AZ1167" s="156"/>
      <c r="BA1167" s="79" t="e" vm="1">
        <f t="shared" ca="1" si="456"/>
        <v>#VALUE!</v>
      </c>
      <c r="BB1167" s="79" t="e" vm="1">
        <f t="shared" ca="1" si="457"/>
        <v>#VALUE!</v>
      </c>
      <c r="BC1167" s="79" t="e" vm="1">
        <f t="shared" ca="1" si="458"/>
        <v>#VALUE!</v>
      </c>
      <c r="BD1167" s="155"/>
      <c r="BE1167" s="79" t="e" vm="1">
        <f t="shared" ca="1" si="459"/>
        <v>#VALUE!</v>
      </c>
      <c r="BF1167" s="79" t="e" vm="1">
        <f t="shared" ca="1" si="460"/>
        <v>#VALUE!</v>
      </c>
      <c r="BG1167" s="79" t="e" vm="1">
        <f t="shared" ca="1" si="461"/>
        <v>#VALUE!</v>
      </c>
      <c r="BH1167" s="79"/>
      <c r="BI1167" s="155"/>
      <c r="BK1167" s="79"/>
      <c r="BL1167" s="79"/>
      <c r="BM1167" s="79"/>
      <c r="BN1167" s="155"/>
      <c r="BP1167" s="79"/>
      <c r="BQ1167" s="79"/>
      <c r="BR1167" s="79"/>
      <c r="BS1167" s="318"/>
      <c r="BT1167" s="315" t="e" vm="1">
        <f t="shared" ca="1" si="462"/>
        <v>#VALUE!</v>
      </c>
      <c r="BU1167" s="315" t="e" vm="1">
        <f t="shared" ca="1" si="463"/>
        <v>#VALUE!</v>
      </c>
      <c r="BV1167" s="315" t="e" vm="1">
        <f t="shared" ca="1" si="464"/>
        <v>#VALUE!</v>
      </c>
    </row>
    <row r="1168" spans="30:74">
      <c r="AD1168" s="162"/>
      <c r="AF1168" s="156"/>
      <c r="AG1168" s="79" t="e">
        <f t="shared" si="444"/>
        <v>#NUM!</v>
      </c>
      <c r="AH1168" s="79" t="e">
        <f t="shared" si="445"/>
        <v>#NUM!</v>
      </c>
      <c r="AI1168" s="79" t="e">
        <f t="shared" si="446"/>
        <v>#NUM!</v>
      </c>
      <c r="AJ1168" s="156"/>
      <c r="AK1168" s="79" t="e" vm="1">
        <f t="shared" ca="1" si="441"/>
        <v>#VALUE!</v>
      </c>
      <c r="AL1168" s="79" t="e" vm="1">
        <f t="shared" ca="1" si="442"/>
        <v>#VALUE!</v>
      </c>
      <c r="AM1168" s="79" t="e" vm="1">
        <f t="shared" ca="1" si="443"/>
        <v>#VALUE!</v>
      </c>
      <c r="AN1168" s="156"/>
      <c r="AO1168" s="79" t="e" vm="1">
        <f t="shared" ca="1" si="447"/>
        <v>#VALUE!</v>
      </c>
      <c r="AP1168" s="79" t="e" vm="1">
        <f t="shared" ca="1" si="448"/>
        <v>#VALUE!</v>
      </c>
      <c r="AQ1168" s="79" t="e" vm="1">
        <f t="shared" ca="1" si="449"/>
        <v>#VALUE!</v>
      </c>
      <c r="AR1168" s="156"/>
      <c r="AS1168" s="79" t="e" vm="1">
        <f t="shared" ca="1" si="450"/>
        <v>#VALUE!</v>
      </c>
      <c r="AT1168" s="79" t="e" vm="1">
        <f t="shared" ca="1" si="451"/>
        <v>#VALUE!</v>
      </c>
      <c r="AU1168" s="79" t="e" vm="1">
        <f t="shared" ca="1" si="452"/>
        <v>#VALUE!</v>
      </c>
      <c r="AV1168" s="156"/>
      <c r="AW1168" s="79" t="e" vm="1">
        <f t="shared" ca="1" si="453"/>
        <v>#VALUE!</v>
      </c>
      <c r="AX1168" s="79" t="e" vm="1">
        <f t="shared" ca="1" si="454"/>
        <v>#VALUE!</v>
      </c>
      <c r="AY1168" s="79" t="e" vm="1">
        <f t="shared" ca="1" si="455"/>
        <v>#VALUE!</v>
      </c>
      <c r="AZ1168" s="156"/>
      <c r="BA1168" s="79" t="e" vm="1">
        <f t="shared" ca="1" si="456"/>
        <v>#VALUE!</v>
      </c>
      <c r="BB1168" s="79" t="e" vm="1">
        <f t="shared" ca="1" si="457"/>
        <v>#VALUE!</v>
      </c>
      <c r="BC1168" s="79" t="e" vm="1">
        <f t="shared" ca="1" si="458"/>
        <v>#VALUE!</v>
      </c>
      <c r="BD1168" s="155"/>
      <c r="BE1168" s="79" t="e" vm="1">
        <f t="shared" ca="1" si="459"/>
        <v>#VALUE!</v>
      </c>
      <c r="BF1168" s="79" t="e" vm="1">
        <f t="shared" ca="1" si="460"/>
        <v>#VALUE!</v>
      </c>
      <c r="BG1168" s="79" t="e" vm="1">
        <f t="shared" ca="1" si="461"/>
        <v>#VALUE!</v>
      </c>
      <c r="BH1168" s="79"/>
      <c r="BI1168" s="155"/>
      <c r="BK1168" s="79"/>
      <c r="BL1168" s="79"/>
      <c r="BM1168" s="79"/>
      <c r="BN1168" s="155"/>
      <c r="BP1168" s="79"/>
      <c r="BQ1168" s="79"/>
      <c r="BR1168" s="79"/>
      <c r="BS1168" s="318"/>
      <c r="BT1168" s="315" t="e" vm="1">
        <f t="shared" ca="1" si="462"/>
        <v>#VALUE!</v>
      </c>
      <c r="BU1168" s="315" t="e" vm="1">
        <f t="shared" ca="1" si="463"/>
        <v>#VALUE!</v>
      </c>
      <c r="BV1168" s="315" t="e" vm="1">
        <f t="shared" ca="1" si="464"/>
        <v>#VALUE!</v>
      </c>
    </row>
    <row r="1169" spans="30:74">
      <c r="AD1169" s="162"/>
      <c r="AF1169" s="156"/>
      <c r="AG1169" s="79" t="e">
        <f t="shared" si="444"/>
        <v>#NUM!</v>
      </c>
      <c r="AH1169" s="79" t="e">
        <f t="shared" si="445"/>
        <v>#NUM!</v>
      </c>
      <c r="AI1169" s="79" t="e">
        <f t="shared" si="446"/>
        <v>#NUM!</v>
      </c>
      <c r="AJ1169" s="156"/>
      <c r="AK1169" s="79" t="e" vm="1">
        <f t="shared" ca="1" si="441"/>
        <v>#VALUE!</v>
      </c>
      <c r="AL1169" s="79" t="e" vm="1">
        <f t="shared" ca="1" si="442"/>
        <v>#VALUE!</v>
      </c>
      <c r="AM1169" s="79" t="e" vm="1">
        <f t="shared" ca="1" si="443"/>
        <v>#VALUE!</v>
      </c>
      <c r="AN1169" s="156"/>
      <c r="AO1169" s="79" t="e" vm="1">
        <f t="shared" ca="1" si="447"/>
        <v>#VALUE!</v>
      </c>
      <c r="AP1169" s="79" t="e" vm="1">
        <f t="shared" ca="1" si="448"/>
        <v>#VALUE!</v>
      </c>
      <c r="AQ1169" s="79" t="e" vm="1">
        <f t="shared" ca="1" si="449"/>
        <v>#VALUE!</v>
      </c>
      <c r="AR1169" s="156"/>
      <c r="AS1169" s="79" t="e" vm="1">
        <f t="shared" ca="1" si="450"/>
        <v>#VALUE!</v>
      </c>
      <c r="AT1169" s="79" t="e" vm="1">
        <f t="shared" ca="1" si="451"/>
        <v>#VALUE!</v>
      </c>
      <c r="AU1169" s="79" t="e" vm="1">
        <f t="shared" ca="1" si="452"/>
        <v>#VALUE!</v>
      </c>
      <c r="AV1169" s="156"/>
      <c r="AW1169" s="79" t="e" vm="1">
        <f t="shared" ca="1" si="453"/>
        <v>#VALUE!</v>
      </c>
      <c r="AX1169" s="79" t="e" vm="1">
        <f t="shared" ca="1" si="454"/>
        <v>#VALUE!</v>
      </c>
      <c r="AY1169" s="79" t="e" vm="1">
        <f t="shared" ca="1" si="455"/>
        <v>#VALUE!</v>
      </c>
      <c r="AZ1169" s="156"/>
      <c r="BA1169" s="79" t="e" vm="1">
        <f t="shared" ca="1" si="456"/>
        <v>#VALUE!</v>
      </c>
      <c r="BB1169" s="79" t="e" vm="1">
        <f t="shared" ca="1" si="457"/>
        <v>#VALUE!</v>
      </c>
      <c r="BC1169" s="79" t="e" vm="1">
        <f t="shared" ca="1" si="458"/>
        <v>#VALUE!</v>
      </c>
      <c r="BD1169" s="155"/>
      <c r="BE1169" s="79" t="e" vm="1">
        <f t="shared" ca="1" si="459"/>
        <v>#VALUE!</v>
      </c>
      <c r="BF1169" s="79" t="e" vm="1">
        <f t="shared" ca="1" si="460"/>
        <v>#VALUE!</v>
      </c>
      <c r="BG1169" s="79" t="e" vm="1">
        <f t="shared" ca="1" si="461"/>
        <v>#VALUE!</v>
      </c>
      <c r="BH1169" s="79"/>
      <c r="BI1169" s="155"/>
      <c r="BK1169" s="79"/>
      <c r="BL1169" s="79"/>
      <c r="BM1169" s="79"/>
      <c r="BN1169" s="155"/>
      <c r="BP1169" s="79"/>
      <c r="BQ1169" s="79"/>
      <c r="BR1169" s="79"/>
      <c r="BS1169" s="318"/>
      <c r="BT1169" s="315" t="e" vm="1">
        <f t="shared" ca="1" si="462"/>
        <v>#VALUE!</v>
      </c>
      <c r="BU1169" s="315" t="e" vm="1">
        <f t="shared" ca="1" si="463"/>
        <v>#VALUE!</v>
      </c>
      <c r="BV1169" s="315" t="e" vm="1">
        <f t="shared" ca="1" si="464"/>
        <v>#VALUE!</v>
      </c>
    </row>
    <row r="1170" spans="30:74">
      <c r="AD1170" s="162"/>
      <c r="AF1170" s="156"/>
      <c r="AG1170" s="79" t="e">
        <f t="shared" si="444"/>
        <v>#NUM!</v>
      </c>
      <c r="AH1170" s="79" t="e">
        <f t="shared" si="445"/>
        <v>#NUM!</v>
      </c>
      <c r="AI1170" s="79" t="e">
        <f t="shared" si="446"/>
        <v>#NUM!</v>
      </c>
      <c r="AJ1170" s="156"/>
      <c r="AK1170" s="79" t="e" vm="1">
        <f t="shared" ca="1" si="441"/>
        <v>#VALUE!</v>
      </c>
      <c r="AL1170" s="79" t="e" vm="1">
        <f t="shared" ca="1" si="442"/>
        <v>#VALUE!</v>
      </c>
      <c r="AM1170" s="79" t="e" vm="1">
        <f t="shared" ca="1" si="443"/>
        <v>#VALUE!</v>
      </c>
      <c r="AN1170" s="156"/>
      <c r="AO1170" s="79" t="e" vm="1">
        <f t="shared" ca="1" si="447"/>
        <v>#VALUE!</v>
      </c>
      <c r="AP1170" s="79" t="e" vm="1">
        <f t="shared" ca="1" si="448"/>
        <v>#VALUE!</v>
      </c>
      <c r="AQ1170" s="79" t="e" vm="1">
        <f t="shared" ca="1" si="449"/>
        <v>#VALUE!</v>
      </c>
      <c r="AR1170" s="156"/>
      <c r="AS1170" s="79" t="e" vm="1">
        <f t="shared" ca="1" si="450"/>
        <v>#VALUE!</v>
      </c>
      <c r="AT1170" s="79" t="e" vm="1">
        <f t="shared" ca="1" si="451"/>
        <v>#VALUE!</v>
      </c>
      <c r="AU1170" s="79" t="e" vm="1">
        <f t="shared" ca="1" si="452"/>
        <v>#VALUE!</v>
      </c>
      <c r="AV1170" s="156"/>
      <c r="AW1170" s="79" t="e" vm="1">
        <f t="shared" ca="1" si="453"/>
        <v>#VALUE!</v>
      </c>
      <c r="AX1170" s="79" t="e" vm="1">
        <f t="shared" ca="1" si="454"/>
        <v>#VALUE!</v>
      </c>
      <c r="AY1170" s="79" t="e" vm="1">
        <f t="shared" ca="1" si="455"/>
        <v>#VALUE!</v>
      </c>
      <c r="AZ1170" s="156"/>
      <c r="BA1170" s="79" t="e" vm="1">
        <f t="shared" ca="1" si="456"/>
        <v>#VALUE!</v>
      </c>
      <c r="BB1170" s="79" t="e" vm="1">
        <f t="shared" ca="1" si="457"/>
        <v>#VALUE!</v>
      </c>
      <c r="BC1170" s="79" t="e" vm="1">
        <f t="shared" ca="1" si="458"/>
        <v>#VALUE!</v>
      </c>
      <c r="BD1170" s="155"/>
      <c r="BE1170" s="79" t="e" vm="1">
        <f t="shared" ca="1" si="459"/>
        <v>#VALUE!</v>
      </c>
      <c r="BF1170" s="79" t="e" vm="1">
        <f t="shared" ca="1" si="460"/>
        <v>#VALUE!</v>
      </c>
      <c r="BG1170" s="79" t="e" vm="1">
        <f t="shared" ca="1" si="461"/>
        <v>#VALUE!</v>
      </c>
      <c r="BH1170" s="79"/>
      <c r="BI1170" s="155"/>
      <c r="BK1170" s="79"/>
      <c r="BL1170" s="79"/>
      <c r="BM1170" s="79"/>
      <c r="BN1170" s="155"/>
      <c r="BP1170" s="79"/>
      <c r="BQ1170" s="79"/>
      <c r="BR1170" s="79"/>
      <c r="BS1170" s="318"/>
      <c r="BT1170" s="315" t="e" vm="1">
        <f t="shared" ca="1" si="462"/>
        <v>#VALUE!</v>
      </c>
      <c r="BU1170" s="315" t="e" vm="1">
        <f t="shared" ca="1" si="463"/>
        <v>#VALUE!</v>
      </c>
      <c r="BV1170" s="315" t="e" vm="1">
        <f t="shared" ca="1" si="464"/>
        <v>#VALUE!</v>
      </c>
    </row>
    <row r="1171" spans="30:74">
      <c r="AD1171" s="162"/>
      <c r="AF1171" s="156"/>
      <c r="AG1171" s="79" t="e">
        <f t="shared" si="444"/>
        <v>#NUM!</v>
      </c>
      <c r="AH1171" s="79" t="e">
        <f t="shared" si="445"/>
        <v>#NUM!</v>
      </c>
      <c r="AI1171" s="79" t="e">
        <f t="shared" si="446"/>
        <v>#NUM!</v>
      </c>
      <c r="AJ1171" s="156"/>
      <c r="AK1171" s="79" t="e" vm="1">
        <f t="shared" ca="1" si="441"/>
        <v>#VALUE!</v>
      </c>
      <c r="AL1171" s="79" t="e" vm="1">
        <f t="shared" ca="1" si="442"/>
        <v>#VALUE!</v>
      </c>
      <c r="AM1171" s="79" t="e" vm="1">
        <f t="shared" ca="1" si="443"/>
        <v>#VALUE!</v>
      </c>
      <c r="AN1171" s="156"/>
      <c r="AO1171" s="79" t="e" vm="1">
        <f t="shared" ca="1" si="447"/>
        <v>#VALUE!</v>
      </c>
      <c r="AP1171" s="79" t="e" vm="1">
        <f t="shared" ca="1" si="448"/>
        <v>#VALUE!</v>
      </c>
      <c r="AQ1171" s="79" t="e" vm="1">
        <f t="shared" ca="1" si="449"/>
        <v>#VALUE!</v>
      </c>
      <c r="AR1171" s="156"/>
      <c r="AS1171" s="79" t="e" vm="1">
        <f t="shared" ca="1" si="450"/>
        <v>#VALUE!</v>
      </c>
      <c r="AT1171" s="79" t="e" vm="1">
        <f t="shared" ca="1" si="451"/>
        <v>#VALUE!</v>
      </c>
      <c r="AU1171" s="79" t="e" vm="1">
        <f t="shared" ca="1" si="452"/>
        <v>#VALUE!</v>
      </c>
      <c r="AV1171" s="156"/>
      <c r="AW1171" s="79" t="e" vm="1">
        <f t="shared" ca="1" si="453"/>
        <v>#VALUE!</v>
      </c>
      <c r="AX1171" s="79" t="e" vm="1">
        <f t="shared" ca="1" si="454"/>
        <v>#VALUE!</v>
      </c>
      <c r="AY1171" s="79" t="e" vm="1">
        <f t="shared" ca="1" si="455"/>
        <v>#VALUE!</v>
      </c>
      <c r="AZ1171" s="156"/>
      <c r="BA1171" s="79" t="e" vm="1">
        <f t="shared" ca="1" si="456"/>
        <v>#VALUE!</v>
      </c>
      <c r="BB1171" s="79" t="e" vm="1">
        <f t="shared" ca="1" si="457"/>
        <v>#VALUE!</v>
      </c>
      <c r="BC1171" s="79" t="e" vm="1">
        <f t="shared" ca="1" si="458"/>
        <v>#VALUE!</v>
      </c>
      <c r="BD1171" s="155"/>
      <c r="BE1171" s="79" t="e" vm="1">
        <f t="shared" ca="1" si="459"/>
        <v>#VALUE!</v>
      </c>
      <c r="BF1171" s="79" t="e" vm="1">
        <f t="shared" ca="1" si="460"/>
        <v>#VALUE!</v>
      </c>
      <c r="BG1171" s="79" t="e" vm="1">
        <f t="shared" ca="1" si="461"/>
        <v>#VALUE!</v>
      </c>
      <c r="BH1171" s="79"/>
      <c r="BI1171" s="155"/>
      <c r="BK1171" s="79"/>
      <c r="BL1171" s="79"/>
      <c r="BM1171" s="79"/>
      <c r="BN1171" s="155"/>
      <c r="BP1171" s="79"/>
      <c r="BQ1171" s="79"/>
      <c r="BR1171" s="79"/>
      <c r="BS1171" s="318"/>
      <c r="BT1171" s="315" t="e" vm="1">
        <f t="shared" ca="1" si="462"/>
        <v>#VALUE!</v>
      </c>
      <c r="BU1171" s="315" t="e" vm="1">
        <f t="shared" ca="1" si="463"/>
        <v>#VALUE!</v>
      </c>
      <c r="BV1171" s="315" t="e" vm="1">
        <f t="shared" ca="1" si="464"/>
        <v>#VALUE!</v>
      </c>
    </row>
    <row r="1172" spans="30:74">
      <c r="AD1172" s="162"/>
      <c r="AF1172" s="156"/>
      <c r="AG1172" s="79" t="e">
        <f t="shared" si="444"/>
        <v>#NUM!</v>
      </c>
      <c r="AH1172" s="79" t="e">
        <f t="shared" si="445"/>
        <v>#NUM!</v>
      </c>
      <c r="AI1172" s="79" t="e">
        <f t="shared" si="446"/>
        <v>#NUM!</v>
      </c>
      <c r="AJ1172" s="156"/>
      <c r="AK1172" s="79" t="e" vm="1">
        <f t="shared" ca="1" si="441"/>
        <v>#VALUE!</v>
      </c>
      <c r="AL1172" s="79" t="e" vm="1">
        <f t="shared" ca="1" si="442"/>
        <v>#VALUE!</v>
      </c>
      <c r="AM1172" s="79" t="e" vm="1">
        <f t="shared" ca="1" si="443"/>
        <v>#VALUE!</v>
      </c>
      <c r="AN1172" s="156"/>
      <c r="AO1172" s="79" t="e" vm="1">
        <f t="shared" ca="1" si="447"/>
        <v>#VALUE!</v>
      </c>
      <c r="AP1172" s="79" t="e" vm="1">
        <f t="shared" ca="1" si="448"/>
        <v>#VALUE!</v>
      </c>
      <c r="AQ1172" s="79" t="e" vm="1">
        <f t="shared" ca="1" si="449"/>
        <v>#VALUE!</v>
      </c>
      <c r="AR1172" s="156"/>
      <c r="AS1172" s="79" t="e" vm="1">
        <f t="shared" ca="1" si="450"/>
        <v>#VALUE!</v>
      </c>
      <c r="AT1172" s="79" t="e" vm="1">
        <f t="shared" ca="1" si="451"/>
        <v>#VALUE!</v>
      </c>
      <c r="AU1172" s="79" t="e" vm="1">
        <f t="shared" ca="1" si="452"/>
        <v>#VALUE!</v>
      </c>
      <c r="AV1172" s="156"/>
      <c r="AW1172" s="79" t="e" vm="1">
        <f t="shared" ca="1" si="453"/>
        <v>#VALUE!</v>
      </c>
      <c r="AX1172" s="79" t="e" vm="1">
        <f t="shared" ca="1" si="454"/>
        <v>#VALUE!</v>
      </c>
      <c r="AY1172" s="79" t="e" vm="1">
        <f t="shared" ca="1" si="455"/>
        <v>#VALUE!</v>
      </c>
      <c r="AZ1172" s="156"/>
      <c r="BA1172" s="79" t="e" vm="1">
        <f t="shared" ca="1" si="456"/>
        <v>#VALUE!</v>
      </c>
      <c r="BB1172" s="79" t="e" vm="1">
        <f t="shared" ca="1" si="457"/>
        <v>#VALUE!</v>
      </c>
      <c r="BC1172" s="79" t="e" vm="1">
        <f t="shared" ca="1" si="458"/>
        <v>#VALUE!</v>
      </c>
      <c r="BD1172" s="155"/>
      <c r="BE1172" s="79" t="e" vm="1">
        <f t="shared" ca="1" si="459"/>
        <v>#VALUE!</v>
      </c>
      <c r="BF1172" s="79" t="e" vm="1">
        <f t="shared" ca="1" si="460"/>
        <v>#VALUE!</v>
      </c>
      <c r="BG1172" s="79" t="e" vm="1">
        <f t="shared" ca="1" si="461"/>
        <v>#VALUE!</v>
      </c>
      <c r="BH1172" s="79"/>
      <c r="BI1172" s="155"/>
      <c r="BK1172" s="79"/>
      <c r="BL1172" s="79"/>
      <c r="BM1172" s="79"/>
      <c r="BN1172" s="155"/>
      <c r="BP1172" s="79"/>
      <c r="BQ1172" s="79"/>
      <c r="BR1172" s="79"/>
      <c r="BS1172" s="318"/>
      <c r="BT1172" s="315" t="e" vm="1">
        <f t="shared" ca="1" si="462"/>
        <v>#VALUE!</v>
      </c>
      <c r="BU1172" s="315" t="e" vm="1">
        <f t="shared" ca="1" si="463"/>
        <v>#VALUE!</v>
      </c>
      <c r="BV1172" s="315" t="e" vm="1">
        <f t="shared" ca="1" si="464"/>
        <v>#VALUE!</v>
      </c>
    </row>
    <row r="1173" spans="30:74">
      <c r="AD1173" s="162"/>
      <c r="AF1173" s="156"/>
      <c r="AG1173" s="79" t="e">
        <f t="shared" si="444"/>
        <v>#NUM!</v>
      </c>
      <c r="AH1173" s="79" t="e">
        <f t="shared" si="445"/>
        <v>#NUM!</v>
      </c>
      <c r="AI1173" s="79" t="e">
        <f t="shared" si="446"/>
        <v>#NUM!</v>
      </c>
      <c r="AJ1173" s="156"/>
      <c r="AK1173" s="79" t="e" vm="1">
        <f t="shared" ca="1" si="441"/>
        <v>#VALUE!</v>
      </c>
      <c r="AL1173" s="79" t="e" vm="1">
        <f t="shared" ca="1" si="442"/>
        <v>#VALUE!</v>
      </c>
      <c r="AM1173" s="79" t="e" vm="1">
        <f t="shared" ca="1" si="443"/>
        <v>#VALUE!</v>
      </c>
      <c r="AN1173" s="156"/>
      <c r="AO1173" s="79" t="e" vm="1">
        <f t="shared" ca="1" si="447"/>
        <v>#VALUE!</v>
      </c>
      <c r="AP1173" s="79" t="e" vm="1">
        <f t="shared" ca="1" si="448"/>
        <v>#VALUE!</v>
      </c>
      <c r="AQ1173" s="79" t="e" vm="1">
        <f t="shared" ca="1" si="449"/>
        <v>#VALUE!</v>
      </c>
      <c r="AR1173" s="156"/>
      <c r="AS1173" s="79" t="e" vm="1">
        <f t="shared" ca="1" si="450"/>
        <v>#VALUE!</v>
      </c>
      <c r="AT1173" s="79" t="e" vm="1">
        <f t="shared" ca="1" si="451"/>
        <v>#VALUE!</v>
      </c>
      <c r="AU1173" s="79" t="e" vm="1">
        <f t="shared" ca="1" si="452"/>
        <v>#VALUE!</v>
      </c>
      <c r="AV1173" s="156"/>
      <c r="AW1173" s="79" t="e" vm="1">
        <f t="shared" ca="1" si="453"/>
        <v>#VALUE!</v>
      </c>
      <c r="AX1173" s="79" t="e" vm="1">
        <f t="shared" ca="1" si="454"/>
        <v>#VALUE!</v>
      </c>
      <c r="AY1173" s="79" t="e" vm="1">
        <f t="shared" ca="1" si="455"/>
        <v>#VALUE!</v>
      </c>
      <c r="AZ1173" s="156"/>
      <c r="BA1173" s="79" t="e" vm="1">
        <f t="shared" ca="1" si="456"/>
        <v>#VALUE!</v>
      </c>
      <c r="BB1173" s="79" t="e" vm="1">
        <f t="shared" ca="1" si="457"/>
        <v>#VALUE!</v>
      </c>
      <c r="BC1173" s="79" t="e" vm="1">
        <f t="shared" ca="1" si="458"/>
        <v>#VALUE!</v>
      </c>
      <c r="BD1173" s="155"/>
      <c r="BE1173" s="79" t="e" vm="1">
        <f t="shared" ca="1" si="459"/>
        <v>#VALUE!</v>
      </c>
      <c r="BF1173" s="79" t="e" vm="1">
        <f t="shared" ca="1" si="460"/>
        <v>#VALUE!</v>
      </c>
      <c r="BG1173" s="79" t="e" vm="1">
        <f t="shared" ca="1" si="461"/>
        <v>#VALUE!</v>
      </c>
      <c r="BH1173" s="79"/>
      <c r="BI1173" s="155"/>
      <c r="BK1173" s="79"/>
      <c r="BL1173" s="79"/>
      <c r="BM1173" s="79"/>
      <c r="BN1173" s="155"/>
      <c r="BP1173" s="79"/>
      <c r="BQ1173" s="79"/>
      <c r="BR1173" s="79"/>
      <c r="BS1173" s="318"/>
      <c r="BT1173" s="315" t="e" vm="1">
        <f t="shared" ca="1" si="462"/>
        <v>#VALUE!</v>
      </c>
      <c r="BU1173" s="315" t="e" vm="1">
        <f t="shared" ca="1" si="463"/>
        <v>#VALUE!</v>
      </c>
      <c r="BV1173" s="315" t="e" vm="1">
        <f t="shared" ca="1" si="464"/>
        <v>#VALUE!</v>
      </c>
    </row>
    <row r="1174" spans="30:74">
      <c r="AD1174" s="162"/>
      <c r="AF1174" s="156"/>
      <c r="AG1174" s="79" t="e">
        <f t="shared" si="444"/>
        <v>#NUM!</v>
      </c>
      <c r="AH1174" s="79" t="e">
        <f t="shared" si="445"/>
        <v>#NUM!</v>
      </c>
      <c r="AI1174" s="79" t="e">
        <f t="shared" si="446"/>
        <v>#NUM!</v>
      </c>
      <c r="AJ1174" s="156"/>
      <c r="AK1174" s="79" t="e" vm="1">
        <f t="shared" ca="1" si="441"/>
        <v>#VALUE!</v>
      </c>
      <c r="AL1174" s="79" t="e" vm="1">
        <f t="shared" ca="1" si="442"/>
        <v>#VALUE!</v>
      </c>
      <c r="AM1174" s="79" t="e" vm="1">
        <f t="shared" ca="1" si="443"/>
        <v>#VALUE!</v>
      </c>
      <c r="AN1174" s="156"/>
      <c r="AO1174" s="79" t="e" vm="1">
        <f t="shared" ca="1" si="447"/>
        <v>#VALUE!</v>
      </c>
      <c r="AP1174" s="79" t="e" vm="1">
        <f t="shared" ca="1" si="448"/>
        <v>#VALUE!</v>
      </c>
      <c r="AQ1174" s="79" t="e" vm="1">
        <f t="shared" ca="1" si="449"/>
        <v>#VALUE!</v>
      </c>
      <c r="AR1174" s="156"/>
      <c r="AS1174" s="79" t="e" vm="1">
        <f t="shared" ca="1" si="450"/>
        <v>#VALUE!</v>
      </c>
      <c r="AT1174" s="79" t="e" vm="1">
        <f t="shared" ca="1" si="451"/>
        <v>#VALUE!</v>
      </c>
      <c r="AU1174" s="79" t="e" vm="1">
        <f t="shared" ca="1" si="452"/>
        <v>#VALUE!</v>
      </c>
      <c r="AV1174" s="156"/>
      <c r="AW1174" s="79" t="e" vm="1">
        <f t="shared" ca="1" si="453"/>
        <v>#VALUE!</v>
      </c>
      <c r="AX1174" s="79" t="e" vm="1">
        <f t="shared" ca="1" si="454"/>
        <v>#VALUE!</v>
      </c>
      <c r="AY1174" s="79" t="e" vm="1">
        <f t="shared" ca="1" si="455"/>
        <v>#VALUE!</v>
      </c>
      <c r="AZ1174" s="156"/>
      <c r="BA1174" s="79" t="e" vm="1">
        <f t="shared" ca="1" si="456"/>
        <v>#VALUE!</v>
      </c>
      <c r="BB1174" s="79" t="e" vm="1">
        <f t="shared" ca="1" si="457"/>
        <v>#VALUE!</v>
      </c>
      <c r="BC1174" s="79" t="e" vm="1">
        <f t="shared" ca="1" si="458"/>
        <v>#VALUE!</v>
      </c>
      <c r="BD1174" s="155"/>
      <c r="BE1174" s="79" t="e" vm="1">
        <f t="shared" ca="1" si="459"/>
        <v>#VALUE!</v>
      </c>
      <c r="BF1174" s="79" t="e" vm="1">
        <f t="shared" ca="1" si="460"/>
        <v>#VALUE!</v>
      </c>
      <c r="BG1174" s="79" t="e" vm="1">
        <f t="shared" ca="1" si="461"/>
        <v>#VALUE!</v>
      </c>
      <c r="BH1174" s="79"/>
      <c r="BI1174" s="155"/>
      <c r="BK1174" s="79"/>
      <c r="BL1174" s="79"/>
      <c r="BM1174" s="79"/>
      <c r="BN1174" s="155"/>
      <c r="BP1174" s="79"/>
      <c r="BQ1174" s="79"/>
      <c r="BR1174" s="79"/>
      <c r="BS1174" s="318"/>
      <c r="BT1174" s="315" t="e" vm="1">
        <f t="shared" ca="1" si="462"/>
        <v>#VALUE!</v>
      </c>
      <c r="BU1174" s="315" t="e" vm="1">
        <f t="shared" ca="1" si="463"/>
        <v>#VALUE!</v>
      </c>
      <c r="BV1174" s="315" t="e" vm="1">
        <f t="shared" ca="1" si="464"/>
        <v>#VALUE!</v>
      </c>
    </row>
    <row r="1175" spans="30:74">
      <c r="AD1175" s="162"/>
      <c r="AF1175" s="156"/>
      <c r="AG1175" s="79" t="e">
        <f t="shared" si="444"/>
        <v>#NUM!</v>
      </c>
      <c r="AH1175" s="79" t="e">
        <f t="shared" si="445"/>
        <v>#NUM!</v>
      </c>
      <c r="AI1175" s="79" t="e">
        <f t="shared" si="446"/>
        <v>#NUM!</v>
      </c>
      <c r="AJ1175" s="156"/>
      <c r="AK1175" s="79" t="e" vm="1">
        <f t="shared" ca="1" si="441"/>
        <v>#VALUE!</v>
      </c>
      <c r="AL1175" s="79" t="e" vm="1">
        <f t="shared" ca="1" si="442"/>
        <v>#VALUE!</v>
      </c>
      <c r="AM1175" s="79" t="e" vm="1">
        <f t="shared" ca="1" si="443"/>
        <v>#VALUE!</v>
      </c>
      <c r="AN1175" s="156"/>
      <c r="AO1175" s="79" t="e" vm="1">
        <f t="shared" ca="1" si="447"/>
        <v>#VALUE!</v>
      </c>
      <c r="AP1175" s="79" t="e" vm="1">
        <f t="shared" ca="1" si="448"/>
        <v>#VALUE!</v>
      </c>
      <c r="AQ1175" s="79" t="e" vm="1">
        <f t="shared" ca="1" si="449"/>
        <v>#VALUE!</v>
      </c>
      <c r="AR1175" s="156"/>
      <c r="AS1175" s="79" t="e" vm="1">
        <f t="shared" ca="1" si="450"/>
        <v>#VALUE!</v>
      </c>
      <c r="AT1175" s="79" t="e" vm="1">
        <f t="shared" ca="1" si="451"/>
        <v>#VALUE!</v>
      </c>
      <c r="AU1175" s="79" t="e" vm="1">
        <f t="shared" ca="1" si="452"/>
        <v>#VALUE!</v>
      </c>
      <c r="AV1175" s="156"/>
      <c r="AW1175" s="79" t="e" vm="1">
        <f t="shared" ca="1" si="453"/>
        <v>#VALUE!</v>
      </c>
      <c r="AX1175" s="79" t="e" vm="1">
        <f t="shared" ca="1" si="454"/>
        <v>#VALUE!</v>
      </c>
      <c r="AY1175" s="79" t="e" vm="1">
        <f t="shared" ca="1" si="455"/>
        <v>#VALUE!</v>
      </c>
      <c r="AZ1175" s="156"/>
      <c r="BA1175" s="79" t="e" vm="1">
        <f t="shared" ca="1" si="456"/>
        <v>#VALUE!</v>
      </c>
      <c r="BB1175" s="79" t="e" vm="1">
        <f t="shared" ca="1" si="457"/>
        <v>#VALUE!</v>
      </c>
      <c r="BC1175" s="79" t="e" vm="1">
        <f t="shared" ca="1" si="458"/>
        <v>#VALUE!</v>
      </c>
      <c r="BD1175" s="155"/>
      <c r="BE1175" s="79" t="e" vm="1">
        <f t="shared" ca="1" si="459"/>
        <v>#VALUE!</v>
      </c>
      <c r="BF1175" s="79" t="e" vm="1">
        <f t="shared" ca="1" si="460"/>
        <v>#VALUE!</v>
      </c>
      <c r="BG1175" s="79" t="e" vm="1">
        <f t="shared" ca="1" si="461"/>
        <v>#VALUE!</v>
      </c>
      <c r="BH1175" s="79"/>
      <c r="BI1175" s="155"/>
      <c r="BK1175" s="79"/>
      <c r="BL1175" s="79"/>
      <c r="BM1175" s="79"/>
      <c r="BN1175" s="155"/>
      <c r="BP1175" s="79"/>
      <c r="BQ1175" s="79"/>
      <c r="BR1175" s="79"/>
      <c r="BS1175" s="318"/>
      <c r="BT1175" s="315" t="e" vm="1">
        <f t="shared" ca="1" si="462"/>
        <v>#VALUE!</v>
      </c>
      <c r="BU1175" s="315" t="e" vm="1">
        <f t="shared" ca="1" si="463"/>
        <v>#VALUE!</v>
      </c>
      <c r="BV1175" s="315" t="e" vm="1">
        <f t="shared" ca="1" si="464"/>
        <v>#VALUE!</v>
      </c>
    </row>
    <row r="1176" spans="30:74">
      <c r="AD1176" s="162"/>
      <c r="AF1176" s="156"/>
      <c r="AG1176" s="79" t="e">
        <f t="shared" si="444"/>
        <v>#NUM!</v>
      </c>
      <c r="AH1176" s="79" t="e">
        <f t="shared" si="445"/>
        <v>#NUM!</v>
      </c>
      <c r="AI1176" s="79" t="e">
        <f t="shared" si="446"/>
        <v>#NUM!</v>
      </c>
      <c r="AJ1176" s="156"/>
      <c r="AK1176" s="79" t="e" vm="1">
        <f t="shared" ca="1" si="441"/>
        <v>#VALUE!</v>
      </c>
      <c r="AL1176" s="79" t="e" vm="1">
        <f t="shared" ca="1" si="442"/>
        <v>#VALUE!</v>
      </c>
      <c r="AM1176" s="79" t="e" vm="1">
        <f t="shared" ca="1" si="443"/>
        <v>#VALUE!</v>
      </c>
      <c r="AN1176" s="156"/>
      <c r="AO1176" s="79" t="e" vm="1">
        <f t="shared" ca="1" si="447"/>
        <v>#VALUE!</v>
      </c>
      <c r="AP1176" s="79" t="e" vm="1">
        <f t="shared" ca="1" si="448"/>
        <v>#VALUE!</v>
      </c>
      <c r="AQ1176" s="79" t="e" vm="1">
        <f t="shared" ca="1" si="449"/>
        <v>#VALUE!</v>
      </c>
      <c r="AR1176" s="156"/>
      <c r="AS1176" s="79" t="e" vm="1">
        <f t="shared" ca="1" si="450"/>
        <v>#VALUE!</v>
      </c>
      <c r="AT1176" s="79" t="e" vm="1">
        <f t="shared" ca="1" si="451"/>
        <v>#VALUE!</v>
      </c>
      <c r="AU1176" s="79" t="e" vm="1">
        <f t="shared" ca="1" si="452"/>
        <v>#VALUE!</v>
      </c>
      <c r="AV1176" s="156"/>
      <c r="AW1176" s="79" t="e" vm="1">
        <f t="shared" ca="1" si="453"/>
        <v>#VALUE!</v>
      </c>
      <c r="AX1176" s="79" t="e" vm="1">
        <f t="shared" ca="1" si="454"/>
        <v>#VALUE!</v>
      </c>
      <c r="AY1176" s="79" t="e" vm="1">
        <f t="shared" ca="1" si="455"/>
        <v>#VALUE!</v>
      </c>
      <c r="AZ1176" s="156"/>
      <c r="BA1176" s="79" t="e" vm="1">
        <f t="shared" ca="1" si="456"/>
        <v>#VALUE!</v>
      </c>
      <c r="BB1176" s="79" t="e" vm="1">
        <f t="shared" ca="1" si="457"/>
        <v>#VALUE!</v>
      </c>
      <c r="BC1176" s="79" t="e" vm="1">
        <f t="shared" ca="1" si="458"/>
        <v>#VALUE!</v>
      </c>
      <c r="BD1176" s="155"/>
      <c r="BE1176" s="79" t="e" vm="1">
        <f t="shared" ca="1" si="459"/>
        <v>#VALUE!</v>
      </c>
      <c r="BF1176" s="79" t="e" vm="1">
        <f t="shared" ca="1" si="460"/>
        <v>#VALUE!</v>
      </c>
      <c r="BG1176" s="79" t="e" vm="1">
        <f t="shared" ca="1" si="461"/>
        <v>#VALUE!</v>
      </c>
      <c r="BH1176" s="79"/>
      <c r="BI1176" s="155"/>
      <c r="BK1176" s="79"/>
      <c r="BL1176" s="79"/>
      <c r="BM1176" s="79"/>
      <c r="BN1176" s="155"/>
      <c r="BP1176" s="79"/>
      <c r="BQ1176" s="79"/>
      <c r="BR1176" s="79"/>
      <c r="BS1176" s="318"/>
      <c r="BT1176" s="315" t="e" vm="1">
        <f t="shared" ca="1" si="462"/>
        <v>#VALUE!</v>
      </c>
      <c r="BU1176" s="315" t="e" vm="1">
        <f t="shared" ca="1" si="463"/>
        <v>#VALUE!</v>
      </c>
      <c r="BV1176" s="315" t="e" vm="1">
        <f t="shared" ca="1" si="464"/>
        <v>#VALUE!</v>
      </c>
    </row>
    <row r="1177" spans="30:74">
      <c r="AD1177" s="162"/>
      <c r="AF1177" s="156"/>
      <c r="AG1177" s="79" t="e">
        <f t="shared" si="444"/>
        <v>#NUM!</v>
      </c>
      <c r="AH1177" s="79" t="e">
        <f t="shared" si="445"/>
        <v>#NUM!</v>
      </c>
      <c r="AI1177" s="79" t="e">
        <f t="shared" si="446"/>
        <v>#NUM!</v>
      </c>
      <c r="AJ1177" s="156"/>
      <c r="AK1177" s="79" t="e" vm="1">
        <f t="shared" ca="1" si="441"/>
        <v>#VALUE!</v>
      </c>
      <c r="AL1177" s="79" t="e" vm="1">
        <f t="shared" ca="1" si="442"/>
        <v>#VALUE!</v>
      </c>
      <c r="AM1177" s="79" t="e" vm="1">
        <f t="shared" ca="1" si="443"/>
        <v>#VALUE!</v>
      </c>
      <c r="AN1177" s="156"/>
      <c r="AO1177" s="79" t="e" vm="1">
        <f t="shared" ca="1" si="447"/>
        <v>#VALUE!</v>
      </c>
      <c r="AP1177" s="79" t="e" vm="1">
        <f t="shared" ca="1" si="448"/>
        <v>#VALUE!</v>
      </c>
      <c r="AQ1177" s="79" t="e" vm="1">
        <f t="shared" ca="1" si="449"/>
        <v>#VALUE!</v>
      </c>
      <c r="AR1177" s="156"/>
      <c r="AS1177" s="79" t="e" vm="1">
        <f t="shared" ca="1" si="450"/>
        <v>#VALUE!</v>
      </c>
      <c r="AT1177" s="79" t="e" vm="1">
        <f t="shared" ca="1" si="451"/>
        <v>#VALUE!</v>
      </c>
      <c r="AU1177" s="79" t="e" vm="1">
        <f t="shared" ca="1" si="452"/>
        <v>#VALUE!</v>
      </c>
      <c r="AV1177" s="156"/>
      <c r="AW1177" s="79" t="e" vm="1">
        <f t="shared" ca="1" si="453"/>
        <v>#VALUE!</v>
      </c>
      <c r="AX1177" s="79" t="e" vm="1">
        <f t="shared" ca="1" si="454"/>
        <v>#VALUE!</v>
      </c>
      <c r="AY1177" s="79" t="e" vm="1">
        <f t="shared" ca="1" si="455"/>
        <v>#VALUE!</v>
      </c>
      <c r="AZ1177" s="156"/>
      <c r="BA1177" s="79" t="e" vm="1">
        <f t="shared" ca="1" si="456"/>
        <v>#VALUE!</v>
      </c>
      <c r="BB1177" s="79" t="e" vm="1">
        <f t="shared" ca="1" si="457"/>
        <v>#VALUE!</v>
      </c>
      <c r="BC1177" s="79" t="e" vm="1">
        <f t="shared" ca="1" si="458"/>
        <v>#VALUE!</v>
      </c>
      <c r="BD1177" s="155"/>
      <c r="BE1177" s="79" t="e" vm="1">
        <f t="shared" ca="1" si="459"/>
        <v>#VALUE!</v>
      </c>
      <c r="BF1177" s="79" t="e" vm="1">
        <f t="shared" ca="1" si="460"/>
        <v>#VALUE!</v>
      </c>
      <c r="BG1177" s="79" t="e" vm="1">
        <f t="shared" ca="1" si="461"/>
        <v>#VALUE!</v>
      </c>
      <c r="BH1177" s="79"/>
      <c r="BI1177" s="155"/>
      <c r="BK1177" s="79"/>
      <c r="BL1177" s="79"/>
      <c r="BM1177" s="79"/>
      <c r="BN1177" s="155"/>
      <c r="BP1177" s="79"/>
      <c r="BQ1177" s="79"/>
      <c r="BR1177" s="79"/>
      <c r="BS1177" s="318"/>
      <c r="BT1177" s="315" t="e" vm="1">
        <f t="shared" ca="1" si="462"/>
        <v>#VALUE!</v>
      </c>
      <c r="BU1177" s="315" t="e" vm="1">
        <f t="shared" ca="1" si="463"/>
        <v>#VALUE!</v>
      </c>
      <c r="BV1177" s="315" t="e" vm="1">
        <f t="shared" ca="1" si="464"/>
        <v>#VALUE!</v>
      </c>
    </row>
    <row r="1178" spans="30:74">
      <c r="AD1178" s="162"/>
      <c r="AF1178" s="156"/>
      <c r="AG1178" s="79" t="e">
        <f t="shared" si="444"/>
        <v>#NUM!</v>
      </c>
      <c r="AH1178" s="79" t="e">
        <f t="shared" si="445"/>
        <v>#NUM!</v>
      </c>
      <c r="AI1178" s="79" t="e">
        <f t="shared" si="446"/>
        <v>#NUM!</v>
      </c>
      <c r="AJ1178" s="156"/>
      <c r="AK1178" s="79" t="e" vm="1">
        <f t="shared" ca="1" si="441"/>
        <v>#VALUE!</v>
      </c>
      <c r="AL1178" s="79" t="e" vm="1">
        <f t="shared" ca="1" si="442"/>
        <v>#VALUE!</v>
      </c>
      <c r="AM1178" s="79" t="e" vm="1">
        <f t="shared" ca="1" si="443"/>
        <v>#VALUE!</v>
      </c>
      <c r="AN1178" s="156"/>
      <c r="AO1178" s="79" t="e" vm="1">
        <f t="shared" ca="1" si="447"/>
        <v>#VALUE!</v>
      </c>
      <c r="AP1178" s="79" t="e" vm="1">
        <f t="shared" ca="1" si="448"/>
        <v>#VALUE!</v>
      </c>
      <c r="AQ1178" s="79" t="e" vm="1">
        <f t="shared" ca="1" si="449"/>
        <v>#VALUE!</v>
      </c>
      <c r="AR1178" s="156"/>
      <c r="AS1178" s="79" t="e" vm="1">
        <f t="shared" ca="1" si="450"/>
        <v>#VALUE!</v>
      </c>
      <c r="AT1178" s="79" t="e" vm="1">
        <f t="shared" ca="1" si="451"/>
        <v>#VALUE!</v>
      </c>
      <c r="AU1178" s="79" t="e" vm="1">
        <f t="shared" ca="1" si="452"/>
        <v>#VALUE!</v>
      </c>
      <c r="AV1178" s="156"/>
      <c r="AW1178" s="79" t="e" vm="1">
        <f t="shared" ca="1" si="453"/>
        <v>#VALUE!</v>
      </c>
      <c r="AX1178" s="79" t="e" vm="1">
        <f t="shared" ca="1" si="454"/>
        <v>#VALUE!</v>
      </c>
      <c r="AY1178" s="79" t="e" vm="1">
        <f t="shared" ca="1" si="455"/>
        <v>#VALUE!</v>
      </c>
      <c r="AZ1178" s="156"/>
      <c r="BA1178" s="79" t="e" vm="1">
        <f t="shared" ca="1" si="456"/>
        <v>#VALUE!</v>
      </c>
      <c r="BB1178" s="79" t="e" vm="1">
        <f t="shared" ca="1" si="457"/>
        <v>#VALUE!</v>
      </c>
      <c r="BC1178" s="79" t="e" vm="1">
        <f t="shared" ca="1" si="458"/>
        <v>#VALUE!</v>
      </c>
      <c r="BD1178" s="155"/>
      <c r="BE1178" s="79" t="e" vm="1">
        <f t="shared" ca="1" si="459"/>
        <v>#VALUE!</v>
      </c>
      <c r="BF1178" s="79" t="e" vm="1">
        <f t="shared" ca="1" si="460"/>
        <v>#VALUE!</v>
      </c>
      <c r="BG1178" s="79" t="e" vm="1">
        <f t="shared" ca="1" si="461"/>
        <v>#VALUE!</v>
      </c>
      <c r="BH1178" s="79"/>
      <c r="BI1178" s="155"/>
      <c r="BK1178" s="79"/>
      <c r="BL1178" s="79"/>
      <c r="BM1178" s="79"/>
      <c r="BN1178" s="155"/>
      <c r="BP1178" s="79"/>
      <c r="BQ1178" s="79"/>
      <c r="BR1178" s="79"/>
      <c r="BS1178" s="318"/>
      <c r="BT1178" s="315" t="e" vm="1">
        <f t="shared" ca="1" si="462"/>
        <v>#VALUE!</v>
      </c>
      <c r="BU1178" s="315" t="e" vm="1">
        <f t="shared" ca="1" si="463"/>
        <v>#VALUE!</v>
      </c>
      <c r="BV1178" s="315" t="e" vm="1">
        <f t="shared" ca="1" si="464"/>
        <v>#VALUE!</v>
      </c>
    </row>
    <row r="1179" spans="30:74">
      <c r="AD1179" s="162"/>
      <c r="AF1179" s="156"/>
      <c r="AG1179" s="79" t="e">
        <f t="shared" si="444"/>
        <v>#NUM!</v>
      </c>
      <c r="AH1179" s="79" t="e">
        <f t="shared" si="445"/>
        <v>#NUM!</v>
      </c>
      <c r="AI1179" s="79" t="e">
        <f t="shared" si="446"/>
        <v>#NUM!</v>
      </c>
      <c r="AJ1179" s="156"/>
      <c r="AK1179" s="79" t="e" vm="1">
        <f t="shared" ca="1" si="441"/>
        <v>#VALUE!</v>
      </c>
      <c r="AL1179" s="79" t="e" vm="1">
        <f t="shared" ca="1" si="442"/>
        <v>#VALUE!</v>
      </c>
      <c r="AM1179" s="79" t="e" vm="1">
        <f t="shared" ca="1" si="443"/>
        <v>#VALUE!</v>
      </c>
      <c r="AN1179" s="156"/>
      <c r="AO1179" s="79" t="e" vm="1">
        <f t="shared" ca="1" si="447"/>
        <v>#VALUE!</v>
      </c>
      <c r="AP1179" s="79" t="e" vm="1">
        <f t="shared" ca="1" si="448"/>
        <v>#VALUE!</v>
      </c>
      <c r="AQ1179" s="79" t="e" vm="1">
        <f t="shared" ca="1" si="449"/>
        <v>#VALUE!</v>
      </c>
      <c r="AR1179" s="156"/>
      <c r="AS1179" s="79" t="e" vm="1">
        <f t="shared" ca="1" si="450"/>
        <v>#VALUE!</v>
      </c>
      <c r="AT1179" s="79" t="e" vm="1">
        <f t="shared" ca="1" si="451"/>
        <v>#VALUE!</v>
      </c>
      <c r="AU1179" s="79" t="e" vm="1">
        <f t="shared" ca="1" si="452"/>
        <v>#VALUE!</v>
      </c>
      <c r="AV1179" s="156"/>
      <c r="AW1179" s="79" t="e" vm="1">
        <f t="shared" ca="1" si="453"/>
        <v>#VALUE!</v>
      </c>
      <c r="AX1179" s="79" t="e" vm="1">
        <f t="shared" ca="1" si="454"/>
        <v>#VALUE!</v>
      </c>
      <c r="AY1179" s="79" t="e" vm="1">
        <f t="shared" ca="1" si="455"/>
        <v>#VALUE!</v>
      </c>
      <c r="AZ1179" s="156"/>
      <c r="BA1179" s="79" t="e" vm="1">
        <f t="shared" ca="1" si="456"/>
        <v>#VALUE!</v>
      </c>
      <c r="BB1179" s="79" t="e" vm="1">
        <f t="shared" ca="1" si="457"/>
        <v>#VALUE!</v>
      </c>
      <c r="BC1179" s="79" t="e" vm="1">
        <f t="shared" ca="1" si="458"/>
        <v>#VALUE!</v>
      </c>
      <c r="BD1179" s="155"/>
      <c r="BE1179" s="79" t="e" vm="1">
        <f t="shared" ca="1" si="459"/>
        <v>#VALUE!</v>
      </c>
      <c r="BF1179" s="79" t="e" vm="1">
        <f t="shared" ca="1" si="460"/>
        <v>#VALUE!</v>
      </c>
      <c r="BG1179" s="79" t="e" vm="1">
        <f t="shared" ca="1" si="461"/>
        <v>#VALUE!</v>
      </c>
      <c r="BH1179" s="79"/>
      <c r="BI1179" s="155"/>
      <c r="BK1179" s="79"/>
      <c r="BL1179" s="79"/>
      <c r="BM1179" s="79"/>
      <c r="BN1179" s="155"/>
      <c r="BP1179" s="79"/>
      <c r="BQ1179" s="79"/>
      <c r="BR1179" s="79"/>
      <c r="BS1179" s="318"/>
      <c r="BT1179" s="315" t="e" vm="1">
        <f t="shared" ca="1" si="462"/>
        <v>#VALUE!</v>
      </c>
      <c r="BU1179" s="315" t="e" vm="1">
        <f t="shared" ca="1" si="463"/>
        <v>#VALUE!</v>
      </c>
      <c r="BV1179" s="315" t="e" vm="1">
        <f t="shared" ca="1" si="464"/>
        <v>#VALUE!</v>
      </c>
    </row>
    <row r="1180" spans="30:74">
      <c r="AD1180" s="162"/>
      <c r="AF1180" s="156"/>
      <c r="AG1180" s="79" t="e">
        <f t="shared" si="444"/>
        <v>#NUM!</v>
      </c>
      <c r="AH1180" s="79" t="e">
        <f t="shared" si="445"/>
        <v>#NUM!</v>
      </c>
      <c r="AI1180" s="79" t="e">
        <f t="shared" si="446"/>
        <v>#NUM!</v>
      </c>
      <c r="AJ1180" s="156"/>
      <c r="AK1180" s="79" t="e" vm="1">
        <f t="shared" ca="1" si="441"/>
        <v>#VALUE!</v>
      </c>
      <c r="AL1180" s="79" t="e" vm="1">
        <f t="shared" ca="1" si="442"/>
        <v>#VALUE!</v>
      </c>
      <c r="AM1180" s="79" t="e" vm="1">
        <f t="shared" ca="1" si="443"/>
        <v>#VALUE!</v>
      </c>
      <c r="AN1180" s="156"/>
      <c r="AO1180" s="79" t="e" vm="1">
        <f t="shared" ca="1" si="447"/>
        <v>#VALUE!</v>
      </c>
      <c r="AP1180" s="79" t="e" vm="1">
        <f t="shared" ca="1" si="448"/>
        <v>#VALUE!</v>
      </c>
      <c r="AQ1180" s="79" t="e" vm="1">
        <f t="shared" ca="1" si="449"/>
        <v>#VALUE!</v>
      </c>
      <c r="AR1180" s="156"/>
      <c r="AS1180" s="79" t="e" vm="1">
        <f t="shared" ca="1" si="450"/>
        <v>#VALUE!</v>
      </c>
      <c r="AT1180" s="79" t="e" vm="1">
        <f t="shared" ca="1" si="451"/>
        <v>#VALUE!</v>
      </c>
      <c r="AU1180" s="79" t="e" vm="1">
        <f t="shared" ca="1" si="452"/>
        <v>#VALUE!</v>
      </c>
      <c r="AV1180" s="156"/>
      <c r="AW1180" s="79" t="e" vm="1">
        <f t="shared" ca="1" si="453"/>
        <v>#VALUE!</v>
      </c>
      <c r="AX1180" s="79" t="e" vm="1">
        <f t="shared" ca="1" si="454"/>
        <v>#VALUE!</v>
      </c>
      <c r="AY1180" s="79" t="e" vm="1">
        <f t="shared" ca="1" si="455"/>
        <v>#VALUE!</v>
      </c>
      <c r="AZ1180" s="156"/>
      <c r="BA1180" s="79" t="e" vm="1">
        <f t="shared" ca="1" si="456"/>
        <v>#VALUE!</v>
      </c>
      <c r="BB1180" s="79" t="e" vm="1">
        <f t="shared" ca="1" si="457"/>
        <v>#VALUE!</v>
      </c>
      <c r="BC1180" s="79" t="e" vm="1">
        <f t="shared" ca="1" si="458"/>
        <v>#VALUE!</v>
      </c>
      <c r="BD1180" s="155"/>
      <c r="BE1180" s="79" t="e" vm="1">
        <f t="shared" ca="1" si="459"/>
        <v>#VALUE!</v>
      </c>
      <c r="BF1180" s="79" t="e" vm="1">
        <f t="shared" ca="1" si="460"/>
        <v>#VALUE!</v>
      </c>
      <c r="BG1180" s="79" t="e" vm="1">
        <f t="shared" ca="1" si="461"/>
        <v>#VALUE!</v>
      </c>
      <c r="BH1180" s="79"/>
      <c r="BI1180" s="155"/>
      <c r="BK1180" s="79"/>
      <c r="BL1180" s="79"/>
      <c r="BM1180" s="79"/>
      <c r="BN1180" s="155"/>
      <c r="BP1180" s="79"/>
      <c r="BQ1180" s="79"/>
      <c r="BR1180" s="79"/>
      <c r="BS1180" s="318"/>
      <c r="BT1180" s="315" t="e" vm="1">
        <f t="shared" ca="1" si="462"/>
        <v>#VALUE!</v>
      </c>
      <c r="BU1180" s="315" t="e" vm="1">
        <f t="shared" ca="1" si="463"/>
        <v>#VALUE!</v>
      </c>
      <c r="BV1180" s="315" t="e" vm="1">
        <f t="shared" ca="1" si="464"/>
        <v>#VALUE!</v>
      </c>
    </row>
    <row r="1181" spans="30:74">
      <c r="AD1181" s="162"/>
      <c r="AF1181" s="156"/>
      <c r="AG1181" s="79" t="e">
        <f t="shared" si="444"/>
        <v>#NUM!</v>
      </c>
      <c r="AH1181" s="79" t="e">
        <f t="shared" si="445"/>
        <v>#NUM!</v>
      </c>
      <c r="AI1181" s="79" t="e">
        <f t="shared" si="446"/>
        <v>#NUM!</v>
      </c>
      <c r="AJ1181" s="156"/>
      <c r="AK1181" s="79" t="e" vm="1">
        <f t="shared" ca="1" si="441"/>
        <v>#VALUE!</v>
      </c>
      <c r="AL1181" s="79" t="e" vm="1">
        <f t="shared" ca="1" si="442"/>
        <v>#VALUE!</v>
      </c>
      <c r="AM1181" s="79" t="e" vm="1">
        <f t="shared" ca="1" si="443"/>
        <v>#VALUE!</v>
      </c>
      <c r="AN1181" s="156"/>
      <c r="AO1181" s="79" t="e" vm="1">
        <f t="shared" ca="1" si="447"/>
        <v>#VALUE!</v>
      </c>
      <c r="AP1181" s="79" t="e" vm="1">
        <f t="shared" ca="1" si="448"/>
        <v>#VALUE!</v>
      </c>
      <c r="AQ1181" s="79" t="e" vm="1">
        <f t="shared" ca="1" si="449"/>
        <v>#VALUE!</v>
      </c>
      <c r="AR1181" s="156"/>
      <c r="AS1181" s="79" t="e" vm="1">
        <f t="shared" ca="1" si="450"/>
        <v>#VALUE!</v>
      </c>
      <c r="AT1181" s="79" t="e" vm="1">
        <f t="shared" ca="1" si="451"/>
        <v>#VALUE!</v>
      </c>
      <c r="AU1181" s="79" t="e" vm="1">
        <f t="shared" ca="1" si="452"/>
        <v>#VALUE!</v>
      </c>
      <c r="AV1181" s="156"/>
      <c r="AW1181" s="79" t="e" vm="1">
        <f t="shared" ca="1" si="453"/>
        <v>#VALUE!</v>
      </c>
      <c r="AX1181" s="79" t="e" vm="1">
        <f t="shared" ca="1" si="454"/>
        <v>#VALUE!</v>
      </c>
      <c r="AY1181" s="79" t="e" vm="1">
        <f t="shared" ca="1" si="455"/>
        <v>#VALUE!</v>
      </c>
      <c r="AZ1181" s="156"/>
      <c r="BA1181" s="79" t="e" vm="1">
        <f t="shared" ca="1" si="456"/>
        <v>#VALUE!</v>
      </c>
      <c r="BB1181" s="79" t="e" vm="1">
        <f t="shared" ca="1" si="457"/>
        <v>#VALUE!</v>
      </c>
      <c r="BC1181" s="79" t="e" vm="1">
        <f t="shared" ca="1" si="458"/>
        <v>#VALUE!</v>
      </c>
      <c r="BD1181" s="155"/>
      <c r="BE1181" s="79" t="e" vm="1">
        <f t="shared" ca="1" si="459"/>
        <v>#VALUE!</v>
      </c>
      <c r="BF1181" s="79" t="e" vm="1">
        <f t="shared" ca="1" si="460"/>
        <v>#VALUE!</v>
      </c>
      <c r="BG1181" s="79" t="e" vm="1">
        <f t="shared" ca="1" si="461"/>
        <v>#VALUE!</v>
      </c>
      <c r="BH1181" s="79"/>
      <c r="BI1181" s="155"/>
      <c r="BK1181" s="79"/>
      <c r="BL1181" s="79"/>
      <c r="BM1181" s="79"/>
      <c r="BN1181" s="155"/>
      <c r="BP1181" s="79"/>
      <c r="BQ1181" s="79"/>
      <c r="BR1181" s="79"/>
      <c r="BS1181" s="318"/>
      <c r="BT1181" s="315" t="e" vm="1">
        <f t="shared" ca="1" si="462"/>
        <v>#VALUE!</v>
      </c>
      <c r="BU1181" s="315" t="e" vm="1">
        <f t="shared" ca="1" si="463"/>
        <v>#VALUE!</v>
      </c>
      <c r="BV1181" s="315" t="e" vm="1">
        <f t="shared" ca="1" si="464"/>
        <v>#VALUE!</v>
      </c>
    </row>
    <row r="1182" spans="30:74">
      <c r="AD1182" s="162"/>
      <c r="AF1182" s="156"/>
      <c r="AG1182" s="79" t="e">
        <f t="shared" si="444"/>
        <v>#NUM!</v>
      </c>
      <c r="AH1182" s="79" t="e">
        <f t="shared" si="445"/>
        <v>#NUM!</v>
      </c>
      <c r="AI1182" s="79" t="e">
        <f t="shared" si="446"/>
        <v>#NUM!</v>
      </c>
      <c r="AJ1182" s="156"/>
      <c r="AK1182" s="79" t="e" vm="1">
        <f t="shared" ca="1" si="441"/>
        <v>#VALUE!</v>
      </c>
      <c r="AL1182" s="79" t="e" vm="1">
        <f t="shared" ca="1" si="442"/>
        <v>#VALUE!</v>
      </c>
      <c r="AM1182" s="79" t="e" vm="1">
        <f t="shared" ca="1" si="443"/>
        <v>#VALUE!</v>
      </c>
      <c r="AN1182" s="156"/>
      <c r="AO1182" s="79" t="e" vm="1">
        <f t="shared" ca="1" si="447"/>
        <v>#VALUE!</v>
      </c>
      <c r="AP1182" s="79" t="e" vm="1">
        <f t="shared" ca="1" si="448"/>
        <v>#VALUE!</v>
      </c>
      <c r="AQ1182" s="79" t="e" vm="1">
        <f t="shared" ca="1" si="449"/>
        <v>#VALUE!</v>
      </c>
      <c r="AR1182" s="156"/>
      <c r="AS1182" s="79" t="e" vm="1">
        <f t="shared" ca="1" si="450"/>
        <v>#VALUE!</v>
      </c>
      <c r="AT1182" s="79" t="e" vm="1">
        <f t="shared" ca="1" si="451"/>
        <v>#VALUE!</v>
      </c>
      <c r="AU1182" s="79" t="e" vm="1">
        <f t="shared" ca="1" si="452"/>
        <v>#VALUE!</v>
      </c>
      <c r="AV1182" s="156"/>
      <c r="AW1182" s="79" t="e" vm="1">
        <f t="shared" ca="1" si="453"/>
        <v>#VALUE!</v>
      </c>
      <c r="AX1182" s="79" t="e" vm="1">
        <f t="shared" ca="1" si="454"/>
        <v>#VALUE!</v>
      </c>
      <c r="AY1182" s="79" t="e" vm="1">
        <f t="shared" ca="1" si="455"/>
        <v>#VALUE!</v>
      </c>
      <c r="AZ1182" s="156"/>
      <c r="BA1182" s="79" t="e" vm="1">
        <f t="shared" ca="1" si="456"/>
        <v>#VALUE!</v>
      </c>
      <c r="BB1182" s="79" t="e" vm="1">
        <f t="shared" ca="1" si="457"/>
        <v>#VALUE!</v>
      </c>
      <c r="BC1182" s="79" t="e" vm="1">
        <f t="shared" ca="1" si="458"/>
        <v>#VALUE!</v>
      </c>
      <c r="BD1182" s="155"/>
      <c r="BE1182" s="79" t="e" vm="1">
        <f t="shared" ca="1" si="459"/>
        <v>#VALUE!</v>
      </c>
      <c r="BF1182" s="79" t="e" vm="1">
        <f t="shared" ca="1" si="460"/>
        <v>#VALUE!</v>
      </c>
      <c r="BG1182" s="79" t="e" vm="1">
        <f t="shared" ca="1" si="461"/>
        <v>#VALUE!</v>
      </c>
      <c r="BH1182" s="79"/>
      <c r="BI1182" s="155"/>
      <c r="BK1182" s="79"/>
      <c r="BL1182" s="79"/>
      <c r="BM1182" s="79"/>
      <c r="BN1182" s="155"/>
      <c r="BP1182" s="79"/>
      <c r="BQ1182" s="79"/>
      <c r="BR1182" s="79"/>
      <c r="BS1182" s="318"/>
      <c r="BT1182" s="315" t="e" vm="1">
        <f t="shared" ca="1" si="462"/>
        <v>#VALUE!</v>
      </c>
      <c r="BU1182" s="315" t="e" vm="1">
        <f t="shared" ca="1" si="463"/>
        <v>#VALUE!</v>
      </c>
      <c r="BV1182" s="315" t="e" vm="1">
        <f t="shared" ca="1" si="464"/>
        <v>#VALUE!</v>
      </c>
    </row>
    <row r="1183" spans="30:74">
      <c r="AD1183" s="162"/>
      <c r="AF1183" s="156"/>
      <c r="AG1183" s="79" t="e">
        <f t="shared" si="444"/>
        <v>#NUM!</v>
      </c>
      <c r="AH1183" s="79" t="e">
        <f t="shared" si="445"/>
        <v>#NUM!</v>
      </c>
      <c r="AI1183" s="79" t="e">
        <f t="shared" si="446"/>
        <v>#NUM!</v>
      </c>
      <c r="AJ1183" s="156"/>
      <c r="AK1183" s="79" t="e" vm="1">
        <f t="shared" ca="1" si="441"/>
        <v>#VALUE!</v>
      </c>
      <c r="AL1183" s="79" t="e" vm="1">
        <f t="shared" ca="1" si="442"/>
        <v>#VALUE!</v>
      </c>
      <c r="AM1183" s="79" t="e" vm="1">
        <f t="shared" ca="1" si="443"/>
        <v>#VALUE!</v>
      </c>
      <c r="AN1183" s="156"/>
      <c r="AO1183" s="79" t="e" vm="1">
        <f t="shared" ca="1" si="447"/>
        <v>#VALUE!</v>
      </c>
      <c r="AP1183" s="79" t="e" vm="1">
        <f t="shared" ca="1" si="448"/>
        <v>#VALUE!</v>
      </c>
      <c r="AQ1183" s="79" t="e" vm="1">
        <f t="shared" ca="1" si="449"/>
        <v>#VALUE!</v>
      </c>
      <c r="AR1183" s="156"/>
      <c r="AS1183" s="79" t="e" vm="1">
        <f t="shared" ca="1" si="450"/>
        <v>#VALUE!</v>
      </c>
      <c r="AT1183" s="79" t="e" vm="1">
        <f t="shared" ca="1" si="451"/>
        <v>#VALUE!</v>
      </c>
      <c r="AU1183" s="79" t="e" vm="1">
        <f t="shared" ca="1" si="452"/>
        <v>#VALUE!</v>
      </c>
      <c r="AV1183" s="156"/>
      <c r="AW1183" s="79" t="e" vm="1">
        <f t="shared" ca="1" si="453"/>
        <v>#VALUE!</v>
      </c>
      <c r="AX1183" s="79" t="e" vm="1">
        <f t="shared" ca="1" si="454"/>
        <v>#VALUE!</v>
      </c>
      <c r="AY1183" s="79" t="e" vm="1">
        <f t="shared" ca="1" si="455"/>
        <v>#VALUE!</v>
      </c>
      <c r="AZ1183" s="156"/>
      <c r="BA1183" s="79" t="e" vm="1">
        <f t="shared" ca="1" si="456"/>
        <v>#VALUE!</v>
      </c>
      <c r="BB1183" s="79" t="e" vm="1">
        <f t="shared" ca="1" si="457"/>
        <v>#VALUE!</v>
      </c>
      <c r="BC1183" s="79" t="e" vm="1">
        <f t="shared" ca="1" si="458"/>
        <v>#VALUE!</v>
      </c>
      <c r="BD1183" s="155"/>
      <c r="BE1183" s="79" t="e" vm="1">
        <f t="shared" ca="1" si="459"/>
        <v>#VALUE!</v>
      </c>
      <c r="BF1183" s="79" t="e" vm="1">
        <f t="shared" ca="1" si="460"/>
        <v>#VALUE!</v>
      </c>
      <c r="BG1183" s="79" t="e" vm="1">
        <f t="shared" ca="1" si="461"/>
        <v>#VALUE!</v>
      </c>
      <c r="BH1183" s="79"/>
      <c r="BI1183" s="155"/>
      <c r="BK1183" s="79"/>
      <c r="BL1183" s="79"/>
      <c r="BM1183" s="79"/>
      <c r="BN1183" s="155"/>
      <c r="BP1183" s="79"/>
      <c r="BQ1183" s="79"/>
      <c r="BR1183" s="79"/>
      <c r="BS1183" s="318"/>
      <c r="BT1183" s="315" t="e" vm="1">
        <f t="shared" ca="1" si="462"/>
        <v>#VALUE!</v>
      </c>
      <c r="BU1183" s="315" t="e" vm="1">
        <f t="shared" ca="1" si="463"/>
        <v>#VALUE!</v>
      </c>
      <c r="BV1183" s="315" t="e" vm="1">
        <f t="shared" ca="1" si="464"/>
        <v>#VALUE!</v>
      </c>
    </row>
    <row r="1184" spans="30:74">
      <c r="AD1184" s="162"/>
      <c r="AF1184" s="156"/>
      <c r="AG1184" s="79" t="e">
        <f t="shared" si="444"/>
        <v>#NUM!</v>
      </c>
      <c r="AH1184" s="79" t="e">
        <f t="shared" si="445"/>
        <v>#NUM!</v>
      </c>
      <c r="AI1184" s="79" t="e">
        <f t="shared" si="446"/>
        <v>#NUM!</v>
      </c>
      <c r="AJ1184" s="156"/>
      <c r="AK1184" s="79" t="e" vm="1">
        <f t="shared" ca="1" si="441"/>
        <v>#VALUE!</v>
      </c>
      <c r="AL1184" s="79" t="e" vm="1">
        <f t="shared" ca="1" si="442"/>
        <v>#VALUE!</v>
      </c>
      <c r="AM1184" s="79" t="e" vm="1">
        <f t="shared" ca="1" si="443"/>
        <v>#VALUE!</v>
      </c>
      <c r="AN1184" s="156"/>
      <c r="AO1184" s="79" t="e" vm="1">
        <f t="shared" ca="1" si="447"/>
        <v>#VALUE!</v>
      </c>
      <c r="AP1184" s="79" t="e" vm="1">
        <f t="shared" ca="1" si="448"/>
        <v>#VALUE!</v>
      </c>
      <c r="AQ1184" s="79" t="e" vm="1">
        <f t="shared" ca="1" si="449"/>
        <v>#VALUE!</v>
      </c>
      <c r="AR1184" s="156"/>
      <c r="AS1184" s="79" t="e" vm="1">
        <f t="shared" ca="1" si="450"/>
        <v>#VALUE!</v>
      </c>
      <c r="AT1184" s="79" t="e" vm="1">
        <f t="shared" ca="1" si="451"/>
        <v>#VALUE!</v>
      </c>
      <c r="AU1184" s="79" t="e" vm="1">
        <f t="shared" ca="1" si="452"/>
        <v>#VALUE!</v>
      </c>
      <c r="AV1184" s="156"/>
      <c r="AW1184" s="79" t="e" vm="1">
        <f t="shared" ca="1" si="453"/>
        <v>#VALUE!</v>
      </c>
      <c r="AX1184" s="79" t="e" vm="1">
        <f t="shared" ca="1" si="454"/>
        <v>#VALUE!</v>
      </c>
      <c r="AY1184" s="79" t="e" vm="1">
        <f t="shared" ca="1" si="455"/>
        <v>#VALUE!</v>
      </c>
      <c r="AZ1184" s="156"/>
      <c r="BA1184" s="79" t="e" vm="1">
        <f t="shared" ca="1" si="456"/>
        <v>#VALUE!</v>
      </c>
      <c r="BB1184" s="79" t="e" vm="1">
        <f t="shared" ca="1" si="457"/>
        <v>#VALUE!</v>
      </c>
      <c r="BC1184" s="79" t="e" vm="1">
        <f t="shared" ca="1" si="458"/>
        <v>#VALUE!</v>
      </c>
      <c r="BD1184" s="155"/>
      <c r="BE1184" s="79" t="e" vm="1">
        <f t="shared" ca="1" si="459"/>
        <v>#VALUE!</v>
      </c>
      <c r="BF1184" s="79" t="e" vm="1">
        <f t="shared" ca="1" si="460"/>
        <v>#VALUE!</v>
      </c>
      <c r="BG1184" s="79" t="e" vm="1">
        <f t="shared" ca="1" si="461"/>
        <v>#VALUE!</v>
      </c>
      <c r="BH1184" s="79"/>
      <c r="BI1184" s="155"/>
      <c r="BK1184" s="79"/>
      <c r="BL1184" s="79"/>
      <c r="BM1184" s="79"/>
      <c r="BN1184" s="155"/>
      <c r="BP1184" s="79"/>
      <c r="BQ1184" s="79"/>
      <c r="BR1184" s="79"/>
      <c r="BS1184" s="318"/>
      <c r="BT1184" s="315" t="e" vm="1">
        <f t="shared" ca="1" si="462"/>
        <v>#VALUE!</v>
      </c>
      <c r="BU1184" s="315" t="e" vm="1">
        <f t="shared" ca="1" si="463"/>
        <v>#VALUE!</v>
      </c>
      <c r="BV1184" s="315" t="e" vm="1">
        <f t="shared" ca="1" si="464"/>
        <v>#VALUE!</v>
      </c>
    </row>
    <row r="1185" spans="30:74">
      <c r="AD1185" s="162"/>
      <c r="AF1185" s="156"/>
      <c r="AG1185" s="79" t="e">
        <f t="shared" si="444"/>
        <v>#NUM!</v>
      </c>
      <c r="AH1185" s="79" t="e">
        <f t="shared" si="445"/>
        <v>#NUM!</v>
      </c>
      <c r="AI1185" s="79" t="e">
        <f t="shared" si="446"/>
        <v>#NUM!</v>
      </c>
      <c r="AJ1185" s="156"/>
      <c r="AK1185" s="79" t="e" vm="1">
        <f t="shared" ca="1" si="441"/>
        <v>#VALUE!</v>
      </c>
      <c r="AL1185" s="79" t="e" vm="1">
        <f t="shared" ca="1" si="442"/>
        <v>#VALUE!</v>
      </c>
      <c r="AM1185" s="79" t="e" vm="1">
        <f t="shared" ca="1" si="443"/>
        <v>#VALUE!</v>
      </c>
      <c r="AN1185" s="156"/>
      <c r="AO1185" s="79" t="e" vm="1">
        <f t="shared" ca="1" si="447"/>
        <v>#VALUE!</v>
      </c>
      <c r="AP1185" s="79" t="e" vm="1">
        <f t="shared" ca="1" si="448"/>
        <v>#VALUE!</v>
      </c>
      <c r="AQ1185" s="79" t="e" vm="1">
        <f t="shared" ca="1" si="449"/>
        <v>#VALUE!</v>
      </c>
      <c r="AR1185" s="156"/>
      <c r="AS1185" s="79" t="e" vm="1">
        <f t="shared" ca="1" si="450"/>
        <v>#VALUE!</v>
      </c>
      <c r="AT1185" s="79" t="e" vm="1">
        <f t="shared" ca="1" si="451"/>
        <v>#VALUE!</v>
      </c>
      <c r="AU1185" s="79" t="e" vm="1">
        <f t="shared" ca="1" si="452"/>
        <v>#VALUE!</v>
      </c>
      <c r="AV1185" s="156"/>
      <c r="AW1185" s="79" t="e" vm="1">
        <f t="shared" ca="1" si="453"/>
        <v>#VALUE!</v>
      </c>
      <c r="AX1185" s="79" t="e" vm="1">
        <f t="shared" ca="1" si="454"/>
        <v>#VALUE!</v>
      </c>
      <c r="AY1185" s="79" t="e" vm="1">
        <f t="shared" ca="1" si="455"/>
        <v>#VALUE!</v>
      </c>
      <c r="AZ1185" s="156"/>
      <c r="BA1185" s="79" t="e" vm="1">
        <f t="shared" ca="1" si="456"/>
        <v>#VALUE!</v>
      </c>
      <c r="BB1185" s="79" t="e" vm="1">
        <f t="shared" ca="1" si="457"/>
        <v>#VALUE!</v>
      </c>
      <c r="BC1185" s="79" t="e" vm="1">
        <f t="shared" ca="1" si="458"/>
        <v>#VALUE!</v>
      </c>
      <c r="BD1185" s="155"/>
      <c r="BE1185" s="79" t="e" vm="1">
        <f t="shared" ca="1" si="459"/>
        <v>#VALUE!</v>
      </c>
      <c r="BF1185" s="79" t="e" vm="1">
        <f t="shared" ca="1" si="460"/>
        <v>#VALUE!</v>
      </c>
      <c r="BG1185" s="79" t="e" vm="1">
        <f t="shared" ca="1" si="461"/>
        <v>#VALUE!</v>
      </c>
      <c r="BH1185" s="79"/>
      <c r="BI1185" s="155"/>
      <c r="BK1185" s="79"/>
      <c r="BL1185" s="79"/>
      <c r="BM1185" s="79"/>
      <c r="BN1185" s="155"/>
      <c r="BP1185" s="79"/>
      <c r="BQ1185" s="79"/>
      <c r="BR1185" s="79"/>
      <c r="BS1185" s="318"/>
      <c r="BT1185" s="315" t="e" vm="1">
        <f t="shared" ca="1" si="462"/>
        <v>#VALUE!</v>
      </c>
      <c r="BU1185" s="315" t="e" vm="1">
        <f t="shared" ca="1" si="463"/>
        <v>#VALUE!</v>
      </c>
      <c r="BV1185" s="315" t="e" vm="1">
        <f t="shared" ca="1" si="464"/>
        <v>#VALUE!</v>
      </c>
    </row>
    <row r="1186" spans="30:74">
      <c r="AD1186" s="162"/>
      <c r="AF1186" s="156"/>
      <c r="AG1186" s="79" t="e">
        <f t="shared" si="444"/>
        <v>#NUM!</v>
      </c>
      <c r="AH1186" s="79" t="e">
        <f t="shared" si="445"/>
        <v>#NUM!</v>
      </c>
      <c r="AI1186" s="79" t="e">
        <f t="shared" si="446"/>
        <v>#NUM!</v>
      </c>
      <c r="AJ1186" s="156"/>
      <c r="AK1186" s="79" t="e" vm="1">
        <f t="shared" ca="1" si="441"/>
        <v>#VALUE!</v>
      </c>
      <c r="AL1186" s="79" t="e" vm="1">
        <f t="shared" ca="1" si="442"/>
        <v>#VALUE!</v>
      </c>
      <c r="AM1186" s="79" t="e" vm="1">
        <f t="shared" ca="1" si="443"/>
        <v>#VALUE!</v>
      </c>
      <c r="AN1186" s="156"/>
      <c r="AO1186" s="79" t="e" vm="1">
        <f t="shared" ca="1" si="447"/>
        <v>#VALUE!</v>
      </c>
      <c r="AP1186" s="79" t="e" vm="1">
        <f t="shared" ca="1" si="448"/>
        <v>#VALUE!</v>
      </c>
      <c r="AQ1186" s="79" t="e" vm="1">
        <f t="shared" ca="1" si="449"/>
        <v>#VALUE!</v>
      </c>
      <c r="AR1186" s="156"/>
      <c r="AS1186" s="79" t="e" vm="1">
        <f t="shared" ca="1" si="450"/>
        <v>#VALUE!</v>
      </c>
      <c r="AT1186" s="79" t="e" vm="1">
        <f t="shared" ca="1" si="451"/>
        <v>#VALUE!</v>
      </c>
      <c r="AU1186" s="79" t="e" vm="1">
        <f t="shared" ca="1" si="452"/>
        <v>#VALUE!</v>
      </c>
      <c r="AV1186" s="156"/>
      <c r="AW1186" s="79" t="e" vm="1">
        <f t="shared" ca="1" si="453"/>
        <v>#VALUE!</v>
      </c>
      <c r="AX1186" s="79" t="e" vm="1">
        <f t="shared" ca="1" si="454"/>
        <v>#VALUE!</v>
      </c>
      <c r="AY1186" s="79" t="e" vm="1">
        <f t="shared" ca="1" si="455"/>
        <v>#VALUE!</v>
      </c>
      <c r="AZ1186" s="156"/>
      <c r="BA1186" s="79" t="e" vm="1">
        <f t="shared" ca="1" si="456"/>
        <v>#VALUE!</v>
      </c>
      <c r="BB1186" s="79" t="e" vm="1">
        <f t="shared" ca="1" si="457"/>
        <v>#VALUE!</v>
      </c>
      <c r="BC1186" s="79" t="e" vm="1">
        <f t="shared" ca="1" si="458"/>
        <v>#VALUE!</v>
      </c>
      <c r="BD1186" s="155"/>
      <c r="BE1186" s="79" t="e" vm="1">
        <f t="shared" ca="1" si="459"/>
        <v>#VALUE!</v>
      </c>
      <c r="BF1186" s="79" t="e" vm="1">
        <f t="shared" ca="1" si="460"/>
        <v>#VALUE!</v>
      </c>
      <c r="BG1186" s="79" t="e" vm="1">
        <f t="shared" ca="1" si="461"/>
        <v>#VALUE!</v>
      </c>
      <c r="BH1186" s="79"/>
      <c r="BI1186" s="155"/>
      <c r="BK1186" s="79"/>
      <c r="BL1186" s="79"/>
      <c r="BM1186" s="79"/>
      <c r="BN1186" s="155"/>
      <c r="BP1186" s="79"/>
      <c r="BQ1186" s="79"/>
      <c r="BR1186" s="79"/>
      <c r="BS1186" s="318"/>
      <c r="BT1186" s="315" t="e" vm="1">
        <f t="shared" ca="1" si="462"/>
        <v>#VALUE!</v>
      </c>
      <c r="BU1186" s="315" t="e" vm="1">
        <f t="shared" ca="1" si="463"/>
        <v>#VALUE!</v>
      </c>
      <c r="BV1186" s="315" t="e" vm="1">
        <f t="shared" ca="1" si="464"/>
        <v>#VALUE!</v>
      </c>
    </row>
    <row r="1187" spans="30:74">
      <c r="AD1187" s="162"/>
      <c r="AF1187" s="156"/>
      <c r="AG1187" s="79" t="e">
        <f t="shared" si="444"/>
        <v>#NUM!</v>
      </c>
      <c r="AH1187" s="79" t="e">
        <f t="shared" si="445"/>
        <v>#NUM!</v>
      </c>
      <c r="AI1187" s="79" t="e">
        <f t="shared" si="446"/>
        <v>#NUM!</v>
      </c>
      <c r="AJ1187" s="156"/>
      <c r="AK1187" s="79" t="e" vm="1">
        <f t="shared" ca="1" si="441"/>
        <v>#VALUE!</v>
      </c>
      <c r="AL1187" s="79" t="e" vm="1">
        <f t="shared" ca="1" si="442"/>
        <v>#VALUE!</v>
      </c>
      <c r="AM1187" s="79" t="e" vm="1">
        <f t="shared" ca="1" si="443"/>
        <v>#VALUE!</v>
      </c>
      <c r="AN1187" s="156"/>
      <c r="AO1187" s="79" t="e" vm="1">
        <f t="shared" ca="1" si="447"/>
        <v>#VALUE!</v>
      </c>
      <c r="AP1187" s="79" t="e" vm="1">
        <f t="shared" ca="1" si="448"/>
        <v>#VALUE!</v>
      </c>
      <c r="AQ1187" s="79" t="e" vm="1">
        <f t="shared" ca="1" si="449"/>
        <v>#VALUE!</v>
      </c>
      <c r="AR1187" s="156"/>
      <c r="AS1187" s="79" t="e" vm="1">
        <f t="shared" ca="1" si="450"/>
        <v>#VALUE!</v>
      </c>
      <c r="AT1187" s="79" t="e" vm="1">
        <f t="shared" ca="1" si="451"/>
        <v>#VALUE!</v>
      </c>
      <c r="AU1187" s="79" t="e" vm="1">
        <f t="shared" ca="1" si="452"/>
        <v>#VALUE!</v>
      </c>
      <c r="AV1187" s="156"/>
      <c r="AW1187" s="79" t="e" vm="1">
        <f t="shared" ca="1" si="453"/>
        <v>#VALUE!</v>
      </c>
      <c r="AX1187" s="79" t="e" vm="1">
        <f t="shared" ca="1" si="454"/>
        <v>#VALUE!</v>
      </c>
      <c r="AY1187" s="79" t="e" vm="1">
        <f t="shared" ca="1" si="455"/>
        <v>#VALUE!</v>
      </c>
      <c r="AZ1187" s="156"/>
      <c r="BA1187" s="79" t="e" vm="1">
        <f t="shared" ca="1" si="456"/>
        <v>#VALUE!</v>
      </c>
      <c r="BB1187" s="79" t="e" vm="1">
        <f t="shared" ca="1" si="457"/>
        <v>#VALUE!</v>
      </c>
      <c r="BC1187" s="79" t="e" vm="1">
        <f t="shared" ca="1" si="458"/>
        <v>#VALUE!</v>
      </c>
      <c r="BD1187" s="155"/>
      <c r="BE1187" s="79" t="e" vm="1">
        <f t="shared" ca="1" si="459"/>
        <v>#VALUE!</v>
      </c>
      <c r="BF1187" s="79" t="e" vm="1">
        <f t="shared" ca="1" si="460"/>
        <v>#VALUE!</v>
      </c>
      <c r="BG1187" s="79" t="e" vm="1">
        <f t="shared" ca="1" si="461"/>
        <v>#VALUE!</v>
      </c>
      <c r="BH1187" s="79"/>
      <c r="BI1187" s="155"/>
      <c r="BK1187" s="79"/>
      <c r="BL1187" s="79"/>
      <c r="BM1187" s="79"/>
      <c r="BN1187" s="155"/>
      <c r="BP1187" s="79"/>
      <c r="BQ1187" s="79"/>
      <c r="BR1187" s="79"/>
      <c r="BS1187" s="318"/>
      <c r="BT1187" s="315" t="e" vm="1">
        <f t="shared" ca="1" si="462"/>
        <v>#VALUE!</v>
      </c>
      <c r="BU1187" s="315" t="e" vm="1">
        <f t="shared" ca="1" si="463"/>
        <v>#VALUE!</v>
      </c>
      <c r="BV1187" s="315" t="e" vm="1">
        <f t="shared" ca="1" si="464"/>
        <v>#VALUE!</v>
      </c>
    </row>
    <row r="1188" spans="30:74">
      <c r="AD1188" s="162"/>
      <c r="AF1188" s="156"/>
      <c r="AG1188" s="79" t="e">
        <f t="shared" si="444"/>
        <v>#NUM!</v>
      </c>
      <c r="AH1188" s="79" t="e">
        <f t="shared" si="445"/>
        <v>#NUM!</v>
      </c>
      <c r="AI1188" s="79" t="e">
        <f t="shared" si="446"/>
        <v>#NUM!</v>
      </c>
      <c r="AJ1188" s="156"/>
      <c r="AK1188" s="79" t="e" vm="1">
        <f t="shared" ca="1" si="441"/>
        <v>#VALUE!</v>
      </c>
      <c r="AL1188" s="79" t="e" vm="1">
        <f t="shared" ca="1" si="442"/>
        <v>#VALUE!</v>
      </c>
      <c r="AM1188" s="79" t="e" vm="1">
        <f t="shared" ca="1" si="443"/>
        <v>#VALUE!</v>
      </c>
      <c r="AN1188" s="156"/>
      <c r="AO1188" s="79" t="e" vm="1">
        <f t="shared" ca="1" si="447"/>
        <v>#VALUE!</v>
      </c>
      <c r="AP1188" s="79" t="e" vm="1">
        <f t="shared" ca="1" si="448"/>
        <v>#VALUE!</v>
      </c>
      <c r="AQ1188" s="79" t="e" vm="1">
        <f t="shared" ca="1" si="449"/>
        <v>#VALUE!</v>
      </c>
      <c r="AR1188" s="156"/>
      <c r="AS1188" s="79" t="e" vm="1">
        <f t="shared" ca="1" si="450"/>
        <v>#VALUE!</v>
      </c>
      <c r="AT1188" s="79" t="e" vm="1">
        <f t="shared" ca="1" si="451"/>
        <v>#VALUE!</v>
      </c>
      <c r="AU1188" s="79" t="e" vm="1">
        <f t="shared" ca="1" si="452"/>
        <v>#VALUE!</v>
      </c>
      <c r="AV1188" s="156"/>
      <c r="AW1188" s="79" t="e" vm="1">
        <f t="shared" ca="1" si="453"/>
        <v>#VALUE!</v>
      </c>
      <c r="AX1188" s="79" t="e" vm="1">
        <f t="shared" ca="1" si="454"/>
        <v>#VALUE!</v>
      </c>
      <c r="AY1188" s="79" t="e" vm="1">
        <f t="shared" ca="1" si="455"/>
        <v>#VALUE!</v>
      </c>
      <c r="AZ1188" s="156"/>
      <c r="BA1188" s="79" t="e" vm="1">
        <f t="shared" ca="1" si="456"/>
        <v>#VALUE!</v>
      </c>
      <c r="BB1188" s="79" t="e" vm="1">
        <f t="shared" ca="1" si="457"/>
        <v>#VALUE!</v>
      </c>
      <c r="BC1188" s="79" t="e" vm="1">
        <f t="shared" ca="1" si="458"/>
        <v>#VALUE!</v>
      </c>
      <c r="BD1188" s="155"/>
      <c r="BE1188" s="79" t="e" vm="1">
        <f t="shared" ca="1" si="459"/>
        <v>#VALUE!</v>
      </c>
      <c r="BF1188" s="79" t="e" vm="1">
        <f t="shared" ca="1" si="460"/>
        <v>#VALUE!</v>
      </c>
      <c r="BG1188" s="79" t="e" vm="1">
        <f t="shared" ca="1" si="461"/>
        <v>#VALUE!</v>
      </c>
      <c r="BH1188" s="79"/>
      <c r="BI1188" s="155"/>
      <c r="BK1188" s="79"/>
      <c r="BL1188" s="79"/>
      <c r="BM1188" s="79"/>
      <c r="BN1188" s="155"/>
      <c r="BP1188" s="79"/>
      <c r="BQ1188" s="79"/>
      <c r="BR1188" s="79"/>
      <c r="BS1188" s="318"/>
      <c r="BT1188" s="315" t="e" vm="1">
        <f t="shared" ca="1" si="462"/>
        <v>#VALUE!</v>
      </c>
      <c r="BU1188" s="315" t="e" vm="1">
        <f t="shared" ca="1" si="463"/>
        <v>#VALUE!</v>
      </c>
      <c r="BV1188" s="315" t="e" vm="1">
        <f t="shared" ca="1" si="464"/>
        <v>#VALUE!</v>
      </c>
    </row>
    <row r="1189" spans="30:74">
      <c r="AD1189" s="162"/>
      <c r="AF1189" s="156"/>
      <c r="AG1189" s="79" t="e">
        <f t="shared" si="444"/>
        <v>#NUM!</v>
      </c>
      <c r="AH1189" s="79" t="e">
        <f t="shared" si="445"/>
        <v>#NUM!</v>
      </c>
      <c r="AI1189" s="79" t="e">
        <f t="shared" si="446"/>
        <v>#NUM!</v>
      </c>
      <c r="AJ1189" s="156"/>
      <c r="AK1189" s="79" t="e" vm="1">
        <f t="shared" ca="1" si="441"/>
        <v>#VALUE!</v>
      </c>
      <c r="AL1189" s="79" t="e" vm="1">
        <f t="shared" ca="1" si="442"/>
        <v>#VALUE!</v>
      </c>
      <c r="AM1189" s="79" t="e" vm="1">
        <f t="shared" ca="1" si="443"/>
        <v>#VALUE!</v>
      </c>
      <c r="AN1189" s="156"/>
      <c r="AO1189" s="79" t="e" vm="1">
        <f t="shared" ca="1" si="447"/>
        <v>#VALUE!</v>
      </c>
      <c r="AP1189" s="79" t="e" vm="1">
        <f t="shared" ca="1" si="448"/>
        <v>#VALUE!</v>
      </c>
      <c r="AQ1189" s="79" t="e" vm="1">
        <f t="shared" ca="1" si="449"/>
        <v>#VALUE!</v>
      </c>
      <c r="AR1189" s="156"/>
      <c r="AS1189" s="79" t="e" vm="1">
        <f t="shared" ca="1" si="450"/>
        <v>#VALUE!</v>
      </c>
      <c r="AT1189" s="79" t="e" vm="1">
        <f t="shared" ca="1" si="451"/>
        <v>#VALUE!</v>
      </c>
      <c r="AU1189" s="79" t="e" vm="1">
        <f t="shared" ca="1" si="452"/>
        <v>#VALUE!</v>
      </c>
      <c r="AV1189" s="156"/>
      <c r="AW1189" s="79" t="e" vm="1">
        <f t="shared" ca="1" si="453"/>
        <v>#VALUE!</v>
      </c>
      <c r="AX1189" s="79" t="e" vm="1">
        <f t="shared" ca="1" si="454"/>
        <v>#VALUE!</v>
      </c>
      <c r="AY1189" s="79" t="e" vm="1">
        <f t="shared" ca="1" si="455"/>
        <v>#VALUE!</v>
      </c>
      <c r="AZ1189" s="156"/>
      <c r="BA1189" s="79" t="e" vm="1">
        <f t="shared" ca="1" si="456"/>
        <v>#VALUE!</v>
      </c>
      <c r="BB1189" s="79" t="e" vm="1">
        <f t="shared" ca="1" si="457"/>
        <v>#VALUE!</v>
      </c>
      <c r="BC1189" s="79" t="e" vm="1">
        <f t="shared" ca="1" si="458"/>
        <v>#VALUE!</v>
      </c>
      <c r="BD1189" s="155"/>
      <c r="BE1189" s="79" t="e" vm="1">
        <f t="shared" ca="1" si="459"/>
        <v>#VALUE!</v>
      </c>
      <c r="BF1189" s="79" t="e" vm="1">
        <f t="shared" ca="1" si="460"/>
        <v>#VALUE!</v>
      </c>
      <c r="BG1189" s="79" t="e" vm="1">
        <f t="shared" ca="1" si="461"/>
        <v>#VALUE!</v>
      </c>
      <c r="BH1189" s="79"/>
      <c r="BI1189" s="155"/>
      <c r="BK1189" s="79"/>
      <c r="BL1189" s="79"/>
      <c r="BM1189" s="79"/>
      <c r="BN1189" s="155"/>
      <c r="BP1189" s="79"/>
      <c r="BQ1189" s="79"/>
      <c r="BR1189" s="79"/>
      <c r="BS1189" s="318"/>
      <c r="BT1189" s="315" t="e" vm="1">
        <f t="shared" ca="1" si="462"/>
        <v>#VALUE!</v>
      </c>
      <c r="BU1189" s="315" t="e" vm="1">
        <f t="shared" ca="1" si="463"/>
        <v>#VALUE!</v>
      </c>
      <c r="BV1189" s="315" t="e" vm="1">
        <f t="shared" ca="1" si="464"/>
        <v>#VALUE!</v>
      </c>
    </row>
    <row r="1190" spans="30:74">
      <c r="AD1190" s="162"/>
      <c r="AF1190" s="156"/>
      <c r="AG1190" s="79" t="e">
        <f t="shared" si="444"/>
        <v>#NUM!</v>
      </c>
      <c r="AH1190" s="79" t="e">
        <f t="shared" si="445"/>
        <v>#NUM!</v>
      </c>
      <c r="AI1190" s="79" t="e">
        <f t="shared" si="446"/>
        <v>#NUM!</v>
      </c>
      <c r="AJ1190" s="156"/>
      <c r="AK1190" s="79" t="e" vm="1">
        <f t="shared" ca="1" si="441"/>
        <v>#VALUE!</v>
      </c>
      <c r="AL1190" s="79" t="e" vm="1">
        <f t="shared" ca="1" si="442"/>
        <v>#VALUE!</v>
      </c>
      <c r="AM1190" s="79" t="e" vm="1">
        <f t="shared" ca="1" si="443"/>
        <v>#VALUE!</v>
      </c>
      <c r="AN1190" s="156"/>
      <c r="AO1190" s="79" t="e" vm="1">
        <f t="shared" ca="1" si="447"/>
        <v>#VALUE!</v>
      </c>
      <c r="AP1190" s="79" t="e" vm="1">
        <f t="shared" ca="1" si="448"/>
        <v>#VALUE!</v>
      </c>
      <c r="AQ1190" s="79" t="e" vm="1">
        <f t="shared" ca="1" si="449"/>
        <v>#VALUE!</v>
      </c>
      <c r="AR1190" s="156"/>
      <c r="AS1190" s="79" t="e" vm="1">
        <f t="shared" ca="1" si="450"/>
        <v>#VALUE!</v>
      </c>
      <c r="AT1190" s="79" t="e" vm="1">
        <f t="shared" ca="1" si="451"/>
        <v>#VALUE!</v>
      </c>
      <c r="AU1190" s="79" t="e" vm="1">
        <f t="shared" ca="1" si="452"/>
        <v>#VALUE!</v>
      </c>
      <c r="AV1190" s="156"/>
      <c r="AW1190" s="79" t="e" vm="1">
        <f t="shared" ca="1" si="453"/>
        <v>#VALUE!</v>
      </c>
      <c r="AX1190" s="79" t="e" vm="1">
        <f t="shared" ca="1" si="454"/>
        <v>#VALUE!</v>
      </c>
      <c r="AY1190" s="79" t="e" vm="1">
        <f t="shared" ca="1" si="455"/>
        <v>#VALUE!</v>
      </c>
      <c r="AZ1190" s="156"/>
      <c r="BA1190" s="79" t="e" vm="1">
        <f t="shared" ca="1" si="456"/>
        <v>#VALUE!</v>
      </c>
      <c r="BB1190" s="79" t="e" vm="1">
        <f t="shared" ca="1" si="457"/>
        <v>#VALUE!</v>
      </c>
      <c r="BC1190" s="79" t="e" vm="1">
        <f t="shared" ca="1" si="458"/>
        <v>#VALUE!</v>
      </c>
      <c r="BD1190" s="155"/>
      <c r="BE1190" s="79" t="e" vm="1">
        <f t="shared" ca="1" si="459"/>
        <v>#VALUE!</v>
      </c>
      <c r="BF1190" s="79" t="e" vm="1">
        <f t="shared" ca="1" si="460"/>
        <v>#VALUE!</v>
      </c>
      <c r="BG1190" s="79" t="e" vm="1">
        <f t="shared" ca="1" si="461"/>
        <v>#VALUE!</v>
      </c>
      <c r="BH1190" s="79"/>
      <c r="BI1190" s="155"/>
      <c r="BK1190" s="79"/>
      <c r="BL1190" s="79"/>
      <c r="BM1190" s="79"/>
      <c r="BN1190" s="155"/>
      <c r="BP1190" s="79"/>
      <c r="BQ1190" s="79"/>
      <c r="BR1190" s="79"/>
      <c r="BS1190" s="318"/>
      <c r="BT1190" s="315" t="e" vm="1">
        <f t="shared" ca="1" si="462"/>
        <v>#VALUE!</v>
      </c>
      <c r="BU1190" s="315" t="e" vm="1">
        <f t="shared" ca="1" si="463"/>
        <v>#VALUE!</v>
      </c>
      <c r="BV1190" s="315" t="e" vm="1">
        <f t="shared" ca="1" si="464"/>
        <v>#VALUE!</v>
      </c>
    </row>
    <row r="1191" spans="30:74">
      <c r="AD1191" s="162"/>
      <c r="AF1191" s="156"/>
      <c r="AG1191" s="79" t="e">
        <f t="shared" si="444"/>
        <v>#NUM!</v>
      </c>
      <c r="AH1191" s="79" t="e">
        <f t="shared" si="445"/>
        <v>#NUM!</v>
      </c>
      <c r="AI1191" s="79" t="e">
        <f t="shared" si="446"/>
        <v>#NUM!</v>
      </c>
      <c r="AJ1191" s="156"/>
      <c r="AK1191" s="79" t="e" vm="1">
        <f t="shared" ca="1" si="441"/>
        <v>#VALUE!</v>
      </c>
      <c r="AL1191" s="79" t="e" vm="1">
        <f t="shared" ca="1" si="442"/>
        <v>#VALUE!</v>
      </c>
      <c r="AM1191" s="79" t="e" vm="1">
        <f t="shared" ca="1" si="443"/>
        <v>#VALUE!</v>
      </c>
      <c r="AN1191" s="156"/>
      <c r="AO1191" s="79" t="e" vm="1">
        <f t="shared" ca="1" si="447"/>
        <v>#VALUE!</v>
      </c>
      <c r="AP1191" s="79" t="e" vm="1">
        <f t="shared" ca="1" si="448"/>
        <v>#VALUE!</v>
      </c>
      <c r="AQ1191" s="79" t="e" vm="1">
        <f t="shared" ca="1" si="449"/>
        <v>#VALUE!</v>
      </c>
      <c r="AR1191" s="156"/>
      <c r="AS1191" s="79" t="e" vm="1">
        <f t="shared" ca="1" si="450"/>
        <v>#VALUE!</v>
      </c>
      <c r="AT1191" s="79" t="e" vm="1">
        <f t="shared" ca="1" si="451"/>
        <v>#VALUE!</v>
      </c>
      <c r="AU1191" s="79" t="e" vm="1">
        <f t="shared" ca="1" si="452"/>
        <v>#VALUE!</v>
      </c>
      <c r="AV1191" s="156"/>
      <c r="AW1191" s="79" t="e" vm="1">
        <f t="shared" ca="1" si="453"/>
        <v>#VALUE!</v>
      </c>
      <c r="AX1191" s="79" t="e" vm="1">
        <f t="shared" ca="1" si="454"/>
        <v>#VALUE!</v>
      </c>
      <c r="AY1191" s="79" t="e" vm="1">
        <f t="shared" ca="1" si="455"/>
        <v>#VALUE!</v>
      </c>
      <c r="AZ1191" s="156"/>
      <c r="BA1191" s="79" t="e" vm="1">
        <f t="shared" ca="1" si="456"/>
        <v>#VALUE!</v>
      </c>
      <c r="BB1191" s="79" t="e" vm="1">
        <f t="shared" ca="1" si="457"/>
        <v>#VALUE!</v>
      </c>
      <c r="BC1191" s="79" t="e" vm="1">
        <f t="shared" ca="1" si="458"/>
        <v>#VALUE!</v>
      </c>
      <c r="BD1191" s="155"/>
      <c r="BE1191" s="79" t="e" vm="1">
        <f t="shared" ca="1" si="459"/>
        <v>#VALUE!</v>
      </c>
      <c r="BF1191" s="79" t="e" vm="1">
        <f t="shared" ca="1" si="460"/>
        <v>#VALUE!</v>
      </c>
      <c r="BG1191" s="79" t="e" vm="1">
        <f t="shared" ca="1" si="461"/>
        <v>#VALUE!</v>
      </c>
      <c r="BH1191" s="79"/>
      <c r="BI1191" s="155"/>
      <c r="BK1191" s="79"/>
      <c r="BL1191" s="79"/>
      <c r="BM1191" s="79"/>
      <c r="BN1191" s="155"/>
      <c r="BP1191" s="79"/>
      <c r="BQ1191" s="79"/>
      <c r="BR1191" s="79"/>
      <c r="BS1191" s="318"/>
      <c r="BT1191" s="315" t="e" vm="1">
        <f t="shared" ca="1" si="462"/>
        <v>#VALUE!</v>
      </c>
      <c r="BU1191" s="315" t="e" vm="1">
        <f t="shared" ca="1" si="463"/>
        <v>#VALUE!</v>
      </c>
      <c r="BV1191" s="315" t="e" vm="1">
        <f t="shared" ca="1" si="464"/>
        <v>#VALUE!</v>
      </c>
    </row>
    <row r="1192" spans="30:74">
      <c r="AD1192" s="162"/>
      <c r="AF1192" s="156"/>
      <c r="AG1192" s="79" t="e">
        <f t="shared" si="444"/>
        <v>#NUM!</v>
      </c>
      <c r="AH1192" s="79" t="e">
        <f t="shared" si="445"/>
        <v>#NUM!</v>
      </c>
      <c r="AI1192" s="79" t="e">
        <f t="shared" si="446"/>
        <v>#NUM!</v>
      </c>
      <c r="AJ1192" s="156"/>
      <c r="AK1192" s="79" t="e" vm="1">
        <f t="shared" ca="1" si="441"/>
        <v>#VALUE!</v>
      </c>
      <c r="AL1192" s="79" t="e" vm="1">
        <f t="shared" ca="1" si="442"/>
        <v>#VALUE!</v>
      </c>
      <c r="AM1192" s="79" t="e" vm="1">
        <f t="shared" ca="1" si="443"/>
        <v>#VALUE!</v>
      </c>
      <c r="AN1192" s="156"/>
      <c r="AO1192" s="79" t="e" vm="1">
        <f t="shared" ca="1" si="447"/>
        <v>#VALUE!</v>
      </c>
      <c r="AP1192" s="79" t="e" vm="1">
        <f t="shared" ca="1" si="448"/>
        <v>#VALUE!</v>
      </c>
      <c r="AQ1192" s="79" t="e" vm="1">
        <f t="shared" ca="1" si="449"/>
        <v>#VALUE!</v>
      </c>
      <c r="AR1192" s="156"/>
      <c r="AS1192" s="79" t="e" vm="1">
        <f t="shared" ca="1" si="450"/>
        <v>#VALUE!</v>
      </c>
      <c r="AT1192" s="79" t="e" vm="1">
        <f t="shared" ca="1" si="451"/>
        <v>#VALUE!</v>
      </c>
      <c r="AU1192" s="79" t="e" vm="1">
        <f t="shared" ca="1" si="452"/>
        <v>#VALUE!</v>
      </c>
      <c r="AV1192" s="156"/>
      <c r="AW1192" s="79" t="e" vm="1">
        <f t="shared" ca="1" si="453"/>
        <v>#VALUE!</v>
      </c>
      <c r="AX1192" s="79" t="e" vm="1">
        <f t="shared" ca="1" si="454"/>
        <v>#VALUE!</v>
      </c>
      <c r="AY1192" s="79" t="e" vm="1">
        <f t="shared" ca="1" si="455"/>
        <v>#VALUE!</v>
      </c>
      <c r="AZ1192" s="156"/>
      <c r="BA1192" s="79" t="e" vm="1">
        <f t="shared" ca="1" si="456"/>
        <v>#VALUE!</v>
      </c>
      <c r="BB1192" s="79" t="e" vm="1">
        <f t="shared" ca="1" si="457"/>
        <v>#VALUE!</v>
      </c>
      <c r="BC1192" s="79" t="e" vm="1">
        <f t="shared" ca="1" si="458"/>
        <v>#VALUE!</v>
      </c>
      <c r="BD1192" s="155"/>
      <c r="BE1192" s="79" t="e" vm="1">
        <f t="shared" ca="1" si="459"/>
        <v>#VALUE!</v>
      </c>
      <c r="BF1192" s="79" t="e" vm="1">
        <f t="shared" ca="1" si="460"/>
        <v>#VALUE!</v>
      </c>
      <c r="BG1192" s="79" t="e" vm="1">
        <f t="shared" ca="1" si="461"/>
        <v>#VALUE!</v>
      </c>
      <c r="BH1192" s="79"/>
      <c r="BI1192" s="155"/>
      <c r="BK1192" s="79"/>
      <c r="BL1192" s="79"/>
      <c r="BM1192" s="79"/>
      <c r="BN1192" s="155"/>
      <c r="BP1192" s="79"/>
      <c r="BQ1192" s="79"/>
      <c r="BR1192" s="79"/>
      <c r="BS1192" s="318"/>
      <c r="BT1192" s="315" t="e" vm="1">
        <f t="shared" ca="1" si="462"/>
        <v>#VALUE!</v>
      </c>
      <c r="BU1192" s="315" t="e" vm="1">
        <f t="shared" ca="1" si="463"/>
        <v>#VALUE!</v>
      </c>
      <c r="BV1192" s="315" t="e" vm="1">
        <f t="shared" ca="1" si="464"/>
        <v>#VALUE!</v>
      </c>
    </row>
    <row r="1193" spans="30:74">
      <c r="AD1193" s="162"/>
      <c r="AF1193" s="156"/>
      <c r="AG1193" s="79" t="e">
        <f t="shared" si="444"/>
        <v>#NUM!</v>
      </c>
      <c r="AH1193" s="79" t="e">
        <f t="shared" si="445"/>
        <v>#NUM!</v>
      </c>
      <c r="AI1193" s="79" t="e">
        <f t="shared" si="446"/>
        <v>#NUM!</v>
      </c>
      <c r="AJ1193" s="156"/>
      <c r="AK1193" s="79" t="e" vm="1">
        <f t="shared" ca="1" si="441"/>
        <v>#VALUE!</v>
      </c>
      <c r="AL1193" s="79" t="e" vm="1">
        <f t="shared" ca="1" si="442"/>
        <v>#VALUE!</v>
      </c>
      <c r="AM1193" s="79" t="e" vm="1">
        <f t="shared" ca="1" si="443"/>
        <v>#VALUE!</v>
      </c>
      <c r="AN1193" s="156"/>
      <c r="AO1193" s="79" t="e" vm="1">
        <f t="shared" ca="1" si="447"/>
        <v>#VALUE!</v>
      </c>
      <c r="AP1193" s="79" t="e" vm="1">
        <f t="shared" ca="1" si="448"/>
        <v>#VALUE!</v>
      </c>
      <c r="AQ1193" s="79" t="e" vm="1">
        <f t="shared" ca="1" si="449"/>
        <v>#VALUE!</v>
      </c>
      <c r="AR1193" s="156"/>
      <c r="AS1193" s="79" t="e" vm="1">
        <f t="shared" ca="1" si="450"/>
        <v>#VALUE!</v>
      </c>
      <c r="AT1193" s="79" t="e" vm="1">
        <f t="shared" ca="1" si="451"/>
        <v>#VALUE!</v>
      </c>
      <c r="AU1193" s="79" t="e" vm="1">
        <f t="shared" ca="1" si="452"/>
        <v>#VALUE!</v>
      </c>
      <c r="AV1193" s="156"/>
      <c r="AW1193" s="79" t="e" vm="1">
        <f t="shared" ca="1" si="453"/>
        <v>#VALUE!</v>
      </c>
      <c r="AX1193" s="79" t="e" vm="1">
        <f t="shared" ca="1" si="454"/>
        <v>#VALUE!</v>
      </c>
      <c r="AY1193" s="79" t="e" vm="1">
        <f t="shared" ca="1" si="455"/>
        <v>#VALUE!</v>
      </c>
      <c r="AZ1193" s="156"/>
      <c r="BA1193" s="79" t="e" vm="1">
        <f t="shared" ca="1" si="456"/>
        <v>#VALUE!</v>
      </c>
      <c r="BB1193" s="79" t="e" vm="1">
        <f t="shared" ca="1" si="457"/>
        <v>#VALUE!</v>
      </c>
      <c r="BC1193" s="79" t="e" vm="1">
        <f t="shared" ca="1" si="458"/>
        <v>#VALUE!</v>
      </c>
      <c r="BD1193" s="155"/>
      <c r="BE1193" s="79" t="e" vm="1">
        <f t="shared" ca="1" si="459"/>
        <v>#VALUE!</v>
      </c>
      <c r="BF1193" s="79" t="e" vm="1">
        <f t="shared" ca="1" si="460"/>
        <v>#VALUE!</v>
      </c>
      <c r="BG1193" s="79" t="e" vm="1">
        <f t="shared" ca="1" si="461"/>
        <v>#VALUE!</v>
      </c>
      <c r="BH1193" s="79"/>
      <c r="BI1193" s="155"/>
      <c r="BK1193" s="79"/>
      <c r="BL1193" s="79"/>
      <c r="BM1193" s="79"/>
      <c r="BN1193" s="155"/>
      <c r="BP1193" s="79"/>
      <c r="BQ1193" s="79"/>
      <c r="BR1193" s="79"/>
      <c r="BS1193" s="318"/>
      <c r="BT1193" s="315" t="e" vm="1">
        <f t="shared" ca="1" si="462"/>
        <v>#VALUE!</v>
      </c>
      <c r="BU1193" s="315" t="e" vm="1">
        <f t="shared" ca="1" si="463"/>
        <v>#VALUE!</v>
      </c>
      <c r="BV1193" s="315" t="e" vm="1">
        <f t="shared" ca="1" si="464"/>
        <v>#VALUE!</v>
      </c>
    </row>
    <row r="1194" spans="30:74">
      <c r="AD1194" s="162"/>
      <c r="AF1194" s="156"/>
      <c r="AG1194" s="79" t="e">
        <f t="shared" si="444"/>
        <v>#NUM!</v>
      </c>
      <c r="AH1194" s="79" t="e">
        <f t="shared" si="445"/>
        <v>#NUM!</v>
      </c>
      <c r="AI1194" s="79" t="e">
        <f t="shared" si="446"/>
        <v>#NUM!</v>
      </c>
      <c r="AJ1194" s="156"/>
      <c r="AK1194" s="79" t="e" vm="1">
        <f t="shared" ca="1" si="441"/>
        <v>#VALUE!</v>
      </c>
      <c r="AL1194" s="79" t="e" vm="1">
        <f t="shared" ca="1" si="442"/>
        <v>#VALUE!</v>
      </c>
      <c r="AM1194" s="79" t="e" vm="1">
        <f t="shared" ca="1" si="443"/>
        <v>#VALUE!</v>
      </c>
      <c r="AN1194" s="156"/>
      <c r="AO1194" s="79" t="e" vm="1">
        <f t="shared" ca="1" si="447"/>
        <v>#VALUE!</v>
      </c>
      <c r="AP1194" s="79" t="e" vm="1">
        <f t="shared" ca="1" si="448"/>
        <v>#VALUE!</v>
      </c>
      <c r="AQ1194" s="79" t="e" vm="1">
        <f t="shared" ca="1" si="449"/>
        <v>#VALUE!</v>
      </c>
      <c r="AR1194" s="156"/>
      <c r="AS1194" s="79" t="e" vm="1">
        <f t="shared" ca="1" si="450"/>
        <v>#VALUE!</v>
      </c>
      <c r="AT1194" s="79" t="e" vm="1">
        <f t="shared" ca="1" si="451"/>
        <v>#VALUE!</v>
      </c>
      <c r="AU1194" s="79" t="e" vm="1">
        <f t="shared" ca="1" si="452"/>
        <v>#VALUE!</v>
      </c>
      <c r="AV1194" s="156"/>
      <c r="AW1194" s="79" t="e" vm="1">
        <f t="shared" ca="1" si="453"/>
        <v>#VALUE!</v>
      </c>
      <c r="AX1194" s="79" t="e" vm="1">
        <f t="shared" ca="1" si="454"/>
        <v>#VALUE!</v>
      </c>
      <c r="AY1194" s="79" t="e" vm="1">
        <f t="shared" ca="1" si="455"/>
        <v>#VALUE!</v>
      </c>
      <c r="AZ1194" s="156"/>
      <c r="BA1194" s="79" t="e" vm="1">
        <f t="shared" ca="1" si="456"/>
        <v>#VALUE!</v>
      </c>
      <c r="BB1194" s="79" t="e" vm="1">
        <f t="shared" ca="1" si="457"/>
        <v>#VALUE!</v>
      </c>
      <c r="BC1194" s="79" t="e" vm="1">
        <f t="shared" ca="1" si="458"/>
        <v>#VALUE!</v>
      </c>
      <c r="BD1194" s="155"/>
      <c r="BE1194" s="79" t="e" vm="1">
        <f t="shared" ca="1" si="459"/>
        <v>#VALUE!</v>
      </c>
      <c r="BF1194" s="79" t="e" vm="1">
        <f t="shared" ca="1" si="460"/>
        <v>#VALUE!</v>
      </c>
      <c r="BG1194" s="79" t="e" vm="1">
        <f t="shared" ca="1" si="461"/>
        <v>#VALUE!</v>
      </c>
      <c r="BH1194" s="79"/>
      <c r="BI1194" s="155"/>
      <c r="BK1194" s="79"/>
      <c r="BL1194" s="79"/>
      <c r="BM1194" s="79"/>
      <c r="BN1194" s="155"/>
      <c r="BP1194" s="79"/>
      <c r="BQ1194" s="79"/>
      <c r="BR1194" s="79"/>
      <c r="BS1194" s="318"/>
      <c r="BT1194" s="315" t="e" vm="1">
        <f t="shared" ca="1" si="462"/>
        <v>#VALUE!</v>
      </c>
      <c r="BU1194" s="315" t="e" vm="1">
        <f t="shared" ca="1" si="463"/>
        <v>#VALUE!</v>
      </c>
      <c r="BV1194" s="315" t="e" vm="1">
        <f t="shared" ca="1" si="464"/>
        <v>#VALUE!</v>
      </c>
    </row>
    <row r="1195" spans="30:74">
      <c r="AD1195" s="162"/>
      <c r="AF1195" s="156"/>
      <c r="AG1195" s="79" t="e">
        <f t="shared" si="444"/>
        <v>#NUM!</v>
      </c>
      <c r="AH1195" s="79" t="e">
        <f t="shared" si="445"/>
        <v>#NUM!</v>
      </c>
      <c r="AI1195" s="79" t="e">
        <f t="shared" si="446"/>
        <v>#NUM!</v>
      </c>
      <c r="AJ1195" s="156"/>
      <c r="AK1195" s="79" t="e" vm="1">
        <f t="shared" ca="1" si="441"/>
        <v>#VALUE!</v>
      </c>
      <c r="AL1195" s="79" t="e" vm="1">
        <f t="shared" ca="1" si="442"/>
        <v>#VALUE!</v>
      </c>
      <c r="AM1195" s="79" t="e" vm="1">
        <f t="shared" ca="1" si="443"/>
        <v>#VALUE!</v>
      </c>
      <c r="AN1195" s="156"/>
      <c r="AO1195" s="79" t="e" vm="1">
        <f t="shared" ca="1" si="447"/>
        <v>#VALUE!</v>
      </c>
      <c r="AP1195" s="79" t="e" vm="1">
        <f t="shared" ca="1" si="448"/>
        <v>#VALUE!</v>
      </c>
      <c r="AQ1195" s="79" t="e" vm="1">
        <f t="shared" ca="1" si="449"/>
        <v>#VALUE!</v>
      </c>
      <c r="AR1195" s="156"/>
      <c r="AS1195" s="79" t="e" vm="1">
        <f t="shared" ca="1" si="450"/>
        <v>#VALUE!</v>
      </c>
      <c r="AT1195" s="79" t="e" vm="1">
        <f t="shared" ca="1" si="451"/>
        <v>#VALUE!</v>
      </c>
      <c r="AU1195" s="79" t="e" vm="1">
        <f t="shared" ca="1" si="452"/>
        <v>#VALUE!</v>
      </c>
      <c r="AV1195" s="156"/>
      <c r="AW1195" s="79" t="e" vm="1">
        <f t="shared" ca="1" si="453"/>
        <v>#VALUE!</v>
      </c>
      <c r="AX1195" s="79" t="e" vm="1">
        <f t="shared" ca="1" si="454"/>
        <v>#VALUE!</v>
      </c>
      <c r="AY1195" s="79" t="e" vm="1">
        <f t="shared" ca="1" si="455"/>
        <v>#VALUE!</v>
      </c>
      <c r="AZ1195" s="156"/>
      <c r="BA1195" s="79" t="e" vm="1">
        <f t="shared" ca="1" si="456"/>
        <v>#VALUE!</v>
      </c>
      <c r="BB1195" s="79" t="e" vm="1">
        <f t="shared" ca="1" si="457"/>
        <v>#VALUE!</v>
      </c>
      <c r="BC1195" s="79" t="e" vm="1">
        <f t="shared" ca="1" si="458"/>
        <v>#VALUE!</v>
      </c>
      <c r="BD1195" s="155"/>
      <c r="BE1195" s="79" t="e" vm="1">
        <f t="shared" ca="1" si="459"/>
        <v>#VALUE!</v>
      </c>
      <c r="BF1195" s="79" t="e" vm="1">
        <f t="shared" ca="1" si="460"/>
        <v>#VALUE!</v>
      </c>
      <c r="BG1195" s="79" t="e" vm="1">
        <f t="shared" ca="1" si="461"/>
        <v>#VALUE!</v>
      </c>
      <c r="BH1195" s="79"/>
      <c r="BI1195" s="155"/>
      <c r="BK1195" s="79"/>
      <c r="BL1195" s="79"/>
      <c r="BM1195" s="79"/>
      <c r="BN1195" s="155"/>
      <c r="BP1195" s="79"/>
      <c r="BQ1195" s="79"/>
      <c r="BR1195" s="79"/>
      <c r="BS1195" s="318"/>
      <c r="BT1195" s="315" t="e" vm="1">
        <f t="shared" ca="1" si="462"/>
        <v>#VALUE!</v>
      </c>
      <c r="BU1195" s="315" t="e" vm="1">
        <f t="shared" ca="1" si="463"/>
        <v>#VALUE!</v>
      </c>
      <c r="BV1195" s="315" t="e" vm="1">
        <f t="shared" ca="1" si="464"/>
        <v>#VALUE!</v>
      </c>
    </row>
    <row r="1196" spans="30:74">
      <c r="AD1196" s="162"/>
      <c r="AF1196" s="156"/>
      <c r="AG1196" s="79" t="e">
        <f t="shared" si="444"/>
        <v>#NUM!</v>
      </c>
      <c r="AH1196" s="79" t="e">
        <f t="shared" si="445"/>
        <v>#NUM!</v>
      </c>
      <c r="AI1196" s="79" t="e">
        <f t="shared" si="446"/>
        <v>#NUM!</v>
      </c>
      <c r="AJ1196" s="156"/>
      <c r="AK1196" s="79" t="e" vm="1">
        <f t="shared" ca="1" si="441"/>
        <v>#VALUE!</v>
      </c>
      <c r="AL1196" s="79" t="e" vm="1">
        <f t="shared" ca="1" si="442"/>
        <v>#VALUE!</v>
      </c>
      <c r="AM1196" s="79" t="e" vm="1">
        <f t="shared" ca="1" si="443"/>
        <v>#VALUE!</v>
      </c>
      <c r="AN1196" s="156"/>
      <c r="AO1196" s="79" t="e" vm="1">
        <f t="shared" ca="1" si="447"/>
        <v>#VALUE!</v>
      </c>
      <c r="AP1196" s="79" t="e" vm="1">
        <f t="shared" ca="1" si="448"/>
        <v>#VALUE!</v>
      </c>
      <c r="AQ1196" s="79" t="e" vm="1">
        <f t="shared" ca="1" si="449"/>
        <v>#VALUE!</v>
      </c>
      <c r="AR1196" s="156"/>
      <c r="AS1196" s="79" t="e" vm="1">
        <f t="shared" ca="1" si="450"/>
        <v>#VALUE!</v>
      </c>
      <c r="AT1196" s="79" t="e" vm="1">
        <f t="shared" ca="1" si="451"/>
        <v>#VALUE!</v>
      </c>
      <c r="AU1196" s="79" t="e" vm="1">
        <f t="shared" ca="1" si="452"/>
        <v>#VALUE!</v>
      </c>
      <c r="AV1196" s="156"/>
      <c r="AW1196" s="79" t="e" vm="1">
        <f t="shared" ca="1" si="453"/>
        <v>#VALUE!</v>
      </c>
      <c r="AX1196" s="79" t="e" vm="1">
        <f t="shared" ca="1" si="454"/>
        <v>#VALUE!</v>
      </c>
      <c r="AY1196" s="79" t="e" vm="1">
        <f t="shared" ca="1" si="455"/>
        <v>#VALUE!</v>
      </c>
      <c r="AZ1196" s="156"/>
      <c r="BA1196" s="79" t="e" vm="1">
        <f t="shared" ca="1" si="456"/>
        <v>#VALUE!</v>
      </c>
      <c r="BB1196" s="79" t="e" vm="1">
        <f t="shared" ca="1" si="457"/>
        <v>#VALUE!</v>
      </c>
      <c r="BC1196" s="79" t="e" vm="1">
        <f t="shared" ca="1" si="458"/>
        <v>#VALUE!</v>
      </c>
      <c r="BD1196" s="155"/>
      <c r="BE1196" s="79" t="e" vm="1">
        <f t="shared" ca="1" si="459"/>
        <v>#VALUE!</v>
      </c>
      <c r="BF1196" s="79" t="e" vm="1">
        <f t="shared" ca="1" si="460"/>
        <v>#VALUE!</v>
      </c>
      <c r="BG1196" s="79" t="e" vm="1">
        <f t="shared" ca="1" si="461"/>
        <v>#VALUE!</v>
      </c>
      <c r="BH1196" s="79"/>
      <c r="BI1196" s="155"/>
      <c r="BK1196" s="79"/>
      <c r="BL1196" s="79"/>
      <c r="BM1196" s="79"/>
      <c r="BN1196" s="155"/>
      <c r="BP1196" s="79"/>
      <c r="BQ1196" s="79"/>
      <c r="BR1196" s="79"/>
      <c r="BS1196" s="318"/>
      <c r="BT1196" s="315" t="e" vm="1">
        <f t="shared" ca="1" si="462"/>
        <v>#VALUE!</v>
      </c>
      <c r="BU1196" s="315" t="e" vm="1">
        <f t="shared" ca="1" si="463"/>
        <v>#VALUE!</v>
      </c>
      <c r="BV1196" s="315" t="e" vm="1">
        <f t="shared" ca="1" si="464"/>
        <v>#VALUE!</v>
      </c>
    </row>
    <row r="1197" spans="30:74">
      <c r="AD1197" s="162"/>
      <c r="AF1197" s="156"/>
      <c r="AG1197" s="79" t="e">
        <f t="shared" si="444"/>
        <v>#NUM!</v>
      </c>
      <c r="AH1197" s="79" t="e">
        <f t="shared" si="445"/>
        <v>#NUM!</v>
      </c>
      <c r="AI1197" s="79" t="e">
        <f t="shared" si="446"/>
        <v>#NUM!</v>
      </c>
      <c r="AJ1197" s="156"/>
      <c r="AK1197" s="79" t="e" vm="1">
        <f t="shared" ca="1" si="441"/>
        <v>#VALUE!</v>
      </c>
      <c r="AL1197" s="79" t="e" vm="1">
        <f t="shared" ca="1" si="442"/>
        <v>#VALUE!</v>
      </c>
      <c r="AM1197" s="79" t="e" vm="1">
        <f t="shared" ca="1" si="443"/>
        <v>#VALUE!</v>
      </c>
      <c r="AN1197" s="156"/>
      <c r="AO1197" s="79" t="e" vm="1">
        <f t="shared" ca="1" si="447"/>
        <v>#VALUE!</v>
      </c>
      <c r="AP1197" s="79" t="e" vm="1">
        <f t="shared" ca="1" si="448"/>
        <v>#VALUE!</v>
      </c>
      <c r="AQ1197" s="79" t="e" vm="1">
        <f t="shared" ca="1" si="449"/>
        <v>#VALUE!</v>
      </c>
      <c r="AR1197" s="156"/>
      <c r="AS1197" s="79" t="e" vm="1">
        <f t="shared" ca="1" si="450"/>
        <v>#VALUE!</v>
      </c>
      <c r="AT1197" s="79" t="e" vm="1">
        <f t="shared" ca="1" si="451"/>
        <v>#VALUE!</v>
      </c>
      <c r="AU1197" s="79" t="e" vm="1">
        <f t="shared" ca="1" si="452"/>
        <v>#VALUE!</v>
      </c>
      <c r="AV1197" s="156"/>
      <c r="AW1197" s="79" t="e" vm="1">
        <f t="shared" ca="1" si="453"/>
        <v>#VALUE!</v>
      </c>
      <c r="AX1197" s="79" t="e" vm="1">
        <f t="shared" ca="1" si="454"/>
        <v>#VALUE!</v>
      </c>
      <c r="AY1197" s="79" t="e" vm="1">
        <f t="shared" ca="1" si="455"/>
        <v>#VALUE!</v>
      </c>
      <c r="AZ1197" s="156"/>
      <c r="BA1197" s="79" t="e" vm="1">
        <f t="shared" ca="1" si="456"/>
        <v>#VALUE!</v>
      </c>
      <c r="BB1197" s="79" t="e" vm="1">
        <f t="shared" ca="1" si="457"/>
        <v>#VALUE!</v>
      </c>
      <c r="BC1197" s="79" t="e" vm="1">
        <f t="shared" ca="1" si="458"/>
        <v>#VALUE!</v>
      </c>
      <c r="BD1197" s="155"/>
      <c r="BE1197" s="79" t="e" vm="1">
        <f t="shared" ca="1" si="459"/>
        <v>#VALUE!</v>
      </c>
      <c r="BF1197" s="79" t="e" vm="1">
        <f t="shared" ca="1" si="460"/>
        <v>#VALUE!</v>
      </c>
      <c r="BG1197" s="79" t="e" vm="1">
        <f t="shared" ca="1" si="461"/>
        <v>#VALUE!</v>
      </c>
      <c r="BH1197" s="79"/>
      <c r="BI1197" s="155"/>
      <c r="BK1197" s="79"/>
      <c r="BL1197" s="79"/>
      <c r="BM1197" s="79"/>
      <c r="BN1197" s="155"/>
      <c r="BP1197" s="79"/>
      <c r="BQ1197" s="79"/>
      <c r="BR1197" s="79"/>
      <c r="BS1197" s="318"/>
      <c r="BT1197" s="315" t="e" vm="1">
        <f t="shared" ca="1" si="462"/>
        <v>#VALUE!</v>
      </c>
      <c r="BU1197" s="315" t="e" vm="1">
        <f t="shared" ca="1" si="463"/>
        <v>#VALUE!</v>
      </c>
      <c r="BV1197" s="315" t="e" vm="1">
        <f t="shared" ca="1" si="464"/>
        <v>#VALUE!</v>
      </c>
    </row>
    <row r="1198" spans="30:74">
      <c r="AD1198" s="162"/>
      <c r="AF1198" s="156"/>
      <c r="AG1198" s="79" t="e">
        <f t="shared" si="444"/>
        <v>#NUM!</v>
      </c>
      <c r="AH1198" s="79" t="e">
        <f t="shared" si="445"/>
        <v>#NUM!</v>
      </c>
      <c r="AI1198" s="79" t="e">
        <f t="shared" si="446"/>
        <v>#NUM!</v>
      </c>
      <c r="AJ1198" s="156"/>
      <c r="AK1198" s="79" t="e" vm="1">
        <f t="shared" ca="1" si="441"/>
        <v>#VALUE!</v>
      </c>
      <c r="AL1198" s="79" t="e" vm="1">
        <f t="shared" ca="1" si="442"/>
        <v>#VALUE!</v>
      </c>
      <c r="AM1198" s="79" t="e" vm="1">
        <f t="shared" ca="1" si="443"/>
        <v>#VALUE!</v>
      </c>
      <c r="AN1198" s="156"/>
      <c r="AO1198" s="79" t="e" vm="1">
        <f t="shared" ca="1" si="447"/>
        <v>#VALUE!</v>
      </c>
      <c r="AP1198" s="79" t="e" vm="1">
        <f t="shared" ca="1" si="448"/>
        <v>#VALUE!</v>
      </c>
      <c r="AQ1198" s="79" t="e" vm="1">
        <f t="shared" ca="1" si="449"/>
        <v>#VALUE!</v>
      </c>
      <c r="AR1198" s="156"/>
      <c r="AS1198" s="79" t="e" vm="1">
        <f t="shared" ca="1" si="450"/>
        <v>#VALUE!</v>
      </c>
      <c r="AT1198" s="79" t="e" vm="1">
        <f t="shared" ca="1" si="451"/>
        <v>#VALUE!</v>
      </c>
      <c r="AU1198" s="79" t="e" vm="1">
        <f t="shared" ca="1" si="452"/>
        <v>#VALUE!</v>
      </c>
      <c r="AV1198" s="156"/>
      <c r="AW1198" s="79" t="e" vm="1">
        <f t="shared" ca="1" si="453"/>
        <v>#VALUE!</v>
      </c>
      <c r="AX1198" s="79" t="e" vm="1">
        <f t="shared" ca="1" si="454"/>
        <v>#VALUE!</v>
      </c>
      <c r="AY1198" s="79" t="e" vm="1">
        <f t="shared" ca="1" si="455"/>
        <v>#VALUE!</v>
      </c>
      <c r="AZ1198" s="156"/>
      <c r="BA1198" s="79" t="e" vm="1">
        <f t="shared" ca="1" si="456"/>
        <v>#VALUE!</v>
      </c>
      <c r="BB1198" s="79" t="e" vm="1">
        <f t="shared" ca="1" si="457"/>
        <v>#VALUE!</v>
      </c>
      <c r="BC1198" s="79" t="e" vm="1">
        <f t="shared" ca="1" si="458"/>
        <v>#VALUE!</v>
      </c>
      <c r="BD1198" s="155"/>
      <c r="BE1198" s="79" t="e" vm="1">
        <f t="shared" ca="1" si="459"/>
        <v>#VALUE!</v>
      </c>
      <c r="BF1198" s="79" t="e" vm="1">
        <f t="shared" ca="1" si="460"/>
        <v>#VALUE!</v>
      </c>
      <c r="BG1198" s="79" t="e" vm="1">
        <f t="shared" ca="1" si="461"/>
        <v>#VALUE!</v>
      </c>
      <c r="BH1198" s="79"/>
      <c r="BI1198" s="155"/>
      <c r="BK1198" s="79"/>
      <c r="BL1198" s="79"/>
      <c r="BM1198" s="79"/>
      <c r="BN1198" s="155"/>
      <c r="BP1198" s="79"/>
      <c r="BQ1198" s="79"/>
      <c r="BR1198" s="79"/>
      <c r="BS1198" s="318"/>
      <c r="BT1198" s="315" t="e" vm="1">
        <f t="shared" ca="1" si="462"/>
        <v>#VALUE!</v>
      </c>
      <c r="BU1198" s="315" t="e" vm="1">
        <f t="shared" ca="1" si="463"/>
        <v>#VALUE!</v>
      </c>
      <c r="BV1198" s="315" t="e" vm="1">
        <f t="shared" ca="1" si="464"/>
        <v>#VALUE!</v>
      </c>
    </row>
    <row r="1199" spans="30:74">
      <c r="AD1199" s="162"/>
      <c r="AF1199" s="156"/>
      <c r="AG1199" s="79" t="e">
        <f t="shared" si="444"/>
        <v>#NUM!</v>
      </c>
      <c r="AH1199" s="79" t="e">
        <f t="shared" si="445"/>
        <v>#NUM!</v>
      </c>
      <c r="AI1199" s="79" t="e">
        <f t="shared" si="446"/>
        <v>#NUM!</v>
      </c>
      <c r="AJ1199" s="156"/>
      <c r="AK1199" s="79" t="e" vm="1">
        <f t="shared" ca="1" si="441"/>
        <v>#VALUE!</v>
      </c>
      <c r="AL1199" s="79" t="e" vm="1">
        <f t="shared" ca="1" si="442"/>
        <v>#VALUE!</v>
      </c>
      <c r="AM1199" s="79" t="e" vm="1">
        <f t="shared" ca="1" si="443"/>
        <v>#VALUE!</v>
      </c>
      <c r="AN1199" s="156"/>
      <c r="AO1199" s="79" t="e" vm="1">
        <f t="shared" ca="1" si="447"/>
        <v>#VALUE!</v>
      </c>
      <c r="AP1199" s="79" t="e" vm="1">
        <f t="shared" ca="1" si="448"/>
        <v>#VALUE!</v>
      </c>
      <c r="AQ1199" s="79" t="e" vm="1">
        <f t="shared" ca="1" si="449"/>
        <v>#VALUE!</v>
      </c>
      <c r="AR1199" s="156"/>
      <c r="AS1199" s="79" t="e" vm="1">
        <f t="shared" ca="1" si="450"/>
        <v>#VALUE!</v>
      </c>
      <c r="AT1199" s="79" t="e" vm="1">
        <f t="shared" ca="1" si="451"/>
        <v>#VALUE!</v>
      </c>
      <c r="AU1199" s="79" t="e" vm="1">
        <f t="shared" ca="1" si="452"/>
        <v>#VALUE!</v>
      </c>
      <c r="AV1199" s="156"/>
      <c r="AW1199" s="79" t="e" vm="1">
        <f t="shared" ca="1" si="453"/>
        <v>#VALUE!</v>
      </c>
      <c r="AX1199" s="79" t="e" vm="1">
        <f t="shared" ca="1" si="454"/>
        <v>#VALUE!</v>
      </c>
      <c r="AY1199" s="79" t="e" vm="1">
        <f t="shared" ca="1" si="455"/>
        <v>#VALUE!</v>
      </c>
      <c r="AZ1199" s="156"/>
      <c r="BA1199" s="79" t="e" vm="1">
        <f t="shared" ca="1" si="456"/>
        <v>#VALUE!</v>
      </c>
      <c r="BB1199" s="79" t="e" vm="1">
        <f t="shared" ca="1" si="457"/>
        <v>#VALUE!</v>
      </c>
      <c r="BC1199" s="79" t="e" vm="1">
        <f t="shared" ca="1" si="458"/>
        <v>#VALUE!</v>
      </c>
      <c r="BD1199" s="155"/>
      <c r="BE1199" s="79" t="e" vm="1">
        <f t="shared" ca="1" si="459"/>
        <v>#VALUE!</v>
      </c>
      <c r="BF1199" s="79" t="e" vm="1">
        <f t="shared" ca="1" si="460"/>
        <v>#VALUE!</v>
      </c>
      <c r="BG1199" s="79" t="e" vm="1">
        <f t="shared" ca="1" si="461"/>
        <v>#VALUE!</v>
      </c>
      <c r="BH1199" s="79"/>
      <c r="BI1199" s="155"/>
      <c r="BK1199" s="79"/>
      <c r="BL1199" s="79"/>
      <c r="BM1199" s="79"/>
      <c r="BN1199" s="155"/>
      <c r="BP1199" s="79"/>
      <c r="BQ1199" s="79"/>
      <c r="BR1199" s="79"/>
      <c r="BS1199" s="318"/>
      <c r="BT1199" s="315" t="e" vm="1">
        <f t="shared" ca="1" si="462"/>
        <v>#VALUE!</v>
      </c>
      <c r="BU1199" s="315" t="e" vm="1">
        <f t="shared" ca="1" si="463"/>
        <v>#VALUE!</v>
      </c>
      <c r="BV1199" s="315" t="e" vm="1">
        <f t="shared" ca="1" si="464"/>
        <v>#VALUE!</v>
      </c>
    </row>
    <row r="1200" spans="30:74">
      <c r="AD1200" s="162"/>
      <c r="AF1200" s="156"/>
      <c r="AG1200" s="79" t="e">
        <f t="shared" si="444"/>
        <v>#NUM!</v>
      </c>
      <c r="AH1200" s="79" t="e">
        <f t="shared" si="445"/>
        <v>#NUM!</v>
      </c>
      <c r="AI1200" s="79" t="e">
        <f t="shared" si="446"/>
        <v>#NUM!</v>
      </c>
      <c r="AJ1200" s="156"/>
      <c r="AK1200" s="79" t="e" vm="1">
        <f t="shared" ca="1" si="441"/>
        <v>#VALUE!</v>
      </c>
      <c r="AL1200" s="79" t="e" vm="1">
        <f t="shared" ca="1" si="442"/>
        <v>#VALUE!</v>
      </c>
      <c r="AM1200" s="79" t="e" vm="1">
        <f t="shared" ca="1" si="443"/>
        <v>#VALUE!</v>
      </c>
      <c r="AN1200" s="156"/>
      <c r="AO1200" s="79" t="e" vm="1">
        <f t="shared" ca="1" si="447"/>
        <v>#VALUE!</v>
      </c>
      <c r="AP1200" s="79" t="e" vm="1">
        <f t="shared" ca="1" si="448"/>
        <v>#VALUE!</v>
      </c>
      <c r="AQ1200" s="79" t="e" vm="1">
        <f t="shared" ca="1" si="449"/>
        <v>#VALUE!</v>
      </c>
      <c r="AR1200" s="156"/>
      <c r="AS1200" s="79" t="e" vm="1">
        <f t="shared" ca="1" si="450"/>
        <v>#VALUE!</v>
      </c>
      <c r="AT1200" s="79" t="e" vm="1">
        <f t="shared" ca="1" si="451"/>
        <v>#VALUE!</v>
      </c>
      <c r="AU1200" s="79" t="e" vm="1">
        <f t="shared" ca="1" si="452"/>
        <v>#VALUE!</v>
      </c>
      <c r="AV1200" s="156"/>
      <c r="AW1200" s="79" t="e" vm="1">
        <f t="shared" ca="1" si="453"/>
        <v>#VALUE!</v>
      </c>
      <c r="AX1200" s="79" t="e" vm="1">
        <f t="shared" ca="1" si="454"/>
        <v>#VALUE!</v>
      </c>
      <c r="AY1200" s="79" t="e" vm="1">
        <f t="shared" ca="1" si="455"/>
        <v>#VALUE!</v>
      </c>
      <c r="AZ1200" s="156"/>
      <c r="BA1200" s="79" t="e" vm="1">
        <f t="shared" ca="1" si="456"/>
        <v>#VALUE!</v>
      </c>
      <c r="BB1200" s="79" t="e" vm="1">
        <f t="shared" ca="1" si="457"/>
        <v>#VALUE!</v>
      </c>
      <c r="BC1200" s="79" t="e" vm="1">
        <f t="shared" ca="1" si="458"/>
        <v>#VALUE!</v>
      </c>
      <c r="BD1200" s="155"/>
      <c r="BE1200" s="79" t="e" vm="1">
        <f t="shared" ca="1" si="459"/>
        <v>#VALUE!</v>
      </c>
      <c r="BF1200" s="79" t="e" vm="1">
        <f t="shared" ca="1" si="460"/>
        <v>#VALUE!</v>
      </c>
      <c r="BG1200" s="79" t="e" vm="1">
        <f t="shared" ca="1" si="461"/>
        <v>#VALUE!</v>
      </c>
      <c r="BH1200" s="79"/>
      <c r="BI1200" s="155"/>
      <c r="BK1200" s="79"/>
      <c r="BL1200" s="79"/>
      <c r="BM1200" s="79"/>
      <c r="BN1200" s="155"/>
      <c r="BP1200" s="79"/>
      <c r="BQ1200" s="79"/>
      <c r="BR1200" s="79"/>
      <c r="BS1200" s="318"/>
      <c r="BT1200" s="315" t="e" vm="1">
        <f t="shared" ca="1" si="462"/>
        <v>#VALUE!</v>
      </c>
      <c r="BU1200" s="315" t="e" vm="1">
        <f t="shared" ca="1" si="463"/>
        <v>#VALUE!</v>
      </c>
      <c r="BV1200" s="315" t="e" vm="1">
        <f t="shared" ca="1" si="464"/>
        <v>#VALUE!</v>
      </c>
    </row>
    <row r="1201" spans="30:74">
      <c r="AD1201" s="162"/>
      <c r="AF1201" s="156"/>
      <c r="AG1201" s="79" t="e">
        <f t="shared" si="444"/>
        <v>#NUM!</v>
      </c>
      <c r="AH1201" s="79" t="e">
        <f t="shared" si="445"/>
        <v>#NUM!</v>
      </c>
      <c r="AI1201" s="79" t="e">
        <f t="shared" si="446"/>
        <v>#NUM!</v>
      </c>
      <c r="AJ1201" s="156"/>
      <c r="AK1201" s="79" t="e" vm="1">
        <f t="shared" ca="1" si="441"/>
        <v>#VALUE!</v>
      </c>
      <c r="AL1201" s="79" t="e" vm="1">
        <f t="shared" ca="1" si="442"/>
        <v>#VALUE!</v>
      </c>
      <c r="AM1201" s="79" t="e" vm="1">
        <f t="shared" ca="1" si="443"/>
        <v>#VALUE!</v>
      </c>
      <c r="AN1201" s="156"/>
      <c r="AO1201" s="79" t="e" vm="1">
        <f t="shared" ca="1" si="447"/>
        <v>#VALUE!</v>
      </c>
      <c r="AP1201" s="79" t="e" vm="1">
        <f t="shared" ca="1" si="448"/>
        <v>#VALUE!</v>
      </c>
      <c r="AQ1201" s="79" t="e" vm="1">
        <f t="shared" ca="1" si="449"/>
        <v>#VALUE!</v>
      </c>
      <c r="AR1201" s="156"/>
      <c r="AS1201" s="79" t="e" vm="1">
        <f t="shared" ca="1" si="450"/>
        <v>#VALUE!</v>
      </c>
      <c r="AT1201" s="79" t="e" vm="1">
        <f t="shared" ca="1" si="451"/>
        <v>#VALUE!</v>
      </c>
      <c r="AU1201" s="79" t="e" vm="1">
        <f t="shared" ca="1" si="452"/>
        <v>#VALUE!</v>
      </c>
      <c r="AV1201" s="156"/>
      <c r="AW1201" s="79" t="e" vm="1">
        <f t="shared" ca="1" si="453"/>
        <v>#VALUE!</v>
      </c>
      <c r="AX1201" s="79" t="e" vm="1">
        <f t="shared" ca="1" si="454"/>
        <v>#VALUE!</v>
      </c>
      <c r="AY1201" s="79" t="e" vm="1">
        <f t="shared" ca="1" si="455"/>
        <v>#VALUE!</v>
      </c>
      <c r="AZ1201" s="156"/>
      <c r="BA1201" s="79" t="e" vm="1">
        <f t="shared" ca="1" si="456"/>
        <v>#VALUE!</v>
      </c>
      <c r="BB1201" s="79" t="e" vm="1">
        <f t="shared" ca="1" si="457"/>
        <v>#VALUE!</v>
      </c>
      <c r="BC1201" s="79" t="e" vm="1">
        <f t="shared" ca="1" si="458"/>
        <v>#VALUE!</v>
      </c>
      <c r="BD1201" s="155"/>
      <c r="BE1201" s="79" t="e" vm="1">
        <f t="shared" ca="1" si="459"/>
        <v>#VALUE!</v>
      </c>
      <c r="BF1201" s="79" t="e" vm="1">
        <f t="shared" ca="1" si="460"/>
        <v>#VALUE!</v>
      </c>
      <c r="BG1201" s="79" t="e" vm="1">
        <f t="shared" ca="1" si="461"/>
        <v>#VALUE!</v>
      </c>
      <c r="BH1201" s="79"/>
      <c r="BI1201" s="155"/>
      <c r="BK1201" s="79"/>
      <c r="BL1201" s="79"/>
      <c r="BM1201" s="79"/>
      <c r="BN1201" s="155"/>
      <c r="BP1201" s="79"/>
      <c r="BQ1201" s="79"/>
      <c r="BR1201" s="79"/>
      <c r="BS1201" s="318"/>
      <c r="BT1201" s="315" t="e" vm="1">
        <f t="shared" ca="1" si="462"/>
        <v>#VALUE!</v>
      </c>
      <c r="BU1201" s="315" t="e" vm="1">
        <f t="shared" ca="1" si="463"/>
        <v>#VALUE!</v>
      </c>
      <c r="BV1201" s="315" t="e" vm="1">
        <f t="shared" ca="1" si="464"/>
        <v>#VALUE!</v>
      </c>
    </row>
    <row r="1202" spans="30:74">
      <c r="AD1202" s="162"/>
      <c r="AF1202" s="156"/>
      <c r="AG1202" s="79" t="e">
        <f t="shared" si="444"/>
        <v>#NUM!</v>
      </c>
      <c r="AH1202" s="79" t="e">
        <f t="shared" si="445"/>
        <v>#NUM!</v>
      </c>
      <c r="AI1202" s="79" t="e">
        <f t="shared" si="446"/>
        <v>#NUM!</v>
      </c>
      <c r="AJ1202" s="156"/>
      <c r="AK1202" s="79" t="e" vm="1">
        <f t="shared" ca="1" si="441"/>
        <v>#VALUE!</v>
      </c>
      <c r="AL1202" s="79" t="e" vm="1">
        <f t="shared" ca="1" si="442"/>
        <v>#VALUE!</v>
      </c>
      <c r="AM1202" s="79" t="e" vm="1">
        <f t="shared" ca="1" si="443"/>
        <v>#VALUE!</v>
      </c>
      <c r="AN1202" s="156"/>
      <c r="AO1202" s="79" t="e" vm="1">
        <f t="shared" ca="1" si="447"/>
        <v>#VALUE!</v>
      </c>
      <c r="AP1202" s="79" t="e" vm="1">
        <f t="shared" ca="1" si="448"/>
        <v>#VALUE!</v>
      </c>
      <c r="AQ1202" s="79" t="e" vm="1">
        <f t="shared" ca="1" si="449"/>
        <v>#VALUE!</v>
      </c>
      <c r="AR1202" s="156"/>
      <c r="AS1202" s="79" t="e" vm="1">
        <f t="shared" ca="1" si="450"/>
        <v>#VALUE!</v>
      </c>
      <c r="AT1202" s="79" t="e" vm="1">
        <f t="shared" ca="1" si="451"/>
        <v>#VALUE!</v>
      </c>
      <c r="AU1202" s="79" t="e" vm="1">
        <f t="shared" ca="1" si="452"/>
        <v>#VALUE!</v>
      </c>
      <c r="AV1202" s="156"/>
      <c r="AW1202" s="79" t="e" vm="1">
        <f t="shared" ca="1" si="453"/>
        <v>#VALUE!</v>
      </c>
      <c r="AX1202" s="79" t="e" vm="1">
        <f t="shared" ca="1" si="454"/>
        <v>#VALUE!</v>
      </c>
      <c r="AY1202" s="79" t="e" vm="1">
        <f t="shared" ca="1" si="455"/>
        <v>#VALUE!</v>
      </c>
      <c r="AZ1202" s="156"/>
      <c r="BA1202" s="79" t="e" vm="1">
        <f t="shared" ca="1" si="456"/>
        <v>#VALUE!</v>
      </c>
      <c r="BB1202" s="79" t="e" vm="1">
        <f t="shared" ca="1" si="457"/>
        <v>#VALUE!</v>
      </c>
      <c r="BC1202" s="79" t="e" vm="1">
        <f t="shared" ca="1" si="458"/>
        <v>#VALUE!</v>
      </c>
      <c r="BD1202" s="155"/>
      <c r="BE1202" s="79" t="e" vm="1">
        <f t="shared" ca="1" si="459"/>
        <v>#VALUE!</v>
      </c>
      <c r="BF1202" s="79" t="e" vm="1">
        <f t="shared" ca="1" si="460"/>
        <v>#VALUE!</v>
      </c>
      <c r="BG1202" s="79" t="e" vm="1">
        <f t="shared" ca="1" si="461"/>
        <v>#VALUE!</v>
      </c>
      <c r="BH1202" s="79"/>
      <c r="BI1202" s="155"/>
      <c r="BK1202" s="79"/>
      <c r="BL1202" s="79"/>
      <c r="BM1202" s="79"/>
      <c r="BN1202" s="155"/>
      <c r="BP1202" s="79"/>
      <c r="BQ1202" s="79"/>
      <c r="BR1202" s="79"/>
      <c r="BS1202" s="318"/>
      <c r="BT1202" s="315" t="e" vm="1">
        <f t="shared" ca="1" si="462"/>
        <v>#VALUE!</v>
      </c>
      <c r="BU1202" s="315" t="e" vm="1">
        <f t="shared" ca="1" si="463"/>
        <v>#VALUE!</v>
      </c>
      <c r="BV1202" s="315" t="e" vm="1">
        <f t="shared" ca="1" si="464"/>
        <v>#VALUE!</v>
      </c>
    </row>
    <row r="1203" spans="30:74">
      <c r="AD1203" s="162"/>
      <c r="AF1203" s="156"/>
      <c r="AG1203" s="79" t="e">
        <f t="shared" si="444"/>
        <v>#NUM!</v>
      </c>
      <c r="AH1203" s="79" t="e">
        <f t="shared" si="445"/>
        <v>#NUM!</v>
      </c>
      <c r="AI1203" s="79" t="e">
        <f t="shared" si="446"/>
        <v>#NUM!</v>
      </c>
      <c r="AJ1203" s="156"/>
      <c r="AK1203" s="79" t="e" vm="1">
        <f t="shared" ca="1" si="441"/>
        <v>#VALUE!</v>
      </c>
      <c r="AL1203" s="79" t="e" vm="1">
        <f t="shared" ca="1" si="442"/>
        <v>#VALUE!</v>
      </c>
      <c r="AM1203" s="79" t="e" vm="1">
        <f t="shared" ca="1" si="443"/>
        <v>#VALUE!</v>
      </c>
      <c r="AN1203" s="156"/>
      <c r="AO1203" s="79" t="e" vm="1">
        <f t="shared" ca="1" si="447"/>
        <v>#VALUE!</v>
      </c>
      <c r="AP1203" s="79" t="e" vm="1">
        <f t="shared" ca="1" si="448"/>
        <v>#VALUE!</v>
      </c>
      <c r="AQ1203" s="79" t="e" vm="1">
        <f t="shared" ca="1" si="449"/>
        <v>#VALUE!</v>
      </c>
      <c r="AR1203" s="156"/>
      <c r="AS1203" s="79" t="e" vm="1">
        <f t="shared" ca="1" si="450"/>
        <v>#VALUE!</v>
      </c>
      <c r="AT1203" s="79" t="e" vm="1">
        <f t="shared" ca="1" si="451"/>
        <v>#VALUE!</v>
      </c>
      <c r="AU1203" s="79" t="e" vm="1">
        <f t="shared" ca="1" si="452"/>
        <v>#VALUE!</v>
      </c>
      <c r="AV1203" s="156"/>
      <c r="AW1203" s="79" t="e" vm="1">
        <f t="shared" ca="1" si="453"/>
        <v>#VALUE!</v>
      </c>
      <c r="AX1203" s="79" t="e" vm="1">
        <f t="shared" ca="1" si="454"/>
        <v>#VALUE!</v>
      </c>
      <c r="AY1203" s="79" t="e" vm="1">
        <f t="shared" ca="1" si="455"/>
        <v>#VALUE!</v>
      </c>
      <c r="AZ1203" s="156"/>
      <c r="BA1203" s="79" t="e" vm="1">
        <f t="shared" ca="1" si="456"/>
        <v>#VALUE!</v>
      </c>
      <c r="BB1203" s="79" t="e" vm="1">
        <f t="shared" ca="1" si="457"/>
        <v>#VALUE!</v>
      </c>
      <c r="BC1203" s="79" t="e" vm="1">
        <f t="shared" ca="1" si="458"/>
        <v>#VALUE!</v>
      </c>
      <c r="BD1203" s="155"/>
      <c r="BE1203" s="79" t="e" vm="1">
        <f t="shared" ca="1" si="459"/>
        <v>#VALUE!</v>
      </c>
      <c r="BF1203" s="79" t="e" vm="1">
        <f t="shared" ca="1" si="460"/>
        <v>#VALUE!</v>
      </c>
      <c r="BG1203" s="79" t="e" vm="1">
        <f t="shared" ca="1" si="461"/>
        <v>#VALUE!</v>
      </c>
      <c r="BH1203" s="79"/>
      <c r="BI1203" s="155"/>
      <c r="BK1203" s="79"/>
      <c r="BL1203" s="79"/>
      <c r="BM1203" s="79"/>
      <c r="BN1203" s="155"/>
      <c r="BP1203" s="79"/>
      <c r="BQ1203" s="79"/>
      <c r="BR1203" s="79"/>
      <c r="BS1203" s="318"/>
      <c r="BT1203" s="315" t="e" vm="1">
        <f t="shared" ca="1" si="462"/>
        <v>#VALUE!</v>
      </c>
      <c r="BU1203" s="315" t="e" vm="1">
        <f t="shared" ca="1" si="463"/>
        <v>#VALUE!</v>
      </c>
      <c r="BV1203" s="315" t="e" vm="1">
        <f t="shared" ca="1" si="464"/>
        <v>#VALUE!</v>
      </c>
    </row>
    <row r="1204" spans="30:74">
      <c r="AD1204" s="162"/>
      <c r="AF1204" s="156"/>
      <c r="AG1204" s="79" t="e">
        <f t="shared" si="444"/>
        <v>#NUM!</v>
      </c>
      <c r="AH1204" s="79" t="e">
        <f t="shared" si="445"/>
        <v>#NUM!</v>
      </c>
      <c r="AI1204" s="79" t="e">
        <f t="shared" si="446"/>
        <v>#NUM!</v>
      </c>
      <c r="AJ1204" s="156"/>
      <c r="AK1204" s="79" t="e" vm="1">
        <f t="shared" ca="1" si="441"/>
        <v>#VALUE!</v>
      </c>
      <c r="AL1204" s="79" t="e" vm="1">
        <f t="shared" ca="1" si="442"/>
        <v>#VALUE!</v>
      </c>
      <c r="AM1204" s="79" t="e" vm="1">
        <f t="shared" ca="1" si="443"/>
        <v>#VALUE!</v>
      </c>
      <c r="AN1204" s="156"/>
      <c r="AO1204" s="79" t="e" vm="1">
        <f t="shared" ca="1" si="447"/>
        <v>#VALUE!</v>
      </c>
      <c r="AP1204" s="79" t="e" vm="1">
        <f t="shared" ca="1" si="448"/>
        <v>#VALUE!</v>
      </c>
      <c r="AQ1204" s="79" t="e" vm="1">
        <f t="shared" ca="1" si="449"/>
        <v>#VALUE!</v>
      </c>
      <c r="AR1204" s="156"/>
      <c r="AS1204" s="79" t="e" vm="1">
        <f t="shared" ca="1" si="450"/>
        <v>#VALUE!</v>
      </c>
      <c r="AT1204" s="79" t="e" vm="1">
        <f t="shared" ca="1" si="451"/>
        <v>#VALUE!</v>
      </c>
      <c r="AU1204" s="79" t="e" vm="1">
        <f t="shared" ca="1" si="452"/>
        <v>#VALUE!</v>
      </c>
      <c r="AV1204" s="156"/>
      <c r="AW1204" s="79" t="e" vm="1">
        <f t="shared" ca="1" si="453"/>
        <v>#VALUE!</v>
      </c>
      <c r="AX1204" s="79" t="e" vm="1">
        <f t="shared" ca="1" si="454"/>
        <v>#VALUE!</v>
      </c>
      <c r="AY1204" s="79" t="e" vm="1">
        <f t="shared" ca="1" si="455"/>
        <v>#VALUE!</v>
      </c>
      <c r="AZ1204" s="156"/>
      <c r="BA1204" s="79" t="e" vm="1">
        <f t="shared" ca="1" si="456"/>
        <v>#VALUE!</v>
      </c>
      <c r="BB1204" s="79" t="e" vm="1">
        <f t="shared" ca="1" si="457"/>
        <v>#VALUE!</v>
      </c>
      <c r="BC1204" s="79" t="e" vm="1">
        <f t="shared" ca="1" si="458"/>
        <v>#VALUE!</v>
      </c>
      <c r="BD1204" s="155"/>
      <c r="BE1204" s="79" t="e" vm="1">
        <f t="shared" ca="1" si="459"/>
        <v>#VALUE!</v>
      </c>
      <c r="BF1204" s="79" t="e" vm="1">
        <f t="shared" ca="1" si="460"/>
        <v>#VALUE!</v>
      </c>
      <c r="BG1204" s="79" t="e" vm="1">
        <f t="shared" ca="1" si="461"/>
        <v>#VALUE!</v>
      </c>
      <c r="BH1204" s="79"/>
      <c r="BI1204" s="155"/>
      <c r="BK1204" s="79"/>
      <c r="BL1204" s="79"/>
      <c r="BM1204" s="79"/>
      <c r="BN1204" s="155"/>
      <c r="BP1204" s="79"/>
      <c r="BQ1204" s="79"/>
      <c r="BR1204" s="79"/>
      <c r="BS1204" s="318"/>
      <c r="BT1204" s="315" t="e" vm="1">
        <f t="shared" ca="1" si="462"/>
        <v>#VALUE!</v>
      </c>
      <c r="BU1204" s="315" t="e" vm="1">
        <f t="shared" ca="1" si="463"/>
        <v>#VALUE!</v>
      </c>
      <c r="BV1204" s="315" t="e" vm="1">
        <f t="shared" ca="1" si="464"/>
        <v>#VALUE!</v>
      </c>
    </row>
    <row r="1205" spans="30:74">
      <c r="AD1205" s="162"/>
      <c r="AF1205" s="156"/>
      <c r="AG1205" s="79" t="e">
        <f t="shared" si="444"/>
        <v>#NUM!</v>
      </c>
      <c r="AH1205" s="79" t="e">
        <f t="shared" si="445"/>
        <v>#NUM!</v>
      </c>
      <c r="AI1205" s="79" t="e">
        <f t="shared" si="446"/>
        <v>#NUM!</v>
      </c>
      <c r="AJ1205" s="156"/>
      <c r="AK1205" s="79" t="e" vm="1">
        <f t="shared" ca="1" si="441"/>
        <v>#VALUE!</v>
      </c>
      <c r="AL1205" s="79" t="e" vm="1">
        <f t="shared" ca="1" si="442"/>
        <v>#VALUE!</v>
      </c>
      <c r="AM1205" s="79" t="e" vm="1">
        <f t="shared" ca="1" si="443"/>
        <v>#VALUE!</v>
      </c>
      <c r="AN1205" s="156"/>
      <c r="AO1205" s="79" t="e" vm="1">
        <f t="shared" ca="1" si="447"/>
        <v>#VALUE!</v>
      </c>
      <c r="AP1205" s="79" t="e" vm="1">
        <f t="shared" ca="1" si="448"/>
        <v>#VALUE!</v>
      </c>
      <c r="AQ1205" s="79" t="e" vm="1">
        <f t="shared" ca="1" si="449"/>
        <v>#VALUE!</v>
      </c>
      <c r="AR1205" s="156"/>
      <c r="AS1205" s="79" t="e" vm="1">
        <f t="shared" ca="1" si="450"/>
        <v>#VALUE!</v>
      </c>
      <c r="AT1205" s="79" t="e" vm="1">
        <f t="shared" ca="1" si="451"/>
        <v>#VALUE!</v>
      </c>
      <c r="AU1205" s="79" t="e" vm="1">
        <f t="shared" ca="1" si="452"/>
        <v>#VALUE!</v>
      </c>
      <c r="AV1205" s="156"/>
      <c r="AW1205" s="79" t="e" vm="1">
        <f t="shared" ca="1" si="453"/>
        <v>#VALUE!</v>
      </c>
      <c r="AX1205" s="79" t="e" vm="1">
        <f t="shared" ca="1" si="454"/>
        <v>#VALUE!</v>
      </c>
      <c r="AY1205" s="79" t="e" vm="1">
        <f t="shared" ca="1" si="455"/>
        <v>#VALUE!</v>
      </c>
      <c r="AZ1205" s="156"/>
      <c r="BA1205" s="79" t="e" vm="1">
        <f t="shared" ca="1" si="456"/>
        <v>#VALUE!</v>
      </c>
      <c r="BB1205" s="79" t="e" vm="1">
        <f t="shared" ca="1" si="457"/>
        <v>#VALUE!</v>
      </c>
      <c r="BC1205" s="79" t="e" vm="1">
        <f t="shared" ca="1" si="458"/>
        <v>#VALUE!</v>
      </c>
      <c r="BD1205" s="155"/>
      <c r="BE1205" s="79" t="e" vm="1">
        <f t="shared" ca="1" si="459"/>
        <v>#VALUE!</v>
      </c>
      <c r="BF1205" s="79" t="e" vm="1">
        <f t="shared" ca="1" si="460"/>
        <v>#VALUE!</v>
      </c>
      <c r="BG1205" s="79" t="e" vm="1">
        <f t="shared" ca="1" si="461"/>
        <v>#VALUE!</v>
      </c>
      <c r="BH1205" s="79"/>
      <c r="BI1205" s="155"/>
      <c r="BK1205" s="79"/>
      <c r="BL1205" s="79"/>
      <c r="BM1205" s="79"/>
      <c r="BN1205" s="155"/>
      <c r="BP1205" s="79"/>
      <c r="BQ1205" s="79"/>
      <c r="BR1205" s="79"/>
      <c r="BS1205" s="318"/>
      <c r="BT1205" s="315" t="e" vm="1">
        <f t="shared" ca="1" si="462"/>
        <v>#VALUE!</v>
      </c>
      <c r="BU1205" s="315" t="e" vm="1">
        <f t="shared" ca="1" si="463"/>
        <v>#VALUE!</v>
      </c>
      <c r="BV1205" s="315" t="e" vm="1">
        <f t="shared" ca="1" si="464"/>
        <v>#VALUE!</v>
      </c>
    </row>
    <row r="1206" spans="30:74">
      <c r="AD1206" s="162"/>
      <c r="AF1206" s="156"/>
      <c r="AG1206" s="79" t="e">
        <f t="shared" si="444"/>
        <v>#NUM!</v>
      </c>
      <c r="AH1206" s="79" t="e">
        <f t="shared" si="445"/>
        <v>#NUM!</v>
      </c>
      <c r="AI1206" s="79" t="e">
        <f t="shared" si="446"/>
        <v>#NUM!</v>
      </c>
      <c r="AJ1206" s="156"/>
      <c r="AK1206" s="79" t="e" vm="1">
        <f t="shared" ca="1" si="441"/>
        <v>#VALUE!</v>
      </c>
      <c r="AL1206" s="79" t="e" vm="1">
        <f t="shared" ca="1" si="442"/>
        <v>#VALUE!</v>
      </c>
      <c r="AM1206" s="79" t="e" vm="1">
        <f t="shared" ca="1" si="443"/>
        <v>#VALUE!</v>
      </c>
      <c r="AN1206" s="156"/>
      <c r="AO1206" s="79" t="e" vm="1">
        <f t="shared" ca="1" si="447"/>
        <v>#VALUE!</v>
      </c>
      <c r="AP1206" s="79" t="e" vm="1">
        <f t="shared" ca="1" si="448"/>
        <v>#VALUE!</v>
      </c>
      <c r="AQ1206" s="79" t="e" vm="1">
        <f t="shared" ca="1" si="449"/>
        <v>#VALUE!</v>
      </c>
      <c r="AR1206" s="156"/>
      <c r="AS1206" s="79" t="e" vm="1">
        <f t="shared" ca="1" si="450"/>
        <v>#VALUE!</v>
      </c>
      <c r="AT1206" s="79" t="e" vm="1">
        <f t="shared" ca="1" si="451"/>
        <v>#VALUE!</v>
      </c>
      <c r="AU1206" s="79" t="e" vm="1">
        <f t="shared" ca="1" si="452"/>
        <v>#VALUE!</v>
      </c>
      <c r="AV1206" s="156"/>
      <c r="AW1206" s="79" t="e" vm="1">
        <f t="shared" ca="1" si="453"/>
        <v>#VALUE!</v>
      </c>
      <c r="AX1206" s="79" t="e" vm="1">
        <f t="shared" ca="1" si="454"/>
        <v>#VALUE!</v>
      </c>
      <c r="AY1206" s="79" t="e" vm="1">
        <f t="shared" ca="1" si="455"/>
        <v>#VALUE!</v>
      </c>
      <c r="AZ1206" s="156"/>
      <c r="BA1206" s="79" t="e" vm="1">
        <f t="shared" ca="1" si="456"/>
        <v>#VALUE!</v>
      </c>
      <c r="BB1206" s="79" t="e" vm="1">
        <f t="shared" ca="1" si="457"/>
        <v>#VALUE!</v>
      </c>
      <c r="BC1206" s="79" t="e" vm="1">
        <f t="shared" ca="1" si="458"/>
        <v>#VALUE!</v>
      </c>
      <c r="BD1206" s="155"/>
      <c r="BE1206" s="79" t="e" vm="1">
        <f t="shared" ca="1" si="459"/>
        <v>#VALUE!</v>
      </c>
      <c r="BF1206" s="79" t="e" vm="1">
        <f t="shared" ca="1" si="460"/>
        <v>#VALUE!</v>
      </c>
      <c r="BG1206" s="79" t="e" vm="1">
        <f t="shared" ca="1" si="461"/>
        <v>#VALUE!</v>
      </c>
      <c r="BH1206" s="79"/>
      <c r="BI1206" s="155"/>
      <c r="BK1206" s="79"/>
      <c r="BL1206" s="79"/>
      <c r="BM1206" s="79"/>
      <c r="BN1206" s="155"/>
      <c r="BP1206" s="79"/>
      <c r="BQ1206" s="79"/>
      <c r="BR1206" s="79"/>
      <c r="BS1206" s="318"/>
      <c r="BT1206" s="315" t="e" vm="1">
        <f t="shared" ca="1" si="462"/>
        <v>#VALUE!</v>
      </c>
      <c r="BU1206" s="315" t="e" vm="1">
        <f t="shared" ca="1" si="463"/>
        <v>#VALUE!</v>
      </c>
      <c r="BV1206" s="315" t="e" vm="1">
        <f t="shared" ca="1" si="464"/>
        <v>#VALUE!</v>
      </c>
    </row>
    <row r="1207" spans="30:74">
      <c r="AD1207" s="162"/>
      <c r="AF1207" s="156"/>
      <c r="AG1207" s="79" t="e">
        <f t="shared" si="444"/>
        <v>#NUM!</v>
      </c>
      <c r="AH1207" s="79" t="e">
        <f t="shared" si="445"/>
        <v>#NUM!</v>
      </c>
      <c r="AI1207" s="79" t="e">
        <f t="shared" si="446"/>
        <v>#NUM!</v>
      </c>
      <c r="AJ1207" s="156"/>
      <c r="AK1207" s="79" t="e" vm="1">
        <f t="shared" ca="1" si="441"/>
        <v>#VALUE!</v>
      </c>
      <c r="AL1207" s="79" t="e" vm="1">
        <f t="shared" ca="1" si="442"/>
        <v>#VALUE!</v>
      </c>
      <c r="AM1207" s="79" t="e" vm="1">
        <f t="shared" ca="1" si="443"/>
        <v>#VALUE!</v>
      </c>
      <c r="AN1207" s="156"/>
      <c r="AO1207" s="79" t="e" vm="1">
        <f t="shared" ca="1" si="447"/>
        <v>#VALUE!</v>
      </c>
      <c r="AP1207" s="79" t="e" vm="1">
        <f t="shared" ca="1" si="448"/>
        <v>#VALUE!</v>
      </c>
      <c r="AQ1207" s="79" t="e" vm="1">
        <f t="shared" ca="1" si="449"/>
        <v>#VALUE!</v>
      </c>
      <c r="AR1207" s="156"/>
      <c r="AS1207" s="79" t="e" vm="1">
        <f t="shared" ca="1" si="450"/>
        <v>#VALUE!</v>
      </c>
      <c r="AT1207" s="79" t="e" vm="1">
        <f t="shared" ca="1" si="451"/>
        <v>#VALUE!</v>
      </c>
      <c r="AU1207" s="79" t="e" vm="1">
        <f t="shared" ca="1" si="452"/>
        <v>#VALUE!</v>
      </c>
      <c r="AV1207" s="156"/>
      <c r="AW1207" s="79" t="e" vm="1">
        <f t="shared" ca="1" si="453"/>
        <v>#VALUE!</v>
      </c>
      <c r="AX1207" s="79" t="e" vm="1">
        <f t="shared" ca="1" si="454"/>
        <v>#VALUE!</v>
      </c>
      <c r="AY1207" s="79" t="e" vm="1">
        <f t="shared" ca="1" si="455"/>
        <v>#VALUE!</v>
      </c>
      <c r="AZ1207" s="156"/>
      <c r="BA1207" s="79" t="e" vm="1">
        <f t="shared" ca="1" si="456"/>
        <v>#VALUE!</v>
      </c>
      <c r="BB1207" s="79" t="e" vm="1">
        <f t="shared" ca="1" si="457"/>
        <v>#VALUE!</v>
      </c>
      <c r="BC1207" s="79" t="e" vm="1">
        <f t="shared" ca="1" si="458"/>
        <v>#VALUE!</v>
      </c>
      <c r="BD1207" s="155"/>
      <c r="BE1207" s="79" t="e" vm="1">
        <f t="shared" ca="1" si="459"/>
        <v>#VALUE!</v>
      </c>
      <c r="BF1207" s="79" t="e" vm="1">
        <f t="shared" ca="1" si="460"/>
        <v>#VALUE!</v>
      </c>
      <c r="BG1207" s="79" t="e" vm="1">
        <f t="shared" ca="1" si="461"/>
        <v>#VALUE!</v>
      </c>
      <c r="BH1207" s="79"/>
      <c r="BI1207" s="155"/>
      <c r="BK1207" s="79"/>
      <c r="BL1207" s="79"/>
      <c r="BM1207" s="79"/>
      <c r="BN1207" s="155"/>
      <c r="BP1207" s="79"/>
      <c r="BQ1207" s="79"/>
      <c r="BR1207" s="79"/>
      <c r="BS1207" s="318"/>
      <c r="BT1207" s="315" t="e" vm="1">
        <f t="shared" ca="1" si="462"/>
        <v>#VALUE!</v>
      </c>
      <c r="BU1207" s="315" t="e" vm="1">
        <f t="shared" ca="1" si="463"/>
        <v>#VALUE!</v>
      </c>
      <c r="BV1207" s="315" t="e" vm="1">
        <f t="shared" ca="1" si="464"/>
        <v>#VALUE!</v>
      </c>
    </row>
    <row r="1208" spans="30:74">
      <c r="AD1208" s="162"/>
      <c r="AF1208" s="156"/>
      <c r="AG1208" s="79" t="e">
        <f t="shared" si="444"/>
        <v>#NUM!</v>
      </c>
      <c r="AH1208" s="79" t="e">
        <f t="shared" si="445"/>
        <v>#NUM!</v>
      </c>
      <c r="AI1208" s="79" t="e">
        <f t="shared" si="446"/>
        <v>#NUM!</v>
      </c>
      <c r="AJ1208" s="156"/>
      <c r="AK1208" s="79" t="e" vm="1">
        <f t="shared" ca="1" si="441"/>
        <v>#VALUE!</v>
      </c>
      <c r="AL1208" s="79" t="e" vm="1">
        <f t="shared" ca="1" si="442"/>
        <v>#VALUE!</v>
      </c>
      <c r="AM1208" s="79" t="e" vm="1">
        <f t="shared" ca="1" si="443"/>
        <v>#VALUE!</v>
      </c>
      <c r="AN1208" s="156"/>
      <c r="AO1208" s="79" t="e" vm="1">
        <f t="shared" ca="1" si="447"/>
        <v>#VALUE!</v>
      </c>
      <c r="AP1208" s="79" t="e" vm="1">
        <f t="shared" ca="1" si="448"/>
        <v>#VALUE!</v>
      </c>
      <c r="AQ1208" s="79" t="e" vm="1">
        <f t="shared" ca="1" si="449"/>
        <v>#VALUE!</v>
      </c>
      <c r="AR1208" s="156"/>
      <c r="AS1208" s="79" t="e" vm="1">
        <f t="shared" ca="1" si="450"/>
        <v>#VALUE!</v>
      </c>
      <c r="AT1208" s="79" t="e" vm="1">
        <f t="shared" ca="1" si="451"/>
        <v>#VALUE!</v>
      </c>
      <c r="AU1208" s="79" t="e" vm="1">
        <f t="shared" ca="1" si="452"/>
        <v>#VALUE!</v>
      </c>
      <c r="AV1208" s="156"/>
      <c r="AW1208" s="79" t="e" vm="1">
        <f t="shared" ca="1" si="453"/>
        <v>#VALUE!</v>
      </c>
      <c r="AX1208" s="79" t="e" vm="1">
        <f t="shared" ca="1" si="454"/>
        <v>#VALUE!</v>
      </c>
      <c r="AY1208" s="79" t="e" vm="1">
        <f t="shared" ca="1" si="455"/>
        <v>#VALUE!</v>
      </c>
      <c r="AZ1208" s="156"/>
      <c r="BA1208" s="79" t="e" vm="1">
        <f t="shared" ca="1" si="456"/>
        <v>#VALUE!</v>
      </c>
      <c r="BB1208" s="79" t="e" vm="1">
        <f t="shared" ca="1" si="457"/>
        <v>#VALUE!</v>
      </c>
      <c r="BC1208" s="79" t="e" vm="1">
        <f t="shared" ca="1" si="458"/>
        <v>#VALUE!</v>
      </c>
      <c r="BD1208" s="155"/>
      <c r="BE1208" s="79" t="e" vm="1">
        <f t="shared" ca="1" si="459"/>
        <v>#VALUE!</v>
      </c>
      <c r="BF1208" s="79" t="e" vm="1">
        <f t="shared" ca="1" si="460"/>
        <v>#VALUE!</v>
      </c>
      <c r="BG1208" s="79" t="e" vm="1">
        <f t="shared" ca="1" si="461"/>
        <v>#VALUE!</v>
      </c>
      <c r="BH1208" s="79"/>
      <c r="BI1208" s="155"/>
      <c r="BK1208" s="79"/>
      <c r="BL1208" s="79"/>
      <c r="BM1208" s="79"/>
      <c r="BN1208" s="155"/>
      <c r="BP1208" s="79"/>
      <c r="BQ1208" s="79"/>
      <c r="BR1208" s="79"/>
      <c r="BS1208" s="318"/>
      <c r="BT1208" s="315" t="e" vm="1">
        <f t="shared" ca="1" si="462"/>
        <v>#VALUE!</v>
      </c>
      <c r="BU1208" s="315" t="e" vm="1">
        <f t="shared" ca="1" si="463"/>
        <v>#VALUE!</v>
      </c>
      <c r="BV1208" s="315" t="e" vm="1">
        <f t="shared" ca="1" si="464"/>
        <v>#VALUE!</v>
      </c>
    </row>
    <row r="1209" spans="30:74">
      <c r="AD1209" s="162"/>
      <c r="AF1209" s="156"/>
      <c r="AG1209" s="79" t="e">
        <f t="shared" si="444"/>
        <v>#NUM!</v>
      </c>
      <c r="AH1209" s="79" t="e">
        <f t="shared" si="445"/>
        <v>#NUM!</v>
      </c>
      <c r="AI1209" s="79" t="e">
        <f t="shared" si="446"/>
        <v>#NUM!</v>
      </c>
      <c r="AJ1209" s="156"/>
      <c r="AK1209" s="79" t="e" vm="1">
        <f t="shared" ca="1" si="441"/>
        <v>#VALUE!</v>
      </c>
      <c r="AL1209" s="79" t="e" vm="1">
        <f t="shared" ca="1" si="442"/>
        <v>#VALUE!</v>
      </c>
      <c r="AM1209" s="79" t="e" vm="1">
        <f t="shared" ca="1" si="443"/>
        <v>#VALUE!</v>
      </c>
      <c r="AN1209" s="156"/>
      <c r="AO1209" s="79" t="e" vm="1">
        <f t="shared" ca="1" si="447"/>
        <v>#VALUE!</v>
      </c>
      <c r="AP1209" s="79" t="e" vm="1">
        <f t="shared" ca="1" si="448"/>
        <v>#VALUE!</v>
      </c>
      <c r="AQ1209" s="79" t="e" vm="1">
        <f t="shared" ca="1" si="449"/>
        <v>#VALUE!</v>
      </c>
      <c r="AR1209" s="156"/>
      <c r="AS1209" s="79" t="e" vm="1">
        <f t="shared" ca="1" si="450"/>
        <v>#VALUE!</v>
      </c>
      <c r="AT1209" s="79" t="e" vm="1">
        <f t="shared" ca="1" si="451"/>
        <v>#VALUE!</v>
      </c>
      <c r="AU1209" s="79" t="e" vm="1">
        <f t="shared" ca="1" si="452"/>
        <v>#VALUE!</v>
      </c>
      <c r="AV1209" s="156"/>
      <c r="AW1209" s="79" t="e" vm="1">
        <f t="shared" ca="1" si="453"/>
        <v>#VALUE!</v>
      </c>
      <c r="AX1209" s="79" t="e" vm="1">
        <f t="shared" ca="1" si="454"/>
        <v>#VALUE!</v>
      </c>
      <c r="AY1209" s="79" t="e" vm="1">
        <f t="shared" ca="1" si="455"/>
        <v>#VALUE!</v>
      </c>
      <c r="AZ1209" s="156"/>
      <c r="BA1209" s="79" t="e" vm="1">
        <f t="shared" ca="1" si="456"/>
        <v>#VALUE!</v>
      </c>
      <c r="BB1209" s="79" t="e" vm="1">
        <f t="shared" ca="1" si="457"/>
        <v>#VALUE!</v>
      </c>
      <c r="BC1209" s="79" t="e" vm="1">
        <f t="shared" ca="1" si="458"/>
        <v>#VALUE!</v>
      </c>
      <c r="BD1209" s="155"/>
      <c r="BE1209" s="79" t="e" vm="1">
        <f t="shared" ca="1" si="459"/>
        <v>#VALUE!</v>
      </c>
      <c r="BF1209" s="79" t="e" vm="1">
        <f t="shared" ca="1" si="460"/>
        <v>#VALUE!</v>
      </c>
      <c r="BG1209" s="79" t="e" vm="1">
        <f t="shared" ca="1" si="461"/>
        <v>#VALUE!</v>
      </c>
      <c r="BH1209" s="79"/>
      <c r="BI1209" s="155"/>
      <c r="BK1209" s="79"/>
      <c r="BL1209" s="79"/>
      <c r="BM1209" s="79"/>
      <c r="BN1209" s="155"/>
      <c r="BP1209" s="79"/>
      <c r="BQ1209" s="79"/>
      <c r="BR1209" s="79"/>
      <c r="BS1209" s="318"/>
      <c r="BT1209" s="315" t="e" vm="1">
        <f t="shared" ca="1" si="462"/>
        <v>#VALUE!</v>
      </c>
      <c r="BU1209" s="315" t="e" vm="1">
        <f t="shared" ca="1" si="463"/>
        <v>#VALUE!</v>
      </c>
      <c r="BV1209" s="315" t="e" vm="1">
        <f t="shared" ca="1" si="464"/>
        <v>#VALUE!</v>
      </c>
    </row>
    <row r="1210" spans="30:74">
      <c r="AD1210" s="162"/>
      <c r="AF1210" s="156"/>
      <c r="AG1210" s="79" t="e">
        <f t="shared" si="444"/>
        <v>#NUM!</v>
      </c>
      <c r="AH1210" s="79" t="e">
        <f t="shared" si="445"/>
        <v>#NUM!</v>
      </c>
      <c r="AI1210" s="79" t="e">
        <f t="shared" si="446"/>
        <v>#NUM!</v>
      </c>
      <c r="AJ1210" s="156"/>
      <c r="AK1210" s="79" t="e" vm="1">
        <f t="shared" ca="1" si="441"/>
        <v>#VALUE!</v>
      </c>
      <c r="AL1210" s="79" t="e" vm="1">
        <f t="shared" ca="1" si="442"/>
        <v>#VALUE!</v>
      </c>
      <c r="AM1210" s="79" t="e" vm="1">
        <f t="shared" ca="1" si="443"/>
        <v>#VALUE!</v>
      </c>
      <c r="AN1210" s="156"/>
      <c r="AO1210" s="79" t="e" vm="1">
        <f t="shared" ca="1" si="447"/>
        <v>#VALUE!</v>
      </c>
      <c r="AP1210" s="79" t="e" vm="1">
        <f t="shared" ca="1" si="448"/>
        <v>#VALUE!</v>
      </c>
      <c r="AQ1210" s="79" t="e" vm="1">
        <f t="shared" ca="1" si="449"/>
        <v>#VALUE!</v>
      </c>
      <c r="AR1210" s="156"/>
      <c r="AS1210" s="79" t="e" vm="1">
        <f t="shared" ca="1" si="450"/>
        <v>#VALUE!</v>
      </c>
      <c r="AT1210" s="79" t="e" vm="1">
        <f t="shared" ca="1" si="451"/>
        <v>#VALUE!</v>
      </c>
      <c r="AU1210" s="79" t="e" vm="1">
        <f t="shared" ca="1" si="452"/>
        <v>#VALUE!</v>
      </c>
      <c r="AV1210" s="156"/>
      <c r="AW1210" s="79" t="e" vm="1">
        <f t="shared" ca="1" si="453"/>
        <v>#VALUE!</v>
      </c>
      <c r="AX1210" s="79" t="e" vm="1">
        <f t="shared" ca="1" si="454"/>
        <v>#VALUE!</v>
      </c>
      <c r="AY1210" s="79" t="e" vm="1">
        <f t="shared" ca="1" si="455"/>
        <v>#VALUE!</v>
      </c>
      <c r="AZ1210" s="156"/>
      <c r="BA1210" s="79" t="e" vm="1">
        <f t="shared" ca="1" si="456"/>
        <v>#VALUE!</v>
      </c>
      <c r="BB1210" s="79" t="e" vm="1">
        <f t="shared" ca="1" si="457"/>
        <v>#VALUE!</v>
      </c>
      <c r="BC1210" s="79" t="e" vm="1">
        <f t="shared" ca="1" si="458"/>
        <v>#VALUE!</v>
      </c>
      <c r="BD1210" s="155"/>
      <c r="BE1210" s="79" t="e" vm="1">
        <f t="shared" ca="1" si="459"/>
        <v>#VALUE!</v>
      </c>
      <c r="BF1210" s="79" t="e" vm="1">
        <f t="shared" ca="1" si="460"/>
        <v>#VALUE!</v>
      </c>
      <c r="BG1210" s="79" t="e" vm="1">
        <f t="shared" ca="1" si="461"/>
        <v>#VALUE!</v>
      </c>
      <c r="BH1210" s="79"/>
      <c r="BI1210" s="155"/>
      <c r="BK1210" s="79"/>
      <c r="BL1210" s="79"/>
      <c r="BM1210" s="79"/>
      <c r="BN1210" s="155"/>
      <c r="BP1210" s="79"/>
      <c r="BQ1210" s="79"/>
      <c r="BR1210" s="79"/>
      <c r="BS1210" s="318"/>
      <c r="BT1210" s="315" t="e" vm="1">
        <f t="shared" ca="1" si="462"/>
        <v>#VALUE!</v>
      </c>
      <c r="BU1210" s="315" t="e" vm="1">
        <f t="shared" ca="1" si="463"/>
        <v>#VALUE!</v>
      </c>
      <c r="BV1210" s="315" t="e" vm="1">
        <f t="shared" ca="1" si="464"/>
        <v>#VALUE!</v>
      </c>
    </row>
    <row r="1211" spans="30:74">
      <c r="AD1211" s="162"/>
      <c r="AF1211" s="156"/>
      <c r="AG1211" s="79" t="e">
        <f t="shared" si="444"/>
        <v>#NUM!</v>
      </c>
      <c r="AH1211" s="79" t="e">
        <f t="shared" si="445"/>
        <v>#NUM!</v>
      </c>
      <c r="AI1211" s="79" t="e">
        <f t="shared" si="446"/>
        <v>#NUM!</v>
      </c>
      <c r="AJ1211" s="156"/>
      <c r="AK1211" s="79" t="e" vm="1">
        <f t="shared" ca="1" si="441"/>
        <v>#VALUE!</v>
      </c>
      <c r="AL1211" s="79" t="e" vm="1">
        <f t="shared" ca="1" si="442"/>
        <v>#VALUE!</v>
      </c>
      <c r="AM1211" s="79" t="e" vm="1">
        <f t="shared" ca="1" si="443"/>
        <v>#VALUE!</v>
      </c>
      <c r="AN1211" s="156"/>
      <c r="AO1211" s="79" t="e" vm="1">
        <f t="shared" ca="1" si="447"/>
        <v>#VALUE!</v>
      </c>
      <c r="AP1211" s="79" t="e" vm="1">
        <f t="shared" ca="1" si="448"/>
        <v>#VALUE!</v>
      </c>
      <c r="AQ1211" s="79" t="e" vm="1">
        <f t="shared" ca="1" si="449"/>
        <v>#VALUE!</v>
      </c>
      <c r="AR1211" s="156"/>
      <c r="AS1211" s="79" t="e" vm="1">
        <f t="shared" ca="1" si="450"/>
        <v>#VALUE!</v>
      </c>
      <c r="AT1211" s="79" t="e" vm="1">
        <f t="shared" ca="1" si="451"/>
        <v>#VALUE!</v>
      </c>
      <c r="AU1211" s="79" t="e" vm="1">
        <f t="shared" ca="1" si="452"/>
        <v>#VALUE!</v>
      </c>
      <c r="AV1211" s="156"/>
      <c r="AW1211" s="79" t="e" vm="1">
        <f t="shared" ca="1" si="453"/>
        <v>#VALUE!</v>
      </c>
      <c r="AX1211" s="79" t="e" vm="1">
        <f t="shared" ca="1" si="454"/>
        <v>#VALUE!</v>
      </c>
      <c r="AY1211" s="79" t="e" vm="1">
        <f t="shared" ca="1" si="455"/>
        <v>#VALUE!</v>
      </c>
      <c r="AZ1211" s="156"/>
      <c r="BA1211" s="79" t="e" vm="1">
        <f t="shared" ca="1" si="456"/>
        <v>#VALUE!</v>
      </c>
      <c r="BB1211" s="79" t="e" vm="1">
        <f t="shared" ca="1" si="457"/>
        <v>#VALUE!</v>
      </c>
      <c r="BC1211" s="79" t="e" vm="1">
        <f t="shared" ca="1" si="458"/>
        <v>#VALUE!</v>
      </c>
      <c r="BD1211" s="155"/>
      <c r="BE1211" s="79" t="e" vm="1">
        <f t="shared" ca="1" si="459"/>
        <v>#VALUE!</v>
      </c>
      <c r="BF1211" s="79" t="e" vm="1">
        <f t="shared" ca="1" si="460"/>
        <v>#VALUE!</v>
      </c>
      <c r="BG1211" s="79" t="e" vm="1">
        <f t="shared" ca="1" si="461"/>
        <v>#VALUE!</v>
      </c>
      <c r="BH1211" s="79"/>
      <c r="BI1211" s="155"/>
      <c r="BK1211" s="79"/>
      <c r="BL1211" s="79"/>
      <c r="BM1211" s="79"/>
      <c r="BN1211" s="155"/>
      <c r="BP1211" s="79"/>
      <c r="BQ1211" s="79"/>
      <c r="BR1211" s="79"/>
      <c r="BS1211" s="318"/>
      <c r="BT1211" s="315" t="e" vm="1">
        <f t="shared" ca="1" si="462"/>
        <v>#VALUE!</v>
      </c>
      <c r="BU1211" s="315" t="e" vm="1">
        <f t="shared" ca="1" si="463"/>
        <v>#VALUE!</v>
      </c>
      <c r="BV1211" s="315" t="e" vm="1">
        <f t="shared" ca="1" si="464"/>
        <v>#VALUE!</v>
      </c>
    </row>
    <row r="1212" spans="30:74">
      <c r="AD1212" s="162"/>
      <c r="AF1212" s="156"/>
      <c r="AG1212" s="79" t="e">
        <f t="shared" si="444"/>
        <v>#NUM!</v>
      </c>
      <c r="AH1212" s="79" t="e">
        <f t="shared" si="445"/>
        <v>#NUM!</v>
      </c>
      <c r="AI1212" s="79" t="e">
        <f t="shared" si="446"/>
        <v>#NUM!</v>
      </c>
      <c r="AJ1212" s="156"/>
      <c r="AK1212" s="79" t="e" vm="1">
        <f t="shared" ca="1" si="441"/>
        <v>#VALUE!</v>
      </c>
      <c r="AL1212" s="79" t="e" vm="1">
        <f t="shared" ca="1" si="442"/>
        <v>#VALUE!</v>
      </c>
      <c r="AM1212" s="79" t="e" vm="1">
        <f t="shared" ca="1" si="443"/>
        <v>#VALUE!</v>
      </c>
      <c r="AN1212" s="156"/>
      <c r="AO1212" s="79" t="e" vm="1">
        <f t="shared" ca="1" si="447"/>
        <v>#VALUE!</v>
      </c>
      <c r="AP1212" s="79" t="e" vm="1">
        <f t="shared" ca="1" si="448"/>
        <v>#VALUE!</v>
      </c>
      <c r="AQ1212" s="79" t="e" vm="1">
        <f t="shared" ca="1" si="449"/>
        <v>#VALUE!</v>
      </c>
      <c r="AR1212" s="156"/>
      <c r="AS1212" s="79" t="e" vm="1">
        <f t="shared" ca="1" si="450"/>
        <v>#VALUE!</v>
      </c>
      <c r="AT1212" s="79" t="e" vm="1">
        <f t="shared" ca="1" si="451"/>
        <v>#VALUE!</v>
      </c>
      <c r="AU1212" s="79" t="e" vm="1">
        <f t="shared" ca="1" si="452"/>
        <v>#VALUE!</v>
      </c>
      <c r="AV1212" s="156"/>
      <c r="AW1212" s="79" t="e" vm="1">
        <f t="shared" ca="1" si="453"/>
        <v>#VALUE!</v>
      </c>
      <c r="AX1212" s="79" t="e" vm="1">
        <f t="shared" ca="1" si="454"/>
        <v>#VALUE!</v>
      </c>
      <c r="AY1212" s="79" t="e" vm="1">
        <f t="shared" ca="1" si="455"/>
        <v>#VALUE!</v>
      </c>
      <c r="AZ1212" s="156"/>
      <c r="BA1212" s="79" t="e" vm="1">
        <f t="shared" ca="1" si="456"/>
        <v>#VALUE!</v>
      </c>
      <c r="BB1212" s="79" t="e" vm="1">
        <f t="shared" ca="1" si="457"/>
        <v>#VALUE!</v>
      </c>
      <c r="BC1212" s="79" t="e" vm="1">
        <f t="shared" ca="1" si="458"/>
        <v>#VALUE!</v>
      </c>
      <c r="BD1212" s="155"/>
      <c r="BE1212" s="79" t="e" vm="1">
        <f t="shared" ca="1" si="459"/>
        <v>#VALUE!</v>
      </c>
      <c r="BF1212" s="79" t="e" vm="1">
        <f t="shared" ca="1" si="460"/>
        <v>#VALUE!</v>
      </c>
      <c r="BG1212" s="79" t="e" vm="1">
        <f t="shared" ca="1" si="461"/>
        <v>#VALUE!</v>
      </c>
      <c r="BH1212" s="79"/>
      <c r="BI1212" s="155"/>
      <c r="BK1212" s="79"/>
      <c r="BL1212" s="79"/>
      <c r="BM1212" s="79"/>
      <c r="BN1212" s="155"/>
      <c r="BP1212" s="79"/>
      <c r="BQ1212" s="79"/>
      <c r="BR1212" s="79"/>
      <c r="BS1212" s="318"/>
      <c r="BT1212" s="315" t="e" vm="1">
        <f t="shared" ca="1" si="462"/>
        <v>#VALUE!</v>
      </c>
      <c r="BU1212" s="315" t="e" vm="1">
        <f t="shared" ca="1" si="463"/>
        <v>#VALUE!</v>
      </c>
      <c r="BV1212" s="315" t="e" vm="1">
        <f t="shared" ca="1" si="464"/>
        <v>#VALUE!</v>
      </c>
    </row>
    <row r="1213" spans="30:74">
      <c r="AD1213" s="162"/>
      <c r="AF1213" s="156"/>
      <c r="AG1213" s="79" t="e">
        <f t="shared" si="444"/>
        <v>#NUM!</v>
      </c>
      <c r="AH1213" s="79" t="e">
        <f t="shared" si="445"/>
        <v>#NUM!</v>
      </c>
      <c r="AI1213" s="79" t="e">
        <f t="shared" si="446"/>
        <v>#NUM!</v>
      </c>
      <c r="AJ1213" s="156"/>
      <c r="AK1213" s="79" t="e" vm="1">
        <f t="shared" ca="1" si="441"/>
        <v>#VALUE!</v>
      </c>
      <c r="AL1213" s="79" t="e" vm="1">
        <f t="shared" ca="1" si="442"/>
        <v>#VALUE!</v>
      </c>
      <c r="AM1213" s="79" t="e" vm="1">
        <f t="shared" ca="1" si="443"/>
        <v>#VALUE!</v>
      </c>
      <c r="AN1213" s="156"/>
      <c r="AO1213" s="79" t="e" vm="1">
        <f t="shared" ca="1" si="447"/>
        <v>#VALUE!</v>
      </c>
      <c r="AP1213" s="79" t="e" vm="1">
        <f t="shared" ca="1" si="448"/>
        <v>#VALUE!</v>
      </c>
      <c r="AQ1213" s="79" t="e" vm="1">
        <f t="shared" ca="1" si="449"/>
        <v>#VALUE!</v>
      </c>
      <c r="AR1213" s="156"/>
      <c r="AS1213" s="79" t="e" vm="1">
        <f t="shared" ca="1" si="450"/>
        <v>#VALUE!</v>
      </c>
      <c r="AT1213" s="79" t="e" vm="1">
        <f t="shared" ca="1" si="451"/>
        <v>#VALUE!</v>
      </c>
      <c r="AU1213" s="79" t="e" vm="1">
        <f t="shared" ca="1" si="452"/>
        <v>#VALUE!</v>
      </c>
      <c r="AV1213" s="156"/>
      <c r="AW1213" s="79" t="e" vm="1">
        <f t="shared" ca="1" si="453"/>
        <v>#VALUE!</v>
      </c>
      <c r="AX1213" s="79" t="e" vm="1">
        <f t="shared" ca="1" si="454"/>
        <v>#VALUE!</v>
      </c>
      <c r="AY1213" s="79" t="e" vm="1">
        <f t="shared" ca="1" si="455"/>
        <v>#VALUE!</v>
      </c>
      <c r="AZ1213" s="156"/>
      <c r="BA1213" s="79" t="e" vm="1">
        <f t="shared" ca="1" si="456"/>
        <v>#VALUE!</v>
      </c>
      <c r="BB1213" s="79" t="e" vm="1">
        <f t="shared" ca="1" si="457"/>
        <v>#VALUE!</v>
      </c>
      <c r="BC1213" s="79" t="e" vm="1">
        <f t="shared" ca="1" si="458"/>
        <v>#VALUE!</v>
      </c>
      <c r="BD1213" s="155"/>
      <c r="BE1213" s="79" t="e" vm="1">
        <f t="shared" ca="1" si="459"/>
        <v>#VALUE!</v>
      </c>
      <c r="BF1213" s="79" t="e" vm="1">
        <f t="shared" ca="1" si="460"/>
        <v>#VALUE!</v>
      </c>
      <c r="BG1213" s="79" t="e" vm="1">
        <f t="shared" ca="1" si="461"/>
        <v>#VALUE!</v>
      </c>
      <c r="BH1213" s="79"/>
      <c r="BI1213" s="155"/>
      <c r="BK1213" s="79"/>
      <c r="BL1213" s="79"/>
      <c r="BM1213" s="79"/>
      <c r="BN1213" s="155"/>
      <c r="BP1213" s="79"/>
      <c r="BQ1213" s="79"/>
      <c r="BR1213" s="79"/>
      <c r="BS1213" s="318"/>
      <c r="BT1213" s="315" t="e" vm="1">
        <f t="shared" ca="1" si="462"/>
        <v>#VALUE!</v>
      </c>
      <c r="BU1213" s="315" t="e" vm="1">
        <f t="shared" ca="1" si="463"/>
        <v>#VALUE!</v>
      </c>
      <c r="BV1213" s="315" t="e" vm="1">
        <f t="shared" ca="1" si="464"/>
        <v>#VALUE!</v>
      </c>
    </row>
    <row r="1214" spans="30:74">
      <c r="AD1214" s="162"/>
      <c r="AF1214" s="156"/>
      <c r="AG1214" s="79" t="e">
        <f t="shared" si="444"/>
        <v>#NUM!</v>
      </c>
      <c r="AH1214" s="79" t="e">
        <f t="shared" si="445"/>
        <v>#NUM!</v>
      </c>
      <c r="AI1214" s="79" t="e">
        <f t="shared" si="446"/>
        <v>#NUM!</v>
      </c>
      <c r="AJ1214" s="156"/>
      <c r="AK1214" s="79" t="e" vm="1">
        <f t="shared" ca="1" si="441"/>
        <v>#VALUE!</v>
      </c>
      <c r="AL1214" s="79" t="e" vm="1">
        <f t="shared" ca="1" si="442"/>
        <v>#VALUE!</v>
      </c>
      <c r="AM1214" s="79" t="e" vm="1">
        <f t="shared" ca="1" si="443"/>
        <v>#VALUE!</v>
      </c>
      <c r="AN1214" s="156"/>
      <c r="AO1214" s="79" t="e" vm="1">
        <f t="shared" ca="1" si="447"/>
        <v>#VALUE!</v>
      </c>
      <c r="AP1214" s="79" t="e" vm="1">
        <f t="shared" ca="1" si="448"/>
        <v>#VALUE!</v>
      </c>
      <c r="AQ1214" s="79" t="e" vm="1">
        <f t="shared" ca="1" si="449"/>
        <v>#VALUE!</v>
      </c>
      <c r="AR1214" s="156"/>
      <c r="AS1214" s="79" t="e" vm="1">
        <f t="shared" ca="1" si="450"/>
        <v>#VALUE!</v>
      </c>
      <c r="AT1214" s="79" t="e" vm="1">
        <f t="shared" ca="1" si="451"/>
        <v>#VALUE!</v>
      </c>
      <c r="AU1214" s="79" t="e" vm="1">
        <f t="shared" ca="1" si="452"/>
        <v>#VALUE!</v>
      </c>
      <c r="AV1214" s="156"/>
      <c r="AW1214" s="79" t="e" vm="1">
        <f t="shared" ca="1" si="453"/>
        <v>#VALUE!</v>
      </c>
      <c r="AX1214" s="79" t="e" vm="1">
        <f t="shared" ca="1" si="454"/>
        <v>#VALUE!</v>
      </c>
      <c r="AY1214" s="79" t="e" vm="1">
        <f t="shared" ca="1" si="455"/>
        <v>#VALUE!</v>
      </c>
      <c r="AZ1214" s="156"/>
      <c r="BA1214" s="79" t="e" vm="1">
        <f t="shared" ca="1" si="456"/>
        <v>#VALUE!</v>
      </c>
      <c r="BB1214" s="79" t="e" vm="1">
        <f t="shared" ca="1" si="457"/>
        <v>#VALUE!</v>
      </c>
      <c r="BC1214" s="79" t="e" vm="1">
        <f t="shared" ca="1" si="458"/>
        <v>#VALUE!</v>
      </c>
      <c r="BD1214" s="155"/>
      <c r="BE1214" s="79" t="e" vm="1">
        <f t="shared" ca="1" si="459"/>
        <v>#VALUE!</v>
      </c>
      <c r="BF1214" s="79" t="e" vm="1">
        <f t="shared" ca="1" si="460"/>
        <v>#VALUE!</v>
      </c>
      <c r="BG1214" s="79" t="e" vm="1">
        <f t="shared" ca="1" si="461"/>
        <v>#VALUE!</v>
      </c>
      <c r="BH1214" s="79"/>
      <c r="BI1214" s="155"/>
      <c r="BK1214" s="79"/>
      <c r="BL1214" s="79"/>
      <c r="BM1214" s="79"/>
      <c r="BN1214" s="155"/>
      <c r="BP1214" s="79"/>
      <c r="BQ1214" s="79"/>
      <c r="BR1214" s="79"/>
      <c r="BS1214" s="318"/>
      <c r="BT1214" s="315" t="e" vm="1">
        <f t="shared" ca="1" si="462"/>
        <v>#VALUE!</v>
      </c>
      <c r="BU1214" s="315" t="e" vm="1">
        <f t="shared" ca="1" si="463"/>
        <v>#VALUE!</v>
      </c>
      <c r="BV1214" s="315" t="e" vm="1">
        <f t="shared" ca="1" si="464"/>
        <v>#VALUE!</v>
      </c>
    </row>
    <row r="1215" spans="30:74">
      <c r="AD1215" s="162"/>
      <c r="AF1215" s="156"/>
      <c r="AG1215" s="79" t="e">
        <f t="shared" si="444"/>
        <v>#NUM!</v>
      </c>
      <c r="AH1215" s="79" t="e">
        <f t="shared" si="445"/>
        <v>#NUM!</v>
      </c>
      <c r="AI1215" s="79" t="e">
        <f t="shared" si="446"/>
        <v>#NUM!</v>
      </c>
      <c r="AJ1215" s="156"/>
      <c r="AK1215" s="79" t="e" vm="1">
        <f t="shared" ca="1" si="441"/>
        <v>#VALUE!</v>
      </c>
      <c r="AL1215" s="79" t="e" vm="1">
        <f t="shared" ca="1" si="442"/>
        <v>#VALUE!</v>
      </c>
      <c r="AM1215" s="79" t="e" vm="1">
        <f t="shared" ca="1" si="443"/>
        <v>#VALUE!</v>
      </c>
      <c r="AN1215" s="156"/>
      <c r="AO1215" s="79" t="e" vm="1">
        <f t="shared" ca="1" si="447"/>
        <v>#VALUE!</v>
      </c>
      <c r="AP1215" s="79" t="e" vm="1">
        <f t="shared" ca="1" si="448"/>
        <v>#VALUE!</v>
      </c>
      <c r="AQ1215" s="79" t="e" vm="1">
        <f t="shared" ca="1" si="449"/>
        <v>#VALUE!</v>
      </c>
      <c r="AR1215" s="156"/>
      <c r="AS1215" s="79" t="e" vm="1">
        <f t="shared" ca="1" si="450"/>
        <v>#VALUE!</v>
      </c>
      <c r="AT1215" s="79" t="e" vm="1">
        <f t="shared" ca="1" si="451"/>
        <v>#VALUE!</v>
      </c>
      <c r="AU1215" s="79" t="e" vm="1">
        <f t="shared" ca="1" si="452"/>
        <v>#VALUE!</v>
      </c>
      <c r="AV1215" s="156"/>
      <c r="AW1215" s="79" t="e" vm="1">
        <f t="shared" ca="1" si="453"/>
        <v>#VALUE!</v>
      </c>
      <c r="AX1215" s="79" t="e" vm="1">
        <f t="shared" ca="1" si="454"/>
        <v>#VALUE!</v>
      </c>
      <c r="AY1215" s="79" t="e" vm="1">
        <f t="shared" ca="1" si="455"/>
        <v>#VALUE!</v>
      </c>
      <c r="AZ1215" s="156"/>
      <c r="BA1215" s="79" t="e" vm="1">
        <f t="shared" ca="1" si="456"/>
        <v>#VALUE!</v>
      </c>
      <c r="BB1215" s="79" t="e" vm="1">
        <f t="shared" ca="1" si="457"/>
        <v>#VALUE!</v>
      </c>
      <c r="BC1215" s="79" t="e" vm="1">
        <f t="shared" ca="1" si="458"/>
        <v>#VALUE!</v>
      </c>
      <c r="BD1215" s="155"/>
      <c r="BE1215" s="79" t="e" vm="1">
        <f t="shared" ca="1" si="459"/>
        <v>#VALUE!</v>
      </c>
      <c r="BF1215" s="79" t="e" vm="1">
        <f t="shared" ca="1" si="460"/>
        <v>#VALUE!</v>
      </c>
      <c r="BG1215" s="79" t="e" vm="1">
        <f t="shared" ca="1" si="461"/>
        <v>#VALUE!</v>
      </c>
      <c r="BH1215" s="79"/>
      <c r="BI1215" s="155"/>
      <c r="BK1215" s="79"/>
      <c r="BL1215" s="79"/>
      <c r="BM1215" s="79"/>
      <c r="BN1215" s="155"/>
      <c r="BP1215" s="79"/>
      <c r="BQ1215" s="79"/>
      <c r="BR1215" s="79"/>
      <c r="BS1215" s="318"/>
      <c r="BT1215" s="315" t="e" vm="1">
        <f t="shared" ca="1" si="462"/>
        <v>#VALUE!</v>
      </c>
      <c r="BU1215" s="315" t="e" vm="1">
        <f t="shared" ca="1" si="463"/>
        <v>#VALUE!</v>
      </c>
      <c r="BV1215" s="315" t="e" vm="1">
        <f t="shared" ca="1" si="464"/>
        <v>#VALUE!</v>
      </c>
    </row>
    <row r="1216" spans="30:74">
      <c r="AD1216" s="162"/>
      <c r="AF1216" s="156"/>
      <c r="AG1216" s="79" t="e">
        <f t="shared" si="444"/>
        <v>#NUM!</v>
      </c>
      <c r="AH1216" s="79" t="e">
        <f t="shared" si="445"/>
        <v>#NUM!</v>
      </c>
      <c r="AI1216" s="79" t="e">
        <f t="shared" si="446"/>
        <v>#NUM!</v>
      </c>
      <c r="AJ1216" s="156"/>
      <c r="AK1216" s="79" t="e" vm="1">
        <f t="shared" ca="1" si="441"/>
        <v>#VALUE!</v>
      </c>
      <c r="AL1216" s="79" t="e" vm="1">
        <f t="shared" ca="1" si="442"/>
        <v>#VALUE!</v>
      </c>
      <c r="AM1216" s="79" t="e" vm="1">
        <f t="shared" ca="1" si="443"/>
        <v>#VALUE!</v>
      </c>
      <c r="AN1216" s="156"/>
      <c r="AO1216" s="79" t="e" vm="1">
        <f t="shared" ca="1" si="447"/>
        <v>#VALUE!</v>
      </c>
      <c r="AP1216" s="79" t="e" vm="1">
        <f t="shared" ca="1" si="448"/>
        <v>#VALUE!</v>
      </c>
      <c r="AQ1216" s="79" t="e" vm="1">
        <f t="shared" ca="1" si="449"/>
        <v>#VALUE!</v>
      </c>
      <c r="AR1216" s="156"/>
      <c r="AS1216" s="79" t="e" vm="1">
        <f t="shared" ca="1" si="450"/>
        <v>#VALUE!</v>
      </c>
      <c r="AT1216" s="79" t="e" vm="1">
        <f t="shared" ca="1" si="451"/>
        <v>#VALUE!</v>
      </c>
      <c r="AU1216" s="79" t="e" vm="1">
        <f t="shared" ca="1" si="452"/>
        <v>#VALUE!</v>
      </c>
      <c r="AV1216" s="156"/>
      <c r="AW1216" s="79" t="e" vm="1">
        <f t="shared" ca="1" si="453"/>
        <v>#VALUE!</v>
      </c>
      <c r="AX1216" s="79" t="e" vm="1">
        <f t="shared" ca="1" si="454"/>
        <v>#VALUE!</v>
      </c>
      <c r="AY1216" s="79" t="e" vm="1">
        <f t="shared" ca="1" si="455"/>
        <v>#VALUE!</v>
      </c>
      <c r="AZ1216" s="156"/>
      <c r="BA1216" s="79" t="e" vm="1">
        <f t="shared" ca="1" si="456"/>
        <v>#VALUE!</v>
      </c>
      <c r="BB1216" s="79" t="e" vm="1">
        <f t="shared" ca="1" si="457"/>
        <v>#VALUE!</v>
      </c>
      <c r="BC1216" s="79" t="e" vm="1">
        <f t="shared" ca="1" si="458"/>
        <v>#VALUE!</v>
      </c>
      <c r="BD1216" s="155"/>
      <c r="BE1216" s="79" t="e" vm="1">
        <f t="shared" ca="1" si="459"/>
        <v>#VALUE!</v>
      </c>
      <c r="BF1216" s="79" t="e" vm="1">
        <f t="shared" ca="1" si="460"/>
        <v>#VALUE!</v>
      </c>
      <c r="BG1216" s="79" t="e" vm="1">
        <f t="shared" ca="1" si="461"/>
        <v>#VALUE!</v>
      </c>
      <c r="BH1216" s="79"/>
      <c r="BI1216" s="155"/>
      <c r="BK1216" s="79"/>
      <c r="BL1216" s="79"/>
      <c r="BM1216" s="79"/>
      <c r="BN1216" s="155"/>
      <c r="BP1216" s="79"/>
      <c r="BQ1216" s="79"/>
      <c r="BR1216" s="79"/>
      <c r="BS1216" s="318"/>
      <c r="BT1216" s="315" t="e" vm="1">
        <f t="shared" ca="1" si="462"/>
        <v>#VALUE!</v>
      </c>
      <c r="BU1216" s="315" t="e" vm="1">
        <f t="shared" ca="1" si="463"/>
        <v>#VALUE!</v>
      </c>
      <c r="BV1216" s="315" t="e" vm="1">
        <f t="shared" ca="1" si="464"/>
        <v>#VALUE!</v>
      </c>
    </row>
    <row r="1217" spans="30:74">
      <c r="AD1217" s="162"/>
      <c r="AF1217" s="156"/>
      <c r="AG1217" s="79" t="e">
        <f t="shared" si="444"/>
        <v>#NUM!</v>
      </c>
      <c r="AH1217" s="79" t="e">
        <f t="shared" si="445"/>
        <v>#NUM!</v>
      </c>
      <c r="AI1217" s="79" t="e">
        <f t="shared" si="446"/>
        <v>#NUM!</v>
      </c>
      <c r="AJ1217" s="156"/>
      <c r="AK1217" s="79" t="e" vm="1">
        <f t="shared" ca="1" si="441"/>
        <v>#VALUE!</v>
      </c>
      <c r="AL1217" s="79" t="e" vm="1">
        <f t="shared" ca="1" si="442"/>
        <v>#VALUE!</v>
      </c>
      <c r="AM1217" s="79" t="e" vm="1">
        <f t="shared" ca="1" si="443"/>
        <v>#VALUE!</v>
      </c>
      <c r="AN1217" s="156"/>
      <c r="AO1217" s="79" t="e" vm="1">
        <f t="shared" ca="1" si="447"/>
        <v>#VALUE!</v>
      </c>
      <c r="AP1217" s="79" t="e" vm="1">
        <f t="shared" ca="1" si="448"/>
        <v>#VALUE!</v>
      </c>
      <c r="AQ1217" s="79" t="e" vm="1">
        <f t="shared" ca="1" si="449"/>
        <v>#VALUE!</v>
      </c>
      <c r="AR1217" s="156"/>
      <c r="AS1217" s="79" t="e" vm="1">
        <f t="shared" ca="1" si="450"/>
        <v>#VALUE!</v>
      </c>
      <c r="AT1217" s="79" t="e" vm="1">
        <f t="shared" ca="1" si="451"/>
        <v>#VALUE!</v>
      </c>
      <c r="AU1217" s="79" t="e" vm="1">
        <f t="shared" ca="1" si="452"/>
        <v>#VALUE!</v>
      </c>
      <c r="AV1217" s="156"/>
      <c r="AW1217" s="79" t="e" vm="1">
        <f t="shared" ca="1" si="453"/>
        <v>#VALUE!</v>
      </c>
      <c r="AX1217" s="79" t="e" vm="1">
        <f t="shared" ca="1" si="454"/>
        <v>#VALUE!</v>
      </c>
      <c r="AY1217" s="79" t="e" vm="1">
        <f t="shared" ca="1" si="455"/>
        <v>#VALUE!</v>
      </c>
      <c r="AZ1217" s="156"/>
      <c r="BA1217" s="79" t="e" vm="1">
        <f t="shared" ca="1" si="456"/>
        <v>#VALUE!</v>
      </c>
      <c r="BB1217" s="79" t="e" vm="1">
        <f t="shared" ca="1" si="457"/>
        <v>#VALUE!</v>
      </c>
      <c r="BC1217" s="79" t="e" vm="1">
        <f t="shared" ca="1" si="458"/>
        <v>#VALUE!</v>
      </c>
      <c r="BD1217" s="155"/>
      <c r="BE1217" s="79" t="e" vm="1">
        <f t="shared" ca="1" si="459"/>
        <v>#VALUE!</v>
      </c>
      <c r="BF1217" s="79" t="e" vm="1">
        <f t="shared" ca="1" si="460"/>
        <v>#VALUE!</v>
      </c>
      <c r="BG1217" s="79" t="e" vm="1">
        <f t="shared" ca="1" si="461"/>
        <v>#VALUE!</v>
      </c>
      <c r="BH1217" s="79"/>
      <c r="BI1217" s="155"/>
      <c r="BK1217" s="79"/>
      <c r="BL1217" s="79"/>
      <c r="BM1217" s="79"/>
      <c r="BN1217" s="155"/>
      <c r="BP1217" s="79"/>
      <c r="BQ1217" s="79"/>
      <c r="BR1217" s="79"/>
      <c r="BS1217" s="318"/>
      <c r="BT1217" s="315" t="e" vm="1">
        <f t="shared" ca="1" si="462"/>
        <v>#VALUE!</v>
      </c>
      <c r="BU1217" s="315" t="e" vm="1">
        <f t="shared" ca="1" si="463"/>
        <v>#VALUE!</v>
      </c>
      <c r="BV1217" s="315" t="e" vm="1">
        <f t="shared" ca="1" si="464"/>
        <v>#VALUE!</v>
      </c>
    </row>
    <row r="1218" spans="30:74">
      <c r="AD1218" s="162"/>
      <c r="AF1218" s="156"/>
      <c r="AG1218" s="79" t="e">
        <f t="shared" si="444"/>
        <v>#NUM!</v>
      </c>
      <c r="AH1218" s="79" t="e">
        <f t="shared" si="445"/>
        <v>#NUM!</v>
      </c>
      <c r="AI1218" s="79" t="e">
        <f t="shared" si="446"/>
        <v>#NUM!</v>
      </c>
      <c r="AJ1218" s="156"/>
      <c r="AK1218" s="79" t="e" vm="1">
        <f t="shared" ca="1" si="441"/>
        <v>#VALUE!</v>
      </c>
      <c r="AL1218" s="79" t="e" vm="1">
        <f t="shared" ca="1" si="442"/>
        <v>#VALUE!</v>
      </c>
      <c r="AM1218" s="79" t="e" vm="1">
        <f t="shared" ca="1" si="443"/>
        <v>#VALUE!</v>
      </c>
      <c r="AN1218" s="156"/>
      <c r="AO1218" s="79" t="e" vm="1">
        <f t="shared" ca="1" si="447"/>
        <v>#VALUE!</v>
      </c>
      <c r="AP1218" s="79" t="e" vm="1">
        <f t="shared" ca="1" si="448"/>
        <v>#VALUE!</v>
      </c>
      <c r="AQ1218" s="79" t="e" vm="1">
        <f t="shared" ca="1" si="449"/>
        <v>#VALUE!</v>
      </c>
      <c r="AR1218" s="156"/>
      <c r="AS1218" s="79" t="e" vm="1">
        <f t="shared" ca="1" si="450"/>
        <v>#VALUE!</v>
      </c>
      <c r="AT1218" s="79" t="e" vm="1">
        <f t="shared" ca="1" si="451"/>
        <v>#VALUE!</v>
      </c>
      <c r="AU1218" s="79" t="e" vm="1">
        <f t="shared" ca="1" si="452"/>
        <v>#VALUE!</v>
      </c>
      <c r="AV1218" s="156"/>
      <c r="AW1218" s="79" t="e" vm="1">
        <f t="shared" ca="1" si="453"/>
        <v>#VALUE!</v>
      </c>
      <c r="AX1218" s="79" t="e" vm="1">
        <f t="shared" ca="1" si="454"/>
        <v>#VALUE!</v>
      </c>
      <c r="AY1218" s="79" t="e" vm="1">
        <f t="shared" ca="1" si="455"/>
        <v>#VALUE!</v>
      </c>
      <c r="AZ1218" s="156"/>
      <c r="BA1218" s="79" t="e" vm="1">
        <f t="shared" ca="1" si="456"/>
        <v>#VALUE!</v>
      </c>
      <c r="BB1218" s="79" t="e" vm="1">
        <f t="shared" ca="1" si="457"/>
        <v>#VALUE!</v>
      </c>
      <c r="BC1218" s="79" t="e" vm="1">
        <f t="shared" ca="1" si="458"/>
        <v>#VALUE!</v>
      </c>
      <c r="BD1218" s="155"/>
      <c r="BE1218" s="79" t="e" vm="1">
        <f t="shared" ca="1" si="459"/>
        <v>#VALUE!</v>
      </c>
      <c r="BF1218" s="79" t="e" vm="1">
        <f t="shared" ca="1" si="460"/>
        <v>#VALUE!</v>
      </c>
      <c r="BG1218" s="79" t="e" vm="1">
        <f t="shared" ca="1" si="461"/>
        <v>#VALUE!</v>
      </c>
      <c r="BH1218" s="79"/>
      <c r="BI1218" s="155"/>
      <c r="BK1218" s="79"/>
      <c r="BL1218" s="79"/>
      <c r="BM1218" s="79"/>
      <c r="BN1218" s="155"/>
      <c r="BP1218" s="79"/>
      <c r="BQ1218" s="79"/>
      <c r="BR1218" s="79"/>
      <c r="BS1218" s="318"/>
      <c r="BT1218" s="315" t="e" vm="1">
        <f t="shared" ca="1" si="462"/>
        <v>#VALUE!</v>
      </c>
      <c r="BU1218" s="315" t="e" vm="1">
        <f t="shared" ca="1" si="463"/>
        <v>#VALUE!</v>
      </c>
      <c r="BV1218" s="315" t="e" vm="1">
        <f t="shared" ca="1" si="464"/>
        <v>#VALUE!</v>
      </c>
    </row>
    <row r="1219" spans="30:74">
      <c r="AD1219" s="162"/>
      <c r="AF1219" s="156"/>
      <c r="AG1219" s="79" t="e">
        <f t="shared" si="444"/>
        <v>#NUM!</v>
      </c>
      <c r="AH1219" s="79" t="e">
        <f t="shared" si="445"/>
        <v>#NUM!</v>
      </c>
      <c r="AI1219" s="79" t="e">
        <f t="shared" si="446"/>
        <v>#NUM!</v>
      </c>
      <c r="AJ1219" s="156"/>
      <c r="AK1219" s="79" t="e" vm="1">
        <f t="shared" ca="1" si="441"/>
        <v>#VALUE!</v>
      </c>
      <c r="AL1219" s="79" t="e" vm="1">
        <f t="shared" ca="1" si="442"/>
        <v>#VALUE!</v>
      </c>
      <c r="AM1219" s="79" t="e" vm="1">
        <f t="shared" ca="1" si="443"/>
        <v>#VALUE!</v>
      </c>
      <c r="AN1219" s="156"/>
      <c r="AO1219" s="79" t="e" vm="1">
        <f t="shared" ca="1" si="447"/>
        <v>#VALUE!</v>
      </c>
      <c r="AP1219" s="79" t="e" vm="1">
        <f t="shared" ca="1" si="448"/>
        <v>#VALUE!</v>
      </c>
      <c r="AQ1219" s="79" t="e" vm="1">
        <f t="shared" ca="1" si="449"/>
        <v>#VALUE!</v>
      </c>
      <c r="AR1219" s="156"/>
      <c r="AS1219" s="79" t="e" vm="1">
        <f t="shared" ca="1" si="450"/>
        <v>#VALUE!</v>
      </c>
      <c r="AT1219" s="79" t="e" vm="1">
        <f t="shared" ca="1" si="451"/>
        <v>#VALUE!</v>
      </c>
      <c r="AU1219" s="79" t="e" vm="1">
        <f t="shared" ca="1" si="452"/>
        <v>#VALUE!</v>
      </c>
      <c r="AV1219" s="156"/>
      <c r="AW1219" s="79" t="e" vm="1">
        <f t="shared" ca="1" si="453"/>
        <v>#VALUE!</v>
      </c>
      <c r="AX1219" s="79" t="e" vm="1">
        <f t="shared" ca="1" si="454"/>
        <v>#VALUE!</v>
      </c>
      <c r="AY1219" s="79" t="e" vm="1">
        <f t="shared" ca="1" si="455"/>
        <v>#VALUE!</v>
      </c>
      <c r="AZ1219" s="156"/>
      <c r="BA1219" s="79" t="e" vm="1">
        <f t="shared" ca="1" si="456"/>
        <v>#VALUE!</v>
      </c>
      <c r="BB1219" s="79" t="e" vm="1">
        <f t="shared" ca="1" si="457"/>
        <v>#VALUE!</v>
      </c>
      <c r="BC1219" s="79" t="e" vm="1">
        <f t="shared" ca="1" si="458"/>
        <v>#VALUE!</v>
      </c>
      <c r="BD1219" s="155"/>
      <c r="BE1219" s="79" t="e" vm="1">
        <f t="shared" ca="1" si="459"/>
        <v>#VALUE!</v>
      </c>
      <c r="BF1219" s="79" t="e" vm="1">
        <f t="shared" ca="1" si="460"/>
        <v>#VALUE!</v>
      </c>
      <c r="BG1219" s="79" t="e" vm="1">
        <f t="shared" ca="1" si="461"/>
        <v>#VALUE!</v>
      </c>
      <c r="BH1219" s="79"/>
      <c r="BI1219" s="155"/>
      <c r="BK1219" s="79"/>
      <c r="BL1219" s="79"/>
      <c r="BM1219" s="79"/>
      <c r="BN1219" s="155"/>
      <c r="BP1219" s="79"/>
      <c r="BQ1219" s="79"/>
      <c r="BR1219" s="79"/>
      <c r="BS1219" s="318"/>
      <c r="BT1219" s="315" t="e" vm="1">
        <f t="shared" ca="1" si="462"/>
        <v>#VALUE!</v>
      </c>
      <c r="BU1219" s="315" t="e" vm="1">
        <f t="shared" ca="1" si="463"/>
        <v>#VALUE!</v>
      </c>
      <c r="BV1219" s="315" t="e" vm="1">
        <f t="shared" ca="1" si="464"/>
        <v>#VALUE!</v>
      </c>
    </row>
    <row r="1220" spans="30:74">
      <c r="AD1220" s="162"/>
      <c r="AF1220" s="156"/>
      <c r="AG1220" s="79" t="e">
        <f t="shared" si="444"/>
        <v>#NUM!</v>
      </c>
      <c r="AH1220" s="79" t="e">
        <f t="shared" si="445"/>
        <v>#NUM!</v>
      </c>
      <c r="AI1220" s="79" t="e">
        <f t="shared" si="446"/>
        <v>#NUM!</v>
      </c>
      <c r="AJ1220" s="156"/>
      <c r="AK1220" s="79" t="e" vm="1">
        <f t="shared" ca="1" si="441"/>
        <v>#VALUE!</v>
      </c>
      <c r="AL1220" s="79" t="e" vm="1">
        <f t="shared" ca="1" si="442"/>
        <v>#VALUE!</v>
      </c>
      <c r="AM1220" s="79" t="e" vm="1">
        <f t="shared" ca="1" si="443"/>
        <v>#VALUE!</v>
      </c>
      <c r="AN1220" s="156"/>
      <c r="AO1220" s="79" t="e" vm="1">
        <f t="shared" ca="1" si="447"/>
        <v>#VALUE!</v>
      </c>
      <c r="AP1220" s="79" t="e" vm="1">
        <f t="shared" ca="1" si="448"/>
        <v>#VALUE!</v>
      </c>
      <c r="AQ1220" s="79" t="e" vm="1">
        <f t="shared" ca="1" si="449"/>
        <v>#VALUE!</v>
      </c>
      <c r="AR1220" s="156"/>
      <c r="AS1220" s="79" t="e" vm="1">
        <f t="shared" ca="1" si="450"/>
        <v>#VALUE!</v>
      </c>
      <c r="AT1220" s="79" t="e" vm="1">
        <f t="shared" ca="1" si="451"/>
        <v>#VALUE!</v>
      </c>
      <c r="AU1220" s="79" t="e" vm="1">
        <f t="shared" ca="1" si="452"/>
        <v>#VALUE!</v>
      </c>
      <c r="AV1220" s="156"/>
      <c r="AW1220" s="79" t="e" vm="1">
        <f t="shared" ca="1" si="453"/>
        <v>#VALUE!</v>
      </c>
      <c r="AX1220" s="79" t="e" vm="1">
        <f t="shared" ca="1" si="454"/>
        <v>#VALUE!</v>
      </c>
      <c r="AY1220" s="79" t="e" vm="1">
        <f t="shared" ca="1" si="455"/>
        <v>#VALUE!</v>
      </c>
      <c r="AZ1220" s="156"/>
      <c r="BA1220" s="79" t="e" vm="1">
        <f t="shared" ca="1" si="456"/>
        <v>#VALUE!</v>
      </c>
      <c r="BB1220" s="79" t="e" vm="1">
        <f t="shared" ca="1" si="457"/>
        <v>#VALUE!</v>
      </c>
      <c r="BC1220" s="79" t="e" vm="1">
        <f t="shared" ca="1" si="458"/>
        <v>#VALUE!</v>
      </c>
      <c r="BD1220" s="155"/>
      <c r="BE1220" s="79" t="e" vm="1">
        <f t="shared" ca="1" si="459"/>
        <v>#VALUE!</v>
      </c>
      <c r="BF1220" s="79" t="e" vm="1">
        <f t="shared" ca="1" si="460"/>
        <v>#VALUE!</v>
      </c>
      <c r="BG1220" s="79" t="e" vm="1">
        <f t="shared" ca="1" si="461"/>
        <v>#VALUE!</v>
      </c>
      <c r="BH1220" s="79"/>
      <c r="BI1220" s="155"/>
      <c r="BK1220" s="79"/>
      <c r="BL1220" s="79"/>
      <c r="BM1220" s="79"/>
      <c r="BN1220" s="155"/>
      <c r="BP1220" s="79"/>
      <c r="BQ1220" s="79"/>
      <c r="BR1220" s="79"/>
      <c r="BS1220" s="318"/>
      <c r="BT1220" s="315" t="e" vm="1">
        <f t="shared" ca="1" si="462"/>
        <v>#VALUE!</v>
      </c>
      <c r="BU1220" s="315" t="e" vm="1">
        <f t="shared" ca="1" si="463"/>
        <v>#VALUE!</v>
      </c>
      <c r="BV1220" s="315" t="e" vm="1">
        <f t="shared" ca="1" si="464"/>
        <v>#VALUE!</v>
      </c>
    </row>
    <row r="1221" spans="30:74">
      <c r="AD1221" s="162"/>
      <c r="AF1221" s="156"/>
      <c r="AG1221" s="79" t="e">
        <f t="shared" si="444"/>
        <v>#NUM!</v>
      </c>
      <c r="AH1221" s="79" t="e">
        <f t="shared" si="445"/>
        <v>#NUM!</v>
      </c>
      <c r="AI1221" s="79" t="e">
        <f t="shared" si="446"/>
        <v>#NUM!</v>
      </c>
      <c r="AJ1221" s="156"/>
      <c r="AK1221" s="79" t="e" vm="1">
        <f t="shared" ca="1" si="441"/>
        <v>#VALUE!</v>
      </c>
      <c r="AL1221" s="79" t="e" vm="1">
        <f t="shared" ca="1" si="442"/>
        <v>#VALUE!</v>
      </c>
      <c r="AM1221" s="79" t="e" vm="1">
        <f t="shared" ca="1" si="443"/>
        <v>#VALUE!</v>
      </c>
      <c r="AN1221" s="156"/>
      <c r="AO1221" s="79" t="e" vm="1">
        <f t="shared" ca="1" si="447"/>
        <v>#VALUE!</v>
      </c>
      <c r="AP1221" s="79" t="e" vm="1">
        <f t="shared" ca="1" si="448"/>
        <v>#VALUE!</v>
      </c>
      <c r="AQ1221" s="79" t="e" vm="1">
        <f t="shared" ca="1" si="449"/>
        <v>#VALUE!</v>
      </c>
      <c r="AR1221" s="156"/>
      <c r="AS1221" s="79" t="e" vm="1">
        <f t="shared" ca="1" si="450"/>
        <v>#VALUE!</v>
      </c>
      <c r="AT1221" s="79" t="e" vm="1">
        <f t="shared" ca="1" si="451"/>
        <v>#VALUE!</v>
      </c>
      <c r="AU1221" s="79" t="e" vm="1">
        <f t="shared" ca="1" si="452"/>
        <v>#VALUE!</v>
      </c>
      <c r="AV1221" s="156"/>
      <c r="AW1221" s="79" t="e" vm="1">
        <f t="shared" ca="1" si="453"/>
        <v>#VALUE!</v>
      </c>
      <c r="AX1221" s="79" t="e" vm="1">
        <f t="shared" ca="1" si="454"/>
        <v>#VALUE!</v>
      </c>
      <c r="AY1221" s="79" t="e" vm="1">
        <f t="shared" ca="1" si="455"/>
        <v>#VALUE!</v>
      </c>
      <c r="AZ1221" s="156"/>
      <c r="BA1221" s="79" t="e" vm="1">
        <f t="shared" ca="1" si="456"/>
        <v>#VALUE!</v>
      </c>
      <c r="BB1221" s="79" t="e" vm="1">
        <f t="shared" ca="1" si="457"/>
        <v>#VALUE!</v>
      </c>
      <c r="BC1221" s="79" t="e" vm="1">
        <f t="shared" ca="1" si="458"/>
        <v>#VALUE!</v>
      </c>
      <c r="BD1221" s="155"/>
      <c r="BE1221" s="79" t="e" vm="1">
        <f t="shared" ca="1" si="459"/>
        <v>#VALUE!</v>
      </c>
      <c r="BF1221" s="79" t="e" vm="1">
        <f t="shared" ca="1" si="460"/>
        <v>#VALUE!</v>
      </c>
      <c r="BG1221" s="79" t="e" vm="1">
        <f t="shared" ca="1" si="461"/>
        <v>#VALUE!</v>
      </c>
      <c r="BH1221" s="79"/>
      <c r="BI1221" s="155"/>
      <c r="BK1221" s="79"/>
      <c r="BL1221" s="79"/>
      <c r="BM1221" s="79"/>
      <c r="BN1221" s="155"/>
      <c r="BP1221" s="79"/>
      <c r="BQ1221" s="79"/>
      <c r="BR1221" s="79"/>
      <c r="BS1221" s="318"/>
      <c r="BT1221" s="315" t="e" vm="1">
        <f t="shared" ca="1" si="462"/>
        <v>#VALUE!</v>
      </c>
      <c r="BU1221" s="315" t="e" vm="1">
        <f t="shared" ca="1" si="463"/>
        <v>#VALUE!</v>
      </c>
      <c r="BV1221" s="315" t="e" vm="1">
        <f t="shared" ca="1" si="464"/>
        <v>#VALUE!</v>
      </c>
    </row>
    <row r="1222" spans="30:74">
      <c r="AD1222" s="162"/>
      <c r="AF1222" s="156"/>
      <c r="AG1222" s="79" t="e">
        <f t="shared" si="444"/>
        <v>#NUM!</v>
      </c>
      <c r="AH1222" s="79" t="e">
        <f t="shared" si="445"/>
        <v>#NUM!</v>
      </c>
      <c r="AI1222" s="79" t="e">
        <f t="shared" si="446"/>
        <v>#NUM!</v>
      </c>
      <c r="AJ1222" s="156"/>
      <c r="AK1222" s="79" t="e" vm="1">
        <f t="shared" ca="1" si="441"/>
        <v>#VALUE!</v>
      </c>
      <c r="AL1222" s="79" t="e" vm="1">
        <f t="shared" ca="1" si="442"/>
        <v>#VALUE!</v>
      </c>
      <c r="AM1222" s="79" t="e" vm="1">
        <f t="shared" ca="1" si="443"/>
        <v>#VALUE!</v>
      </c>
      <c r="AN1222" s="156"/>
      <c r="AO1222" s="79" t="e" vm="1">
        <f t="shared" ca="1" si="447"/>
        <v>#VALUE!</v>
      </c>
      <c r="AP1222" s="79" t="e" vm="1">
        <f t="shared" ca="1" si="448"/>
        <v>#VALUE!</v>
      </c>
      <c r="AQ1222" s="79" t="e" vm="1">
        <f t="shared" ca="1" si="449"/>
        <v>#VALUE!</v>
      </c>
      <c r="AR1222" s="156"/>
      <c r="AS1222" s="79" t="e" vm="1">
        <f t="shared" ca="1" si="450"/>
        <v>#VALUE!</v>
      </c>
      <c r="AT1222" s="79" t="e" vm="1">
        <f t="shared" ca="1" si="451"/>
        <v>#VALUE!</v>
      </c>
      <c r="AU1222" s="79" t="e" vm="1">
        <f t="shared" ca="1" si="452"/>
        <v>#VALUE!</v>
      </c>
      <c r="AV1222" s="156"/>
      <c r="AW1222" s="79" t="e" vm="1">
        <f t="shared" ca="1" si="453"/>
        <v>#VALUE!</v>
      </c>
      <c r="AX1222" s="79" t="e" vm="1">
        <f t="shared" ca="1" si="454"/>
        <v>#VALUE!</v>
      </c>
      <c r="AY1222" s="79" t="e" vm="1">
        <f t="shared" ca="1" si="455"/>
        <v>#VALUE!</v>
      </c>
      <c r="AZ1222" s="156"/>
      <c r="BA1222" s="79" t="e" vm="1">
        <f t="shared" ca="1" si="456"/>
        <v>#VALUE!</v>
      </c>
      <c r="BB1222" s="79" t="e" vm="1">
        <f t="shared" ca="1" si="457"/>
        <v>#VALUE!</v>
      </c>
      <c r="BC1222" s="79" t="e" vm="1">
        <f t="shared" ca="1" si="458"/>
        <v>#VALUE!</v>
      </c>
      <c r="BD1222" s="155"/>
      <c r="BE1222" s="79" t="e" vm="1">
        <f t="shared" ca="1" si="459"/>
        <v>#VALUE!</v>
      </c>
      <c r="BF1222" s="79" t="e" vm="1">
        <f t="shared" ca="1" si="460"/>
        <v>#VALUE!</v>
      </c>
      <c r="BG1222" s="79" t="e" vm="1">
        <f t="shared" ca="1" si="461"/>
        <v>#VALUE!</v>
      </c>
      <c r="BH1222" s="79"/>
      <c r="BI1222" s="155"/>
      <c r="BK1222" s="79"/>
      <c r="BL1222" s="79"/>
      <c r="BM1222" s="79"/>
      <c r="BN1222" s="155"/>
      <c r="BP1222" s="79"/>
      <c r="BQ1222" s="79"/>
      <c r="BR1222" s="79"/>
      <c r="BS1222" s="318"/>
      <c r="BT1222" s="315" t="e" vm="1">
        <f t="shared" ca="1" si="462"/>
        <v>#VALUE!</v>
      </c>
      <c r="BU1222" s="315" t="e" vm="1">
        <f t="shared" ca="1" si="463"/>
        <v>#VALUE!</v>
      </c>
      <c r="BV1222" s="315" t="e" vm="1">
        <f t="shared" ca="1" si="464"/>
        <v>#VALUE!</v>
      </c>
    </row>
    <row r="1223" spans="30:74">
      <c r="AD1223" s="162"/>
      <c r="AF1223" s="156"/>
      <c r="AG1223" s="79" t="e">
        <f t="shared" si="444"/>
        <v>#NUM!</v>
      </c>
      <c r="AH1223" s="79" t="e">
        <f t="shared" si="445"/>
        <v>#NUM!</v>
      </c>
      <c r="AI1223" s="79" t="e">
        <f t="shared" si="446"/>
        <v>#NUM!</v>
      </c>
      <c r="AJ1223" s="156"/>
      <c r="AK1223" s="79" t="e" vm="1">
        <f t="shared" ca="1" si="441"/>
        <v>#VALUE!</v>
      </c>
      <c r="AL1223" s="79" t="e" vm="1">
        <f t="shared" ca="1" si="442"/>
        <v>#VALUE!</v>
      </c>
      <c r="AM1223" s="79" t="e" vm="1">
        <f t="shared" ca="1" si="443"/>
        <v>#VALUE!</v>
      </c>
      <c r="AN1223" s="156"/>
      <c r="AO1223" s="79" t="e" vm="1">
        <f t="shared" ca="1" si="447"/>
        <v>#VALUE!</v>
      </c>
      <c r="AP1223" s="79" t="e" vm="1">
        <f t="shared" ca="1" si="448"/>
        <v>#VALUE!</v>
      </c>
      <c r="AQ1223" s="79" t="e" vm="1">
        <f t="shared" ca="1" si="449"/>
        <v>#VALUE!</v>
      </c>
      <c r="AR1223" s="156"/>
      <c r="AS1223" s="79" t="e" vm="1">
        <f t="shared" ca="1" si="450"/>
        <v>#VALUE!</v>
      </c>
      <c r="AT1223" s="79" t="e" vm="1">
        <f t="shared" ca="1" si="451"/>
        <v>#VALUE!</v>
      </c>
      <c r="AU1223" s="79" t="e" vm="1">
        <f t="shared" ca="1" si="452"/>
        <v>#VALUE!</v>
      </c>
      <c r="AV1223" s="156"/>
      <c r="AW1223" s="79" t="e" vm="1">
        <f t="shared" ca="1" si="453"/>
        <v>#VALUE!</v>
      </c>
      <c r="AX1223" s="79" t="e" vm="1">
        <f t="shared" ca="1" si="454"/>
        <v>#VALUE!</v>
      </c>
      <c r="AY1223" s="79" t="e" vm="1">
        <f t="shared" ca="1" si="455"/>
        <v>#VALUE!</v>
      </c>
      <c r="AZ1223" s="156"/>
      <c r="BA1223" s="79" t="e" vm="1">
        <f t="shared" ca="1" si="456"/>
        <v>#VALUE!</v>
      </c>
      <c r="BB1223" s="79" t="e" vm="1">
        <f t="shared" ca="1" si="457"/>
        <v>#VALUE!</v>
      </c>
      <c r="BC1223" s="79" t="e" vm="1">
        <f t="shared" ca="1" si="458"/>
        <v>#VALUE!</v>
      </c>
      <c r="BD1223" s="155"/>
      <c r="BE1223" s="79" t="e" vm="1">
        <f t="shared" ca="1" si="459"/>
        <v>#VALUE!</v>
      </c>
      <c r="BF1223" s="79" t="e" vm="1">
        <f t="shared" ca="1" si="460"/>
        <v>#VALUE!</v>
      </c>
      <c r="BG1223" s="79" t="e" vm="1">
        <f t="shared" ca="1" si="461"/>
        <v>#VALUE!</v>
      </c>
      <c r="BH1223" s="79"/>
      <c r="BI1223" s="155"/>
      <c r="BK1223" s="79"/>
      <c r="BL1223" s="79"/>
      <c r="BM1223" s="79"/>
      <c r="BN1223" s="155"/>
      <c r="BP1223" s="79"/>
      <c r="BQ1223" s="79"/>
      <c r="BR1223" s="79"/>
      <c r="BS1223" s="318"/>
      <c r="BT1223" s="315" t="e" vm="1">
        <f t="shared" ca="1" si="462"/>
        <v>#VALUE!</v>
      </c>
      <c r="BU1223" s="315" t="e" vm="1">
        <f t="shared" ca="1" si="463"/>
        <v>#VALUE!</v>
      </c>
      <c r="BV1223" s="315" t="e" vm="1">
        <f t="shared" ca="1" si="464"/>
        <v>#VALUE!</v>
      </c>
    </row>
    <row r="1224" spans="30:74">
      <c r="AD1224" s="162"/>
      <c r="AF1224" s="156"/>
      <c r="AG1224" s="79" t="e">
        <f t="shared" si="444"/>
        <v>#NUM!</v>
      </c>
      <c r="AH1224" s="79" t="e">
        <f t="shared" si="445"/>
        <v>#NUM!</v>
      </c>
      <c r="AI1224" s="79" t="e">
        <f t="shared" si="446"/>
        <v>#NUM!</v>
      </c>
      <c r="AJ1224" s="156"/>
      <c r="AK1224" s="79" t="e" vm="1">
        <f t="shared" ca="1" si="441"/>
        <v>#VALUE!</v>
      </c>
      <c r="AL1224" s="79" t="e" vm="1">
        <f t="shared" ca="1" si="442"/>
        <v>#VALUE!</v>
      </c>
      <c r="AM1224" s="79" t="e" vm="1">
        <f t="shared" ca="1" si="443"/>
        <v>#VALUE!</v>
      </c>
      <c r="AN1224" s="156"/>
      <c r="AO1224" s="79" t="e" vm="1">
        <f t="shared" ca="1" si="447"/>
        <v>#VALUE!</v>
      </c>
      <c r="AP1224" s="79" t="e" vm="1">
        <f t="shared" ca="1" si="448"/>
        <v>#VALUE!</v>
      </c>
      <c r="AQ1224" s="79" t="e" vm="1">
        <f t="shared" ca="1" si="449"/>
        <v>#VALUE!</v>
      </c>
      <c r="AR1224" s="156"/>
      <c r="AS1224" s="79" t="e" vm="1">
        <f t="shared" ca="1" si="450"/>
        <v>#VALUE!</v>
      </c>
      <c r="AT1224" s="79" t="e" vm="1">
        <f t="shared" ca="1" si="451"/>
        <v>#VALUE!</v>
      </c>
      <c r="AU1224" s="79" t="e" vm="1">
        <f t="shared" ca="1" si="452"/>
        <v>#VALUE!</v>
      </c>
      <c r="AV1224" s="156"/>
      <c r="AW1224" s="79" t="e" vm="1">
        <f t="shared" ca="1" si="453"/>
        <v>#VALUE!</v>
      </c>
      <c r="AX1224" s="79" t="e" vm="1">
        <f t="shared" ca="1" si="454"/>
        <v>#VALUE!</v>
      </c>
      <c r="AY1224" s="79" t="e" vm="1">
        <f t="shared" ca="1" si="455"/>
        <v>#VALUE!</v>
      </c>
      <c r="AZ1224" s="156"/>
      <c r="BA1224" s="79" t="e" vm="1">
        <f t="shared" ca="1" si="456"/>
        <v>#VALUE!</v>
      </c>
      <c r="BB1224" s="79" t="e" vm="1">
        <f t="shared" ca="1" si="457"/>
        <v>#VALUE!</v>
      </c>
      <c r="BC1224" s="79" t="e" vm="1">
        <f t="shared" ca="1" si="458"/>
        <v>#VALUE!</v>
      </c>
      <c r="BD1224" s="155"/>
      <c r="BE1224" s="79" t="e" vm="1">
        <f t="shared" ca="1" si="459"/>
        <v>#VALUE!</v>
      </c>
      <c r="BF1224" s="79" t="e" vm="1">
        <f t="shared" ca="1" si="460"/>
        <v>#VALUE!</v>
      </c>
      <c r="BG1224" s="79" t="e" vm="1">
        <f t="shared" ca="1" si="461"/>
        <v>#VALUE!</v>
      </c>
      <c r="BH1224" s="79"/>
      <c r="BI1224" s="155"/>
      <c r="BK1224" s="79"/>
      <c r="BL1224" s="79"/>
      <c r="BM1224" s="79"/>
      <c r="BN1224" s="155"/>
      <c r="BP1224" s="79"/>
      <c r="BQ1224" s="79"/>
      <c r="BR1224" s="79"/>
      <c r="BS1224" s="318"/>
      <c r="BT1224" s="315" t="e" vm="1">
        <f t="shared" ca="1" si="462"/>
        <v>#VALUE!</v>
      </c>
      <c r="BU1224" s="315" t="e" vm="1">
        <f t="shared" ca="1" si="463"/>
        <v>#VALUE!</v>
      </c>
      <c r="BV1224" s="315" t="e" vm="1">
        <f t="shared" ca="1" si="464"/>
        <v>#VALUE!</v>
      </c>
    </row>
    <row r="1225" spans="30:74">
      <c r="AD1225" s="162"/>
      <c r="AF1225" s="156"/>
      <c r="AG1225" s="79" t="e">
        <f t="shared" si="444"/>
        <v>#NUM!</v>
      </c>
      <c r="AH1225" s="79" t="e">
        <f t="shared" si="445"/>
        <v>#NUM!</v>
      </c>
      <c r="AI1225" s="79" t="e">
        <f t="shared" si="446"/>
        <v>#NUM!</v>
      </c>
      <c r="AJ1225" s="156"/>
      <c r="AK1225" s="79" t="e" vm="1">
        <f t="shared" ca="1" si="441"/>
        <v>#VALUE!</v>
      </c>
      <c r="AL1225" s="79" t="e" vm="1">
        <f t="shared" ca="1" si="442"/>
        <v>#VALUE!</v>
      </c>
      <c r="AM1225" s="79" t="e" vm="1">
        <f t="shared" ca="1" si="443"/>
        <v>#VALUE!</v>
      </c>
      <c r="AN1225" s="156"/>
      <c r="AO1225" s="79" t="e" vm="1">
        <f t="shared" ca="1" si="447"/>
        <v>#VALUE!</v>
      </c>
      <c r="AP1225" s="79" t="e" vm="1">
        <f t="shared" ca="1" si="448"/>
        <v>#VALUE!</v>
      </c>
      <c r="AQ1225" s="79" t="e" vm="1">
        <f t="shared" ca="1" si="449"/>
        <v>#VALUE!</v>
      </c>
      <c r="AR1225" s="156"/>
      <c r="AS1225" s="79" t="e" vm="1">
        <f t="shared" ca="1" si="450"/>
        <v>#VALUE!</v>
      </c>
      <c r="AT1225" s="79" t="e" vm="1">
        <f t="shared" ca="1" si="451"/>
        <v>#VALUE!</v>
      </c>
      <c r="AU1225" s="79" t="e" vm="1">
        <f t="shared" ca="1" si="452"/>
        <v>#VALUE!</v>
      </c>
      <c r="AV1225" s="156"/>
      <c r="AW1225" s="79" t="e" vm="1">
        <f t="shared" ca="1" si="453"/>
        <v>#VALUE!</v>
      </c>
      <c r="AX1225" s="79" t="e" vm="1">
        <f t="shared" ca="1" si="454"/>
        <v>#VALUE!</v>
      </c>
      <c r="AY1225" s="79" t="e" vm="1">
        <f t="shared" ca="1" si="455"/>
        <v>#VALUE!</v>
      </c>
      <c r="AZ1225" s="156"/>
      <c r="BA1225" s="79" t="e" vm="1">
        <f t="shared" ca="1" si="456"/>
        <v>#VALUE!</v>
      </c>
      <c r="BB1225" s="79" t="e" vm="1">
        <f t="shared" ca="1" si="457"/>
        <v>#VALUE!</v>
      </c>
      <c r="BC1225" s="79" t="e" vm="1">
        <f t="shared" ca="1" si="458"/>
        <v>#VALUE!</v>
      </c>
      <c r="BD1225" s="155"/>
      <c r="BE1225" s="79" t="e" vm="1">
        <f t="shared" ca="1" si="459"/>
        <v>#VALUE!</v>
      </c>
      <c r="BF1225" s="79" t="e" vm="1">
        <f t="shared" ca="1" si="460"/>
        <v>#VALUE!</v>
      </c>
      <c r="BG1225" s="79" t="e" vm="1">
        <f t="shared" ca="1" si="461"/>
        <v>#VALUE!</v>
      </c>
      <c r="BH1225" s="79"/>
      <c r="BI1225" s="155"/>
      <c r="BK1225" s="79"/>
      <c r="BL1225" s="79"/>
      <c r="BM1225" s="79"/>
      <c r="BN1225" s="155"/>
      <c r="BP1225" s="79"/>
      <c r="BQ1225" s="79"/>
      <c r="BR1225" s="79"/>
      <c r="BS1225" s="318"/>
      <c r="BT1225" s="315" t="e" vm="1">
        <f t="shared" ca="1" si="462"/>
        <v>#VALUE!</v>
      </c>
      <c r="BU1225" s="315" t="e" vm="1">
        <f t="shared" ca="1" si="463"/>
        <v>#VALUE!</v>
      </c>
      <c r="BV1225" s="315" t="e" vm="1">
        <f t="shared" ca="1" si="464"/>
        <v>#VALUE!</v>
      </c>
    </row>
    <row r="1226" spans="30:74">
      <c r="AD1226" s="162"/>
      <c r="AF1226" s="156"/>
      <c r="AG1226" s="79" t="e">
        <f t="shared" si="444"/>
        <v>#NUM!</v>
      </c>
      <c r="AH1226" s="79" t="e">
        <f t="shared" si="445"/>
        <v>#NUM!</v>
      </c>
      <c r="AI1226" s="79" t="e">
        <f t="shared" si="446"/>
        <v>#NUM!</v>
      </c>
      <c r="AJ1226" s="156"/>
      <c r="AK1226" s="79" t="e" vm="1">
        <f t="shared" ca="1" si="441"/>
        <v>#VALUE!</v>
      </c>
      <c r="AL1226" s="79" t="e" vm="1">
        <f t="shared" ca="1" si="442"/>
        <v>#VALUE!</v>
      </c>
      <c r="AM1226" s="79" t="e" vm="1">
        <f t="shared" ca="1" si="443"/>
        <v>#VALUE!</v>
      </c>
      <c r="AN1226" s="156"/>
      <c r="AO1226" s="79" t="e" vm="1">
        <f t="shared" ca="1" si="447"/>
        <v>#VALUE!</v>
      </c>
      <c r="AP1226" s="79" t="e" vm="1">
        <f t="shared" ca="1" si="448"/>
        <v>#VALUE!</v>
      </c>
      <c r="AQ1226" s="79" t="e" vm="1">
        <f t="shared" ca="1" si="449"/>
        <v>#VALUE!</v>
      </c>
      <c r="AR1226" s="156"/>
      <c r="AS1226" s="79" t="e" vm="1">
        <f t="shared" ca="1" si="450"/>
        <v>#VALUE!</v>
      </c>
      <c r="AT1226" s="79" t="e" vm="1">
        <f t="shared" ca="1" si="451"/>
        <v>#VALUE!</v>
      </c>
      <c r="AU1226" s="79" t="e" vm="1">
        <f t="shared" ca="1" si="452"/>
        <v>#VALUE!</v>
      </c>
      <c r="AV1226" s="156"/>
      <c r="AW1226" s="79" t="e" vm="1">
        <f t="shared" ca="1" si="453"/>
        <v>#VALUE!</v>
      </c>
      <c r="AX1226" s="79" t="e" vm="1">
        <f t="shared" ca="1" si="454"/>
        <v>#VALUE!</v>
      </c>
      <c r="AY1226" s="79" t="e" vm="1">
        <f t="shared" ca="1" si="455"/>
        <v>#VALUE!</v>
      </c>
      <c r="AZ1226" s="156"/>
      <c r="BA1226" s="79" t="e" vm="1">
        <f t="shared" ca="1" si="456"/>
        <v>#VALUE!</v>
      </c>
      <c r="BB1226" s="79" t="e" vm="1">
        <f t="shared" ca="1" si="457"/>
        <v>#VALUE!</v>
      </c>
      <c r="BC1226" s="79" t="e" vm="1">
        <f t="shared" ca="1" si="458"/>
        <v>#VALUE!</v>
      </c>
      <c r="BD1226" s="155"/>
      <c r="BE1226" s="79" t="e" vm="1">
        <f t="shared" ca="1" si="459"/>
        <v>#VALUE!</v>
      </c>
      <c r="BF1226" s="79" t="e" vm="1">
        <f t="shared" ca="1" si="460"/>
        <v>#VALUE!</v>
      </c>
      <c r="BG1226" s="79" t="e" vm="1">
        <f t="shared" ca="1" si="461"/>
        <v>#VALUE!</v>
      </c>
      <c r="BH1226" s="79"/>
      <c r="BI1226" s="155"/>
      <c r="BK1226" s="79"/>
      <c r="BL1226" s="79"/>
      <c r="BM1226" s="79"/>
      <c r="BN1226" s="155"/>
      <c r="BP1226" s="79"/>
      <c r="BQ1226" s="79"/>
      <c r="BR1226" s="79"/>
      <c r="BS1226" s="318"/>
      <c r="BT1226" s="315" t="e" vm="1">
        <f t="shared" ca="1" si="462"/>
        <v>#VALUE!</v>
      </c>
      <c r="BU1226" s="315" t="e" vm="1">
        <f t="shared" ca="1" si="463"/>
        <v>#VALUE!</v>
      </c>
      <c r="BV1226" s="315" t="e" vm="1">
        <f t="shared" ca="1" si="464"/>
        <v>#VALUE!</v>
      </c>
    </row>
    <row r="1227" spans="30:74">
      <c r="AD1227" s="162"/>
      <c r="AF1227" s="156"/>
      <c r="AG1227" s="79" t="e">
        <f t="shared" si="444"/>
        <v>#NUM!</v>
      </c>
      <c r="AH1227" s="79" t="e">
        <f t="shared" si="445"/>
        <v>#NUM!</v>
      </c>
      <c r="AI1227" s="79" t="e">
        <f t="shared" si="446"/>
        <v>#NUM!</v>
      </c>
      <c r="AJ1227" s="156"/>
      <c r="AK1227" s="79" t="e" vm="1">
        <f t="shared" ca="1" si="441"/>
        <v>#VALUE!</v>
      </c>
      <c r="AL1227" s="79" t="e" vm="1">
        <f t="shared" ca="1" si="442"/>
        <v>#VALUE!</v>
      </c>
      <c r="AM1227" s="79" t="e" vm="1">
        <f t="shared" ca="1" si="443"/>
        <v>#VALUE!</v>
      </c>
      <c r="AN1227" s="156"/>
      <c r="AO1227" s="79" t="e" vm="1">
        <f t="shared" ca="1" si="447"/>
        <v>#VALUE!</v>
      </c>
      <c r="AP1227" s="79" t="e" vm="1">
        <f t="shared" ca="1" si="448"/>
        <v>#VALUE!</v>
      </c>
      <c r="AQ1227" s="79" t="e" vm="1">
        <f t="shared" ca="1" si="449"/>
        <v>#VALUE!</v>
      </c>
      <c r="AR1227" s="156"/>
      <c r="AS1227" s="79" t="e" vm="1">
        <f t="shared" ca="1" si="450"/>
        <v>#VALUE!</v>
      </c>
      <c r="AT1227" s="79" t="e" vm="1">
        <f t="shared" ca="1" si="451"/>
        <v>#VALUE!</v>
      </c>
      <c r="AU1227" s="79" t="e" vm="1">
        <f t="shared" ca="1" si="452"/>
        <v>#VALUE!</v>
      </c>
      <c r="AV1227" s="156"/>
      <c r="AW1227" s="79" t="e" vm="1">
        <f t="shared" ca="1" si="453"/>
        <v>#VALUE!</v>
      </c>
      <c r="AX1227" s="79" t="e" vm="1">
        <f t="shared" ca="1" si="454"/>
        <v>#VALUE!</v>
      </c>
      <c r="AY1227" s="79" t="e" vm="1">
        <f t="shared" ca="1" si="455"/>
        <v>#VALUE!</v>
      </c>
      <c r="AZ1227" s="156"/>
      <c r="BA1227" s="79" t="e" vm="1">
        <f t="shared" ca="1" si="456"/>
        <v>#VALUE!</v>
      </c>
      <c r="BB1227" s="79" t="e" vm="1">
        <f t="shared" ca="1" si="457"/>
        <v>#VALUE!</v>
      </c>
      <c r="BC1227" s="79" t="e" vm="1">
        <f t="shared" ca="1" si="458"/>
        <v>#VALUE!</v>
      </c>
      <c r="BD1227" s="155"/>
      <c r="BE1227" s="79" t="e" vm="1">
        <f t="shared" ca="1" si="459"/>
        <v>#VALUE!</v>
      </c>
      <c r="BF1227" s="79" t="e" vm="1">
        <f t="shared" ca="1" si="460"/>
        <v>#VALUE!</v>
      </c>
      <c r="BG1227" s="79" t="e" vm="1">
        <f t="shared" ca="1" si="461"/>
        <v>#VALUE!</v>
      </c>
      <c r="BH1227" s="79"/>
      <c r="BI1227" s="155"/>
      <c r="BK1227" s="79"/>
      <c r="BL1227" s="79"/>
      <c r="BM1227" s="79"/>
      <c r="BN1227" s="155"/>
      <c r="BP1227" s="79"/>
      <c r="BQ1227" s="79"/>
      <c r="BR1227" s="79"/>
      <c r="BS1227" s="318"/>
      <c r="BT1227" s="315" t="e" vm="1">
        <f t="shared" ca="1" si="462"/>
        <v>#VALUE!</v>
      </c>
      <c r="BU1227" s="315" t="e" vm="1">
        <f t="shared" ca="1" si="463"/>
        <v>#VALUE!</v>
      </c>
      <c r="BV1227" s="315" t="e" vm="1">
        <f t="shared" ca="1" si="464"/>
        <v>#VALUE!</v>
      </c>
    </row>
    <row r="1228" spans="30:74">
      <c r="AD1228" s="162"/>
      <c r="AF1228" s="156"/>
      <c r="AG1228" s="79" t="e">
        <f t="shared" si="444"/>
        <v>#NUM!</v>
      </c>
      <c r="AH1228" s="79" t="e">
        <f t="shared" si="445"/>
        <v>#NUM!</v>
      </c>
      <c r="AI1228" s="79" t="e">
        <f t="shared" si="446"/>
        <v>#NUM!</v>
      </c>
      <c r="AJ1228" s="156"/>
      <c r="AK1228" s="79" t="e" vm="1">
        <f t="shared" ca="1" si="441"/>
        <v>#VALUE!</v>
      </c>
      <c r="AL1228" s="79" t="e" vm="1">
        <f t="shared" ca="1" si="442"/>
        <v>#VALUE!</v>
      </c>
      <c r="AM1228" s="79" t="e" vm="1">
        <f t="shared" ca="1" si="443"/>
        <v>#VALUE!</v>
      </c>
      <c r="AN1228" s="156"/>
      <c r="AO1228" s="79" t="e" vm="1">
        <f t="shared" ca="1" si="447"/>
        <v>#VALUE!</v>
      </c>
      <c r="AP1228" s="79" t="e" vm="1">
        <f t="shared" ca="1" si="448"/>
        <v>#VALUE!</v>
      </c>
      <c r="AQ1228" s="79" t="e" vm="1">
        <f t="shared" ca="1" si="449"/>
        <v>#VALUE!</v>
      </c>
      <c r="AR1228" s="156"/>
      <c r="AS1228" s="79" t="e" vm="1">
        <f t="shared" ca="1" si="450"/>
        <v>#VALUE!</v>
      </c>
      <c r="AT1228" s="79" t="e" vm="1">
        <f t="shared" ca="1" si="451"/>
        <v>#VALUE!</v>
      </c>
      <c r="AU1228" s="79" t="e" vm="1">
        <f t="shared" ca="1" si="452"/>
        <v>#VALUE!</v>
      </c>
      <c r="AV1228" s="156"/>
      <c r="AW1228" s="79" t="e" vm="1">
        <f t="shared" ca="1" si="453"/>
        <v>#VALUE!</v>
      </c>
      <c r="AX1228" s="79" t="e" vm="1">
        <f t="shared" ca="1" si="454"/>
        <v>#VALUE!</v>
      </c>
      <c r="AY1228" s="79" t="e" vm="1">
        <f t="shared" ca="1" si="455"/>
        <v>#VALUE!</v>
      </c>
      <c r="AZ1228" s="156"/>
      <c r="BA1228" s="79" t="e" vm="1">
        <f t="shared" ca="1" si="456"/>
        <v>#VALUE!</v>
      </c>
      <c r="BB1228" s="79" t="e" vm="1">
        <f t="shared" ca="1" si="457"/>
        <v>#VALUE!</v>
      </c>
      <c r="BC1228" s="79" t="e" vm="1">
        <f t="shared" ca="1" si="458"/>
        <v>#VALUE!</v>
      </c>
      <c r="BD1228" s="155"/>
      <c r="BE1228" s="79" t="e" vm="1">
        <f t="shared" ca="1" si="459"/>
        <v>#VALUE!</v>
      </c>
      <c r="BF1228" s="79" t="e" vm="1">
        <f t="shared" ca="1" si="460"/>
        <v>#VALUE!</v>
      </c>
      <c r="BG1228" s="79" t="e" vm="1">
        <f t="shared" ca="1" si="461"/>
        <v>#VALUE!</v>
      </c>
      <c r="BH1228" s="79"/>
      <c r="BI1228" s="155"/>
      <c r="BK1228" s="79"/>
      <c r="BL1228" s="79"/>
      <c r="BM1228" s="79"/>
      <c r="BN1228" s="155"/>
      <c r="BP1228" s="79"/>
      <c r="BQ1228" s="79"/>
      <c r="BR1228" s="79"/>
      <c r="BS1228" s="318"/>
      <c r="BT1228" s="315" t="e" vm="1">
        <f t="shared" ca="1" si="462"/>
        <v>#VALUE!</v>
      </c>
      <c r="BU1228" s="315" t="e" vm="1">
        <f t="shared" ca="1" si="463"/>
        <v>#VALUE!</v>
      </c>
      <c r="BV1228" s="315" t="e" vm="1">
        <f t="shared" ca="1" si="464"/>
        <v>#VALUE!</v>
      </c>
    </row>
    <row r="1229" spans="30:74">
      <c r="AD1229" s="162"/>
      <c r="AF1229" s="156"/>
      <c r="AG1229" s="79" t="e">
        <f t="shared" si="444"/>
        <v>#NUM!</v>
      </c>
      <c r="AH1229" s="79" t="e">
        <f t="shared" si="445"/>
        <v>#NUM!</v>
      </c>
      <c r="AI1229" s="79" t="e">
        <f t="shared" si="446"/>
        <v>#NUM!</v>
      </c>
      <c r="AJ1229" s="156"/>
      <c r="AK1229" s="79" t="e" vm="1">
        <f t="shared" ref="AK1229:AK1292" ca="1" si="465">_xlfn.PERCENTILE.INC($AJ$13:$AJ$2464,0.25)</f>
        <v>#VALUE!</v>
      </c>
      <c r="AL1229" s="79" t="e" vm="1">
        <f t="shared" ref="AL1229:AL1292" ca="1" si="466">_xlfn.PERCENTILE.INC($AJ$13:$AJ$2464,0.5)</f>
        <v>#VALUE!</v>
      </c>
      <c r="AM1229" s="79" t="e" vm="1">
        <f t="shared" ref="AM1229:AM1292" ca="1" si="467">_xlfn.PERCENTILE.INC($AJ$13:$AJ$2464,0.75)</f>
        <v>#VALUE!</v>
      </c>
      <c r="AN1229" s="156"/>
      <c r="AO1229" s="79" t="e" vm="1">
        <f t="shared" ca="1" si="447"/>
        <v>#VALUE!</v>
      </c>
      <c r="AP1229" s="79" t="e" vm="1">
        <f t="shared" ca="1" si="448"/>
        <v>#VALUE!</v>
      </c>
      <c r="AQ1229" s="79" t="e" vm="1">
        <f t="shared" ca="1" si="449"/>
        <v>#VALUE!</v>
      </c>
      <c r="AR1229" s="156"/>
      <c r="AS1229" s="79" t="e" vm="1">
        <f t="shared" ca="1" si="450"/>
        <v>#VALUE!</v>
      </c>
      <c r="AT1229" s="79" t="e" vm="1">
        <f t="shared" ca="1" si="451"/>
        <v>#VALUE!</v>
      </c>
      <c r="AU1229" s="79" t="e" vm="1">
        <f t="shared" ca="1" si="452"/>
        <v>#VALUE!</v>
      </c>
      <c r="AV1229" s="156"/>
      <c r="AW1229" s="79" t="e" vm="1">
        <f t="shared" ca="1" si="453"/>
        <v>#VALUE!</v>
      </c>
      <c r="AX1229" s="79" t="e" vm="1">
        <f t="shared" ca="1" si="454"/>
        <v>#VALUE!</v>
      </c>
      <c r="AY1229" s="79" t="e" vm="1">
        <f t="shared" ca="1" si="455"/>
        <v>#VALUE!</v>
      </c>
      <c r="AZ1229" s="156"/>
      <c r="BA1229" s="79" t="e" vm="1">
        <f t="shared" ca="1" si="456"/>
        <v>#VALUE!</v>
      </c>
      <c r="BB1229" s="79" t="e" vm="1">
        <f t="shared" ca="1" si="457"/>
        <v>#VALUE!</v>
      </c>
      <c r="BC1229" s="79" t="e" vm="1">
        <f t="shared" ca="1" si="458"/>
        <v>#VALUE!</v>
      </c>
      <c r="BD1229" s="155"/>
      <c r="BE1229" s="79" t="e" vm="1">
        <f t="shared" ca="1" si="459"/>
        <v>#VALUE!</v>
      </c>
      <c r="BF1229" s="79" t="e" vm="1">
        <f t="shared" ca="1" si="460"/>
        <v>#VALUE!</v>
      </c>
      <c r="BG1229" s="79" t="e" vm="1">
        <f t="shared" ca="1" si="461"/>
        <v>#VALUE!</v>
      </c>
      <c r="BH1229" s="79"/>
      <c r="BI1229" s="155"/>
      <c r="BK1229" s="79"/>
      <c r="BL1229" s="79"/>
      <c r="BM1229" s="79"/>
      <c r="BN1229" s="155"/>
      <c r="BP1229" s="79"/>
      <c r="BQ1229" s="79"/>
      <c r="BR1229" s="79"/>
      <c r="BS1229" s="318"/>
      <c r="BT1229" s="315" t="e" vm="1">
        <f t="shared" ca="1" si="462"/>
        <v>#VALUE!</v>
      </c>
      <c r="BU1229" s="315" t="e" vm="1">
        <f t="shared" ca="1" si="463"/>
        <v>#VALUE!</v>
      </c>
      <c r="BV1229" s="315" t="e" vm="1">
        <f t="shared" ca="1" si="464"/>
        <v>#VALUE!</v>
      </c>
    </row>
    <row r="1230" spans="30:74">
      <c r="AD1230" s="162"/>
      <c r="AF1230" s="156"/>
      <c r="AG1230" s="79" t="e">
        <f t="shared" ref="AG1230:AG1293" si="468">_xlfn.PERCENTILE.INC($AF$13:$AF$2464,0.25)</f>
        <v>#NUM!</v>
      </c>
      <c r="AH1230" s="79" t="e">
        <f t="shared" ref="AH1230:AH1293" si="469">_xlfn.PERCENTILE.INC($AF$13:$AF$2464,0.5)</f>
        <v>#NUM!</v>
      </c>
      <c r="AI1230" s="79" t="e">
        <f t="shared" ref="AI1230:AI1293" si="470">_xlfn.PERCENTILE.INC($AF$13:$AF$2464,0.75)</f>
        <v>#NUM!</v>
      </c>
      <c r="AJ1230" s="156"/>
      <c r="AK1230" s="79" t="e" vm="1">
        <f t="shared" ca="1" si="465"/>
        <v>#VALUE!</v>
      </c>
      <c r="AL1230" s="79" t="e" vm="1">
        <f t="shared" ca="1" si="466"/>
        <v>#VALUE!</v>
      </c>
      <c r="AM1230" s="79" t="e" vm="1">
        <f t="shared" ca="1" si="467"/>
        <v>#VALUE!</v>
      </c>
      <c r="AN1230" s="156"/>
      <c r="AO1230" s="79" t="e" vm="1">
        <f t="shared" ref="AO1230:AO1293" ca="1" si="471">_xlfn.PERCENTILE.INC($AN$13:$AN$2464,0.25)</f>
        <v>#VALUE!</v>
      </c>
      <c r="AP1230" s="79" t="e" vm="1">
        <f t="shared" ref="AP1230:AP1293" ca="1" si="472">_xlfn.PERCENTILE.INC($AN$13:$AN$2464,0.5)</f>
        <v>#VALUE!</v>
      </c>
      <c r="AQ1230" s="79" t="e" vm="1">
        <f t="shared" ref="AQ1230:AQ1293" ca="1" si="473">_xlfn.PERCENTILE.INC($AN$13:$AN$2464,0.75)</f>
        <v>#VALUE!</v>
      </c>
      <c r="AR1230" s="156"/>
      <c r="AS1230" s="79" t="e" vm="1">
        <f t="shared" ref="AS1230:AS1293" ca="1" si="474">_xlfn.PERCENTILE.INC($AR$13:$AR$2464,0.25)</f>
        <v>#VALUE!</v>
      </c>
      <c r="AT1230" s="79" t="e" vm="1">
        <f t="shared" ref="AT1230:AT1293" ca="1" si="475">_xlfn.PERCENTILE.INC($AR$13:$AR$2464,0.5)</f>
        <v>#VALUE!</v>
      </c>
      <c r="AU1230" s="79" t="e" vm="1">
        <f t="shared" ref="AU1230:AU1293" ca="1" si="476">_xlfn.PERCENTILE.INC($AR$13:$AR$2464,0.75)</f>
        <v>#VALUE!</v>
      </c>
      <c r="AV1230" s="156"/>
      <c r="AW1230" s="79" t="e" vm="1">
        <f t="shared" ref="AW1230:AW1293" ca="1" si="477">_xlfn.PERCENTILE.INC($AV$13:$AV$2464,0.25)</f>
        <v>#VALUE!</v>
      </c>
      <c r="AX1230" s="79" t="e" vm="1">
        <f t="shared" ref="AX1230:AX1293" ca="1" si="478">_xlfn.PERCENTILE.INC($AV$13:$AV$2464,0.5)</f>
        <v>#VALUE!</v>
      </c>
      <c r="AY1230" s="79" t="e" vm="1">
        <f t="shared" ref="AY1230:AY1293" ca="1" si="479">_xlfn.PERCENTILE.INC($AV$13:$AV$2464,0.75)</f>
        <v>#VALUE!</v>
      </c>
      <c r="AZ1230" s="156"/>
      <c r="BA1230" s="79" t="e" vm="1">
        <f t="shared" ref="BA1230:BA1293" ca="1" si="480">_xlfn.PERCENTILE.INC($AZ$13:$AZ$2464,0.25)</f>
        <v>#VALUE!</v>
      </c>
      <c r="BB1230" s="79" t="e" vm="1">
        <f t="shared" ref="BB1230:BB1293" ca="1" si="481">_xlfn.PERCENTILE.INC($AZ$13:$AZ$2464,0.5)</f>
        <v>#VALUE!</v>
      </c>
      <c r="BC1230" s="79" t="e" vm="1">
        <f t="shared" ref="BC1230:BC1293" ca="1" si="482">_xlfn.PERCENTILE.INC($AZ$13:$AZ$2464,0.75)</f>
        <v>#VALUE!</v>
      </c>
      <c r="BD1230" s="155"/>
      <c r="BE1230" s="79" t="e" vm="1">
        <f t="shared" ref="BE1230:BE1293" ca="1" si="483">_xlfn.PERCENTILE.INC($BD$13:$BD$2464,0.25)</f>
        <v>#VALUE!</v>
      </c>
      <c r="BF1230" s="79" t="e" vm="1">
        <f t="shared" ref="BF1230:BF1293" ca="1" si="484">_xlfn.PERCENTILE.INC($BD$13:$BD$2464,0.5)</f>
        <v>#VALUE!</v>
      </c>
      <c r="BG1230" s="79" t="e" vm="1">
        <f t="shared" ref="BG1230:BG1293" ca="1" si="485">_xlfn.PERCENTILE.INC($BD$13:$BD$2464,0.75)</f>
        <v>#VALUE!</v>
      </c>
      <c r="BH1230" s="79"/>
      <c r="BI1230" s="155"/>
      <c r="BK1230" s="79"/>
      <c r="BL1230" s="79"/>
      <c r="BM1230" s="79"/>
      <c r="BN1230" s="155"/>
      <c r="BP1230" s="79"/>
      <c r="BQ1230" s="79"/>
      <c r="BR1230" s="79"/>
      <c r="BS1230" s="318"/>
      <c r="BT1230" s="315" t="e" vm="1">
        <f t="shared" ref="BT1230:BT1293" ca="1" si="486">_xlfn.PERCENTILE.INC($BS$13:$BS$2545,0.25)</f>
        <v>#VALUE!</v>
      </c>
      <c r="BU1230" s="315" t="e" vm="1">
        <f t="shared" ref="BU1230:BU1293" ca="1" si="487">_xlfn.PERCENTILE.INC($BS$13:$BS$2545,0.5)</f>
        <v>#VALUE!</v>
      </c>
      <c r="BV1230" s="315" t="e" vm="1">
        <f t="shared" ref="BV1230:BV1293" ca="1" si="488">_xlfn.PERCENTILE.INC($BS$13:$BS$2545,0.75)</f>
        <v>#VALUE!</v>
      </c>
    </row>
    <row r="1231" spans="30:74">
      <c r="AD1231" s="162"/>
      <c r="AF1231" s="156"/>
      <c r="AG1231" s="79" t="e">
        <f t="shared" si="468"/>
        <v>#NUM!</v>
      </c>
      <c r="AH1231" s="79" t="e">
        <f t="shared" si="469"/>
        <v>#NUM!</v>
      </c>
      <c r="AI1231" s="79" t="e">
        <f t="shared" si="470"/>
        <v>#NUM!</v>
      </c>
      <c r="AJ1231" s="156"/>
      <c r="AK1231" s="79" t="e" vm="1">
        <f t="shared" ca="1" si="465"/>
        <v>#VALUE!</v>
      </c>
      <c r="AL1231" s="79" t="e" vm="1">
        <f t="shared" ca="1" si="466"/>
        <v>#VALUE!</v>
      </c>
      <c r="AM1231" s="79" t="e" vm="1">
        <f t="shared" ca="1" si="467"/>
        <v>#VALUE!</v>
      </c>
      <c r="AN1231" s="156"/>
      <c r="AO1231" s="79" t="e" vm="1">
        <f t="shared" ca="1" si="471"/>
        <v>#VALUE!</v>
      </c>
      <c r="AP1231" s="79" t="e" vm="1">
        <f t="shared" ca="1" si="472"/>
        <v>#VALUE!</v>
      </c>
      <c r="AQ1231" s="79" t="e" vm="1">
        <f t="shared" ca="1" si="473"/>
        <v>#VALUE!</v>
      </c>
      <c r="AR1231" s="156"/>
      <c r="AS1231" s="79" t="e" vm="1">
        <f t="shared" ca="1" si="474"/>
        <v>#VALUE!</v>
      </c>
      <c r="AT1231" s="79" t="e" vm="1">
        <f t="shared" ca="1" si="475"/>
        <v>#VALUE!</v>
      </c>
      <c r="AU1231" s="79" t="e" vm="1">
        <f t="shared" ca="1" si="476"/>
        <v>#VALUE!</v>
      </c>
      <c r="AV1231" s="156"/>
      <c r="AW1231" s="79" t="e" vm="1">
        <f t="shared" ca="1" si="477"/>
        <v>#VALUE!</v>
      </c>
      <c r="AX1231" s="79" t="e" vm="1">
        <f t="shared" ca="1" si="478"/>
        <v>#VALUE!</v>
      </c>
      <c r="AY1231" s="79" t="e" vm="1">
        <f t="shared" ca="1" si="479"/>
        <v>#VALUE!</v>
      </c>
      <c r="AZ1231" s="156"/>
      <c r="BA1231" s="79" t="e" vm="1">
        <f t="shared" ca="1" si="480"/>
        <v>#VALUE!</v>
      </c>
      <c r="BB1231" s="79" t="e" vm="1">
        <f t="shared" ca="1" si="481"/>
        <v>#VALUE!</v>
      </c>
      <c r="BC1231" s="79" t="e" vm="1">
        <f t="shared" ca="1" si="482"/>
        <v>#VALUE!</v>
      </c>
      <c r="BD1231" s="155"/>
      <c r="BE1231" s="79" t="e" vm="1">
        <f t="shared" ca="1" si="483"/>
        <v>#VALUE!</v>
      </c>
      <c r="BF1231" s="79" t="e" vm="1">
        <f t="shared" ca="1" si="484"/>
        <v>#VALUE!</v>
      </c>
      <c r="BG1231" s="79" t="e" vm="1">
        <f t="shared" ca="1" si="485"/>
        <v>#VALUE!</v>
      </c>
      <c r="BH1231" s="79"/>
      <c r="BI1231" s="155"/>
      <c r="BK1231" s="79"/>
      <c r="BL1231" s="79"/>
      <c r="BM1231" s="79"/>
      <c r="BN1231" s="155"/>
      <c r="BP1231" s="79"/>
      <c r="BQ1231" s="79"/>
      <c r="BR1231" s="79"/>
      <c r="BS1231" s="318"/>
      <c r="BT1231" s="315" t="e" vm="1">
        <f t="shared" ca="1" si="486"/>
        <v>#VALUE!</v>
      </c>
      <c r="BU1231" s="315" t="e" vm="1">
        <f t="shared" ca="1" si="487"/>
        <v>#VALUE!</v>
      </c>
      <c r="BV1231" s="315" t="e" vm="1">
        <f t="shared" ca="1" si="488"/>
        <v>#VALUE!</v>
      </c>
    </row>
    <row r="1232" spans="30:74">
      <c r="AD1232" s="162"/>
      <c r="AF1232" s="156"/>
      <c r="AG1232" s="79" t="e">
        <f t="shared" si="468"/>
        <v>#NUM!</v>
      </c>
      <c r="AH1232" s="79" t="e">
        <f t="shared" si="469"/>
        <v>#NUM!</v>
      </c>
      <c r="AI1232" s="79" t="e">
        <f t="shared" si="470"/>
        <v>#NUM!</v>
      </c>
      <c r="AJ1232" s="156"/>
      <c r="AK1232" s="79" t="e" vm="1">
        <f t="shared" ca="1" si="465"/>
        <v>#VALUE!</v>
      </c>
      <c r="AL1232" s="79" t="e" vm="1">
        <f t="shared" ca="1" si="466"/>
        <v>#VALUE!</v>
      </c>
      <c r="AM1232" s="79" t="e" vm="1">
        <f t="shared" ca="1" si="467"/>
        <v>#VALUE!</v>
      </c>
      <c r="AN1232" s="156"/>
      <c r="AO1232" s="79" t="e" vm="1">
        <f t="shared" ca="1" si="471"/>
        <v>#VALUE!</v>
      </c>
      <c r="AP1232" s="79" t="e" vm="1">
        <f t="shared" ca="1" si="472"/>
        <v>#VALUE!</v>
      </c>
      <c r="AQ1232" s="79" t="e" vm="1">
        <f t="shared" ca="1" si="473"/>
        <v>#VALUE!</v>
      </c>
      <c r="AR1232" s="156"/>
      <c r="AS1232" s="79" t="e" vm="1">
        <f t="shared" ca="1" si="474"/>
        <v>#VALUE!</v>
      </c>
      <c r="AT1232" s="79" t="e" vm="1">
        <f t="shared" ca="1" si="475"/>
        <v>#VALUE!</v>
      </c>
      <c r="AU1232" s="79" t="e" vm="1">
        <f t="shared" ca="1" si="476"/>
        <v>#VALUE!</v>
      </c>
      <c r="AV1232" s="156"/>
      <c r="AW1232" s="79" t="e" vm="1">
        <f t="shared" ca="1" si="477"/>
        <v>#VALUE!</v>
      </c>
      <c r="AX1232" s="79" t="e" vm="1">
        <f t="shared" ca="1" si="478"/>
        <v>#VALUE!</v>
      </c>
      <c r="AY1232" s="79" t="e" vm="1">
        <f t="shared" ca="1" si="479"/>
        <v>#VALUE!</v>
      </c>
      <c r="AZ1232" s="156"/>
      <c r="BA1232" s="79" t="e" vm="1">
        <f t="shared" ca="1" si="480"/>
        <v>#VALUE!</v>
      </c>
      <c r="BB1232" s="79" t="e" vm="1">
        <f t="shared" ca="1" si="481"/>
        <v>#VALUE!</v>
      </c>
      <c r="BC1232" s="79" t="e" vm="1">
        <f t="shared" ca="1" si="482"/>
        <v>#VALUE!</v>
      </c>
      <c r="BD1232" s="155"/>
      <c r="BE1232" s="79" t="e" vm="1">
        <f t="shared" ca="1" si="483"/>
        <v>#VALUE!</v>
      </c>
      <c r="BF1232" s="79" t="e" vm="1">
        <f t="shared" ca="1" si="484"/>
        <v>#VALUE!</v>
      </c>
      <c r="BG1232" s="79" t="e" vm="1">
        <f t="shared" ca="1" si="485"/>
        <v>#VALUE!</v>
      </c>
      <c r="BH1232" s="79"/>
      <c r="BI1232" s="155"/>
      <c r="BK1232" s="79"/>
      <c r="BL1232" s="79"/>
      <c r="BM1232" s="79"/>
      <c r="BN1232" s="155"/>
      <c r="BP1232" s="79"/>
      <c r="BQ1232" s="79"/>
      <c r="BR1232" s="79"/>
      <c r="BS1232" s="318"/>
      <c r="BT1232" s="315" t="e" vm="1">
        <f t="shared" ca="1" si="486"/>
        <v>#VALUE!</v>
      </c>
      <c r="BU1232" s="315" t="e" vm="1">
        <f t="shared" ca="1" si="487"/>
        <v>#VALUE!</v>
      </c>
      <c r="BV1232" s="315" t="e" vm="1">
        <f t="shared" ca="1" si="488"/>
        <v>#VALUE!</v>
      </c>
    </row>
    <row r="1233" spans="30:74">
      <c r="AD1233" s="162"/>
      <c r="AF1233" s="156"/>
      <c r="AG1233" s="79" t="e">
        <f t="shared" si="468"/>
        <v>#NUM!</v>
      </c>
      <c r="AH1233" s="79" t="e">
        <f t="shared" si="469"/>
        <v>#NUM!</v>
      </c>
      <c r="AI1233" s="79" t="e">
        <f t="shared" si="470"/>
        <v>#NUM!</v>
      </c>
      <c r="AJ1233" s="156"/>
      <c r="AK1233" s="79" t="e" vm="1">
        <f t="shared" ca="1" si="465"/>
        <v>#VALUE!</v>
      </c>
      <c r="AL1233" s="79" t="e" vm="1">
        <f t="shared" ca="1" si="466"/>
        <v>#VALUE!</v>
      </c>
      <c r="AM1233" s="79" t="e" vm="1">
        <f t="shared" ca="1" si="467"/>
        <v>#VALUE!</v>
      </c>
      <c r="AN1233" s="156"/>
      <c r="AO1233" s="79" t="e" vm="1">
        <f t="shared" ca="1" si="471"/>
        <v>#VALUE!</v>
      </c>
      <c r="AP1233" s="79" t="e" vm="1">
        <f t="shared" ca="1" si="472"/>
        <v>#VALUE!</v>
      </c>
      <c r="AQ1233" s="79" t="e" vm="1">
        <f t="shared" ca="1" si="473"/>
        <v>#VALUE!</v>
      </c>
      <c r="AR1233" s="156"/>
      <c r="AS1233" s="79" t="e" vm="1">
        <f t="shared" ca="1" si="474"/>
        <v>#VALUE!</v>
      </c>
      <c r="AT1233" s="79" t="e" vm="1">
        <f t="shared" ca="1" si="475"/>
        <v>#VALUE!</v>
      </c>
      <c r="AU1233" s="79" t="e" vm="1">
        <f t="shared" ca="1" si="476"/>
        <v>#VALUE!</v>
      </c>
      <c r="AV1233" s="156"/>
      <c r="AW1233" s="79" t="e" vm="1">
        <f t="shared" ca="1" si="477"/>
        <v>#VALUE!</v>
      </c>
      <c r="AX1233" s="79" t="e" vm="1">
        <f t="shared" ca="1" si="478"/>
        <v>#VALUE!</v>
      </c>
      <c r="AY1233" s="79" t="e" vm="1">
        <f t="shared" ca="1" si="479"/>
        <v>#VALUE!</v>
      </c>
      <c r="AZ1233" s="156"/>
      <c r="BA1233" s="79" t="e" vm="1">
        <f t="shared" ca="1" si="480"/>
        <v>#VALUE!</v>
      </c>
      <c r="BB1233" s="79" t="e" vm="1">
        <f t="shared" ca="1" si="481"/>
        <v>#VALUE!</v>
      </c>
      <c r="BC1233" s="79" t="e" vm="1">
        <f t="shared" ca="1" si="482"/>
        <v>#VALUE!</v>
      </c>
      <c r="BD1233" s="155"/>
      <c r="BE1233" s="79" t="e" vm="1">
        <f t="shared" ca="1" si="483"/>
        <v>#VALUE!</v>
      </c>
      <c r="BF1233" s="79" t="e" vm="1">
        <f t="shared" ca="1" si="484"/>
        <v>#VALUE!</v>
      </c>
      <c r="BG1233" s="79" t="e" vm="1">
        <f t="shared" ca="1" si="485"/>
        <v>#VALUE!</v>
      </c>
      <c r="BH1233" s="79"/>
      <c r="BI1233" s="155"/>
      <c r="BK1233" s="79"/>
      <c r="BL1233" s="79"/>
      <c r="BM1233" s="79"/>
      <c r="BN1233" s="155"/>
      <c r="BP1233" s="79"/>
      <c r="BQ1233" s="79"/>
      <c r="BR1233" s="79"/>
      <c r="BS1233" s="318"/>
      <c r="BT1233" s="315" t="e" vm="1">
        <f t="shared" ca="1" si="486"/>
        <v>#VALUE!</v>
      </c>
      <c r="BU1233" s="315" t="e" vm="1">
        <f t="shared" ca="1" si="487"/>
        <v>#VALUE!</v>
      </c>
      <c r="BV1233" s="315" t="e" vm="1">
        <f t="shared" ca="1" si="488"/>
        <v>#VALUE!</v>
      </c>
    </row>
    <row r="1234" spans="30:74">
      <c r="AD1234" s="162"/>
      <c r="AF1234" s="156"/>
      <c r="AG1234" s="79" t="e">
        <f t="shared" si="468"/>
        <v>#NUM!</v>
      </c>
      <c r="AH1234" s="79" t="e">
        <f t="shared" si="469"/>
        <v>#NUM!</v>
      </c>
      <c r="AI1234" s="79" t="e">
        <f t="shared" si="470"/>
        <v>#NUM!</v>
      </c>
      <c r="AJ1234" s="156"/>
      <c r="AK1234" s="79" t="e" vm="1">
        <f t="shared" ca="1" si="465"/>
        <v>#VALUE!</v>
      </c>
      <c r="AL1234" s="79" t="e" vm="1">
        <f t="shared" ca="1" si="466"/>
        <v>#VALUE!</v>
      </c>
      <c r="AM1234" s="79" t="e" vm="1">
        <f t="shared" ca="1" si="467"/>
        <v>#VALUE!</v>
      </c>
      <c r="AN1234" s="156"/>
      <c r="AO1234" s="79" t="e" vm="1">
        <f t="shared" ca="1" si="471"/>
        <v>#VALUE!</v>
      </c>
      <c r="AP1234" s="79" t="e" vm="1">
        <f t="shared" ca="1" si="472"/>
        <v>#VALUE!</v>
      </c>
      <c r="AQ1234" s="79" t="e" vm="1">
        <f t="shared" ca="1" si="473"/>
        <v>#VALUE!</v>
      </c>
      <c r="AR1234" s="156"/>
      <c r="AS1234" s="79" t="e" vm="1">
        <f t="shared" ca="1" si="474"/>
        <v>#VALUE!</v>
      </c>
      <c r="AT1234" s="79" t="e" vm="1">
        <f t="shared" ca="1" si="475"/>
        <v>#VALUE!</v>
      </c>
      <c r="AU1234" s="79" t="e" vm="1">
        <f t="shared" ca="1" si="476"/>
        <v>#VALUE!</v>
      </c>
      <c r="AV1234" s="156"/>
      <c r="AW1234" s="79" t="e" vm="1">
        <f t="shared" ca="1" si="477"/>
        <v>#VALUE!</v>
      </c>
      <c r="AX1234" s="79" t="e" vm="1">
        <f t="shared" ca="1" si="478"/>
        <v>#VALUE!</v>
      </c>
      <c r="AY1234" s="79" t="e" vm="1">
        <f t="shared" ca="1" si="479"/>
        <v>#VALUE!</v>
      </c>
      <c r="AZ1234" s="156"/>
      <c r="BA1234" s="79" t="e" vm="1">
        <f t="shared" ca="1" si="480"/>
        <v>#VALUE!</v>
      </c>
      <c r="BB1234" s="79" t="e" vm="1">
        <f t="shared" ca="1" si="481"/>
        <v>#VALUE!</v>
      </c>
      <c r="BC1234" s="79" t="e" vm="1">
        <f t="shared" ca="1" si="482"/>
        <v>#VALUE!</v>
      </c>
      <c r="BD1234" s="155"/>
      <c r="BE1234" s="79" t="e" vm="1">
        <f t="shared" ca="1" si="483"/>
        <v>#VALUE!</v>
      </c>
      <c r="BF1234" s="79" t="e" vm="1">
        <f t="shared" ca="1" si="484"/>
        <v>#VALUE!</v>
      </c>
      <c r="BG1234" s="79" t="e" vm="1">
        <f t="shared" ca="1" si="485"/>
        <v>#VALUE!</v>
      </c>
      <c r="BH1234" s="79"/>
      <c r="BI1234" s="155"/>
      <c r="BK1234" s="79"/>
      <c r="BL1234" s="79"/>
      <c r="BM1234" s="79"/>
      <c r="BN1234" s="155"/>
      <c r="BP1234" s="79"/>
      <c r="BQ1234" s="79"/>
      <c r="BR1234" s="79"/>
      <c r="BS1234" s="318"/>
      <c r="BT1234" s="315" t="e" vm="1">
        <f t="shared" ca="1" si="486"/>
        <v>#VALUE!</v>
      </c>
      <c r="BU1234" s="315" t="e" vm="1">
        <f t="shared" ca="1" si="487"/>
        <v>#VALUE!</v>
      </c>
      <c r="BV1234" s="315" t="e" vm="1">
        <f t="shared" ca="1" si="488"/>
        <v>#VALUE!</v>
      </c>
    </row>
    <row r="1235" spans="30:74">
      <c r="AD1235" s="162"/>
      <c r="AF1235" s="156"/>
      <c r="AG1235" s="79" t="e">
        <f t="shared" si="468"/>
        <v>#NUM!</v>
      </c>
      <c r="AH1235" s="79" t="e">
        <f t="shared" si="469"/>
        <v>#NUM!</v>
      </c>
      <c r="AI1235" s="79" t="e">
        <f t="shared" si="470"/>
        <v>#NUM!</v>
      </c>
      <c r="AJ1235" s="156"/>
      <c r="AK1235" s="79" t="e" vm="1">
        <f t="shared" ca="1" si="465"/>
        <v>#VALUE!</v>
      </c>
      <c r="AL1235" s="79" t="e" vm="1">
        <f t="shared" ca="1" si="466"/>
        <v>#VALUE!</v>
      </c>
      <c r="AM1235" s="79" t="e" vm="1">
        <f t="shared" ca="1" si="467"/>
        <v>#VALUE!</v>
      </c>
      <c r="AN1235" s="156"/>
      <c r="AO1235" s="79" t="e" vm="1">
        <f t="shared" ca="1" si="471"/>
        <v>#VALUE!</v>
      </c>
      <c r="AP1235" s="79" t="e" vm="1">
        <f t="shared" ca="1" si="472"/>
        <v>#VALUE!</v>
      </c>
      <c r="AQ1235" s="79" t="e" vm="1">
        <f t="shared" ca="1" si="473"/>
        <v>#VALUE!</v>
      </c>
      <c r="AR1235" s="156"/>
      <c r="AS1235" s="79" t="e" vm="1">
        <f t="shared" ca="1" si="474"/>
        <v>#VALUE!</v>
      </c>
      <c r="AT1235" s="79" t="e" vm="1">
        <f t="shared" ca="1" si="475"/>
        <v>#VALUE!</v>
      </c>
      <c r="AU1235" s="79" t="e" vm="1">
        <f t="shared" ca="1" si="476"/>
        <v>#VALUE!</v>
      </c>
      <c r="AV1235" s="156"/>
      <c r="AW1235" s="79" t="e" vm="1">
        <f t="shared" ca="1" si="477"/>
        <v>#VALUE!</v>
      </c>
      <c r="AX1235" s="79" t="e" vm="1">
        <f t="shared" ca="1" si="478"/>
        <v>#VALUE!</v>
      </c>
      <c r="AY1235" s="79" t="e" vm="1">
        <f t="shared" ca="1" si="479"/>
        <v>#VALUE!</v>
      </c>
      <c r="AZ1235" s="156"/>
      <c r="BA1235" s="79" t="e" vm="1">
        <f t="shared" ca="1" si="480"/>
        <v>#VALUE!</v>
      </c>
      <c r="BB1235" s="79" t="e" vm="1">
        <f t="shared" ca="1" si="481"/>
        <v>#VALUE!</v>
      </c>
      <c r="BC1235" s="79" t="e" vm="1">
        <f t="shared" ca="1" si="482"/>
        <v>#VALUE!</v>
      </c>
      <c r="BD1235" s="155"/>
      <c r="BE1235" s="79" t="e" vm="1">
        <f t="shared" ca="1" si="483"/>
        <v>#VALUE!</v>
      </c>
      <c r="BF1235" s="79" t="e" vm="1">
        <f t="shared" ca="1" si="484"/>
        <v>#VALUE!</v>
      </c>
      <c r="BG1235" s="79" t="e" vm="1">
        <f t="shared" ca="1" si="485"/>
        <v>#VALUE!</v>
      </c>
      <c r="BH1235" s="79"/>
      <c r="BI1235" s="155"/>
      <c r="BK1235" s="79"/>
      <c r="BL1235" s="79"/>
      <c r="BM1235" s="79"/>
      <c r="BN1235" s="155"/>
      <c r="BP1235" s="79"/>
      <c r="BQ1235" s="79"/>
      <c r="BR1235" s="79"/>
      <c r="BS1235" s="318"/>
      <c r="BT1235" s="315" t="e" vm="1">
        <f t="shared" ca="1" si="486"/>
        <v>#VALUE!</v>
      </c>
      <c r="BU1235" s="315" t="e" vm="1">
        <f t="shared" ca="1" si="487"/>
        <v>#VALUE!</v>
      </c>
      <c r="BV1235" s="315" t="e" vm="1">
        <f t="shared" ca="1" si="488"/>
        <v>#VALUE!</v>
      </c>
    </row>
    <row r="1236" spans="30:74">
      <c r="AD1236" s="162"/>
      <c r="AF1236" s="156"/>
      <c r="AG1236" s="79" t="e">
        <f t="shared" si="468"/>
        <v>#NUM!</v>
      </c>
      <c r="AH1236" s="79" t="e">
        <f t="shared" si="469"/>
        <v>#NUM!</v>
      </c>
      <c r="AI1236" s="79" t="e">
        <f t="shared" si="470"/>
        <v>#NUM!</v>
      </c>
      <c r="AJ1236" s="156"/>
      <c r="AK1236" s="79" t="e" vm="1">
        <f t="shared" ca="1" si="465"/>
        <v>#VALUE!</v>
      </c>
      <c r="AL1236" s="79" t="e" vm="1">
        <f t="shared" ca="1" si="466"/>
        <v>#VALUE!</v>
      </c>
      <c r="AM1236" s="79" t="e" vm="1">
        <f t="shared" ca="1" si="467"/>
        <v>#VALUE!</v>
      </c>
      <c r="AN1236" s="156"/>
      <c r="AO1236" s="79" t="e" vm="1">
        <f t="shared" ca="1" si="471"/>
        <v>#VALUE!</v>
      </c>
      <c r="AP1236" s="79" t="e" vm="1">
        <f t="shared" ca="1" si="472"/>
        <v>#VALUE!</v>
      </c>
      <c r="AQ1236" s="79" t="e" vm="1">
        <f t="shared" ca="1" si="473"/>
        <v>#VALUE!</v>
      </c>
      <c r="AR1236" s="156"/>
      <c r="AS1236" s="79" t="e" vm="1">
        <f t="shared" ca="1" si="474"/>
        <v>#VALUE!</v>
      </c>
      <c r="AT1236" s="79" t="e" vm="1">
        <f t="shared" ca="1" si="475"/>
        <v>#VALUE!</v>
      </c>
      <c r="AU1236" s="79" t="e" vm="1">
        <f t="shared" ca="1" si="476"/>
        <v>#VALUE!</v>
      </c>
      <c r="AV1236" s="156"/>
      <c r="AW1236" s="79" t="e" vm="1">
        <f t="shared" ca="1" si="477"/>
        <v>#VALUE!</v>
      </c>
      <c r="AX1236" s="79" t="e" vm="1">
        <f t="shared" ca="1" si="478"/>
        <v>#VALUE!</v>
      </c>
      <c r="AY1236" s="79" t="e" vm="1">
        <f t="shared" ca="1" si="479"/>
        <v>#VALUE!</v>
      </c>
      <c r="AZ1236" s="156"/>
      <c r="BA1236" s="79" t="e" vm="1">
        <f t="shared" ca="1" si="480"/>
        <v>#VALUE!</v>
      </c>
      <c r="BB1236" s="79" t="e" vm="1">
        <f t="shared" ca="1" si="481"/>
        <v>#VALUE!</v>
      </c>
      <c r="BC1236" s="79" t="e" vm="1">
        <f t="shared" ca="1" si="482"/>
        <v>#VALUE!</v>
      </c>
      <c r="BD1236" s="155"/>
      <c r="BE1236" s="79" t="e" vm="1">
        <f t="shared" ca="1" si="483"/>
        <v>#VALUE!</v>
      </c>
      <c r="BF1236" s="79" t="e" vm="1">
        <f t="shared" ca="1" si="484"/>
        <v>#VALUE!</v>
      </c>
      <c r="BG1236" s="79" t="e" vm="1">
        <f t="shared" ca="1" si="485"/>
        <v>#VALUE!</v>
      </c>
      <c r="BH1236" s="79"/>
      <c r="BI1236" s="155"/>
      <c r="BK1236" s="79"/>
      <c r="BL1236" s="79"/>
      <c r="BM1236" s="79"/>
      <c r="BN1236" s="155"/>
      <c r="BP1236" s="79"/>
      <c r="BQ1236" s="79"/>
      <c r="BR1236" s="79"/>
      <c r="BS1236" s="318"/>
      <c r="BT1236" s="315" t="e" vm="1">
        <f t="shared" ca="1" si="486"/>
        <v>#VALUE!</v>
      </c>
      <c r="BU1236" s="315" t="e" vm="1">
        <f t="shared" ca="1" si="487"/>
        <v>#VALUE!</v>
      </c>
      <c r="BV1236" s="315" t="e" vm="1">
        <f t="shared" ca="1" si="488"/>
        <v>#VALUE!</v>
      </c>
    </row>
    <row r="1237" spans="30:74">
      <c r="AD1237" s="162"/>
      <c r="AF1237" s="156"/>
      <c r="AG1237" s="79" t="e">
        <f t="shared" si="468"/>
        <v>#NUM!</v>
      </c>
      <c r="AH1237" s="79" t="e">
        <f t="shared" si="469"/>
        <v>#NUM!</v>
      </c>
      <c r="AI1237" s="79" t="e">
        <f t="shared" si="470"/>
        <v>#NUM!</v>
      </c>
      <c r="AJ1237" s="156"/>
      <c r="AK1237" s="79" t="e" vm="1">
        <f t="shared" ca="1" si="465"/>
        <v>#VALUE!</v>
      </c>
      <c r="AL1237" s="79" t="e" vm="1">
        <f t="shared" ca="1" si="466"/>
        <v>#VALUE!</v>
      </c>
      <c r="AM1237" s="79" t="e" vm="1">
        <f t="shared" ca="1" si="467"/>
        <v>#VALUE!</v>
      </c>
      <c r="AN1237" s="156"/>
      <c r="AO1237" s="79" t="e" vm="1">
        <f t="shared" ca="1" si="471"/>
        <v>#VALUE!</v>
      </c>
      <c r="AP1237" s="79" t="e" vm="1">
        <f t="shared" ca="1" si="472"/>
        <v>#VALUE!</v>
      </c>
      <c r="AQ1237" s="79" t="e" vm="1">
        <f t="shared" ca="1" si="473"/>
        <v>#VALUE!</v>
      </c>
      <c r="AR1237" s="156"/>
      <c r="AS1237" s="79" t="e" vm="1">
        <f t="shared" ca="1" si="474"/>
        <v>#VALUE!</v>
      </c>
      <c r="AT1237" s="79" t="e" vm="1">
        <f t="shared" ca="1" si="475"/>
        <v>#VALUE!</v>
      </c>
      <c r="AU1237" s="79" t="e" vm="1">
        <f t="shared" ca="1" si="476"/>
        <v>#VALUE!</v>
      </c>
      <c r="AV1237" s="156"/>
      <c r="AW1237" s="79" t="e" vm="1">
        <f t="shared" ca="1" si="477"/>
        <v>#VALUE!</v>
      </c>
      <c r="AX1237" s="79" t="e" vm="1">
        <f t="shared" ca="1" si="478"/>
        <v>#VALUE!</v>
      </c>
      <c r="AY1237" s="79" t="e" vm="1">
        <f t="shared" ca="1" si="479"/>
        <v>#VALUE!</v>
      </c>
      <c r="AZ1237" s="156"/>
      <c r="BA1237" s="79" t="e" vm="1">
        <f t="shared" ca="1" si="480"/>
        <v>#VALUE!</v>
      </c>
      <c r="BB1237" s="79" t="e" vm="1">
        <f t="shared" ca="1" si="481"/>
        <v>#VALUE!</v>
      </c>
      <c r="BC1237" s="79" t="e" vm="1">
        <f t="shared" ca="1" si="482"/>
        <v>#VALUE!</v>
      </c>
      <c r="BD1237" s="155"/>
      <c r="BE1237" s="79" t="e" vm="1">
        <f t="shared" ca="1" si="483"/>
        <v>#VALUE!</v>
      </c>
      <c r="BF1237" s="79" t="e" vm="1">
        <f t="shared" ca="1" si="484"/>
        <v>#VALUE!</v>
      </c>
      <c r="BG1237" s="79" t="e" vm="1">
        <f t="shared" ca="1" si="485"/>
        <v>#VALUE!</v>
      </c>
      <c r="BH1237" s="79"/>
      <c r="BI1237" s="155"/>
      <c r="BK1237" s="79"/>
      <c r="BL1237" s="79"/>
      <c r="BM1237" s="79"/>
      <c r="BN1237" s="155"/>
      <c r="BP1237" s="79"/>
      <c r="BQ1237" s="79"/>
      <c r="BR1237" s="79"/>
      <c r="BS1237" s="318"/>
      <c r="BT1237" s="315" t="e" vm="1">
        <f t="shared" ca="1" si="486"/>
        <v>#VALUE!</v>
      </c>
      <c r="BU1237" s="315" t="e" vm="1">
        <f t="shared" ca="1" si="487"/>
        <v>#VALUE!</v>
      </c>
      <c r="BV1237" s="315" t="e" vm="1">
        <f t="shared" ca="1" si="488"/>
        <v>#VALUE!</v>
      </c>
    </row>
    <row r="1238" spans="30:74">
      <c r="AD1238" s="162"/>
      <c r="AF1238" s="156"/>
      <c r="AG1238" s="79" t="e">
        <f t="shared" si="468"/>
        <v>#NUM!</v>
      </c>
      <c r="AH1238" s="79" t="e">
        <f t="shared" si="469"/>
        <v>#NUM!</v>
      </c>
      <c r="AI1238" s="79" t="e">
        <f t="shared" si="470"/>
        <v>#NUM!</v>
      </c>
      <c r="AJ1238" s="156"/>
      <c r="AK1238" s="79" t="e" vm="1">
        <f t="shared" ca="1" si="465"/>
        <v>#VALUE!</v>
      </c>
      <c r="AL1238" s="79" t="e" vm="1">
        <f t="shared" ca="1" si="466"/>
        <v>#VALUE!</v>
      </c>
      <c r="AM1238" s="79" t="e" vm="1">
        <f t="shared" ca="1" si="467"/>
        <v>#VALUE!</v>
      </c>
      <c r="AN1238" s="156"/>
      <c r="AO1238" s="79" t="e" vm="1">
        <f t="shared" ca="1" si="471"/>
        <v>#VALUE!</v>
      </c>
      <c r="AP1238" s="79" t="e" vm="1">
        <f t="shared" ca="1" si="472"/>
        <v>#VALUE!</v>
      </c>
      <c r="AQ1238" s="79" t="e" vm="1">
        <f t="shared" ca="1" si="473"/>
        <v>#VALUE!</v>
      </c>
      <c r="AR1238" s="156"/>
      <c r="AS1238" s="79" t="e" vm="1">
        <f t="shared" ca="1" si="474"/>
        <v>#VALUE!</v>
      </c>
      <c r="AT1238" s="79" t="e" vm="1">
        <f t="shared" ca="1" si="475"/>
        <v>#VALUE!</v>
      </c>
      <c r="AU1238" s="79" t="e" vm="1">
        <f t="shared" ca="1" si="476"/>
        <v>#VALUE!</v>
      </c>
      <c r="AV1238" s="156"/>
      <c r="AW1238" s="79" t="e" vm="1">
        <f t="shared" ca="1" si="477"/>
        <v>#VALUE!</v>
      </c>
      <c r="AX1238" s="79" t="e" vm="1">
        <f t="shared" ca="1" si="478"/>
        <v>#VALUE!</v>
      </c>
      <c r="AY1238" s="79" t="e" vm="1">
        <f t="shared" ca="1" si="479"/>
        <v>#VALUE!</v>
      </c>
      <c r="AZ1238" s="156"/>
      <c r="BA1238" s="79" t="e" vm="1">
        <f t="shared" ca="1" si="480"/>
        <v>#VALUE!</v>
      </c>
      <c r="BB1238" s="79" t="e" vm="1">
        <f t="shared" ca="1" si="481"/>
        <v>#VALUE!</v>
      </c>
      <c r="BC1238" s="79" t="e" vm="1">
        <f t="shared" ca="1" si="482"/>
        <v>#VALUE!</v>
      </c>
      <c r="BD1238" s="155"/>
      <c r="BE1238" s="79" t="e" vm="1">
        <f t="shared" ca="1" si="483"/>
        <v>#VALUE!</v>
      </c>
      <c r="BF1238" s="79" t="e" vm="1">
        <f t="shared" ca="1" si="484"/>
        <v>#VALUE!</v>
      </c>
      <c r="BG1238" s="79" t="e" vm="1">
        <f t="shared" ca="1" si="485"/>
        <v>#VALUE!</v>
      </c>
      <c r="BH1238" s="79"/>
      <c r="BI1238" s="155"/>
      <c r="BK1238" s="79"/>
      <c r="BL1238" s="79"/>
      <c r="BM1238" s="79"/>
      <c r="BN1238" s="155"/>
      <c r="BP1238" s="79"/>
      <c r="BQ1238" s="79"/>
      <c r="BR1238" s="79"/>
      <c r="BS1238" s="318"/>
      <c r="BT1238" s="315" t="e" vm="1">
        <f t="shared" ca="1" si="486"/>
        <v>#VALUE!</v>
      </c>
      <c r="BU1238" s="315" t="e" vm="1">
        <f t="shared" ca="1" si="487"/>
        <v>#VALUE!</v>
      </c>
      <c r="BV1238" s="315" t="e" vm="1">
        <f t="shared" ca="1" si="488"/>
        <v>#VALUE!</v>
      </c>
    </row>
    <row r="1239" spans="30:74">
      <c r="AD1239" s="162"/>
      <c r="AF1239" s="156"/>
      <c r="AG1239" s="79" t="e">
        <f t="shared" si="468"/>
        <v>#NUM!</v>
      </c>
      <c r="AH1239" s="79" t="e">
        <f t="shared" si="469"/>
        <v>#NUM!</v>
      </c>
      <c r="AI1239" s="79" t="e">
        <f t="shared" si="470"/>
        <v>#NUM!</v>
      </c>
      <c r="AJ1239" s="156"/>
      <c r="AK1239" s="79" t="e" vm="1">
        <f t="shared" ca="1" si="465"/>
        <v>#VALUE!</v>
      </c>
      <c r="AL1239" s="79" t="e" vm="1">
        <f t="shared" ca="1" si="466"/>
        <v>#VALUE!</v>
      </c>
      <c r="AM1239" s="79" t="e" vm="1">
        <f t="shared" ca="1" si="467"/>
        <v>#VALUE!</v>
      </c>
      <c r="AN1239" s="156"/>
      <c r="AO1239" s="79" t="e" vm="1">
        <f t="shared" ca="1" si="471"/>
        <v>#VALUE!</v>
      </c>
      <c r="AP1239" s="79" t="e" vm="1">
        <f t="shared" ca="1" si="472"/>
        <v>#VALUE!</v>
      </c>
      <c r="AQ1239" s="79" t="e" vm="1">
        <f t="shared" ca="1" si="473"/>
        <v>#VALUE!</v>
      </c>
      <c r="AR1239" s="156"/>
      <c r="AS1239" s="79" t="e" vm="1">
        <f t="shared" ca="1" si="474"/>
        <v>#VALUE!</v>
      </c>
      <c r="AT1239" s="79" t="e" vm="1">
        <f t="shared" ca="1" si="475"/>
        <v>#VALUE!</v>
      </c>
      <c r="AU1239" s="79" t="e" vm="1">
        <f t="shared" ca="1" si="476"/>
        <v>#VALUE!</v>
      </c>
      <c r="AV1239" s="156"/>
      <c r="AW1239" s="79" t="e" vm="1">
        <f t="shared" ca="1" si="477"/>
        <v>#VALUE!</v>
      </c>
      <c r="AX1239" s="79" t="e" vm="1">
        <f t="shared" ca="1" si="478"/>
        <v>#VALUE!</v>
      </c>
      <c r="AY1239" s="79" t="e" vm="1">
        <f t="shared" ca="1" si="479"/>
        <v>#VALUE!</v>
      </c>
      <c r="AZ1239" s="156"/>
      <c r="BA1239" s="79" t="e" vm="1">
        <f t="shared" ca="1" si="480"/>
        <v>#VALUE!</v>
      </c>
      <c r="BB1239" s="79" t="e" vm="1">
        <f t="shared" ca="1" si="481"/>
        <v>#VALUE!</v>
      </c>
      <c r="BC1239" s="79" t="e" vm="1">
        <f t="shared" ca="1" si="482"/>
        <v>#VALUE!</v>
      </c>
      <c r="BD1239" s="155"/>
      <c r="BE1239" s="79" t="e" vm="1">
        <f t="shared" ca="1" si="483"/>
        <v>#VALUE!</v>
      </c>
      <c r="BF1239" s="79" t="e" vm="1">
        <f t="shared" ca="1" si="484"/>
        <v>#VALUE!</v>
      </c>
      <c r="BG1239" s="79" t="e" vm="1">
        <f t="shared" ca="1" si="485"/>
        <v>#VALUE!</v>
      </c>
      <c r="BH1239" s="79"/>
      <c r="BI1239" s="155"/>
      <c r="BK1239" s="79"/>
      <c r="BL1239" s="79"/>
      <c r="BM1239" s="79"/>
      <c r="BN1239" s="155"/>
      <c r="BP1239" s="79"/>
      <c r="BQ1239" s="79"/>
      <c r="BR1239" s="79"/>
      <c r="BS1239" s="318"/>
      <c r="BT1239" s="315" t="e" vm="1">
        <f t="shared" ca="1" si="486"/>
        <v>#VALUE!</v>
      </c>
      <c r="BU1239" s="315" t="e" vm="1">
        <f t="shared" ca="1" si="487"/>
        <v>#VALUE!</v>
      </c>
      <c r="BV1239" s="315" t="e" vm="1">
        <f t="shared" ca="1" si="488"/>
        <v>#VALUE!</v>
      </c>
    </row>
    <row r="1240" spans="30:74">
      <c r="AD1240" s="162"/>
      <c r="AF1240" s="156"/>
      <c r="AG1240" s="79" t="e">
        <f t="shared" si="468"/>
        <v>#NUM!</v>
      </c>
      <c r="AH1240" s="79" t="e">
        <f t="shared" si="469"/>
        <v>#NUM!</v>
      </c>
      <c r="AI1240" s="79" t="e">
        <f t="shared" si="470"/>
        <v>#NUM!</v>
      </c>
      <c r="AJ1240" s="156"/>
      <c r="AK1240" s="79" t="e" vm="1">
        <f t="shared" ca="1" si="465"/>
        <v>#VALUE!</v>
      </c>
      <c r="AL1240" s="79" t="e" vm="1">
        <f t="shared" ca="1" si="466"/>
        <v>#VALUE!</v>
      </c>
      <c r="AM1240" s="79" t="e" vm="1">
        <f t="shared" ca="1" si="467"/>
        <v>#VALUE!</v>
      </c>
      <c r="AN1240" s="156"/>
      <c r="AO1240" s="79" t="e" vm="1">
        <f t="shared" ca="1" si="471"/>
        <v>#VALUE!</v>
      </c>
      <c r="AP1240" s="79" t="e" vm="1">
        <f t="shared" ca="1" si="472"/>
        <v>#VALUE!</v>
      </c>
      <c r="AQ1240" s="79" t="e" vm="1">
        <f t="shared" ca="1" si="473"/>
        <v>#VALUE!</v>
      </c>
      <c r="AR1240" s="156"/>
      <c r="AS1240" s="79" t="e" vm="1">
        <f t="shared" ca="1" si="474"/>
        <v>#VALUE!</v>
      </c>
      <c r="AT1240" s="79" t="e" vm="1">
        <f t="shared" ca="1" si="475"/>
        <v>#VALUE!</v>
      </c>
      <c r="AU1240" s="79" t="e" vm="1">
        <f t="shared" ca="1" si="476"/>
        <v>#VALUE!</v>
      </c>
      <c r="AV1240" s="156"/>
      <c r="AW1240" s="79" t="e" vm="1">
        <f t="shared" ca="1" si="477"/>
        <v>#VALUE!</v>
      </c>
      <c r="AX1240" s="79" t="e" vm="1">
        <f t="shared" ca="1" si="478"/>
        <v>#VALUE!</v>
      </c>
      <c r="AY1240" s="79" t="e" vm="1">
        <f t="shared" ca="1" si="479"/>
        <v>#VALUE!</v>
      </c>
      <c r="AZ1240" s="156"/>
      <c r="BA1240" s="79" t="e" vm="1">
        <f t="shared" ca="1" si="480"/>
        <v>#VALUE!</v>
      </c>
      <c r="BB1240" s="79" t="e" vm="1">
        <f t="shared" ca="1" si="481"/>
        <v>#VALUE!</v>
      </c>
      <c r="BC1240" s="79" t="e" vm="1">
        <f t="shared" ca="1" si="482"/>
        <v>#VALUE!</v>
      </c>
      <c r="BD1240" s="155"/>
      <c r="BE1240" s="79" t="e" vm="1">
        <f t="shared" ca="1" si="483"/>
        <v>#VALUE!</v>
      </c>
      <c r="BF1240" s="79" t="e" vm="1">
        <f t="shared" ca="1" si="484"/>
        <v>#VALUE!</v>
      </c>
      <c r="BG1240" s="79" t="e" vm="1">
        <f t="shared" ca="1" si="485"/>
        <v>#VALUE!</v>
      </c>
      <c r="BH1240" s="79"/>
      <c r="BI1240" s="155"/>
      <c r="BK1240" s="79"/>
      <c r="BL1240" s="79"/>
      <c r="BM1240" s="79"/>
      <c r="BN1240" s="155"/>
      <c r="BP1240" s="79"/>
      <c r="BQ1240" s="79"/>
      <c r="BR1240" s="79"/>
      <c r="BS1240" s="318"/>
      <c r="BT1240" s="315" t="e" vm="1">
        <f t="shared" ca="1" si="486"/>
        <v>#VALUE!</v>
      </c>
      <c r="BU1240" s="315" t="e" vm="1">
        <f t="shared" ca="1" si="487"/>
        <v>#VALUE!</v>
      </c>
      <c r="BV1240" s="315" t="e" vm="1">
        <f t="shared" ca="1" si="488"/>
        <v>#VALUE!</v>
      </c>
    </row>
    <row r="1241" spans="30:74">
      <c r="AD1241" s="162"/>
      <c r="AF1241" s="156"/>
      <c r="AG1241" s="79" t="e">
        <f t="shared" si="468"/>
        <v>#NUM!</v>
      </c>
      <c r="AH1241" s="79" t="e">
        <f t="shared" si="469"/>
        <v>#NUM!</v>
      </c>
      <c r="AI1241" s="79" t="e">
        <f t="shared" si="470"/>
        <v>#NUM!</v>
      </c>
      <c r="AJ1241" s="156"/>
      <c r="AK1241" s="79" t="e" vm="1">
        <f t="shared" ca="1" si="465"/>
        <v>#VALUE!</v>
      </c>
      <c r="AL1241" s="79" t="e" vm="1">
        <f t="shared" ca="1" si="466"/>
        <v>#VALUE!</v>
      </c>
      <c r="AM1241" s="79" t="e" vm="1">
        <f t="shared" ca="1" si="467"/>
        <v>#VALUE!</v>
      </c>
      <c r="AN1241" s="156"/>
      <c r="AO1241" s="79" t="e" vm="1">
        <f t="shared" ca="1" si="471"/>
        <v>#VALUE!</v>
      </c>
      <c r="AP1241" s="79" t="e" vm="1">
        <f t="shared" ca="1" si="472"/>
        <v>#VALUE!</v>
      </c>
      <c r="AQ1241" s="79" t="e" vm="1">
        <f t="shared" ca="1" si="473"/>
        <v>#VALUE!</v>
      </c>
      <c r="AR1241" s="156"/>
      <c r="AS1241" s="79" t="e" vm="1">
        <f t="shared" ca="1" si="474"/>
        <v>#VALUE!</v>
      </c>
      <c r="AT1241" s="79" t="e" vm="1">
        <f t="shared" ca="1" si="475"/>
        <v>#VALUE!</v>
      </c>
      <c r="AU1241" s="79" t="e" vm="1">
        <f t="shared" ca="1" si="476"/>
        <v>#VALUE!</v>
      </c>
      <c r="AV1241" s="156"/>
      <c r="AW1241" s="79" t="e" vm="1">
        <f t="shared" ca="1" si="477"/>
        <v>#VALUE!</v>
      </c>
      <c r="AX1241" s="79" t="e" vm="1">
        <f t="shared" ca="1" si="478"/>
        <v>#VALUE!</v>
      </c>
      <c r="AY1241" s="79" t="e" vm="1">
        <f t="shared" ca="1" si="479"/>
        <v>#VALUE!</v>
      </c>
      <c r="AZ1241" s="156"/>
      <c r="BA1241" s="79" t="e" vm="1">
        <f t="shared" ca="1" si="480"/>
        <v>#VALUE!</v>
      </c>
      <c r="BB1241" s="79" t="e" vm="1">
        <f t="shared" ca="1" si="481"/>
        <v>#VALUE!</v>
      </c>
      <c r="BC1241" s="79" t="e" vm="1">
        <f t="shared" ca="1" si="482"/>
        <v>#VALUE!</v>
      </c>
      <c r="BD1241" s="155"/>
      <c r="BE1241" s="79" t="e" vm="1">
        <f t="shared" ca="1" si="483"/>
        <v>#VALUE!</v>
      </c>
      <c r="BF1241" s="79" t="e" vm="1">
        <f t="shared" ca="1" si="484"/>
        <v>#VALUE!</v>
      </c>
      <c r="BG1241" s="79" t="e" vm="1">
        <f t="shared" ca="1" si="485"/>
        <v>#VALUE!</v>
      </c>
      <c r="BH1241" s="79"/>
      <c r="BI1241" s="155"/>
      <c r="BK1241" s="79"/>
      <c r="BL1241" s="79"/>
      <c r="BM1241" s="79"/>
      <c r="BN1241" s="155"/>
      <c r="BP1241" s="79"/>
      <c r="BQ1241" s="79"/>
      <c r="BR1241" s="79"/>
      <c r="BS1241" s="318"/>
      <c r="BT1241" s="315" t="e" vm="1">
        <f t="shared" ca="1" si="486"/>
        <v>#VALUE!</v>
      </c>
      <c r="BU1241" s="315" t="e" vm="1">
        <f t="shared" ca="1" si="487"/>
        <v>#VALUE!</v>
      </c>
      <c r="BV1241" s="315" t="e" vm="1">
        <f t="shared" ca="1" si="488"/>
        <v>#VALUE!</v>
      </c>
    </row>
    <row r="1242" spans="30:74">
      <c r="AD1242" s="162"/>
      <c r="AF1242" s="156"/>
      <c r="AG1242" s="79" t="e">
        <f t="shared" si="468"/>
        <v>#NUM!</v>
      </c>
      <c r="AH1242" s="79" t="e">
        <f t="shared" si="469"/>
        <v>#NUM!</v>
      </c>
      <c r="AI1242" s="79" t="e">
        <f t="shared" si="470"/>
        <v>#NUM!</v>
      </c>
      <c r="AJ1242" s="156"/>
      <c r="AK1242" s="79" t="e" vm="1">
        <f t="shared" ca="1" si="465"/>
        <v>#VALUE!</v>
      </c>
      <c r="AL1242" s="79" t="e" vm="1">
        <f t="shared" ca="1" si="466"/>
        <v>#VALUE!</v>
      </c>
      <c r="AM1242" s="79" t="e" vm="1">
        <f t="shared" ca="1" si="467"/>
        <v>#VALUE!</v>
      </c>
      <c r="AN1242" s="156"/>
      <c r="AO1242" s="79" t="e" vm="1">
        <f t="shared" ca="1" si="471"/>
        <v>#VALUE!</v>
      </c>
      <c r="AP1242" s="79" t="e" vm="1">
        <f t="shared" ca="1" si="472"/>
        <v>#VALUE!</v>
      </c>
      <c r="AQ1242" s="79" t="e" vm="1">
        <f t="shared" ca="1" si="473"/>
        <v>#VALUE!</v>
      </c>
      <c r="AR1242" s="156"/>
      <c r="AS1242" s="79" t="e" vm="1">
        <f t="shared" ca="1" si="474"/>
        <v>#VALUE!</v>
      </c>
      <c r="AT1242" s="79" t="e" vm="1">
        <f t="shared" ca="1" si="475"/>
        <v>#VALUE!</v>
      </c>
      <c r="AU1242" s="79" t="e" vm="1">
        <f t="shared" ca="1" si="476"/>
        <v>#VALUE!</v>
      </c>
      <c r="AV1242" s="156"/>
      <c r="AW1242" s="79" t="e" vm="1">
        <f t="shared" ca="1" si="477"/>
        <v>#VALUE!</v>
      </c>
      <c r="AX1242" s="79" t="e" vm="1">
        <f t="shared" ca="1" si="478"/>
        <v>#VALUE!</v>
      </c>
      <c r="AY1242" s="79" t="e" vm="1">
        <f t="shared" ca="1" si="479"/>
        <v>#VALUE!</v>
      </c>
      <c r="AZ1242" s="156"/>
      <c r="BA1242" s="79" t="e" vm="1">
        <f t="shared" ca="1" si="480"/>
        <v>#VALUE!</v>
      </c>
      <c r="BB1242" s="79" t="e" vm="1">
        <f t="shared" ca="1" si="481"/>
        <v>#VALUE!</v>
      </c>
      <c r="BC1242" s="79" t="e" vm="1">
        <f t="shared" ca="1" si="482"/>
        <v>#VALUE!</v>
      </c>
      <c r="BD1242" s="155"/>
      <c r="BE1242" s="79" t="e" vm="1">
        <f t="shared" ca="1" si="483"/>
        <v>#VALUE!</v>
      </c>
      <c r="BF1242" s="79" t="e" vm="1">
        <f t="shared" ca="1" si="484"/>
        <v>#VALUE!</v>
      </c>
      <c r="BG1242" s="79" t="e" vm="1">
        <f t="shared" ca="1" si="485"/>
        <v>#VALUE!</v>
      </c>
      <c r="BH1242" s="79"/>
      <c r="BI1242" s="155"/>
      <c r="BK1242" s="79"/>
      <c r="BL1242" s="79"/>
      <c r="BM1242" s="79"/>
      <c r="BN1242" s="155"/>
      <c r="BP1242" s="79"/>
      <c r="BQ1242" s="79"/>
      <c r="BR1242" s="79"/>
      <c r="BS1242" s="318"/>
      <c r="BT1242" s="315" t="e" vm="1">
        <f t="shared" ca="1" si="486"/>
        <v>#VALUE!</v>
      </c>
      <c r="BU1242" s="315" t="e" vm="1">
        <f t="shared" ca="1" si="487"/>
        <v>#VALUE!</v>
      </c>
      <c r="BV1242" s="315" t="e" vm="1">
        <f t="shared" ca="1" si="488"/>
        <v>#VALUE!</v>
      </c>
    </row>
    <row r="1243" spans="30:74">
      <c r="AD1243" s="162"/>
      <c r="AF1243" s="156"/>
      <c r="AG1243" s="79" t="e">
        <f t="shared" si="468"/>
        <v>#NUM!</v>
      </c>
      <c r="AH1243" s="79" t="e">
        <f t="shared" si="469"/>
        <v>#NUM!</v>
      </c>
      <c r="AI1243" s="79" t="e">
        <f t="shared" si="470"/>
        <v>#NUM!</v>
      </c>
      <c r="AJ1243" s="156"/>
      <c r="AK1243" s="79" t="e" vm="1">
        <f t="shared" ca="1" si="465"/>
        <v>#VALUE!</v>
      </c>
      <c r="AL1243" s="79" t="e" vm="1">
        <f t="shared" ca="1" si="466"/>
        <v>#VALUE!</v>
      </c>
      <c r="AM1243" s="79" t="e" vm="1">
        <f t="shared" ca="1" si="467"/>
        <v>#VALUE!</v>
      </c>
      <c r="AN1243" s="156"/>
      <c r="AO1243" s="79" t="e" vm="1">
        <f t="shared" ca="1" si="471"/>
        <v>#VALUE!</v>
      </c>
      <c r="AP1243" s="79" t="e" vm="1">
        <f t="shared" ca="1" si="472"/>
        <v>#VALUE!</v>
      </c>
      <c r="AQ1243" s="79" t="e" vm="1">
        <f t="shared" ca="1" si="473"/>
        <v>#VALUE!</v>
      </c>
      <c r="AR1243" s="156"/>
      <c r="AS1243" s="79" t="e" vm="1">
        <f t="shared" ca="1" si="474"/>
        <v>#VALUE!</v>
      </c>
      <c r="AT1243" s="79" t="e" vm="1">
        <f t="shared" ca="1" si="475"/>
        <v>#VALUE!</v>
      </c>
      <c r="AU1243" s="79" t="e" vm="1">
        <f t="shared" ca="1" si="476"/>
        <v>#VALUE!</v>
      </c>
      <c r="AV1243" s="156"/>
      <c r="AW1243" s="79" t="e" vm="1">
        <f t="shared" ca="1" si="477"/>
        <v>#VALUE!</v>
      </c>
      <c r="AX1243" s="79" t="e" vm="1">
        <f t="shared" ca="1" si="478"/>
        <v>#VALUE!</v>
      </c>
      <c r="AY1243" s="79" t="e" vm="1">
        <f t="shared" ca="1" si="479"/>
        <v>#VALUE!</v>
      </c>
      <c r="AZ1243" s="156"/>
      <c r="BA1243" s="79" t="e" vm="1">
        <f t="shared" ca="1" si="480"/>
        <v>#VALUE!</v>
      </c>
      <c r="BB1243" s="79" t="e" vm="1">
        <f t="shared" ca="1" si="481"/>
        <v>#VALUE!</v>
      </c>
      <c r="BC1243" s="79" t="e" vm="1">
        <f t="shared" ca="1" si="482"/>
        <v>#VALUE!</v>
      </c>
      <c r="BD1243" s="155"/>
      <c r="BE1243" s="79" t="e" vm="1">
        <f t="shared" ca="1" si="483"/>
        <v>#VALUE!</v>
      </c>
      <c r="BF1243" s="79" t="e" vm="1">
        <f t="shared" ca="1" si="484"/>
        <v>#VALUE!</v>
      </c>
      <c r="BG1243" s="79" t="e" vm="1">
        <f t="shared" ca="1" si="485"/>
        <v>#VALUE!</v>
      </c>
      <c r="BH1243" s="79"/>
      <c r="BI1243" s="155"/>
      <c r="BK1243" s="79"/>
      <c r="BL1243" s="79"/>
      <c r="BM1243" s="79"/>
      <c r="BN1243" s="155"/>
      <c r="BP1243" s="79"/>
      <c r="BQ1243" s="79"/>
      <c r="BR1243" s="79"/>
      <c r="BS1243" s="318"/>
      <c r="BT1243" s="315" t="e" vm="1">
        <f t="shared" ca="1" si="486"/>
        <v>#VALUE!</v>
      </c>
      <c r="BU1243" s="315" t="e" vm="1">
        <f t="shared" ca="1" si="487"/>
        <v>#VALUE!</v>
      </c>
      <c r="BV1243" s="315" t="e" vm="1">
        <f t="shared" ca="1" si="488"/>
        <v>#VALUE!</v>
      </c>
    </row>
    <row r="1244" spans="30:74">
      <c r="AD1244" s="162"/>
      <c r="AF1244" s="156"/>
      <c r="AG1244" s="79" t="e">
        <f t="shared" si="468"/>
        <v>#NUM!</v>
      </c>
      <c r="AH1244" s="79" t="e">
        <f t="shared" si="469"/>
        <v>#NUM!</v>
      </c>
      <c r="AI1244" s="79" t="e">
        <f t="shared" si="470"/>
        <v>#NUM!</v>
      </c>
      <c r="AJ1244" s="156"/>
      <c r="AK1244" s="79" t="e" vm="1">
        <f t="shared" ca="1" si="465"/>
        <v>#VALUE!</v>
      </c>
      <c r="AL1244" s="79" t="e" vm="1">
        <f t="shared" ca="1" si="466"/>
        <v>#VALUE!</v>
      </c>
      <c r="AM1244" s="79" t="e" vm="1">
        <f t="shared" ca="1" si="467"/>
        <v>#VALUE!</v>
      </c>
      <c r="AN1244" s="156"/>
      <c r="AO1244" s="79" t="e" vm="1">
        <f t="shared" ca="1" si="471"/>
        <v>#VALUE!</v>
      </c>
      <c r="AP1244" s="79" t="e" vm="1">
        <f t="shared" ca="1" si="472"/>
        <v>#VALUE!</v>
      </c>
      <c r="AQ1244" s="79" t="e" vm="1">
        <f t="shared" ca="1" si="473"/>
        <v>#VALUE!</v>
      </c>
      <c r="AR1244" s="156"/>
      <c r="AS1244" s="79" t="e" vm="1">
        <f t="shared" ca="1" si="474"/>
        <v>#VALUE!</v>
      </c>
      <c r="AT1244" s="79" t="e" vm="1">
        <f t="shared" ca="1" si="475"/>
        <v>#VALUE!</v>
      </c>
      <c r="AU1244" s="79" t="e" vm="1">
        <f t="shared" ca="1" si="476"/>
        <v>#VALUE!</v>
      </c>
      <c r="AV1244" s="156"/>
      <c r="AW1244" s="79" t="e" vm="1">
        <f t="shared" ca="1" si="477"/>
        <v>#VALUE!</v>
      </c>
      <c r="AX1244" s="79" t="e" vm="1">
        <f t="shared" ca="1" si="478"/>
        <v>#VALUE!</v>
      </c>
      <c r="AY1244" s="79" t="e" vm="1">
        <f t="shared" ca="1" si="479"/>
        <v>#VALUE!</v>
      </c>
      <c r="AZ1244" s="156"/>
      <c r="BA1244" s="79" t="e" vm="1">
        <f t="shared" ca="1" si="480"/>
        <v>#VALUE!</v>
      </c>
      <c r="BB1244" s="79" t="e" vm="1">
        <f t="shared" ca="1" si="481"/>
        <v>#VALUE!</v>
      </c>
      <c r="BC1244" s="79" t="e" vm="1">
        <f t="shared" ca="1" si="482"/>
        <v>#VALUE!</v>
      </c>
      <c r="BD1244" s="155"/>
      <c r="BE1244" s="79" t="e" vm="1">
        <f t="shared" ca="1" si="483"/>
        <v>#VALUE!</v>
      </c>
      <c r="BF1244" s="79" t="e" vm="1">
        <f t="shared" ca="1" si="484"/>
        <v>#VALUE!</v>
      </c>
      <c r="BG1244" s="79" t="e" vm="1">
        <f t="shared" ca="1" si="485"/>
        <v>#VALUE!</v>
      </c>
      <c r="BH1244" s="79"/>
      <c r="BI1244" s="155"/>
      <c r="BK1244" s="79"/>
      <c r="BL1244" s="79"/>
      <c r="BM1244" s="79"/>
      <c r="BN1244" s="155"/>
      <c r="BP1244" s="79"/>
      <c r="BQ1244" s="79"/>
      <c r="BR1244" s="79"/>
      <c r="BS1244" s="318"/>
      <c r="BT1244" s="315" t="e" vm="1">
        <f t="shared" ca="1" si="486"/>
        <v>#VALUE!</v>
      </c>
      <c r="BU1244" s="315" t="e" vm="1">
        <f t="shared" ca="1" si="487"/>
        <v>#VALUE!</v>
      </c>
      <c r="BV1244" s="315" t="e" vm="1">
        <f t="shared" ca="1" si="488"/>
        <v>#VALUE!</v>
      </c>
    </row>
    <row r="1245" spans="30:74">
      <c r="AD1245" s="162"/>
      <c r="AF1245" s="156"/>
      <c r="AG1245" s="79" t="e">
        <f t="shared" si="468"/>
        <v>#NUM!</v>
      </c>
      <c r="AH1245" s="79" t="e">
        <f t="shared" si="469"/>
        <v>#NUM!</v>
      </c>
      <c r="AI1245" s="79" t="e">
        <f t="shared" si="470"/>
        <v>#NUM!</v>
      </c>
      <c r="AJ1245" s="156"/>
      <c r="AK1245" s="79" t="e" vm="1">
        <f t="shared" ca="1" si="465"/>
        <v>#VALUE!</v>
      </c>
      <c r="AL1245" s="79" t="e" vm="1">
        <f t="shared" ca="1" si="466"/>
        <v>#VALUE!</v>
      </c>
      <c r="AM1245" s="79" t="e" vm="1">
        <f t="shared" ca="1" si="467"/>
        <v>#VALUE!</v>
      </c>
      <c r="AN1245" s="156"/>
      <c r="AO1245" s="79" t="e" vm="1">
        <f t="shared" ca="1" si="471"/>
        <v>#VALUE!</v>
      </c>
      <c r="AP1245" s="79" t="e" vm="1">
        <f t="shared" ca="1" si="472"/>
        <v>#VALUE!</v>
      </c>
      <c r="AQ1245" s="79" t="e" vm="1">
        <f t="shared" ca="1" si="473"/>
        <v>#VALUE!</v>
      </c>
      <c r="AR1245" s="156"/>
      <c r="AS1245" s="79" t="e" vm="1">
        <f t="shared" ca="1" si="474"/>
        <v>#VALUE!</v>
      </c>
      <c r="AT1245" s="79" t="e" vm="1">
        <f t="shared" ca="1" si="475"/>
        <v>#VALUE!</v>
      </c>
      <c r="AU1245" s="79" t="e" vm="1">
        <f t="shared" ca="1" si="476"/>
        <v>#VALUE!</v>
      </c>
      <c r="AV1245" s="156"/>
      <c r="AW1245" s="79" t="e" vm="1">
        <f t="shared" ca="1" si="477"/>
        <v>#VALUE!</v>
      </c>
      <c r="AX1245" s="79" t="e" vm="1">
        <f t="shared" ca="1" si="478"/>
        <v>#VALUE!</v>
      </c>
      <c r="AY1245" s="79" t="e" vm="1">
        <f t="shared" ca="1" si="479"/>
        <v>#VALUE!</v>
      </c>
      <c r="AZ1245" s="156"/>
      <c r="BA1245" s="79" t="e" vm="1">
        <f t="shared" ca="1" si="480"/>
        <v>#VALUE!</v>
      </c>
      <c r="BB1245" s="79" t="e" vm="1">
        <f t="shared" ca="1" si="481"/>
        <v>#VALUE!</v>
      </c>
      <c r="BC1245" s="79" t="e" vm="1">
        <f t="shared" ca="1" si="482"/>
        <v>#VALUE!</v>
      </c>
      <c r="BD1245" s="155"/>
      <c r="BE1245" s="79" t="e" vm="1">
        <f t="shared" ca="1" si="483"/>
        <v>#VALUE!</v>
      </c>
      <c r="BF1245" s="79" t="e" vm="1">
        <f t="shared" ca="1" si="484"/>
        <v>#VALUE!</v>
      </c>
      <c r="BG1245" s="79" t="e" vm="1">
        <f t="shared" ca="1" si="485"/>
        <v>#VALUE!</v>
      </c>
      <c r="BH1245" s="79"/>
      <c r="BI1245" s="155"/>
      <c r="BK1245" s="79"/>
      <c r="BL1245" s="79"/>
      <c r="BM1245" s="79"/>
      <c r="BN1245" s="155"/>
      <c r="BP1245" s="79"/>
      <c r="BQ1245" s="79"/>
      <c r="BR1245" s="79"/>
      <c r="BS1245" s="318"/>
      <c r="BT1245" s="315" t="e" vm="1">
        <f t="shared" ca="1" si="486"/>
        <v>#VALUE!</v>
      </c>
      <c r="BU1245" s="315" t="e" vm="1">
        <f t="shared" ca="1" si="487"/>
        <v>#VALUE!</v>
      </c>
      <c r="BV1245" s="315" t="e" vm="1">
        <f t="shared" ca="1" si="488"/>
        <v>#VALUE!</v>
      </c>
    </row>
    <row r="1246" spans="30:74">
      <c r="AD1246" s="162"/>
      <c r="AF1246" s="156"/>
      <c r="AG1246" s="79" t="e">
        <f t="shared" si="468"/>
        <v>#NUM!</v>
      </c>
      <c r="AH1246" s="79" t="e">
        <f t="shared" si="469"/>
        <v>#NUM!</v>
      </c>
      <c r="AI1246" s="79" t="e">
        <f t="shared" si="470"/>
        <v>#NUM!</v>
      </c>
      <c r="AJ1246" s="156"/>
      <c r="AK1246" s="79" t="e" vm="1">
        <f t="shared" ca="1" si="465"/>
        <v>#VALUE!</v>
      </c>
      <c r="AL1246" s="79" t="e" vm="1">
        <f t="shared" ca="1" si="466"/>
        <v>#VALUE!</v>
      </c>
      <c r="AM1246" s="79" t="e" vm="1">
        <f t="shared" ca="1" si="467"/>
        <v>#VALUE!</v>
      </c>
      <c r="AN1246" s="156"/>
      <c r="AO1246" s="79" t="e" vm="1">
        <f t="shared" ca="1" si="471"/>
        <v>#VALUE!</v>
      </c>
      <c r="AP1246" s="79" t="e" vm="1">
        <f t="shared" ca="1" si="472"/>
        <v>#VALUE!</v>
      </c>
      <c r="AQ1246" s="79" t="e" vm="1">
        <f t="shared" ca="1" si="473"/>
        <v>#VALUE!</v>
      </c>
      <c r="AR1246" s="156"/>
      <c r="AS1246" s="79" t="e" vm="1">
        <f t="shared" ca="1" si="474"/>
        <v>#VALUE!</v>
      </c>
      <c r="AT1246" s="79" t="e" vm="1">
        <f t="shared" ca="1" si="475"/>
        <v>#VALUE!</v>
      </c>
      <c r="AU1246" s="79" t="e" vm="1">
        <f t="shared" ca="1" si="476"/>
        <v>#VALUE!</v>
      </c>
      <c r="AV1246" s="156"/>
      <c r="AW1246" s="79" t="e" vm="1">
        <f t="shared" ca="1" si="477"/>
        <v>#VALUE!</v>
      </c>
      <c r="AX1246" s="79" t="e" vm="1">
        <f t="shared" ca="1" si="478"/>
        <v>#VALUE!</v>
      </c>
      <c r="AY1246" s="79" t="e" vm="1">
        <f t="shared" ca="1" si="479"/>
        <v>#VALUE!</v>
      </c>
      <c r="AZ1246" s="156"/>
      <c r="BA1246" s="79" t="e" vm="1">
        <f t="shared" ca="1" si="480"/>
        <v>#VALUE!</v>
      </c>
      <c r="BB1246" s="79" t="e" vm="1">
        <f t="shared" ca="1" si="481"/>
        <v>#VALUE!</v>
      </c>
      <c r="BC1246" s="79" t="e" vm="1">
        <f t="shared" ca="1" si="482"/>
        <v>#VALUE!</v>
      </c>
      <c r="BD1246" s="155"/>
      <c r="BE1246" s="79" t="e" vm="1">
        <f t="shared" ca="1" si="483"/>
        <v>#VALUE!</v>
      </c>
      <c r="BF1246" s="79" t="e" vm="1">
        <f t="shared" ca="1" si="484"/>
        <v>#VALUE!</v>
      </c>
      <c r="BG1246" s="79" t="e" vm="1">
        <f t="shared" ca="1" si="485"/>
        <v>#VALUE!</v>
      </c>
      <c r="BH1246" s="79"/>
      <c r="BI1246" s="155"/>
      <c r="BK1246" s="79"/>
      <c r="BL1246" s="79"/>
      <c r="BM1246" s="79"/>
      <c r="BN1246" s="155"/>
      <c r="BP1246" s="79"/>
      <c r="BQ1246" s="79"/>
      <c r="BR1246" s="79"/>
      <c r="BS1246" s="318"/>
      <c r="BT1246" s="315" t="e" vm="1">
        <f t="shared" ca="1" si="486"/>
        <v>#VALUE!</v>
      </c>
      <c r="BU1246" s="315" t="e" vm="1">
        <f t="shared" ca="1" si="487"/>
        <v>#VALUE!</v>
      </c>
      <c r="BV1246" s="315" t="e" vm="1">
        <f t="shared" ca="1" si="488"/>
        <v>#VALUE!</v>
      </c>
    </row>
    <row r="1247" spans="30:74">
      <c r="AD1247" s="162"/>
      <c r="AF1247" s="156"/>
      <c r="AG1247" s="79" t="e">
        <f t="shared" si="468"/>
        <v>#NUM!</v>
      </c>
      <c r="AH1247" s="79" t="e">
        <f t="shared" si="469"/>
        <v>#NUM!</v>
      </c>
      <c r="AI1247" s="79" t="e">
        <f t="shared" si="470"/>
        <v>#NUM!</v>
      </c>
      <c r="AJ1247" s="156"/>
      <c r="AK1247" s="79" t="e" vm="1">
        <f t="shared" ca="1" si="465"/>
        <v>#VALUE!</v>
      </c>
      <c r="AL1247" s="79" t="e" vm="1">
        <f t="shared" ca="1" si="466"/>
        <v>#VALUE!</v>
      </c>
      <c r="AM1247" s="79" t="e" vm="1">
        <f t="shared" ca="1" si="467"/>
        <v>#VALUE!</v>
      </c>
      <c r="AN1247" s="156"/>
      <c r="AO1247" s="79" t="e" vm="1">
        <f t="shared" ca="1" si="471"/>
        <v>#VALUE!</v>
      </c>
      <c r="AP1247" s="79" t="e" vm="1">
        <f t="shared" ca="1" si="472"/>
        <v>#VALUE!</v>
      </c>
      <c r="AQ1247" s="79" t="e" vm="1">
        <f t="shared" ca="1" si="473"/>
        <v>#VALUE!</v>
      </c>
      <c r="AR1247" s="156"/>
      <c r="AS1247" s="79" t="e" vm="1">
        <f t="shared" ca="1" si="474"/>
        <v>#VALUE!</v>
      </c>
      <c r="AT1247" s="79" t="e" vm="1">
        <f t="shared" ca="1" si="475"/>
        <v>#VALUE!</v>
      </c>
      <c r="AU1247" s="79" t="e" vm="1">
        <f t="shared" ca="1" si="476"/>
        <v>#VALUE!</v>
      </c>
      <c r="AV1247" s="156"/>
      <c r="AW1247" s="79" t="e" vm="1">
        <f t="shared" ca="1" si="477"/>
        <v>#VALUE!</v>
      </c>
      <c r="AX1247" s="79" t="e" vm="1">
        <f t="shared" ca="1" si="478"/>
        <v>#VALUE!</v>
      </c>
      <c r="AY1247" s="79" t="e" vm="1">
        <f t="shared" ca="1" si="479"/>
        <v>#VALUE!</v>
      </c>
      <c r="AZ1247" s="156"/>
      <c r="BA1247" s="79" t="e" vm="1">
        <f t="shared" ca="1" si="480"/>
        <v>#VALUE!</v>
      </c>
      <c r="BB1247" s="79" t="e" vm="1">
        <f t="shared" ca="1" si="481"/>
        <v>#VALUE!</v>
      </c>
      <c r="BC1247" s="79" t="e" vm="1">
        <f t="shared" ca="1" si="482"/>
        <v>#VALUE!</v>
      </c>
      <c r="BD1247" s="155"/>
      <c r="BE1247" s="79" t="e" vm="1">
        <f t="shared" ca="1" si="483"/>
        <v>#VALUE!</v>
      </c>
      <c r="BF1247" s="79" t="e" vm="1">
        <f t="shared" ca="1" si="484"/>
        <v>#VALUE!</v>
      </c>
      <c r="BG1247" s="79" t="e" vm="1">
        <f t="shared" ca="1" si="485"/>
        <v>#VALUE!</v>
      </c>
      <c r="BH1247" s="79"/>
      <c r="BI1247" s="155"/>
      <c r="BK1247" s="79"/>
      <c r="BL1247" s="79"/>
      <c r="BM1247" s="79"/>
      <c r="BN1247" s="155"/>
      <c r="BP1247" s="79"/>
      <c r="BQ1247" s="79"/>
      <c r="BR1247" s="79"/>
      <c r="BS1247" s="318"/>
      <c r="BT1247" s="315" t="e" vm="1">
        <f t="shared" ca="1" si="486"/>
        <v>#VALUE!</v>
      </c>
      <c r="BU1247" s="315" t="e" vm="1">
        <f t="shared" ca="1" si="487"/>
        <v>#VALUE!</v>
      </c>
      <c r="BV1247" s="315" t="e" vm="1">
        <f t="shared" ca="1" si="488"/>
        <v>#VALUE!</v>
      </c>
    </row>
    <row r="1248" spans="30:74">
      <c r="AD1248" s="162"/>
      <c r="AF1248" s="156"/>
      <c r="AG1248" s="79" t="e">
        <f t="shared" si="468"/>
        <v>#NUM!</v>
      </c>
      <c r="AH1248" s="79" t="e">
        <f t="shared" si="469"/>
        <v>#NUM!</v>
      </c>
      <c r="AI1248" s="79" t="e">
        <f t="shared" si="470"/>
        <v>#NUM!</v>
      </c>
      <c r="AJ1248" s="156"/>
      <c r="AK1248" s="79" t="e" vm="1">
        <f t="shared" ca="1" si="465"/>
        <v>#VALUE!</v>
      </c>
      <c r="AL1248" s="79" t="e" vm="1">
        <f t="shared" ca="1" si="466"/>
        <v>#VALUE!</v>
      </c>
      <c r="AM1248" s="79" t="e" vm="1">
        <f t="shared" ca="1" si="467"/>
        <v>#VALUE!</v>
      </c>
      <c r="AN1248" s="156"/>
      <c r="AO1248" s="79" t="e" vm="1">
        <f t="shared" ca="1" si="471"/>
        <v>#VALUE!</v>
      </c>
      <c r="AP1248" s="79" t="e" vm="1">
        <f t="shared" ca="1" si="472"/>
        <v>#VALUE!</v>
      </c>
      <c r="AQ1248" s="79" t="e" vm="1">
        <f t="shared" ca="1" si="473"/>
        <v>#VALUE!</v>
      </c>
      <c r="AR1248" s="156"/>
      <c r="AS1248" s="79" t="e" vm="1">
        <f t="shared" ca="1" si="474"/>
        <v>#VALUE!</v>
      </c>
      <c r="AT1248" s="79" t="e" vm="1">
        <f t="shared" ca="1" si="475"/>
        <v>#VALUE!</v>
      </c>
      <c r="AU1248" s="79" t="e" vm="1">
        <f t="shared" ca="1" si="476"/>
        <v>#VALUE!</v>
      </c>
      <c r="AV1248" s="156"/>
      <c r="AW1248" s="79" t="e" vm="1">
        <f t="shared" ca="1" si="477"/>
        <v>#VALUE!</v>
      </c>
      <c r="AX1248" s="79" t="e" vm="1">
        <f t="shared" ca="1" si="478"/>
        <v>#VALUE!</v>
      </c>
      <c r="AY1248" s="79" t="e" vm="1">
        <f t="shared" ca="1" si="479"/>
        <v>#VALUE!</v>
      </c>
      <c r="AZ1248" s="156"/>
      <c r="BA1248" s="79" t="e" vm="1">
        <f t="shared" ca="1" si="480"/>
        <v>#VALUE!</v>
      </c>
      <c r="BB1248" s="79" t="e" vm="1">
        <f t="shared" ca="1" si="481"/>
        <v>#VALUE!</v>
      </c>
      <c r="BC1248" s="79" t="e" vm="1">
        <f t="shared" ca="1" si="482"/>
        <v>#VALUE!</v>
      </c>
      <c r="BD1248" s="155"/>
      <c r="BE1248" s="79" t="e" vm="1">
        <f t="shared" ca="1" si="483"/>
        <v>#VALUE!</v>
      </c>
      <c r="BF1248" s="79" t="e" vm="1">
        <f t="shared" ca="1" si="484"/>
        <v>#VALUE!</v>
      </c>
      <c r="BG1248" s="79" t="e" vm="1">
        <f t="shared" ca="1" si="485"/>
        <v>#VALUE!</v>
      </c>
      <c r="BH1248" s="79"/>
      <c r="BI1248" s="155"/>
      <c r="BK1248" s="79"/>
      <c r="BL1248" s="79"/>
      <c r="BM1248" s="79"/>
      <c r="BN1248" s="155"/>
      <c r="BP1248" s="79"/>
      <c r="BQ1248" s="79"/>
      <c r="BR1248" s="79"/>
      <c r="BS1248" s="318"/>
      <c r="BT1248" s="315" t="e" vm="1">
        <f t="shared" ca="1" si="486"/>
        <v>#VALUE!</v>
      </c>
      <c r="BU1248" s="315" t="e" vm="1">
        <f t="shared" ca="1" si="487"/>
        <v>#VALUE!</v>
      </c>
      <c r="BV1248" s="315" t="e" vm="1">
        <f t="shared" ca="1" si="488"/>
        <v>#VALUE!</v>
      </c>
    </row>
    <row r="1249" spans="30:74">
      <c r="AD1249" s="162"/>
      <c r="AF1249" s="156"/>
      <c r="AG1249" s="79" t="e">
        <f t="shared" si="468"/>
        <v>#NUM!</v>
      </c>
      <c r="AH1249" s="79" t="e">
        <f t="shared" si="469"/>
        <v>#NUM!</v>
      </c>
      <c r="AI1249" s="79" t="e">
        <f t="shared" si="470"/>
        <v>#NUM!</v>
      </c>
      <c r="AJ1249" s="156"/>
      <c r="AK1249" s="79" t="e" vm="1">
        <f t="shared" ca="1" si="465"/>
        <v>#VALUE!</v>
      </c>
      <c r="AL1249" s="79" t="e" vm="1">
        <f t="shared" ca="1" si="466"/>
        <v>#VALUE!</v>
      </c>
      <c r="AM1249" s="79" t="e" vm="1">
        <f t="shared" ca="1" si="467"/>
        <v>#VALUE!</v>
      </c>
      <c r="AN1249" s="156"/>
      <c r="AO1249" s="79" t="e" vm="1">
        <f t="shared" ca="1" si="471"/>
        <v>#VALUE!</v>
      </c>
      <c r="AP1249" s="79" t="e" vm="1">
        <f t="shared" ca="1" si="472"/>
        <v>#VALUE!</v>
      </c>
      <c r="AQ1249" s="79" t="e" vm="1">
        <f t="shared" ca="1" si="473"/>
        <v>#VALUE!</v>
      </c>
      <c r="AR1249" s="156"/>
      <c r="AS1249" s="79" t="e" vm="1">
        <f t="shared" ca="1" si="474"/>
        <v>#VALUE!</v>
      </c>
      <c r="AT1249" s="79" t="e" vm="1">
        <f t="shared" ca="1" si="475"/>
        <v>#VALUE!</v>
      </c>
      <c r="AU1249" s="79" t="e" vm="1">
        <f t="shared" ca="1" si="476"/>
        <v>#VALUE!</v>
      </c>
      <c r="AV1249" s="156"/>
      <c r="AW1249" s="79" t="e" vm="1">
        <f t="shared" ca="1" si="477"/>
        <v>#VALUE!</v>
      </c>
      <c r="AX1249" s="79" t="e" vm="1">
        <f t="shared" ca="1" si="478"/>
        <v>#VALUE!</v>
      </c>
      <c r="AY1249" s="79" t="e" vm="1">
        <f t="shared" ca="1" si="479"/>
        <v>#VALUE!</v>
      </c>
      <c r="AZ1249" s="156"/>
      <c r="BA1249" s="79" t="e" vm="1">
        <f t="shared" ca="1" si="480"/>
        <v>#VALUE!</v>
      </c>
      <c r="BB1249" s="79" t="e" vm="1">
        <f t="shared" ca="1" si="481"/>
        <v>#VALUE!</v>
      </c>
      <c r="BC1249" s="79" t="e" vm="1">
        <f t="shared" ca="1" si="482"/>
        <v>#VALUE!</v>
      </c>
      <c r="BD1249" s="155"/>
      <c r="BE1249" s="79" t="e" vm="1">
        <f t="shared" ca="1" si="483"/>
        <v>#VALUE!</v>
      </c>
      <c r="BF1249" s="79" t="e" vm="1">
        <f t="shared" ca="1" si="484"/>
        <v>#VALUE!</v>
      </c>
      <c r="BG1249" s="79" t="e" vm="1">
        <f t="shared" ca="1" si="485"/>
        <v>#VALUE!</v>
      </c>
      <c r="BH1249" s="79"/>
      <c r="BI1249" s="155"/>
      <c r="BK1249" s="79"/>
      <c r="BL1249" s="79"/>
      <c r="BM1249" s="79"/>
      <c r="BN1249" s="155"/>
      <c r="BP1249" s="79"/>
      <c r="BQ1249" s="79"/>
      <c r="BR1249" s="79"/>
      <c r="BS1249" s="318"/>
      <c r="BT1249" s="315" t="e" vm="1">
        <f t="shared" ca="1" si="486"/>
        <v>#VALUE!</v>
      </c>
      <c r="BU1249" s="315" t="e" vm="1">
        <f t="shared" ca="1" si="487"/>
        <v>#VALUE!</v>
      </c>
      <c r="BV1249" s="315" t="e" vm="1">
        <f t="shared" ca="1" si="488"/>
        <v>#VALUE!</v>
      </c>
    </row>
    <row r="1250" spans="30:74">
      <c r="AD1250" s="162"/>
      <c r="AF1250" s="156"/>
      <c r="AG1250" s="79" t="e">
        <f t="shared" si="468"/>
        <v>#NUM!</v>
      </c>
      <c r="AH1250" s="79" t="e">
        <f t="shared" si="469"/>
        <v>#NUM!</v>
      </c>
      <c r="AI1250" s="79" t="e">
        <f t="shared" si="470"/>
        <v>#NUM!</v>
      </c>
      <c r="AJ1250" s="156"/>
      <c r="AK1250" s="79" t="e" vm="1">
        <f t="shared" ca="1" si="465"/>
        <v>#VALUE!</v>
      </c>
      <c r="AL1250" s="79" t="e" vm="1">
        <f t="shared" ca="1" si="466"/>
        <v>#VALUE!</v>
      </c>
      <c r="AM1250" s="79" t="e" vm="1">
        <f t="shared" ca="1" si="467"/>
        <v>#VALUE!</v>
      </c>
      <c r="AN1250" s="156"/>
      <c r="AO1250" s="79" t="e" vm="1">
        <f t="shared" ca="1" si="471"/>
        <v>#VALUE!</v>
      </c>
      <c r="AP1250" s="79" t="e" vm="1">
        <f t="shared" ca="1" si="472"/>
        <v>#VALUE!</v>
      </c>
      <c r="AQ1250" s="79" t="e" vm="1">
        <f t="shared" ca="1" si="473"/>
        <v>#VALUE!</v>
      </c>
      <c r="AR1250" s="156"/>
      <c r="AS1250" s="79" t="e" vm="1">
        <f t="shared" ca="1" si="474"/>
        <v>#VALUE!</v>
      </c>
      <c r="AT1250" s="79" t="e" vm="1">
        <f t="shared" ca="1" si="475"/>
        <v>#VALUE!</v>
      </c>
      <c r="AU1250" s="79" t="e" vm="1">
        <f t="shared" ca="1" si="476"/>
        <v>#VALUE!</v>
      </c>
      <c r="AV1250" s="156"/>
      <c r="AW1250" s="79" t="e" vm="1">
        <f t="shared" ca="1" si="477"/>
        <v>#VALUE!</v>
      </c>
      <c r="AX1250" s="79" t="e" vm="1">
        <f t="shared" ca="1" si="478"/>
        <v>#VALUE!</v>
      </c>
      <c r="AY1250" s="79" t="e" vm="1">
        <f t="shared" ca="1" si="479"/>
        <v>#VALUE!</v>
      </c>
      <c r="AZ1250" s="156"/>
      <c r="BA1250" s="79" t="e" vm="1">
        <f t="shared" ca="1" si="480"/>
        <v>#VALUE!</v>
      </c>
      <c r="BB1250" s="79" t="e" vm="1">
        <f t="shared" ca="1" si="481"/>
        <v>#VALUE!</v>
      </c>
      <c r="BC1250" s="79" t="e" vm="1">
        <f t="shared" ca="1" si="482"/>
        <v>#VALUE!</v>
      </c>
      <c r="BD1250" s="155"/>
      <c r="BE1250" s="79" t="e" vm="1">
        <f t="shared" ca="1" si="483"/>
        <v>#VALUE!</v>
      </c>
      <c r="BF1250" s="79" t="e" vm="1">
        <f t="shared" ca="1" si="484"/>
        <v>#VALUE!</v>
      </c>
      <c r="BG1250" s="79" t="e" vm="1">
        <f t="shared" ca="1" si="485"/>
        <v>#VALUE!</v>
      </c>
      <c r="BH1250" s="79"/>
      <c r="BI1250" s="155"/>
      <c r="BK1250" s="79"/>
      <c r="BL1250" s="79"/>
      <c r="BM1250" s="79"/>
      <c r="BN1250" s="155"/>
      <c r="BP1250" s="79"/>
      <c r="BQ1250" s="79"/>
      <c r="BR1250" s="79"/>
      <c r="BS1250" s="318"/>
      <c r="BT1250" s="315" t="e" vm="1">
        <f t="shared" ca="1" si="486"/>
        <v>#VALUE!</v>
      </c>
      <c r="BU1250" s="315" t="e" vm="1">
        <f t="shared" ca="1" si="487"/>
        <v>#VALUE!</v>
      </c>
      <c r="BV1250" s="315" t="e" vm="1">
        <f t="shared" ca="1" si="488"/>
        <v>#VALUE!</v>
      </c>
    </row>
    <row r="1251" spans="30:74">
      <c r="AD1251" s="162"/>
      <c r="AF1251" s="156"/>
      <c r="AG1251" s="79" t="e">
        <f t="shared" si="468"/>
        <v>#NUM!</v>
      </c>
      <c r="AH1251" s="79" t="e">
        <f t="shared" si="469"/>
        <v>#NUM!</v>
      </c>
      <c r="AI1251" s="79" t="e">
        <f t="shared" si="470"/>
        <v>#NUM!</v>
      </c>
      <c r="AJ1251" s="156"/>
      <c r="AK1251" s="79" t="e" vm="1">
        <f t="shared" ca="1" si="465"/>
        <v>#VALUE!</v>
      </c>
      <c r="AL1251" s="79" t="e" vm="1">
        <f t="shared" ca="1" si="466"/>
        <v>#VALUE!</v>
      </c>
      <c r="AM1251" s="79" t="e" vm="1">
        <f t="shared" ca="1" si="467"/>
        <v>#VALUE!</v>
      </c>
      <c r="AN1251" s="156"/>
      <c r="AO1251" s="79" t="e" vm="1">
        <f t="shared" ca="1" si="471"/>
        <v>#VALUE!</v>
      </c>
      <c r="AP1251" s="79" t="e" vm="1">
        <f t="shared" ca="1" si="472"/>
        <v>#VALUE!</v>
      </c>
      <c r="AQ1251" s="79" t="e" vm="1">
        <f t="shared" ca="1" si="473"/>
        <v>#VALUE!</v>
      </c>
      <c r="AR1251" s="156"/>
      <c r="AS1251" s="79" t="e" vm="1">
        <f t="shared" ca="1" si="474"/>
        <v>#VALUE!</v>
      </c>
      <c r="AT1251" s="79" t="e" vm="1">
        <f t="shared" ca="1" si="475"/>
        <v>#VALUE!</v>
      </c>
      <c r="AU1251" s="79" t="e" vm="1">
        <f t="shared" ca="1" si="476"/>
        <v>#VALUE!</v>
      </c>
      <c r="AV1251" s="156"/>
      <c r="AW1251" s="79" t="e" vm="1">
        <f t="shared" ca="1" si="477"/>
        <v>#VALUE!</v>
      </c>
      <c r="AX1251" s="79" t="e" vm="1">
        <f t="shared" ca="1" si="478"/>
        <v>#VALUE!</v>
      </c>
      <c r="AY1251" s="79" t="e" vm="1">
        <f t="shared" ca="1" si="479"/>
        <v>#VALUE!</v>
      </c>
      <c r="AZ1251" s="156"/>
      <c r="BA1251" s="79" t="e" vm="1">
        <f t="shared" ca="1" si="480"/>
        <v>#VALUE!</v>
      </c>
      <c r="BB1251" s="79" t="e" vm="1">
        <f t="shared" ca="1" si="481"/>
        <v>#VALUE!</v>
      </c>
      <c r="BC1251" s="79" t="e" vm="1">
        <f t="shared" ca="1" si="482"/>
        <v>#VALUE!</v>
      </c>
      <c r="BD1251" s="155"/>
      <c r="BE1251" s="79" t="e" vm="1">
        <f t="shared" ca="1" si="483"/>
        <v>#VALUE!</v>
      </c>
      <c r="BF1251" s="79" t="e" vm="1">
        <f t="shared" ca="1" si="484"/>
        <v>#VALUE!</v>
      </c>
      <c r="BG1251" s="79" t="e" vm="1">
        <f t="shared" ca="1" si="485"/>
        <v>#VALUE!</v>
      </c>
      <c r="BH1251" s="79"/>
      <c r="BI1251" s="155"/>
      <c r="BK1251" s="79"/>
      <c r="BL1251" s="79"/>
      <c r="BM1251" s="79"/>
      <c r="BN1251" s="155"/>
      <c r="BP1251" s="79"/>
      <c r="BQ1251" s="79"/>
      <c r="BR1251" s="79"/>
      <c r="BS1251" s="318"/>
      <c r="BT1251" s="315" t="e" vm="1">
        <f t="shared" ca="1" si="486"/>
        <v>#VALUE!</v>
      </c>
      <c r="BU1251" s="315" t="e" vm="1">
        <f t="shared" ca="1" si="487"/>
        <v>#VALUE!</v>
      </c>
      <c r="BV1251" s="315" t="e" vm="1">
        <f t="shared" ca="1" si="488"/>
        <v>#VALUE!</v>
      </c>
    </row>
    <row r="1252" spans="30:74">
      <c r="AD1252" s="162"/>
      <c r="AF1252" s="156"/>
      <c r="AG1252" s="79" t="e">
        <f t="shared" si="468"/>
        <v>#NUM!</v>
      </c>
      <c r="AH1252" s="79" t="e">
        <f t="shared" si="469"/>
        <v>#NUM!</v>
      </c>
      <c r="AI1252" s="79" t="e">
        <f t="shared" si="470"/>
        <v>#NUM!</v>
      </c>
      <c r="AJ1252" s="156"/>
      <c r="AK1252" s="79" t="e" vm="1">
        <f t="shared" ca="1" si="465"/>
        <v>#VALUE!</v>
      </c>
      <c r="AL1252" s="79" t="e" vm="1">
        <f t="shared" ca="1" si="466"/>
        <v>#VALUE!</v>
      </c>
      <c r="AM1252" s="79" t="e" vm="1">
        <f t="shared" ca="1" si="467"/>
        <v>#VALUE!</v>
      </c>
      <c r="AN1252" s="156"/>
      <c r="AO1252" s="79" t="e" vm="1">
        <f t="shared" ca="1" si="471"/>
        <v>#VALUE!</v>
      </c>
      <c r="AP1252" s="79" t="e" vm="1">
        <f t="shared" ca="1" si="472"/>
        <v>#VALUE!</v>
      </c>
      <c r="AQ1252" s="79" t="e" vm="1">
        <f t="shared" ca="1" si="473"/>
        <v>#VALUE!</v>
      </c>
      <c r="AR1252" s="156"/>
      <c r="AS1252" s="79" t="e" vm="1">
        <f t="shared" ca="1" si="474"/>
        <v>#VALUE!</v>
      </c>
      <c r="AT1252" s="79" t="e" vm="1">
        <f t="shared" ca="1" si="475"/>
        <v>#VALUE!</v>
      </c>
      <c r="AU1252" s="79" t="e" vm="1">
        <f t="shared" ca="1" si="476"/>
        <v>#VALUE!</v>
      </c>
      <c r="AV1252" s="156"/>
      <c r="AW1252" s="79" t="e" vm="1">
        <f t="shared" ca="1" si="477"/>
        <v>#VALUE!</v>
      </c>
      <c r="AX1252" s="79" t="e" vm="1">
        <f t="shared" ca="1" si="478"/>
        <v>#VALUE!</v>
      </c>
      <c r="AY1252" s="79" t="e" vm="1">
        <f t="shared" ca="1" si="479"/>
        <v>#VALUE!</v>
      </c>
      <c r="AZ1252" s="156"/>
      <c r="BA1252" s="79" t="e" vm="1">
        <f t="shared" ca="1" si="480"/>
        <v>#VALUE!</v>
      </c>
      <c r="BB1252" s="79" t="e" vm="1">
        <f t="shared" ca="1" si="481"/>
        <v>#VALUE!</v>
      </c>
      <c r="BC1252" s="79" t="e" vm="1">
        <f t="shared" ca="1" si="482"/>
        <v>#VALUE!</v>
      </c>
      <c r="BD1252" s="155"/>
      <c r="BE1252" s="79" t="e" vm="1">
        <f t="shared" ca="1" si="483"/>
        <v>#VALUE!</v>
      </c>
      <c r="BF1252" s="79" t="e" vm="1">
        <f t="shared" ca="1" si="484"/>
        <v>#VALUE!</v>
      </c>
      <c r="BG1252" s="79" t="e" vm="1">
        <f t="shared" ca="1" si="485"/>
        <v>#VALUE!</v>
      </c>
      <c r="BH1252" s="79"/>
      <c r="BI1252" s="155"/>
      <c r="BK1252" s="79"/>
      <c r="BL1252" s="79"/>
      <c r="BM1252" s="79"/>
      <c r="BN1252" s="155"/>
      <c r="BP1252" s="79"/>
      <c r="BQ1252" s="79"/>
      <c r="BR1252" s="79"/>
      <c r="BS1252" s="318"/>
      <c r="BT1252" s="315" t="e" vm="1">
        <f t="shared" ca="1" si="486"/>
        <v>#VALUE!</v>
      </c>
      <c r="BU1252" s="315" t="e" vm="1">
        <f t="shared" ca="1" si="487"/>
        <v>#VALUE!</v>
      </c>
      <c r="BV1252" s="315" t="e" vm="1">
        <f t="shared" ca="1" si="488"/>
        <v>#VALUE!</v>
      </c>
    </row>
    <row r="1253" spans="30:74">
      <c r="AD1253" s="162"/>
      <c r="AF1253" s="156"/>
      <c r="AG1253" s="79" t="e">
        <f t="shared" si="468"/>
        <v>#NUM!</v>
      </c>
      <c r="AH1253" s="79" t="e">
        <f t="shared" si="469"/>
        <v>#NUM!</v>
      </c>
      <c r="AI1253" s="79" t="e">
        <f t="shared" si="470"/>
        <v>#NUM!</v>
      </c>
      <c r="AJ1253" s="156"/>
      <c r="AK1253" s="79" t="e" vm="1">
        <f t="shared" ca="1" si="465"/>
        <v>#VALUE!</v>
      </c>
      <c r="AL1253" s="79" t="e" vm="1">
        <f t="shared" ca="1" si="466"/>
        <v>#VALUE!</v>
      </c>
      <c r="AM1253" s="79" t="e" vm="1">
        <f t="shared" ca="1" si="467"/>
        <v>#VALUE!</v>
      </c>
      <c r="AN1253" s="156"/>
      <c r="AO1253" s="79" t="e" vm="1">
        <f t="shared" ca="1" si="471"/>
        <v>#VALUE!</v>
      </c>
      <c r="AP1253" s="79" t="e" vm="1">
        <f t="shared" ca="1" si="472"/>
        <v>#VALUE!</v>
      </c>
      <c r="AQ1253" s="79" t="e" vm="1">
        <f t="shared" ca="1" si="473"/>
        <v>#VALUE!</v>
      </c>
      <c r="AR1253" s="156"/>
      <c r="AS1253" s="79" t="e" vm="1">
        <f t="shared" ca="1" si="474"/>
        <v>#VALUE!</v>
      </c>
      <c r="AT1253" s="79" t="e" vm="1">
        <f t="shared" ca="1" si="475"/>
        <v>#VALUE!</v>
      </c>
      <c r="AU1253" s="79" t="e" vm="1">
        <f t="shared" ca="1" si="476"/>
        <v>#VALUE!</v>
      </c>
      <c r="AV1253" s="156"/>
      <c r="AW1253" s="79" t="e" vm="1">
        <f t="shared" ca="1" si="477"/>
        <v>#VALUE!</v>
      </c>
      <c r="AX1253" s="79" t="e" vm="1">
        <f t="shared" ca="1" si="478"/>
        <v>#VALUE!</v>
      </c>
      <c r="AY1253" s="79" t="e" vm="1">
        <f t="shared" ca="1" si="479"/>
        <v>#VALUE!</v>
      </c>
      <c r="AZ1253" s="156"/>
      <c r="BA1253" s="79" t="e" vm="1">
        <f t="shared" ca="1" si="480"/>
        <v>#VALUE!</v>
      </c>
      <c r="BB1253" s="79" t="e" vm="1">
        <f t="shared" ca="1" si="481"/>
        <v>#VALUE!</v>
      </c>
      <c r="BC1253" s="79" t="e" vm="1">
        <f t="shared" ca="1" si="482"/>
        <v>#VALUE!</v>
      </c>
      <c r="BD1253" s="155"/>
      <c r="BE1253" s="79" t="e" vm="1">
        <f t="shared" ca="1" si="483"/>
        <v>#VALUE!</v>
      </c>
      <c r="BF1253" s="79" t="e" vm="1">
        <f t="shared" ca="1" si="484"/>
        <v>#VALUE!</v>
      </c>
      <c r="BG1253" s="79" t="e" vm="1">
        <f t="shared" ca="1" si="485"/>
        <v>#VALUE!</v>
      </c>
      <c r="BH1253" s="79"/>
      <c r="BI1253" s="155"/>
      <c r="BK1253" s="79"/>
      <c r="BL1253" s="79"/>
      <c r="BM1253" s="79"/>
      <c r="BN1253" s="155"/>
      <c r="BP1253" s="79"/>
      <c r="BQ1253" s="79"/>
      <c r="BR1253" s="79"/>
      <c r="BS1253" s="318"/>
      <c r="BT1253" s="315" t="e" vm="1">
        <f t="shared" ca="1" si="486"/>
        <v>#VALUE!</v>
      </c>
      <c r="BU1253" s="315" t="e" vm="1">
        <f t="shared" ca="1" si="487"/>
        <v>#VALUE!</v>
      </c>
      <c r="BV1253" s="315" t="e" vm="1">
        <f t="shared" ca="1" si="488"/>
        <v>#VALUE!</v>
      </c>
    </row>
    <row r="1254" spans="30:74">
      <c r="AD1254" s="162"/>
      <c r="AF1254" s="156"/>
      <c r="AG1254" s="79" t="e">
        <f t="shared" si="468"/>
        <v>#NUM!</v>
      </c>
      <c r="AH1254" s="79" t="e">
        <f t="shared" si="469"/>
        <v>#NUM!</v>
      </c>
      <c r="AI1254" s="79" t="e">
        <f t="shared" si="470"/>
        <v>#NUM!</v>
      </c>
      <c r="AJ1254" s="156"/>
      <c r="AK1254" s="79" t="e" vm="1">
        <f t="shared" ca="1" si="465"/>
        <v>#VALUE!</v>
      </c>
      <c r="AL1254" s="79" t="e" vm="1">
        <f t="shared" ca="1" si="466"/>
        <v>#VALUE!</v>
      </c>
      <c r="AM1254" s="79" t="e" vm="1">
        <f t="shared" ca="1" si="467"/>
        <v>#VALUE!</v>
      </c>
      <c r="AN1254" s="156"/>
      <c r="AO1254" s="79" t="e" vm="1">
        <f t="shared" ca="1" si="471"/>
        <v>#VALUE!</v>
      </c>
      <c r="AP1254" s="79" t="e" vm="1">
        <f t="shared" ca="1" si="472"/>
        <v>#VALUE!</v>
      </c>
      <c r="AQ1254" s="79" t="e" vm="1">
        <f t="shared" ca="1" si="473"/>
        <v>#VALUE!</v>
      </c>
      <c r="AR1254" s="156"/>
      <c r="AS1254" s="79" t="e" vm="1">
        <f t="shared" ca="1" si="474"/>
        <v>#VALUE!</v>
      </c>
      <c r="AT1254" s="79" t="e" vm="1">
        <f t="shared" ca="1" si="475"/>
        <v>#VALUE!</v>
      </c>
      <c r="AU1254" s="79" t="e" vm="1">
        <f t="shared" ca="1" si="476"/>
        <v>#VALUE!</v>
      </c>
      <c r="AV1254" s="156"/>
      <c r="AW1254" s="79" t="e" vm="1">
        <f t="shared" ca="1" si="477"/>
        <v>#VALUE!</v>
      </c>
      <c r="AX1254" s="79" t="e" vm="1">
        <f t="shared" ca="1" si="478"/>
        <v>#VALUE!</v>
      </c>
      <c r="AY1254" s="79" t="e" vm="1">
        <f t="shared" ca="1" si="479"/>
        <v>#VALUE!</v>
      </c>
      <c r="AZ1254" s="156"/>
      <c r="BA1254" s="79" t="e" vm="1">
        <f t="shared" ca="1" si="480"/>
        <v>#VALUE!</v>
      </c>
      <c r="BB1254" s="79" t="e" vm="1">
        <f t="shared" ca="1" si="481"/>
        <v>#VALUE!</v>
      </c>
      <c r="BC1254" s="79" t="e" vm="1">
        <f t="shared" ca="1" si="482"/>
        <v>#VALUE!</v>
      </c>
      <c r="BD1254" s="155"/>
      <c r="BE1254" s="79" t="e" vm="1">
        <f t="shared" ca="1" si="483"/>
        <v>#VALUE!</v>
      </c>
      <c r="BF1254" s="79" t="e" vm="1">
        <f t="shared" ca="1" si="484"/>
        <v>#VALUE!</v>
      </c>
      <c r="BG1254" s="79" t="e" vm="1">
        <f t="shared" ca="1" si="485"/>
        <v>#VALUE!</v>
      </c>
      <c r="BH1254" s="79"/>
      <c r="BI1254" s="155"/>
      <c r="BK1254" s="79"/>
      <c r="BL1254" s="79"/>
      <c r="BM1254" s="79"/>
      <c r="BN1254" s="155"/>
      <c r="BP1254" s="79"/>
      <c r="BQ1254" s="79"/>
      <c r="BR1254" s="79"/>
      <c r="BS1254" s="318"/>
      <c r="BT1254" s="315" t="e" vm="1">
        <f t="shared" ca="1" si="486"/>
        <v>#VALUE!</v>
      </c>
      <c r="BU1254" s="315" t="e" vm="1">
        <f t="shared" ca="1" si="487"/>
        <v>#VALUE!</v>
      </c>
      <c r="BV1254" s="315" t="e" vm="1">
        <f t="shared" ca="1" si="488"/>
        <v>#VALUE!</v>
      </c>
    </row>
    <row r="1255" spans="30:74">
      <c r="AD1255" s="162"/>
      <c r="AF1255" s="156"/>
      <c r="AG1255" s="79" t="e">
        <f t="shared" si="468"/>
        <v>#NUM!</v>
      </c>
      <c r="AH1255" s="79" t="e">
        <f t="shared" si="469"/>
        <v>#NUM!</v>
      </c>
      <c r="AI1255" s="79" t="e">
        <f t="shared" si="470"/>
        <v>#NUM!</v>
      </c>
      <c r="AJ1255" s="156"/>
      <c r="AK1255" s="79" t="e" vm="1">
        <f t="shared" ca="1" si="465"/>
        <v>#VALUE!</v>
      </c>
      <c r="AL1255" s="79" t="e" vm="1">
        <f t="shared" ca="1" si="466"/>
        <v>#VALUE!</v>
      </c>
      <c r="AM1255" s="79" t="e" vm="1">
        <f t="shared" ca="1" si="467"/>
        <v>#VALUE!</v>
      </c>
      <c r="AN1255" s="156"/>
      <c r="AO1255" s="79" t="e" vm="1">
        <f t="shared" ca="1" si="471"/>
        <v>#VALUE!</v>
      </c>
      <c r="AP1255" s="79" t="e" vm="1">
        <f t="shared" ca="1" si="472"/>
        <v>#VALUE!</v>
      </c>
      <c r="AQ1255" s="79" t="e" vm="1">
        <f t="shared" ca="1" si="473"/>
        <v>#VALUE!</v>
      </c>
      <c r="AR1255" s="156"/>
      <c r="AS1255" s="79" t="e" vm="1">
        <f t="shared" ca="1" si="474"/>
        <v>#VALUE!</v>
      </c>
      <c r="AT1255" s="79" t="e" vm="1">
        <f t="shared" ca="1" si="475"/>
        <v>#VALUE!</v>
      </c>
      <c r="AU1255" s="79" t="e" vm="1">
        <f t="shared" ca="1" si="476"/>
        <v>#VALUE!</v>
      </c>
      <c r="AV1255" s="156"/>
      <c r="AW1255" s="79" t="e" vm="1">
        <f t="shared" ca="1" si="477"/>
        <v>#VALUE!</v>
      </c>
      <c r="AX1255" s="79" t="e" vm="1">
        <f t="shared" ca="1" si="478"/>
        <v>#VALUE!</v>
      </c>
      <c r="AY1255" s="79" t="e" vm="1">
        <f t="shared" ca="1" si="479"/>
        <v>#VALUE!</v>
      </c>
      <c r="AZ1255" s="156"/>
      <c r="BA1255" s="79" t="e" vm="1">
        <f t="shared" ca="1" si="480"/>
        <v>#VALUE!</v>
      </c>
      <c r="BB1255" s="79" t="e" vm="1">
        <f t="shared" ca="1" si="481"/>
        <v>#VALUE!</v>
      </c>
      <c r="BC1255" s="79" t="e" vm="1">
        <f t="shared" ca="1" si="482"/>
        <v>#VALUE!</v>
      </c>
      <c r="BD1255" s="155"/>
      <c r="BE1255" s="79" t="e" vm="1">
        <f t="shared" ca="1" si="483"/>
        <v>#VALUE!</v>
      </c>
      <c r="BF1255" s="79" t="e" vm="1">
        <f t="shared" ca="1" si="484"/>
        <v>#VALUE!</v>
      </c>
      <c r="BG1255" s="79" t="e" vm="1">
        <f t="shared" ca="1" si="485"/>
        <v>#VALUE!</v>
      </c>
      <c r="BH1255" s="79"/>
      <c r="BI1255" s="155"/>
      <c r="BK1255" s="79"/>
      <c r="BL1255" s="79"/>
      <c r="BM1255" s="79"/>
      <c r="BN1255" s="155"/>
      <c r="BP1255" s="79"/>
      <c r="BQ1255" s="79"/>
      <c r="BR1255" s="79"/>
      <c r="BS1255" s="318"/>
      <c r="BT1255" s="315" t="e" vm="1">
        <f t="shared" ca="1" si="486"/>
        <v>#VALUE!</v>
      </c>
      <c r="BU1255" s="315" t="e" vm="1">
        <f t="shared" ca="1" si="487"/>
        <v>#VALUE!</v>
      </c>
      <c r="BV1255" s="315" t="e" vm="1">
        <f t="shared" ca="1" si="488"/>
        <v>#VALUE!</v>
      </c>
    </row>
    <row r="1256" spans="30:74">
      <c r="AD1256" s="162"/>
      <c r="AF1256" s="156"/>
      <c r="AG1256" s="79" t="e">
        <f t="shared" si="468"/>
        <v>#NUM!</v>
      </c>
      <c r="AH1256" s="79" t="e">
        <f t="shared" si="469"/>
        <v>#NUM!</v>
      </c>
      <c r="AI1256" s="79" t="e">
        <f t="shared" si="470"/>
        <v>#NUM!</v>
      </c>
      <c r="AJ1256" s="156"/>
      <c r="AK1256" s="79" t="e" vm="1">
        <f t="shared" ca="1" si="465"/>
        <v>#VALUE!</v>
      </c>
      <c r="AL1256" s="79" t="e" vm="1">
        <f t="shared" ca="1" si="466"/>
        <v>#VALUE!</v>
      </c>
      <c r="AM1256" s="79" t="e" vm="1">
        <f t="shared" ca="1" si="467"/>
        <v>#VALUE!</v>
      </c>
      <c r="AN1256" s="156"/>
      <c r="AO1256" s="79" t="e" vm="1">
        <f t="shared" ca="1" si="471"/>
        <v>#VALUE!</v>
      </c>
      <c r="AP1256" s="79" t="e" vm="1">
        <f t="shared" ca="1" si="472"/>
        <v>#VALUE!</v>
      </c>
      <c r="AQ1256" s="79" t="e" vm="1">
        <f t="shared" ca="1" si="473"/>
        <v>#VALUE!</v>
      </c>
      <c r="AR1256" s="156"/>
      <c r="AS1256" s="79" t="e" vm="1">
        <f t="shared" ca="1" si="474"/>
        <v>#VALUE!</v>
      </c>
      <c r="AT1256" s="79" t="e" vm="1">
        <f t="shared" ca="1" si="475"/>
        <v>#VALUE!</v>
      </c>
      <c r="AU1256" s="79" t="e" vm="1">
        <f t="shared" ca="1" si="476"/>
        <v>#VALUE!</v>
      </c>
      <c r="AV1256" s="156"/>
      <c r="AW1256" s="79" t="e" vm="1">
        <f t="shared" ca="1" si="477"/>
        <v>#VALUE!</v>
      </c>
      <c r="AX1256" s="79" t="e" vm="1">
        <f t="shared" ca="1" si="478"/>
        <v>#VALUE!</v>
      </c>
      <c r="AY1256" s="79" t="e" vm="1">
        <f t="shared" ca="1" si="479"/>
        <v>#VALUE!</v>
      </c>
      <c r="AZ1256" s="156"/>
      <c r="BA1256" s="79" t="e" vm="1">
        <f t="shared" ca="1" si="480"/>
        <v>#VALUE!</v>
      </c>
      <c r="BB1256" s="79" t="e" vm="1">
        <f t="shared" ca="1" si="481"/>
        <v>#VALUE!</v>
      </c>
      <c r="BC1256" s="79" t="e" vm="1">
        <f t="shared" ca="1" si="482"/>
        <v>#VALUE!</v>
      </c>
      <c r="BD1256" s="155"/>
      <c r="BE1256" s="79" t="e" vm="1">
        <f t="shared" ca="1" si="483"/>
        <v>#VALUE!</v>
      </c>
      <c r="BF1256" s="79" t="e" vm="1">
        <f t="shared" ca="1" si="484"/>
        <v>#VALUE!</v>
      </c>
      <c r="BG1256" s="79" t="e" vm="1">
        <f t="shared" ca="1" si="485"/>
        <v>#VALUE!</v>
      </c>
      <c r="BH1256" s="79"/>
      <c r="BI1256" s="155"/>
      <c r="BK1256" s="79"/>
      <c r="BL1256" s="79"/>
      <c r="BM1256" s="79"/>
      <c r="BN1256" s="155"/>
      <c r="BP1256" s="79"/>
      <c r="BQ1256" s="79"/>
      <c r="BR1256" s="79"/>
      <c r="BS1256" s="318"/>
      <c r="BT1256" s="315" t="e" vm="1">
        <f t="shared" ca="1" si="486"/>
        <v>#VALUE!</v>
      </c>
      <c r="BU1256" s="315" t="e" vm="1">
        <f t="shared" ca="1" si="487"/>
        <v>#VALUE!</v>
      </c>
      <c r="BV1256" s="315" t="e" vm="1">
        <f t="shared" ca="1" si="488"/>
        <v>#VALUE!</v>
      </c>
    </row>
    <row r="1257" spans="30:74">
      <c r="AD1257" s="162"/>
      <c r="AF1257" s="156"/>
      <c r="AG1257" s="79" t="e">
        <f t="shared" si="468"/>
        <v>#NUM!</v>
      </c>
      <c r="AH1257" s="79" t="e">
        <f t="shared" si="469"/>
        <v>#NUM!</v>
      </c>
      <c r="AI1257" s="79" t="e">
        <f t="shared" si="470"/>
        <v>#NUM!</v>
      </c>
      <c r="AJ1257" s="156"/>
      <c r="AK1257" s="79" t="e" vm="1">
        <f t="shared" ca="1" si="465"/>
        <v>#VALUE!</v>
      </c>
      <c r="AL1257" s="79" t="e" vm="1">
        <f t="shared" ca="1" si="466"/>
        <v>#VALUE!</v>
      </c>
      <c r="AM1257" s="79" t="e" vm="1">
        <f t="shared" ca="1" si="467"/>
        <v>#VALUE!</v>
      </c>
      <c r="AN1257" s="156"/>
      <c r="AO1257" s="79" t="e" vm="1">
        <f t="shared" ca="1" si="471"/>
        <v>#VALUE!</v>
      </c>
      <c r="AP1257" s="79" t="e" vm="1">
        <f t="shared" ca="1" si="472"/>
        <v>#VALUE!</v>
      </c>
      <c r="AQ1257" s="79" t="e" vm="1">
        <f t="shared" ca="1" si="473"/>
        <v>#VALUE!</v>
      </c>
      <c r="AR1257" s="156"/>
      <c r="AS1257" s="79" t="e" vm="1">
        <f t="shared" ca="1" si="474"/>
        <v>#VALUE!</v>
      </c>
      <c r="AT1257" s="79" t="e" vm="1">
        <f t="shared" ca="1" si="475"/>
        <v>#VALUE!</v>
      </c>
      <c r="AU1257" s="79" t="e" vm="1">
        <f t="shared" ca="1" si="476"/>
        <v>#VALUE!</v>
      </c>
      <c r="AV1257" s="156"/>
      <c r="AW1257" s="79" t="e" vm="1">
        <f t="shared" ca="1" si="477"/>
        <v>#VALUE!</v>
      </c>
      <c r="AX1257" s="79" t="e" vm="1">
        <f t="shared" ca="1" si="478"/>
        <v>#VALUE!</v>
      </c>
      <c r="AY1257" s="79" t="e" vm="1">
        <f t="shared" ca="1" si="479"/>
        <v>#VALUE!</v>
      </c>
      <c r="AZ1257" s="156"/>
      <c r="BA1257" s="79" t="e" vm="1">
        <f t="shared" ca="1" si="480"/>
        <v>#VALUE!</v>
      </c>
      <c r="BB1257" s="79" t="e" vm="1">
        <f t="shared" ca="1" si="481"/>
        <v>#VALUE!</v>
      </c>
      <c r="BC1257" s="79" t="e" vm="1">
        <f t="shared" ca="1" si="482"/>
        <v>#VALUE!</v>
      </c>
      <c r="BD1257" s="155"/>
      <c r="BE1257" s="79" t="e" vm="1">
        <f t="shared" ca="1" si="483"/>
        <v>#VALUE!</v>
      </c>
      <c r="BF1257" s="79" t="e" vm="1">
        <f t="shared" ca="1" si="484"/>
        <v>#VALUE!</v>
      </c>
      <c r="BG1257" s="79" t="e" vm="1">
        <f t="shared" ca="1" si="485"/>
        <v>#VALUE!</v>
      </c>
      <c r="BH1257" s="79"/>
      <c r="BI1257" s="155"/>
      <c r="BK1257" s="79"/>
      <c r="BL1257" s="79"/>
      <c r="BM1257" s="79"/>
      <c r="BN1257" s="155"/>
      <c r="BP1257" s="79"/>
      <c r="BQ1257" s="79"/>
      <c r="BR1257" s="79"/>
      <c r="BS1257" s="318"/>
      <c r="BT1257" s="315" t="e" vm="1">
        <f t="shared" ca="1" si="486"/>
        <v>#VALUE!</v>
      </c>
      <c r="BU1257" s="315" t="e" vm="1">
        <f t="shared" ca="1" si="487"/>
        <v>#VALUE!</v>
      </c>
      <c r="BV1257" s="315" t="e" vm="1">
        <f t="shared" ca="1" si="488"/>
        <v>#VALUE!</v>
      </c>
    </row>
    <row r="1258" spans="30:74">
      <c r="AD1258" s="162"/>
      <c r="AF1258" s="156"/>
      <c r="AG1258" s="79" t="e">
        <f t="shared" si="468"/>
        <v>#NUM!</v>
      </c>
      <c r="AH1258" s="79" t="e">
        <f t="shared" si="469"/>
        <v>#NUM!</v>
      </c>
      <c r="AI1258" s="79" t="e">
        <f t="shared" si="470"/>
        <v>#NUM!</v>
      </c>
      <c r="AJ1258" s="156"/>
      <c r="AK1258" s="79" t="e" vm="1">
        <f t="shared" ca="1" si="465"/>
        <v>#VALUE!</v>
      </c>
      <c r="AL1258" s="79" t="e" vm="1">
        <f t="shared" ca="1" si="466"/>
        <v>#VALUE!</v>
      </c>
      <c r="AM1258" s="79" t="e" vm="1">
        <f t="shared" ca="1" si="467"/>
        <v>#VALUE!</v>
      </c>
      <c r="AN1258" s="156"/>
      <c r="AO1258" s="79" t="e" vm="1">
        <f t="shared" ca="1" si="471"/>
        <v>#VALUE!</v>
      </c>
      <c r="AP1258" s="79" t="e" vm="1">
        <f t="shared" ca="1" si="472"/>
        <v>#VALUE!</v>
      </c>
      <c r="AQ1258" s="79" t="e" vm="1">
        <f t="shared" ca="1" si="473"/>
        <v>#VALUE!</v>
      </c>
      <c r="AR1258" s="156"/>
      <c r="AS1258" s="79" t="e" vm="1">
        <f t="shared" ca="1" si="474"/>
        <v>#VALUE!</v>
      </c>
      <c r="AT1258" s="79" t="e" vm="1">
        <f t="shared" ca="1" si="475"/>
        <v>#VALUE!</v>
      </c>
      <c r="AU1258" s="79" t="e" vm="1">
        <f t="shared" ca="1" si="476"/>
        <v>#VALUE!</v>
      </c>
      <c r="AV1258" s="156"/>
      <c r="AW1258" s="79" t="e" vm="1">
        <f t="shared" ca="1" si="477"/>
        <v>#VALUE!</v>
      </c>
      <c r="AX1258" s="79" t="e" vm="1">
        <f t="shared" ca="1" si="478"/>
        <v>#VALUE!</v>
      </c>
      <c r="AY1258" s="79" t="e" vm="1">
        <f t="shared" ca="1" si="479"/>
        <v>#VALUE!</v>
      </c>
      <c r="AZ1258" s="156"/>
      <c r="BA1258" s="79" t="e" vm="1">
        <f t="shared" ca="1" si="480"/>
        <v>#VALUE!</v>
      </c>
      <c r="BB1258" s="79" t="e" vm="1">
        <f t="shared" ca="1" si="481"/>
        <v>#VALUE!</v>
      </c>
      <c r="BC1258" s="79" t="e" vm="1">
        <f t="shared" ca="1" si="482"/>
        <v>#VALUE!</v>
      </c>
      <c r="BD1258" s="155"/>
      <c r="BE1258" s="79" t="e" vm="1">
        <f t="shared" ca="1" si="483"/>
        <v>#VALUE!</v>
      </c>
      <c r="BF1258" s="79" t="e" vm="1">
        <f t="shared" ca="1" si="484"/>
        <v>#VALUE!</v>
      </c>
      <c r="BG1258" s="79" t="e" vm="1">
        <f t="shared" ca="1" si="485"/>
        <v>#VALUE!</v>
      </c>
      <c r="BH1258" s="79"/>
      <c r="BI1258" s="155"/>
      <c r="BK1258" s="79"/>
      <c r="BL1258" s="79"/>
      <c r="BM1258" s="79"/>
      <c r="BN1258" s="155"/>
      <c r="BP1258" s="79"/>
      <c r="BQ1258" s="79"/>
      <c r="BR1258" s="79"/>
      <c r="BS1258" s="318"/>
      <c r="BT1258" s="315" t="e" vm="1">
        <f t="shared" ca="1" si="486"/>
        <v>#VALUE!</v>
      </c>
      <c r="BU1258" s="315" t="e" vm="1">
        <f t="shared" ca="1" si="487"/>
        <v>#VALUE!</v>
      </c>
      <c r="BV1258" s="315" t="e" vm="1">
        <f t="shared" ca="1" si="488"/>
        <v>#VALUE!</v>
      </c>
    </row>
    <row r="1259" spans="30:74">
      <c r="AD1259" s="162"/>
      <c r="AF1259" s="156"/>
      <c r="AG1259" s="79" t="e">
        <f t="shared" si="468"/>
        <v>#NUM!</v>
      </c>
      <c r="AH1259" s="79" t="e">
        <f t="shared" si="469"/>
        <v>#NUM!</v>
      </c>
      <c r="AI1259" s="79" t="e">
        <f t="shared" si="470"/>
        <v>#NUM!</v>
      </c>
      <c r="AJ1259" s="156"/>
      <c r="AK1259" s="79" t="e" vm="1">
        <f t="shared" ca="1" si="465"/>
        <v>#VALUE!</v>
      </c>
      <c r="AL1259" s="79" t="e" vm="1">
        <f t="shared" ca="1" si="466"/>
        <v>#VALUE!</v>
      </c>
      <c r="AM1259" s="79" t="e" vm="1">
        <f t="shared" ca="1" si="467"/>
        <v>#VALUE!</v>
      </c>
      <c r="AN1259" s="156"/>
      <c r="AO1259" s="79" t="e" vm="1">
        <f t="shared" ca="1" si="471"/>
        <v>#VALUE!</v>
      </c>
      <c r="AP1259" s="79" t="e" vm="1">
        <f t="shared" ca="1" si="472"/>
        <v>#VALUE!</v>
      </c>
      <c r="AQ1259" s="79" t="e" vm="1">
        <f t="shared" ca="1" si="473"/>
        <v>#VALUE!</v>
      </c>
      <c r="AR1259" s="156"/>
      <c r="AS1259" s="79" t="e" vm="1">
        <f t="shared" ca="1" si="474"/>
        <v>#VALUE!</v>
      </c>
      <c r="AT1259" s="79" t="e" vm="1">
        <f t="shared" ca="1" si="475"/>
        <v>#VALUE!</v>
      </c>
      <c r="AU1259" s="79" t="e" vm="1">
        <f t="shared" ca="1" si="476"/>
        <v>#VALUE!</v>
      </c>
      <c r="AV1259" s="156"/>
      <c r="AW1259" s="79" t="e" vm="1">
        <f t="shared" ca="1" si="477"/>
        <v>#VALUE!</v>
      </c>
      <c r="AX1259" s="79" t="e" vm="1">
        <f t="shared" ca="1" si="478"/>
        <v>#VALUE!</v>
      </c>
      <c r="AY1259" s="79" t="e" vm="1">
        <f t="shared" ca="1" si="479"/>
        <v>#VALUE!</v>
      </c>
      <c r="AZ1259" s="156"/>
      <c r="BA1259" s="79" t="e" vm="1">
        <f t="shared" ca="1" si="480"/>
        <v>#VALUE!</v>
      </c>
      <c r="BB1259" s="79" t="e" vm="1">
        <f t="shared" ca="1" si="481"/>
        <v>#VALUE!</v>
      </c>
      <c r="BC1259" s="79" t="e" vm="1">
        <f t="shared" ca="1" si="482"/>
        <v>#VALUE!</v>
      </c>
      <c r="BD1259" s="155"/>
      <c r="BE1259" s="79" t="e" vm="1">
        <f t="shared" ca="1" si="483"/>
        <v>#VALUE!</v>
      </c>
      <c r="BF1259" s="79" t="e" vm="1">
        <f t="shared" ca="1" si="484"/>
        <v>#VALUE!</v>
      </c>
      <c r="BG1259" s="79" t="e" vm="1">
        <f t="shared" ca="1" si="485"/>
        <v>#VALUE!</v>
      </c>
      <c r="BH1259" s="79"/>
      <c r="BI1259" s="155"/>
      <c r="BK1259" s="79"/>
      <c r="BL1259" s="79"/>
      <c r="BM1259" s="79"/>
      <c r="BN1259" s="155"/>
      <c r="BP1259" s="79"/>
      <c r="BQ1259" s="79"/>
      <c r="BR1259" s="79"/>
      <c r="BS1259" s="318"/>
      <c r="BT1259" s="315" t="e" vm="1">
        <f t="shared" ca="1" si="486"/>
        <v>#VALUE!</v>
      </c>
      <c r="BU1259" s="315" t="e" vm="1">
        <f t="shared" ca="1" si="487"/>
        <v>#VALUE!</v>
      </c>
      <c r="BV1259" s="315" t="e" vm="1">
        <f t="shared" ca="1" si="488"/>
        <v>#VALUE!</v>
      </c>
    </row>
    <row r="1260" spans="30:74">
      <c r="AD1260" s="162"/>
      <c r="AF1260" s="156"/>
      <c r="AG1260" s="79" t="e">
        <f t="shared" si="468"/>
        <v>#NUM!</v>
      </c>
      <c r="AH1260" s="79" t="e">
        <f t="shared" si="469"/>
        <v>#NUM!</v>
      </c>
      <c r="AI1260" s="79" t="e">
        <f t="shared" si="470"/>
        <v>#NUM!</v>
      </c>
      <c r="AJ1260" s="156"/>
      <c r="AK1260" s="79" t="e" vm="1">
        <f t="shared" ca="1" si="465"/>
        <v>#VALUE!</v>
      </c>
      <c r="AL1260" s="79" t="e" vm="1">
        <f t="shared" ca="1" si="466"/>
        <v>#VALUE!</v>
      </c>
      <c r="AM1260" s="79" t="e" vm="1">
        <f t="shared" ca="1" si="467"/>
        <v>#VALUE!</v>
      </c>
      <c r="AN1260" s="156"/>
      <c r="AO1260" s="79" t="e" vm="1">
        <f t="shared" ca="1" si="471"/>
        <v>#VALUE!</v>
      </c>
      <c r="AP1260" s="79" t="e" vm="1">
        <f t="shared" ca="1" si="472"/>
        <v>#VALUE!</v>
      </c>
      <c r="AQ1260" s="79" t="e" vm="1">
        <f t="shared" ca="1" si="473"/>
        <v>#VALUE!</v>
      </c>
      <c r="AR1260" s="156"/>
      <c r="AS1260" s="79" t="e" vm="1">
        <f t="shared" ca="1" si="474"/>
        <v>#VALUE!</v>
      </c>
      <c r="AT1260" s="79" t="e" vm="1">
        <f t="shared" ca="1" si="475"/>
        <v>#VALUE!</v>
      </c>
      <c r="AU1260" s="79" t="e" vm="1">
        <f t="shared" ca="1" si="476"/>
        <v>#VALUE!</v>
      </c>
      <c r="AV1260" s="156"/>
      <c r="AW1260" s="79" t="e" vm="1">
        <f t="shared" ca="1" si="477"/>
        <v>#VALUE!</v>
      </c>
      <c r="AX1260" s="79" t="e" vm="1">
        <f t="shared" ca="1" si="478"/>
        <v>#VALUE!</v>
      </c>
      <c r="AY1260" s="79" t="e" vm="1">
        <f t="shared" ca="1" si="479"/>
        <v>#VALUE!</v>
      </c>
      <c r="AZ1260" s="156"/>
      <c r="BA1260" s="79" t="e" vm="1">
        <f t="shared" ca="1" si="480"/>
        <v>#VALUE!</v>
      </c>
      <c r="BB1260" s="79" t="e" vm="1">
        <f t="shared" ca="1" si="481"/>
        <v>#VALUE!</v>
      </c>
      <c r="BC1260" s="79" t="e" vm="1">
        <f t="shared" ca="1" si="482"/>
        <v>#VALUE!</v>
      </c>
      <c r="BD1260" s="155"/>
      <c r="BE1260" s="79" t="e" vm="1">
        <f t="shared" ca="1" si="483"/>
        <v>#VALUE!</v>
      </c>
      <c r="BF1260" s="79" t="e" vm="1">
        <f t="shared" ca="1" si="484"/>
        <v>#VALUE!</v>
      </c>
      <c r="BG1260" s="79" t="e" vm="1">
        <f t="shared" ca="1" si="485"/>
        <v>#VALUE!</v>
      </c>
      <c r="BH1260" s="79"/>
      <c r="BI1260" s="155"/>
      <c r="BK1260" s="79"/>
      <c r="BL1260" s="79"/>
      <c r="BM1260" s="79"/>
      <c r="BN1260" s="155"/>
      <c r="BP1260" s="79"/>
      <c r="BQ1260" s="79"/>
      <c r="BR1260" s="79"/>
      <c r="BS1260" s="318"/>
      <c r="BT1260" s="315" t="e" vm="1">
        <f t="shared" ca="1" si="486"/>
        <v>#VALUE!</v>
      </c>
      <c r="BU1260" s="315" t="e" vm="1">
        <f t="shared" ca="1" si="487"/>
        <v>#VALUE!</v>
      </c>
      <c r="BV1260" s="315" t="e" vm="1">
        <f t="shared" ca="1" si="488"/>
        <v>#VALUE!</v>
      </c>
    </row>
    <row r="1261" spans="30:74">
      <c r="AD1261" s="162"/>
      <c r="AF1261" s="156"/>
      <c r="AG1261" s="79" t="e">
        <f t="shared" si="468"/>
        <v>#NUM!</v>
      </c>
      <c r="AH1261" s="79" t="e">
        <f t="shared" si="469"/>
        <v>#NUM!</v>
      </c>
      <c r="AI1261" s="79" t="e">
        <f t="shared" si="470"/>
        <v>#NUM!</v>
      </c>
      <c r="AJ1261" s="156"/>
      <c r="AK1261" s="79" t="e" vm="1">
        <f t="shared" ca="1" si="465"/>
        <v>#VALUE!</v>
      </c>
      <c r="AL1261" s="79" t="e" vm="1">
        <f t="shared" ca="1" si="466"/>
        <v>#VALUE!</v>
      </c>
      <c r="AM1261" s="79" t="e" vm="1">
        <f t="shared" ca="1" si="467"/>
        <v>#VALUE!</v>
      </c>
      <c r="AN1261" s="156"/>
      <c r="AO1261" s="79" t="e" vm="1">
        <f t="shared" ca="1" si="471"/>
        <v>#VALUE!</v>
      </c>
      <c r="AP1261" s="79" t="e" vm="1">
        <f t="shared" ca="1" si="472"/>
        <v>#VALUE!</v>
      </c>
      <c r="AQ1261" s="79" t="e" vm="1">
        <f t="shared" ca="1" si="473"/>
        <v>#VALUE!</v>
      </c>
      <c r="AR1261" s="156"/>
      <c r="AS1261" s="79" t="e" vm="1">
        <f t="shared" ca="1" si="474"/>
        <v>#VALUE!</v>
      </c>
      <c r="AT1261" s="79" t="e" vm="1">
        <f t="shared" ca="1" si="475"/>
        <v>#VALUE!</v>
      </c>
      <c r="AU1261" s="79" t="e" vm="1">
        <f t="shared" ca="1" si="476"/>
        <v>#VALUE!</v>
      </c>
      <c r="AV1261" s="156"/>
      <c r="AW1261" s="79" t="e" vm="1">
        <f t="shared" ca="1" si="477"/>
        <v>#VALUE!</v>
      </c>
      <c r="AX1261" s="79" t="e" vm="1">
        <f t="shared" ca="1" si="478"/>
        <v>#VALUE!</v>
      </c>
      <c r="AY1261" s="79" t="e" vm="1">
        <f t="shared" ca="1" si="479"/>
        <v>#VALUE!</v>
      </c>
      <c r="AZ1261" s="156"/>
      <c r="BA1261" s="79" t="e" vm="1">
        <f t="shared" ca="1" si="480"/>
        <v>#VALUE!</v>
      </c>
      <c r="BB1261" s="79" t="e" vm="1">
        <f t="shared" ca="1" si="481"/>
        <v>#VALUE!</v>
      </c>
      <c r="BC1261" s="79" t="e" vm="1">
        <f t="shared" ca="1" si="482"/>
        <v>#VALUE!</v>
      </c>
      <c r="BD1261" s="155"/>
      <c r="BE1261" s="79" t="e" vm="1">
        <f t="shared" ca="1" si="483"/>
        <v>#VALUE!</v>
      </c>
      <c r="BF1261" s="79" t="e" vm="1">
        <f t="shared" ca="1" si="484"/>
        <v>#VALUE!</v>
      </c>
      <c r="BG1261" s="79" t="e" vm="1">
        <f t="shared" ca="1" si="485"/>
        <v>#VALUE!</v>
      </c>
      <c r="BH1261" s="79"/>
      <c r="BI1261" s="155"/>
      <c r="BK1261" s="79"/>
      <c r="BL1261" s="79"/>
      <c r="BM1261" s="79"/>
      <c r="BN1261" s="155"/>
      <c r="BP1261" s="79"/>
      <c r="BQ1261" s="79"/>
      <c r="BR1261" s="79"/>
      <c r="BS1261" s="318"/>
      <c r="BT1261" s="315" t="e" vm="1">
        <f t="shared" ca="1" si="486"/>
        <v>#VALUE!</v>
      </c>
      <c r="BU1261" s="315" t="e" vm="1">
        <f t="shared" ca="1" si="487"/>
        <v>#VALUE!</v>
      </c>
      <c r="BV1261" s="315" t="e" vm="1">
        <f t="shared" ca="1" si="488"/>
        <v>#VALUE!</v>
      </c>
    </row>
    <row r="1262" spans="30:74">
      <c r="AD1262" s="162"/>
      <c r="AF1262" s="156"/>
      <c r="AG1262" s="79" t="e">
        <f t="shared" si="468"/>
        <v>#NUM!</v>
      </c>
      <c r="AH1262" s="79" t="e">
        <f t="shared" si="469"/>
        <v>#NUM!</v>
      </c>
      <c r="AI1262" s="79" t="e">
        <f t="shared" si="470"/>
        <v>#NUM!</v>
      </c>
      <c r="AJ1262" s="156"/>
      <c r="AK1262" s="79" t="e" vm="1">
        <f t="shared" ca="1" si="465"/>
        <v>#VALUE!</v>
      </c>
      <c r="AL1262" s="79" t="e" vm="1">
        <f t="shared" ca="1" si="466"/>
        <v>#VALUE!</v>
      </c>
      <c r="AM1262" s="79" t="e" vm="1">
        <f t="shared" ca="1" si="467"/>
        <v>#VALUE!</v>
      </c>
      <c r="AN1262" s="156"/>
      <c r="AO1262" s="79" t="e" vm="1">
        <f t="shared" ca="1" si="471"/>
        <v>#VALUE!</v>
      </c>
      <c r="AP1262" s="79" t="e" vm="1">
        <f t="shared" ca="1" si="472"/>
        <v>#VALUE!</v>
      </c>
      <c r="AQ1262" s="79" t="e" vm="1">
        <f t="shared" ca="1" si="473"/>
        <v>#VALUE!</v>
      </c>
      <c r="AR1262" s="156"/>
      <c r="AS1262" s="79" t="e" vm="1">
        <f t="shared" ca="1" si="474"/>
        <v>#VALUE!</v>
      </c>
      <c r="AT1262" s="79" t="e" vm="1">
        <f t="shared" ca="1" si="475"/>
        <v>#VALUE!</v>
      </c>
      <c r="AU1262" s="79" t="e" vm="1">
        <f t="shared" ca="1" si="476"/>
        <v>#VALUE!</v>
      </c>
      <c r="AV1262" s="156"/>
      <c r="AW1262" s="79" t="e" vm="1">
        <f t="shared" ca="1" si="477"/>
        <v>#VALUE!</v>
      </c>
      <c r="AX1262" s="79" t="e" vm="1">
        <f t="shared" ca="1" si="478"/>
        <v>#VALUE!</v>
      </c>
      <c r="AY1262" s="79" t="e" vm="1">
        <f t="shared" ca="1" si="479"/>
        <v>#VALUE!</v>
      </c>
      <c r="AZ1262" s="156"/>
      <c r="BA1262" s="79" t="e" vm="1">
        <f t="shared" ca="1" si="480"/>
        <v>#VALUE!</v>
      </c>
      <c r="BB1262" s="79" t="e" vm="1">
        <f t="shared" ca="1" si="481"/>
        <v>#VALUE!</v>
      </c>
      <c r="BC1262" s="79" t="e" vm="1">
        <f t="shared" ca="1" si="482"/>
        <v>#VALUE!</v>
      </c>
      <c r="BD1262" s="155"/>
      <c r="BE1262" s="79" t="e" vm="1">
        <f t="shared" ca="1" si="483"/>
        <v>#VALUE!</v>
      </c>
      <c r="BF1262" s="79" t="e" vm="1">
        <f t="shared" ca="1" si="484"/>
        <v>#VALUE!</v>
      </c>
      <c r="BG1262" s="79" t="e" vm="1">
        <f t="shared" ca="1" si="485"/>
        <v>#VALUE!</v>
      </c>
      <c r="BH1262" s="79"/>
      <c r="BI1262" s="155"/>
      <c r="BK1262" s="79"/>
      <c r="BL1262" s="79"/>
      <c r="BM1262" s="79"/>
      <c r="BN1262" s="155"/>
      <c r="BP1262" s="79"/>
      <c r="BQ1262" s="79"/>
      <c r="BR1262" s="79"/>
      <c r="BS1262" s="318"/>
      <c r="BT1262" s="315" t="e" vm="1">
        <f t="shared" ca="1" si="486"/>
        <v>#VALUE!</v>
      </c>
      <c r="BU1262" s="315" t="e" vm="1">
        <f t="shared" ca="1" si="487"/>
        <v>#VALUE!</v>
      </c>
      <c r="BV1262" s="315" t="e" vm="1">
        <f t="shared" ca="1" si="488"/>
        <v>#VALUE!</v>
      </c>
    </row>
    <row r="1263" spans="30:74">
      <c r="AD1263" s="162"/>
      <c r="AF1263" s="156"/>
      <c r="AG1263" s="79" t="e">
        <f t="shared" si="468"/>
        <v>#NUM!</v>
      </c>
      <c r="AH1263" s="79" t="e">
        <f t="shared" si="469"/>
        <v>#NUM!</v>
      </c>
      <c r="AI1263" s="79" t="e">
        <f t="shared" si="470"/>
        <v>#NUM!</v>
      </c>
      <c r="AJ1263" s="156"/>
      <c r="AK1263" s="79" t="e" vm="1">
        <f t="shared" ca="1" si="465"/>
        <v>#VALUE!</v>
      </c>
      <c r="AL1263" s="79" t="e" vm="1">
        <f t="shared" ca="1" si="466"/>
        <v>#VALUE!</v>
      </c>
      <c r="AM1263" s="79" t="e" vm="1">
        <f t="shared" ca="1" si="467"/>
        <v>#VALUE!</v>
      </c>
      <c r="AN1263" s="156"/>
      <c r="AO1263" s="79" t="e" vm="1">
        <f t="shared" ca="1" si="471"/>
        <v>#VALUE!</v>
      </c>
      <c r="AP1263" s="79" t="e" vm="1">
        <f t="shared" ca="1" si="472"/>
        <v>#VALUE!</v>
      </c>
      <c r="AQ1263" s="79" t="e" vm="1">
        <f t="shared" ca="1" si="473"/>
        <v>#VALUE!</v>
      </c>
      <c r="AR1263" s="156"/>
      <c r="AS1263" s="79" t="e" vm="1">
        <f t="shared" ca="1" si="474"/>
        <v>#VALUE!</v>
      </c>
      <c r="AT1263" s="79" t="e" vm="1">
        <f t="shared" ca="1" si="475"/>
        <v>#VALUE!</v>
      </c>
      <c r="AU1263" s="79" t="e" vm="1">
        <f t="shared" ca="1" si="476"/>
        <v>#VALUE!</v>
      </c>
      <c r="AV1263" s="156"/>
      <c r="AW1263" s="79" t="e" vm="1">
        <f t="shared" ca="1" si="477"/>
        <v>#VALUE!</v>
      </c>
      <c r="AX1263" s="79" t="e" vm="1">
        <f t="shared" ca="1" si="478"/>
        <v>#VALUE!</v>
      </c>
      <c r="AY1263" s="79" t="e" vm="1">
        <f t="shared" ca="1" si="479"/>
        <v>#VALUE!</v>
      </c>
      <c r="AZ1263" s="156"/>
      <c r="BA1263" s="79" t="e" vm="1">
        <f t="shared" ca="1" si="480"/>
        <v>#VALUE!</v>
      </c>
      <c r="BB1263" s="79" t="e" vm="1">
        <f t="shared" ca="1" si="481"/>
        <v>#VALUE!</v>
      </c>
      <c r="BC1263" s="79" t="e" vm="1">
        <f t="shared" ca="1" si="482"/>
        <v>#VALUE!</v>
      </c>
      <c r="BD1263" s="155"/>
      <c r="BE1263" s="79" t="e" vm="1">
        <f t="shared" ca="1" si="483"/>
        <v>#VALUE!</v>
      </c>
      <c r="BF1263" s="79" t="e" vm="1">
        <f t="shared" ca="1" si="484"/>
        <v>#VALUE!</v>
      </c>
      <c r="BG1263" s="79" t="e" vm="1">
        <f t="shared" ca="1" si="485"/>
        <v>#VALUE!</v>
      </c>
      <c r="BH1263" s="79"/>
      <c r="BI1263" s="155"/>
      <c r="BK1263" s="79"/>
      <c r="BL1263" s="79"/>
      <c r="BM1263" s="79"/>
      <c r="BN1263" s="155"/>
      <c r="BP1263" s="79"/>
      <c r="BQ1263" s="79"/>
      <c r="BR1263" s="79"/>
      <c r="BS1263" s="318"/>
      <c r="BT1263" s="315" t="e" vm="1">
        <f t="shared" ca="1" si="486"/>
        <v>#VALUE!</v>
      </c>
      <c r="BU1263" s="315" t="e" vm="1">
        <f t="shared" ca="1" si="487"/>
        <v>#VALUE!</v>
      </c>
      <c r="BV1263" s="315" t="e" vm="1">
        <f t="shared" ca="1" si="488"/>
        <v>#VALUE!</v>
      </c>
    </row>
    <row r="1264" spans="30:74">
      <c r="AD1264" s="162"/>
      <c r="AF1264" s="156"/>
      <c r="AG1264" s="79" t="e">
        <f t="shared" si="468"/>
        <v>#NUM!</v>
      </c>
      <c r="AH1264" s="79" t="e">
        <f t="shared" si="469"/>
        <v>#NUM!</v>
      </c>
      <c r="AI1264" s="79" t="e">
        <f t="shared" si="470"/>
        <v>#NUM!</v>
      </c>
      <c r="AJ1264" s="156"/>
      <c r="AK1264" s="79" t="e" vm="1">
        <f t="shared" ca="1" si="465"/>
        <v>#VALUE!</v>
      </c>
      <c r="AL1264" s="79" t="e" vm="1">
        <f t="shared" ca="1" si="466"/>
        <v>#VALUE!</v>
      </c>
      <c r="AM1264" s="79" t="e" vm="1">
        <f t="shared" ca="1" si="467"/>
        <v>#VALUE!</v>
      </c>
      <c r="AN1264" s="156"/>
      <c r="AO1264" s="79" t="e" vm="1">
        <f t="shared" ca="1" si="471"/>
        <v>#VALUE!</v>
      </c>
      <c r="AP1264" s="79" t="e" vm="1">
        <f t="shared" ca="1" si="472"/>
        <v>#VALUE!</v>
      </c>
      <c r="AQ1264" s="79" t="e" vm="1">
        <f t="shared" ca="1" si="473"/>
        <v>#VALUE!</v>
      </c>
      <c r="AR1264" s="156"/>
      <c r="AS1264" s="79" t="e" vm="1">
        <f t="shared" ca="1" si="474"/>
        <v>#VALUE!</v>
      </c>
      <c r="AT1264" s="79" t="e" vm="1">
        <f t="shared" ca="1" si="475"/>
        <v>#VALUE!</v>
      </c>
      <c r="AU1264" s="79" t="e" vm="1">
        <f t="shared" ca="1" si="476"/>
        <v>#VALUE!</v>
      </c>
      <c r="AV1264" s="156"/>
      <c r="AW1264" s="79" t="e" vm="1">
        <f t="shared" ca="1" si="477"/>
        <v>#VALUE!</v>
      </c>
      <c r="AX1264" s="79" t="e" vm="1">
        <f t="shared" ca="1" si="478"/>
        <v>#VALUE!</v>
      </c>
      <c r="AY1264" s="79" t="e" vm="1">
        <f t="shared" ca="1" si="479"/>
        <v>#VALUE!</v>
      </c>
      <c r="AZ1264" s="156"/>
      <c r="BA1264" s="79" t="e" vm="1">
        <f t="shared" ca="1" si="480"/>
        <v>#VALUE!</v>
      </c>
      <c r="BB1264" s="79" t="e" vm="1">
        <f t="shared" ca="1" si="481"/>
        <v>#VALUE!</v>
      </c>
      <c r="BC1264" s="79" t="e" vm="1">
        <f t="shared" ca="1" si="482"/>
        <v>#VALUE!</v>
      </c>
      <c r="BD1264" s="155"/>
      <c r="BE1264" s="79" t="e" vm="1">
        <f t="shared" ca="1" si="483"/>
        <v>#VALUE!</v>
      </c>
      <c r="BF1264" s="79" t="e" vm="1">
        <f t="shared" ca="1" si="484"/>
        <v>#VALUE!</v>
      </c>
      <c r="BG1264" s="79" t="e" vm="1">
        <f t="shared" ca="1" si="485"/>
        <v>#VALUE!</v>
      </c>
      <c r="BH1264" s="79"/>
      <c r="BI1264" s="155"/>
      <c r="BK1264" s="79"/>
      <c r="BL1264" s="79"/>
      <c r="BM1264" s="79"/>
      <c r="BN1264" s="155"/>
      <c r="BP1264" s="79"/>
      <c r="BQ1264" s="79"/>
      <c r="BR1264" s="79"/>
      <c r="BS1264" s="318"/>
      <c r="BT1264" s="315" t="e" vm="1">
        <f t="shared" ca="1" si="486"/>
        <v>#VALUE!</v>
      </c>
      <c r="BU1264" s="315" t="e" vm="1">
        <f t="shared" ca="1" si="487"/>
        <v>#VALUE!</v>
      </c>
      <c r="BV1264" s="315" t="e" vm="1">
        <f t="shared" ca="1" si="488"/>
        <v>#VALUE!</v>
      </c>
    </row>
    <row r="1265" spans="30:74">
      <c r="AD1265" s="162"/>
      <c r="AF1265" s="156"/>
      <c r="AG1265" s="79" t="e">
        <f t="shared" si="468"/>
        <v>#NUM!</v>
      </c>
      <c r="AH1265" s="79" t="e">
        <f t="shared" si="469"/>
        <v>#NUM!</v>
      </c>
      <c r="AI1265" s="79" t="e">
        <f t="shared" si="470"/>
        <v>#NUM!</v>
      </c>
      <c r="AJ1265" s="156"/>
      <c r="AK1265" s="79" t="e" vm="1">
        <f t="shared" ca="1" si="465"/>
        <v>#VALUE!</v>
      </c>
      <c r="AL1265" s="79" t="e" vm="1">
        <f t="shared" ca="1" si="466"/>
        <v>#VALUE!</v>
      </c>
      <c r="AM1265" s="79" t="e" vm="1">
        <f t="shared" ca="1" si="467"/>
        <v>#VALUE!</v>
      </c>
      <c r="AN1265" s="156"/>
      <c r="AO1265" s="79" t="e" vm="1">
        <f t="shared" ca="1" si="471"/>
        <v>#VALUE!</v>
      </c>
      <c r="AP1265" s="79" t="e" vm="1">
        <f t="shared" ca="1" si="472"/>
        <v>#VALUE!</v>
      </c>
      <c r="AQ1265" s="79" t="e" vm="1">
        <f t="shared" ca="1" si="473"/>
        <v>#VALUE!</v>
      </c>
      <c r="AR1265" s="156"/>
      <c r="AS1265" s="79" t="e" vm="1">
        <f t="shared" ca="1" si="474"/>
        <v>#VALUE!</v>
      </c>
      <c r="AT1265" s="79" t="e" vm="1">
        <f t="shared" ca="1" si="475"/>
        <v>#VALUE!</v>
      </c>
      <c r="AU1265" s="79" t="e" vm="1">
        <f t="shared" ca="1" si="476"/>
        <v>#VALUE!</v>
      </c>
      <c r="AV1265" s="156"/>
      <c r="AW1265" s="79" t="e" vm="1">
        <f t="shared" ca="1" si="477"/>
        <v>#VALUE!</v>
      </c>
      <c r="AX1265" s="79" t="e" vm="1">
        <f t="shared" ca="1" si="478"/>
        <v>#VALUE!</v>
      </c>
      <c r="AY1265" s="79" t="e" vm="1">
        <f t="shared" ca="1" si="479"/>
        <v>#VALUE!</v>
      </c>
      <c r="AZ1265" s="156"/>
      <c r="BA1265" s="79" t="e" vm="1">
        <f t="shared" ca="1" si="480"/>
        <v>#VALUE!</v>
      </c>
      <c r="BB1265" s="79" t="e" vm="1">
        <f t="shared" ca="1" si="481"/>
        <v>#VALUE!</v>
      </c>
      <c r="BC1265" s="79" t="e" vm="1">
        <f t="shared" ca="1" si="482"/>
        <v>#VALUE!</v>
      </c>
      <c r="BD1265" s="155"/>
      <c r="BE1265" s="79" t="e" vm="1">
        <f t="shared" ca="1" si="483"/>
        <v>#VALUE!</v>
      </c>
      <c r="BF1265" s="79" t="e" vm="1">
        <f t="shared" ca="1" si="484"/>
        <v>#VALUE!</v>
      </c>
      <c r="BG1265" s="79" t="e" vm="1">
        <f t="shared" ca="1" si="485"/>
        <v>#VALUE!</v>
      </c>
      <c r="BH1265" s="79"/>
      <c r="BI1265" s="155"/>
      <c r="BK1265" s="79"/>
      <c r="BL1265" s="79"/>
      <c r="BM1265" s="79"/>
      <c r="BN1265" s="155"/>
      <c r="BP1265" s="79"/>
      <c r="BQ1265" s="79"/>
      <c r="BR1265" s="79"/>
      <c r="BS1265" s="318"/>
      <c r="BT1265" s="315" t="e" vm="1">
        <f t="shared" ca="1" si="486"/>
        <v>#VALUE!</v>
      </c>
      <c r="BU1265" s="315" t="e" vm="1">
        <f t="shared" ca="1" si="487"/>
        <v>#VALUE!</v>
      </c>
      <c r="BV1265" s="315" t="e" vm="1">
        <f t="shared" ca="1" si="488"/>
        <v>#VALUE!</v>
      </c>
    </row>
    <row r="1266" spans="30:74">
      <c r="AD1266" s="162"/>
      <c r="AF1266" s="156"/>
      <c r="AG1266" s="79" t="e">
        <f t="shared" si="468"/>
        <v>#NUM!</v>
      </c>
      <c r="AH1266" s="79" t="e">
        <f t="shared" si="469"/>
        <v>#NUM!</v>
      </c>
      <c r="AI1266" s="79" t="e">
        <f t="shared" si="470"/>
        <v>#NUM!</v>
      </c>
      <c r="AJ1266" s="156"/>
      <c r="AK1266" s="79" t="e" vm="1">
        <f t="shared" ca="1" si="465"/>
        <v>#VALUE!</v>
      </c>
      <c r="AL1266" s="79" t="e" vm="1">
        <f t="shared" ca="1" si="466"/>
        <v>#VALUE!</v>
      </c>
      <c r="AM1266" s="79" t="e" vm="1">
        <f t="shared" ca="1" si="467"/>
        <v>#VALUE!</v>
      </c>
      <c r="AN1266" s="156"/>
      <c r="AO1266" s="79" t="e" vm="1">
        <f t="shared" ca="1" si="471"/>
        <v>#VALUE!</v>
      </c>
      <c r="AP1266" s="79" t="e" vm="1">
        <f t="shared" ca="1" si="472"/>
        <v>#VALUE!</v>
      </c>
      <c r="AQ1266" s="79" t="e" vm="1">
        <f t="shared" ca="1" si="473"/>
        <v>#VALUE!</v>
      </c>
      <c r="AR1266" s="156"/>
      <c r="AS1266" s="79" t="e" vm="1">
        <f t="shared" ca="1" si="474"/>
        <v>#VALUE!</v>
      </c>
      <c r="AT1266" s="79" t="e" vm="1">
        <f t="shared" ca="1" si="475"/>
        <v>#VALUE!</v>
      </c>
      <c r="AU1266" s="79" t="e" vm="1">
        <f t="shared" ca="1" si="476"/>
        <v>#VALUE!</v>
      </c>
      <c r="AV1266" s="156"/>
      <c r="AW1266" s="79" t="e" vm="1">
        <f t="shared" ca="1" si="477"/>
        <v>#VALUE!</v>
      </c>
      <c r="AX1266" s="79" t="e" vm="1">
        <f t="shared" ca="1" si="478"/>
        <v>#VALUE!</v>
      </c>
      <c r="AY1266" s="79" t="e" vm="1">
        <f t="shared" ca="1" si="479"/>
        <v>#VALUE!</v>
      </c>
      <c r="AZ1266" s="156"/>
      <c r="BA1266" s="79" t="e" vm="1">
        <f t="shared" ca="1" si="480"/>
        <v>#VALUE!</v>
      </c>
      <c r="BB1266" s="79" t="e" vm="1">
        <f t="shared" ca="1" si="481"/>
        <v>#VALUE!</v>
      </c>
      <c r="BC1266" s="79" t="e" vm="1">
        <f t="shared" ca="1" si="482"/>
        <v>#VALUE!</v>
      </c>
      <c r="BD1266" s="155"/>
      <c r="BE1266" s="79" t="e" vm="1">
        <f t="shared" ca="1" si="483"/>
        <v>#VALUE!</v>
      </c>
      <c r="BF1266" s="79" t="e" vm="1">
        <f t="shared" ca="1" si="484"/>
        <v>#VALUE!</v>
      </c>
      <c r="BG1266" s="79" t="e" vm="1">
        <f t="shared" ca="1" si="485"/>
        <v>#VALUE!</v>
      </c>
      <c r="BH1266" s="79"/>
      <c r="BI1266" s="155"/>
      <c r="BK1266" s="79"/>
      <c r="BL1266" s="79"/>
      <c r="BM1266" s="79"/>
      <c r="BN1266" s="155"/>
      <c r="BP1266" s="79"/>
      <c r="BQ1266" s="79"/>
      <c r="BR1266" s="79"/>
      <c r="BS1266" s="318"/>
      <c r="BT1266" s="315" t="e" vm="1">
        <f t="shared" ca="1" si="486"/>
        <v>#VALUE!</v>
      </c>
      <c r="BU1266" s="315" t="e" vm="1">
        <f t="shared" ca="1" si="487"/>
        <v>#VALUE!</v>
      </c>
      <c r="BV1266" s="315" t="e" vm="1">
        <f t="shared" ca="1" si="488"/>
        <v>#VALUE!</v>
      </c>
    </row>
    <row r="1267" spans="30:74">
      <c r="AD1267" s="162"/>
      <c r="AF1267" s="156"/>
      <c r="AG1267" s="79" t="e">
        <f t="shared" si="468"/>
        <v>#NUM!</v>
      </c>
      <c r="AH1267" s="79" t="e">
        <f t="shared" si="469"/>
        <v>#NUM!</v>
      </c>
      <c r="AI1267" s="79" t="e">
        <f t="shared" si="470"/>
        <v>#NUM!</v>
      </c>
      <c r="AJ1267" s="156"/>
      <c r="AK1267" s="79" t="e" vm="1">
        <f t="shared" ca="1" si="465"/>
        <v>#VALUE!</v>
      </c>
      <c r="AL1267" s="79" t="e" vm="1">
        <f t="shared" ca="1" si="466"/>
        <v>#VALUE!</v>
      </c>
      <c r="AM1267" s="79" t="e" vm="1">
        <f t="shared" ca="1" si="467"/>
        <v>#VALUE!</v>
      </c>
      <c r="AN1267" s="156"/>
      <c r="AO1267" s="79" t="e" vm="1">
        <f t="shared" ca="1" si="471"/>
        <v>#VALUE!</v>
      </c>
      <c r="AP1267" s="79" t="e" vm="1">
        <f t="shared" ca="1" si="472"/>
        <v>#VALUE!</v>
      </c>
      <c r="AQ1267" s="79" t="e" vm="1">
        <f t="shared" ca="1" si="473"/>
        <v>#VALUE!</v>
      </c>
      <c r="AR1267" s="156"/>
      <c r="AS1267" s="79" t="e" vm="1">
        <f t="shared" ca="1" si="474"/>
        <v>#VALUE!</v>
      </c>
      <c r="AT1267" s="79" t="e" vm="1">
        <f t="shared" ca="1" si="475"/>
        <v>#VALUE!</v>
      </c>
      <c r="AU1267" s="79" t="e" vm="1">
        <f t="shared" ca="1" si="476"/>
        <v>#VALUE!</v>
      </c>
      <c r="AV1267" s="156"/>
      <c r="AW1267" s="79" t="e" vm="1">
        <f t="shared" ca="1" si="477"/>
        <v>#VALUE!</v>
      </c>
      <c r="AX1267" s="79" t="e" vm="1">
        <f t="shared" ca="1" si="478"/>
        <v>#VALUE!</v>
      </c>
      <c r="AY1267" s="79" t="e" vm="1">
        <f t="shared" ca="1" si="479"/>
        <v>#VALUE!</v>
      </c>
      <c r="AZ1267" s="156"/>
      <c r="BA1267" s="79" t="e" vm="1">
        <f t="shared" ca="1" si="480"/>
        <v>#VALUE!</v>
      </c>
      <c r="BB1267" s="79" t="e" vm="1">
        <f t="shared" ca="1" si="481"/>
        <v>#VALUE!</v>
      </c>
      <c r="BC1267" s="79" t="e" vm="1">
        <f t="shared" ca="1" si="482"/>
        <v>#VALUE!</v>
      </c>
      <c r="BD1267" s="155"/>
      <c r="BE1267" s="79" t="e" vm="1">
        <f t="shared" ca="1" si="483"/>
        <v>#VALUE!</v>
      </c>
      <c r="BF1267" s="79" t="e" vm="1">
        <f t="shared" ca="1" si="484"/>
        <v>#VALUE!</v>
      </c>
      <c r="BG1267" s="79" t="e" vm="1">
        <f t="shared" ca="1" si="485"/>
        <v>#VALUE!</v>
      </c>
      <c r="BH1267" s="79"/>
      <c r="BI1267" s="155"/>
      <c r="BK1267" s="79"/>
      <c r="BL1267" s="79"/>
      <c r="BM1267" s="79"/>
      <c r="BN1267" s="155"/>
      <c r="BP1267" s="79"/>
      <c r="BQ1267" s="79"/>
      <c r="BR1267" s="79"/>
      <c r="BS1267" s="318"/>
      <c r="BT1267" s="315" t="e" vm="1">
        <f t="shared" ca="1" si="486"/>
        <v>#VALUE!</v>
      </c>
      <c r="BU1267" s="315" t="e" vm="1">
        <f t="shared" ca="1" si="487"/>
        <v>#VALUE!</v>
      </c>
      <c r="BV1267" s="315" t="e" vm="1">
        <f t="shared" ca="1" si="488"/>
        <v>#VALUE!</v>
      </c>
    </row>
    <row r="1268" spans="30:74">
      <c r="AD1268" s="162"/>
      <c r="AF1268" s="156"/>
      <c r="AG1268" s="79" t="e">
        <f t="shared" si="468"/>
        <v>#NUM!</v>
      </c>
      <c r="AH1268" s="79" t="e">
        <f t="shared" si="469"/>
        <v>#NUM!</v>
      </c>
      <c r="AI1268" s="79" t="e">
        <f t="shared" si="470"/>
        <v>#NUM!</v>
      </c>
      <c r="AJ1268" s="156"/>
      <c r="AK1268" s="79" t="e" vm="1">
        <f t="shared" ca="1" si="465"/>
        <v>#VALUE!</v>
      </c>
      <c r="AL1268" s="79" t="e" vm="1">
        <f t="shared" ca="1" si="466"/>
        <v>#VALUE!</v>
      </c>
      <c r="AM1268" s="79" t="e" vm="1">
        <f t="shared" ca="1" si="467"/>
        <v>#VALUE!</v>
      </c>
      <c r="AN1268" s="156"/>
      <c r="AO1268" s="79" t="e" vm="1">
        <f t="shared" ca="1" si="471"/>
        <v>#VALUE!</v>
      </c>
      <c r="AP1268" s="79" t="e" vm="1">
        <f t="shared" ca="1" si="472"/>
        <v>#VALUE!</v>
      </c>
      <c r="AQ1268" s="79" t="e" vm="1">
        <f t="shared" ca="1" si="473"/>
        <v>#VALUE!</v>
      </c>
      <c r="AR1268" s="156"/>
      <c r="AS1268" s="79" t="e" vm="1">
        <f t="shared" ca="1" si="474"/>
        <v>#VALUE!</v>
      </c>
      <c r="AT1268" s="79" t="e" vm="1">
        <f t="shared" ca="1" si="475"/>
        <v>#VALUE!</v>
      </c>
      <c r="AU1268" s="79" t="e" vm="1">
        <f t="shared" ca="1" si="476"/>
        <v>#VALUE!</v>
      </c>
      <c r="AV1268" s="156"/>
      <c r="AW1268" s="79" t="e" vm="1">
        <f t="shared" ca="1" si="477"/>
        <v>#VALUE!</v>
      </c>
      <c r="AX1268" s="79" t="e" vm="1">
        <f t="shared" ca="1" si="478"/>
        <v>#VALUE!</v>
      </c>
      <c r="AY1268" s="79" t="e" vm="1">
        <f t="shared" ca="1" si="479"/>
        <v>#VALUE!</v>
      </c>
      <c r="AZ1268" s="156"/>
      <c r="BA1268" s="79" t="e" vm="1">
        <f t="shared" ca="1" si="480"/>
        <v>#VALUE!</v>
      </c>
      <c r="BB1268" s="79" t="e" vm="1">
        <f t="shared" ca="1" si="481"/>
        <v>#VALUE!</v>
      </c>
      <c r="BC1268" s="79" t="e" vm="1">
        <f t="shared" ca="1" si="482"/>
        <v>#VALUE!</v>
      </c>
      <c r="BD1268" s="155"/>
      <c r="BE1268" s="79" t="e" vm="1">
        <f t="shared" ca="1" si="483"/>
        <v>#VALUE!</v>
      </c>
      <c r="BF1268" s="79" t="e" vm="1">
        <f t="shared" ca="1" si="484"/>
        <v>#VALUE!</v>
      </c>
      <c r="BG1268" s="79" t="e" vm="1">
        <f t="shared" ca="1" si="485"/>
        <v>#VALUE!</v>
      </c>
      <c r="BH1268" s="79"/>
      <c r="BI1268" s="155"/>
      <c r="BK1268" s="79"/>
      <c r="BL1268" s="79"/>
      <c r="BM1268" s="79"/>
      <c r="BN1268" s="155"/>
      <c r="BP1268" s="79"/>
      <c r="BQ1268" s="79"/>
      <c r="BR1268" s="79"/>
      <c r="BS1268" s="318"/>
      <c r="BT1268" s="315" t="e" vm="1">
        <f t="shared" ca="1" si="486"/>
        <v>#VALUE!</v>
      </c>
      <c r="BU1268" s="315" t="e" vm="1">
        <f t="shared" ca="1" si="487"/>
        <v>#VALUE!</v>
      </c>
      <c r="BV1268" s="315" t="e" vm="1">
        <f t="shared" ca="1" si="488"/>
        <v>#VALUE!</v>
      </c>
    </row>
    <row r="1269" spans="30:74">
      <c r="AD1269" s="162"/>
      <c r="AF1269" s="156"/>
      <c r="AG1269" s="79" t="e">
        <f t="shared" si="468"/>
        <v>#NUM!</v>
      </c>
      <c r="AH1269" s="79" t="e">
        <f t="shared" si="469"/>
        <v>#NUM!</v>
      </c>
      <c r="AI1269" s="79" t="e">
        <f t="shared" si="470"/>
        <v>#NUM!</v>
      </c>
      <c r="AJ1269" s="156"/>
      <c r="AK1269" s="79" t="e" vm="1">
        <f t="shared" ca="1" si="465"/>
        <v>#VALUE!</v>
      </c>
      <c r="AL1269" s="79" t="e" vm="1">
        <f t="shared" ca="1" si="466"/>
        <v>#VALUE!</v>
      </c>
      <c r="AM1269" s="79" t="e" vm="1">
        <f t="shared" ca="1" si="467"/>
        <v>#VALUE!</v>
      </c>
      <c r="AN1269" s="156"/>
      <c r="AO1269" s="79" t="e" vm="1">
        <f t="shared" ca="1" si="471"/>
        <v>#VALUE!</v>
      </c>
      <c r="AP1269" s="79" t="e" vm="1">
        <f t="shared" ca="1" si="472"/>
        <v>#VALUE!</v>
      </c>
      <c r="AQ1269" s="79" t="e" vm="1">
        <f t="shared" ca="1" si="473"/>
        <v>#VALUE!</v>
      </c>
      <c r="AR1269" s="156"/>
      <c r="AS1269" s="79" t="e" vm="1">
        <f t="shared" ca="1" si="474"/>
        <v>#VALUE!</v>
      </c>
      <c r="AT1269" s="79" t="e" vm="1">
        <f t="shared" ca="1" si="475"/>
        <v>#VALUE!</v>
      </c>
      <c r="AU1269" s="79" t="e" vm="1">
        <f t="shared" ca="1" si="476"/>
        <v>#VALUE!</v>
      </c>
      <c r="AV1269" s="156"/>
      <c r="AW1269" s="79" t="e" vm="1">
        <f t="shared" ca="1" si="477"/>
        <v>#VALUE!</v>
      </c>
      <c r="AX1269" s="79" t="e" vm="1">
        <f t="shared" ca="1" si="478"/>
        <v>#VALUE!</v>
      </c>
      <c r="AY1269" s="79" t="e" vm="1">
        <f t="shared" ca="1" si="479"/>
        <v>#VALUE!</v>
      </c>
      <c r="AZ1269" s="156"/>
      <c r="BA1269" s="79" t="e" vm="1">
        <f t="shared" ca="1" si="480"/>
        <v>#VALUE!</v>
      </c>
      <c r="BB1269" s="79" t="e" vm="1">
        <f t="shared" ca="1" si="481"/>
        <v>#VALUE!</v>
      </c>
      <c r="BC1269" s="79" t="e" vm="1">
        <f t="shared" ca="1" si="482"/>
        <v>#VALUE!</v>
      </c>
      <c r="BD1269" s="155"/>
      <c r="BE1269" s="79" t="e" vm="1">
        <f t="shared" ca="1" si="483"/>
        <v>#VALUE!</v>
      </c>
      <c r="BF1269" s="79" t="e" vm="1">
        <f t="shared" ca="1" si="484"/>
        <v>#VALUE!</v>
      </c>
      <c r="BG1269" s="79" t="e" vm="1">
        <f t="shared" ca="1" si="485"/>
        <v>#VALUE!</v>
      </c>
      <c r="BH1269" s="79"/>
      <c r="BI1269" s="155"/>
      <c r="BK1269" s="79"/>
      <c r="BL1269" s="79"/>
      <c r="BM1269" s="79"/>
      <c r="BN1269" s="155"/>
      <c r="BP1269" s="79"/>
      <c r="BQ1269" s="79"/>
      <c r="BR1269" s="79"/>
      <c r="BS1269" s="318"/>
      <c r="BT1269" s="315" t="e" vm="1">
        <f t="shared" ca="1" si="486"/>
        <v>#VALUE!</v>
      </c>
      <c r="BU1269" s="315" t="e" vm="1">
        <f t="shared" ca="1" si="487"/>
        <v>#VALUE!</v>
      </c>
      <c r="BV1269" s="315" t="e" vm="1">
        <f t="shared" ca="1" si="488"/>
        <v>#VALUE!</v>
      </c>
    </row>
    <row r="1270" spans="30:74">
      <c r="AD1270" s="162"/>
      <c r="AF1270" s="156"/>
      <c r="AG1270" s="79" t="e">
        <f t="shared" si="468"/>
        <v>#NUM!</v>
      </c>
      <c r="AH1270" s="79" t="e">
        <f t="shared" si="469"/>
        <v>#NUM!</v>
      </c>
      <c r="AI1270" s="79" t="e">
        <f t="shared" si="470"/>
        <v>#NUM!</v>
      </c>
      <c r="AJ1270" s="156"/>
      <c r="AK1270" s="79" t="e" vm="1">
        <f t="shared" ca="1" si="465"/>
        <v>#VALUE!</v>
      </c>
      <c r="AL1270" s="79" t="e" vm="1">
        <f t="shared" ca="1" si="466"/>
        <v>#VALUE!</v>
      </c>
      <c r="AM1270" s="79" t="e" vm="1">
        <f t="shared" ca="1" si="467"/>
        <v>#VALUE!</v>
      </c>
      <c r="AN1270" s="156"/>
      <c r="AO1270" s="79" t="e" vm="1">
        <f t="shared" ca="1" si="471"/>
        <v>#VALUE!</v>
      </c>
      <c r="AP1270" s="79" t="e" vm="1">
        <f t="shared" ca="1" si="472"/>
        <v>#VALUE!</v>
      </c>
      <c r="AQ1270" s="79" t="e" vm="1">
        <f t="shared" ca="1" si="473"/>
        <v>#VALUE!</v>
      </c>
      <c r="AR1270" s="156"/>
      <c r="AS1270" s="79" t="e" vm="1">
        <f t="shared" ca="1" si="474"/>
        <v>#VALUE!</v>
      </c>
      <c r="AT1270" s="79" t="e" vm="1">
        <f t="shared" ca="1" si="475"/>
        <v>#VALUE!</v>
      </c>
      <c r="AU1270" s="79" t="e" vm="1">
        <f t="shared" ca="1" si="476"/>
        <v>#VALUE!</v>
      </c>
      <c r="AV1270" s="156"/>
      <c r="AW1270" s="79" t="e" vm="1">
        <f t="shared" ca="1" si="477"/>
        <v>#VALUE!</v>
      </c>
      <c r="AX1270" s="79" t="e" vm="1">
        <f t="shared" ca="1" si="478"/>
        <v>#VALUE!</v>
      </c>
      <c r="AY1270" s="79" t="e" vm="1">
        <f t="shared" ca="1" si="479"/>
        <v>#VALUE!</v>
      </c>
      <c r="AZ1270" s="156"/>
      <c r="BA1270" s="79" t="e" vm="1">
        <f t="shared" ca="1" si="480"/>
        <v>#VALUE!</v>
      </c>
      <c r="BB1270" s="79" t="e" vm="1">
        <f t="shared" ca="1" si="481"/>
        <v>#VALUE!</v>
      </c>
      <c r="BC1270" s="79" t="e" vm="1">
        <f t="shared" ca="1" si="482"/>
        <v>#VALUE!</v>
      </c>
      <c r="BD1270" s="155"/>
      <c r="BE1270" s="79" t="e" vm="1">
        <f t="shared" ca="1" si="483"/>
        <v>#VALUE!</v>
      </c>
      <c r="BF1270" s="79" t="e" vm="1">
        <f t="shared" ca="1" si="484"/>
        <v>#VALUE!</v>
      </c>
      <c r="BG1270" s="79" t="e" vm="1">
        <f t="shared" ca="1" si="485"/>
        <v>#VALUE!</v>
      </c>
      <c r="BH1270" s="79"/>
      <c r="BI1270" s="155"/>
      <c r="BK1270" s="79"/>
      <c r="BL1270" s="79"/>
      <c r="BM1270" s="79"/>
      <c r="BN1270" s="155"/>
      <c r="BP1270" s="79"/>
      <c r="BQ1270" s="79"/>
      <c r="BR1270" s="79"/>
      <c r="BS1270" s="318"/>
      <c r="BT1270" s="315" t="e" vm="1">
        <f t="shared" ca="1" si="486"/>
        <v>#VALUE!</v>
      </c>
      <c r="BU1270" s="315" t="e" vm="1">
        <f t="shared" ca="1" si="487"/>
        <v>#VALUE!</v>
      </c>
      <c r="BV1270" s="315" t="e" vm="1">
        <f t="shared" ca="1" si="488"/>
        <v>#VALUE!</v>
      </c>
    </row>
    <row r="1271" spans="30:74">
      <c r="AD1271" s="162"/>
      <c r="AF1271" s="156"/>
      <c r="AG1271" s="79" t="e">
        <f t="shared" si="468"/>
        <v>#NUM!</v>
      </c>
      <c r="AH1271" s="79" t="e">
        <f t="shared" si="469"/>
        <v>#NUM!</v>
      </c>
      <c r="AI1271" s="79" t="e">
        <f t="shared" si="470"/>
        <v>#NUM!</v>
      </c>
      <c r="AJ1271" s="156"/>
      <c r="AK1271" s="79" t="e" vm="1">
        <f t="shared" ca="1" si="465"/>
        <v>#VALUE!</v>
      </c>
      <c r="AL1271" s="79" t="e" vm="1">
        <f t="shared" ca="1" si="466"/>
        <v>#VALUE!</v>
      </c>
      <c r="AM1271" s="79" t="e" vm="1">
        <f t="shared" ca="1" si="467"/>
        <v>#VALUE!</v>
      </c>
      <c r="AN1271" s="156"/>
      <c r="AO1271" s="79" t="e" vm="1">
        <f t="shared" ca="1" si="471"/>
        <v>#VALUE!</v>
      </c>
      <c r="AP1271" s="79" t="e" vm="1">
        <f t="shared" ca="1" si="472"/>
        <v>#VALUE!</v>
      </c>
      <c r="AQ1271" s="79" t="e" vm="1">
        <f t="shared" ca="1" si="473"/>
        <v>#VALUE!</v>
      </c>
      <c r="AR1271" s="156"/>
      <c r="AS1271" s="79" t="e" vm="1">
        <f t="shared" ca="1" si="474"/>
        <v>#VALUE!</v>
      </c>
      <c r="AT1271" s="79" t="e" vm="1">
        <f t="shared" ca="1" si="475"/>
        <v>#VALUE!</v>
      </c>
      <c r="AU1271" s="79" t="e" vm="1">
        <f t="shared" ca="1" si="476"/>
        <v>#VALUE!</v>
      </c>
      <c r="AV1271" s="156"/>
      <c r="AW1271" s="79" t="e" vm="1">
        <f t="shared" ca="1" si="477"/>
        <v>#VALUE!</v>
      </c>
      <c r="AX1271" s="79" t="e" vm="1">
        <f t="shared" ca="1" si="478"/>
        <v>#VALUE!</v>
      </c>
      <c r="AY1271" s="79" t="e" vm="1">
        <f t="shared" ca="1" si="479"/>
        <v>#VALUE!</v>
      </c>
      <c r="AZ1271" s="156"/>
      <c r="BA1271" s="79" t="e" vm="1">
        <f t="shared" ca="1" si="480"/>
        <v>#VALUE!</v>
      </c>
      <c r="BB1271" s="79" t="e" vm="1">
        <f t="shared" ca="1" si="481"/>
        <v>#VALUE!</v>
      </c>
      <c r="BC1271" s="79" t="e" vm="1">
        <f t="shared" ca="1" si="482"/>
        <v>#VALUE!</v>
      </c>
      <c r="BD1271" s="155"/>
      <c r="BE1271" s="79" t="e" vm="1">
        <f t="shared" ca="1" si="483"/>
        <v>#VALUE!</v>
      </c>
      <c r="BF1271" s="79" t="e" vm="1">
        <f t="shared" ca="1" si="484"/>
        <v>#VALUE!</v>
      </c>
      <c r="BG1271" s="79" t="e" vm="1">
        <f t="shared" ca="1" si="485"/>
        <v>#VALUE!</v>
      </c>
      <c r="BH1271" s="79"/>
      <c r="BI1271" s="155"/>
      <c r="BK1271" s="79"/>
      <c r="BL1271" s="79"/>
      <c r="BM1271" s="79"/>
      <c r="BN1271" s="155"/>
      <c r="BP1271" s="79"/>
      <c r="BQ1271" s="79"/>
      <c r="BR1271" s="79"/>
      <c r="BS1271" s="318"/>
      <c r="BT1271" s="315" t="e" vm="1">
        <f t="shared" ca="1" si="486"/>
        <v>#VALUE!</v>
      </c>
      <c r="BU1271" s="315" t="e" vm="1">
        <f t="shared" ca="1" si="487"/>
        <v>#VALUE!</v>
      </c>
      <c r="BV1271" s="315" t="e" vm="1">
        <f t="shared" ca="1" si="488"/>
        <v>#VALUE!</v>
      </c>
    </row>
    <row r="1272" spans="30:74">
      <c r="AD1272" s="162"/>
      <c r="AF1272" s="156"/>
      <c r="AG1272" s="79" t="e">
        <f t="shared" si="468"/>
        <v>#NUM!</v>
      </c>
      <c r="AH1272" s="79" t="e">
        <f t="shared" si="469"/>
        <v>#NUM!</v>
      </c>
      <c r="AI1272" s="79" t="e">
        <f t="shared" si="470"/>
        <v>#NUM!</v>
      </c>
      <c r="AJ1272" s="156"/>
      <c r="AK1272" s="79" t="e" vm="1">
        <f t="shared" ca="1" si="465"/>
        <v>#VALUE!</v>
      </c>
      <c r="AL1272" s="79" t="e" vm="1">
        <f t="shared" ca="1" si="466"/>
        <v>#VALUE!</v>
      </c>
      <c r="AM1272" s="79" t="e" vm="1">
        <f t="shared" ca="1" si="467"/>
        <v>#VALUE!</v>
      </c>
      <c r="AN1272" s="156"/>
      <c r="AO1272" s="79" t="e" vm="1">
        <f t="shared" ca="1" si="471"/>
        <v>#VALUE!</v>
      </c>
      <c r="AP1272" s="79" t="e" vm="1">
        <f t="shared" ca="1" si="472"/>
        <v>#VALUE!</v>
      </c>
      <c r="AQ1272" s="79" t="e" vm="1">
        <f t="shared" ca="1" si="473"/>
        <v>#VALUE!</v>
      </c>
      <c r="AR1272" s="156"/>
      <c r="AS1272" s="79" t="e" vm="1">
        <f t="shared" ca="1" si="474"/>
        <v>#VALUE!</v>
      </c>
      <c r="AT1272" s="79" t="e" vm="1">
        <f t="shared" ca="1" si="475"/>
        <v>#VALUE!</v>
      </c>
      <c r="AU1272" s="79" t="e" vm="1">
        <f t="shared" ca="1" si="476"/>
        <v>#VALUE!</v>
      </c>
      <c r="AV1272" s="156"/>
      <c r="AW1272" s="79" t="e" vm="1">
        <f t="shared" ca="1" si="477"/>
        <v>#VALUE!</v>
      </c>
      <c r="AX1272" s="79" t="e" vm="1">
        <f t="shared" ca="1" si="478"/>
        <v>#VALUE!</v>
      </c>
      <c r="AY1272" s="79" t="e" vm="1">
        <f t="shared" ca="1" si="479"/>
        <v>#VALUE!</v>
      </c>
      <c r="AZ1272" s="156"/>
      <c r="BA1272" s="79" t="e" vm="1">
        <f t="shared" ca="1" si="480"/>
        <v>#VALUE!</v>
      </c>
      <c r="BB1272" s="79" t="e" vm="1">
        <f t="shared" ca="1" si="481"/>
        <v>#VALUE!</v>
      </c>
      <c r="BC1272" s="79" t="e" vm="1">
        <f t="shared" ca="1" si="482"/>
        <v>#VALUE!</v>
      </c>
      <c r="BD1272" s="155"/>
      <c r="BE1272" s="79" t="e" vm="1">
        <f t="shared" ca="1" si="483"/>
        <v>#VALUE!</v>
      </c>
      <c r="BF1272" s="79" t="e" vm="1">
        <f t="shared" ca="1" si="484"/>
        <v>#VALUE!</v>
      </c>
      <c r="BG1272" s="79" t="e" vm="1">
        <f t="shared" ca="1" si="485"/>
        <v>#VALUE!</v>
      </c>
      <c r="BH1272" s="79"/>
      <c r="BI1272" s="155"/>
      <c r="BK1272" s="79"/>
      <c r="BL1272" s="79"/>
      <c r="BM1272" s="79"/>
      <c r="BN1272" s="155"/>
      <c r="BP1272" s="79"/>
      <c r="BQ1272" s="79"/>
      <c r="BR1272" s="79"/>
      <c r="BS1272" s="318"/>
      <c r="BT1272" s="315" t="e" vm="1">
        <f t="shared" ca="1" si="486"/>
        <v>#VALUE!</v>
      </c>
      <c r="BU1272" s="315" t="e" vm="1">
        <f t="shared" ca="1" si="487"/>
        <v>#VALUE!</v>
      </c>
      <c r="BV1272" s="315" t="e" vm="1">
        <f t="shared" ca="1" si="488"/>
        <v>#VALUE!</v>
      </c>
    </row>
    <row r="1273" spans="30:74">
      <c r="AD1273" s="162"/>
      <c r="AF1273" s="156"/>
      <c r="AG1273" s="79" t="e">
        <f t="shared" si="468"/>
        <v>#NUM!</v>
      </c>
      <c r="AH1273" s="79" t="e">
        <f t="shared" si="469"/>
        <v>#NUM!</v>
      </c>
      <c r="AI1273" s="79" t="e">
        <f t="shared" si="470"/>
        <v>#NUM!</v>
      </c>
      <c r="AJ1273" s="156"/>
      <c r="AK1273" s="79" t="e" vm="1">
        <f t="shared" ca="1" si="465"/>
        <v>#VALUE!</v>
      </c>
      <c r="AL1273" s="79" t="e" vm="1">
        <f t="shared" ca="1" si="466"/>
        <v>#VALUE!</v>
      </c>
      <c r="AM1273" s="79" t="e" vm="1">
        <f t="shared" ca="1" si="467"/>
        <v>#VALUE!</v>
      </c>
      <c r="AN1273" s="156"/>
      <c r="AO1273" s="79" t="e" vm="1">
        <f t="shared" ca="1" si="471"/>
        <v>#VALUE!</v>
      </c>
      <c r="AP1273" s="79" t="e" vm="1">
        <f t="shared" ca="1" si="472"/>
        <v>#VALUE!</v>
      </c>
      <c r="AQ1273" s="79" t="e" vm="1">
        <f t="shared" ca="1" si="473"/>
        <v>#VALUE!</v>
      </c>
      <c r="AR1273" s="156"/>
      <c r="AS1273" s="79" t="e" vm="1">
        <f t="shared" ca="1" si="474"/>
        <v>#VALUE!</v>
      </c>
      <c r="AT1273" s="79" t="e" vm="1">
        <f t="shared" ca="1" si="475"/>
        <v>#VALUE!</v>
      </c>
      <c r="AU1273" s="79" t="e" vm="1">
        <f t="shared" ca="1" si="476"/>
        <v>#VALUE!</v>
      </c>
      <c r="AV1273" s="156"/>
      <c r="AW1273" s="79" t="e" vm="1">
        <f t="shared" ca="1" si="477"/>
        <v>#VALUE!</v>
      </c>
      <c r="AX1273" s="79" t="e" vm="1">
        <f t="shared" ca="1" si="478"/>
        <v>#VALUE!</v>
      </c>
      <c r="AY1273" s="79" t="e" vm="1">
        <f t="shared" ca="1" si="479"/>
        <v>#VALUE!</v>
      </c>
      <c r="AZ1273" s="156"/>
      <c r="BA1273" s="79" t="e" vm="1">
        <f t="shared" ca="1" si="480"/>
        <v>#VALUE!</v>
      </c>
      <c r="BB1273" s="79" t="e" vm="1">
        <f t="shared" ca="1" si="481"/>
        <v>#VALUE!</v>
      </c>
      <c r="BC1273" s="79" t="e" vm="1">
        <f t="shared" ca="1" si="482"/>
        <v>#VALUE!</v>
      </c>
      <c r="BD1273" s="155"/>
      <c r="BE1273" s="79" t="e" vm="1">
        <f t="shared" ca="1" si="483"/>
        <v>#VALUE!</v>
      </c>
      <c r="BF1273" s="79" t="e" vm="1">
        <f t="shared" ca="1" si="484"/>
        <v>#VALUE!</v>
      </c>
      <c r="BG1273" s="79" t="e" vm="1">
        <f t="shared" ca="1" si="485"/>
        <v>#VALUE!</v>
      </c>
      <c r="BH1273" s="79"/>
      <c r="BI1273" s="155"/>
      <c r="BK1273" s="79"/>
      <c r="BL1273" s="79"/>
      <c r="BM1273" s="79"/>
      <c r="BN1273" s="155"/>
      <c r="BP1273" s="79"/>
      <c r="BQ1273" s="79"/>
      <c r="BR1273" s="79"/>
      <c r="BS1273" s="318"/>
      <c r="BT1273" s="315" t="e" vm="1">
        <f t="shared" ca="1" si="486"/>
        <v>#VALUE!</v>
      </c>
      <c r="BU1273" s="315" t="e" vm="1">
        <f t="shared" ca="1" si="487"/>
        <v>#VALUE!</v>
      </c>
      <c r="BV1273" s="315" t="e" vm="1">
        <f t="shared" ca="1" si="488"/>
        <v>#VALUE!</v>
      </c>
    </row>
    <row r="1274" spans="30:74">
      <c r="AD1274" s="162"/>
      <c r="AF1274" s="156"/>
      <c r="AG1274" s="79" t="e">
        <f t="shared" si="468"/>
        <v>#NUM!</v>
      </c>
      <c r="AH1274" s="79" t="e">
        <f t="shared" si="469"/>
        <v>#NUM!</v>
      </c>
      <c r="AI1274" s="79" t="e">
        <f t="shared" si="470"/>
        <v>#NUM!</v>
      </c>
      <c r="AJ1274" s="156"/>
      <c r="AK1274" s="79" t="e" vm="1">
        <f t="shared" ca="1" si="465"/>
        <v>#VALUE!</v>
      </c>
      <c r="AL1274" s="79" t="e" vm="1">
        <f t="shared" ca="1" si="466"/>
        <v>#VALUE!</v>
      </c>
      <c r="AM1274" s="79" t="e" vm="1">
        <f t="shared" ca="1" si="467"/>
        <v>#VALUE!</v>
      </c>
      <c r="AN1274" s="156"/>
      <c r="AO1274" s="79" t="e" vm="1">
        <f t="shared" ca="1" si="471"/>
        <v>#VALUE!</v>
      </c>
      <c r="AP1274" s="79" t="e" vm="1">
        <f t="shared" ca="1" si="472"/>
        <v>#VALUE!</v>
      </c>
      <c r="AQ1274" s="79" t="e" vm="1">
        <f t="shared" ca="1" si="473"/>
        <v>#VALUE!</v>
      </c>
      <c r="AR1274" s="156"/>
      <c r="AS1274" s="79" t="e" vm="1">
        <f t="shared" ca="1" si="474"/>
        <v>#VALUE!</v>
      </c>
      <c r="AT1274" s="79" t="e" vm="1">
        <f t="shared" ca="1" si="475"/>
        <v>#VALUE!</v>
      </c>
      <c r="AU1274" s="79" t="e" vm="1">
        <f t="shared" ca="1" si="476"/>
        <v>#VALUE!</v>
      </c>
      <c r="AV1274" s="156"/>
      <c r="AW1274" s="79" t="e" vm="1">
        <f t="shared" ca="1" si="477"/>
        <v>#VALUE!</v>
      </c>
      <c r="AX1274" s="79" t="e" vm="1">
        <f t="shared" ca="1" si="478"/>
        <v>#VALUE!</v>
      </c>
      <c r="AY1274" s="79" t="e" vm="1">
        <f t="shared" ca="1" si="479"/>
        <v>#VALUE!</v>
      </c>
      <c r="AZ1274" s="156"/>
      <c r="BA1274" s="79" t="e" vm="1">
        <f t="shared" ca="1" si="480"/>
        <v>#VALUE!</v>
      </c>
      <c r="BB1274" s="79" t="e" vm="1">
        <f t="shared" ca="1" si="481"/>
        <v>#VALUE!</v>
      </c>
      <c r="BC1274" s="79" t="e" vm="1">
        <f t="shared" ca="1" si="482"/>
        <v>#VALUE!</v>
      </c>
      <c r="BD1274" s="155"/>
      <c r="BE1274" s="79" t="e" vm="1">
        <f t="shared" ca="1" si="483"/>
        <v>#VALUE!</v>
      </c>
      <c r="BF1274" s="79" t="e" vm="1">
        <f t="shared" ca="1" si="484"/>
        <v>#VALUE!</v>
      </c>
      <c r="BG1274" s="79" t="e" vm="1">
        <f t="shared" ca="1" si="485"/>
        <v>#VALUE!</v>
      </c>
      <c r="BH1274" s="79"/>
      <c r="BI1274" s="155"/>
      <c r="BK1274" s="79"/>
      <c r="BL1274" s="79"/>
      <c r="BM1274" s="79"/>
      <c r="BN1274" s="155"/>
      <c r="BP1274" s="79"/>
      <c r="BQ1274" s="79"/>
      <c r="BR1274" s="79"/>
      <c r="BS1274" s="318"/>
      <c r="BT1274" s="315" t="e" vm="1">
        <f t="shared" ca="1" si="486"/>
        <v>#VALUE!</v>
      </c>
      <c r="BU1274" s="315" t="e" vm="1">
        <f t="shared" ca="1" si="487"/>
        <v>#VALUE!</v>
      </c>
      <c r="BV1274" s="315" t="e" vm="1">
        <f t="shared" ca="1" si="488"/>
        <v>#VALUE!</v>
      </c>
    </row>
    <row r="1275" spans="30:74">
      <c r="AD1275" s="162"/>
      <c r="AF1275" s="156"/>
      <c r="AG1275" s="79" t="e">
        <f t="shared" si="468"/>
        <v>#NUM!</v>
      </c>
      <c r="AH1275" s="79" t="e">
        <f t="shared" si="469"/>
        <v>#NUM!</v>
      </c>
      <c r="AI1275" s="79" t="e">
        <f t="shared" si="470"/>
        <v>#NUM!</v>
      </c>
      <c r="AJ1275" s="156"/>
      <c r="AK1275" s="79" t="e" vm="1">
        <f t="shared" ca="1" si="465"/>
        <v>#VALUE!</v>
      </c>
      <c r="AL1275" s="79" t="e" vm="1">
        <f t="shared" ca="1" si="466"/>
        <v>#VALUE!</v>
      </c>
      <c r="AM1275" s="79" t="e" vm="1">
        <f t="shared" ca="1" si="467"/>
        <v>#VALUE!</v>
      </c>
      <c r="AN1275" s="156"/>
      <c r="AO1275" s="79" t="e" vm="1">
        <f t="shared" ca="1" si="471"/>
        <v>#VALUE!</v>
      </c>
      <c r="AP1275" s="79" t="e" vm="1">
        <f t="shared" ca="1" si="472"/>
        <v>#VALUE!</v>
      </c>
      <c r="AQ1275" s="79" t="e" vm="1">
        <f t="shared" ca="1" si="473"/>
        <v>#VALUE!</v>
      </c>
      <c r="AR1275" s="156"/>
      <c r="AS1275" s="79" t="e" vm="1">
        <f t="shared" ca="1" si="474"/>
        <v>#VALUE!</v>
      </c>
      <c r="AT1275" s="79" t="e" vm="1">
        <f t="shared" ca="1" si="475"/>
        <v>#VALUE!</v>
      </c>
      <c r="AU1275" s="79" t="e" vm="1">
        <f t="shared" ca="1" si="476"/>
        <v>#VALUE!</v>
      </c>
      <c r="AV1275" s="156"/>
      <c r="AW1275" s="79" t="e" vm="1">
        <f t="shared" ca="1" si="477"/>
        <v>#VALUE!</v>
      </c>
      <c r="AX1275" s="79" t="e" vm="1">
        <f t="shared" ca="1" si="478"/>
        <v>#VALUE!</v>
      </c>
      <c r="AY1275" s="79" t="e" vm="1">
        <f t="shared" ca="1" si="479"/>
        <v>#VALUE!</v>
      </c>
      <c r="AZ1275" s="156"/>
      <c r="BA1275" s="79" t="e" vm="1">
        <f t="shared" ca="1" si="480"/>
        <v>#VALUE!</v>
      </c>
      <c r="BB1275" s="79" t="e" vm="1">
        <f t="shared" ca="1" si="481"/>
        <v>#VALUE!</v>
      </c>
      <c r="BC1275" s="79" t="e" vm="1">
        <f t="shared" ca="1" si="482"/>
        <v>#VALUE!</v>
      </c>
      <c r="BD1275" s="155"/>
      <c r="BE1275" s="79" t="e" vm="1">
        <f t="shared" ca="1" si="483"/>
        <v>#VALUE!</v>
      </c>
      <c r="BF1275" s="79" t="e" vm="1">
        <f t="shared" ca="1" si="484"/>
        <v>#VALUE!</v>
      </c>
      <c r="BG1275" s="79" t="e" vm="1">
        <f t="shared" ca="1" si="485"/>
        <v>#VALUE!</v>
      </c>
      <c r="BH1275" s="79"/>
      <c r="BI1275" s="155"/>
      <c r="BK1275" s="79"/>
      <c r="BL1275" s="79"/>
      <c r="BM1275" s="79"/>
      <c r="BN1275" s="155"/>
      <c r="BP1275" s="79"/>
      <c r="BQ1275" s="79"/>
      <c r="BR1275" s="79"/>
      <c r="BS1275" s="318"/>
      <c r="BT1275" s="315" t="e" vm="1">
        <f t="shared" ca="1" si="486"/>
        <v>#VALUE!</v>
      </c>
      <c r="BU1275" s="315" t="e" vm="1">
        <f t="shared" ca="1" si="487"/>
        <v>#VALUE!</v>
      </c>
      <c r="BV1275" s="315" t="e" vm="1">
        <f t="shared" ca="1" si="488"/>
        <v>#VALUE!</v>
      </c>
    </row>
    <row r="1276" spans="30:74">
      <c r="AD1276" s="162"/>
      <c r="AF1276" s="156"/>
      <c r="AG1276" s="79" t="e">
        <f t="shared" si="468"/>
        <v>#NUM!</v>
      </c>
      <c r="AH1276" s="79" t="e">
        <f t="shared" si="469"/>
        <v>#NUM!</v>
      </c>
      <c r="AI1276" s="79" t="e">
        <f t="shared" si="470"/>
        <v>#NUM!</v>
      </c>
      <c r="AJ1276" s="156"/>
      <c r="AK1276" s="79" t="e" vm="1">
        <f t="shared" ca="1" si="465"/>
        <v>#VALUE!</v>
      </c>
      <c r="AL1276" s="79" t="e" vm="1">
        <f t="shared" ca="1" si="466"/>
        <v>#VALUE!</v>
      </c>
      <c r="AM1276" s="79" t="e" vm="1">
        <f t="shared" ca="1" si="467"/>
        <v>#VALUE!</v>
      </c>
      <c r="AN1276" s="156"/>
      <c r="AO1276" s="79" t="e" vm="1">
        <f t="shared" ca="1" si="471"/>
        <v>#VALUE!</v>
      </c>
      <c r="AP1276" s="79" t="e" vm="1">
        <f t="shared" ca="1" si="472"/>
        <v>#VALUE!</v>
      </c>
      <c r="AQ1276" s="79" t="e" vm="1">
        <f t="shared" ca="1" si="473"/>
        <v>#VALUE!</v>
      </c>
      <c r="AR1276" s="156"/>
      <c r="AS1276" s="79" t="e" vm="1">
        <f t="shared" ca="1" si="474"/>
        <v>#VALUE!</v>
      </c>
      <c r="AT1276" s="79" t="e" vm="1">
        <f t="shared" ca="1" si="475"/>
        <v>#VALUE!</v>
      </c>
      <c r="AU1276" s="79" t="e" vm="1">
        <f t="shared" ca="1" si="476"/>
        <v>#VALUE!</v>
      </c>
      <c r="AV1276" s="156"/>
      <c r="AW1276" s="79" t="e" vm="1">
        <f t="shared" ca="1" si="477"/>
        <v>#VALUE!</v>
      </c>
      <c r="AX1276" s="79" t="e" vm="1">
        <f t="shared" ca="1" si="478"/>
        <v>#VALUE!</v>
      </c>
      <c r="AY1276" s="79" t="e" vm="1">
        <f t="shared" ca="1" si="479"/>
        <v>#VALUE!</v>
      </c>
      <c r="AZ1276" s="156"/>
      <c r="BA1276" s="79" t="e" vm="1">
        <f t="shared" ca="1" si="480"/>
        <v>#VALUE!</v>
      </c>
      <c r="BB1276" s="79" t="e" vm="1">
        <f t="shared" ca="1" si="481"/>
        <v>#VALUE!</v>
      </c>
      <c r="BC1276" s="79" t="e" vm="1">
        <f t="shared" ca="1" si="482"/>
        <v>#VALUE!</v>
      </c>
      <c r="BD1276" s="155"/>
      <c r="BE1276" s="79" t="e" vm="1">
        <f t="shared" ca="1" si="483"/>
        <v>#VALUE!</v>
      </c>
      <c r="BF1276" s="79" t="e" vm="1">
        <f t="shared" ca="1" si="484"/>
        <v>#VALUE!</v>
      </c>
      <c r="BG1276" s="79" t="e" vm="1">
        <f t="shared" ca="1" si="485"/>
        <v>#VALUE!</v>
      </c>
      <c r="BH1276" s="79"/>
      <c r="BI1276" s="155"/>
      <c r="BK1276" s="79"/>
      <c r="BL1276" s="79"/>
      <c r="BM1276" s="79"/>
      <c r="BN1276" s="155"/>
      <c r="BP1276" s="79"/>
      <c r="BQ1276" s="79"/>
      <c r="BR1276" s="79"/>
      <c r="BS1276" s="318"/>
      <c r="BT1276" s="315" t="e" vm="1">
        <f t="shared" ca="1" si="486"/>
        <v>#VALUE!</v>
      </c>
      <c r="BU1276" s="315" t="e" vm="1">
        <f t="shared" ca="1" si="487"/>
        <v>#VALUE!</v>
      </c>
      <c r="BV1276" s="315" t="e" vm="1">
        <f t="shared" ca="1" si="488"/>
        <v>#VALUE!</v>
      </c>
    </row>
    <row r="1277" spans="30:74">
      <c r="AD1277" s="162"/>
      <c r="AF1277" s="156"/>
      <c r="AG1277" s="79" t="e">
        <f t="shared" si="468"/>
        <v>#NUM!</v>
      </c>
      <c r="AH1277" s="79" t="e">
        <f t="shared" si="469"/>
        <v>#NUM!</v>
      </c>
      <c r="AI1277" s="79" t="e">
        <f t="shared" si="470"/>
        <v>#NUM!</v>
      </c>
      <c r="AJ1277" s="156"/>
      <c r="AK1277" s="79" t="e" vm="1">
        <f t="shared" ca="1" si="465"/>
        <v>#VALUE!</v>
      </c>
      <c r="AL1277" s="79" t="e" vm="1">
        <f t="shared" ca="1" si="466"/>
        <v>#VALUE!</v>
      </c>
      <c r="AM1277" s="79" t="e" vm="1">
        <f t="shared" ca="1" si="467"/>
        <v>#VALUE!</v>
      </c>
      <c r="AN1277" s="156"/>
      <c r="AO1277" s="79" t="e" vm="1">
        <f t="shared" ca="1" si="471"/>
        <v>#VALUE!</v>
      </c>
      <c r="AP1277" s="79" t="e" vm="1">
        <f t="shared" ca="1" si="472"/>
        <v>#VALUE!</v>
      </c>
      <c r="AQ1277" s="79" t="e" vm="1">
        <f t="shared" ca="1" si="473"/>
        <v>#VALUE!</v>
      </c>
      <c r="AR1277" s="156"/>
      <c r="AS1277" s="79" t="e" vm="1">
        <f t="shared" ca="1" si="474"/>
        <v>#VALUE!</v>
      </c>
      <c r="AT1277" s="79" t="e" vm="1">
        <f t="shared" ca="1" si="475"/>
        <v>#VALUE!</v>
      </c>
      <c r="AU1277" s="79" t="e" vm="1">
        <f t="shared" ca="1" si="476"/>
        <v>#VALUE!</v>
      </c>
      <c r="AV1277" s="156"/>
      <c r="AW1277" s="79" t="e" vm="1">
        <f t="shared" ca="1" si="477"/>
        <v>#VALUE!</v>
      </c>
      <c r="AX1277" s="79" t="e" vm="1">
        <f t="shared" ca="1" si="478"/>
        <v>#VALUE!</v>
      </c>
      <c r="AY1277" s="79" t="e" vm="1">
        <f t="shared" ca="1" si="479"/>
        <v>#VALUE!</v>
      </c>
      <c r="AZ1277" s="156"/>
      <c r="BA1277" s="79" t="e" vm="1">
        <f t="shared" ca="1" si="480"/>
        <v>#VALUE!</v>
      </c>
      <c r="BB1277" s="79" t="e" vm="1">
        <f t="shared" ca="1" si="481"/>
        <v>#VALUE!</v>
      </c>
      <c r="BC1277" s="79" t="e" vm="1">
        <f t="shared" ca="1" si="482"/>
        <v>#VALUE!</v>
      </c>
      <c r="BD1277" s="155"/>
      <c r="BE1277" s="79" t="e" vm="1">
        <f t="shared" ca="1" si="483"/>
        <v>#VALUE!</v>
      </c>
      <c r="BF1277" s="79" t="e" vm="1">
        <f t="shared" ca="1" si="484"/>
        <v>#VALUE!</v>
      </c>
      <c r="BG1277" s="79" t="e" vm="1">
        <f t="shared" ca="1" si="485"/>
        <v>#VALUE!</v>
      </c>
      <c r="BH1277" s="79"/>
      <c r="BI1277" s="155"/>
      <c r="BK1277" s="79"/>
      <c r="BL1277" s="79"/>
      <c r="BM1277" s="79"/>
      <c r="BN1277" s="155"/>
      <c r="BP1277" s="79"/>
      <c r="BQ1277" s="79"/>
      <c r="BR1277" s="79"/>
      <c r="BS1277" s="318"/>
      <c r="BT1277" s="315" t="e" vm="1">
        <f t="shared" ca="1" si="486"/>
        <v>#VALUE!</v>
      </c>
      <c r="BU1277" s="315" t="e" vm="1">
        <f t="shared" ca="1" si="487"/>
        <v>#VALUE!</v>
      </c>
      <c r="BV1277" s="315" t="e" vm="1">
        <f t="shared" ca="1" si="488"/>
        <v>#VALUE!</v>
      </c>
    </row>
    <row r="1278" spans="30:74">
      <c r="AD1278" s="162"/>
      <c r="AF1278" s="156"/>
      <c r="AG1278" s="79" t="e">
        <f t="shared" si="468"/>
        <v>#NUM!</v>
      </c>
      <c r="AH1278" s="79" t="e">
        <f t="shared" si="469"/>
        <v>#NUM!</v>
      </c>
      <c r="AI1278" s="79" t="e">
        <f t="shared" si="470"/>
        <v>#NUM!</v>
      </c>
      <c r="AJ1278" s="156"/>
      <c r="AK1278" s="79" t="e" vm="1">
        <f t="shared" ca="1" si="465"/>
        <v>#VALUE!</v>
      </c>
      <c r="AL1278" s="79" t="e" vm="1">
        <f t="shared" ca="1" si="466"/>
        <v>#VALUE!</v>
      </c>
      <c r="AM1278" s="79" t="e" vm="1">
        <f t="shared" ca="1" si="467"/>
        <v>#VALUE!</v>
      </c>
      <c r="AN1278" s="156"/>
      <c r="AO1278" s="79" t="e" vm="1">
        <f t="shared" ca="1" si="471"/>
        <v>#VALUE!</v>
      </c>
      <c r="AP1278" s="79" t="e" vm="1">
        <f t="shared" ca="1" si="472"/>
        <v>#VALUE!</v>
      </c>
      <c r="AQ1278" s="79" t="e" vm="1">
        <f t="shared" ca="1" si="473"/>
        <v>#VALUE!</v>
      </c>
      <c r="AR1278" s="156"/>
      <c r="AS1278" s="79" t="e" vm="1">
        <f t="shared" ca="1" si="474"/>
        <v>#VALUE!</v>
      </c>
      <c r="AT1278" s="79" t="e" vm="1">
        <f t="shared" ca="1" si="475"/>
        <v>#VALUE!</v>
      </c>
      <c r="AU1278" s="79" t="e" vm="1">
        <f t="shared" ca="1" si="476"/>
        <v>#VALUE!</v>
      </c>
      <c r="AV1278" s="156"/>
      <c r="AW1278" s="79" t="e" vm="1">
        <f t="shared" ca="1" si="477"/>
        <v>#VALUE!</v>
      </c>
      <c r="AX1278" s="79" t="e" vm="1">
        <f t="shared" ca="1" si="478"/>
        <v>#VALUE!</v>
      </c>
      <c r="AY1278" s="79" t="e" vm="1">
        <f t="shared" ca="1" si="479"/>
        <v>#VALUE!</v>
      </c>
      <c r="AZ1278" s="156"/>
      <c r="BA1278" s="79" t="e" vm="1">
        <f t="shared" ca="1" si="480"/>
        <v>#VALUE!</v>
      </c>
      <c r="BB1278" s="79" t="e" vm="1">
        <f t="shared" ca="1" si="481"/>
        <v>#VALUE!</v>
      </c>
      <c r="BC1278" s="79" t="e" vm="1">
        <f t="shared" ca="1" si="482"/>
        <v>#VALUE!</v>
      </c>
      <c r="BD1278" s="155"/>
      <c r="BE1278" s="79" t="e" vm="1">
        <f t="shared" ca="1" si="483"/>
        <v>#VALUE!</v>
      </c>
      <c r="BF1278" s="79" t="e" vm="1">
        <f t="shared" ca="1" si="484"/>
        <v>#VALUE!</v>
      </c>
      <c r="BG1278" s="79" t="e" vm="1">
        <f t="shared" ca="1" si="485"/>
        <v>#VALUE!</v>
      </c>
      <c r="BH1278" s="79"/>
      <c r="BI1278" s="155"/>
      <c r="BK1278" s="79"/>
      <c r="BL1278" s="79"/>
      <c r="BM1278" s="79"/>
      <c r="BN1278" s="155"/>
      <c r="BP1278" s="79"/>
      <c r="BQ1278" s="79"/>
      <c r="BR1278" s="79"/>
      <c r="BS1278" s="318"/>
      <c r="BT1278" s="315" t="e" vm="1">
        <f t="shared" ca="1" si="486"/>
        <v>#VALUE!</v>
      </c>
      <c r="BU1278" s="315" t="e" vm="1">
        <f t="shared" ca="1" si="487"/>
        <v>#VALUE!</v>
      </c>
      <c r="BV1278" s="315" t="e" vm="1">
        <f t="shared" ca="1" si="488"/>
        <v>#VALUE!</v>
      </c>
    </row>
    <row r="1279" spans="30:74">
      <c r="AD1279" s="162"/>
      <c r="AF1279" s="156"/>
      <c r="AG1279" s="79" t="e">
        <f t="shared" si="468"/>
        <v>#NUM!</v>
      </c>
      <c r="AH1279" s="79" t="e">
        <f t="shared" si="469"/>
        <v>#NUM!</v>
      </c>
      <c r="AI1279" s="79" t="e">
        <f t="shared" si="470"/>
        <v>#NUM!</v>
      </c>
      <c r="AJ1279" s="156"/>
      <c r="AK1279" s="79" t="e" vm="1">
        <f t="shared" ca="1" si="465"/>
        <v>#VALUE!</v>
      </c>
      <c r="AL1279" s="79" t="e" vm="1">
        <f t="shared" ca="1" si="466"/>
        <v>#VALUE!</v>
      </c>
      <c r="AM1279" s="79" t="e" vm="1">
        <f t="shared" ca="1" si="467"/>
        <v>#VALUE!</v>
      </c>
      <c r="AN1279" s="156"/>
      <c r="AO1279" s="79" t="e" vm="1">
        <f t="shared" ca="1" si="471"/>
        <v>#VALUE!</v>
      </c>
      <c r="AP1279" s="79" t="e" vm="1">
        <f t="shared" ca="1" si="472"/>
        <v>#VALUE!</v>
      </c>
      <c r="AQ1279" s="79" t="e" vm="1">
        <f t="shared" ca="1" si="473"/>
        <v>#VALUE!</v>
      </c>
      <c r="AR1279" s="156"/>
      <c r="AS1279" s="79" t="e" vm="1">
        <f t="shared" ca="1" si="474"/>
        <v>#VALUE!</v>
      </c>
      <c r="AT1279" s="79" t="e" vm="1">
        <f t="shared" ca="1" si="475"/>
        <v>#VALUE!</v>
      </c>
      <c r="AU1279" s="79" t="e" vm="1">
        <f t="shared" ca="1" si="476"/>
        <v>#VALUE!</v>
      </c>
      <c r="AV1279" s="156"/>
      <c r="AW1279" s="79" t="e" vm="1">
        <f t="shared" ca="1" si="477"/>
        <v>#VALUE!</v>
      </c>
      <c r="AX1279" s="79" t="e" vm="1">
        <f t="shared" ca="1" si="478"/>
        <v>#VALUE!</v>
      </c>
      <c r="AY1279" s="79" t="e" vm="1">
        <f t="shared" ca="1" si="479"/>
        <v>#VALUE!</v>
      </c>
      <c r="AZ1279" s="156"/>
      <c r="BA1279" s="79" t="e" vm="1">
        <f t="shared" ca="1" si="480"/>
        <v>#VALUE!</v>
      </c>
      <c r="BB1279" s="79" t="e" vm="1">
        <f t="shared" ca="1" si="481"/>
        <v>#VALUE!</v>
      </c>
      <c r="BC1279" s="79" t="e" vm="1">
        <f t="shared" ca="1" si="482"/>
        <v>#VALUE!</v>
      </c>
      <c r="BD1279" s="155"/>
      <c r="BE1279" s="79" t="e" vm="1">
        <f t="shared" ca="1" si="483"/>
        <v>#VALUE!</v>
      </c>
      <c r="BF1279" s="79" t="e" vm="1">
        <f t="shared" ca="1" si="484"/>
        <v>#VALUE!</v>
      </c>
      <c r="BG1279" s="79" t="e" vm="1">
        <f t="shared" ca="1" si="485"/>
        <v>#VALUE!</v>
      </c>
      <c r="BH1279" s="79"/>
      <c r="BI1279" s="155"/>
      <c r="BK1279" s="79"/>
      <c r="BL1279" s="79"/>
      <c r="BM1279" s="79"/>
      <c r="BN1279" s="155"/>
      <c r="BP1279" s="79"/>
      <c r="BQ1279" s="79"/>
      <c r="BR1279" s="79"/>
      <c r="BS1279" s="318"/>
      <c r="BT1279" s="315" t="e" vm="1">
        <f t="shared" ca="1" si="486"/>
        <v>#VALUE!</v>
      </c>
      <c r="BU1279" s="315" t="e" vm="1">
        <f t="shared" ca="1" si="487"/>
        <v>#VALUE!</v>
      </c>
      <c r="BV1279" s="315" t="e" vm="1">
        <f t="shared" ca="1" si="488"/>
        <v>#VALUE!</v>
      </c>
    </row>
    <row r="1280" spans="30:74">
      <c r="AD1280" s="162"/>
      <c r="AF1280" s="156"/>
      <c r="AG1280" s="79" t="e">
        <f t="shared" si="468"/>
        <v>#NUM!</v>
      </c>
      <c r="AH1280" s="79" t="e">
        <f t="shared" si="469"/>
        <v>#NUM!</v>
      </c>
      <c r="AI1280" s="79" t="e">
        <f t="shared" si="470"/>
        <v>#NUM!</v>
      </c>
      <c r="AJ1280" s="156"/>
      <c r="AK1280" s="79" t="e" vm="1">
        <f t="shared" ca="1" si="465"/>
        <v>#VALUE!</v>
      </c>
      <c r="AL1280" s="79" t="e" vm="1">
        <f t="shared" ca="1" si="466"/>
        <v>#VALUE!</v>
      </c>
      <c r="AM1280" s="79" t="e" vm="1">
        <f t="shared" ca="1" si="467"/>
        <v>#VALUE!</v>
      </c>
      <c r="AN1280" s="156"/>
      <c r="AO1280" s="79" t="e" vm="1">
        <f t="shared" ca="1" si="471"/>
        <v>#VALUE!</v>
      </c>
      <c r="AP1280" s="79" t="e" vm="1">
        <f t="shared" ca="1" si="472"/>
        <v>#VALUE!</v>
      </c>
      <c r="AQ1280" s="79" t="e" vm="1">
        <f t="shared" ca="1" si="473"/>
        <v>#VALUE!</v>
      </c>
      <c r="AR1280" s="156"/>
      <c r="AS1280" s="79" t="e" vm="1">
        <f t="shared" ca="1" si="474"/>
        <v>#VALUE!</v>
      </c>
      <c r="AT1280" s="79" t="e" vm="1">
        <f t="shared" ca="1" si="475"/>
        <v>#VALUE!</v>
      </c>
      <c r="AU1280" s="79" t="e" vm="1">
        <f t="shared" ca="1" si="476"/>
        <v>#VALUE!</v>
      </c>
      <c r="AV1280" s="156"/>
      <c r="AW1280" s="79" t="e" vm="1">
        <f t="shared" ca="1" si="477"/>
        <v>#VALUE!</v>
      </c>
      <c r="AX1280" s="79" t="e" vm="1">
        <f t="shared" ca="1" si="478"/>
        <v>#VALUE!</v>
      </c>
      <c r="AY1280" s="79" t="e" vm="1">
        <f t="shared" ca="1" si="479"/>
        <v>#VALUE!</v>
      </c>
      <c r="AZ1280" s="156"/>
      <c r="BA1280" s="79" t="e" vm="1">
        <f t="shared" ca="1" si="480"/>
        <v>#VALUE!</v>
      </c>
      <c r="BB1280" s="79" t="e" vm="1">
        <f t="shared" ca="1" si="481"/>
        <v>#VALUE!</v>
      </c>
      <c r="BC1280" s="79" t="e" vm="1">
        <f t="shared" ca="1" si="482"/>
        <v>#VALUE!</v>
      </c>
      <c r="BD1280" s="155"/>
      <c r="BE1280" s="79" t="e" vm="1">
        <f t="shared" ca="1" si="483"/>
        <v>#VALUE!</v>
      </c>
      <c r="BF1280" s="79" t="e" vm="1">
        <f t="shared" ca="1" si="484"/>
        <v>#VALUE!</v>
      </c>
      <c r="BG1280" s="79" t="e" vm="1">
        <f t="shared" ca="1" si="485"/>
        <v>#VALUE!</v>
      </c>
      <c r="BH1280" s="79"/>
      <c r="BI1280" s="155"/>
      <c r="BK1280" s="79"/>
      <c r="BL1280" s="79"/>
      <c r="BM1280" s="79"/>
      <c r="BN1280" s="155"/>
      <c r="BP1280" s="79"/>
      <c r="BQ1280" s="79"/>
      <c r="BR1280" s="79"/>
      <c r="BS1280" s="318"/>
      <c r="BT1280" s="315" t="e" vm="1">
        <f t="shared" ca="1" si="486"/>
        <v>#VALUE!</v>
      </c>
      <c r="BU1280" s="315" t="e" vm="1">
        <f t="shared" ca="1" si="487"/>
        <v>#VALUE!</v>
      </c>
      <c r="BV1280" s="315" t="e" vm="1">
        <f t="shared" ca="1" si="488"/>
        <v>#VALUE!</v>
      </c>
    </row>
    <row r="1281" spans="30:74">
      <c r="AD1281" s="162"/>
      <c r="AF1281" s="156"/>
      <c r="AG1281" s="79" t="e">
        <f t="shared" si="468"/>
        <v>#NUM!</v>
      </c>
      <c r="AH1281" s="79" t="e">
        <f t="shared" si="469"/>
        <v>#NUM!</v>
      </c>
      <c r="AI1281" s="79" t="e">
        <f t="shared" si="470"/>
        <v>#NUM!</v>
      </c>
      <c r="AJ1281" s="156"/>
      <c r="AK1281" s="79" t="e" vm="1">
        <f t="shared" ca="1" si="465"/>
        <v>#VALUE!</v>
      </c>
      <c r="AL1281" s="79" t="e" vm="1">
        <f t="shared" ca="1" si="466"/>
        <v>#VALUE!</v>
      </c>
      <c r="AM1281" s="79" t="e" vm="1">
        <f t="shared" ca="1" si="467"/>
        <v>#VALUE!</v>
      </c>
      <c r="AN1281" s="156"/>
      <c r="AO1281" s="79" t="e" vm="1">
        <f t="shared" ca="1" si="471"/>
        <v>#VALUE!</v>
      </c>
      <c r="AP1281" s="79" t="e" vm="1">
        <f t="shared" ca="1" si="472"/>
        <v>#VALUE!</v>
      </c>
      <c r="AQ1281" s="79" t="e" vm="1">
        <f t="shared" ca="1" si="473"/>
        <v>#VALUE!</v>
      </c>
      <c r="AR1281" s="156"/>
      <c r="AS1281" s="79" t="e" vm="1">
        <f t="shared" ca="1" si="474"/>
        <v>#VALUE!</v>
      </c>
      <c r="AT1281" s="79" t="e" vm="1">
        <f t="shared" ca="1" si="475"/>
        <v>#VALUE!</v>
      </c>
      <c r="AU1281" s="79" t="e" vm="1">
        <f t="shared" ca="1" si="476"/>
        <v>#VALUE!</v>
      </c>
      <c r="AV1281" s="156"/>
      <c r="AW1281" s="79" t="e" vm="1">
        <f t="shared" ca="1" si="477"/>
        <v>#VALUE!</v>
      </c>
      <c r="AX1281" s="79" t="e" vm="1">
        <f t="shared" ca="1" si="478"/>
        <v>#VALUE!</v>
      </c>
      <c r="AY1281" s="79" t="e" vm="1">
        <f t="shared" ca="1" si="479"/>
        <v>#VALUE!</v>
      </c>
      <c r="AZ1281" s="156"/>
      <c r="BA1281" s="79" t="e" vm="1">
        <f t="shared" ca="1" si="480"/>
        <v>#VALUE!</v>
      </c>
      <c r="BB1281" s="79" t="e" vm="1">
        <f t="shared" ca="1" si="481"/>
        <v>#VALUE!</v>
      </c>
      <c r="BC1281" s="79" t="e" vm="1">
        <f t="shared" ca="1" si="482"/>
        <v>#VALUE!</v>
      </c>
      <c r="BD1281" s="155"/>
      <c r="BE1281" s="79" t="e" vm="1">
        <f t="shared" ca="1" si="483"/>
        <v>#VALUE!</v>
      </c>
      <c r="BF1281" s="79" t="e" vm="1">
        <f t="shared" ca="1" si="484"/>
        <v>#VALUE!</v>
      </c>
      <c r="BG1281" s="79" t="e" vm="1">
        <f t="shared" ca="1" si="485"/>
        <v>#VALUE!</v>
      </c>
      <c r="BH1281" s="79"/>
      <c r="BI1281" s="155"/>
      <c r="BK1281" s="79"/>
      <c r="BL1281" s="79"/>
      <c r="BM1281" s="79"/>
      <c r="BN1281" s="155"/>
      <c r="BP1281" s="79"/>
      <c r="BQ1281" s="79"/>
      <c r="BR1281" s="79"/>
      <c r="BS1281" s="318"/>
      <c r="BT1281" s="315" t="e" vm="1">
        <f t="shared" ca="1" si="486"/>
        <v>#VALUE!</v>
      </c>
      <c r="BU1281" s="315" t="e" vm="1">
        <f t="shared" ca="1" si="487"/>
        <v>#VALUE!</v>
      </c>
      <c r="BV1281" s="315" t="e" vm="1">
        <f t="shared" ca="1" si="488"/>
        <v>#VALUE!</v>
      </c>
    </row>
    <row r="1282" spans="30:74">
      <c r="AD1282" s="162"/>
      <c r="AF1282" s="156"/>
      <c r="AG1282" s="79" t="e">
        <f t="shared" si="468"/>
        <v>#NUM!</v>
      </c>
      <c r="AH1282" s="79" t="e">
        <f t="shared" si="469"/>
        <v>#NUM!</v>
      </c>
      <c r="AI1282" s="79" t="e">
        <f t="shared" si="470"/>
        <v>#NUM!</v>
      </c>
      <c r="AJ1282" s="156"/>
      <c r="AK1282" s="79" t="e" vm="1">
        <f t="shared" ca="1" si="465"/>
        <v>#VALUE!</v>
      </c>
      <c r="AL1282" s="79" t="e" vm="1">
        <f t="shared" ca="1" si="466"/>
        <v>#VALUE!</v>
      </c>
      <c r="AM1282" s="79" t="e" vm="1">
        <f t="shared" ca="1" si="467"/>
        <v>#VALUE!</v>
      </c>
      <c r="AN1282" s="156"/>
      <c r="AO1282" s="79" t="e" vm="1">
        <f t="shared" ca="1" si="471"/>
        <v>#VALUE!</v>
      </c>
      <c r="AP1282" s="79" t="e" vm="1">
        <f t="shared" ca="1" si="472"/>
        <v>#VALUE!</v>
      </c>
      <c r="AQ1282" s="79" t="e" vm="1">
        <f t="shared" ca="1" si="473"/>
        <v>#VALUE!</v>
      </c>
      <c r="AR1282" s="156"/>
      <c r="AS1282" s="79" t="e" vm="1">
        <f t="shared" ca="1" si="474"/>
        <v>#VALUE!</v>
      </c>
      <c r="AT1282" s="79" t="e" vm="1">
        <f t="shared" ca="1" si="475"/>
        <v>#VALUE!</v>
      </c>
      <c r="AU1282" s="79" t="e" vm="1">
        <f t="shared" ca="1" si="476"/>
        <v>#VALUE!</v>
      </c>
      <c r="AV1282" s="156"/>
      <c r="AW1282" s="79" t="e" vm="1">
        <f t="shared" ca="1" si="477"/>
        <v>#VALUE!</v>
      </c>
      <c r="AX1282" s="79" t="e" vm="1">
        <f t="shared" ca="1" si="478"/>
        <v>#VALUE!</v>
      </c>
      <c r="AY1282" s="79" t="e" vm="1">
        <f t="shared" ca="1" si="479"/>
        <v>#VALUE!</v>
      </c>
      <c r="AZ1282" s="156"/>
      <c r="BA1282" s="79" t="e" vm="1">
        <f t="shared" ca="1" si="480"/>
        <v>#VALUE!</v>
      </c>
      <c r="BB1282" s="79" t="e" vm="1">
        <f t="shared" ca="1" si="481"/>
        <v>#VALUE!</v>
      </c>
      <c r="BC1282" s="79" t="e" vm="1">
        <f t="shared" ca="1" si="482"/>
        <v>#VALUE!</v>
      </c>
      <c r="BD1282" s="155"/>
      <c r="BE1282" s="79" t="e" vm="1">
        <f t="shared" ca="1" si="483"/>
        <v>#VALUE!</v>
      </c>
      <c r="BF1282" s="79" t="e" vm="1">
        <f t="shared" ca="1" si="484"/>
        <v>#VALUE!</v>
      </c>
      <c r="BG1282" s="79" t="e" vm="1">
        <f t="shared" ca="1" si="485"/>
        <v>#VALUE!</v>
      </c>
      <c r="BH1282" s="79"/>
      <c r="BI1282" s="155"/>
      <c r="BK1282" s="79"/>
      <c r="BL1282" s="79"/>
      <c r="BM1282" s="79"/>
      <c r="BN1282" s="155"/>
      <c r="BP1282" s="79"/>
      <c r="BQ1282" s="79"/>
      <c r="BR1282" s="79"/>
      <c r="BS1282" s="318"/>
      <c r="BT1282" s="315" t="e" vm="1">
        <f t="shared" ca="1" si="486"/>
        <v>#VALUE!</v>
      </c>
      <c r="BU1282" s="315" t="e" vm="1">
        <f t="shared" ca="1" si="487"/>
        <v>#VALUE!</v>
      </c>
      <c r="BV1282" s="315" t="e" vm="1">
        <f t="shared" ca="1" si="488"/>
        <v>#VALUE!</v>
      </c>
    </row>
    <row r="1283" spans="30:74">
      <c r="AD1283" s="162"/>
      <c r="AF1283" s="156"/>
      <c r="AG1283" s="79" t="e">
        <f t="shared" si="468"/>
        <v>#NUM!</v>
      </c>
      <c r="AH1283" s="79" t="e">
        <f t="shared" si="469"/>
        <v>#NUM!</v>
      </c>
      <c r="AI1283" s="79" t="e">
        <f t="shared" si="470"/>
        <v>#NUM!</v>
      </c>
      <c r="AJ1283" s="156"/>
      <c r="AK1283" s="79" t="e" vm="1">
        <f t="shared" ca="1" si="465"/>
        <v>#VALUE!</v>
      </c>
      <c r="AL1283" s="79" t="e" vm="1">
        <f t="shared" ca="1" si="466"/>
        <v>#VALUE!</v>
      </c>
      <c r="AM1283" s="79" t="e" vm="1">
        <f t="shared" ca="1" si="467"/>
        <v>#VALUE!</v>
      </c>
      <c r="AN1283" s="156"/>
      <c r="AO1283" s="79" t="e" vm="1">
        <f t="shared" ca="1" si="471"/>
        <v>#VALUE!</v>
      </c>
      <c r="AP1283" s="79" t="e" vm="1">
        <f t="shared" ca="1" si="472"/>
        <v>#VALUE!</v>
      </c>
      <c r="AQ1283" s="79" t="e" vm="1">
        <f t="shared" ca="1" si="473"/>
        <v>#VALUE!</v>
      </c>
      <c r="AR1283" s="156"/>
      <c r="AS1283" s="79" t="e" vm="1">
        <f t="shared" ca="1" si="474"/>
        <v>#VALUE!</v>
      </c>
      <c r="AT1283" s="79" t="e" vm="1">
        <f t="shared" ca="1" si="475"/>
        <v>#VALUE!</v>
      </c>
      <c r="AU1283" s="79" t="e" vm="1">
        <f t="shared" ca="1" si="476"/>
        <v>#VALUE!</v>
      </c>
      <c r="AV1283" s="156"/>
      <c r="AW1283" s="79" t="e" vm="1">
        <f t="shared" ca="1" si="477"/>
        <v>#VALUE!</v>
      </c>
      <c r="AX1283" s="79" t="e" vm="1">
        <f t="shared" ca="1" si="478"/>
        <v>#VALUE!</v>
      </c>
      <c r="AY1283" s="79" t="e" vm="1">
        <f t="shared" ca="1" si="479"/>
        <v>#VALUE!</v>
      </c>
      <c r="AZ1283" s="156"/>
      <c r="BA1283" s="79" t="e" vm="1">
        <f t="shared" ca="1" si="480"/>
        <v>#VALUE!</v>
      </c>
      <c r="BB1283" s="79" t="e" vm="1">
        <f t="shared" ca="1" si="481"/>
        <v>#VALUE!</v>
      </c>
      <c r="BC1283" s="79" t="e" vm="1">
        <f t="shared" ca="1" si="482"/>
        <v>#VALUE!</v>
      </c>
      <c r="BD1283" s="155"/>
      <c r="BE1283" s="79" t="e" vm="1">
        <f t="shared" ca="1" si="483"/>
        <v>#VALUE!</v>
      </c>
      <c r="BF1283" s="79" t="e" vm="1">
        <f t="shared" ca="1" si="484"/>
        <v>#VALUE!</v>
      </c>
      <c r="BG1283" s="79" t="e" vm="1">
        <f t="shared" ca="1" si="485"/>
        <v>#VALUE!</v>
      </c>
      <c r="BH1283" s="79"/>
      <c r="BI1283" s="155"/>
      <c r="BK1283" s="79"/>
      <c r="BL1283" s="79"/>
      <c r="BM1283" s="79"/>
      <c r="BN1283" s="155"/>
      <c r="BP1283" s="79"/>
      <c r="BQ1283" s="79"/>
      <c r="BR1283" s="79"/>
      <c r="BS1283" s="318"/>
      <c r="BT1283" s="315" t="e" vm="1">
        <f t="shared" ca="1" si="486"/>
        <v>#VALUE!</v>
      </c>
      <c r="BU1283" s="315" t="e" vm="1">
        <f t="shared" ca="1" si="487"/>
        <v>#VALUE!</v>
      </c>
      <c r="BV1283" s="315" t="e" vm="1">
        <f t="shared" ca="1" si="488"/>
        <v>#VALUE!</v>
      </c>
    </row>
    <row r="1284" spans="30:74">
      <c r="AD1284" s="162"/>
      <c r="AF1284" s="156"/>
      <c r="AG1284" s="79" t="e">
        <f t="shared" si="468"/>
        <v>#NUM!</v>
      </c>
      <c r="AH1284" s="79" t="e">
        <f t="shared" si="469"/>
        <v>#NUM!</v>
      </c>
      <c r="AI1284" s="79" t="e">
        <f t="shared" si="470"/>
        <v>#NUM!</v>
      </c>
      <c r="AJ1284" s="156"/>
      <c r="AK1284" s="79" t="e" vm="1">
        <f t="shared" ca="1" si="465"/>
        <v>#VALUE!</v>
      </c>
      <c r="AL1284" s="79" t="e" vm="1">
        <f t="shared" ca="1" si="466"/>
        <v>#VALUE!</v>
      </c>
      <c r="AM1284" s="79" t="e" vm="1">
        <f t="shared" ca="1" si="467"/>
        <v>#VALUE!</v>
      </c>
      <c r="AN1284" s="156"/>
      <c r="AO1284" s="79" t="e" vm="1">
        <f t="shared" ca="1" si="471"/>
        <v>#VALUE!</v>
      </c>
      <c r="AP1284" s="79" t="e" vm="1">
        <f t="shared" ca="1" si="472"/>
        <v>#VALUE!</v>
      </c>
      <c r="AQ1284" s="79" t="e" vm="1">
        <f t="shared" ca="1" si="473"/>
        <v>#VALUE!</v>
      </c>
      <c r="AR1284" s="156"/>
      <c r="AS1284" s="79" t="e" vm="1">
        <f t="shared" ca="1" si="474"/>
        <v>#VALUE!</v>
      </c>
      <c r="AT1284" s="79" t="e" vm="1">
        <f t="shared" ca="1" si="475"/>
        <v>#VALUE!</v>
      </c>
      <c r="AU1284" s="79" t="e" vm="1">
        <f t="shared" ca="1" si="476"/>
        <v>#VALUE!</v>
      </c>
      <c r="AV1284" s="156"/>
      <c r="AW1284" s="79" t="e" vm="1">
        <f t="shared" ca="1" si="477"/>
        <v>#VALUE!</v>
      </c>
      <c r="AX1284" s="79" t="e" vm="1">
        <f t="shared" ca="1" si="478"/>
        <v>#VALUE!</v>
      </c>
      <c r="AY1284" s="79" t="e" vm="1">
        <f t="shared" ca="1" si="479"/>
        <v>#VALUE!</v>
      </c>
      <c r="AZ1284" s="156"/>
      <c r="BA1284" s="79" t="e" vm="1">
        <f t="shared" ca="1" si="480"/>
        <v>#VALUE!</v>
      </c>
      <c r="BB1284" s="79" t="e" vm="1">
        <f t="shared" ca="1" si="481"/>
        <v>#VALUE!</v>
      </c>
      <c r="BC1284" s="79" t="e" vm="1">
        <f t="shared" ca="1" si="482"/>
        <v>#VALUE!</v>
      </c>
      <c r="BD1284" s="155"/>
      <c r="BE1284" s="79" t="e" vm="1">
        <f t="shared" ca="1" si="483"/>
        <v>#VALUE!</v>
      </c>
      <c r="BF1284" s="79" t="e" vm="1">
        <f t="shared" ca="1" si="484"/>
        <v>#VALUE!</v>
      </c>
      <c r="BG1284" s="79" t="e" vm="1">
        <f t="shared" ca="1" si="485"/>
        <v>#VALUE!</v>
      </c>
      <c r="BH1284" s="79"/>
      <c r="BI1284" s="155"/>
      <c r="BK1284" s="79"/>
      <c r="BL1284" s="79"/>
      <c r="BM1284" s="79"/>
      <c r="BN1284" s="155"/>
      <c r="BP1284" s="79"/>
      <c r="BQ1284" s="79"/>
      <c r="BR1284" s="79"/>
      <c r="BS1284" s="318"/>
      <c r="BT1284" s="315" t="e" vm="1">
        <f t="shared" ca="1" si="486"/>
        <v>#VALUE!</v>
      </c>
      <c r="BU1284" s="315" t="e" vm="1">
        <f t="shared" ca="1" si="487"/>
        <v>#VALUE!</v>
      </c>
      <c r="BV1284" s="315" t="e" vm="1">
        <f t="shared" ca="1" si="488"/>
        <v>#VALUE!</v>
      </c>
    </row>
    <row r="1285" spans="30:74">
      <c r="AD1285" s="162"/>
      <c r="AF1285" s="156"/>
      <c r="AG1285" s="79" t="e">
        <f t="shared" si="468"/>
        <v>#NUM!</v>
      </c>
      <c r="AH1285" s="79" t="e">
        <f t="shared" si="469"/>
        <v>#NUM!</v>
      </c>
      <c r="AI1285" s="79" t="e">
        <f t="shared" si="470"/>
        <v>#NUM!</v>
      </c>
      <c r="AJ1285" s="156"/>
      <c r="AK1285" s="79" t="e" vm="1">
        <f t="shared" ca="1" si="465"/>
        <v>#VALUE!</v>
      </c>
      <c r="AL1285" s="79" t="e" vm="1">
        <f t="shared" ca="1" si="466"/>
        <v>#VALUE!</v>
      </c>
      <c r="AM1285" s="79" t="e" vm="1">
        <f t="shared" ca="1" si="467"/>
        <v>#VALUE!</v>
      </c>
      <c r="AN1285" s="156"/>
      <c r="AO1285" s="79" t="e" vm="1">
        <f t="shared" ca="1" si="471"/>
        <v>#VALUE!</v>
      </c>
      <c r="AP1285" s="79" t="e" vm="1">
        <f t="shared" ca="1" si="472"/>
        <v>#VALUE!</v>
      </c>
      <c r="AQ1285" s="79" t="e" vm="1">
        <f t="shared" ca="1" si="473"/>
        <v>#VALUE!</v>
      </c>
      <c r="AR1285" s="156"/>
      <c r="AS1285" s="79" t="e" vm="1">
        <f t="shared" ca="1" si="474"/>
        <v>#VALUE!</v>
      </c>
      <c r="AT1285" s="79" t="e" vm="1">
        <f t="shared" ca="1" si="475"/>
        <v>#VALUE!</v>
      </c>
      <c r="AU1285" s="79" t="e" vm="1">
        <f t="shared" ca="1" si="476"/>
        <v>#VALUE!</v>
      </c>
      <c r="AV1285" s="156"/>
      <c r="AW1285" s="79" t="e" vm="1">
        <f t="shared" ca="1" si="477"/>
        <v>#VALUE!</v>
      </c>
      <c r="AX1285" s="79" t="e" vm="1">
        <f t="shared" ca="1" si="478"/>
        <v>#VALUE!</v>
      </c>
      <c r="AY1285" s="79" t="e" vm="1">
        <f t="shared" ca="1" si="479"/>
        <v>#VALUE!</v>
      </c>
      <c r="AZ1285" s="156"/>
      <c r="BA1285" s="79" t="e" vm="1">
        <f t="shared" ca="1" si="480"/>
        <v>#VALUE!</v>
      </c>
      <c r="BB1285" s="79" t="e" vm="1">
        <f t="shared" ca="1" si="481"/>
        <v>#VALUE!</v>
      </c>
      <c r="BC1285" s="79" t="e" vm="1">
        <f t="shared" ca="1" si="482"/>
        <v>#VALUE!</v>
      </c>
      <c r="BD1285" s="155"/>
      <c r="BE1285" s="79" t="e" vm="1">
        <f t="shared" ca="1" si="483"/>
        <v>#VALUE!</v>
      </c>
      <c r="BF1285" s="79" t="e" vm="1">
        <f t="shared" ca="1" si="484"/>
        <v>#VALUE!</v>
      </c>
      <c r="BG1285" s="79" t="e" vm="1">
        <f t="shared" ca="1" si="485"/>
        <v>#VALUE!</v>
      </c>
      <c r="BH1285" s="79"/>
      <c r="BI1285" s="155"/>
      <c r="BK1285" s="79"/>
      <c r="BL1285" s="79"/>
      <c r="BM1285" s="79"/>
      <c r="BN1285" s="155"/>
      <c r="BP1285" s="79"/>
      <c r="BQ1285" s="79"/>
      <c r="BR1285" s="79"/>
      <c r="BS1285" s="318"/>
      <c r="BT1285" s="315" t="e" vm="1">
        <f t="shared" ca="1" si="486"/>
        <v>#VALUE!</v>
      </c>
      <c r="BU1285" s="315" t="e" vm="1">
        <f t="shared" ca="1" si="487"/>
        <v>#VALUE!</v>
      </c>
      <c r="BV1285" s="315" t="e" vm="1">
        <f t="shared" ca="1" si="488"/>
        <v>#VALUE!</v>
      </c>
    </row>
    <row r="1286" spans="30:74">
      <c r="AD1286" s="162"/>
      <c r="AF1286" s="156"/>
      <c r="AG1286" s="79" t="e">
        <f t="shared" si="468"/>
        <v>#NUM!</v>
      </c>
      <c r="AH1286" s="79" t="e">
        <f t="shared" si="469"/>
        <v>#NUM!</v>
      </c>
      <c r="AI1286" s="79" t="e">
        <f t="shared" si="470"/>
        <v>#NUM!</v>
      </c>
      <c r="AJ1286" s="156"/>
      <c r="AK1286" s="79" t="e" vm="1">
        <f t="shared" ca="1" si="465"/>
        <v>#VALUE!</v>
      </c>
      <c r="AL1286" s="79" t="e" vm="1">
        <f t="shared" ca="1" si="466"/>
        <v>#VALUE!</v>
      </c>
      <c r="AM1286" s="79" t="e" vm="1">
        <f t="shared" ca="1" si="467"/>
        <v>#VALUE!</v>
      </c>
      <c r="AN1286" s="156"/>
      <c r="AO1286" s="79" t="e" vm="1">
        <f t="shared" ca="1" si="471"/>
        <v>#VALUE!</v>
      </c>
      <c r="AP1286" s="79" t="e" vm="1">
        <f t="shared" ca="1" si="472"/>
        <v>#VALUE!</v>
      </c>
      <c r="AQ1286" s="79" t="e" vm="1">
        <f t="shared" ca="1" si="473"/>
        <v>#VALUE!</v>
      </c>
      <c r="AR1286" s="156"/>
      <c r="AS1286" s="79" t="e" vm="1">
        <f t="shared" ca="1" si="474"/>
        <v>#VALUE!</v>
      </c>
      <c r="AT1286" s="79" t="e" vm="1">
        <f t="shared" ca="1" si="475"/>
        <v>#VALUE!</v>
      </c>
      <c r="AU1286" s="79" t="e" vm="1">
        <f t="shared" ca="1" si="476"/>
        <v>#VALUE!</v>
      </c>
      <c r="AV1286" s="156"/>
      <c r="AW1286" s="79" t="e" vm="1">
        <f t="shared" ca="1" si="477"/>
        <v>#VALUE!</v>
      </c>
      <c r="AX1286" s="79" t="e" vm="1">
        <f t="shared" ca="1" si="478"/>
        <v>#VALUE!</v>
      </c>
      <c r="AY1286" s="79" t="e" vm="1">
        <f t="shared" ca="1" si="479"/>
        <v>#VALUE!</v>
      </c>
      <c r="AZ1286" s="156"/>
      <c r="BA1286" s="79" t="e" vm="1">
        <f t="shared" ca="1" si="480"/>
        <v>#VALUE!</v>
      </c>
      <c r="BB1286" s="79" t="e" vm="1">
        <f t="shared" ca="1" si="481"/>
        <v>#VALUE!</v>
      </c>
      <c r="BC1286" s="79" t="e" vm="1">
        <f t="shared" ca="1" si="482"/>
        <v>#VALUE!</v>
      </c>
      <c r="BD1286" s="155"/>
      <c r="BE1286" s="79" t="e" vm="1">
        <f t="shared" ca="1" si="483"/>
        <v>#VALUE!</v>
      </c>
      <c r="BF1286" s="79" t="e" vm="1">
        <f t="shared" ca="1" si="484"/>
        <v>#VALUE!</v>
      </c>
      <c r="BG1286" s="79" t="e" vm="1">
        <f t="shared" ca="1" si="485"/>
        <v>#VALUE!</v>
      </c>
      <c r="BH1286" s="79"/>
      <c r="BI1286" s="155"/>
      <c r="BK1286" s="79"/>
      <c r="BL1286" s="79"/>
      <c r="BM1286" s="79"/>
      <c r="BN1286" s="155"/>
      <c r="BP1286" s="79"/>
      <c r="BQ1286" s="79"/>
      <c r="BR1286" s="79"/>
      <c r="BS1286" s="318"/>
      <c r="BT1286" s="315" t="e" vm="1">
        <f t="shared" ca="1" si="486"/>
        <v>#VALUE!</v>
      </c>
      <c r="BU1286" s="315" t="e" vm="1">
        <f t="shared" ca="1" si="487"/>
        <v>#VALUE!</v>
      </c>
      <c r="BV1286" s="315" t="e" vm="1">
        <f t="shared" ca="1" si="488"/>
        <v>#VALUE!</v>
      </c>
    </row>
    <row r="1287" spans="30:74">
      <c r="AD1287" s="162"/>
      <c r="AF1287" s="156"/>
      <c r="AG1287" s="79" t="e">
        <f t="shared" si="468"/>
        <v>#NUM!</v>
      </c>
      <c r="AH1287" s="79" t="e">
        <f t="shared" si="469"/>
        <v>#NUM!</v>
      </c>
      <c r="AI1287" s="79" t="e">
        <f t="shared" si="470"/>
        <v>#NUM!</v>
      </c>
      <c r="AJ1287" s="156"/>
      <c r="AK1287" s="79" t="e" vm="1">
        <f t="shared" ca="1" si="465"/>
        <v>#VALUE!</v>
      </c>
      <c r="AL1287" s="79" t="e" vm="1">
        <f t="shared" ca="1" si="466"/>
        <v>#VALUE!</v>
      </c>
      <c r="AM1287" s="79" t="e" vm="1">
        <f t="shared" ca="1" si="467"/>
        <v>#VALUE!</v>
      </c>
      <c r="AN1287" s="156"/>
      <c r="AO1287" s="79" t="e" vm="1">
        <f t="shared" ca="1" si="471"/>
        <v>#VALUE!</v>
      </c>
      <c r="AP1287" s="79" t="e" vm="1">
        <f t="shared" ca="1" si="472"/>
        <v>#VALUE!</v>
      </c>
      <c r="AQ1287" s="79" t="e" vm="1">
        <f t="shared" ca="1" si="473"/>
        <v>#VALUE!</v>
      </c>
      <c r="AR1287" s="156"/>
      <c r="AS1287" s="79" t="e" vm="1">
        <f t="shared" ca="1" si="474"/>
        <v>#VALUE!</v>
      </c>
      <c r="AT1287" s="79" t="e" vm="1">
        <f t="shared" ca="1" si="475"/>
        <v>#VALUE!</v>
      </c>
      <c r="AU1287" s="79" t="e" vm="1">
        <f t="shared" ca="1" si="476"/>
        <v>#VALUE!</v>
      </c>
      <c r="AV1287" s="156"/>
      <c r="AW1287" s="79" t="e" vm="1">
        <f t="shared" ca="1" si="477"/>
        <v>#VALUE!</v>
      </c>
      <c r="AX1287" s="79" t="e" vm="1">
        <f t="shared" ca="1" si="478"/>
        <v>#VALUE!</v>
      </c>
      <c r="AY1287" s="79" t="e" vm="1">
        <f t="shared" ca="1" si="479"/>
        <v>#VALUE!</v>
      </c>
      <c r="AZ1287" s="156"/>
      <c r="BA1287" s="79" t="e" vm="1">
        <f t="shared" ca="1" si="480"/>
        <v>#VALUE!</v>
      </c>
      <c r="BB1287" s="79" t="e" vm="1">
        <f t="shared" ca="1" si="481"/>
        <v>#VALUE!</v>
      </c>
      <c r="BC1287" s="79" t="e" vm="1">
        <f t="shared" ca="1" si="482"/>
        <v>#VALUE!</v>
      </c>
      <c r="BD1287" s="155"/>
      <c r="BE1287" s="79" t="e" vm="1">
        <f t="shared" ca="1" si="483"/>
        <v>#VALUE!</v>
      </c>
      <c r="BF1287" s="79" t="e" vm="1">
        <f t="shared" ca="1" si="484"/>
        <v>#VALUE!</v>
      </c>
      <c r="BG1287" s="79" t="e" vm="1">
        <f t="shared" ca="1" si="485"/>
        <v>#VALUE!</v>
      </c>
      <c r="BH1287" s="79"/>
      <c r="BI1287" s="155"/>
      <c r="BK1287" s="79"/>
      <c r="BL1287" s="79"/>
      <c r="BM1287" s="79"/>
      <c r="BN1287" s="155"/>
      <c r="BP1287" s="79"/>
      <c r="BQ1287" s="79"/>
      <c r="BR1287" s="79"/>
      <c r="BS1287" s="318"/>
      <c r="BT1287" s="315" t="e" vm="1">
        <f t="shared" ca="1" si="486"/>
        <v>#VALUE!</v>
      </c>
      <c r="BU1287" s="315" t="e" vm="1">
        <f t="shared" ca="1" si="487"/>
        <v>#VALUE!</v>
      </c>
      <c r="BV1287" s="315" t="e" vm="1">
        <f t="shared" ca="1" si="488"/>
        <v>#VALUE!</v>
      </c>
    </row>
    <row r="1288" spans="30:74">
      <c r="AD1288" s="162"/>
      <c r="AF1288" s="156"/>
      <c r="AG1288" s="79" t="e">
        <f t="shared" si="468"/>
        <v>#NUM!</v>
      </c>
      <c r="AH1288" s="79" t="e">
        <f t="shared" si="469"/>
        <v>#NUM!</v>
      </c>
      <c r="AI1288" s="79" t="e">
        <f t="shared" si="470"/>
        <v>#NUM!</v>
      </c>
      <c r="AJ1288" s="156"/>
      <c r="AK1288" s="79" t="e" vm="1">
        <f t="shared" ca="1" si="465"/>
        <v>#VALUE!</v>
      </c>
      <c r="AL1288" s="79" t="e" vm="1">
        <f t="shared" ca="1" si="466"/>
        <v>#VALUE!</v>
      </c>
      <c r="AM1288" s="79" t="e" vm="1">
        <f t="shared" ca="1" si="467"/>
        <v>#VALUE!</v>
      </c>
      <c r="AN1288" s="156"/>
      <c r="AO1288" s="79" t="e" vm="1">
        <f t="shared" ca="1" si="471"/>
        <v>#VALUE!</v>
      </c>
      <c r="AP1288" s="79" t="e" vm="1">
        <f t="shared" ca="1" si="472"/>
        <v>#VALUE!</v>
      </c>
      <c r="AQ1288" s="79" t="e" vm="1">
        <f t="shared" ca="1" si="473"/>
        <v>#VALUE!</v>
      </c>
      <c r="AR1288" s="156"/>
      <c r="AS1288" s="79" t="e" vm="1">
        <f t="shared" ca="1" si="474"/>
        <v>#VALUE!</v>
      </c>
      <c r="AT1288" s="79" t="e" vm="1">
        <f t="shared" ca="1" si="475"/>
        <v>#VALUE!</v>
      </c>
      <c r="AU1288" s="79" t="e" vm="1">
        <f t="shared" ca="1" si="476"/>
        <v>#VALUE!</v>
      </c>
      <c r="AV1288" s="156"/>
      <c r="AW1288" s="79" t="e" vm="1">
        <f t="shared" ca="1" si="477"/>
        <v>#VALUE!</v>
      </c>
      <c r="AX1288" s="79" t="e" vm="1">
        <f t="shared" ca="1" si="478"/>
        <v>#VALUE!</v>
      </c>
      <c r="AY1288" s="79" t="e" vm="1">
        <f t="shared" ca="1" si="479"/>
        <v>#VALUE!</v>
      </c>
      <c r="AZ1288" s="156"/>
      <c r="BA1288" s="79" t="e" vm="1">
        <f t="shared" ca="1" si="480"/>
        <v>#VALUE!</v>
      </c>
      <c r="BB1288" s="79" t="e" vm="1">
        <f t="shared" ca="1" si="481"/>
        <v>#VALUE!</v>
      </c>
      <c r="BC1288" s="79" t="e" vm="1">
        <f t="shared" ca="1" si="482"/>
        <v>#VALUE!</v>
      </c>
      <c r="BD1288" s="155"/>
      <c r="BE1288" s="79" t="e" vm="1">
        <f t="shared" ca="1" si="483"/>
        <v>#VALUE!</v>
      </c>
      <c r="BF1288" s="79" t="e" vm="1">
        <f t="shared" ca="1" si="484"/>
        <v>#VALUE!</v>
      </c>
      <c r="BG1288" s="79" t="e" vm="1">
        <f t="shared" ca="1" si="485"/>
        <v>#VALUE!</v>
      </c>
      <c r="BH1288" s="79"/>
      <c r="BI1288" s="155"/>
      <c r="BK1288" s="79"/>
      <c r="BL1288" s="79"/>
      <c r="BM1288" s="79"/>
      <c r="BN1288" s="155"/>
      <c r="BP1288" s="79"/>
      <c r="BQ1288" s="79"/>
      <c r="BR1288" s="79"/>
      <c r="BS1288" s="318"/>
      <c r="BT1288" s="315" t="e" vm="1">
        <f t="shared" ca="1" si="486"/>
        <v>#VALUE!</v>
      </c>
      <c r="BU1288" s="315" t="e" vm="1">
        <f t="shared" ca="1" si="487"/>
        <v>#VALUE!</v>
      </c>
      <c r="BV1288" s="315" t="e" vm="1">
        <f t="shared" ca="1" si="488"/>
        <v>#VALUE!</v>
      </c>
    </row>
    <row r="1289" spans="30:74">
      <c r="AD1289" s="162"/>
      <c r="AF1289" s="156"/>
      <c r="AG1289" s="79" t="e">
        <f t="shared" si="468"/>
        <v>#NUM!</v>
      </c>
      <c r="AH1289" s="79" t="e">
        <f t="shared" si="469"/>
        <v>#NUM!</v>
      </c>
      <c r="AI1289" s="79" t="e">
        <f t="shared" si="470"/>
        <v>#NUM!</v>
      </c>
      <c r="AJ1289" s="156"/>
      <c r="AK1289" s="79" t="e" vm="1">
        <f t="shared" ca="1" si="465"/>
        <v>#VALUE!</v>
      </c>
      <c r="AL1289" s="79" t="e" vm="1">
        <f t="shared" ca="1" si="466"/>
        <v>#VALUE!</v>
      </c>
      <c r="AM1289" s="79" t="e" vm="1">
        <f t="shared" ca="1" si="467"/>
        <v>#VALUE!</v>
      </c>
      <c r="AN1289" s="156"/>
      <c r="AO1289" s="79" t="e" vm="1">
        <f t="shared" ca="1" si="471"/>
        <v>#VALUE!</v>
      </c>
      <c r="AP1289" s="79" t="e" vm="1">
        <f t="shared" ca="1" si="472"/>
        <v>#VALUE!</v>
      </c>
      <c r="AQ1289" s="79" t="e" vm="1">
        <f t="shared" ca="1" si="473"/>
        <v>#VALUE!</v>
      </c>
      <c r="AR1289" s="156"/>
      <c r="AS1289" s="79" t="e" vm="1">
        <f t="shared" ca="1" si="474"/>
        <v>#VALUE!</v>
      </c>
      <c r="AT1289" s="79" t="e" vm="1">
        <f t="shared" ca="1" si="475"/>
        <v>#VALUE!</v>
      </c>
      <c r="AU1289" s="79" t="e" vm="1">
        <f t="shared" ca="1" si="476"/>
        <v>#VALUE!</v>
      </c>
      <c r="AV1289" s="156"/>
      <c r="AW1289" s="79" t="e" vm="1">
        <f t="shared" ca="1" si="477"/>
        <v>#VALUE!</v>
      </c>
      <c r="AX1289" s="79" t="e" vm="1">
        <f t="shared" ca="1" si="478"/>
        <v>#VALUE!</v>
      </c>
      <c r="AY1289" s="79" t="e" vm="1">
        <f t="shared" ca="1" si="479"/>
        <v>#VALUE!</v>
      </c>
      <c r="AZ1289" s="156"/>
      <c r="BA1289" s="79" t="e" vm="1">
        <f t="shared" ca="1" si="480"/>
        <v>#VALUE!</v>
      </c>
      <c r="BB1289" s="79" t="e" vm="1">
        <f t="shared" ca="1" si="481"/>
        <v>#VALUE!</v>
      </c>
      <c r="BC1289" s="79" t="e" vm="1">
        <f t="shared" ca="1" si="482"/>
        <v>#VALUE!</v>
      </c>
      <c r="BD1289" s="155"/>
      <c r="BE1289" s="79" t="e" vm="1">
        <f t="shared" ca="1" si="483"/>
        <v>#VALUE!</v>
      </c>
      <c r="BF1289" s="79" t="e" vm="1">
        <f t="shared" ca="1" si="484"/>
        <v>#VALUE!</v>
      </c>
      <c r="BG1289" s="79" t="e" vm="1">
        <f t="shared" ca="1" si="485"/>
        <v>#VALUE!</v>
      </c>
      <c r="BH1289" s="79"/>
      <c r="BI1289" s="155"/>
      <c r="BK1289" s="79"/>
      <c r="BL1289" s="79"/>
      <c r="BM1289" s="79"/>
      <c r="BN1289" s="155"/>
      <c r="BP1289" s="79"/>
      <c r="BQ1289" s="79"/>
      <c r="BR1289" s="79"/>
      <c r="BS1289" s="318"/>
      <c r="BT1289" s="315" t="e" vm="1">
        <f t="shared" ca="1" si="486"/>
        <v>#VALUE!</v>
      </c>
      <c r="BU1289" s="315" t="e" vm="1">
        <f t="shared" ca="1" si="487"/>
        <v>#VALUE!</v>
      </c>
      <c r="BV1289" s="315" t="e" vm="1">
        <f t="shared" ca="1" si="488"/>
        <v>#VALUE!</v>
      </c>
    </row>
    <row r="1290" spans="30:74">
      <c r="AD1290" s="162"/>
      <c r="AF1290" s="156"/>
      <c r="AG1290" s="79" t="e">
        <f t="shared" si="468"/>
        <v>#NUM!</v>
      </c>
      <c r="AH1290" s="79" t="e">
        <f t="shared" si="469"/>
        <v>#NUM!</v>
      </c>
      <c r="AI1290" s="79" t="e">
        <f t="shared" si="470"/>
        <v>#NUM!</v>
      </c>
      <c r="AJ1290" s="156"/>
      <c r="AK1290" s="79" t="e" vm="1">
        <f t="shared" ca="1" si="465"/>
        <v>#VALUE!</v>
      </c>
      <c r="AL1290" s="79" t="e" vm="1">
        <f t="shared" ca="1" si="466"/>
        <v>#VALUE!</v>
      </c>
      <c r="AM1290" s="79" t="e" vm="1">
        <f t="shared" ca="1" si="467"/>
        <v>#VALUE!</v>
      </c>
      <c r="AN1290" s="156"/>
      <c r="AO1290" s="79" t="e" vm="1">
        <f t="shared" ca="1" si="471"/>
        <v>#VALUE!</v>
      </c>
      <c r="AP1290" s="79" t="e" vm="1">
        <f t="shared" ca="1" si="472"/>
        <v>#VALUE!</v>
      </c>
      <c r="AQ1290" s="79" t="e" vm="1">
        <f t="shared" ca="1" si="473"/>
        <v>#VALUE!</v>
      </c>
      <c r="AR1290" s="156"/>
      <c r="AS1290" s="79" t="e" vm="1">
        <f t="shared" ca="1" si="474"/>
        <v>#VALUE!</v>
      </c>
      <c r="AT1290" s="79" t="e" vm="1">
        <f t="shared" ca="1" si="475"/>
        <v>#VALUE!</v>
      </c>
      <c r="AU1290" s="79" t="e" vm="1">
        <f t="shared" ca="1" si="476"/>
        <v>#VALUE!</v>
      </c>
      <c r="AV1290" s="156"/>
      <c r="AW1290" s="79" t="e" vm="1">
        <f t="shared" ca="1" si="477"/>
        <v>#VALUE!</v>
      </c>
      <c r="AX1290" s="79" t="e" vm="1">
        <f t="shared" ca="1" si="478"/>
        <v>#VALUE!</v>
      </c>
      <c r="AY1290" s="79" t="e" vm="1">
        <f t="shared" ca="1" si="479"/>
        <v>#VALUE!</v>
      </c>
      <c r="AZ1290" s="156"/>
      <c r="BA1290" s="79" t="e" vm="1">
        <f t="shared" ca="1" si="480"/>
        <v>#VALUE!</v>
      </c>
      <c r="BB1290" s="79" t="e" vm="1">
        <f t="shared" ca="1" si="481"/>
        <v>#VALUE!</v>
      </c>
      <c r="BC1290" s="79" t="e" vm="1">
        <f t="shared" ca="1" si="482"/>
        <v>#VALUE!</v>
      </c>
      <c r="BD1290" s="155"/>
      <c r="BE1290" s="79" t="e" vm="1">
        <f t="shared" ca="1" si="483"/>
        <v>#VALUE!</v>
      </c>
      <c r="BF1290" s="79" t="e" vm="1">
        <f t="shared" ca="1" si="484"/>
        <v>#VALUE!</v>
      </c>
      <c r="BG1290" s="79" t="e" vm="1">
        <f t="shared" ca="1" si="485"/>
        <v>#VALUE!</v>
      </c>
      <c r="BH1290" s="79"/>
      <c r="BI1290" s="155"/>
      <c r="BK1290" s="79"/>
      <c r="BL1290" s="79"/>
      <c r="BM1290" s="79"/>
      <c r="BN1290" s="155"/>
      <c r="BP1290" s="79"/>
      <c r="BQ1290" s="79"/>
      <c r="BR1290" s="79"/>
      <c r="BS1290" s="318"/>
      <c r="BT1290" s="315" t="e" vm="1">
        <f t="shared" ca="1" si="486"/>
        <v>#VALUE!</v>
      </c>
      <c r="BU1290" s="315" t="e" vm="1">
        <f t="shared" ca="1" si="487"/>
        <v>#VALUE!</v>
      </c>
      <c r="BV1290" s="315" t="e" vm="1">
        <f t="shared" ca="1" si="488"/>
        <v>#VALUE!</v>
      </c>
    </row>
    <row r="1291" spans="30:74">
      <c r="AD1291" s="162"/>
      <c r="AF1291" s="156"/>
      <c r="AG1291" s="79" t="e">
        <f t="shared" si="468"/>
        <v>#NUM!</v>
      </c>
      <c r="AH1291" s="79" t="e">
        <f t="shared" si="469"/>
        <v>#NUM!</v>
      </c>
      <c r="AI1291" s="79" t="e">
        <f t="shared" si="470"/>
        <v>#NUM!</v>
      </c>
      <c r="AJ1291" s="156"/>
      <c r="AK1291" s="79" t="e" vm="1">
        <f t="shared" ca="1" si="465"/>
        <v>#VALUE!</v>
      </c>
      <c r="AL1291" s="79" t="e" vm="1">
        <f t="shared" ca="1" si="466"/>
        <v>#VALUE!</v>
      </c>
      <c r="AM1291" s="79" t="e" vm="1">
        <f t="shared" ca="1" si="467"/>
        <v>#VALUE!</v>
      </c>
      <c r="AN1291" s="156"/>
      <c r="AO1291" s="79" t="e" vm="1">
        <f t="shared" ca="1" si="471"/>
        <v>#VALUE!</v>
      </c>
      <c r="AP1291" s="79" t="e" vm="1">
        <f t="shared" ca="1" si="472"/>
        <v>#VALUE!</v>
      </c>
      <c r="AQ1291" s="79" t="e" vm="1">
        <f t="shared" ca="1" si="473"/>
        <v>#VALUE!</v>
      </c>
      <c r="AR1291" s="156"/>
      <c r="AS1291" s="79" t="e" vm="1">
        <f t="shared" ca="1" si="474"/>
        <v>#VALUE!</v>
      </c>
      <c r="AT1291" s="79" t="e" vm="1">
        <f t="shared" ca="1" si="475"/>
        <v>#VALUE!</v>
      </c>
      <c r="AU1291" s="79" t="e" vm="1">
        <f t="shared" ca="1" si="476"/>
        <v>#VALUE!</v>
      </c>
      <c r="AV1291" s="156"/>
      <c r="AW1291" s="79" t="e" vm="1">
        <f t="shared" ca="1" si="477"/>
        <v>#VALUE!</v>
      </c>
      <c r="AX1291" s="79" t="e" vm="1">
        <f t="shared" ca="1" si="478"/>
        <v>#VALUE!</v>
      </c>
      <c r="AY1291" s="79" t="e" vm="1">
        <f t="shared" ca="1" si="479"/>
        <v>#VALUE!</v>
      </c>
      <c r="AZ1291" s="156"/>
      <c r="BA1291" s="79" t="e" vm="1">
        <f t="shared" ca="1" si="480"/>
        <v>#VALUE!</v>
      </c>
      <c r="BB1291" s="79" t="e" vm="1">
        <f t="shared" ca="1" si="481"/>
        <v>#VALUE!</v>
      </c>
      <c r="BC1291" s="79" t="e" vm="1">
        <f t="shared" ca="1" si="482"/>
        <v>#VALUE!</v>
      </c>
      <c r="BD1291" s="155"/>
      <c r="BE1291" s="79" t="e" vm="1">
        <f t="shared" ca="1" si="483"/>
        <v>#VALUE!</v>
      </c>
      <c r="BF1291" s="79" t="e" vm="1">
        <f t="shared" ca="1" si="484"/>
        <v>#VALUE!</v>
      </c>
      <c r="BG1291" s="79" t="e" vm="1">
        <f t="shared" ca="1" si="485"/>
        <v>#VALUE!</v>
      </c>
      <c r="BH1291" s="79"/>
      <c r="BI1291" s="155"/>
      <c r="BK1291" s="79"/>
      <c r="BL1291" s="79"/>
      <c r="BM1291" s="79"/>
      <c r="BN1291" s="155"/>
      <c r="BP1291" s="79"/>
      <c r="BQ1291" s="79"/>
      <c r="BR1291" s="79"/>
      <c r="BS1291" s="318"/>
      <c r="BT1291" s="315" t="e" vm="1">
        <f t="shared" ca="1" si="486"/>
        <v>#VALUE!</v>
      </c>
      <c r="BU1291" s="315" t="e" vm="1">
        <f t="shared" ca="1" si="487"/>
        <v>#VALUE!</v>
      </c>
      <c r="BV1291" s="315" t="e" vm="1">
        <f t="shared" ca="1" si="488"/>
        <v>#VALUE!</v>
      </c>
    </row>
    <row r="1292" spans="30:74">
      <c r="AD1292" s="162"/>
      <c r="AF1292" s="156"/>
      <c r="AG1292" s="79" t="e">
        <f t="shared" si="468"/>
        <v>#NUM!</v>
      </c>
      <c r="AH1292" s="79" t="e">
        <f t="shared" si="469"/>
        <v>#NUM!</v>
      </c>
      <c r="AI1292" s="79" t="e">
        <f t="shared" si="470"/>
        <v>#NUM!</v>
      </c>
      <c r="AJ1292" s="156"/>
      <c r="AK1292" s="79" t="e" vm="1">
        <f t="shared" ca="1" si="465"/>
        <v>#VALUE!</v>
      </c>
      <c r="AL1292" s="79" t="e" vm="1">
        <f t="shared" ca="1" si="466"/>
        <v>#VALUE!</v>
      </c>
      <c r="AM1292" s="79" t="e" vm="1">
        <f t="shared" ca="1" si="467"/>
        <v>#VALUE!</v>
      </c>
      <c r="AN1292" s="156"/>
      <c r="AO1292" s="79" t="e" vm="1">
        <f t="shared" ca="1" si="471"/>
        <v>#VALUE!</v>
      </c>
      <c r="AP1292" s="79" t="e" vm="1">
        <f t="shared" ca="1" si="472"/>
        <v>#VALUE!</v>
      </c>
      <c r="AQ1292" s="79" t="e" vm="1">
        <f t="shared" ca="1" si="473"/>
        <v>#VALUE!</v>
      </c>
      <c r="AR1292" s="156"/>
      <c r="AS1292" s="79" t="e" vm="1">
        <f t="shared" ca="1" si="474"/>
        <v>#VALUE!</v>
      </c>
      <c r="AT1292" s="79" t="e" vm="1">
        <f t="shared" ca="1" si="475"/>
        <v>#VALUE!</v>
      </c>
      <c r="AU1292" s="79" t="e" vm="1">
        <f t="shared" ca="1" si="476"/>
        <v>#VALUE!</v>
      </c>
      <c r="AV1292" s="156"/>
      <c r="AW1292" s="79" t="e" vm="1">
        <f t="shared" ca="1" si="477"/>
        <v>#VALUE!</v>
      </c>
      <c r="AX1292" s="79" t="e" vm="1">
        <f t="shared" ca="1" si="478"/>
        <v>#VALUE!</v>
      </c>
      <c r="AY1292" s="79" t="e" vm="1">
        <f t="shared" ca="1" si="479"/>
        <v>#VALUE!</v>
      </c>
      <c r="AZ1292" s="156"/>
      <c r="BA1292" s="79" t="e" vm="1">
        <f t="shared" ca="1" si="480"/>
        <v>#VALUE!</v>
      </c>
      <c r="BB1292" s="79" t="e" vm="1">
        <f t="shared" ca="1" si="481"/>
        <v>#VALUE!</v>
      </c>
      <c r="BC1292" s="79" t="e" vm="1">
        <f t="shared" ca="1" si="482"/>
        <v>#VALUE!</v>
      </c>
      <c r="BD1292" s="155"/>
      <c r="BE1292" s="79" t="e" vm="1">
        <f t="shared" ca="1" si="483"/>
        <v>#VALUE!</v>
      </c>
      <c r="BF1292" s="79" t="e" vm="1">
        <f t="shared" ca="1" si="484"/>
        <v>#VALUE!</v>
      </c>
      <c r="BG1292" s="79" t="e" vm="1">
        <f t="shared" ca="1" si="485"/>
        <v>#VALUE!</v>
      </c>
      <c r="BH1292" s="79"/>
      <c r="BI1292" s="155"/>
      <c r="BK1292" s="79"/>
      <c r="BL1292" s="79"/>
      <c r="BM1292" s="79"/>
      <c r="BN1292" s="155"/>
      <c r="BP1292" s="79"/>
      <c r="BQ1292" s="79"/>
      <c r="BR1292" s="79"/>
      <c r="BS1292" s="318"/>
      <c r="BT1292" s="315" t="e" vm="1">
        <f t="shared" ca="1" si="486"/>
        <v>#VALUE!</v>
      </c>
      <c r="BU1292" s="315" t="e" vm="1">
        <f t="shared" ca="1" si="487"/>
        <v>#VALUE!</v>
      </c>
      <c r="BV1292" s="315" t="e" vm="1">
        <f t="shared" ca="1" si="488"/>
        <v>#VALUE!</v>
      </c>
    </row>
    <row r="1293" spans="30:74">
      <c r="AD1293" s="162"/>
      <c r="AF1293" s="156"/>
      <c r="AG1293" s="79" t="e">
        <f t="shared" si="468"/>
        <v>#NUM!</v>
      </c>
      <c r="AH1293" s="79" t="e">
        <f t="shared" si="469"/>
        <v>#NUM!</v>
      </c>
      <c r="AI1293" s="79" t="e">
        <f t="shared" si="470"/>
        <v>#NUM!</v>
      </c>
      <c r="AJ1293" s="156"/>
      <c r="AK1293" s="79" t="e" vm="1">
        <f t="shared" ref="AK1293:AK1356" ca="1" si="489">_xlfn.PERCENTILE.INC($AJ$13:$AJ$2464,0.25)</f>
        <v>#VALUE!</v>
      </c>
      <c r="AL1293" s="79" t="e" vm="1">
        <f t="shared" ref="AL1293:AL1356" ca="1" si="490">_xlfn.PERCENTILE.INC($AJ$13:$AJ$2464,0.5)</f>
        <v>#VALUE!</v>
      </c>
      <c r="AM1293" s="79" t="e" vm="1">
        <f t="shared" ref="AM1293:AM1356" ca="1" si="491">_xlfn.PERCENTILE.INC($AJ$13:$AJ$2464,0.75)</f>
        <v>#VALUE!</v>
      </c>
      <c r="AN1293" s="156"/>
      <c r="AO1293" s="79" t="e" vm="1">
        <f t="shared" ca="1" si="471"/>
        <v>#VALUE!</v>
      </c>
      <c r="AP1293" s="79" t="e" vm="1">
        <f t="shared" ca="1" si="472"/>
        <v>#VALUE!</v>
      </c>
      <c r="AQ1293" s="79" t="e" vm="1">
        <f t="shared" ca="1" si="473"/>
        <v>#VALUE!</v>
      </c>
      <c r="AR1293" s="156"/>
      <c r="AS1293" s="79" t="e" vm="1">
        <f t="shared" ca="1" si="474"/>
        <v>#VALUE!</v>
      </c>
      <c r="AT1293" s="79" t="e" vm="1">
        <f t="shared" ca="1" si="475"/>
        <v>#VALUE!</v>
      </c>
      <c r="AU1293" s="79" t="e" vm="1">
        <f t="shared" ca="1" si="476"/>
        <v>#VALUE!</v>
      </c>
      <c r="AV1293" s="156"/>
      <c r="AW1293" s="79" t="e" vm="1">
        <f t="shared" ca="1" si="477"/>
        <v>#VALUE!</v>
      </c>
      <c r="AX1293" s="79" t="e" vm="1">
        <f t="shared" ca="1" si="478"/>
        <v>#VALUE!</v>
      </c>
      <c r="AY1293" s="79" t="e" vm="1">
        <f t="shared" ca="1" si="479"/>
        <v>#VALUE!</v>
      </c>
      <c r="AZ1293" s="156"/>
      <c r="BA1293" s="79" t="e" vm="1">
        <f t="shared" ca="1" si="480"/>
        <v>#VALUE!</v>
      </c>
      <c r="BB1293" s="79" t="e" vm="1">
        <f t="shared" ca="1" si="481"/>
        <v>#VALUE!</v>
      </c>
      <c r="BC1293" s="79" t="e" vm="1">
        <f t="shared" ca="1" si="482"/>
        <v>#VALUE!</v>
      </c>
      <c r="BD1293" s="155"/>
      <c r="BE1293" s="79" t="e" vm="1">
        <f t="shared" ca="1" si="483"/>
        <v>#VALUE!</v>
      </c>
      <c r="BF1293" s="79" t="e" vm="1">
        <f t="shared" ca="1" si="484"/>
        <v>#VALUE!</v>
      </c>
      <c r="BG1293" s="79" t="e" vm="1">
        <f t="shared" ca="1" si="485"/>
        <v>#VALUE!</v>
      </c>
      <c r="BH1293" s="79"/>
      <c r="BI1293" s="155"/>
      <c r="BK1293" s="79"/>
      <c r="BL1293" s="79"/>
      <c r="BM1293" s="79"/>
      <c r="BN1293" s="155"/>
      <c r="BP1293" s="79"/>
      <c r="BQ1293" s="79"/>
      <c r="BR1293" s="79"/>
      <c r="BS1293" s="318"/>
      <c r="BT1293" s="315" t="e" vm="1">
        <f t="shared" ca="1" si="486"/>
        <v>#VALUE!</v>
      </c>
      <c r="BU1293" s="315" t="e" vm="1">
        <f t="shared" ca="1" si="487"/>
        <v>#VALUE!</v>
      </c>
      <c r="BV1293" s="315" t="e" vm="1">
        <f t="shared" ca="1" si="488"/>
        <v>#VALUE!</v>
      </c>
    </row>
    <row r="1294" spans="30:74">
      <c r="AD1294" s="162"/>
      <c r="AF1294" s="156"/>
      <c r="AG1294" s="79" t="e">
        <f t="shared" ref="AG1294:AG1357" si="492">_xlfn.PERCENTILE.INC($AF$13:$AF$2464,0.25)</f>
        <v>#NUM!</v>
      </c>
      <c r="AH1294" s="79" t="e">
        <f t="shared" ref="AH1294:AH1357" si="493">_xlfn.PERCENTILE.INC($AF$13:$AF$2464,0.5)</f>
        <v>#NUM!</v>
      </c>
      <c r="AI1294" s="79" t="e">
        <f t="shared" ref="AI1294:AI1357" si="494">_xlfn.PERCENTILE.INC($AF$13:$AF$2464,0.75)</f>
        <v>#NUM!</v>
      </c>
      <c r="AJ1294" s="156"/>
      <c r="AK1294" s="79" t="e" vm="1">
        <f t="shared" ca="1" si="489"/>
        <v>#VALUE!</v>
      </c>
      <c r="AL1294" s="79" t="e" vm="1">
        <f t="shared" ca="1" si="490"/>
        <v>#VALUE!</v>
      </c>
      <c r="AM1294" s="79" t="e" vm="1">
        <f t="shared" ca="1" si="491"/>
        <v>#VALUE!</v>
      </c>
      <c r="AN1294" s="156"/>
      <c r="AO1294" s="79" t="e" vm="1">
        <f t="shared" ref="AO1294:AO1357" ca="1" si="495">_xlfn.PERCENTILE.INC($AN$13:$AN$2464,0.25)</f>
        <v>#VALUE!</v>
      </c>
      <c r="AP1294" s="79" t="e" vm="1">
        <f t="shared" ref="AP1294:AP1357" ca="1" si="496">_xlfn.PERCENTILE.INC($AN$13:$AN$2464,0.5)</f>
        <v>#VALUE!</v>
      </c>
      <c r="AQ1294" s="79" t="e" vm="1">
        <f t="shared" ref="AQ1294:AQ1357" ca="1" si="497">_xlfn.PERCENTILE.INC($AN$13:$AN$2464,0.75)</f>
        <v>#VALUE!</v>
      </c>
      <c r="AR1294" s="156"/>
      <c r="AS1294" s="79" t="e" vm="1">
        <f t="shared" ref="AS1294:AS1357" ca="1" si="498">_xlfn.PERCENTILE.INC($AR$13:$AR$2464,0.25)</f>
        <v>#VALUE!</v>
      </c>
      <c r="AT1294" s="79" t="e" vm="1">
        <f t="shared" ref="AT1294:AT1357" ca="1" si="499">_xlfn.PERCENTILE.INC($AR$13:$AR$2464,0.5)</f>
        <v>#VALUE!</v>
      </c>
      <c r="AU1294" s="79" t="e" vm="1">
        <f t="shared" ref="AU1294:AU1357" ca="1" si="500">_xlfn.PERCENTILE.INC($AR$13:$AR$2464,0.75)</f>
        <v>#VALUE!</v>
      </c>
      <c r="AV1294" s="156"/>
      <c r="AW1294" s="79" t="e" vm="1">
        <f t="shared" ref="AW1294:AW1357" ca="1" si="501">_xlfn.PERCENTILE.INC($AV$13:$AV$2464,0.25)</f>
        <v>#VALUE!</v>
      </c>
      <c r="AX1294" s="79" t="e" vm="1">
        <f t="shared" ref="AX1294:AX1357" ca="1" si="502">_xlfn.PERCENTILE.INC($AV$13:$AV$2464,0.5)</f>
        <v>#VALUE!</v>
      </c>
      <c r="AY1294" s="79" t="e" vm="1">
        <f t="shared" ref="AY1294:AY1357" ca="1" si="503">_xlfn.PERCENTILE.INC($AV$13:$AV$2464,0.75)</f>
        <v>#VALUE!</v>
      </c>
      <c r="AZ1294" s="156"/>
      <c r="BA1294" s="79" t="e" vm="1">
        <f t="shared" ref="BA1294:BA1357" ca="1" si="504">_xlfn.PERCENTILE.INC($AZ$13:$AZ$2464,0.25)</f>
        <v>#VALUE!</v>
      </c>
      <c r="BB1294" s="79" t="e" vm="1">
        <f t="shared" ref="BB1294:BB1357" ca="1" si="505">_xlfn.PERCENTILE.INC($AZ$13:$AZ$2464,0.5)</f>
        <v>#VALUE!</v>
      </c>
      <c r="BC1294" s="79" t="e" vm="1">
        <f t="shared" ref="BC1294:BC1357" ca="1" si="506">_xlfn.PERCENTILE.INC($AZ$13:$AZ$2464,0.75)</f>
        <v>#VALUE!</v>
      </c>
      <c r="BD1294" s="155"/>
      <c r="BE1294" s="79" t="e" vm="1">
        <f t="shared" ref="BE1294:BE1357" ca="1" si="507">_xlfn.PERCENTILE.INC($BD$13:$BD$2464,0.25)</f>
        <v>#VALUE!</v>
      </c>
      <c r="BF1294" s="79" t="e" vm="1">
        <f t="shared" ref="BF1294:BF1357" ca="1" si="508">_xlfn.PERCENTILE.INC($BD$13:$BD$2464,0.5)</f>
        <v>#VALUE!</v>
      </c>
      <c r="BG1294" s="79" t="e" vm="1">
        <f t="shared" ref="BG1294:BG1357" ca="1" si="509">_xlfn.PERCENTILE.INC($BD$13:$BD$2464,0.75)</f>
        <v>#VALUE!</v>
      </c>
      <c r="BH1294" s="79"/>
      <c r="BI1294" s="155"/>
      <c r="BK1294" s="79"/>
      <c r="BL1294" s="79"/>
      <c r="BM1294" s="79"/>
      <c r="BN1294" s="155"/>
      <c r="BP1294" s="79"/>
      <c r="BQ1294" s="79"/>
      <c r="BR1294" s="79"/>
      <c r="BS1294" s="318"/>
      <c r="BT1294" s="315" t="e" vm="1">
        <f t="shared" ref="BT1294:BT1357" ca="1" si="510">_xlfn.PERCENTILE.INC($BS$13:$BS$2545,0.25)</f>
        <v>#VALUE!</v>
      </c>
      <c r="BU1294" s="315" t="e" vm="1">
        <f t="shared" ref="BU1294:BU1357" ca="1" si="511">_xlfn.PERCENTILE.INC($BS$13:$BS$2545,0.5)</f>
        <v>#VALUE!</v>
      </c>
      <c r="BV1294" s="315" t="e" vm="1">
        <f t="shared" ref="BV1294:BV1357" ca="1" si="512">_xlfn.PERCENTILE.INC($BS$13:$BS$2545,0.75)</f>
        <v>#VALUE!</v>
      </c>
    </row>
    <row r="1295" spans="30:74">
      <c r="AD1295" s="162"/>
      <c r="AF1295" s="156"/>
      <c r="AG1295" s="79" t="e">
        <f t="shared" si="492"/>
        <v>#NUM!</v>
      </c>
      <c r="AH1295" s="79" t="e">
        <f t="shared" si="493"/>
        <v>#NUM!</v>
      </c>
      <c r="AI1295" s="79" t="e">
        <f t="shared" si="494"/>
        <v>#NUM!</v>
      </c>
      <c r="AJ1295" s="156"/>
      <c r="AK1295" s="79" t="e" vm="1">
        <f t="shared" ca="1" si="489"/>
        <v>#VALUE!</v>
      </c>
      <c r="AL1295" s="79" t="e" vm="1">
        <f t="shared" ca="1" si="490"/>
        <v>#VALUE!</v>
      </c>
      <c r="AM1295" s="79" t="e" vm="1">
        <f t="shared" ca="1" si="491"/>
        <v>#VALUE!</v>
      </c>
      <c r="AN1295" s="156"/>
      <c r="AO1295" s="79" t="e" vm="1">
        <f t="shared" ca="1" si="495"/>
        <v>#VALUE!</v>
      </c>
      <c r="AP1295" s="79" t="e" vm="1">
        <f t="shared" ca="1" si="496"/>
        <v>#VALUE!</v>
      </c>
      <c r="AQ1295" s="79" t="e" vm="1">
        <f t="shared" ca="1" si="497"/>
        <v>#VALUE!</v>
      </c>
      <c r="AR1295" s="156"/>
      <c r="AS1295" s="79" t="e" vm="1">
        <f t="shared" ca="1" si="498"/>
        <v>#VALUE!</v>
      </c>
      <c r="AT1295" s="79" t="e" vm="1">
        <f t="shared" ca="1" si="499"/>
        <v>#VALUE!</v>
      </c>
      <c r="AU1295" s="79" t="e" vm="1">
        <f t="shared" ca="1" si="500"/>
        <v>#VALUE!</v>
      </c>
      <c r="AV1295" s="156"/>
      <c r="AW1295" s="79" t="e" vm="1">
        <f t="shared" ca="1" si="501"/>
        <v>#VALUE!</v>
      </c>
      <c r="AX1295" s="79" t="e" vm="1">
        <f t="shared" ca="1" si="502"/>
        <v>#VALUE!</v>
      </c>
      <c r="AY1295" s="79" t="e" vm="1">
        <f t="shared" ca="1" si="503"/>
        <v>#VALUE!</v>
      </c>
      <c r="AZ1295" s="156"/>
      <c r="BA1295" s="79" t="e" vm="1">
        <f t="shared" ca="1" si="504"/>
        <v>#VALUE!</v>
      </c>
      <c r="BB1295" s="79" t="e" vm="1">
        <f t="shared" ca="1" si="505"/>
        <v>#VALUE!</v>
      </c>
      <c r="BC1295" s="79" t="e" vm="1">
        <f t="shared" ca="1" si="506"/>
        <v>#VALUE!</v>
      </c>
      <c r="BD1295" s="155"/>
      <c r="BE1295" s="79" t="e" vm="1">
        <f t="shared" ca="1" si="507"/>
        <v>#VALUE!</v>
      </c>
      <c r="BF1295" s="79" t="e" vm="1">
        <f t="shared" ca="1" si="508"/>
        <v>#VALUE!</v>
      </c>
      <c r="BG1295" s="79" t="e" vm="1">
        <f t="shared" ca="1" si="509"/>
        <v>#VALUE!</v>
      </c>
      <c r="BH1295" s="79"/>
      <c r="BI1295" s="155"/>
      <c r="BK1295" s="79"/>
      <c r="BL1295" s="79"/>
      <c r="BM1295" s="79"/>
      <c r="BN1295" s="155"/>
      <c r="BP1295" s="79"/>
      <c r="BQ1295" s="79"/>
      <c r="BR1295" s="79"/>
      <c r="BS1295" s="318"/>
      <c r="BT1295" s="315" t="e" vm="1">
        <f t="shared" ca="1" si="510"/>
        <v>#VALUE!</v>
      </c>
      <c r="BU1295" s="315" t="e" vm="1">
        <f t="shared" ca="1" si="511"/>
        <v>#VALUE!</v>
      </c>
      <c r="BV1295" s="315" t="e" vm="1">
        <f t="shared" ca="1" si="512"/>
        <v>#VALUE!</v>
      </c>
    </row>
    <row r="1296" spans="30:74">
      <c r="AD1296" s="162"/>
      <c r="AF1296" s="156"/>
      <c r="AG1296" s="79" t="e">
        <f t="shared" si="492"/>
        <v>#NUM!</v>
      </c>
      <c r="AH1296" s="79" t="e">
        <f t="shared" si="493"/>
        <v>#NUM!</v>
      </c>
      <c r="AI1296" s="79" t="e">
        <f t="shared" si="494"/>
        <v>#NUM!</v>
      </c>
      <c r="AJ1296" s="156"/>
      <c r="AK1296" s="79" t="e" vm="1">
        <f t="shared" ca="1" si="489"/>
        <v>#VALUE!</v>
      </c>
      <c r="AL1296" s="79" t="e" vm="1">
        <f t="shared" ca="1" si="490"/>
        <v>#VALUE!</v>
      </c>
      <c r="AM1296" s="79" t="e" vm="1">
        <f t="shared" ca="1" si="491"/>
        <v>#VALUE!</v>
      </c>
      <c r="AN1296" s="156"/>
      <c r="AO1296" s="79" t="e" vm="1">
        <f t="shared" ca="1" si="495"/>
        <v>#VALUE!</v>
      </c>
      <c r="AP1296" s="79" t="e" vm="1">
        <f t="shared" ca="1" si="496"/>
        <v>#VALUE!</v>
      </c>
      <c r="AQ1296" s="79" t="e" vm="1">
        <f t="shared" ca="1" si="497"/>
        <v>#VALUE!</v>
      </c>
      <c r="AR1296" s="156"/>
      <c r="AS1296" s="79" t="e" vm="1">
        <f t="shared" ca="1" si="498"/>
        <v>#VALUE!</v>
      </c>
      <c r="AT1296" s="79" t="e" vm="1">
        <f t="shared" ca="1" si="499"/>
        <v>#VALUE!</v>
      </c>
      <c r="AU1296" s="79" t="e" vm="1">
        <f t="shared" ca="1" si="500"/>
        <v>#VALUE!</v>
      </c>
      <c r="AV1296" s="156"/>
      <c r="AW1296" s="79" t="e" vm="1">
        <f t="shared" ca="1" si="501"/>
        <v>#VALUE!</v>
      </c>
      <c r="AX1296" s="79" t="e" vm="1">
        <f t="shared" ca="1" si="502"/>
        <v>#VALUE!</v>
      </c>
      <c r="AY1296" s="79" t="e" vm="1">
        <f t="shared" ca="1" si="503"/>
        <v>#VALUE!</v>
      </c>
      <c r="AZ1296" s="156"/>
      <c r="BA1296" s="79" t="e" vm="1">
        <f t="shared" ca="1" si="504"/>
        <v>#VALUE!</v>
      </c>
      <c r="BB1296" s="79" t="e" vm="1">
        <f t="shared" ca="1" si="505"/>
        <v>#VALUE!</v>
      </c>
      <c r="BC1296" s="79" t="e" vm="1">
        <f t="shared" ca="1" si="506"/>
        <v>#VALUE!</v>
      </c>
      <c r="BD1296" s="155"/>
      <c r="BE1296" s="79" t="e" vm="1">
        <f t="shared" ca="1" si="507"/>
        <v>#VALUE!</v>
      </c>
      <c r="BF1296" s="79" t="e" vm="1">
        <f t="shared" ca="1" si="508"/>
        <v>#VALUE!</v>
      </c>
      <c r="BG1296" s="79" t="e" vm="1">
        <f t="shared" ca="1" si="509"/>
        <v>#VALUE!</v>
      </c>
      <c r="BH1296" s="79"/>
      <c r="BI1296" s="155"/>
      <c r="BK1296" s="79"/>
      <c r="BL1296" s="79"/>
      <c r="BM1296" s="79"/>
      <c r="BN1296" s="155"/>
      <c r="BP1296" s="79"/>
      <c r="BQ1296" s="79"/>
      <c r="BR1296" s="79"/>
      <c r="BS1296" s="318"/>
      <c r="BT1296" s="315" t="e" vm="1">
        <f t="shared" ca="1" si="510"/>
        <v>#VALUE!</v>
      </c>
      <c r="BU1296" s="315" t="e" vm="1">
        <f t="shared" ca="1" si="511"/>
        <v>#VALUE!</v>
      </c>
      <c r="BV1296" s="315" t="e" vm="1">
        <f t="shared" ca="1" si="512"/>
        <v>#VALUE!</v>
      </c>
    </row>
    <row r="1297" spans="30:74">
      <c r="AD1297" s="162"/>
      <c r="AF1297" s="156"/>
      <c r="AG1297" s="79" t="e">
        <f t="shared" si="492"/>
        <v>#NUM!</v>
      </c>
      <c r="AH1297" s="79" t="e">
        <f t="shared" si="493"/>
        <v>#NUM!</v>
      </c>
      <c r="AI1297" s="79" t="e">
        <f t="shared" si="494"/>
        <v>#NUM!</v>
      </c>
      <c r="AJ1297" s="156"/>
      <c r="AK1297" s="79" t="e" vm="1">
        <f t="shared" ca="1" si="489"/>
        <v>#VALUE!</v>
      </c>
      <c r="AL1297" s="79" t="e" vm="1">
        <f t="shared" ca="1" si="490"/>
        <v>#VALUE!</v>
      </c>
      <c r="AM1297" s="79" t="e" vm="1">
        <f t="shared" ca="1" si="491"/>
        <v>#VALUE!</v>
      </c>
      <c r="AN1297" s="156"/>
      <c r="AO1297" s="79" t="e" vm="1">
        <f t="shared" ca="1" si="495"/>
        <v>#VALUE!</v>
      </c>
      <c r="AP1297" s="79" t="e" vm="1">
        <f t="shared" ca="1" si="496"/>
        <v>#VALUE!</v>
      </c>
      <c r="AQ1297" s="79" t="e" vm="1">
        <f t="shared" ca="1" si="497"/>
        <v>#VALUE!</v>
      </c>
      <c r="AR1297" s="156"/>
      <c r="AS1297" s="79" t="e" vm="1">
        <f t="shared" ca="1" si="498"/>
        <v>#VALUE!</v>
      </c>
      <c r="AT1297" s="79" t="e" vm="1">
        <f t="shared" ca="1" si="499"/>
        <v>#VALUE!</v>
      </c>
      <c r="AU1297" s="79" t="e" vm="1">
        <f t="shared" ca="1" si="500"/>
        <v>#VALUE!</v>
      </c>
      <c r="AV1297" s="156"/>
      <c r="AW1297" s="79" t="e" vm="1">
        <f t="shared" ca="1" si="501"/>
        <v>#VALUE!</v>
      </c>
      <c r="AX1297" s="79" t="e" vm="1">
        <f t="shared" ca="1" si="502"/>
        <v>#VALUE!</v>
      </c>
      <c r="AY1297" s="79" t="e" vm="1">
        <f t="shared" ca="1" si="503"/>
        <v>#VALUE!</v>
      </c>
      <c r="AZ1297" s="156"/>
      <c r="BA1297" s="79" t="e" vm="1">
        <f t="shared" ca="1" si="504"/>
        <v>#VALUE!</v>
      </c>
      <c r="BB1297" s="79" t="e" vm="1">
        <f t="shared" ca="1" si="505"/>
        <v>#VALUE!</v>
      </c>
      <c r="BC1297" s="79" t="e" vm="1">
        <f t="shared" ca="1" si="506"/>
        <v>#VALUE!</v>
      </c>
      <c r="BD1297" s="155"/>
      <c r="BE1297" s="79" t="e" vm="1">
        <f t="shared" ca="1" si="507"/>
        <v>#VALUE!</v>
      </c>
      <c r="BF1297" s="79" t="e" vm="1">
        <f t="shared" ca="1" si="508"/>
        <v>#VALUE!</v>
      </c>
      <c r="BG1297" s="79" t="e" vm="1">
        <f t="shared" ca="1" si="509"/>
        <v>#VALUE!</v>
      </c>
      <c r="BH1297" s="79"/>
      <c r="BI1297" s="155"/>
      <c r="BK1297" s="79"/>
      <c r="BL1297" s="79"/>
      <c r="BM1297" s="79"/>
      <c r="BN1297" s="155"/>
      <c r="BP1297" s="79"/>
      <c r="BQ1297" s="79"/>
      <c r="BR1297" s="79"/>
      <c r="BS1297" s="318"/>
      <c r="BT1297" s="315" t="e" vm="1">
        <f t="shared" ca="1" si="510"/>
        <v>#VALUE!</v>
      </c>
      <c r="BU1297" s="315" t="e" vm="1">
        <f t="shared" ca="1" si="511"/>
        <v>#VALUE!</v>
      </c>
      <c r="BV1297" s="315" t="e" vm="1">
        <f t="shared" ca="1" si="512"/>
        <v>#VALUE!</v>
      </c>
    </row>
    <row r="1298" spans="30:74">
      <c r="AD1298" s="162"/>
      <c r="AF1298" s="156"/>
      <c r="AG1298" s="79" t="e">
        <f t="shared" si="492"/>
        <v>#NUM!</v>
      </c>
      <c r="AH1298" s="79" t="e">
        <f t="shared" si="493"/>
        <v>#NUM!</v>
      </c>
      <c r="AI1298" s="79" t="e">
        <f t="shared" si="494"/>
        <v>#NUM!</v>
      </c>
      <c r="AJ1298" s="156"/>
      <c r="AK1298" s="79" t="e" vm="1">
        <f t="shared" ca="1" si="489"/>
        <v>#VALUE!</v>
      </c>
      <c r="AL1298" s="79" t="e" vm="1">
        <f t="shared" ca="1" si="490"/>
        <v>#VALUE!</v>
      </c>
      <c r="AM1298" s="79" t="e" vm="1">
        <f t="shared" ca="1" si="491"/>
        <v>#VALUE!</v>
      </c>
      <c r="AN1298" s="156"/>
      <c r="AO1298" s="79" t="e" vm="1">
        <f t="shared" ca="1" si="495"/>
        <v>#VALUE!</v>
      </c>
      <c r="AP1298" s="79" t="e" vm="1">
        <f t="shared" ca="1" si="496"/>
        <v>#VALUE!</v>
      </c>
      <c r="AQ1298" s="79" t="e" vm="1">
        <f t="shared" ca="1" si="497"/>
        <v>#VALUE!</v>
      </c>
      <c r="AR1298" s="156"/>
      <c r="AS1298" s="79" t="e" vm="1">
        <f t="shared" ca="1" si="498"/>
        <v>#VALUE!</v>
      </c>
      <c r="AT1298" s="79" t="e" vm="1">
        <f t="shared" ca="1" si="499"/>
        <v>#VALUE!</v>
      </c>
      <c r="AU1298" s="79" t="e" vm="1">
        <f t="shared" ca="1" si="500"/>
        <v>#VALUE!</v>
      </c>
      <c r="AV1298" s="156"/>
      <c r="AW1298" s="79" t="e" vm="1">
        <f t="shared" ca="1" si="501"/>
        <v>#VALUE!</v>
      </c>
      <c r="AX1298" s="79" t="e" vm="1">
        <f t="shared" ca="1" si="502"/>
        <v>#VALUE!</v>
      </c>
      <c r="AY1298" s="79" t="e" vm="1">
        <f t="shared" ca="1" si="503"/>
        <v>#VALUE!</v>
      </c>
      <c r="AZ1298" s="156"/>
      <c r="BA1298" s="79" t="e" vm="1">
        <f t="shared" ca="1" si="504"/>
        <v>#VALUE!</v>
      </c>
      <c r="BB1298" s="79" t="e" vm="1">
        <f t="shared" ca="1" si="505"/>
        <v>#VALUE!</v>
      </c>
      <c r="BC1298" s="79" t="e" vm="1">
        <f t="shared" ca="1" si="506"/>
        <v>#VALUE!</v>
      </c>
      <c r="BD1298" s="155"/>
      <c r="BE1298" s="79" t="e" vm="1">
        <f t="shared" ca="1" si="507"/>
        <v>#VALUE!</v>
      </c>
      <c r="BF1298" s="79" t="e" vm="1">
        <f t="shared" ca="1" si="508"/>
        <v>#VALUE!</v>
      </c>
      <c r="BG1298" s="79" t="e" vm="1">
        <f t="shared" ca="1" si="509"/>
        <v>#VALUE!</v>
      </c>
      <c r="BH1298" s="79"/>
      <c r="BI1298" s="155"/>
      <c r="BK1298" s="79"/>
      <c r="BL1298" s="79"/>
      <c r="BM1298" s="79"/>
      <c r="BN1298" s="155"/>
      <c r="BP1298" s="79"/>
      <c r="BQ1298" s="79"/>
      <c r="BR1298" s="79"/>
      <c r="BS1298" s="318"/>
      <c r="BT1298" s="315" t="e" vm="1">
        <f t="shared" ca="1" si="510"/>
        <v>#VALUE!</v>
      </c>
      <c r="BU1298" s="315" t="e" vm="1">
        <f t="shared" ca="1" si="511"/>
        <v>#VALUE!</v>
      </c>
      <c r="BV1298" s="315" t="e" vm="1">
        <f t="shared" ca="1" si="512"/>
        <v>#VALUE!</v>
      </c>
    </row>
    <row r="1299" spans="30:74">
      <c r="AD1299" s="162"/>
      <c r="AF1299" s="156"/>
      <c r="AG1299" s="79" t="e">
        <f t="shared" si="492"/>
        <v>#NUM!</v>
      </c>
      <c r="AH1299" s="79" t="e">
        <f t="shared" si="493"/>
        <v>#NUM!</v>
      </c>
      <c r="AI1299" s="79" t="e">
        <f t="shared" si="494"/>
        <v>#NUM!</v>
      </c>
      <c r="AJ1299" s="156"/>
      <c r="AK1299" s="79" t="e" vm="1">
        <f t="shared" ca="1" si="489"/>
        <v>#VALUE!</v>
      </c>
      <c r="AL1299" s="79" t="e" vm="1">
        <f t="shared" ca="1" si="490"/>
        <v>#VALUE!</v>
      </c>
      <c r="AM1299" s="79" t="e" vm="1">
        <f t="shared" ca="1" si="491"/>
        <v>#VALUE!</v>
      </c>
      <c r="AN1299" s="156"/>
      <c r="AO1299" s="79" t="e" vm="1">
        <f t="shared" ca="1" si="495"/>
        <v>#VALUE!</v>
      </c>
      <c r="AP1299" s="79" t="e" vm="1">
        <f t="shared" ca="1" si="496"/>
        <v>#VALUE!</v>
      </c>
      <c r="AQ1299" s="79" t="e" vm="1">
        <f t="shared" ca="1" si="497"/>
        <v>#VALUE!</v>
      </c>
      <c r="AR1299" s="156"/>
      <c r="AS1299" s="79" t="e" vm="1">
        <f t="shared" ca="1" si="498"/>
        <v>#VALUE!</v>
      </c>
      <c r="AT1299" s="79" t="e" vm="1">
        <f t="shared" ca="1" si="499"/>
        <v>#VALUE!</v>
      </c>
      <c r="AU1299" s="79" t="e" vm="1">
        <f t="shared" ca="1" si="500"/>
        <v>#VALUE!</v>
      </c>
      <c r="AV1299" s="156"/>
      <c r="AW1299" s="79" t="e" vm="1">
        <f t="shared" ca="1" si="501"/>
        <v>#VALUE!</v>
      </c>
      <c r="AX1299" s="79" t="e" vm="1">
        <f t="shared" ca="1" si="502"/>
        <v>#VALUE!</v>
      </c>
      <c r="AY1299" s="79" t="e" vm="1">
        <f t="shared" ca="1" si="503"/>
        <v>#VALUE!</v>
      </c>
      <c r="AZ1299" s="156"/>
      <c r="BA1299" s="79" t="e" vm="1">
        <f t="shared" ca="1" si="504"/>
        <v>#VALUE!</v>
      </c>
      <c r="BB1299" s="79" t="e" vm="1">
        <f t="shared" ca="1" si="505"/>
        <v>#VALUE!</v>
      </c>
      <c r="BC1299" s="79" t="e" vm="1">
        <f t="shared" ca="1" si="506"/>
        <v>#VALUE!</v>
      </c>
      <c r="BD1299" s="155"/>
      <c r="BE1299" s="79" t="e" vm="1">
        <f t="shared" ca="1" si="507"/>
        <v>#VALUE!</v>
      </c>
      <c r="BF1299" s="79" t="e" vm="1">
        <f t="shared" ca="1" si="508"/>
        <v>#VALUE!</v>
      </c>
      <c r="BG1299" s="79" t="e" vm="1">
        <f t="shared" ca="1" si="509"/>
        <v>#VALUE!</v>
      </c>
      <c r="BH1299" s="79"/>
      <c r="BI1299" s="155"/>
      <c r="BK1299" s="79"/>
      <c r="BL1299" s="79"/>
      <c r="BM1299" s="79"/>
      <c r="BN1299" s="155"/>
      <c r="BP1299" s="79"/>
      <c r="BQ1299" s="79"/>
      <c r="BR1299" s="79"/>
      <c r="BS1299" s="318"/>
      <c r="BT1299" s="315" t="e" vm="1">
        <f t="shared" ca="1" si="510"/>
        <v>#VALUE!</v>
      </c>
      <c r="BU1299" s="315" t="e" vm="1">
        <f t="shared" ca="1" si="511"/>
        <v>#VALUE!</v>
      </c>
      <c r="BV1299" s="315" t="e" vm="1">
        <f t="shared" ca="1" si="512"/>
        <v>#VALUE!</v>
      </c>
    </row>
    <row r="1300" spans="30:74">
      <c r="AD1300" s="162"/>
      <c r="AF1300" s="156"/>
      <c r="AG1300" s="79" t="e">
        <f t="shared" si="492"/>
        <v>#NUM!</v>
      </c>
      <c r="AH1300" s="79" t="e">
        <f t="shared" si="493"/>
        <v>#NUM!</v>
      </c>
      <c r="AI1300" s="79" t="e">
        <f t="shared" si="494"/>
        <v>#NUM!</v>
      </c>
      <c r="AJ1300" s="156"/>
      <c r="AK1300" s="79" t="e" vm="1">
        <f t="shared" ca="1" si="489"/>
        <v>#VALUE!</v>
      </c>
      <c r="AL1300" s="79" t="e" vm="1">
        <f t="shared" ca="1" si="490"/>
        <v>#VALUE!</v>
      </c>
      <c r="AM1300" s="79" t="e" vm="1">
        <f t="shared" ca="1" si="491"/>
        <v>#VALUE!</v>
      </c>
      <c r="AN1300" s="156"/>
      <c r="AO1300" s="79" t="e" vm="1">
        <f t="shared" ca="1" si="495"/>
        <v>#VALUE!</v>
      </c>
      <c r="AP1300" s="79" t="e" vm="1">
        <f t="shared" ca="1" si="496"/>
        <v>#VALUE!</v>
      </c>
      <c r="AQ1300" s="79" t="e" vm="1">
        <f t="shared" ca="1" si="497"/>
        <v>#VALUE!</v>
      </c>
      <c r="AR1300" s="156"/>
      <c r="AS1300" s="79" t="e" vm="1">
        <f t="shared" ca="1" si="498"/>
        <v>#VALUE!</v>
      </c>
      <c r="AT1300" s="79" t="e" vm="1">
        <f t="shared" ca="1" si="499"/>
        <v>#VALUE!</v>
      </c>
      <c r="AU1300" s="79" t="e" vm="1">
        <f t="shared" ca="1" si="500"/>
        <v>#VALUE!</v>
      </c>
      <c r="AV1300" s="156"/>
      <c r="AW1300" s="79" t="e" vm="1">
        <f t="shared" ca="1" si="501"/>
        <v>#VALUE!</v>
      </c>
      <c r="AX1300" s="79" t="e" vm="1">
        <f t="shared" ca="1" si="502"/>
        <v>#VALUE!</v>
      </c>
      <c r="AY1300" s="79" t="e" vm="1">
        <f t="shared" ca="1" si="503"/>
        <v>#VALUE!</v>
      </c>
      <c r="AZ1300" s="156"/>
      <c r="BA1300" s="79" t="e" vm="1">
        <f t="shared" ca="1" si="504"/>
        <v>#VALUE!</v>
      </c>
      <c r="BB1300" s="79" t="e" vm="1">
        <f t="shared" ca="1" si="505"/>
        <v>#VALUE!</v>
      </c>
      <c r="BC1300" s="79" t="e" vm="1">
        <f t="shared" ca="1" si="506"/>
        <v>#VALUE!</v>
      </c>
      <c r="BD1300" s="155"/>
      <c r="BE1300" s="79" t="e" vm="1">
        <f t="shared" ca="1" si="507"/>
        <v>#VALUE!</v>
      </c>
      <c r="BF1300" s="79" t="e" vm="1">
        <f t="shared" ca="1" si="508"/>
        <v>#VALUE!</v>
      </c>
      <c r="BG1300" s="79" t="e" vm="1">
        <f t="shared" ca="1" si="509"/>
        <v>#VALUE!</v>
      </c>
      <c r="BH1300" s="79"/>
      <c r="BI1300" s="155"/>
      <c r="BK1300" s="79"/>
      <c r="BL1300" s="79"/>
      <c r="BM1300" s="79"/>
      <c r="BN1300" s="155"/>
      <c r="BP1300" s="79"/>
      <c r="BQ1300" s="79"/>
      <c r="BR1300" s="79"/>
      <c r="BS1300" s="318"/>
      <c r="BT1300" s="315" t="e" vm="1">
        <f t="shared" ca="1" si="510"/>
        <v>#VALUE!</v>
      </c>
      <c r="BU1300" s="315" t="e" vm="1">
        <f t="shared" ca="1" si="511"/>
        <v>#VALUE!</v>
      </c>
      <c r="BV1300" s="315" t="e" vm="1">
        <f t="shared" ca="1" si="512"/>
        <v>#VALUE!</v>
      </c>
    </row>
    <row r="1301" spans="30:74">
      <c r="AD1301" s="162"/>
      <c r="AF1301" s="156"/>
      <c r="AG1301" s="79" t="e">
        <f t="shared" si="492"/>
        <v>#NUM!</v>
      </c>
      <c r="AH1301" s="79" t="e">
        <f t="shared" si="493"/>
        <v>#NUM!</v>
      </c>
      <c r="AI1301" s="79" t="e">
        <f t="shared" si="494"/>
        <v>#NUM!</v>
      </c>
      <c r="AJ1301" s="156"/>
      <c r="AK1301" s="79" t="e" vm="1">
        <f t="shared" ca="1" si="489"/>
        <v>#VALUE!</v>
      </c>
      <c r="AL1301" s="79" t="e" vm="1">
        <f t="shared" ca="1" si="490"/>
        <v>#VALUE!</v>
      </c>
      <c r="AM1301" s="79" t="e" vm="1">
        <f t="shared" ca="1" si="491"/>
        <v>#VALUE!</v>
      </c>
      <c r="AN1301" s="156"/>
      <c r="AO1301" s="79" t="e" vm="1">
        <f t="shared" ca="1" si="495"/>
        <v>#VALUE!</v>
      </c>
      <c r="AP1301" s="79" t="e" vm="1">
        <f t="shared" ca="1" si="496"/>
        <v>#VALUE!</v>
      </c>
      <c r="AQ1301" s="79" t="e" vm="1">
        <f t="shared" ca="1" si="497"/>
        <v>#VALUE!</v>
      </c>
      <c r="AR1301" s="156"/>
      <c r="AS1301" s="79" t="e" vm="1">
        <f t="shared" ca="1" si="498"/>
        <v>#VALUE!</v>
      </c>
      <c r="AT1301" s="79" t="e" vm="1">
        <f t="shared" ca="1" si="499"/>
        <v>#VALUE!</v>
      </c>
      <c r="AU1301" s="79" t="e" vm="1">
        <f t="shared" ca="1" si="500"/>
        <v>#VALUE!</v>
      </c>
      <c r="AV1301" s="156"/>
      <c r="AW1301" s="79" t="e" vm="1">
        <f t="shared" ca="1" si="501"/>
        <v>#VALUE!</v>
      </c>
      <c r="AX1301" s="79" t="e" vm="1">
        <f t="shared" ca="1" si="502"/>
        <v>#VALUE!</v>
      </c>
      <c r="AY1301" s="79" t="e" vm="1">
        <f t="shared" ca="1" si="503"/>
        <v>#VALUE!</v>
      </c>
      <c r="AZ1301" s="156"/>
      <c r="BA1301" s="79" t="e" vm="1">
        <f t="shared" ca="1" si="504"/>
        <v>#VALUE!</v>
      </c>
      <c r="BB1301" s="79" t="e" vm="1">
        <f t="shared" ca="1" si="505"/>
        <v>#VALUE!</v>
      </c>
      <c r="BC1301" s="79" t="e" vm="1">
        <f t="shared" ca="1" si="506"/>
        <v>#VALUE!</v>
      </c>
      <c r="BD1301" s="155"/>
      <c r="BE1301" s="79" t="e" vm="1">
        <f t="shared" ca="1" si="507"/>
        <v>#VALUE!</v>
      </c>
      <c r="BF1301" s="79" t="e" vm="1">
        <f t="shared" ca="1" si="508"/>
        <v>#VALUE!</v>
      </c>
      <c r="BG1301" s="79" t="e" vm="1">
        <f t="shared" ca="1" si="509"/>
        <v>#VALUE!</v>
      </c>
      <c r="BH1301" s="79"/>
      <c r="BI1301" s="155"/>
      <c r="BK1301" s="79"/>
      <c r="BL1301" s="79"/>
      <c r="BM1301" s="79"/>
      <c r="BN1301" s="155"/>
      <c r="BP1301" s="79"/>
      <c r="BQ1301" s="79"/>
      <c r="BR1301" s="79"/>
      <c r="BS1301" s="318"/>
      <c r="BT1301" s="315" t="e" vm="1">
        <f t="shared" ca="1" si="510"/>
        <v>#VALUE!</v>
      </c>
      <c r="BU1301" s="315" t="e" vm="1">
        <f t="shared" ca="1" si="511"/>
        <v>#VALUE!</v>
      </c>
      <c r="BV1301" s="315" t="e" vm="1">
        <f t="shared" ca="1" si="512"/>
        <v>#VALUE!</v>
      </c>
    </row>
    <row r="1302" spans="30:74">
      <c r="AD1302" s="162"/>
      <c r="AF1302" s="156"/>
      <c r="AG1302" s="79" t="e">
        <f t="shared" si="492"/>
        <v>#NUM!</v>
      </c>
      <c r="AH1302" s="79" t="e">
        <f t="shared" si="493"/>
        <v>#NUM!</v>
      </c>
      <c r="AI1302" s="79" t="e">
        <f t="shared" si="494"/>
        <v>#NUM!</v>
      </c>
      <c r="AJ1302" s="156"/>
      <c r="AK1302" s="79" t="e" vm="1">
        <f t="shared" ca="1" si="489"/>
        <v>#VALUE!</v>
      </c>
      <c r="AL1302" s="79" t="e" vm="1">
        <f t="shared" ca="1" si="490"/>
        <v>#VALUE!</v>
      </c>
      <c r="AM1302" s="79" t="e" vm="1">
        <f t="shared" ca="1" si="491"/>
        <v>#VALUE!</v>
      </c>
      <c r="AN1302" s="156"/>
      <c r="AO1302" s="79" t="e" vm="1">
        <f t="shared" ca="1" si="495"/>
        <v>#VALUE!</v>
      </c>
      <c r="AP1302" s="79" t="e" vm="1">
        <f t="shared" ca="1" si="496"/>
        <v>#VALUE!</v>
      </c>
      <c r="AQ1302" s="79" t="e" vm="1">
        <f t="shared" ca="1" si="497"/>
        <v>#VALUE!</v>
      </c>
      <c r="AR1302" s="156"/>
      <c r="AS1302" s="79" t="e" vm="1">
        <f t="shared" ca="1" si="498"/>
        <v>#VALUE!</v>
      </c>
      <c r="AT1302" s="79" t="e" vm="1">
        <f t="shared" ca="1" si="499"/>
        <v>#VALUE!</v>
      </c>
      <c r="AU1302" s="79" t="e" vm="1">
        <f t="shared" ca="1" si="500"/>
        <v>#VALUE!</v>
      </c>
      <c r="AV1302" s="156"/>
      <c r="AW1302" s="79" t="e" vm="1">
        <f t="shared" ca="1" si="501"/>
        <v>#VALUE!</v>
      </c>
      <c r="AX1302" s="79" t="e" vm="1">
        <f t="shared" ca="1" si="502"/>
        <v>#VALUE!</v>
      </c>
      <c r="AY1302" s="79" t="e" vm="1">
        <f t="shared" ca="1" si="503"/>
        <v>#VALUE!</v>
      </c>
      <c r="AZ1302" s="156"/>
      <c r="BA1302" s="79" t="e" vm="1">
        <f t="shared" ca="1" si="504"/>
        <v>#VALUE!</v>
      </c>
      <c r="BB1302" s="79" t="e" vm="1">
        <f t="shared" ca="1" si="505"/>
        <v>#VALUE!</v>
      </c>
      <c r="BC1302" s="79" t="e" vm="1">
        <f t="shared" ca="1" si="506"/>
        <v>#VALUE!</v>
      </c>
      <c r="BD1302" s="155"/>
      <c r="BE1302" s="79" t="e" vm="1">
        <f t="shared" ca="1" si="507"/>
        <v>#VALUE!</v>
      </c>
      <c r="BF1302" s="79" t="e" vm="1">
        <f t="shared" ca="1" si="508"/>
        <v>#VALUE!</v>
      </c>
      <c r="BG1302" s="79" t="e" vm="1">
        <f t="shared" ca="1" si="509"/>
        <v>#VALUE!</v>
      </c>
      <c r="BH1302" s="79"/>
      <c r="BI1302" s="155"/>
      <c r="BK1302" s="79"/>
      <c r="BL1302" s="79"/>
      <c r="BM1302" s="79"/>
      <c r="BN1302" s="155"/>
      <c r="BP1302" s="79"/>
      <c r="BQ1302" s="79"/>
      <c r="BR1302" s="79"/>
      <c r="BS1302" s="318"/>
      <c r="BT1302" s="315" t="e" vm="1">
        <f t="shared" ca="1" si="510"/>
        <v>#VALUE!</v>
      </c>
      <c r="BU1302" s="315" t="e" vm="1">
        <f t="shared" ca="1" si="511"/>
        <v>#VALUE!</v>
      </c>
      <c r="BV1302" s="315" t="e" vm="1">
        <f t="shared" ca="1" si="512"/>
        <v>#VALUE!</v>
      </c>
    </row>
    <row r="1303" spans="30:74">
      <c r="AD1303" s="162"/>
      <c r="AF1303" s="156"/>
      <c r="AG1303" s="79" t="e">
        <f t="shared" si="492"/>
        <v>#NUM!</v>
      </c>
      <c r="AH1303" s="79" t="e">
        <f t="shared" si="493"/>
        <v>#NUM!</v>
      </c>
      <c r="AI1303" s="79" t="e">
        <f t="shared" si="494"/>
        <v>#NUM!</v>
      </c>
      <c r="AJ1303" s="156"/>
      <c r="AK1303" s="79" t="e" vm="1">
        <f t="shared" ca="1" si="489"/>
        <v>#VALUE!</v>
      </c>
      <c r="AL1303" s="79" t="e" vm="1">
        <f t="shared" ca="1" si="490"/>
        <v>#VALUE!</v>
      </c>
      <c r="AM1303" s="79" t="e" vm="1">
        <f t="shared" ca="1" si="491"/>
        <v>#VALUE!</v>
      </c>
      <c r="AN1303" s="156"/>
      <c r="AO1303" s="79" t="e" vm="1">
        <f t="shared" ca="1" si="495"/>
        <v>#VALUE!</v>
      </c>
      <c r="AP1303" s="79" t="e" vm="1">
        <f t="shared" ca="1" si="496"/>
        <v>#VALUE!</v>
      </c>
      <c r="AQ1303" s="79" t="e" vm="1">
        <f t="shared" ca="1" si="497"/>
        <v>#VALUE!</v>
      </c>
      <c r="AR1303" s="156"/>
      <c r="AS1303" s="79" t="e" vm="1">
        <f t="shared" ca="1" si="498"/>
        <v>#VALUE!</v>
      </c>
      <c r="AT1303" s="79" t="e" vm="1">
        <f t="shared" ca="1" si="499"/>
        <v>#VALUE!</v>
      </c>
      <c r="AU1303" s="79" t="e" vm="1">
        <f t="shared" ca="1" si="500"/>
        <v>#VALUE!</v>
      </c>
      <c r="AV1303" s="156"/>
      <c r="AW1303" s="79" t="e" vm="1">
        <f t="shared" ca="1" si="501"/>
        <v>#VALUE!</v>
      </c>
      <c r="AX1303" s="79" t="e" vm="1">
        <f t="shared" ca="1" si="502"/>
        <v>#VALUE!</v>
      </c>
      <c r="AY1303" s="79" t="e" vm="1">
        <f t="shared" ca="1" si="503"/>
        <v>#VALUE!</v>
      </c>
      <c r="AZ1303" s="156"/>
      <c r="BA1303" s="79" t="e" vm="1">
        <f t="shared" ca="1" si="504"/>
        <v>#VALUE!</v>
      </c>
      <c r="BB1303" s="79" t="e" vm="1">
        <f t="shared" ca="1" si="505"/>
        <v>#VALUE!</v>
      </c>
      <c r="BC1303" s="79" t="e" vm="1">
        <f t="shared" ca="1" si="506"/>
        <v>#VALUE!</v>
      </c>
      <c r="BD1303" s="155"/>
      <c r="BE1303" s="79" t="e" vm="1">
        <f t="shared" ca="1" si="507"/>
        <v>#VALUE!</v>
      </c>
      <c r="BF1303" s="79" t="e" vm="1">
        <f t="shared" ca="1" si="508"/>
        <v>#VALUE!</v>
      </c>
      <c r="BG1303" s="79" t="e" vm="1">
        <f t="shared" ca="1" si="509"/>
        <v>#VALUE!</v>
      </c>
      <c r="BH1303" s="79"/>
      <c r="BI1303" s="155"/>
      <c r="BK1303" s="79"/>
      <c r="BL1303" s="79"/>
      <c r="BM1303" s="79"/>
      <c r="BN1303" s="155"/>
      <c r="BP1303" s="79"/>
      <c r="BQ1303" s="79"/>
      <c r="BR1303" s="79"/>
      <c r="BS1303" s="318"/>
      <c r="BT1303" s="315" t="e" vm="1">
        <f t="shared" ca="1" si="510"/>
        <v>#VALUE!</v>
      </c>
      <c r="BU1303" s="315" t="e" vm="1">
        <f t="shared" ca="1" si="511"/>
        <v>#VALUE!</v>
      </c>
      <c r="BV1303" s="315" t="e" vm="1">
        <f t="shared" ca="1" si="512"/>
        <v>#VALUE!</v>
      </c>
    </row>
    <row r="1304" spans="30:74">
      <c r="AD1304" s="162"/>
      <c r="AF1304" s="156"/>
      <c r="AG1304" s="79" t="e">
        <f t="shared" si="492"/>
        <v>#NUM!</v>
      </c>
      <c r="AH1304" s="79" t="e">
        <f t="shared" si="493"/>
        <v>#NUM!</v>
      </c>
      <c r="AI1304" s="79" t="e">
        <f t="shared" si="494"/>
        <v>#NUM!</v>
      </c>
      <c r="AJ1304" s="156"/>
      <c r="AK1304" s="79" t="e" vm="1">
        <f t="shared" ca="1" si="489"/>
        <v>#VALUE!</v>
      </c>
      <c r="AL1304" s="79" t="e" vm="1">
        <f t="shared" ca="1" si="490"/>
        <v>#VALUE!</v>
      </c>
      <c r="AM1304" s="79" t="e" vm="1">
        <f t="shared" ca="1" si="491"/>
        <v>#VALUE!</v>
      </c>
      <c r="AN1304" s="156"/>
      <c r="AO1304" s="79" t="e" vm="1">
        <f t="shared" ca="1" si="495"/>
        <v>#VALUE!</v>
      </c>
      <c r="AP1304" s="79" t="e" vm="1">
        <f t="shared" ca="1" si="496"/>
        <v>#VALUE!</v>
      </c>
      <c r="AQ1304" s="79" t="e" vm="1">
        <f t="shared" ca="1" si="497"/>
        <v>#VALUE!</v>
      </c>
      <c r="AR1304" s="156"/>
      <c r="AS1304" s="79" t="e" vm="1">
        <f t="shared" ca="1" si="498"/>
        <v>#VALUE!</v>
      </c>
      <c r="AT1304" s="79" t="e" vm="1">
        <f t="shared" ca="1" si="499"/>
        <v>#VALUE!</v>
      </c>
      <c r="AU1304" s="79" t="e" vm="1">
        <f t="shared" ca="1" si="500"/>
        <v>#VALUE!</v>
      </c>
      <c r="AV1304" s="156"/>
      <c r="AW1304" s="79" t="e" vm="1">
        <f t="shared" ca="1" si="501"/>
        <v>#VALUE!</v>
      </c>
      <c r="AX1304" s="79" t="e" vm="1">
        <f t="shared" ca="1" si="502"/>
        <v>#VALUE!</v>
      </c>
      <c r="AY1304" s="79" t="e" vm="1">
        <f t="shared" ca="1" si="503"/>
        <v>#VALUE!</v>
      </c>
      <c r="AZ1304" s="156"/>
      <c r="BA1304" s="79" t="e" vm="1">
        <f t="shared" ca="1" si="504"/>
        <v>#VALUE!</v>
      </c>
      <c r="BB1304" s="79" t="e" vm="1">
        <f t="shared" ca="1" si="505"/>
        <v>#VALUE!</v>
      </c>
      <c r="BC1304" s="79" t="e" vm="1">
        <f t="shared" ca="1" si="506"/>
        <v>#VALUE!</v>
      </c>
      <c r="BD1304" s="155"/>
      <c r="BE1304" s="79" t="e" vm="1">
        <f t="shared" ca="1" si="507"/>
        <v>#VALUE!</v>
      </c>
      <c r="BF1304" s="79" t="e" vm="1">
        <f t="shared" ca="1" si="508"/>
        <v>#VALUE!</v>
      </c>
      <c r="BG1304" s="79" t="e" vm="1">
        <f t="shared" ca="1" si="509"/>
        <v>#VALUE!</v>
      </c>
      <c r="BH1304" s="79"/>
      <c r="BI1304" s="155"/>
      <c r="BK1304" s="79"/>
      <c r="BL1304" s="79"/>
      <c r="BM1304" s="79"/>
      <c r="BN1304" s="155"/>
      <c r="BP1304" s="79"/>
      <c r="BQ1304" s="79"/>
      <c r="BR1304" s="79"/>
      <c r="BS1304" s="318"/>
      <c r="BT1304" s="315" t="e" vm="1">
        <f t="shared" ca="1" si="510"/>
        <v>#VALUE!</v>
      </c>
      <c r="BU1304" s="315" t="e" vm="1">
        <f t="shared" ca="1" si="511"/>
        <v>#VALUE!</v>
      </c>
      <c r="BV1304" s="315" t="e" vm="1">
        <f t="shared" ca="1" si="512"/>
        <v>#VALUE!</v>
      </c>
    </row>
    <row r="1305" spans="30:74">
      <c r="AD1305" s="162"/>
      <c r="AF1305" s="156"/>
      <c r="AG1305" s="79" t="e">
        <f t="shared" si="492"/>
        <v>#NUM!</v>
      </c>
      <c r="AH1305" s="79" t="e">
        <f t="shared" si="493"/>
        <v>#NUM!</v>
      </c>
      <c r="AI1305" s="79" t="e">
        <f t="shared" si="494"/>
        <v>#NUM!</v>
      </c>
      <c r="AJ1305" s="156"/>
      <c r="AK1305" s="79" t="e" vm="1">
        <f t="shared" ca="1" si="489"/>
        <v>#VALUE!</v>
      </c>
      <c r="AL1305" s="79" t="e" vm="1">
        <f t="shared" ca="1" si="490"/>
        <v>#VALUE!</v>
      </c>
      <c r="AM1305" s="79" t="e" vm="1">
        <f t="shared" ca="1" si="491"/>
        <v>#VALUE!</v>
      </c>
      <c r="AN1305" s="156"/>
      <c r="AO1305" s="79" t="e" vm="1">
        <f t="shared" ca="1" si="495"/>
        <v>#VALUE!</v>
      </c>
      <c r="AP1305" s="79" t="e" vm="1">
        <f t="shared" ca="1" si="496"/>
        <v>#VALUE!</v>
      </c>
      <c r="AQ1305" s="79" t="e" vm="1">
        <f t="shared" ca="1" si="497"/>
        <v>#VALUE!</v>
      </c>
      <c r="AR1305" s="156"/>
      <c r="AS1305" s="79" t="e" vm="1">
        <f t="shared" ca="1" si="498"/>
        <v>#VALUE!</v>
      </c>
      <c r="AT1305" s="79" t="e" vm="1">
        <f t="shared" ca="1" si="499"/>
        <v>#VALUE!</v>
      </c>
      <c r="AU1305" s="79" t="e" vm="1">
        <f t="shared" ca="1" si="500"/>
        <v>#VALUE!</v>
      </c>
      <c r="AV1305" s="156"/>
      <c r="AW1305" s="79" t="e" vm="1">
        <f t="shared" ca="1" si="501"/>
        <v>#VALUE!</v>
      </c>
      <c r="AX1305" s="79" t="e" vm="1">
        <f t="shared" ca="1" si="502"/>
        <v>#VALUE!</v>
      </c>
      <c r="AY1305" s="79" t="e" vm="1">
        <f t="shared" ca="1" si="503"/>
        <v>#VALUE!</v>
      </c>
      <c r="AZ1305" s="156"/>
      <c r="BA1305" s="79" t="e" vm="1">
        <f t="shared" ca="1" si="504"/>
        <v>#VALUE!</v>
      </c>
      <c r="BB1305" s="79" t="e" vm="1">
        <f t="shared" ca="1" si="505"/>
        <v>#VALUE!</v>
      </c>
      <c r="BC1305" s="79" t="e" vm="1">
        <f t="shared" ca="1" si="506"/>
        <v>#VALUE!</v>
      </c>
      <c r="BD1305" s="155"/>
      <c r="BE1305" s="79" t="e" vm="1">
        <f t="shared" ca="1" si="507"/>
        <v>#VALUE!</v>
      </c>
      <c r="BF1305" s="79" t="e" vm="1">
        <f t="shared" ca="1" si="508"/>
        <v>#VALUE!</v>
      </c>
      <c r="BG1305" s="79" t="e" vm="1">
        <f t="shared" ca="1" si="509"/>
        <v>#VALUE!</v>
      </c>
      <c r="BH1305" s="79"/>
      <c r="BI1305" s="155"/>
      <c r="BK1305" s="79"/>
      <c r="BL1305" s="79"/>
      <c r="BM1305" s="79"/>
      <c r="BN1305" s="155"/>
      <c r="BP1305" s="79"/>
      <c r="BQ1305" s="79"/>
      <c r="BR1305" s="79"/>
      <c r="BS1305" s="318"/>
      <c r="BT1305" s="315" t="e" vm="1">
        <f t="shared" ca="1" si="510"/>
        <v>#VALUE!</v>
      </c>
      <c r="BU1305" s="315" t="e" vm="1">
        <f t="shared" ca="1" si="511"/>
        <v>#VALUE!</v>
      </c>
      <c r="BV1305" s="315" t="e" vm="1">
        <f t="shared" ca="1" si="512"/>
        <v>#VALUE!</v>
      </c>
    </row>
    <row r="1306" spans="30:74">
      <c r="AD1306" s="162"/>
      <c r="AF1306" s="156"/>
      <c r="AG1306" s="79" t="e">
        <f t="shared" si="492"/>
        <v>#NUM!</v>
      </c>
      <c r="AH1306" s="79" t="e">
        <f t="shared" si="493"/>
        <v>#NUM!</v>
      </c>
      <c r="AI1306" s="79" t="e">
        <f t="shared" si="494"/>
        <v>#NUM!</v>
      </c>
      <c r="AJ1306" s="156"/>
      <c r="AK1306" s="79" t="e" vm="1">
        <f t="shared" ca="1" si="489"/>
        <v>#VALUE!</v>
      </c>
      <c r="AL1306" s="79" t="e" vm="1">
        <f t="shared" ca="1" si="490"/>
        <v>#VALUE!</v>
      </c>
      <c r="AM1306" s="79" t="e" vm="1">
        <f t="shared" ca="1" si="491"/>
        <v>#VALUE!</v>
      </c>
      <c r="AN1306" s="156"/>
      <c r="AO1306" s="79" t="e" vm="1">
        <f t="shared" ca="1" si="495"/>
        <v>#VALUE!</v>
      </c>
      <c r="AP1306" s="79" t="e" vm="1">
        <f t="shared" ca="1" si="496"/>
        <v>#VALUE!</v>
      </c>
      <c r="AQ1306" s="79" t="e" vm="1">
        <f t="shared" ca="1" si="497"/>
        <v>#VALUE!</v>
      </c>
      <c r="AR1306" s="156"/>
      <c r="AS1306" s="79" t="e" vm="1">
        <f t="shared" ca="1" si="498"/>
        <v>#VALUE!</v>
      </c>
      <c r="AT1306" s="79" t="e" vm="1">
        <f t="shared" ca="1" si="499"/>
        <v>#VALUE!</v>
      </c>
      <c r="AU1306" s="79" t="e" vm="1">
        <f t="shared" ca="1" si="500"/>
        <v>#VALUE!</v>
      </c>
      <c r="AV1306" s="156"/>
      <c r="AW1306" s="79" t="e" vm="1">
        <f t="shared" ca="1" si="501"/>
        <v>#VALUE!</v>
      </c>
      <c r="AX1306" s="79" t="e" vm="1">
        <f t="shared" ca="1" si="502"/>
        <v>#VALUE!</v>
      </c>
      <c r="AY1306" s="79" t="e" vm="1">
        <f t="shared" ca="1" si="503"/>
        <v>#VALUE!</v>
      </c>
      <c r="AZ1306" s="156"/>
      <c r="BA1306" s="79" t="e" vm="1">
        <f t="shared" ca="1" si="504"/>
        <v>#VALUE!</v>
      </c>
      <c r="BB1306" s="79" t="e" vm="1">
        <f t="shared" ca="1" si="505"/>
        <v>#VALUE!</v>
      </c>
      <c r="BC1306" s="79" t="e" vm="1">
        <f t="shared" ca="1" si="506"/>
        <v>#VALUE!</v>
      </c>
      <c r="BD1306" s="155"/>
      <c r="BE1306" s="79" t="e" vm="1">
        <f t="shared" ca="1" si="507"/>
        <v>#VALUE!</v>
      </c>
      <c r="BF1306" s="79" t="e" vm="1">
        <f t="shared" ca="1" si="508"/>
        <v>#VALUE!</v>
      </c>
      <c r="BG1306" s="79" t="e" vm="1">
        <f t="shared" ca="1" si="509"/>
        <v>#VALUE!</v>
      </c>
      <c r="BH1306" s="79"/>
      <c r="BI1306" s="155"/>
      <c r="BK1306" s="79"/>
      <c r="BL1306" s="79"/>
      <c r="BM1306" s="79"/>
      <c r="BN1306" s="155"/>
      <c r="BP1306" s="79"/>
      <c r="BQ1306" s="79"/>
      <c r="BR1306" s="79"/>
      <c r="BS1306" s="318"/>
      <c r="BT1306" s="315" t="e" vm="1">
        <f t="shared" ca="1" si="510"/>
        <v>#VALUE!</v>
      </c>
      <c r="BU1306" s="315" t="e" vm="1">
        <f t="shared" ca="1" si="511"/>
        <v>#VALUE!</v>
      </c>
      <c r="BV1306" s="315" t="e" vm="1">
        <f t="shared" ca="1" si="512"/>
        <v>#VALUE!</v>
      </c>
    </row>
    <row r="1307" spans="30:74">
      <c r="AD1307" s="162"/>
      <c r="AF1307" s="156"/>
      <c r="AG1307" s="79" t="e">
        <f t="shared" si="492"/>
        <v>#NUM!</v>
      </c>
      <c r="AH1307" s="79" t="e">
        <f t="shared" si="493"/>
        <v>#NUM!</v>
      </c>
      <c r="AI1307" s="79" t="e">
        <f t="shared" si="494"/>
        <v>#NUM!</v>
      </c>
      <c r="AJ1307" s="156"/>
      <c r="AK1307" s="79" t="e" vm="1">
        <f t="shared" ca="1" si="489"/>
        <v>#VALUE!</v>
      </c>
      <c r="AL1307" s="79" t="e" vm="1">
        <f t="shared" ca="1" si="490"/>
        <v>#VALUE!</v>
      </c>
      <c r="AM1307" s="79" t="e" vm="1">
        <f t="shared" ca="1" si="491"/>
        <v>#VALUE!</v>
      </c>
      <c r="AN1307" s="156"/>
      <c r="AO1307" s="79" t="e" vm="1">
        <f t="shared" ca="1" si="495"/>
        <v>#VALUE!</v>
      </c>
      <c r="AP1307" s="79" t="e" vm="1">
        <f t="shared" ca="1" si="496"/>
        <v>#VALUE!</v>
      </c>
      <c r="AQ1307" s="79" t="e" vm="1">
        <f t="shared" ca="1" si="497"/>
        <v>#VALUE!</v>
      </c>
      <c r="AR1307" s="156"/>
      <c r="AS1307" s="79" t="e" vm="1">
        <f t="shared" ca="1" si="498"/>
        <v>#VALUE!</v>
      </c>
      <c r="AT1307" s="79" t="e" vm="1">
        <f t="shared" ca="1" si="499"/>
        <v>#VALUE!</v>
      </c>
      <c r="AU1307" s="79" t="e" vm="1">
        <f t="shared" ca="1" si="500"/>
        <v>#VALUE!</v>
      </c>
      <c r="AV1307" s="156"/>
      <c r="AW1307" s="79" t="e" vm="1">
        <f t="shared" ca="1" si="501"/>
        <v>#VALUE!</v>
      </c>
      <c r="AX1307" s="79" t="e" vm="1">
        <f t="shared" ca="1" si="502"/>
        <v>#VALUE!</v>
      </c>
      <c r="AY1307" s="79" t="e" vm="1">
        <f t="shared" ca="1" si="503"/>
        <v>#VALUE!</v>
      </c>
      <c r="AZ1307" s="156"/>
      <c r="BA1307" s="79" t="e" vm="1">
        <f t="shared" ca="1" si="504"/>
        <v>#VALUE!</v>
      </c>
      <c r="BB1307" s="79" t="e" vm="1">
        <f t="shared" ca="1" si="505"/>
        <v>#VALUE!</v>
      </c>
      <c r="BC1307" s="79" t="e" vm="1">
        <f t="shared" ca="1" si="506"/>
        <v>#VALUE!</v>
      </c>
      <c r="BD1307" s="155"/>
      <c r="BE1307" s="79" t="e" vm="1">
        <f t="shared" ca="1" si="507"/>
        <v>#VALUE!</v>
      </c>
      <c r="BF1307" s="79" t="e" vm="1">
        <f t="shared" ca="1" si="508"/>
        <v>#VALUE!</v>
      </c>
      <c r="BG1307" s="79" t="e" vm="1">
        <f t="shared" ca="1" si="509"/>
        <v>#VALUE!</v>
      </c>
      <c r="BH1307" s="79"/>
      <c r="BI1307" s="155"/>
      <c r="BK1307" s="79"/>
      <c r="BL1307" s="79"/>
      <c r="BM1307" s="79"/>
      <c r="BN1307" s="155"/>
      <c r="BP1307" s="79"/>
      <c r="BQ1307" s="79"/>
      <c r="BR1307" s="79"/>
      <c r="BS1307" s="318"/>
      <c r="BT1307" s="315" t="e" vm="1">
        <f t="shared" ca="1" si="510"/>
        <v>#VALUE!</v>
      </c>
      <c r="BU1307" s="315" t="e" vm="1">
        <f t="shared" ca="1" si="511"/>
        <v>#VALUE!</v>
      </c>
      <c r="BV1307" s="315" t="e" vm="1">
        <f t="shared" ca="1" si="512"/>
        <v>#VALUE!</v>
      </c>
    </row>
    <row r="1308" spans="30:74">
      <c r="AD1308" s="162"/>
      <c r="AF1308" s="156"/>
      <c r="AG1308" s="79" t="e">
        <f t="shared" si="492"/>
        <v>#NUM!</v>
      </c>
      <c r="AH1308" s="79" t="e">
        <f t="shared" si="493"/>
        <v>#NUM!</v>
      </c>
      <c r="AI1308" s="79" t="e">
        <f t="shared" si="494"/>
        <v>#NUM!</v>
      </c>
      <c r="AJ1308" s="156"/>
      <c r="AK1308" s="79" t="e" vm="1">
        <f t="shared" ca="1" si="489"/>
        <v>#VALUE!</v>
      </c>
      <c r="AL1308" s="79" t="e" vm="1">
        <f t="shared" ca="1" si="490"/>
        <v>#VALUE!</v>
      </c>
      <c r="AM1308" s="79" t="e" vm="1">
        <f t="shared" ca="1" si="491"/>
        <v>#VALUE!</v>
      </c>
      <c r="AN1308" s="156"/>
      <c r="AO1308" s="79" t="e" vm="1">
        <f t="shared" ca="1" si="495"/>
        <v>#VALUE!</v>
      </c>
      <c r="AP1308" s="79" t="e" vm="1">
        <f t="shared" ca="1" si="496"/>
        <v>#VALUE!</v>
      </c>
      <c r="AQ1308" s="79" t="e" vm="1">
        <f t="shared" ca="1" si="497"/>
        <v>#VALUE!</v>
      </c>
      <c r="AR1308" s="156"/>
      <c r="AS1308" s="79" t="e" vm="1">
        <f t="shared" ca="1" si="498"/>
        <v>#VALUE!</v>
      </c>
      <c r="AT1308" s="79" t="e" vm="1">
        <f t="shared" ca="1" si="499"/>
        <v>#VALUE!</v>
      </c>
      <c r="AU1308" s="79" t="e" vm="1">
        <f t="shared" ca="1" si="500"/>
        <v>#VALUE!</v>
      </c>
      <c r="AV1308" s="156"/>
      <c r="AW1308" s="79" t="e" vm="1">
        <f t="shared" ca="1" si="501"/>
        <v>#VALUE!</v>
      </c>
      <c r="AX1308" s="79" t="e" vm="1">
        <f t="shared" ca="1" si="502"/>
        <v>#VALUE!</v>
      </c>
      <c r="AY1308" s="79" t="e" vm="1">
        <f t="shared" ca="1" si="503"/>
        <v>#VALUE!</v>
      </c>
      <c r="AZ1308" s="156"/>
      <c r="BA1308" s="79" t="e" vm="1">
        <f t="shared" ca="1" si="504"/>
        <v>#VALUE!</v>
      </c>
      <c r="BB1308" s="79" t="e" vm="1">
        <f t="shared" ca="1" si="505"/>
        <v>#VALUE!</v>
      </c>
      <c r="BC1308" s="79" t="e" vm="1">
        <f t="shared" ca="1" si="506"/>
        <v>#VALUE!</v>
      </c>
      <c r="BD1308" s="155"/>
      <c r="BE1308" s="79" t="e" vm="1">
        <f t="shared" ca="1" si="507"/>
        <v>#VALUE!</v>
      </c>
      <c r="BF1308" s="79" t="e" vm="1">
        <f t="shared" ca="1" si="508"/>
        <v>#VALUE!</v>
      </c>
      <c r="BG1308" s="79" t="e" vm="1">
        <f t="shared" ca="1" si="509"/>
        <v>#VALUE!</v>
      </c>
      <c r="BH1308" s="79"/>
      <c r="BI1308" s="155"/>
      <c r="BK1308" s="79"/>
      <c r="BL1308" s="79"/>
      <c r="BM1308" s="79"/>
      <c r="BN1308" s="155"/>
      <c r="BP1308" s="79"/>
      <c r="BQ1308" s="79"/>
      <c r="BR1308" s="79"/>
      <c r="BS1308" s="318"/>
      <c r="BT1308" s="315" t="e" vm="1">
        <f t="shared" ca="1" si="510"/>
        <v>#VALUE!</v>
      </c>
      <c r="BU1308" s="315" t="e" vm="1">
        <f t="shared" ca="1" si="511"/>
        <v>#VALUE!</v>
      </c>
      <c r="BV1308" s="315" t="e" vm="1">
        <f t="shared" ca="1" si="512"/>
        <v>#VALUE!</v>
      </c>
    </row>
    <row r="1309" spans="30:74">
      <c r="AD1309" s="162"/>
      <c r="AF1309" s="156"/>
      <c r="AG1309" s="79" t="e">
        <f t="shared" si="492"/>
        <v>#NUM!</v>
      </c>
      <c r="AH1309" s="79" t="e">
        <f t="shared" si="493"/>
        <v>#NUM!</v>
      </c>
      <c r="AI1309" s="79" t="e">
        <f t="shared" si="494"/>
        <v>#NUM!</v>
      </c>
      <c r="AJ1309" s="156"/>
      <c r="AK1309" s="79" t="e" vm="1">
        <f t="shared" ca="1" si="489"/>
        <v>#VALUE!</v>
      </c>
      <c r="AL1309" s="79" t="e" vm="1">
        <f t="shared" ca="1" si="490"/>
        <v>#VALUE!</v>
      </c>
      <c r="AM1309" s="79" t="e" vm="1">
        <f t="shared" ca="1" si="491"/>
        <v>#VALUE!</v>
      </c>
      <c r="AN1309" s="156"/>
      <c r="AO1309" s="79" t="e" vm="1">
        <f t="shared" ca="1" si="495"/>
        <v>#VALUE!</v>
      </c>
      <c r="AP1309" s="79" t="e" vm="1">
        <f t="shared" ca="1" si="496"/>
        <v>#VALUE!</v>
      </c>
      <c r="AQ1309" s="79" t="e" vm="1">
        <f t="shared" ca="1" si="497"/>
        <v>#VALUE!</v>
      </c>
      <c r="AR1309" s="156"/>
      <c r="AS1309" s="79" t="e" vm="1">
        <f t="shared" ca="1" si="498"/>
        <v>#VALUE!</v>
      </c>
      <c r="AT1309" s="79" t="e" vm="1">
        <f t="shared" ca="1" si="499"/>
        <v>#VALUE!</v>
      </c>
      <c r="AU1309" s="79" t="e" vm="1">
        <f t="shared" ca="1" si="500"/>
        <v>#VALUE!</v>
      </c>
      <c r="AV1309" s="156"/>
      <c r="AW1309" s="79" t="e" vm="1">
        <f t="shared" ca="1" si="501"/>
        <v>#VALUE!</v>
      </c>
      <c r="AX1309" s="79" t="e" vm="1">
        <f t="shared" ca="1" si="502"/>
        <v>#VALUE!</v>
      </c>
      <c r="AY1309" s="79" t="e" vm="1">
        <f t="shared" ca="1" si="503"/>
        <v>#VALUE!</v>
      </c>
      <c r="AZ1309" s="156"/>
      <c r="BA1309" s="79" t="e" vm="1">
        <f t="shared" ca="1" si="504"/>
        <v>#VALUE!</v>
      </c>
      <c r="BB1309" s="79" t="e" vm="1">
        <f t="shared" ca="1" si="505"/>
        <v>#VALUE!</v>
      </c>
      <c r="BC1309" s="79" t="e" vm="1">
        <f t="shared" ca="1" si="506"/>
        <v>#VALUE!</v>
      </c>
      <c r="BD1309" s="155"/>
      <c r="BE1309" s="79" t="e" vm="1">
        <f t="shared" ca="1" si="507"/>
        <v>#VALUE!</v>
      </c>
      <c r="BF1309" s="79" t="e" vm="1">
        <f t="shared" ca="1" si="508"/>
        <v>#VALUE!</v>
      </c>
      <c r="BG1309" s="79" t="e" vm="1">
        <f t="shared" ca="1" si="509"/>
        <v>#VALUE!</v>
      </c>
      <c r="BH1309" s="79"/>
      <c r="BI1309" s="155"/>
      <c r="BK1309" s="79"/>
      <c r="BL1309" s="79"/>
      <c r="BM1309" s="79"/>
      <c r="BN1309" s="155"/>
      <c r="BP1309" s="79"/>
      <c r="BQ1309" s="79"/>
      <c r="BR1309" s="79"/>
      <c r="BS1309" s="318"/>
      <c r="BT1309" s="315" t="e" vm="1">
        <f t="shared" ca="1" si="510"/>
        <v>#VALUE!</v>
      </c>
      <c r="BU1309" s="315" t="e" vm="1">
        <f t="shared" ca="1" si="511"/>
        <v>#VALUE!</v>
      </c>
      <c r="BV1309" s="315" t="e" vm="1">
        <f t="shared" ca="1" si="512"/>
        <v>#VALUE!</v>
      </c>
    </row>
    <row r="1310" spans="30:74">
      <c r="AD1310" s="162"/>
      <c r="AF1310" s="156"/>
      <c r="AG1310" s="79" t="e">
        <f t="shared" si="492"/>
        <v>#NUM!</v>
      </c>
      <c r="AH1310" s="79" t="e">
        <f t="shared" si="493"/>
        <v>#NUM!</v>
      </c>
      <c r="AI1310" s="79" t="e">
        <f t="shared" si="494"/>
        <v>#NUM!</v>
      </c>
      <c r="AJ1310" s="156"/>
      <c r="AK1310" s="79" t="e" vm="1">
        <f t="shared" ca="1" si="489"/>
        <v>#VALUE!</v>
      </c>
      <c r="AL1310" s="79" t="e" vm="1">
        <f t="shared" ca="1" si="490"/>
        <v>#VALUE!</v>
      </c>
      <c r="AM1310" s="79" t="e" vm="1">
        <f t="shared" ca="1" si="491"/>
        <v>#VALUE!</v>
      </c>
      <c r="AN1310" s="156"/>
      <c r="AO1310" s="79" t="e" vm="1">
        <f t="shared" ca="1" si="495"/>
        <v>#VALUE!</v>
      </c>
      <c r="AP1310" s="79" t="e" vm="1">
        <f t="shared" ca="1" si="496"/>
        <v>#VALUE!</v>
      </c>
      <c r="AQ1310" s="79" t="e" vm="1">
        <f t="shared" ca="1" si="497"/>
        <v>#VALUE!</v>
      </c>
      <c r="AR1310" s="156"/>
      <c r="AS1310" s="79" t="e" vm="1">
        <f t="shared" ca="1" si="498"/>
        <v>#VALUE!</v>
      </c>
      <c r="AT1310" s="79" t="e" vm="1">
        <f t="shared" ca="1" si="499"/>
        <v>#VALUE!</v>
      </c>
      <c r="AU1310" s="79" t="e" vm="1">
        <f t="shared" ca="1" si="500"/>
        <v>#VALUE!</v>
      </c>
      <c r="AV1310" s="156"/>
      <c r="AW1310" s="79" t="e" vm="1">
        <f t="shared" ca="1" si="501"/>
        <v>#VALUE!</v>
      </c>
      <c r="AX1310" s="79" t="e" vm="1">
        <f t="shared" ca="1" si="502"/>
        <v>#VALUE!</v>
      </c>
      <c r="AY1310" s="79" t="e" vm="1">
        <f t="shared" ca="1" si="503"/>
        <v>#VALUE!</v>
      </c>
      <c r="AZ1310" s="156"/>
      <c r="BA1310" s="79" t="e" vm="1">
        <f t="shared" ca="1" si="504"/>
        <v>#VALUE!</v>
      </c>
      <c r="BB1310" s="79" t="e" vm="1">
        <f t="shared" ca="1" si="505"/>
        <v>#VALUE!</v>
      </c>
      <c r="BC1310" s="79" t="e" vm="1">
        <f t="shared" ca="1" si="506"/>
        <v>#VALUE!</v>
      </c>
      <c r="BD1310" s="155"/>
      <c r="BE1310" s="79" t="e" vm="1">
        <f t="shared" ca="1" si="507"/>
        <v>#VALUE!</v>
      </c>
      <c r="BF1310" s="79" t="e" vm="1">
        <f t="shared" ca="1" si="508"/>
        <v>#VALUE!</v>
      </c>
      <c r="BG1310" s="79" t="e" vm="1">
        <f t="shared" ca="1" si="509"/>
        <v>#VALUE!</v>
      </c>
      <c r="BH1310" s="79"/>
      <c r="BI1310" s="155"/>
      <c r="BK1310" s="79"/>
      <c r="BL1310" s="79"/>
      <c r="BM1310" s="79"/>
      <c r="BN1310" s="155"/>
      <c r="BP1310" s="79"/>
      <c r="BQ1310" s="79"/>
      <c r="BR1310" s="79"/>
      <c r="BS1310" s="318"/>
      <c r="BT1310" s="315" t="e" vm="1">
        <f t="shared" ca="1" si="510"/>
        <v>#VALUE!</v>
      </c>
      <c r="BU1310" s="315" t="e" vm="1">
        <f t="shared" ca="1" si="511"/>
        <v>#VALUE!</v>
      </c>
      <c r="BV1310" s="315" t="e" vm="1">
        <f t="shared" ca="1" si="512"/>
        <v>#VALUE!</v>
      </c>
    </row>
    <row r="1311" spans="30:74">
      <c r="AD1311" s="162"/>
      <c r="AF1311" s="156"/>
      <c r="AG1311" s="79" t="e">
        <f t="shared" si="492"/>
        <v>#NUM!</v>
      </c>
      <c r="AH1311" s="79" t="e">
        <f t="shared" si="493"/>
        <v>#NUM!</v>
      </c>
      <c r="AI1311" s="79" t="e">
        <f t="shared" si="494"/>
        <v>#NUM!</v>
      </c>
      <c r="AJ1311" s="156"/>
      <c r="AK1311" s="79" t="e" vm="1">
        <f t="shared" ca="1" si="489"/>
        <v>#VALUE!</v>
      </c>
      <c r="AL1311" s="79" t="e" vm="1">
        <f t="shared" ca="1" si="490"/>
        <v>#VALUE!</v>
      </c>
      <c r="AM1311" s="79" t="e" vm="1">
        <f t="shared" ca="1" si="491"/>
        <v>#VALUE!</v>
      </c>
      <c r="AN1311" s="156"/>
      <c r="AO1311" s="79" t="e" vm="1">
        <f t="shared" ca="1" si="495"/>
        <v>#VALUE!</v>
      </c>
      <c r="AP1311" s="79" t="e" vm="1">
        <f t="shared" ca="1" si="496"/>
        <v>#VALUE!</v>
      </c>
      <c r="AQ1311" s="79" t="e" vm="1">
        <f t="shared" ca="1" si="497"/>
        <v>#VALUE!</v>
      </c>
      <c r="AR1311" s="156"/>
      <c r="AS1311" s="79" t="e" vm="1">
        <f t="shared" ca="1" si="498"/>
        <v>#VALUE!</v>
      </c>
      <c r="AT1311" s="79" t="e" vm="1">
        <f t="shared" ca="1" si="499"/>
        <v>#VALUE!</v>
      </c>
      <c r="AU1311" s="79" t="e" vm="1">
        <f t="shared" ca="1" si="500"/>
        <v>#VALUE!</v>
      </c>
      <c r="AV1311" s="156"/>
      <c r="AW1311" s="79" t="e" vm="1">
        <f t="shared" ca="1" si="501"/>
        <v>#VALUE!</v>
      </c>
      <c r="AX1311" s="79" t="e" vm="1">
        <f t="shared" ca="1" si="502"/>
        <v>#VALUE!</v>
      </c>
      <c r="AY1311" s="79" t="e" vm="1">
        <f t="shared" ca="1" si="503"/>
        <v>#VALUE!</v>
      </c>
      <c r="AZ1311" s="156"/>
      <c r="BA1311" s="79" t="e" vm="1">
        <f t="shared" ca="1" si="504"/>
        <v>#VALUE!</v>
      </c>
      <c r="BB1311" s="79" t="e" vm="1">
        <f t="shared" ca="1" si="505"/>
        <v>#VALUE!</v>
      </c>
      <c r="BC1311" s="79" t="e" vm="1">
        <f t="shared" ca="1" si="506"/>
        <v>#VALUE!</v>
      </c>
      <c r="BD1311" s="155"/>
      <c r="BE1311" s="79" t="e" vm="1">
        <f t="shared" ca="1" si="507"/>
        <v>#VALUE!</v>
      </c>
      <c r="BF1311" s="79" t="e" vm="1">
        <f t="shared" ca="1" si="508"/>
        <v>#VALUE!</v>
      </c>
      <c r="BG1311" s="79" t="e" vm="1">
        <f t="shared" ca="1" si="509"/>
        <v>#VALUE!</v>
      </c>
      <c r="BH1311" s="79"/>
      <c r="BI1311" s="155"/>
      <c r="BK1311" s="79"/>
      <c r="BL1311" s="79"/>
      <c r="BM1311" s="79"/>
      <c r="BN1311" s="155"/>
      <c r="BP1311" s="79"/>
      <c r="BQ1311" s="79"/>
      <c r="BR1311" s="79"/>
      <c r="BS1311" s="318"/>
      <c r="BT1311" s="315" t="e" vm="1">
        <f t="shared" ca="1" si="510"/>
        <v>#VALUE!</v>
      </c>
      <c r="BU1311" s="315" t="e" vm="1">
        <f t="shared" ca="1" si="511"/>
        <v>#VALUE!</v>
      </c>
      <c r="BV1311" s="315" t="e" vm="1">
        <f t="shared" ca="1" si="512"/>
        <v>#VALUE!</v>
      </c>
    </row>
    <row r="1312" spans="30:74">
      <c r="AD1312" s="162"/>
      <c r="AF1312" s="156"/>
      <c r="AG1312" s="79" t="e">
        <f t="shared" si="492"/>
        <v>#NUM!</v>
      </c>
      <c r="AH1312" s="79" t="e">
        <f t="shared" si="493"/>
        <v>#NUM!</v>
      </c>
      <c r="AI1312" s="79" t="e">
        <f t="shared" si="494"/>
        <v>#NUM!</v>
      </c>
      <c r="AJ1312" s="156"/>
      <c r="AK1312" s="79" t="e" vm="1">
        <f t="shared" ca="1" si="489"/>
        <v>#VALUE!</v>
      </c>
      <c r="AL1312" s="79" t="e" vm="1">
        <f t="shared" ca="1" si="490"/>
        <v>#VALUE!</v>
      </c>
      <c r="AM1312" s="79" t="e" vm="1">
        <f t="shared" ca="1" si="491"/>
        <v>#VALUE!</v>
      </c>
      <c r="AN1312" s="156"/>
      <c r="AO1312" s="79" t="e" vm="1">
        <f t="shared" ca="1" si="495"/>
        <v>#VALUE!</v>
      </c>
      <c r="AP1312" s="79" t="e" vm="1">
        <f t="shared" ca="1" si="496"/>
        <v>#VALUE!</v>
      </c>
      <c r="AQ1312" s="79" t="e" vm="1">
        <f t="shared" ca="1" si="497"/>
        <v>#VALUE!</v>
      </c>
      <c r="AR1312" s="156"/>
      <c r="AS1312" s="79" t="e" vm="1">
        <f t="shared" ca="1" si="498"/>
        <v>#VALUE!</v>
      </c>
      <c r="AT1312" s="79" t="e" vm="1">
        <f t="shared" ca="1" si="499"/>
        <v>#VALUE!</v>
      </c>
      <c r="AU1312" s="79" t="e" vm="1">
        <f t="shared" ca="1" si="500"/>
        <v>#VALUE!</v>
      </c>
      <c r="AV1312" s="156"/>
      <c r="AW1312" s="79" t="e" vm="1">
        <f t="shared" ca="1" si="501"/>
        <v>#VALUE!</v>
      </c>
      <c r="AX1312" s="79" t="e" vm="1">
        <f t="shared" ca="1" si="502"/>
        <v>#VALUE!</v>
      </c>
      <c r="AY1312" s="79" t="e" vm="1">
        <f t="shared" ca="1" si="503"/>
        <v>#VALUE!</v>
      </c>
      <c r="AZ1312" s="156"/>
      <c r="BA1312" s="79" t="e" vm="1">
        <f t="shared" ca="1" si="504"/>
        <v>#VALUE!</v>
      </c>
      <c r="BB1312" s="79" t="e" vm="1">
        <f t="shared" ca="1" si="505"/>
        <v>#VALUE!</v>
      </c>
      <c r="BC1312" s="79" t="e" vm="1">
        <f t="shared" ca="1" si="506"/>
        <v>#VALUE!</v>
      </c>
      <c r="BD1312" s="155"/>
      <c r="BE1312" s="79" t="e" vm="1">
        <f t="shared" ca="1" si="507"/>
        <v>#VALUE!</v>
      </c>
      <c r="BF1312" s="79" t="e" vm="1">
        <f t="shared" ca="1" si="508"/>
        <v>#VALUE!</v>
      </c>
      <c r="BG1312" s="79" t="e" vm="1">
        <f t="shared" ca="1" si="509"/>
        <v>#VALUE!</v>
      </c>
      <c r="BH1312" s="79"/>
      <c r="BI1312" s="155"/>
      <c r="BK1312" s="79"/>
      <c r="BL1312" s="79"/>
      <c r="BM1312" s="79"/>
      <c r="BN1312" s="155"/>
      <c r="BP1312" s="79"/>
      <c r="BQ1312" s="79"/>
      <c r="BR1312" s="79"/>
      <c r="BS1312" s="318"/>
      <c r="BT1312" s="315" t="e" vm="1">
        <f t="shared" ca="1" si="510"/>
        <v>#VALUE!</v>
      </c>
      <c r="BU1312" s="315" t="e" vm="1">
        <f t="shared" ca="1" si="511"/>
        <v>#VALUE!</v>
      </c>
      <c r="BV1312" s="315" t="e" vm="1">
        <f t="shared" ca="1" si="512"/>
        <v>#VALUE!</v>
      </c>
    </row>
    <row r="1313" spans="30:74">
      <c r="AD1313" s="162"/>
      <c r="AF1313" s="156"/>
      <c r="AG1313" s="79" t="e">
        <f t="shared" si="492"/>
        <v>#NUM!</v>
      </c>
      <c r="AH1313" s="79" t="e">
        <f t="shared" si="493"/>
        <v>#NUM!</v>
      </c>
      <c r="AI1313" s="79" t="e">
        <f t="shared" si="494"/>
        <v>#NUM!</v>
      </c>
      <c r="AJ1313" s="156"/>
      <c r="AK1313" s="79" t="e" vm="1">
        <f t="shared" ca="1" si="489"/>
        <v>#VALUE!</v>
      </c>
      <c r="AL1313" s="79" t="e" vm="1">
        <f t="shared" ca="1" si="490"/>
        <v>#VALUE!</v>
      </c>
      <c r="AM1313" s="79" t="e" vm="1">
        <f t="shared" ca="1" si="491"/>
        <v>#VALUE!</v>
      </c>
      <c r="AN1313" s="156"/>
      <c r="AO1313" s="79" t="e" vm="1">
        <f t="shared" ca="1" si="495"/>
        <v>#VALUE!</v>
      </c>
      <c r="AP1313" s="79" t="e" vm="1">
        <f t="shared" ca="1" si="496"/>
        <v>#VALUE!</v>
      </c>
      <c r="AQ1313" s="79" t="e" vm="1">
        <f t="shared" ca="1" si="497"/>
        <v>#VALUE!</v>
      </c>
      <c r="AR1313" s="156"/>
      <c r="AS1313" s="79" t="e" vm="1">
        <f t="shared" ca="1" si="498"/>
        <v>#VALUE!</v>
      </c>
      <c r="AT1313" s="79" t="e" vm="1">
        <f t="shared" ca="1" si="499"/>
        <v>#VALUE!</v>
      </c>
      <c r="AU1313" s="79" t="e" vm="1">
        <f t="shared" ca="1" si="500"/>
        <v>#VALUE!</v>
      </c>
      <c r="AV1313" s="156"/>
      <c r="AW1313" s="79" t="e" vm="1">
        <f t="shared" ca="1" si="501"/>
        <v>#VALUE!</v>
      </c>
      <c r="AX1313" s="79" t="e" vm="1">
        <f t="shared" ca="1" si="502"/>
        <v>#VALUE!</v>
      </c>
      <c r="AY1313" s="79" t="e" vm="1">
        <f t="shared" ca="1" si="503"/>
        <v>#VALUE!</v>
      </c>
      <c r="AZ1313" s="156"/>
      <c r="BA1313" s="79" t="e" vm="1">
        <f t="shared" ca="1" si="504"/>
        <v>#VALUE!</v>
      </c>
      <c r="BB1313" s="79" t="e" vm="1">
        <f t="shared" ca="1" si="505"/>
        <v>#VALUE!</v>
      </c>
      <c r="BC1313" s="79" t="e" vm="1">
        <f t="shared" ca="1" si="506"/>
        <v>#VALUE!</v>
      </c>
      <c r="BD1313" s="155"/>
      <c r="BE1313" s="79" t="e" vm="1">
        <f t="shared" ca="1" si="507"/>
        <v>#VALUE!</v>
      </c>
      <c r="BF1313" s="79" t="e" vm="1">
        <f t="shared" ca="1" si="508"/>
        <v>#VALUE!</v>
      </c>
      <c r="BG1313" s="79" t="e" vm="1">
        <f t="shared" ca="1" si="509"/>
        <v>#VALUE!</v>
      </c>
      <c r="BH1313" s="79"/>
      <c r="BI1313" s="155"/>
      <c r="BK1313" s="79"/>
      <c r="BL1313" s="79"/>
      <c r="BM1313" s="79"/>
      <c r="BN1313" s="155"/>
      <c r="BP1313" s="79"/>
      <c r="BQ1313" s="79"/>
      <c r="BR1313" s="79"/>
      <c r="BS1313" s="318"/>
      <c r="BT1313" s="315" t="e" vm="1">
        <f t="shared" ca="1" si="510"/>
        <v>#VALUE!</v>
      </c>
      <c r="BU1313" s="315" t="e" vm="1">
        <f t="shared" ca="1" si="511"/>
        <v>#VALUE!</v>
      </c>
      <c r="BV1313" s="315" t="e" vm="1">
        <f t="shared" ca="1" si="512"/>
        <v>#VALUE!</v>
      </c>
    </row>
    <row r="1314" spans="30:74">
      <c r="AD1314" s="162"/>
      <c r="AF1314" s="156"/>
      <c r="AG1314" s="79" t="e">
        <f t="shared" si="492"/>
        <v>#NUM!</v>
      </c>
      <c r="AH1314" s="79" t="e">
        <f t="shared" si="493"/>
        <v>#NUM!</v>
      </c>
      <c r="AI1314" s="79" t="e">
        <f t="shared" si="494"/>
        <v>#NUM!</v>
      </c>
      <c r="AJ1314" s="156"/>
      <c r="AK1314" s="79" t="e" vm="1">
        <f t="shared" ca="1" si="489"/>
        <v>#VALUE!</v>
      </c>
      <c r="AL1314" s="79" t="e" vm="1">
        <f t="shared" ca="1" si="490"/>
        <v>#VALUE!</v>
      </c>
      <c r="AM1314" s="79" t="e" vm="1">
        <f t="shared" ca="1" si="491"/>
        <v>#VALUE!</v>
      </c>
      <c r="AN1314" s="156"/>
      <c r="AO1314" s="79" t="e" vm="1">
        <f t="shared" ca="1" si="495"/>
        <v>#VALUE!</v>
      </c>
      <c r="AP1314" s="79" t="e" vm="1">
        <f t="shared" ca="1" si="496"/>
        <v>#VALUE!</v>
      </c>
      <c r="AQ1314" s="79" t="e" vm="1">
        <f t="shared" ca="1" si="497"/>
        <v>#VALUE!</v>
      </c>
      <c r="AR1314" s="156"/>
      <c r="AS1314" s="79" t="e" vm="1">
        <f t="shared" ca="1" si="498"/>
        <v>#VALUE!</v>
      </c>
      <c r="AT1314" s="79" t="e" vm="1">
        <f t="shared" ca="1" si="499"/>
        <v>#VALUE!</v>
      </c>
      <c r="AU1314" s="79" t="e" vm="1">
        <f t="shared" ca="1" si="500"/>
        <v>#VALUE!</v>
      </c>
      <c r="AV1314" s="156"/>
      <c r="AW1314" s="79" t="e" vm="1">
        <f t="shared" ca="1" si="501"/>
        <v>#VALUE!</v>
      </c>
      <c r="AX1314" s="79" t="e" vm="1">
        <f t="shared" ca="1" si="502"/>
        <v>#VALUE!</v>
      </c>
      <c r="AY1314" s="79" t="e" vm="1">
        <f t="shared" ca="1" si="503"/>
        <v>#VALUE!</v>
      </c>
      <c r="AZ1314" s="156"/>
      <c r="BA1314" s="79" t="e" vm="1">
        <f t="shared" ca="1" si="504"/>
        <v>#VALUE!</v>
      </c>
      <c r="BB1314" s="79" t="e" vm="1">
        <f t="shared" ca="1" si="505"/>
        <v>#VALUE!</v>
      </c>
      <c r="BC1314" s="79" t="e" vm="1">
        <f t="shared" ca="1" si="506"/>
        <v>#VALUE!</v>
      </c>
      <c r="BD1314" s="155"/>
      <c r="BE1314" s="79" t="e" vm="1">
        <f t="shared" ca="1" si="507"/>
        <v>#VALUE!</v>
      </c>
      <c r="BF1314" s="79" t="e" vm="1">
        <f t="shared" ca="1" si="508"/>
        <v>#VALUE!</v>
      </c>
      <c r="BG1314" s="79" t="e" vm="1">
        <f t="shared" ca="1" si="509"/>
        <v>#VALUE!</v>
      </c>
      <c r="BH1314" s="79"/>
      <c r="BI1314" s="155"/>
      <c r="BK1314" s="79"/>
      <c r="BL1314" s="79"/>
      <c r="BM1314" s="79"/>
      <c r="BN1314" s="155"/>
      <c r="BP1314" s="79"/>
      <c r="BQ1314" s="79"/>
      <c r="BR1314" s="79"/>
      <c r="BS1314" s="318"/>
      <c r="BT1314" s="315" t="e" vm="1">
        <f t="shared" ca="1" si="510"/>
        <v>#VALUE!</v>
      </c>
      <c r="BU1314" s="315" t="e" vm="1">
        <f t="shared" ca="1" si="511"/>
        <v>#VALUE!</v>
      </c>
      <c r="BV1314" s="315" t="e" vm="1">
        <f t="shared" ca="1" si="512"/>
        <v>#VALUE!</v>
      </c>
    </row>
    <row r="1315" spans="30:74">
      <c r="AD1315" s="162"/>
      <c r="AF1315" s="156"/>
      <c r="AG1315" s="79" t="e">
        <f t="shared" si="492"/>
        <v>#NUM!</v>
      </c>
      <c r="AH1315" s="79" t="e">
        <f t="shared" si="493"/>
        <v>#NUM!</v>
      </c>
      <c r="AI1315" s="79" t="e">
        <f t="shared" si="494"/>
        <v>#NUM!</v>
      </c>
      <c r="AJ1315" s="156"/>
      <c r="AK1315" s="79" t="e" vm="1">
        <f t="shared" ca="1" si="489"/>
        <v>#VALUE!</v>
      </c>
      <c r="AL1315" s="79" t="e" vm="1">
        <f t="shared" ca="1" si="490"/>
        <v>#VALUE!</v>
      </c>
      <c r="AM1315" s="79" t="e" vm="1">
        <f t="shared" ca="1" si="491"/>
        <v>#VALUE!</v>
      </c>
      <c r="AN1315" s="156"/>
      <c r="AO1315" s="79" t="e" vm="1">
        <f t="shared" ca="1" si="495"/>
        <v>#VALUE!</v>
      </c>
      <c r="AP1315" s="79" t="e" vm="1">
        <f t="shared" ca="1" si="496"/>
        <v>#VALUE!</v>
      </c>
      <c r="AQ1315" s="79" t="e" vm="1">
        <f t="shared" ca="1" si="497"/>
        <v>#VALUE!</v>
      </c>
      <c r="AR1315" s="156"/>
      <c r="AS1315" s="79" t="e" vm="1">
        <f t="shared" ca="1" si="498"/>
        <v>#VALUE!</v>
      </c>
      <c r="AT1315" s="79" t="e" vm="1">
        <f t="shared" ca="1" si="499"/>
        <v>#VALUE!</v>
      </c>
      <c r="AU1315" s="79" t="e" vm="1">
        <f t="shared" ca="1" si="500"/>
        <v>#VALUE!</v>
      </c>
      <c r="AV1315" s="156"/>
      <c r="AW1315" s="79" t="e" vm="1">
        <f t="shared" ca="1" si="501"/>
        <v>#VALUE!</v>
      </c>
      <c r="AX1315" s="79" t="e" vm="1">
        <f t="shared" ca="1" si="502"/>
        <v>#VALUE!</v>
      </c>
      <c r="AY1315" s="79" t="e" vm="1">
        <f t="shared" ca="1" si="503"/>
        <v>#VALUE!</v>
      </c>
      <c r="AZ1315" s="156"/>
      <c r="BA1315" s="79" t="e" vm="1">
        <f t="shared" ca="1" si="504"/>
        <v>#VALUE!</v>
      </c>
      <c r="BB1315" s="79" t="e" vm="1">
        <f t="shared" ca="1" si="505"/>
        <v>#VALUE!</v>
      </c>
      <c r="BC1315" s="79" t="e" vm="1">
        <f t="shared" ca="1" si="506"/>
        <v>#VALUE!</v>
      </c>
      <c r="BD1315" s="155"/>
      <c r="BE1315" s="79" t="e" vm="1">
        <f t="shared" ca="1" si="507"/>
        <v>#VALUE!</v>
      </c>
      <c r="BF1315" s="79" t="e" vm="1">
        <f t="shared" ca="1" si="508"/>
        <v>#VALUE!</v>
      </c>
      <c r="BG1315" s="79" t="e" vm="1">
        <f t="shared" ca="1" si="509"/>
        <v>#VALUE!</v>
      </c>
      <c r="BH1315" s="79"/>
      <c r="BI1315" s="155"/>
      <c r="BK1315" s="79"/>
      <c r="BL1315" s="79"/>
      <c r="BM1315" s="79"/>
      <c r="BN1315" s="155"/>
      <c r="BP1315" s="79"/>
      <c r="BQ1315" s="79"/>
      <c r="BR1315" s="79"/>
      <c r="BS1315" s="318"/>
      <c r="BT1315" s="315" t="e" vm="1">
        <f t="shared" ca="1" si="510"/>
        <v>#VALUE!</v>
      </c>
      <c r="BU1315" s="315" t="e" vm="1">
        <f t="shared" ca="1" si="511"/>
        <v>#VALUE!</v>
      </c>
      <c r="BV1315" s="315" t="e" vm="1">
        <f t="shared" ca="1" si="512"/>
        <v>#VALUE!</v>
      </c>
    </row>
    <row r="1316" spans="30:74">
      <c r="AD1316" s="162"/>
      <c r="AF1316" s="156"/>
      <c r="AG1316" s="79" t="e">
        <f t="shared" si="492"/>
        <v>#NUM!</v>
      </c>
      <c r="AH1316" s="79" t="e">
        <f t="shared" si="493"/>
        <v>#NUM!</v>
      </c>
      <c r="AI1316" s="79" t="e">
        <f t="shared" si="494"/>
        <v>#NUM!</v>
      </c>
      <c r="AJ1316" s="156"/>
      <c r="AK1316" s="79" t="e" vm="1">
        <f t="shared" ca="1" si="489"/>
        <v>#VALUE!</v>
      </c>
      <c r="AL1316" s="79" t="e" vm="1">
        <f t="shared" ca="1" si="490"/>
        <v>#VALUE!</v>
      </c>
      <c r="AM1316" s="79" t="e" vm="1">
        <f t="shared" ca="1" si="491"/>
        <v>#VALUE!</v>
      </c>
      <c r="AN1316" s="156"/>
      <c r="AO1316" s="79" t="e" vm="1">
        <f t="shared" ca="1" si="495"/>
        <v>#VALUE!</v>
      </c>
      <c r="AP1316" s="79" t="e" vm="1">
        <f t="shared" ca="1" si="496"/>
        <v>#VALUE!</v>
      </c>
      <c r="AQ1316" s="79" t="e" vm="1">
        <f t="shared" ca="1" si="497"/>
        <v>#VALUE!</v>
      </c>
      <c r="AR1316" s="156"/>
      <c r="AS1316" s="79" t="e" vm="1">
        <f t="shared" ca="1" si="498"/>
        <v>#VALUE!</v>
      </c>
      <c r="AT1316" s="79" t="e" vm="1">
        <f t="shared" ca="1" si="499"/>
        <v>#VALUE!</v>
      </c>
      <c r="AU1316" s="79" t="e" vm="1">
        <f t="shared" ca="1" si="500"/>
        <v>#VALUE!</v>
      </c>
      <c r="AV1316" s="156"/>
      <c r="AW1316" s="79" t="e" vm="1">
        <f t="shared" ca="1" si="501"/>
        <v>#VALUE!</v>
      </c>
      <c r="AX1316" s="79" t="e" vm="1">
        <f t="shared" ca="1" si="502"/>
        <v>#VALUE!</v>
      </c>
      <c r="AY1316" s="79" t="e" vm="1">
        <f t="shared" ca="1" si="503"/>
        <v>#VALUE!</v>
      </c>
      <c r="AZ1316" s="156"/>
      <c r="BA1316" s="79" t="e" vm="1">
        <f t="shared" ca="1" si="504"/>
        <v>#VALUE!</v>
      </c>
      <c r="BB1316" s="79" t="e" vm="1">
        <f t="shared" ca="1" si="505"/>
        <v>#VALUE!</v>
      </c>
      <c r="BC1316" s="79" t="e" vm="1">
        <f t="shared" ca="1" si="506"/>
        <v>#VALUE!</v>
      </c>
      <c r="BD1316" s="155"/>
      <c r="BE1316" s="79" t="e" vm="1">
        <f t="shared" ca="1" si="507"/>
        <v>#VALUE!</v>
      </c>
      <c r="BF1316" s="79" t="e" vm="1">
        <f t="shared" ca="1" si="508"/>
        <v>#VALUE!</v>
      </c>
      <c r="BG1316" s="79" t="e" vm="1">
        <f t="shared" ca="1" si="509"/>
        <v>#VALUE!</v>
      </c>
      <c r="BH1316" s="79"/>
      <c r="BI1316" s="155"/>
      <c r="BK1316" s="79"/>
      <c r="BL1316" s="79"/>
      <c r="BM1316" s="79"/>
      <c r="BN1316" s="155"/>
      <c r="BP1316" s="79"/>
      <c r="BQ1316" s="79"/>
      <c r="BR1316" s="79"/>
      <c r="BS1316" s="318"/>
      <c r="BT1316" s="315" t="e" vm="1">
        <f t="shared" ca="1" si="510"/>
        <v>#VALUE!</v>
      </c>
      <c r="BU1316" s="315" t="e" vm="1">
        <f t="shared" ca="1" si="511"/>
        <v>#VALUE!</v>
      </c>
      <c r="BV1316" s="315" t="e" vm="1">
        <f t="shared" ca="1" si="512"/>
        <v>#VALUE!</v>
      </c>
    </row>
    <row r="1317" spans="30:74">
      <c r="AD1317" s="162"/>
      <c r="AF1317" s="156"/>
      <c r="AG1317" s="79" t="e">
        <f t="shared" si="492"/>
        <v>#NUM!</v>
      </c>
      <c r="AH1317" s="79" t="e">
        <f t="shared" si="493"/>
        <v>#NUM!</v>
      </c>
      <c r="AI1317" s="79" t="e">
        <f t="shared" si="494"/>
        <v>#NUM!</v>
      </c>
      <c r="AJ1317" s="156"/>
      <c r="AK1317" s="79" t="e" vm="1">
        <f t="shared" ca="1" si="489"/>
        <v>#VALUE!</v>
      </c>
      <c r="AL1317" s="79" t="e" vm="1">
        <f t="shared" ca="1" si="490"/>
        <v>#VALUE!</v>
      </c>
      <c r="AM1317" s="79" t="e" vm="1">
        <f t="shared" ca="1" si="491"/>
        <v>#VALUE!</v>
      </c>
      <c r="AN1317" s="156"/>
      <c r="AO1317" s="79" t="e" vm="1">
        <f t="shared" ca="1" si="495"/>
        <v>#VALUE!</v>
      </c>
      <c r="AP1317" s="79" t="e" vm="1">
        <f t="shared" ca="1" si="496"/>
        <v>#VALUE!</v>
      </c>
      <c r="AQ1317" s="79" t="e" vm="1">
        <f t="shared" ca="1" si="497"/>
        <v>#VALUE!</v>
      </c>
      <c r="AR1317" s="156"/>
      <c r="AS1317" s="79" t="e" vm="1">
        <f t="shared" ca="1" si="498"/>
        <v>#VALUE!</v>
      </c>
      <c r="AT1317" s="79" t="e" vm="1">
        <f t="shared" ca="1" si="499"/>
        <v>#VALUE!</v>
      </c>
      <c r="AU1317" s="79" t="e" vm="1">
        <f t="shared" ca="1" si="500"/>
        <v>#VALUE!</v>
      </c>
      <c r="AV1317" s="156"/>
      <c r="AW1317" s="79" t="e" vm="1">
        <f t="shared" ca="1" si="501"/>
        <v>#VALUE!</v>
      </c>
      <c r="AX1317" s="79" t="e" vm="1">
        <f t="shared" ca="1" si="502"/>
        <v>#VALUE!</v>
      </c>
      <c r="AY1317" s="79" t="e" vm="1">
        <f t="shared" ca="1" si="503"/>
        <v>#VALUE!</v>
      </c>
      <c r="AZ1317" s="156"/>
      <c r="BA1317" s="79" t="e" vm="1">
        <f t="shared" ca="1" si="504"/>
        <v>#VALUE!</v>
      </c>
      <c r="BB1317" s="79" t="e" vm="1">
        <f t="shared" ca="1" si="505"/>
        <v>#VALUE!</v>
      </c>
      <c r="BC1317" s="79" t="e" vm="1">
        <f t="shared" ca="1" si="506"/>
        <v>#VALUE!</v>
      </c>
      <c r="BD1317" s="155"/>
      <c r="BE1317" s="79" t="e" vm="1">
        <f t="shared" ca="1" si="507"/>
        <v>#VALUE!</v>
      </c>
      <c r="BF1317" s="79" t="e" vm="1">
        <f t="shared" ca="1" si="508"/>
        <v>#VALUE!</v>
      </c>
      <c r="BG1317" s="79" t="e" vm="1">
        <f t="shared" ca="1" si="509"/>
        <v>#VALUE!</v>
      </c>
      <c r="BH1317" s="79"/>
      <c r="BI1317" s="155"/>
      <c r="BK1317" s="79"/>
      <c r="BL1317" s="79"/>
      <c r="BM1317" s="79"/>
      <c r="BN1317" s="155"/>
      <c r="BP1317" s="79"/>
      <c r="BQ1317" s="79"/>
      <c r="BR1317" s="79"/>
      <c r="BS1317" s="318"/>
      <c r="BT1317" s="315" t="e" vm="1">
        <f t="shared" ca="1" si="510"/>
        <v>#VALUE!</v>
      </c>
      <c r="BU1317" s="315" t="e" vm="1">
        <f t="shared" ca="1" si="511"/>
        <v>#VALUE!</v>
      </c>
      <c r="BV1317" s="315" t="e" vm="1">
        <f t="shared" ca="1" si="512"/>
        <v>#VALUE!</v>
      </c>
    </row>
    <row r="1318" spans="30:74">
      <c r="AD1318" s="162"/>
      <c r="AF1318" s="156"/>
      <c r="AG1318" s="79" t="e">
        <f t="shared" si="492"/>
        <v>#NUM!</v>
      </c>
      <c r="AH1318" s="79" t="e">
        <f t="shared" si="493"/>
        <v>#NUM!</v>
      </c>
      <c r="AI1318" s="79" t="e">
        <f t="shared" si="494"/>
        <v>#NUM!</v>
      </c>
      <c r="AJ1318" s="156"/>
      <c r="AK1318" s="79" t="e" vm="1">
        <f t="shared" ca="1" si="489"/>
        <v>#VALUE!</v>
      </c>
      <c r="AL1318" s="79" t="e" vm="1">
        <f t="shared" ca="1" si="490"/>
        <v>#VALUE!</v>
      </c>
      <c r="AM1318" s="79" t="e" vm="1">
        <f t="shared" ca="1" si="491"/>
        <v>#VALUE!</v>
      </c>
      <c r="AN1318" s="156"/>
      <c r="AO1318" s="79" t="e" vm="1">
        <f t="shared" ca="1" si="495"/>
        <v>#VALUE!</v>
      </c>
      <c r="AP1318" s="79" t="e" vm="1">
        <f t="shared" ca="1" si="496"/>
        <v>#VALUE!</v>
      </c>
      <c r="AQ1318" s="79" t="e" vm="1">
        <f t="shared" ca="1" si="497"/>
        <v>#VALUE!</v>
      </c>
      <c r="AR1318" s="156"/>
      <c r="AS1318" s="79" t="e" vm="1">
        <f t="shared" ca="1" si="498"/>
        <v>#VALUE!</v>
      </c>
      <c r="AT1318" s="79" t="e" vm="1">
        <f t="shared" ca="1" si="499"/>
        <v>#VALUE!</v>
      </c>
      <c r="AU1318" s="79" t="e" vm="1">
        <f t="shared" ca="1" si="500"/>
        <v>#VALUE!</v>
      </c>
      <c r="AV1318" s="156"/>
      <c r="AW1318" s="79" t="e" vm="1">
        <f t="shared" ca="1" si="501"/>
        <v>#VALUE!</v>
      </c>
      <c r="AX1318" s="79" t="e" vm="1">
        <f t="shared" ca="1" si="502"/>
        <v>#VALUE!</v>
      </c>
      <c r="AY1318" s="79" t="e" vm="1">
        <f t="shared" ca="1" si="503"/>
        <v>#VALUE!</v>
      </c>
      <c r="AZ1318" s="156"/>
      <c r="BA1318" s="79" t="e" vm="1">
        <f t="shared" ca="1" si="504"/>
        <v>#VALUE!</v>
      </c>
      <c r="BB1318" s="79" t="e" vm="1">
        <f t="shared" ca="1" si="505"/>
        <v>#VALUE!</v>
      </c>
      <c r="BC1318" s="79" t="e" vm="1">
        <f t="shared" ca="1" si="506"/>
        <v>#VALUE!</v>
      </c>
      <c r="BD1318" s="155"/>
      <c r="BE1318" s="79" t="e" vm="1">
        <f t="shared" ca="1" si="507"/>
        <v>#VALUE!</v>
      </c>
      <c r="BF1318" s="79" t="e" vm="1">
        <f t="shared" ca="1" si="508"/>
        <v>#VALUE!</v>
      </c>
      <c r="BG1318" s="79" t="e" vm="1">
        <f t="shared" ca="1" si="509"/>
        <v>#VALUE!</v>
      </c>
      <c r="BH1318" s="79"/>
      <c r="BI1318" s="155"/>
      <c r="BK1318" s="79"/>
      <c r="BL1318" s="79"/>
      <c r="BM1318" s="79"/>
      <c r="BN1318" s="155"/>
      <c r="BP1318" s="79"/>
      <c r="BQ1318" s="79"/>
      <c r="BR1318" s="79"/>
      <c r="BS1318" s="318"/>
      <c r="BT1318" s="315" t="e" vm="1">
        <f t="shared" ca="1" si="510"/>
        <v>#VALUE!</v>
      </c>
      <c r="BU1318" s="315" t="e" vm="1">
        <f t="shared" ca="1" si="511"/>
        <v>#VALUE!</v>
      </c>
      <c r="BV1318" s="315" t="e" vm="1">
        <f t="shared" ca="1" si="512"/>
        <v>#VALUE!</v>
      </c>
    </row>
    <row r="1319" spans="30:74">
      <c r="AD1319" s="162"/>
      <c r="AF1319" s="156"/>
      <c r="AG1319" s="79" t="e">
        <f t="shared" si="492"/>
        <v>#NUM!</v>
      </c>
      <c r="AH1319" s="79" t="e">
        <f t="shared" si="493"/>
        <v>#NUM!</v>
      </c>
      <c r="AI1319" s="79" t="e">
        <f t="shared" si="494"/>
        <v>#NUM!</v>
      </c>
      <c r="AJ1319" s="156"/>
      <c r="AK1319" s="79" t="e" vm="1">
        <f t="shared" ca="1" si="489"/>
        <v>#VALUE!</v>
      </c>
      <c r="AL1319" s="79" t="e" vm="1">
        <f t="shared" ca="1" si="490"/>
        <v>#VALUE!</v>
      </c>
      <c r="AM1319" s="79" t="e" vm="1">
        <f t="shared" ca="1" si="491"/>
        <v>#VALUE!</v>
      </c>
      <c r="AN1319" s="156"/>
      <c r="AO1319" s="79" t="e" vm="1">
        <f t="shared" ca="1" si="495"/>
        <v>#VALUE!</v>
      </c>
      <c r="AP1319" s="79" t="e" vm="1">
        <f t="shared" ca="1" si="496"/>
        <v>#VALUE!</v>
      </c>
      <c r="AQ1319" s="79" t="e" vm="1">
        <f t="shared" ca="1" si="497"/>
        <v>#VALUE!</v>
      </c>
      <c r="AR1319" s="156"/>
      <c r="AS1319" s="79" t="e" vm="1">
        <f t="shared" ca="1" si="498"/>
        <v>#VALUE!</v>
      </c>
      <c r="AT1319" s="79" t="e" vm="1">
        <f t="shared" ca="1" si="499"/>
        <v>#VALUE!</v>
      </c>
      <c r="AU1319" s="79" t="e" vm="1">
        <f t="shared" ca="1" si="500"/>
        <v>#VALUE!</v>
      </c>
      <c r="AV1319" s="156"/>
      <c r="AW1319" s="79" t="e" vm="1">
        <f t="shared" ca="1" si="501"/>
        <v>#VALUE!</v>
      </c>
      <c r="AX1319" s="79" t="e" vm="1">
        <f t="shared" ca="1" si="502"/>
        <v>#VALUE!</v>
      </c>
      <c r="AY1319" s="79" t="e" vm="1">
        <f t="shared" ca="1" si="503"/>
        <v>#VALUE!</v>
      </c>
      <c r="AZ1319" s="156"/>
      <c r="BA1319" s="79" t="e" vm="1">
        <f t="shared" ca="1" si="504"/>
        <v>#VALUE!</v>
      </c>
      <c r="BB1319" s="79" t="e" vm="1">
        <f t="shared" ca="1" si="505"/>
        <v>#VALUE!</v>
      </c>
      <c r="BC1319" s="79" t="e" vm="1">
        <f t="shared" ca="1" si="506"/>
        <v>#VALUE!</v>
      </c>
      <c r="BD1319" s="155"/>
      <c r="BE1319" s="79" t="e" vm="1">
        <f t="shared" ca="1" si="507"/>
        <v>#VALUE!</v>
      </c>
      <c r="BF1319" s="79" t="e" vm="1">
        <f t="shared" ca="1" si="508"/>
        <v>#VALUE!</v>
      </c>
      <c r="BG1319" s="79" t="e" vm="1">
        <f t="shared" ca="1" si="509"/>
        <v>#VALUE!</v>
      </c>
      <c r="BH1319" s="79"/>
      <c r="BI1319" s="155"/>
      <c r="BK1319" s="79"/>
      <c r="BL1319" s="79"/>
      <c r="BM1319" s="79"/>
      <c r="BN1319" s="155"/>
      <c r="BP1319" s="79"/>
      <c r="BQ1319" s="79"/>
      <c r="BR1319" s="79"/>
      <c r="BS1319" s="318"/>
      <c r="BT1319" s="315" t="e" vm="1">
        <f t="shared" ca="1" si="510"/>
        <v>#VALUE!</v>
      </c>
      <c r="BU1319" s="315" t="e" vm="1">
        <f t="shared" ca="1" si="511"/>
        <v>#VALUE!</v>
      </c>
      <c r="BV1319" s="315" t="e" vm="1">
        <f t="shared" ca="1" si="512"/>
        <v>#VALUE!</v>
      </c>
    </row>
    <row r="1320" spans="30:74">
      <c r="AD1320" s="162"/>
      <c r="AF1320" s="156"/>
      <c r="AG1320" s="79" t="e">
        <f t="shared" si="492"/>
        <v>#NUM!</v>
      </c>
      <c r="AH1320" s="79" t="e">
        <f t="shared" si="493"/>
        <v>#NUM!</v>
      </c>
      <c r="AI1320" s="79" t="e">
        <f t="shared" si="494"/>
        <v>#NUM!</v>
      </c>
      <c r="AJ1320" s="156"/>
      <c r="AK1320" s="79" t="e" vm="1">
        <f t="shared" ca="1" si="489"/>
        <v>#VALUE!</v>
      </c>
      <c r="AL1320" s="79" t="e" vm="1">
        <f t="shared" ca="1" si="490"/>
        <v>#VALUE!</v>
      </c>
      <c r="AM1320" s="79" t="e" vm="1">
        <f t="shared" ca="1" si="491"/>
        <v>#VALUE!</v>
      </c>
      <c r="AN1320" s="156"/>
      <c r="AO1320" s="79" t="e" vm="1">
        <f t="shared" ca="1" si="495"/>
        <v>#VALUE!</v>
      </c>
      <c r="AP1320" s="79" t="e" vm="1">
        <f t="shared" ca="1" si="496"/>
        <v>#VALUE!</v>
      </c>
      <c r="AQ1320" s="79" t="e" vm="1">
        <f t="shared" ca="1" si="497"/>
        <v>#VALUE!</v>
      </c>
      <c r="AR1320" s="156"/>
      <c r="AS1320" s="79" t="e" vm="1">
        <f t="shared" ca="1" si="498"/>
        <v>#VALUE!</v>
      </c>
      <c r="AT1320" s="79" t="e" vm="1">
        <f t="shared" ca="1" si="499"/>
        <v>#VALUE!</v>
      </c>
      <c r="AU1320" s="79" t="e" vm="1">
        <f t="shared" ca="1" si="500"/>
        <v>#VALUE!</v>
      </c>
      <c r="AV1320" s="156"/>
      <c r="AW1320" s="79" t="e" vm="1">
        <f t="shared" ca="1" si="501"/>
        <v>#VALUE!</v>
      </c>
      <c r="AX1320" s="79" t="e" vm="1">
        <f t="shared" ca="1" si="502"/>
        <v>#VALUE!</v>
      </c>
      <c r="AY1320" s="79" t="e" vm="1">
        <f t="shared" ca="1" si="503"/>
        <v>#VALUE!</v>
      </c>
      <c r="AZ1320" s="156"/>
      <c r="BA1320" s="79" t="e" vm="1">
        <f t="shared" ca="1" si="504"/>
        <v>#VALUE!</v>
      </c>
      <c r="BB1320" s="79" t="e" vm="1">
        <f t="shared" ca="1" si="505"/>
        <v>#VALUE!</v>
      </c>
      <c r="BC1320" s="79" t="e" vm="1">
        <f t="shared" ca="1" si="506"/>
        <v>#VALUE!</v>
      </c>
      <c r="BD1320" s="155"/>
      <c r="BE1320" s="79" t="e" vm="1">
        <f t="shared" ca="1" si="507"/>
        <v>#VALUE!</v>
      </c>
      <c r="BF1320" s="79" t="e" vm="1">
        <f t="shared" ca="1" si="508"/>
        <v>#VALUE!</v>
      </c>
      <c r="BG1320" s="79" t="e" vm="1">
        <f t="shared" ca="1" si="509"/>
        <v>#VALUE!</v>
      </c>
      <c r="BH1320" s="79"/>
      <c r="BI1320" s="155"/>
      <c r="BK1320" s="79"/>
      <c r="BL1320" s="79"/>
      <c r="BM1320" s="79"/>
      <c r="BN1320" s="155"/>
      <c r="BP1320" s="79"/>
      <c r="BQ1320" s="79"/>
      <c r="BR1320" s="79"/>
      <c r="BS1320" s="318"/>
      <c r="BT1320" s="315" t="e" vm="1">
        <f t="shared" ca="1" si="510"/>
        <v>#VALUE!</v>
      </c>
      <c r="BU1320" s="315" t="e" vm="1">
        <f t="shared" ca="1" si="511"/>
        <v>#VALUE!</v>
      </c>
      <c r="BV1320" s="315" t="e" vm="1">
        <f t="shared" ca="1" si="512"/>
        <v>#VALUE!</v>
      </c>
    </row>
    <row r="1321" spans="30:74">
      <c r="AD1321" s="162"/>
      <c r="AF1321" s="156"/>
      <c r="AG1321" s="79" t="e">
        <f t="shared" si="492"/>
        <v>#NUM!</v>
      </c>
      <c r="AH1321" s="79" t="e">
        <f t="shared" si="493"/>
        <v>#NUM!</v>
      </c>
      <c r="AI1321" s="79" t="e">
        <f t="shared" si="494"/>
        <v>#NUM!</v>
      </c>
      <c r="AJ1321" s="156"/>
      <c r="AK1321" s="79" t="e" vm="1">
        <f t="shared" ca="1" si="489"/>
        <v>#VALUE!</v>
      </c>
      <c r="AL1321" s="79" t="e" vm="1">
        <f t="shared" ca="1" si="490"/>
        <v>#VALUE!</v>
      </c>
      <c r="AM1321" s="79" t="e" vm="1">
        <f t="shared" ca="1" si="491"/>
        <v>#VALUE!</v>
      </c>
      <c r="AN1321" s="156"/>
      <c r="AO1321" s="79" t="e" vm="1">
        <f t="shared" ca="1" si="495"/>
        <v>#VALUE!</v>
      </c>
      <c r="AP1321" s="79" t="e" vm="1">
        <f t="shared" ca="1" si="496"/>
        <v>#VALUE!</v>
      </c>
      <c r="AQ1321" s="79" t="e" vm="1">
        <f t="shared" ca="1" si="497"/>
        <v>#VALUE!</v>
      </c>
      <c r="AR1321" s="156"/>
      <c r="AS1321" s="79" t="e" vm="1">
        <f t="shared" ca="1" si="498"/>
        <v>#VALUE!</v>
      </c>
      <c r="AT1321" s="79" t="e" vm="1">
        <f t="shared" ca="1" si="499"/>
        <v>#VALUE!</v>
      </c>
      <c r="AU1321" s="79" t="e" vm="1">
        <f t="shared" ca="1" si="500"/>
        <v>#VALUE!</v>
      </c>
      <c r="AV1321" s="156"/>
      <c r="AW1321" s="79" t="e" vm="1">
        <f t="shared" ca="1" si="501"/>
        <v>#VALUE!</v>
      </c>
      <c r="AX1321" s="79" t="e" vm="1">
        <f t="shared" ca="1" si="502"/>
        <v>#VALUE!</v>
      </c>
      <c r="AY1321" s="79" t="e" vm="1">
        <f t="shared" ca="1" si="503"/>
        <v>#VALUE!</v>
      </c>
      <c r="AZ1321" s="156"/>
      <c r="BA1321" s="79" t="e" vm="1">
        <f t="shared" ca="1" si="504"/>
        <v>#VALUE!</v>
      </c>
      <c r="BB1321" s="79" t="e" vm="1">
        <f t="shared" ca="1" si="505"/>
        <v>#VALUE!</v>
      </c>
      <c r="BC1321" s="79" t="e" vm="1">
        <f t="shared" ca="1" si="506"/>
        <v>#VALUE!</v>
      </c>
      <c r="BD1321" s="155"/>
      <c r="BE1321" s="79" t="e" vm="1">
        <f t="shared" ca="1" si="507"/>
        <v>#VALUE!</v>
      </c>
      <c r="BF1321" s="79" t="e" vm="1">
        <f t="shared" ca="1" si="508"/>
        <v>#VALUE!</v>
      </c>
      <c r="BG1321" s="79" t="e" vm="1">
        <f t="shared" ca="1" si="509"/>
        <v>#VALUE!</v>
      </c>
      <c r="BH1321" s="79"/>
      <c r="BI1321" s="155"/>
      <c r="BK1321" s="79"/>
      <c r="BL1321" s="79"/>
      <c r="BM1321" s="79"/>
      <c r="BN1321" s="155"/>
      <c r="BP1321" s="79"/>
      <c r="BQ1321" s="79"/>
      <c r="BR1321" s="79"/>
      <c r="BS1321" s="318"/>
      <c r="BT1321" s="315" t="e" vm="1">
        <f t="shared" ca="1" si="510"/>
        <v>#VALUE!</v>
      </c>
      <c r="BU1321" s="315" t="e" vm="1">
        <f t="shared" ca="1" si="511"/>
        <v>#VALUE!</v>
      </c>
      <c r="BV1321" s="315" t="e" vm="1">
        <f t="shared" ca="1" si="512"/>
        <v>#VALUE!</v>
      </c>
    </row>
    <row r="1322" spans="30:74">
      <c r="AD1322" s="162"/>
      <c r="AF1322" s="156"/>
      <c r="AG1322" s="79" t="e">
        <f t="shared" si="492"/>
        <v>#NUM!</v>
      </c>
      <c r="AH1322" s="79" t="e">
        <f t="shared" si="493"/>
        <v>#NUM!</v>
      </c>
      <c r="AI1322" s="79" t="e">
        <f t="shared" si="494"/>
        <v>#NUM!</v>
      </c>
      <c r="AJ1322" s="156"/>
      <c r="AK1322" s="79" t="e" vm="1">
        <f t="shared" ca="1" si="489"/>
        <v>#VALUE!</v>
      </c>
      <c r="AL1322" s="79" t="e" vm="1">
        <f t="shared" ca="1" si="490"/>
        <v>#VALUE!</v>
      </c>
      <c r="AM1322" s="79" t="e" vm="1">
        <f t="shared" ca="1" si="491"/>
        <v>#VALUE!</v>
      </c>
      <c r="AN1322" s="156"/>
      <c r="AO1322" s="79" t="e" vm="1">
        <f t="shared" ca="1" si="495"/>
        <v>#VALUE!</v>
      </c>
      <c r="AP1322" s="79" t="e" vm="1">
        <f t="shared" ca="1" si="496"/>
        <v>#VALUE!</v>
      </c>
      <c r="AQ1322" s="79" t="e" vm="1">
        <f t="shared" ca="1" si="497"/>
        <v>#VALUE!</v>
      </c>
      <c r="AR1322" s="156"/>
      <c r="AS1322" s="79" t="e" vm="1">
        <f t="shared" ca="1" si="498"/>
        <v>#VALUE!</v>
      </c>
      <c r="AT1322" s="79" t="e" vm="1">
        <f t="shared" ca="1" si="499"/>
        <v>#VALUE!</v>
      </c>
      <c r="AU1322" s="79" t="e" vm="1">
        <f t="shared" ca="1" si="500"/>
        <v>#VALUE!</v>
      </c>
      <c r="AV1322" s="156"/>
      <c r="AW1322" s="79" t="e" vm="1">
        <f t="shared" ca="1" si="501"/>
        <v>#VALUE!</v>
      </c>
      <c r="AX1322" s="79" t="e" vm="1">
        <f t="shared" ca="1" si="502"/>
        <v>#VALUE!</v>
      </c>
      <c r="AY1322" s="79" t="e" vm="1">
        <f t="shared" ca="1" si="503"/>
        <v>#VALUE!</v>
      </c>
      <c r="AZ1322" s="156"/>
      <c r="BA1322" s="79" t="e" vm="1">
        <f t="shared" ca="1" si="504"/>
        <v>#VALUE!</v>
      </c>
      <c r="BB1322" s="79" t="e" vm="1">
        <f t="shared" ca="1" si="505"/>
        <v>#VALUE!</v>
      </c>
      <c r="BC1322" s="79" t="e" vm="1">
        <f t="shared" ca="1" si="506"/>
        <v>#VALUE!</v>
      </c>
      <c r="BD1322" s="155"/>
      <c r="BE1322" s="79" t="e" vm="1">
        <f t="shared" ca="1" si="507"/>
        <v>#VALUE!</v>
      </c>
      <c r="BF1322" s="79" t="e" vm="1">
        <f t="shared" ca="1" si="508"/>
        <v>#VALUE!</v>
      </c>
      <c r="BG1322" s="79" t="e" vm="1">
        <f t="shared" ca="1" si="509"/>
        <v>#VALUE!</v>
      </c>
      <c r="BH1322" s="79"/>
      <c r="BI1322" s="155"/>
      <c r="BK1322" s="79"/>
      <c r="BL1322" s="79"/>
      <c r="BM1322" s="79"/>
      <c r="BN1322" s="155"/>
      <c r="BP1322" s="79"/>
      <c r="BQ1322" s="79"/>
      <c r="BR1322" s="79"/>
      <c r="BS1322" s="318"/>
      <c r="BT1322" s="315" t="e" vm="1">
        <f t="shared" ca="1" si="510"/>
        <v>#VALUE!</v>
      </c>
      <c r="BU1322" s="315" t="e" vm="1">
        <f t="shared" ca="1" si="511"/>
        <v>#VALUE!</v>
      </c>
      <c r="BV1322" s="315" t="e" vm="1">
        <f t="shared" ca="1" si="512"/>
        <v>#VALUE!</v>
      </c>
    </row>
    <row r="1323" spans="30:74">
      <c r="AD1323" s="162"/>
      <c r="AF1323" s="156"/>
      <c r="AG1323" s="79" t="e">
        <f t="shared" si="492"/>
        <v>#NUM!</v>
      </c>
      <c r="AH1323" s="79" t="e">
        <f t="shared" si="493"/>
        <v>#NUM!</v>
      </c>
      <c r="AI1323" s="79" t="e">
        <f t="shared" si="494"/>
        <v>#NUM!</v>
      </c>
      <c r="AJ1323" s="156"/>
      <c r="AK1323" s="79" t="e" vm="1">
        <f t="shared" ca="1" si="489"/>
        <v>#VALUE!</v>
      </c>
      <c r="AL1323" s="79" t="e" vm="1">
        <f t="shared" ca="1" si="490"/>
        <v>#VALUE!</v>
      </c>
      <c r="AM1323" s="79" t="e" vm="1">
        <f t="shared" ca="1" si="491"/>
        <v>#VALUE!</v>
      </c>
      <c r="AN1323" s="156"/>
      <c r="AO1323" s="79" t="e" vm="1">
        <f t="shared" ca="1" si="495"/>
        <v>#VALUE!</v>
      </c>
      <c r="AP1323" s="79" t="e" vm="1">
        <f t="shared" ca="1" si="496"/>
        <v>#VALUE!</v>
      </c>
      <c r="AQ1323" s="79" t="e" vm="1">
        <f t="shared" ca="1" si="497"/>
        <v>#VALUE!</v>
      </c>
      <c r="AR1323" s="156"/>
      <c r="AS1323" s="79" t="e" vm="1">
        <f t="shared" ca="1" si="498"/>
        <v>#VALUE!</v>
      </c>
      <c r="AT1323" s="79" t="e" vm="1">
        <f t="shared" ca="1" si="499"/>
        <v>#VALUE!</v>
      </c>
      <c r="AU1323" s="79" t="e" vm="1">
        <f t="shared" ca="1" si="500"/>
        <v>#VALUE!</v>
      </c>
      <c r="AV1323" s="156"/>
      <c r="AW1323" s="79" t="e" vm="1">
        <f t="shared" ca="1" si="501"/>
        <v>#VALUE!</v>
      </c>
      <c r="AX1323" s="79" t="e" vm="1">
        <f t="shared" ca="1" si="502"/>
        <v>#VALUE!</v>
      </c>
      <c r="AY1323" s="79" t="e" vm="1">
        <f t="shared" ca="1" si="503"/>
        <v>#VALUE!</v>
      </c>
      <c r="AZ1323" s="156"/>
      <c r="BA1323" s="79" t="e" vm="1">
        <f t="shared" ca="1" si="504"/>
        <v>#VALUE!</v>
      </c>
      <c r="BB1323" s="79" t="e" vm="1">
        <f t="shared" ca="1" si="505"/>
        <v>#VALUE!</v>
      </c>
      <c r="BC1323" s="79" t="e" vm="1">
        <f t="shared" ca="1" si="506"/>
        <v>#VALUE!</v>
      </c>
      <c r="BD1323" s="155"/>
      <c r="BE1323" s="79" t="e" vm="1">
        <f t="shared" ca="1" si="507"/>
        <v>#VALUE!</v>
      </c>
      <c r="BF1323" s="79" t="e" vm="1">
        <f t="shared" ca="1" si="508"/>
        <v>#VALUE!</v>
      </c>
      <c r="BG1323" s="79" t="e" vm="1">
        <f t="shared" ca="1" si="509"/>
        <v>#VALUE!</v>
      </c>
      <c r="BH1323" s="79"/>
      <c r="BI1323" s="155"/>
      <c r="BK1323" s="79"/>
      <c r="BL1323" s="79"/>
      <c r="BM1323" s="79"/>
      <c r="BN1323" s="155"/>
      <c r="BP1323" s="79"/>
      <c r="BQ1323" s="79"/>
      <c r="BR1323" s="79"/>
      <c r="BS1323" s="318"/>
      <c r="BT1323" s="315" t="e" vm="1">
        <f t="shared" ca="1" si="510"/>
        <v>#VALUE!</v>
      </c>
      <c r="BU1323" s="315" t="e" vm="1">
        <f t="shared" ca="1" si="511"/>
        <v>#VALUE!</v>
      </c>
      <c r="BV1323" s="315" t="e" vm="1">
        <f t="shared" ca="1" si="512"/>
        <v>#VALUE!</v>
      </c>
    </row>
    <row r="1324" spans="30:74">
      <c r="AD1324" s="162"/>
      <c r="AF1324" s="156"/>
      <c r="AG1324" s="79" t="e">
        <f t="shared" si="492"/>
        <v>#NUM!</v>
      </c>
      <c r="AH1324" s="79" t="e">
        <f t="shared" si="493"/>
        <v>#NUM!</v>
      </c>
      <c r="AI1324" s="79" t="e">
        <f t="shared" si="494"/>
        <v>#NUM!</v>
      </c>
      <c r="AJ1324" s="156"/>
      <c r="AK1324" s="79" t="e" vm="1">
        <f t="shared" ca="1" si="489"/>
        <v>#VALUE!</v>
      </c>
      <c r="AL1324" s="79" t="e" vm="1">
        <f t="shared" ca="1" si="490"/>
        <v>#VALUE!</v>
      </c>
      <c r="AM1324" s="79" t="e" vm="1">
        <f t="shared" ca="1" si="491"/>
        <v>#VALUE!</v>
      </c>
      <c r="AN1324" s="156"/>
      <c r="AO1324" s="79" t="e" vm="1">
        <f t="shared" ca="1" si="495"/>
        <v>#VALUE!</v>
      </c>
      <c r="AP1324" s="79" t="e" vm="1">
        <f t="shared" ca="1" si="496"/>
        <v>#VALUE!</v>
      </c>
      <c r="AQ1324" s="79" t="e" vm="1">
        <f t="shared" ca="1" si="497"/>
        <v>#VALUE!</v>
      </c>
      <c r="AR1324" s="156"/>
      <c r="AS1324" s="79" t="e" vm="1">
        <f t="shared" ca="1" si="498"/>
        <v>#VALUE!</v>
      </c>
      <c r="AT1324" s="79" t="e" vm="1">
        <f t="shared" ca="1" si="499"/>
        <v>#VALUE!</v>
      </c>
      <c r="AU1324" s="79" t="e" vm="1">
        <f t="shared" ca="1" si="500"/>
        <v>#VALUE!</v>
      </c>
      <c r="AV1324" s="156"/>
      <c r="AW1324" s="79" t="e" vm="1">
        <f t="shared" ca="1" si="501"/>
        <v>#VALUE!</v>
      </c>
      <c r="AX1324" s="79" t="e" vm="1">
        <f t="shared" ca="1" si="502"/>
        <v>#VALUE!</v>
      </c>
      <c r="AY1324" s="79" t="e" vm="1">
        <f t="shared" ca="1" si="503"/>
        <v>#VALUE!</v>
      </c>
      <c r="AZ1324" s="156"/>
      <c r="BA1324" s="79" t="e" vm="1">
        <f t="shared" ca="1" si="504"/>
        <v>#VALUE!</v>
      </c>
      <c r="BB1324" s="79" t="e" vm="1">
        <f t="shared" ca="1" si="505"/>
        <v>#VALUE!</v>
      </c>
      <c r="BC1324" s="79" t="e" vm="1">
        <f t="shared" ca="1" si="506"/>
        <v>#VALUE!</v>
      </c>
      <c r="BD1324" s="155"/>
      <c r="BE1324" s="79" t="e" vm="1">
        <f t="shared" ca="1" si="507"/>
        <v>#VALUE!</v>
      </c>
      <c r="BF1324" s="79" t="e" vm="1">
        <f t="shared" ca="1" si="508"/>
        <v>#VALUE!</v>
      </c>
      <c r="BG1324" s="79" t="e" vm="1">
        <f t="shared" ca="1" si="509"/>
        <v>#VALUE!</v>
      </c>
      <c r="BH1324" s="79"/>
      <c r="BI1324" s="155"/>
      <c r="BK1324" s="79"/>
      <c r="BL1324" s="79"/>
      <c r="BM1324" s="79"/>
      <c r="BN1324" s="155"/>
      <c r="BP1324" s="79"/>
      <c r="BQ1324" s="79"/>
      <c r="BR1324" s="79"/>
      <c r="BS1324" s="318"/>
      <c r="BT1324" s="315" t="e" vm="1">
        <f t="shared" ca="1" si="510"/>
        <v>#VALUE!</v>
      </c>
      <c r="BU1324" s="315" t="e" vm="1">
        <f t="shared" ca="1" si="511"/>
        <v>#VALUE!</v>
      </c>
      <c r="BV1324" s="315" t="e" vm="1">
        <f t="shared" ca="1" si="512"/>
        <v>#VALUE!</v>
      </c>
    </row>
    <row r="1325" spans="30:74">
      <c r="AD1325" s="162"/>
      <c r="AF1325" s="156"/>
      <c r="AG1325" s="79" t="e">
        <f t="shared" si="492"/>
        <v>#NUM!</v>
      </c>
      <c r="AH1325" s="79" t="e">
        <f t="shared" si="493"/>
        <v>#NUM!</v>
      </c>
      <c r="AI1325" s="79" t="e">
        <f t="shared" si="494"/>
        <v>#NUM!</v>
      </c>
      <c r="AJ1325" s="156"/>
      <c r="AK1325" s="79" t="e" vm="1">
        <f t="shared" ca="1" si="489"/>
        <v>#VALUE!</v>
      </c>
      <c r="AL1325" s="79" t="e" vm="1">
        <f t="shared" ca="1" si="490"/>
        <v>#VALUE!</v>
      </c>
      <c r="AM1325" s="79" t="e" vm="1">
        <f t="shared" ca="1" si="491"/>
        <v>#VALUE!</v>
      </c>
      <c r="AN1325" s="156"/>
      <c r="AO1325" s="79" t="e" vm="1">
        <f t="shared" ca="1" si="495"/>
        <v>#VALUE!</v>
      </c>
      <c r="AP1325" s="79" t="e" vm="1">
        <f t="shared" ca="1" si="496"/>
        <v>#VALUE!</v>
      </c>
      <c r="AQ1325" s="79" t="e" vm="1">
        <f t="shared" ca="1" si="497"/>
        <v>#VALUE!</v>
      </c>
      <c r="AR1325" s="156"/>
      <c r="AS1325" s="79" t="e" vm="1">
        <f t="shared" ca="1" si="498"/>
        <v>#VALUE!</v>
      </c>
      <c r="AT1325" s="79" t="e" vm="1">
        <f t="shared" ca="1" si="499"/>
        <v>#VALUE!</v>
      </c>
      <c r="AU1325" s="79" t="e" vm="1">
        <f t="shared" ca="1" si="500"/>
        <v>#VALUE!</v>
      </c>
      <c r="AV1325" s="156"/>
      <c r="AW1325" s="79" t="e" vm="1">
        <f t="shared" ca="1" si="501"/>
        <v>#VALUE!</v>
      </c>
      <c r="AX1325" s="79" t="e" vm="1">
        <f t="shared" ca="1" si="502"/>
        <v>#VALUE!</v>
      </c>
      <c r="AY1325" s="79" t="e" vm="1">
        <f t="shared" ca="1" si="503"/>
        <v>#VALUE!</v>
      </c>
      <c r="AZ1325" s="156"/>
      <c r="BA1325" s="79" t="e" vm="1">
        <f t="shared" ca="1" si="504"/>
        <v>#VALUE!</v>
      </c>
      <c r="BB1325" s="79" t="e" vm="1">
        <f t="shared" ca="1" si="505"/>
        <v>#VALUE!</v>
      </c>
      <c r="BC1325" s="79" t="e" vm="1">
        <f t="shared" ca="1" si="506"/>
        <v>#VALUE!</v>
      </c>
      <c r="BD1325" s="155"/>
      <c r="BE1325" s="79" t="e" vm="1">
        <f t="shared" ca="1" si="507"/>
        <v>#VALUE!</v>
      </c>
      <c r="BF1325" s="79" t="e" vm="1">
        <f t="shared" ca="1" si="508"/>
        <v>#VALUE!</v>
      </c>
      <c r="BG1325" s="79" t="e" vm="1">
        <f t="shared" ca="1" si="509"/>
        <v>#VALUE!</v>
      </c>
      <c r="BH1325" s="79"/>
      <c r="BI1325" s="155"/>
      <c r="BK1325" s="79"/>
      <c r="BL1325" s="79"/>
      <c r="BM1325" s="79"/>
      <c r="BN1325" s="155"/>
      <c r="BP1325" s="79"/>
      <c r="BQ1325" s="79"/>
      <c r="BR1325" s="79"/>
      <c r="BS1325" s="318"/>
      <c r="BT1325" s="315" t="e" vm="1">
        <f t="shared" ca="1" si="510"/>
        <v>#VALUE!</v>
      </c>
      <c r="BU1325" s="315" t="e" vm="1">
        <f t="shared" ca="1" si="511"/>
        <v>#VALUE!</v>
      </c>
      <c r="BV1325" s="315" t="e" vm="1">
        <f t="shared" ca="1" si="512"/>
        <v>#VALUE!</v>
      </c>
    </row>
    <row r="1326" spans="30:74">
      <c r="AD1326" s="162"/>
      <c r="AF1326" s="156"/>
      <c r="AG1326" s="79" t="e">
        <f t="shared" si="492"/>
        <v>#NUM!</v>
      </c>
      <c r="AH1326" s="79" t="e">
        <f t="shared" si="493"/>
        <v>#NUM!</v>
      </c>
      <c r="AI1326" s="79" t="e">
        <f t="shared" si="494"/>
        <v>#NUM!</v>
      </c>
      <c r="AJ1326" s="156"/>
      <c r="AK1326" s="79" t="e" vm="1">
        <f t="shared" ca="1" si="489"/>
        <v>#VALUE!</v>
      </c>
      <c r="AL1326" s="79" t="e" vm="1">
        <f t="shared" ca="1" si="490"/>
        <v>#VALUE!</v>
      </c>
      <c r="AM1326" s="79" t="e" vm="1">
        <f t="shared" ca="1" si="491"/>
        <v>#VALUE!</v>
      </c>
      <c r="AN1326" s="156"/>
      <c r="AO1326" s="79" t="e" vm="1">
        <f t="shared" ca="1" si="495"/>
        <v>#VALUE!</v>
      </c>
      <c r="AP1326" s="79" t="e" vm="1">
        <f t="shared" ca="1" si="496"/>
        <v>#VALUE!</v>
      </c>
      <c r="AQ1326" s="79" t="e" vm="1">
        <f t="shared" ca="1" si="497"/>
        <v>#VALUE!</v>
      </c>
      <c r="AR1326" s="156"/>
      <c r="AS1326" s="79" t="e" vm="1">
        <f t="shared" ca="1" si="498"/>
        <v>#VALUE!</v>
      </c>
      <c r="AT1326" s="79" t="e" vm="1">
        <f t="shared" ca="1" si="499"/>
        <v>#VALUE!</v>
      </c>
      <c r="AU1326" s="79" t="e" vm="1">
        <f t="shared" ca="1" si="500"/>
        <v>#VALUE!</v>
      </c>
      <c r="AV1326" s="156"/>
      <c r="AW1326" s="79" t="e" vm="1">
        <f t="shared" ca="1" si="501"/>
        <v>#VALUE!</v>
      </c>
      <c r="AX1326" s="79" t="e" vm="1">
        <f t="shared" ca="1" si="502"/>
        <v>#VALUE!</v>
      </c>
      <c r="AY1326" s="79" t="e" vm="1">
        <f t="shared" ca="1" si="503"/>
        <v>#VALUE!</v>
      </c>
      <c r="AZ1326" s="156"/>
      <c r="BA1326" s="79" t="e" vm="1">
        <f t="shared" ca="1" si="504"/>
        <v>#VALUE!</v>
      </c>
      <c r="BB1326" s="79" t="e" vm="1">
        <f t="shared" ca="1" si="505"/>
        <v>#VALUE!</v>
      </c>
      <c r="BC1326" s="79" t="e" vm="1">
        <f t="shared" ca="1" si="506"/>
        <v>#VALUE!</v>
      </c>
      <c r="BD1326" s="155"/>
      <c r="BE1326" s="79" t="e" vm="1">
        <f t="shared" ca="1" si="507"/>
        <v>#VALUE!</v>
      </c>
      <c r="BF1326" s="79" t="e" vm="1">
        <f t="shared" ca="1" si="508"/>
        <v>#VALUE!</v>
      </c>
      <c r="BG1326" s="79" t="e" vm="1">
        <f t="shared" ca="1" si="509"/>
        <v>#VALUE!</v>
      </c>
      <c r="BH1326" s="79"/>
      <c r="BI1326" s="155"/>
      <c r="BK1326" s="79"/>
      <c r="BL1326" s="79"/>
      <c r="BM1326" s="79"/>
      <c r="BN1326" s="155"/>
      <c r="BP1326" s="79"/>
      <c r="BQ1326" s="79"/>
      <c r="BR1326" s="79"/>
      <c r="BS1326" s="318"/>
      <c r="BT1326" s="315" t="e" vm="1">
        <f t="shared" ca="1" si="510"/>
        <v>#VALUE!</v>
      </c>
      <c r="BU1326" s="315" t="e" vm="1">
        <f t="shared" ca="1" si="511"/>
        <v>#VALUE!</v>
      </c>
      <c r="BV1326" s="315" t="e" vm="1">
        <f t="shared" ca="1" si="512"/>
        <v>#VALUE!</v>
      </c>
    </row>
    <row r="1327" spans="30:74">
      <c r="AD1327" s="162"/>
      <c r="AF1327" s="156"/>
      <c r="AG1327" s="79" t="e">
        <f t="shared" si="492"/>
        <v>#NUM!</v>
      </c>
      <c r="AH1327" s="79" t="e">
        <f t="shared" si="493"/>
        <v>#NUM!</v>
      </c>
      <c r="AI1327" s="79" t="e">
        <f t="shared" si="494"/>
        <v>#NUM!</v>
      </c>
      <c r="AJ1327" s="156"/>
      <c r="AK1327" s="79" t="e" vm="1">
        <f t="shared" ca="1" si="489"/>
        <v>#VALUE!</v>
      </c>
      <c r="AL1327" s="79" t="e" vm="1">
        <f t="shared" ca="1" si="490"/>
        <v>#VALUE!</v>
      </c>
      <c r="AM1327" s="79" t="e" vm="1">
        <f t="shared" ca="1" si="491"/>
        <v>#VALUE!</v>
      </c>
      <c r="AN1327" s="156"/>
      <c r="AO1327" s="79" t="e" vm="1">
        <f t="shared" ca="1" si="495"/>
        <v>#VALUE!</v>
      </c>
      <c r="AP1327" s="79" t="e" vm="1">
        <f t="shared" ca="1" si="496"/>
        <v>#VALUE!</v>
      </c>
      <c r="AQ1327" s="79" t="e" vm="1">
        <f t="shared" ca="1" si="497"/>
        <v>#VALUE!</v>
      </c>
      <c r="AR1327" s="156"/>
      <c r="AS1327" s="79" t="e" vm="1">
        <f t="shared" ca="1" si="498"/>
        <v>#VALUE!</v>
      </c>
      <c r="AT1327" s="79" t="e" vm="1">
        <f t="shared" ca="1" si="499"/>
        <v>#VALUE!</v>
      </c>
      <c r="AU1327" s="79" t="e" vm="1">
        <f t="shared" ca="1" si="500"/>
        <v>#VALUE!</v>
      </c>
      <c r="AV1327" s="156"/>
      <c r="AW1327" s="79" t="e" vm="1">
        <f t="shared" ca="1" si="501"/>
        <v>#VALUE!</v>
      </c>
      <c r="AX1327" s="79" t="e" vm="1">
        <f t="shared" ca="1" si="502"/>
        <v>#VALUE!</v>
      </c>
      <c r="AY1327" s="79" t="e" vm="1">
        <f t="shared" ca="1" si="503"/>
        <v>#VALUE!</v>
      </c>
      <c r="AZ1327" s="156"/>
      <c r="BA1327" s="79" t="e" vm="1">
        <f t="shared" ca="1" si="504"/>
        <v>#VALUE!</v>
      </c>
      <c r="BB1327" s="79" t="e" vm="1">
        <f t="shared" ca="1" si="505"/>
        <v>#VALUE!</v>
      </c>
      <c r="BC1327" s="79" t="e" vm="1">
        <f t="shared" ca="1" si="506"/>
        <v>#VALUE!</v>
      </c>
      <c r="BD1327" s="155"/>
      <c r="BE1327" s="79" t="e" vm="1">
        <f t="shared" ca="1" si="507"/>
        <v>#VALUE!</v>
      </c>
      <c r="BF1327" s="79" t="e" vm="1">
        <f t="shared" ca="1" si="508"/>
        <v>#VALUE!</v>
      </c>
      <c r="BG1327" s="79" t="e" vm="1">
        <f t="shared" ca="1" si="509"/>
        <v>#VALUE!</v>
      </c>
      <c r="BH1327" s="79"/>
      <c r="BI1327" s="155"/>
      <c r="BK1327" s="79"/>
      <c r="BL1327" s="79"/>
      <c r="BM1327" s="79"/>
      <c r="BN1327" s="155"/>
      <c r="BP1327" s="79"/>
      <c r="BQ1327" s="79"/>
      <c r="BR1327" s="79"/>
      <c r="BS1327" s="318"/>
      <c r="BT1327" s="315" t="e" vm="1">
        <f t="shared" ca="1" si="510"/>
        <v>#VALUE!</v>
      </c>
      <c r="BU1327" s="315" t="e" vm="1">
        <f t="shared" ca="1" si="511"/>
        <v>#VALUE!</v>
      </c>
      <c r="BV1327" s="315" t="e" vm="1">
        <f t="shared" ca="1" si="512"/>
        <v>#VALUE!</v>
      </c>
    </row>
    <row r="1328" spans="30:74">
      <c r="AD1328" s="162"/>
      <c r="AF1328" s="156"/>
      <c r="AG1328" s="79" t="e">
        <f t="shared" si="492"/>
        <v>#NUM!</v>
      </c>
      <c r="AH1328" s="79" t="e">
        <f t="shared" si="493"/>
        <v>#NUM!</v>
      </c>
      <c r="AI1328" s="79" t="e">
        <f t="shared" si="494"/>
        <v>#NUM!</v>
      </c>
      <c r="AJ1328" s="156"/>
      <c r="AK1328" s="79" t="e" vm="1">
        <f t="shared" ca="1" si="489"/>
        <v>#VALUE!</v>
      </c>
      <c r="AL1328" s="79" t="e" vm="1">
        <f t="shared" ca="1" si="490"/>
        <v>#VALUE!</v>
      </c>
      <c r="AM1328" s="79" t="e" vm="1">
        <f t="shared" ca="1" si="491"/>
        <v>#VALUE!</v>
      </c>
      <c r="AN1328" s="156"/>
      <c r="AO1328" s="79" t="e" vm="1">
        <f t="shared" ca="1" si="495"/>
        <v>#VALUE!</v>
      </c>
      <c r="AP1328" s="79" t="e" vm="1">
        <f t="shared" ca="1" si="496"/>
        <v>#VALUE!</v>
      </c>
      <c r="AQ1328" s="79" t="e" vm="1">
        <f t="shared" ca="1" si="497"/>
        <v>#VALUE!</v>
      </c>
      <c r="AR1328" s="156"/>
      <c r="AS1328" s="79" t="e" vm="1">
        <f t="shared" ca="1" si="498"/>
        <v>#VALUE!</v>
      </c>
      <c r="AT1328" s="79" t="e" vm="1">
        <f t="shared" ca="1" si="499"/>
        <v>#VALUE!</v>
      </c>
      <c r="AU1328" s="79" t="e" vm="1">
        <f t="shared" ca="1" si="500"/>
        <v>#VALUE!</v>
      </c>
      <c r="AV1328" s="156"/>
      <c r="AW1328" s="79" t="e" vm="1">
        <f t="shared" ca="1" si="501"/>
        <v>#VALUE!</v>
      </c>
      <c r="AX1328" s="79" t="e" vm="1">
        <f t="shared" ca="1" si="502"/>
        <v>#VALUE!</v>
      </c>
      <c r="AY1328" s="79" t="e" vm="1">
        <f t="shared" ca="1" si="503"/>
        <v>#VALUE!</v>
      </c>
      <c r="AZ1328" s="156"/>
      <c r="BA1328" s="79" t="e" vm="1">
        <f t="shared" ca="1" si="504"/>
        <v>#VALUE!</v>
      </c>
      <c r="BB1328" s="79" t="e" vm="1">
        <f t="shared" ca="1" si="505"/>
        <v>#VALUE!</v>
      </c>
      <c r="BC1328" s="79" t="e" vm="1">
        <f t="shared" ca="1" si="506"/>
        <v>#VALUE!</v>
      </c>
      <c r="BD1328" s="155"/>
      <c r="BE1328" s="79" t="e" vm="1">
        <f t="shared" ca="1" si="507"/>
        <v>#VALUE!</v>
      </c>
      <c r="BF1328" s="79" t="e" vm="1">
        <f t="shared" ca="1" si="508"/>
        <v>#VALUE!</v>
      </c>
      <c r="BG1328" s="79" t="e" vm="1">
        <f t="shared" ca="1" si="509"/>
        <v>#VALUE!</v>
      </c>
      <c r="BH1328" s="79"/>
      <c r="BI1328" s="155"/>
      <c r="BK1328" s="79"/>
      <c r="BL1328" s="79"/>
      <c r="BM1328" s="79"/>
      <c r="BN1328" s="155"/>
      <c r="BP1328" s="79"/>
      <c r="BQ1328" s="79"/>
      <c r="BR1328" s="79"/>
      <c r="BS1328" s="318"/>
      <c r="BT1328" s="315" t="e" vm="1">
        <f t="shared" ca="1" si="510"/>
        <v>#VALUE!</v>
      </c>
      <c r="BU1328" s="315" t="e" vm="1">
        <f t="shared" ca="1" si="511"/>
        <v>#VALUE!</v>
      </c>
      <c r="BV1328" s="315" t="e" vm="1">
        <f t="shared" ca="1" si="512"/>
        <v>#VALUE!</v>
      </c>
    </row>
    <row r="1329" spans="30:74">
      <c r="AD1329" s="162"/>
      <c r="AF1329" s="156"/>
      <c r="AG1329" s="79" t="e">
        <f t="shared" si="492"/>
        <v>#NUM!</v>
      </c>
      <c r="AH1329" s="79" t="e">
        <f t="shared" si="493"/>
        <v>#NUM!</v>
      </c>
      <c r="AI1329" s="79" t="e">
        <f t="shared" si="494"/>
        <v>#NUM!</v>
      </c>
      <c r="AJ1329" s="156"/>
      <c r="AK1329" s="79" t="e" vm="1">
        <f t="shared" ca="1" si="489"/>
        <v>#VALUE!</v>
      </c>
      <c r="AL1329" s="79" t="e" vm="1">
        <f t="shared" ca="1" si="490"/>
        <v>#VALUE!</v>
      </c>
      <c r="AM1329" s="79" t="e" vm="1">
        <f t="shared" ca="1" si="491"/>
        <v>#VALUE!</v>
      </c>
      <c r="AN1329" s="156"/>
      <c r="AO1329" s="79" t="e" vm="1">
        <f t="shared" ca="1" si="495"/>
        <v>#VALUE!</v>
      </c>
      <c r="AP1329" s="79" t="e" vm="1">
        <f t="shared" ca="1" si="496"/>
        <v>#VALUE!</v>
      </c>
      <c r="AQ1329" s="79" t="e" vm="1">
        <f t="shared" ca="1" si="497"/>
        <v>#VALUE!</v>
      </c>
      <c r="AR1329" s="156"/>
      <c r="AS1329" s="79" t="e" vm="1">
        <f t="shared" ca="1" si="498"/>
        <v>#VALUE!</v>
      </c>
      <c r="AT1329" s="79" t="e" vm="1">
        <f t="shared" ca="1" si="499"/>
        <v>#VALUE!</v>
      </c>
      <c r="AU1329" s="79" t="e" vm="1">
        <f t="shared" ca="1" si="500"/>
        <v>#VALUE!</v>
      </c>
      <c r="AV1329" s="156"/>
      <c r="AW1329" s="79" t="e" vm="1">
        <f t="shared" ca="1" si="501"/>
        <v>#VALUE!</v>
      </c>
      <c r="AX1329" s="79" t="e" vm="1">
        <f t="shared" ca="1" si="502"/>
        <v>#VALUE!</v>
      </c>
      <c r="AY1329" s="79" t="e" vm="1">
        <f t="shared" ca="1" si="503"/>
        <v>#VALUE!</v>
      </c>
      <c r="AZ1329" s="156"/>
      <c r="BA1329" s="79" t="e" vm="1">
        <f t="shared" ca="1" si="504"/>
        <v>#VALUE!</v>
      </c>
      <c r="BB1329" s="79" t="e" vm="1">
        <f t="shared" ca="1" si="505"/>
        <v>#VALUE!</v>
      </c>
      <c r="BC1329" s="79" t="e" vm="1">
        <f t="shared" ca="1" si="506"/>
        <v>#VALUE!</v>
      </c>
      <c r="BD1329" s="155"/>
      <c r="BE1329" s="79" t="e" vm="1">
        <f t="shared" ca="1" si="507"/>
        <v>#VALUE!</v>
      </c>
      <c r="BF1329" s="79" t="e" vm="1">
        <f t="shared" ca="1" si="508"/>
        <v>#VALUE!</v>
      </c>
      <c r="BG1329" s="79" t="e" vm="1">
        <f t="shared" ca="1" si="509"/>
        <v>#VALUE!</v>
      </c>
      <c r="BH1329" s="79"/>
      <c r="BI1329" s="155"/>
      <c r="BK1329" s="79"/>
      <c r="BL1329" s="79"/>
      <c r="BM1329" s="79"/>
      <c r="BN1329" s="155"/>
      <c r="BP1329" s="79"/>
      <c r="BQ1329" s="79"/>
      <c r="BR1329" s="79"/>
      <c r="BS1329" s="318"/>
      <c r="BT1329" s="315" t="e" vm="1">
        <f t="shared" ca="1" si="510"/>
        <v>#VALUE!</v>
      </c>
      <c r="BU1329" s="315" t="e" vm="1">
        <f t="shared" ca="1" si="511"/>
        <v>#VALUE!</v>
      </c>
      <c r="BV1329" s="315" t="e" vm="1">
        <f t="shared" ca="1" si="512"/>
        <v>#VALUE!</v>
      </c>
    </row>
    <row r="1330" spans="30:74">
      <c r="AD1330" s="162"/>
      <c r="AF1330" s="156"/>
      <c r="AG1330" s="79" t="e">
        <f t="shared" si="492"/>
        <v>#NUM!</v>
      </c>
      <c r="AH1330" s="79" t="e">
        <f t="shared" si="493"/>
        <v>#NUM!</v>
      </c>
      <c r="AI1330" s="79" t="e">
        <f t="shared" si="494"/>
        <v>#NUM!</v>
      </c>
      <c r="AJ1330" s="156"/>
      <c r="AK1330" s="79" t="e" vm="1">
        <f t="shared" ca="1" si="489"/>
        <v>#VALUE!</v>
      </c>
      <c r="AL1330" s="79" t="e" vm="1">
        <f t="shared" ca="1" si="490"/>
        <v>#VALUE!</v>
      </c>
      <c r="AM1330" s="79" t="e" vm="1">
        <f t="shared" ca="1" si="491"/>
        <v>#VALUE!</v>
      </c>
      <c r="AN1330" s="156"/>
      <c r="AO1330" s="79" t="e" vm="1">
        <f t="shared" ca="1" si="495"/>
        <v>#VALUE!</v>
      </c>
      <c r="AP1330" s="79" t="e" vm="1">
        <f t="shared" ca="1" si="496"/>
        <v>#VALUE!</v>
      </c>
      <c r="AQ1330" s="79" t="e" vm="1">
        <f t="shared" ca="1" si="497"/>
        <v>#VALUE!</v>
      </c>
      <c r="AR1330" s="156"/>
      <c r="AS1330" s="79" t="e" vm="1">
        <f t="shared" ca="1" si="498"/>
        <v>#VALUE!</v>
      </c>
      <c r="AT1330" s="79" t="e" vm="1">
        <f t="shared" ca="1" si="499"/>
        <v>#VALUE!</v>
      </c>
      <c r="AU1330" s="79" t="e" vm="1">
        <f t="shared" ca="1" si="500"/>
        <v>#VALUE!</v>
      </c>
      <c r="AV1330" s="156"/>
      <c r="AW1330" s="79" t="e" vm="1">
        <f t="shared" ca="1" si="501"/>
        <v>#VALUE!</v>
      </c>
      <c r="AX1330" s="79" t="e" vm="1">
        <f t="shared" ca="1" si="502"/>
        <v>#VALUE!</v>
      </c>
      <c r="AY1330" s="79" t="e" vm="1">
        <f t="shared" ca="1" si="503"/>
        <v>#VALUE!</v>
      </c>
      <c r="AZ1330" s="156"/>
      <c r="BA1330" s="79" t="e" vm="1">
        <f t="shared" ca="1" si="504"/>
        <v>#VALUE!</v>
      </c>
      <c r="BB1330" s="79" t="e" vm="1">
        <f t="shared" ca="1" si="505"/>
        <v>#VALUE!</v>
      </c>
      <c r="BC1330" s="79" t="e" vm="1">
        <f t="shared" ca="1" si="506"/>
        <v>#VALUE!</v>
      </c>
      <c r="BD1330" s="155"/>
      <c r="BE1330" s="79" t="e" vm="1">
        <f t="shared" ca="1" si="507"/>
        <v>#VALUE!</v>
      </c>
      <c r="BF1330" s="79" t="e" vm="1">
        <f t="shared" ca="1" si="508"/>
        <v>#VALUE!</v>
      </c>
      <c r="BG1330" s="79" t="e" vm="1">
        <f t="shared" ca="1" si="509"/>
        <v>#VALUE!</v>
      </c>
      <c r="BH1330" s="79"/>
      <c r="BI1330" s="155"/>
      <c r="BK1330" s="79"/>
      <c r="BL1330" s="79"/>
      <c r="BM1330" s="79"/>
      <c r="BN1330" s="155"/>
      <c r="BP1330" s="79"/>
      <c r="BQ1330" s="79"/>
      <c r="BR1330" s="79"/>
      <c r="BS1330" s="318"/>
      <c r="BT1330" s="315" t="e" vm="1">
        <f t="shared" ca="1" si="510"/>
        <v>#VALUE!</v>
      </c>
      <c r="BU1330" s="315" t="e" vm="1">
        <f t="shared" ca="1" si="511"/>
        <v>#VALUE!</v>
      </c>
      <c r="BV1330" s="315" t="e" vm="1">
        <f t="shared" ca="1" si="512"/>
        <v>#VALUE!</v>
      </c>
    </row>
    <row r="1331" spans="30:74">
      <c r="AD1331" s="162"/>
      <c r="AF1331" s="156"/>
      <c r="AG1331" s="79" t="e">
        <f t="shared" si="492"/>
        <v>#NUM!</v>
      </c>
      <c r="AH1331" s="79" t="e">
        <f t="shared" si="493"/>
        <v>#NUM!</v>
      </c>
      <c r="AI1331" s="79" t="e">
        <f t="shared" si="494"/>
        <v>#NUM!</v>
      </c>
      <c r="AJ1331" s="156"/>
      <c r="AK1331" s="79" t="e" vm="1">
        <f t="shared" ca="1" si="489"/>
        <v>#VALUE!</v>
      </c>
      <c r="AL1331" s="79" t="e" vm="1">
        <f t="shared" ca="1" si="490"/>
        <v>#VALUE!</v>
      </c>
      <c r="AM1331" s="79" t="e" vm="1">
        <f t="shared" ca="1" si="491"/>
        <v>#VALUE!</v>
      </c>
      <c r="AN1331" s="156"/>
      <c r="AO1331" s="79" t="e" vm="1">
        <f t="shared" ca="1" si="495"/>
        <v>#VALUE!</v>
      </c>
      <c r="AP1331" s="79" t="e" vm="1">
        <f t="shared" ca="1" si="496"/>
        <v>#VALUE!</v>
      </c>
      <c r="AQ1331" s="79" t="e" vm="1">
        <f t="shared" ca="1" si="497"/>
        <v>#VALUE!</v>
      </c>
      <c r="AR1331" s="156"/>
      <c r="AS1331" s="79" t="e" vm="1">
        <f t="shared" ca="1" si="498"/>
        <v>#VALUE!</v>
      </c>
      <c r="AT1331" s="79" t="e" vm="1">
        <f t="shared" ca="1" si="499"/>
        <v>#VALUE!</v>
      </c>
      <c r="AU1331" s="79" t="e" vm="1">
        <f t="shared" ca="1" si="500"/>
        <v>#VALUE!</v>
      </c>
      <c r="AV1331" s="156"/>
      <c r="AW1331" s="79" t="e" vm="1">
        <f t="shared" ca="1" si="501"/>
        <v>#VALUE!</v>
      </c>
      <c r="AX1331" s="79" t="e" vm="1">
        <f t="shared" ca="1" si="502"/>
        <v>#VALUE!</v>
      </c>
      <c r="AY1331" s="79" t="e" vm="1">
        <f t="shared" ca="1" si="503"/>
        <v>#VALUE!</v>
      </c>
      <c r="AZ1331" s="156"/>
      <c r="BA1331" s="79" t="e" vm="1">
        <f t="shared" ca="1" si="504"/>
        <v>#VALUE!</v>
      </c>
      <c r="BB1331" s="79" t="e" vm="1">
        <f t="shared" ca="1" si="505"/>
        <v>#VALUE!</v>
      </c>
      <c r="BC1331" s="79" t="e" vm="1">
        <f t="shared" ca="1" si="506"/>
        <v>#VALUE!</v>
      </c>
      <c r="BD1331" s="155"/>
      <c r="BE1331" s="79" t="e" vm="1">
        <f t="shared" ca="1" si="507"/>
        <v>#VALUE!</v>
      </c>
      <c r="BF1331" s="79" t="e" vm="1">
        <f t="shared" ca="1" si="508"/>
        <v>#VALUE!</v>
      </c>
      <c r="BG1331" s="79" t="e" vm="1">
        <f t="shared" ca="1" si="509"/>
        <v>#VALUE!</v>
      </c>
      <c r="BH1331" s="79"/>
      <c r="BI1331" s="155"/>
      <c r="BK1331" s="79"/>
      <c r="BL1331" s="79"/>
      <c r="BM1331" s="79"/>
      <c r="BN1331" s="155"/>
      <c r="BP1331" s="79"/>
      <c r="BQ1331" s="79"/>
      <c r="BR1331" s="79"/>
      <c r="BS1331" s="318"/>
      <c r="BT1331" s="315" t="e" vm="1">
        <f t="shared" ca="1" si="510"/>
        <v>#VALUE!</v>
      </c>
      <c r="BU1331" s="315" t="e" vm="1">
        <f t="shared" ca="1" si="511"/>
        <v>#VALUE!</v>
      </c>
      <c r="BV1331" s="315" t="e" vm="1">
        <f t="shared" ca="1" si="512"/>
        <v>#VALUE!</v>
      </c>
    </row>
    <row r="1332" spans="30:74">
      <c r="AD1332" s="162"/>
      <c r="AF1332" s="156"/>
      <c r="AG1332" s="79" t="e">
        <f t="shared" si="492"/>
        <v>#NUM!</v>
      </c>
      <c r="AH1332" s="79" t="e">
        <f t="shared" si="493"/>
        <v>#NUM!</v>
      </c>
      <c r="AI1332" s="79" t="e">
        <f t="shared" si="494"/>
        <v>#NUM!</v>
      </c>
      <c r="AJ1332" s="156"/>
      <c r="AK1332" s="79" t="e" vm="1">
        <f t="shared" ca="1" si="489"/>
        <v>#VALUE!</v>
      </c>
      <c r="AL1332" s="79" t="e" vm="1">
        <f t="shared" ca="1" si="490"/>
        <v>#VALUE!</v>
      </c>
      <c r="AM1332" s="79" t="e" vm="1">
        <f t="shared" ca="1" si="491"/>
        <v>#VALUE!</v>
      </c>
      <c r="AN1332" s="156"/>
      <c r="AO1332" s="79" t="e" vm="1">
        <f t="shared" ca="1" si="495"/>
        <v>#VALUE!</v>
      </c>
      <c r="AP1332" s="79" t="e" vm="1">
        <f t="shared" ca="1" si="496"/>
        <v>#VALUE!</v>
      </c>
      <c r="AQ1332" s="79" t="e" vm="1">
        <f t="shared" ca="1" si="497"/>
        <v>#VALUE!</v>
      </c>
      <c r="AR1332" s="156"/>
      <c r="AS1332" s="79" t="e" vm="1">
        <f t="shared" ca="1" si="498"/>
        <v>#VALUE!</v>
      </c>
      <c r="AT1332" s="79" t="e" vm="1">
        <f t="shared" ca="1" si="499"/>
        <v>#VALUE!</v>
      </c>
      <c r="AU1332" s="79" t="e" vm="1">
        <f t="shared" ca="1" si="500"/>
        <v>#VALUE!</v>
      </c>
      <c r="AV1332" s="156"/>
      <c r="AW1332" s="79" t="e" vm="1">
        <f t="shared" ca="1" si="501"/>
        <v>#VALUE!</v>
      </c>
      <c r="AX1332" s="79" t="e" vm="1">
        <f t="shared" ca="1" si="502"/>
        <v>#VALUE!</v>
      </c>
      <c r="AY1332" s="79" t="e" vm="1">
        <f t="shared" ca="1" si="503"/>
        <v>#VALUE!</v>
      </c>
      <c r="AZ1332" s="156"/>
      <c r="BA1332" s="79" t="e" vm="1">
        <f t="shared" ca="1" si="504"/>
        <v>#VALUE!</v>
      </c>
      <c r="BB1332" s="79" t="e" vm="1">
        <f t="shared" ca="1" si="505"/>
        <v>#VALUE!</v>
      </c>
      <c r="BC1332" s="79" t="e" vm="1">
        <f t="shared" ca="1" si="506"/>
        <v>#VALUE!</v>
      </c>
      <c r="BD1332" s="155"/>
      <c r="BE1332" s="79" t="e" vm="1">
        <f t="shared" ca="1" si="507"/>
        <v>#VALUE!</v>
      </c>
      <c r="BF1332" s="79" t="e" vm="1">
        <f t="shared" ca="1" si="508"/>
        <v>#VALUE!</v>
      </c>
      <c r="BG1332" s="79" t="e" vm="1">
        <f t="shared" ca="1" si="509"/>
        <v>#VALUE!</v>
      </c>
      <c r="BH1332" s="79"/>
      <c r="BI1332" s="155"/>
      <c r="BK1332" s="79"/>
      <c r="BL1332" s="79"/>
      <c r="BM1332" s="79"/>
      <c r="BN1332" s="155"/>
      <c r="BP1332" s="79"/>
      <c r="BQ1332" s="79"/>
      <c r="BR1332" s="79"/>
      <c r="BS1332" s="318"/>
      <c r="BT1332" s="315" t="e" vm="1">
        <f t="shared" ca="1" si="510"/>
        <v>#VALUE!</v>
      </c>
      <c r="BU1332" s="315" t="e" vm="1">
        <f t="shared" ca="1" si="511"/>
        <v>#VALUE!</v>
      </c>
      <c r="BV1332" s="315" t="e" vm="1">
        <f t="shared" ca="1" si="512"/>
        <v>#VALUE!</v>
      </c>
    </row>
    <row r="1333" spans="30:74">
      <c r="AD1333" s="162"/>
      <c r="AF1333" s="156"/>
      <c r="AG1333" s="79" t="e">
        <f t="shared" si="492"/>
        <v>#NUM!</v>
      </c>
      <c r="AH1333" s="79" t="e">
        <f t="shared" si="493"/>
        <v>#NUM!</v>
      </c>
      <c r="AI1333" s="79" t="e">
        <f t="shared" si="494"/>
        <v>#NUM!</v>
      </c>
      <c r="AJ1333" s="156"/>
      <c r="AK1333" s="79" t="e" vm="1">
        <f t="shared" ca="1" si="489"/>
        <v>#VALUE!</v>
      </c>
      <c r="AL1333" s="79" t="e" vm="1">
        <f t="shared" ca="1" si="490"/>
        <v>#VALUE!</v>
      </c>
      <c r="AM1333" s="79" t="e" vm="1">
        <f t="shared" ca="1" si="491"/>
        <v>#VALUE!</v>
      </c>
      <c r="AN1333" s="156"/>
      <c r="AO1333" s="79" t="e" vm="1">
        <f t="shared" ca="1" si="495"/>
        <v>#VALUE!</v>
      </c>
      <c r="AP1333" s="79" t="e" vm="1">
        <f t="shared" ca="1" si="496"/>
        <v>#VALUE!</v>
      </c>
      <c r="AQ1333" s="79" t="e" vm="1">
        <f t="shared" ca="1" si="497"/>
        <v>#VALUE!</v>
      </c>
      <c r="AR1333" s="156"/>
      <c r="AS1333" s="79" t="e" vm="1">
        <f t="shared" ca="1" si="498"/>
        <v>#VALUE!</v>
      </c>
      <c r="AT1333" s="79" t="e" vm="1">
        <f t="shared" ca="1" si="499"/>
        <v>#VALUE!</v>
      </c>
      <c r="AU1333" s="79" t="e" vm="1">
        <f t="shared" ca="1" si="500"/>
        <v>#VALUE!</v>
      </c>
      <c r="AV1333" s="156"/>
      <c r="AW1333" s="79" t="e" vm="1">
        <f t="shared" ca="1" si="501"/>
        <v>#VALUE!</v>
      </c>
      <c r="AX1333" s="79" t="e" vm="1">
        <f t="shared" ca="1" si="502"/>
        <v>#VALUE!</v>
      </c>
      <c r="AY1333" s="79" t="e" vm="1">
        <f t="shared" ca="1" si="503"/>
        <v>#VALUE!</v>
      </c>
      <c r="AZ1333" s="156"/>
      <c r="BA1333" s="79" t="e" vm="1">
        <f t="shared" ca="1" si="504"/>
        <v>#VALUE!</v>
      </c>
      <c r="BB1333" s="79" t="e" vm="1">
        <f t="shared" ca="1" si="505"/>
        <v>#VALUE!</v>
      </c>
      <c r="BC1333" s="79" t="e" vm="1">
        <f t="shared" ca="1" si="506"/>
        <v>#VALUE!</v>
      </c>
      <c r="BD1333" s="155"/>
      <c r="BE1333" s="79" t="e" vm="1">
        <f t="shared" ca="1" si="507"/>
        <v>#VALUE!</v>
      </c>
      <c r="BF1333" s="79" t="e" vm="1">
        <f t="shared" ca="1" si="508"/>
        <v>#VALUE!</v>
      </c>
      <c r="BG1333" s="79" t="e" vm="1">
        <f t="shared" ca="1" si="509"/>
        <v>#VALUE!</v>
      </c>
      <c r="BH1333" s="79"/>
      <c r="BI1333" s="155"/>
      <c r="BK1333" s="79"/>
      <c r="BL1333" s="79"/>
      <c r="BM1333" s="79"/>
      <c r="BN1333" s="155"/>
      <c r="BP1333" s="79"/>
      <c r="BQ1333" s="79"/>
      <c r="BR1333" s="79"/>
      <c r="BS1333" s="318"/>
      <c r="BT1333" s="315" t="e" vm="1">
        <f t="shared" ca="1" si="510"/>
        <v>#VALUE!</v>
      </c>
      <c r="BU1333" s="315" t="e" vm="1">
        <f t="shared" ca="1" si="511"/>
        <v>#VALUE!</v>
      </c>
      <c r="BV1333" s="315" t="e" vm="1">
        <f t="shared" ca="1" si="512"/>
        <v>#VALUE!</v>
      </c>
    </row>
    <row r="1334" spans="30:74">
      <c r="AD1334" s="162"/>
      <c r="AF1334" s="156"/>
      <c r="AG1334" s="79" t="e">
        <f t="shared" si="492"/>
        <v>#NUM!</v>
      </c>
      <c r="AH1334" s="79" t="e">
        <f t="shared" si="493"/>
        <v>#NUM!</v>
      </c>
      <c r="AI1334" s="79" t="e">
        <f t="shared" si="494"/>
        <v>#NUM!</v>
      </c>
      <c r="AJ1334" s="156"/>
      <c r="AK1334" s="79" t="e" vm="1">
        <f t="shared" ca="1" si="489"/>
        <v>#VALUE!</v>
      </c>
      <c r="AL1334" s="79" t="e" vm="1">
        <f t="shared" ca="1" si="490"/>
        <v>#VALUE!</v>
      </c>
      <c r="AM1334" s="79" t="e" vm="1">
        <f t="shared" ca="1" si="491"/>
        <v>#VALUE!</v>
      </c>
      <c r="AN1334" s="156"/>
      <c r="AO1334" s="79" t="e" vm="1">
        <f t="shared" ca="1" si="495"/>
        <v>#VALUE!</v>
      </c>
      <c r="AP1334" s="79" t="e" vm="1">
        <f t="shared" ca="1" si="496"/>
        <v>#VALUE!</v>
      </c>
      <c r="AQ1334" s="79" t="e" vm="1">
        <f t="shared" ca="1" si="497"/>
        <v>#VALUE!</v>
      </c>
      <c r="AR1334" s="156"/>
      <c r="AS1334" s="79" t="e" vm="1">
        <f t="shared" ca="1" si="498"/>
        <v>#VALUE!</v>
      </c>
      <c r="AT1334" s="79" t="e" vm="1">
        <f t="shared" ca="1" si="499"/>
        <v>#VALUE!</v>
      </c>
      <c r="AU1334" s="79" t="e" vm="1">
        <f t="shared" ca="1" si="500"/>
        <v>#VALUE!</v>
      </c>
      <c r="AV1334" s="156"/>
      <c r="AW1334" s="79" t="e" vm="1">
        <f t="shared" ca="1" si="501"/>
        <v>#VALUE!</v>
      </c>
      <c r="AX1334" s="79" t="e" vm="1">
        <f t="shared" ca="1" si="502"/>
        <v>#VALUE!</v>
      </c>
      <c r="AY1334" s="79" t="e" vm="1">
        <f t="shared" ca="1" si="503"/>
        <v>#VALUE!</v>
      </c>
      <c r="AZ1334" s="156"/>
      <c r="BA1334" s="79" t="e" vm="1">
        <f t="shared" ca="1" si="504"/>
        <v>#VALUE!</v>
      </c>
      <c r="BB1334" s="79" t="e" vm="1">
        <f t="shared" ca="1" si="505"/>
        <v>#VALUE!</v>
      </c>
      <c r="BC1334" s="79" t="e" vm="1">
        <f t="shared" ca="1" si="506"/>
        <v>#VALUE!</v>
      </c>
      <c r="BD1334" s="155"/>
      <c r="BE1334" s="79" t="e" vm="1">
        <f t="shared" ca="1" si="507"/>
        <v>#VALUE!</v>
      </c>
      <c r="BF1334" s="79" t="e" vm="1">
        <f t="shared" ca="1" si="508"/>
        <v>#VALUE!</v>
      </c>
      <c r="BG1334" s="79" t="e" vm="1">
        <f t="shared" ca="1" si="509"/>
        <v>#VALUE!</v>
      </c>
      <c r="BH1334" s="79"/>
      <c r="BI1334" s="155"/>
      <c r="BK1334" s="79"/>
      <c r="BL1334" s="79"/>
      <c r="BM1334" s="79"/>
      <c r="BN1334" s="155"/>
      <c r="BP1334" s="79"/>
      <c r="BQ1334" s="79"/>
      <c r="BR1334" s="79"/>
      <c r="BS1334" s="318"/>
      <c r="BT1334" s="315" t="e" vm="1">
        <f t="shared" ca="1" si="510"/>
        <v>#VALUE!</v>
      </c>
      <c r="BU1334" s="315" t="e" vm="1">
        <f t="shared" ca="1" si="511"/>
        <v>#VALUE!</v>
      </c>
      <c r="BV1334" s="315" t="e" vm="1">
        <f t="shared" ca="1" si="512"/>
        <v>#VALUE!</v>
      </c>
    </row>
    <row r="1335" spans="30:74">
      <c r="AD1335" s="162"/>
      <c r="AF1335" s="156"/>
      <c r="AG1335" s="79" t="e">
        <f t="shared" si="492"/>
        <v>#NUM!</v>
      </c>
      <c r="AH1335" s="79" t="e">
        <f t="shared" si="493"/>
        <v>#NUM!</v>
      </c>
      <c r="AI1335" s="79" t="e">
        <f t="shared" si="494"/>
        <v>#NUM!</v>
      </c>
      <c r="AJ1335" s="156"/>
      <c r="AK1335" s="79" t="e" vm="1">
        <f t="shared" ca="1" si="489"/>
        <v>#VALUE!</v>
      </c>
      <c r="AL1335" s="79" t="e" vm="1">
        <f t="shared" ca="1" si="490"/>
        <v>#VALUE!</v>
      </c>
      <c r="AM1335" s="79" t="e" vm="1">
        <f t="shared" ca="1" si="491"/>
        <v>#VALUE!</v>
      </c>
      <c r="AN1335" s="156"/>
      <c r="AO1335" s="79" t="e" vm="1">
        <f t="shared" ca="1" si="495"/>
        <v>#VALUE!</v>
      </c>
      <c r="AP1335" s="79" t="e" vm="1">
        <f t="shared" ca="1" si="496"/>
        <v>#VALUE!</v>
      </c>
      <c r="AQ1335" s="79" t="e" vm="1">
        <f t="shared" ca="1" si="497"/>
        <v>#VALUE!</v>
      </c>
      <c r="AR1335" s="156"/>
      <c r="AS1335" s="79" t="e" vm="1">
        <f t="shared" ca="1" si="498"/>
        <v>#VALUE!</v>
      </c>
      <c r="AT1335" s="79" t="e" vm="1">
        <f t="shared" ca="1" si="499"/>
        <v>#VALUE!</v>
      </c>
      <c r="AU1335" s="79" t="e" vm="1">
        <f t="shared" ca="1" si="500"/>
        <v>#VALUE!</v>
      </c>
      <c r="AV1335" s="156"/>
      <c r="AW1335" s="79" t="e" vm="1">
        <f t="shared" ca="1" si="501"/>
        <v>#VALUE!</v>
      </c>
      <c r="AX1335" s="79" t="e" vm="1">
        <f t="shared" ca="1" si="502"/>
        <v>#VALUE!</v>
      </c>
      <c r="AY1335" s="79" t="e" vm="1">
        <f t="shared" ca="1" si="503"/>
        <v>#VALUE!</v>
      </c>
      <c r="AZ1335" s="156"/>
      <c r="BA1335" s="79" t="e" vm="1">
        <f t="shared" ca="1" si="504"/>
        <v>#VALUE!</v>
      </c>
      <c r="BB1335" s="79" t="e" vm="1">
        <f t="shared" ca="1" si="505"/>
        <v>#VALUE!</v>
      </c>
      <c r="BC1335" s="79" t="e" vm="1">
        <f t="shared" ca="1" si="506"/>
        <v>#VALUE!</v>
      </c>
      <c r="BD1335" s="155"/>
      <c r="BE1335" s="79" t="e" vm="1">
        <f t="shared" ca="1" si="507"/>
        <v>#VALUE!</v>
      </c>
      <c r="BF1335" s="79" t="e" vm="1">
        <f t="shared" ca="1" si="508"/>
        <v>#VALUE!</v>
      </c>
      <c r="BG1335" s="79" t="e" vm="1">
        <f t="shared" ca="1" si="509"/>
        <v>#VALUE!</v>
      </c>
      <c r="BH1335" s="79"/>
      <c r="BI1335" s="155"/>
      <c r="BK1335" s="79"/>
      <c r="BL1335" s="79"/>
      <c r="BM1335" s="79"/>
      <c r="BN1335" s="155"/>
      <c r="BP1335" s="79"/>
      <c r="BQ1335" s="79"/>
      <c r="BR1335" s="79"/>
      <c r="BS1335" s="318"/>
      <c r="BT1335" s="315" t="e" vm="1">
        <f t="shared" ca="1" si="510"/>
        <v>#VALUE!</v>
      </c>
      <c r="BU1335" s="315" t="e" vm="1">
        <f t="shared" ca="1" si="511"/>
        <v>#VALUE!</v>
      </c>
      <c r="BV1335" s="315" t="e" vm="1">
        <f t="shared" ca="1" si="512"/>
        <v>#VALUE!</v>
      </c>
    </row>
    <row r="1336" spans="30:74">
      <c r="AD1336" s="162"/>
      <c r="AF1336" s="156"/>
      <c r="AG1336" s="79" t="e">
        <f t="shared" si="492"/>
        <v>#NUM!</v>
      </c>
      <c r="AH1336" s="79" t="e">
        <f t="shared" si="493"/>
        <v>#NUM!</v>
      </c>
      <c r="AI1336" s="79" t="e">
        <f t="shared" si="494"/>
        <v>#NUM!</v>
      </c>
      <c r="AJ1336" s="156"/>
      <c r="AK1336" s="79" t="e" vm="1">
        <f t="shared" ca="1" si="489"/>
        <v>#VALUE!</v>
      </c>
      <c r="AL1336" s="79" t="e" vm="1">
        <f t="shared" ca="1" si="490"/>
        <v>#VALUE!</v>
      </c>
      <c r="AM1336" s="79" t="e" vm="1">
        <f t="shared" ca="1" si="491"/>
        <v>#VALUE!</v>
      </c>
      <c r="AN1336" s="156"/>
      <c r="AO1336" s="79" t="e" vm="1">
        <f t="shared" ca="1" si="495"/>
        <v>#VALUE!</v>
      </c>
      <c r="AP1336" s="79" t="e" vm="1">
        <f t="shared" ca="1" si="496"/>
        <v>#VALUE!</v>
      </c>
      <c r="AQ1336" s="79" t="e" vm="1">
        <f t="shared" ca="1" si="497"/>
        <v>#VALUE!</v>
      </c>
      <c r="AR1336" s="156"/>
      <c r="AS1336" s="79" t="e" vm="1">
        <f t="shared" ca="1" si="498"/>
        <v>#VALUE!</v>
      </c>
      <c r="AT1336" s="79" t="e" vm="1">
        <f t="shared" ca="1" si="499"/>
        <v>#VALUE!</v>
      </c>
      <c r="AU1336" s="79" t="e" vm="1">
        <f t="shared" ca="1" si="500"/>
        <v>#VALUE!</v>
      </c>
      <c r="AV1336" s="156"/>
      <c r="AW1336" s="79" t="e" vm="1">
        <f t="shared" ca="1" si="501"/>
        <v>#VALUE!</v>
      </c>
      <c r="AX1336" s="79" t="e" vm="1">
        <f t="shared" ca="1" si="502"/>
        <v>#VALUE!</v>
      </c>
      <c r="AY1336" s="79" t="e" vm="1">
        <f t="shared" ca="1" si="503"/>
        <v>#VALUE!</v>
      </c>
      <c r="AZ1336" s="156"/>
      <c r="BA1336" s="79" t="e" vm="1">
        <f t="shared" ca="1" si="504"/>
        <v>#VALUE!</v>
      </c>
      <c r="BB1336" s="79" t="e" vm="1">
        <f t="shared" ca="1" si="505"/>
        <v>#VALUE!</v>
      </c>
      <c r="BC1336" s="79" t="e" vm="1">
        <f t="shared" ca="1" si="506"/>
        <v>#VALUE!</v>
      </c>
      <c r="BD1336" s="155"/>
      <c r="BE1336" s="79" t="e" vm="1">
        <f t="shared" ca="1" si="507"/>
        <v>#VALUE!</v>
      </c>
      <c r="BF1336" s="79" t="e" vm="1">
        <f t="shared" ca="1" si="508"/>
        <v>#VALUE!</v>
      </c>
      <c r="BG1336" s="79" t="e" vm="1">
        <f t="shared" ca="1" si="509"/>
        <v>#VALUE!</v>
      </c>
      <c r="BH1336" s="79"/>
      <c r="BI1336" s="155"/>
      <c r="BK1336" s="79"/>
      <c r="BL1336" s="79"/>
      <c r="BM1336" s="79"/>
      <c r="BN1336" s="155"/>
      <c r="BP1336" s="79"/>
      <c r="BQ1336" s="79"/>
      <c r="BR1336" s="79"/>
      <c r="BS1336" s="318"/>
      <c r="BT1336" s="315" t="e" vm="1">
        <f t="shared" ca="1" si="510"/>
        <v>#VALUE!</v>
      </c>
      <c r="BU1336" s="315" t="e" vm="1">
        <f t="shared" ca="1" si="511"/>
        <v>#VALUE!</v>
      </c>
      <c r="BV1336" s="315" t="e" vm="1">
        <f t="shared" ca="1" si="512"/>
        <v>#VALUE!</v>
      </c>
    </row>
    <row r="1337" spans="30:74">
      <c r="AD1337" s="162"/>
      <c r="AF1337" s="156"/>
      <c r="AG1337" s="79" t="e">
        <f t="shared" si="492"/>
        <v>#NUM!</v>
      </c>
      <c r="AH1337" s="79" t="e">
        <f t="shared" si="493"/>
        <v>#NUM!</v>
      </c>
      <c r="AI1337" s="79" t="e">
        <f t="shared" si="494"/>
        <v>#NUM!</v>
      </c>
      <c r="AJ1337" s="156"/>
      <c r="AK1337" s="79" t="e" vm="1">
        <f t="shared" ca="1" si="489"/>
        <v>#VALUE!</v>
      </c>
      <c r="AL1337" s="79" t="e" vm="1">
        <f t="shared" ca="1" si="490"/>
        <v>#VALUE!</v>
      </c>
      <c r="AM1337" s="79" t="e" vm="1">
        <f t="shared" ca="1" si="491"/>
        <v>#VALUE!</v>
      </c>
      <c r="AN1337" s="156"/>
      <c r="AO1337" s="79" t="e" vm="1">
        <f t="shared" ca="1" si="495"/>
        <v>#VALUE!</v>
      </c>
      <c r="AP1337" s="79" t="e" vm="1">
        <f t="shared" ca="1" si="496"/>
        <v>#VALUE!</v>
      </c>
      <c r="AQ1337" s="79" t="e" vm="1">
        <f t="shared" ca="1" si="497"/>
        <v>#VALUE!</v>
      </c>
      <c r="AR1337" s="156"/>
      <c r="AS1337" s="79" t="e" vm="1">
        <f t="shared" ca="1" si="498"/>
        <v>#VALUE!</v>
      </c>
      <c r="AT1337" s="79" t="e" vm="1">
        <f t="shared" ca="1" si="499"/>
        <v>#VALUE!</v>
      </c>
      <c r="AU1337" s="79" t="e" vm="1">
        <f t="shared" ca="1" si="500"/>
        <v>#VALUE!</v>
      </c>
      <c r="AV1337" s="156"/>
      <c r="AW1337" s="79" t="e" vm="1">
        <f t="shared" ca="1" si="501"/>
        <v>#VALUE!</v>
      </c>
      <c r="AX1337" s="79" t="e" vm="1">
        <f t="shared" ca="1" si="502"/>
        <v>#VALUE!</v>
      </c>
      <c r="AY1337" s="79" t="e" vm="1">
        <f t="shared" ca="1" si="503"/>
        <v>#VALUE!</v>
      </c>
      <c r="AZ1337" s="156"/>
      <c r="BA1337" s="79" t="e" vm="1">
        <f t="shared" ca="1" si="504"/>
        <v>#VALUE!</v>
      </c>
      <c r="BB1337" s="79" t="e" vm="1">
        <f t="shared" ca="1" si="505"/>
        <v>#VALUE!</v>
      </c>
      <c r="BC1337" s="79" t="e" vm="1">
        <f t="shared" ca="1" si="506"/>
        <v>#VALUE!</v>
      </c>
      <c r="BD1337" s="155"/>
      <c r="BE1337" s="79" t="e" vm="1">
        <f t="shared" ca="1" si="507"/>
        <v>#VALUE!</v>
      </c>
      <c r="BF1337" s="79" t="e" vm="1">
        <f t="shared" ca="1" si="508"/>
        <v>#VALUE!</v>
      </c>
      <c r="BG1337" s="79" t="e" vm="1">
        <f t="shared" ca="1" si="509"/>
        <v>#VALUE!</v>
      </c>
      <c r="BH1337" s="79"/>
      <c r="BI1337" s="155"/>
      <c r="BK1337" s="79"/>
      <c r="BL1337" s="79"/>
      <c r="BM1337" s="79"/>
      <c r="BN1337" s="155"/>
      <c r="BP1337" s="79"/>
      <c r="BQ1337" s="79"/>
      <c r="BR1337" s="79"/>
      <c r="BS1337" s="318"/>
      <c r="BT1337" s="315" t="e" vm="1">
        <f t="shared" ca="1" si="510"/>
        <v>#VALUE!</v>
      </c>
      <c r="BU1337" s="315" t="e" vm="1">
        <f t="shared" ca="1" si="511"/>
        <v>#VALUE!</v>
      </c>
      <c r="BV1337" s="315" t="e" vm="1">
        <f t="shared" ca="1" si="512"/>
        <v>#VALUE!</v>
      </c>
    </row>
    <row r="1338" spans="30:74">
      <c r="AD1338" s="162"/>
      <c r="AF1338" s="156"/>
      <c r="AG1338" s="79" t="e">
        <f t="shared" si="492"/>
        <v>#NUM!</v>
      </c>
      <c r="AH1338" s="79" t="e">
        <f t="shared" si="493"/>
        <v>#NUM!</v>
      </c>
      <c r="AI1338" s="79" t="e">
        <f t="shared" si="494"/>
        <v>#NUM!</v>
      </c>
      <c r="AJ1338" s="156"/>
      <c r="AK1338" s="79" t="e" vm="1">
        <f t="shared" ca="1" si="489"/>
        <v>#VALUE!</v>
      </c>
      <c r="AL1338" s="79" t="e" vm="1">
        <f t="shared" ca="1" si="490"/>
        <v>#VALUE!</v>
      </c>
      <c r="AM1338" s="79" t="e" vm="1">
        <f t="shared" ca="1" si="491"/>
        <v>#VALUE!</v>
      </c>
      <c r="AN1338" s="156"/>
      <c r="AO1338" s="79" t="e" vm="1">
        <f t="shared" ca="1" si="495"/>
        <v>#VALUE!</v>
      </c>
      <c r="AP1338" s="79" t="e" vm="1">
        <f t="shared" ca="1" si="496"/>
        <v>#VALUE!</v>
      </c>
      <c r="AQ1338" s="79" t="e" vm="1">
        <f t="shared" ca="1" si="497"/>
        <v>#VALUE!</v>
      </c>
      <c r="AR1338" s="156"/>
      <c r="AS1338" s="79" t="e" vm="1">
        <f t="shared" ca="1" si="498"/>
        <v>#VALUE!</v>
      </c>
      <c r="AT1338" s="79" t="e" vm="1">
        <f t="shared" ca="1" si="499"/>
        <v>#VALUE!</v>
      </c>
      <c r="AU1338" s="79" t="e" vm="1">
        <f t="shared" ca="1" si="500"/>
        <v>#VALUE!</v>
      </c>
      <c r="AV1338" s="156"/>
      <c r="AW1338" s="79" t="e" vm="1">
        <f t="shared" ca="1" si="501"/>
        <v>#VALUE!</v>
      </c>
      <c r="AX1338" s="79" t="e" vm="1">
        <f t="shared" ca="1" si="502"/>
        <v>#VALUE!</v>
      </c>
      <c r="AY1338" s="79" t="e" vm="1">
        <f t="shared" ca="1" si="503"/>
        <v>#VALUE!</v>
      </c>
      <c r="AZ1338" s="156"/>
      <c r="BA1338" s="79" t="e" vm="1">
        <f t="shared" ca="1" si="504"/>
        <v>#VALUE!</v>
      </c>
      <c r="BB1338" s="79" t="e" vm="1">
        <f t="shared" ca="1" si="505"/>
        <v>#VALUE!</v>
      </c>
      <c r="BC1338" s="79" t="e" vm="1">
        <f t="shared" ca="1" si="506"/>
        <v>#VALUE!</v>
      </c>
      <c r="BD1338" s="155"/>
      <c r="BE1338" s="79" t="e" vm="1">
        <f t="shared" ca="1" si="507"/>
        <v>#VALUE!</v>
      </c>
      <c r="BF1338" s="79" t="e" vm="1">
        <f t="shared" ca="1" si="508"/>
        <v>#VALUE!</v>
      </c>
      <c r="BG1338" s="79" t="e" vm="1">
        <f t="shared" ca="1" si="509"/>
        <v>#VALUE!</v>
      </c>
      <c r="BH1338" s="79"/>
      <c r="BI1338" s="155"/>
      <c r="BK1338" s="79"/>
      <c r="BL1338" s="79"/>
      <c r="BM1338" s="79"/>
      <c r="BN1338" s="155"/>
      <c r="BP1338" s="79"/>
      <c r="BQ1338" s="79"/>
      <c r="BR1338" s="79"/>
      <c r="BS1338" s="318"/>
      <c r="BT1338" s="315" t="e" vm="1">
        <f t="shared" ca="1" si="510"/>
        <v>#VALUE!</v>
      </c>
      <c r="BU1338" s="315" t="e" vm="1">
        <f t="shared" ca="1" si="511"/>
        <v>#VALUE!</v>
      </c>
      <c r="BV1338" s="315" t="e" vm="1">
        <f t="shared" ca="1" si="512"/>
        <v>#VALUE!</v>
      </c>
    </row>
    <row r="1339" spans="30:74">
      <c r="AD1339" s="162"/>
      <c r="AF1339" s="156"/>
      <c r="AG1339" s="79" t="e">
        <f t="shared" si="492"/>
        <v>#NUM!</v>
      </c>
      <c r="AH1339" s="79" t="e">
        <f t="shared" si="493"/>
        <v>#NUM!</v>
      </c>
      <c r="AI1339" s="79" t="e">
        <f t="shared" si="494"/>
        <v>#NUM!</v>
      </c>
      <c r="AJ1339" s="156"/>
      <c r="AK1339" s="79" t="e" vm="1">
        <f t="shared" ca="1" si="489"/>
        <v>#VALUE!</v>
      </c>
      <c r="AL1339" s="79" t="e" vm="1">
        <f t="shared" ca="1" si="490"/>
        <v>#VALUE!</v>
      </c>
      <c r="AM1339" s="79" t="e" vm="1">
        <f t="shared" ca="1" si="491"/>
        <v>#VALUE!</v>
      </c>
      <c r="AN1339" s="156"/>
      <c r="AO1339" s="79" t="e" vm="1">
        <f t="shared" ca="1" si="495"/>
        <v>#VALUE!</v>
      </c>
      <c r="AP1339" s="79" t="e" vm="1">
        <f t="shared" ca="1" si="496"/>
        <v>#VALUE!</v>
      </c>
      <c r="AQ1339" s="79" t="e" vm="1">
        <f t="shared" ca="1" si="497"/>
        <v>#VALUE!</v>
      </c>
      <c r="AR1339" s="156"/>
      <c r="AS1339" s="79" t="e" vm="1">
        <f t="shared" ca="1" si="498"/>
        <v>#VALUE!</v>
      </c>
      <c r="AT1339" s="79" t="e" vm="1">
        <f t="shared" ca="1" si="499"/>
        <v>#VALUE!</v>
      </c>
      <c r="AU1339" s="79" t="e" vm="1">
        <f t="shared" ca="1" si="500"/>
        <v>#VALUE!</v>
      </c>
      <c r="AV1339" s="156"/>
      <c r="AW1339" s="79" t="e" vm="1">
        <f t="shared" ca="1" si="501"/>
        <v>#VALUE!</v>
      </c>
      <c r="AX1339" s="79" t="e" vm="1">
        <f t="shared" ca="1" si="502"/>
        <v>#VALUE!</v>
      </c>
      <c r="AY1339" s="79" t="e" vm="1">
        <f t="shared" ca="1" si="503"/>
        <v>#VALUE!</v>
      </c>
      <c r="AZ1339" s="156"/>
      <c r="BA1339" s="79" t="e" vm="1">
        <f t="shared" ca="1" si="504"/>
        <v>#VALUE!</v>
      </c>
      <c r="BB1339" s="79" t="e" vm="1">
        <f t="shared" ca="1" si="505"/>
        <v>#VALUE!</v>
      </c>
      <c r="BC1339" s="79" t="e" vm="1">
        <f t="shared" ca="1" si="506"/>
        <v>#VALUE!</v>
      </c>
      <c r="BD1339" s="155"/>
      <c r="BE1339" s="79" t="e" vm="1">
        <f t="shared" ca="1" si="507"/>
        <v>#VALUE!</v>
      </c>
      <c r="BF1339" s="79" t="e" vm="1">
        <f t="shared" ca="1" si="508"/>
        <v>#VALUE!</v>
      </c>
      <c r="BG1339" s="79" t="e" vm="1">
        <f t="shared" ca="1" si="509"/>
        <v>#VALUE!</v>
      </c>
      <c r="BH1339" s="79"/>
      <c r="BI1339" s="155"/>
      <c r="BK1339" s="79"/>
      <c r="BL1339" s="79"/>
      <c r="BM1339" s="79"/>
      <c r="BN1339" s="155"/>
      <c r="BP1339" s="79"/>
      <c r="BQ1339" s="79"/>
      <c r="BR1339" s="79"/>
      <c r="BS1339" s="318"/>
      <c r="BT1339" s="315" t="e" vm="1">
        <f t="shared" ca="1" si="510"/>
        <v>#VALUE!</v>
      </c>
      <c r="BU1339" s="315" t="e" vm="1">
        <f t="shared" ca="1" si="511"/>
        <v>#VALUE!</v>
      </c>
      <c r="BV1339" s="315" t="e" vm="1">
        <f t="shared" ca="1" si="512"/>
        <v>#VALUE!</v>
      </c>
    </row>
    <row r="1340" spans="30:74">
      <c r="AD1340" s="162"/>
      <c r="AF1340" s="156"/>
      <c r="AG1340" s="79" t="e">
        <f t="shared" si="492"/>
        <v>#NUM!</v>
      </c>
      <c r="AH1340" s="79" t="e">
        <f t="shared" si="493"/>
        <v>#NUM!</v>
      </c>
      <c r="AI1340" s="79" t="e">
        <f t="shared" si="494"/>
        <v>#NUM!</v>
      </c>
      <c r="AJ1340" s="156"/>
      <c r="AK1340" s="79" t="e" vm="1">
        <f t="shared" ca="1" si="489"/>
        <v>#VALUE!</v>
      </c>
      <c r="AL1340" s="79" t="e" vm="1">
        <f t="shared" ca="1" si="490"/>
        <v>#VALUE!</v>
      </c>
      <c r="AM1340" s="79" t="e" vm="1">
        <f t="shared" ca="1" si="491"/>
        <v>#VALUE!</v>
      </c>
      <c r="AN1340" s="156"/>
      <c r="AO1340" s="79" t="e" vm="1">
        <f t="shared" ca="1" si="495"/>
        <v>#VALUE!</v>
      </c>
      <c r="AP1340" s="79" t="e" vm="1">
        <f t="shared" ca="1" si="496"/>
        <v>#VALUE!</v>
      </c>
      <c r="AQ1340" s="79" t="e" vm="1">
        <f t="shared" ca="1" si="497"/>
        <v>#VALUE!</v>
      </c>
      <c r="AR1340" s="156"/>
      <c r="AS1340" s="79" t="e" vm="1">
        <f t="shared" ca="1" si="498"/>
        <v>#VALUE!</v>
      </c>
      <c r="AT1340" s="79" t="e" vm="1">
        <f t="shared" ca="1" si="499"/>
        <v>#VALUE!</v>
      </c>
      <c r="AU1340" s="79" t="e" vm="1">
        <f t="shared" ca="1" si="500"/>
        <v>#VALUE!</v>
      </c>
      <c r="AV1340" s="156"/>
      <c r="AW1340" s="79" t="e" vm="1">
        <f t="shared" ca="1" si="501"/>
        <v>#VALUE!</v>
      </c>
      <c r="AX1340" s="79" t="e" vm="1">
        <f t="shared" ca="1" si="502"/>
        <v>#VALUE!</v>
      </c>
      <c r="AY1340" s="79" t="e" vm="1">
        <f t="shared" ca="1" si="503"/>
        <v>#VALUE!</v>
      </c>
      <c r="AZ1340" s="156"/>
      <c r="BA1340" s="79" t="e" vm="1">
        <f t="shared" ca="1" si="504"/>
        <v>#VALUE!</v>
      </c>
      <c r="BB1340" s="79" t="e" vm="1">
        <f t="shared" ca="1" si="505"/>
        <v>#VALUE!</v>
      </c>
      <c r="BC1340" s="79" t="e" vm="1">
        <f t="shared" ca="1" si="506"/>
        <v>#VALUE!</v>
      </c>
      <c r="BD1340" s="155"/>
      <c r="BE1340" s="79" t="e" vm="1">
        <f t="shared" ca="1" si="507"/>
        <v>#VALUE!</v>
      </c>
      <c r="BF1340" s="79" t="e" vm="1">
        <f t="shared" ca="1" si="508"/>
        <v>#VALUE!</v>
      </c>
      <c r="BG1340" s="79" t="e" vm="1">
        <f t="shared" ca="1" si="509"/>
        <v>#VALUE!</v>
      </c>
      <c r="BH1340" s="79"/>
      <c r="BI1340" s="155"/>
      <c r="BK1340" s="79"/>
      <c r="BL1340" s="79"/>
      <c r="BM1340" s="79"/>
      <c r="BN1340" s="155"/>
      <c r="BP1340" s="79"/>
      <c r="BQ1340" s="79"/>
      <c r="BR1340" s="79"/>
      <c r="BS1340" s="318"/>
      <c r="BT1340" s="315" t="e" vm="1">
        <f t="shared" ca="1" si="510"/>
        <v>#VALUE!</v>
      </c>
      <c r="BU1340" s="315" t="e" vm="1">
        <f t="shared" ca="1" si="511"/>
        <v>#VALUE!</v>
      </c>
      <c r="BV1340" s="315" t="e" vm="1">
        <f t="shared" ca="1" si="512"/>
        <v>#VALUE!</v>
      </c>
    </row>
    <row r="1341" spans="30:74">
      <c r="AD1341" s="162"/>
      <c r="AF1341" s="156"/>
      <c r="AG1341" s="79" t="e">
        <f t="shared" si="492"/>
        <v>#NUM!</v>
      </c>
      <c r="AH1341" s="79" t="e">
        <f t="shared" si="493"/>
        <v>#NUM!</v>
      </c>
      <c r="AI1341" s="79" t="e">
        <f t="shared" si="494"/>
        <v>#NUM!</v>
      </c>
      <c r="AJ1341" s="156"/>
      <c r="AK1341" s="79" t="e" vm="1">
        <f t="shared" ca="1" si="489"/>
        <v>#VALUE!</v>
      </c>
      <c r="AL1341" s="79" t="e" vm="1">
        <f t="shared" ca="1" si="490"/>
        <v>#VALUE!</v>
      </c>
      <c r="AM1341" s="79" t="e" vm="1">
        <f t="shared" ca="1" si="491"/>
        <v>#VALUE!</v>
      </c>
      <c r="AN1341" s="156"/>
      <c r="AO1341" s="79" t="e" vm="1">
        <f t="shared" ca="1" si="495"/>
        <v>#VALUE!</v>
      </c>
      <c r="AP1341" s="79" t="e" vm="1">
        <f t="shared" ca="1" si="496"/>
        <v>#VALUE!</v>
      </c>
      <c r="AQ1341" s="79" t="e" vm="1">
        <f t="shared" ca="1" si="497"/>
        <v>#VALUE!</v>
      </c>
      <c r="AR1341" s="156"/>
      <c r="AS1341" s="79" t="e" vm="1">
        <f t="shared" ca="1" si="498"/>
        <v>#VALUE!</v>
      </c>
      <c r="AT1341" s="79" t="e" vm="1">
        <f t="shared" ca="1" si="499"/>
        <v>#VALUE!</v>
      </c>
      <c r="AU1341" s="79" t="e" vm="1">
        <f t="shared" ca="1" si="500"/>
        <v>#VALUE!</v>
      </c>
      <c r="AV1341" s="156"/>
      <c r="AW1341" s="79" t="e" vm="1">
        <f t="shared" ca="1" si="501"/>
        <v>#VALUE!</v>
      </c>
      <c r="AX1341" s="79" t="e" vm="1">
        <f t="shared" ca="1" si="502"/>
        <v>#VALUE!</v>
      </c>
      <c r="AY1341" s="79" t="e" vm="1">
        <f t="shared" ca="1" si="503"/>
        <v>#VALUE!</v>
      </c>
      <c r="AZ1341" s="156"/>
      <c r="BA1341" s="79" t="e" vm="1">
        <f t="shared" ca="1" si="504"/>
        <v>#VALUE!</v>
      </c>
      <c r="BB1341" s="79" t="e" vm="1">
        <f t="shared" ca="1" si="505"/>
        <v>#VALUE!</v>
      </c>
      <c r="BC1341" s="79" t="e" vm="1">
        <f t="shared" ca="1" si="506"/>
        <v>#VALUE!</v>
      </c>
      <c r="BD1341" s="155"/>
      <c r="BE1341" s="79" t="e" vm="1">
        <f t="shared" ca="1" si="507"/>
        <v>#VALUE!</v>
      </c>
      <c r="BF1341" s="79" t="e" vm="1">
        <f t="shared" ca="1" si="508"/>
        <v>#VALUE!</v>
      </c>
      <c r="BG1341" s="79" t="e" vm="1">
        <f t="shared" ca="1" si="509"/>
        <v>#VALUE!</v>
      </c>
      <c r="BH1341" s="79"/>
      <c r="BI1341" s="155"/>
      <c r="BK1341" s="79"/>
      <c r="BL1341" s="79"/>
      <c r="BM1341" s="79"/>
      <c r="BN1341" s="155"/>
      <c r="BP1341" s="79"/>
      <c r="BQ1341" s="79"/>
      <c r="BR1341" s="79"/>
      <c r="BS1341" s="318"/>
      <c r="BT1341" s="315" t="e" vm="1">
        <f t="shared" ca="1" si="510"/>
        <v>#VALUE!</v>
      </c>
      <c r="BU1341" s="315" t="e" vm="1">
        <f t="shared" ca="1" si="511"/>
        <v>#VALUE!</v>
      </c>
      <c r="BV1341" s="315" t="e" vm="1">
        <f t="shared" ca="1" si="512"/>
        <v>#VALUE!</v>
      </c>
    </row>
    <row r="1342" spans="30:74">
      <c r="AD1342" s="162"/>
      <c r="AF1342" s="156"/>
      <c r="AG1342" s="79" t="e">
        <f t="shared" si="492"/>
        <v>#NUM!</v>
      </c>
      <c r="AH1342" s="79" t="e">
        <f t="shared" si="493"/>
        <v>#NUM!</v>
      </c>
      <c r="AI1342" s="79" t="e">
        <f t="shared" si="494"/>
        <v>#NUM!</v>
      </c>
      <c r="AJ1342" s="156"/>
      <c r="AK1342" s="79" t="e" vm="1">
        <f t="shared" ca="1" si="489"/>
        <v>#VALUE!</v>
      </c>
      <c r="AL1342" s="79" t="e" vm="1">
        <f t="shared" ca="1" si="490"/>
        <v>#VALUE!</v>
      </c>
      <c r="AM1342" s="79" t="e" vm="1">
        <f t="shared" ca="1" si="491"/>
        <v>#VALUE!</v>
      </c>
      <c r="AN1342" s="156"/>
      <c r="AO1342" s="79" t="e" vm="1">
        <f t="shared" ca="1" si="495"/>
        <v>#VALUE!</v>
      </c>
      <c r="AP1342" s="79" t="e" vm="1">
        <f t="shared" ca="1" si="496"/>
        <v>#VALUE!</v>
      </c>
      <c r="AQ1342" s="79" t="e" vm="1">
        <f t="shared" ca="1" si="497"/>
        <v>#VALUE!</v>
      </c>
      <c r="AR1342" s="156"/>
      <c r="AS1342" s="79" t="e" vm="1">
        <f t="shared" ca="1" si="498"/>
        <v>#VALUE!</v>
      </c>
      <c r="AT1342" s="79" t="e" vm="1">
        <f t="shared" ca="1" si="499"/>
        <v>#VALUE!</v>
      </c>
      <c r="AU1342" s="79" t="e" vm="1">
        <f t="shared" ca="1" si="500"/>
        <v>#VALUE!</v>
      </c>
      <c r="AV1342" s="156"/>
      <c r="AW1342" s="79" t="e" vm="1">
        <f t="shared" ca="1" si="501"/>
        <v>#VALUE!</v>
      </c>
      <c r="AX1342" s="79" t="e" vm="1">
        <f t="shared" ca="1" si="502"/>
        <v>#VALUE!</v>
      </c>
      <c r="AY1342" s="79" t="e" vm="1">
        <f t="shared" ca="1" si="503"/>
        <v>#VALUE!</v>
      </c>
      <c r="AZ1342" s="156"/>
      <c r="BA1342" s="79" t="e" vm="1">
        <f t="shared" ca="1" si="504"/>
        <v>#VALUE!</v>
      </c>
      <c r="BB1342" s="79" t="e" vm="1">
        <f t="shared" ca="1" si="505"/>
        <v>#VALUE!</v>
      </c>
      <c r="BC1342" s="79" t="e" vm="1">
        <f t="shared" ca="1" si="506"/>
        <v>#VALUE!</v>
      </c>
      <c r="BD1342" s="155"/>
      <c r="BE1342" s="79" t="e" vm="1">
        <f t="shared" ca="1" si="507"/>
        <v>#VALUE!</v>
      </c>
      <c r="BF1342" s="79" t="e" vm="1">
        <f t="shared" ca="1" si="508"/>
        <v>#VALUE!</v>
      </c>
      <c r="BG1342" s="79" t="e" vm="1">
        <f t="shared" ca="1" si="509"/>
        <v>#VALUE!</v>
      </c>
      <c r="BH1342" s="79"/>
      <c r="BI1342" s="155"/>
      <c r="BK1342" s="79"/>
      <c r="BL1342" s="79"/>
      <c r="BM1342" s="79"/>
      <c r="BN1342" s="155"/>
      <c r="BP1342" s="79"/>
      <c r="BQ1342" s="79"/>
      <c r="BR1342" s="79"/>
      <c r="BS1342" s="318"/>
      <c r="BT1342" s="315" t="e" vm="1">
        <f t="shared" ca="1" si="510"/>
        <v>#VALUE!</v>
      </c>
      <c r="BU1342" s="315" t="e" vm="1">
        <f t="shared" ca="1" si="511"/>
        <v>#VALUE!</v>
      </c>
      <c r="BV1342" s="315" t="e" vm="1">
        <f t="shared" ca="1" si="512"/>
        <v>#VALUE!</v>
      </c>
    </row>
    <row r="1343" spans="30:74">
      <c r="AD1343" s="162"/>
      <c r="AF1343" s="156"/>
      <c r="AG1343" s="79" t="e">
        <f t="shared" si="492"/>
        <v>#NUM!</v>
      </c>
      <c r="AH1343" s="79" t="e">
        <f t="shared" si="493"/>
        <v>#NUM!</v>
      </c>
      <c r="AI1343" s="79" t="e">
        <f t="shared" si="494"/>
        <v>#NUM!</v>
      </c>
      <c r="AJ1343" s="156"/>
      <c r="AK1343" s="79" t="e" vm="1">
        <f t="shared" ca="1" si="489"/>
        <v>#VALUE!</v>
      </c>
      <c r="AL1343" s="79" t="e" vm="1">
        <f t="shared" ca="1" si="490"/>
        <v>#VALUE!</v>
      </c>
      <c r="AM1343" s="79" t="e" vm="1">
        <f t="shared" ca="1" si="491"/>
        <v>#VALUE!</v>
      </c>
      <c r="AN1343" s="156"/>
      <c r="AO1343" s="79" t="e" vm="1">
        <f t="shared" ca="1" si="495"/>
        <v>#VALUE!</v>
      </c>
      <c r="AP1343" s="79" t="e" vm="1">
        <f t="shared" ca="1" si="496"/>
        <v>#VALUE!</v>
      </c>
      <c r="AQ1343" s="79" t="e" vm="1">
        <f t="shared" ca="1" si="497"/>
        <v>#VALUE!</v>
      </c>
      <c r="AR1343" s="156"/>
      <c r="AS1343" s="79" t="e" vm="1">
        <f t="shared" ca="1" si="498"/>
        <v>#VALUE!</v>
      </c>
      <c r="AT1343" s="79" t="e" vm="1">
        <f t="shared" ca="1" si="499"/>
        <v>#VALUE!</v>
      </c>
      <c r="AU1343" s="79" t="e" vm="1">
        <f t="shared" ca="1" si="500"/>
        <v>#VALUE!</v>
      </c>
      <c r="AV1343" s="156"/>
      <c r="AW1343" s="79" t="e" vm="1">
        <f t="shared" ca="1" si="501"/>
        <v>#VALUE!</v>
      </c>
      <c r="AX1343" s="79" t="e" vm="1">
        <f t="shared" ca="1" si="502"/>
        <v>#VALUE!</v>
      </c>
      <c r="AY1343" s="79" t="e" vm="1">
        <f t="shared" ca="1" si="503"/>
        <v>#VALUE!</v>
      </c>
      <c r="AZ1343" s="156"/>
      <c r="BA1343" s="79" t="e" vm="1">
        <f t="shared" ca="1" si="504"/>
        <v>#VALUE!</v>
      </c>
      <c r="BB1343" s="79" t="e" vm="1">
        <f t="shared" ca="1" si="505"/>
        <v>#VALUE!</v>
      </c>
      <c r="BC1343" s="79" t="e" vm="1">
        <f t="shared" ca="1" si="506"/>
        <v>#VALUE!</v>
      </c>
      <c r="BD1343" s="155"/>
      <c r="BE1343" s="79" t="e" vm="1">
        <f t="shared" ca="1" si="507"/>
        <v>#VALUE!</v>
      </c>
      <c r="BF1343" s="79" t="e" vm="1">
        <f t="shared" ca="1" si="508"/>
        <v>#VALUE!</v>
      </c>
      <c r="BG1343" s="79" t="e" vm="1">
        <f t="shared" ca="1" si="509"/>
        <v>#VALUE!</v>
      </c>
      <c r="BH1343" s="79"/>
      <c r="BI1343" s="155"/>
      <c r="BK1343" s="79"/>
      <c r="BL1343" s="79"/>
      <c r="BM1343" s="79"/>
      <c r="BN1343" s="155"/>
      <c r="BP1343" s="79"/>
      <c r="BQ1343" s="79"/>
      <c r="BR1343" s="79"/>
      <c r="BS1343" s="318"/>
      <c r="BT1343" s="315" t="e" vm="1">
        <f t="shared" ca="1" si="510"/>
        <v>#VALUE!</v>
      </c>
      <c r="BU1343" s="315" t="e" vm="1">
        <f t="shared" ca="1" si="511"/>
        <v>#VALUE!</v>
      </c>
      <c r="BV1343" s="315" t="e" vm="1">
        <f t="shared" ca="1" si="512"/>
        <v>#VALUE!</v>
      </c>
    </row>
    <row r="1344" spans="30:74">
      <c r="AD1344" s="162"/>
      <c r="AF1344" s="156"/>
      <c r="AG1344" s="79" t="e">
        <f t="shared" si="492"/>
        <v>#NUM!</v>
      </c>
      <c r="AH1344" s="79" t="e">
        <f t="shared" si="493"/>
        <v>#NUM!</v>
      </c>
      <c r="AI1344" s="79" t="e">
        <f t="shared" si="494"/>
        <v>#NUM!</v>
      </c>
      <c r="AJ1344" s="156"/>
      <c r="AK1344" s="79" t="e" vm="1">
        <f t="shared" ca="1" si="489"/>
        <v>#VALUE!</v>
      </c>
      <c r="AL1344" s="79" t="e" vm="1">
        <f t="shared" ca="1" si="490"/>
        <v>#VALUE!</v>
      </c>
      <c r="AM1344" s="79" t="e" vm="1">
        <f t="shared" ca="1" si="491"/>
        <v>#VALUE!</v>
      </c>
      <c r="AN1344" s="156"/>
      <c r="AO1344" s="79" t="e" vm="1">
        <f t="shared" ca="1" si="495"/>
        <v>#VALUE!</v>
      </c>
      <c r="AP1344" s="79" t="e" vm="1">
        <f t="shared" ca="1" si="496"/>
        <v>#VALUE!</v>
      </c>
      <c r="AQ1344" s="79" t="e" vm="1">
        <f t="shared" ca="1" si="497"/>
        <v>#VALUE!</v>
      </c>
      <c r="AR1344" s="156"/>
      <c r="AS1344" s="79" t="e" vm="1">
        <f t="shared" ca="1" si="498"/>
        <v>#VALUE!</v>
      </c>
      <c r="AT1344" s="79" t="e" vm="1">
        <f t="shared" ca="1" si="499"/>
        <v>#VALUE!</v>
      </c>
      <c r="AU1344" s="79" t="e" vm="1">
        <f t="shared" ca="1" si="500"/>
        <v>#VALUE!</v>
      </c>
      <c r="AV1344" s="156"/>
      <c r="AW1344" s="79" t="e" vm="1">
        <f t="shared" ca="1" si="501"/>
        <v>#VALUE!</v>
      </c>
      <c r="AX1344" s="79" t="e" vm="1">
        <f t="shared" ca="1" si="502"/>
        <v>#VALUE!</v>
      </c>
      <c r="AY1344" s="79" t="e" vm="1">
        <f t="shared" ca="1" si="503"/>
        <v>#VALUE!</v>
      </c>
      <c r="AZ1344" s="156"/>
      <c r="BA1344" s="79" t="e" vm="1">
        <f t="shared" ca="1" si="504"/>
        <v>#VALUE!</v>
      </c>
      <c r="BB1344" s="79" t="e" vm="1">
        <f t="shared" ca="1" si="505"/>
        <v>#VALUE!</v>
      </c>
      <c r="BC1344" s="79" t="e" vm="1">
        <f t="shared" ca="1" si="506"/>
        <v>#VALUE!</v>
      </c>
      <c r="BD1344" s="155"/>
      <c r="BE1344" s="79" t="e" vm="1">
        <f t="shared" ca="1" si="507"/>
        <v>#VALUE!</v>
      </c>
      <c r="BF1344" s="79" t="e" vm="1">
        <f t="shared" ca="1" si="508"/>
        <v>#VALUE!</v>
      </c>
      <c r="BG1344" s="79" t="e" vm="1">
        <f t="shared" ca="1" si="509"/>
        <v>#VALUE!</v>
      </c>
      <c r="BH1344" s="79"/>
      <c r="BI1344" s="155"/>
      <c r="BK1344" s="79"/>
      <c r="BL1344" s="79"/>
      <c r="BM1344" s="79"/>
      <c r="BN1344" s="155"/>
      <c r="BP1344" s="79"/>
      <c r="BQ1344" s="79"/>
      <c r="BR1344" s="79"/>
      <c r="BS1344" s="318"/>
      <c r="BT1344" s="315" t="e" vm="1">
        <f t="shared" ca="1" si="510"/>
        <v>#VALUE!</v>
      </c>
      <c r="BU1344" s="315" t="e" vm="1">
        <f t="shared" ca="1" si="511"/>
        <v>#VALUE!</v>
      </c>
      <c r="BV1344" s="315" t="e" vm="1">
        <f t="shared" ca="1" si="512"/>
        <v>#VALUE!</v>
      </c>
    </row>
    <row r="1345" spans="30:74">
      <c r="AD1345" s="162"/>
      <c r="AF1345" s="156"/>
      <c r="AG1345" s="79" t="e">
        <f t="shared" si="492"/>
        <v>#NUM!</v>
      </c>
      <c r="AH1345" s="79" t="e">
        <f t="shared" si="493"/>
        <v>#NUM!</v>
      </c>
      <c r="AI1345" s="79" t="e">
        <f t="shared" si="494"/>
        <v>#NUM!</v>
      </c>
      <c r="AJ1345" s="156"/>
      <c r="AK1345" s="79" t="e" vm="1">
        <f t="shared" ca="1" si="489"/>
        <v>#VALUE!</v>
      </c>
      <c r="AL1345" s="79" t="e" vm="1">
        <f t="shared" ca="1" si="490"/>
        <v>#VALUE!</v>
      </c>
      <c r="AM1345" s="79" t="e" vm="1">
        <f t="shared" ca="1" si="491"/>
        <v>#VALUE!</v>
      </c>
      <c r="AN1345" s="156"/>
      <c r="AO1345" s="79" t="e" vm="1">
        <f t="shared" ca="1" si="495"/>
        <v>#VALUE!</v>
      </c>
      <c r="AP1345" s="79" t="e" vm="1">
        <f t="shared" ca="1" si="496"/>
        <v>#VALUE!</v>
      </c>
      <c r="AQ1345" s="79" t="e" vm="1">
        <f t="shared" ca="1" si="497"/>
        <v>#VALUE!</v>
      </c>
      <c r="AR1345" s="156"/>
      <c r="AS1345" s="79" t="e" vm="1">
        <f t="shared" ca="1" si="498"/>
        <v>#VALUE!</v>
      </c>
      <c r="AT1345" s="79" t="e" vm="1">
        <f t="shared" ca="1" si="499"/>
        <v>#VALUE!</v>
      </c>
      <c r="AU1345" s="79" t="e" vm="1">
        <f t="shared" ca="1" si="500"/>
        <v>#VALUE!</v>
      </c>
      <c r="AV1345" s="156"/>
      <c r="AW1345" s="79" t="e" vm="1">
        <f t="shared" ca="1" si="501"/>
        <v>#VALUE!</v>
      </c>
      <c r="AX1345" s="79" t="e" vm="1">
        <f t="shared" ca="1" si="502"/>
        <v>#VALUE!</v>
      </c>
      <c r="AY1345" s="79" t="e" vm="1">
        <f t="shared" ca="1" si="503"/>
        <v>#VALUE!</v>
      </c>
      <c r="AZ1345" s="156"/>
      <c r="BA1345" s="79" t="e" vm="1">
        <f t="shared" ca="1" si="504"/>
        <v>#VALUE!</v>
      </c>
      <c r="BB1345" s="79" t="e" vm="1">
        <f t="shared" ca="1" si="505"/>
        <v>#VALUE!</v>
      </c>
      <c r="BC1345" s="79" t="e" vm="1">
        <f t="shared" ca="1" si="506"/>
        <v>#VALUE!</v>
      </c>
      <c r="BD1345" s="155"/>
      <c r="BE1345" s="79" t="e" vm="1">
        <f t="shared" ca="1" si="507"/>
        <v>#VALUE!</v>
      </c>
      <c r="BF1345" s="79" t="e" vm="1">
        <f t="shared" ca="1" si="508"/>
        <v>#VALUE!</v>
      </c>
      <c r="BG1345" s="79" t="e" vm="1">
        <f t="shared" ca="1" si="509"/>
        <v>#VALUE!</v>
      </c>
      <c r="BH1345" s="79"/>
      <c r="BI1345" s="155"/>
      <c r="BK1345" s="79"/>
      <c r="BL1345" s="79"/>
      <c r="BM1345" s="79"/>
      <c r="BN1345" s="155"/>
      <c r="BP1345" s="79"/>
      <c r="BQ1345" s="79"/>
      <c r="BR1345" s="79"/>
      <c r="BS1345" s="318"/>
      <c r="BT1345" s="315" t="e" vm="1">
        <f t="shared" ca="1" si="510"/>
        <v>#VALUE!</v>
      </c>
      <c r="BU1345" s="315" t="e" vm="1">
        <f t="shared" ca="1" si="511"/>
        <v>#VALUE!</v>
      </c>
      <c r="BV1345" s="315" t="e" vm="1">
        <f t="shared" ca="1" si="512"/>
        <v>#VALUE!</v>
      </c>
    </row>
    <row r="1346" spans="30:74">
      <c r="AD1346" s="162"/>
      <c r="AF1346" s="156"/>
      <c r="AG1346" s="79" t="e">
        <f t="shared" si="492"/>
        <v>#NUM!</v>
      </c>
      <c r="AH1346" s="79" t="e">
        <f t="shared" si="493"/>
        <v>#NUM!</v>
      </c>
      <c r="AI1346" s="79" t="e">
        <f t="shared" si="494"/>
        <v>#NUM!</v>
      </c>
      <c r="AJ1346" s="156"/>
      <c r="AK1346" s="79" t="e" vm="1">
        <f t="shared" ca="1" si="489"/>
        <v>#VALUE!</v>
      </c>
      <c r="AL1346" s="79" t="e" vm="1">
        <f t="shared" ca="1" si="490"/>
        <v>#VALUE!</v>
      </c>
      <c r="AM1346" s="79" t="e" vm="1">
        <f t="shared" ca="1" si="491"/>
        <v>#VALUE!</v>
      </c>
      <c r="AN1346" s="156"/>
      <c r="AO1346" s="79" t="e" vm="1">
        <f t="shared" ca="1" si="495"/>
        <v>#VALUE!</v>
      </c>
      <c r="AP1346" s="79" t="e" vm="1">
        <f t="shared" ca="1" si="496"/>
        <v>#VALUE!</v>
      </c>
      <c r="AQ1346" s="79" t="e" vm="1">
        <f t="shared" ca="1" si="497"/>
        <v>#VALUE!</v>
      </c>
      <c r="AR1346" s="156"/>
      <c r="AS1346" s="79" t="e" vm="1">
        <f t="shared" ca="1" si="498"/>
        <v>#VALUE!</v>
      </c>
      <c r="AT1346" s="79" t="e" vm="1">
        <f t="shared" ca="1" si="499"/>
        <v>#VALUE!</v>
      </c>
      <c r="AU1346" s="79" t="e" vm="1">
        <f t="shared" ca="1" si="500"/>
        <v>#VALUE!</v>
      </c>
      <c r="AV1346" s="156"/>
      <c r="AW1346" s="79" t="e" vm="1">
        <f t="shared" ca="1" si="501"/>
        <v>#VALUE!</v>
      </c>
      <c r="AX1346" s="79" t="e" vm="1">
        <f t="shared" ca="1" si="502"/>
        <v>#VALUE!</v>
      </c>
      <c r="AY1346" s="79" t="e" vm="1">
        <f t="shared" ca="1" si="503"/>
        <v>#VALUE!</v>
      </c>
      <c r="AZ1346" s="156"/>
      <c r="BA1346" s="79" t="e" vm="1">
        <f t="shared" ca="1" si="504"/>
        <v>#VALUE!</v>
      </c>
      <c r="BB1346" s="79" t="e" vm="1">
        <f t="shared" ca="1" si="505"/>
        <v>#VALUE!</v>
      </c>
      <c r="BC1346" s="79" t="e" vm="1">
        <f t="shared" ca="1" si="506"/>
        <v>#VALUE!</v>
      </c>
      <c r="BD1346" s="155"/>
      <c r="BE1346" s="79" t="e" vm="1">
        <f t="shared" ca="1" si="507"/>
        <v>#VALUE!</v>
      </c>
      <c r="BF1346" s="79" t="e" vm="1">
        <f t="shared" ca="1" si="508"/>
        <v>#VALUE!</v>
      </c>
      <c r="BG1346" s="79" t="e" vm="1">
        <f t="shared" ca="1" si="509"/>
        <v>#VALUE!</v>
      </c>
      <c r="BH1346" s="79"/>
      <c r="BI1346" s="155"/>
      <c r="BK1346" s="79"/>
      <c r="BL1346" s="79"/>
      <c r="BM1346" s="79"/>
      <c r="BN1346" s="155"/>
      <c r="BP1346" s="79"/>
      <c r="BQ1346" s="79"/>
      <c r="BR1346" s="79"/>
      <c r="BS1346" s="318"/>
      <c r="BT1346" s="315" t="e" vm="1">
        <f t="shared" ca="1" si="510"/>
        <v>#VALUE!</v>
      </c>
      <c r="BU1346" s="315" t="e" vm="1">
        <f t="shared" ca="1" si="511"/>
        <v>#VALUE!</v>
      </c>
      <c r="BV1346" s="315" t="e" vm="1">
        <f t="shared" ca="1" si="512"/>
        <v>#VALUE!</v>
      </c>
    </row>
    <row r="1347" spans="30:74">
      <c r="AD1347" s="162"/>
      <c r="AF1347" s="156"/>
      <c r="AG1347" s="79" t="e">
        <f t="shared" si="492"/>
        <v>#NUM!</v>
      </c>
      <c r="AH1347" s="79" t="e">
        <f t="shared" si="493"/>
        <v>#NUM!</v>
      </c>
      <c r="AI1347" s="79" t="e">
        <f t="shared" si="494"/>
        <v>#NUM!</v>
      </c>
      <c r="AJ1347" s="156"/>
      <c r="AK1347" s="79" t="e" vm="1">
        <f t="shared" ca="1" si="489"/>
        <v>#VALUE!</v>
      </c>
      <c r="AL1347" s="79" t="e" vm="1">
        <f t="shared" ca="1" si="490"/>
        <v>#VALUE!</v>
      </c>
      <c r="AM1347" s="79" t="e" vm="1">
        <f t="shared" ca="1" si="491"/>
        <v>#VALUE!</v>
      </c>
      <c r="AN1347" s="156"/>
      <c r="AO1347" s="79" t="e" vm="1">
        <f t="shared" ca="1" si="495"/>
        <v>#VALUE!</v>
      </c>
      <c r="AP1347" s="79" t="e" vm="1">
        <f t="shared" ca="1" si="496"/>
        <v>#VALUE!</v>
      </c>
      <c r="AQ1347" s="79" t="e" vm="1">
        <f t="shared" ca="1" si="497"/>
        <v>#VALUE!</v>
      </c>
      <c r="AR1347" s="156"/>
      <c r="AS1347" s="79" t="e" vm="1">
        <f t="shared" ca="1" si="498"/>
        <v>#VALUE!</v>
      </c>
      <c r="AT1347" s="79" t="e" vm="1">
        <f t="shared" ca="1" si="499"/>
        <v>#VALUE!</v>
      </c>
      <c r="AU1347" s="79" t="e" vm="1">
        <f t="shared" ca="1" si="500"/>
        <v>#VALUE!</v>
      </c>
      <c r="AV1347" s="156"/>
      <c r="AW1347" s="79" t="e" vm="1">
        <f t="shared" ca="1" si="501"/>
        <v>#VALUE!</v>
      </c>
      <c r="AX1347" s="79" t="e" vm="1">
        <f t="shared" ca="1" si="502"/>
        <v>#VALUE!</v>
      </c>
      <c r="AY1347" s="79" t="e" vm="1">
        <f t="shared" ca="1" si="503"/>
        <v>#VALUE!</v>
      </c>
      <c r="AZ1347" s="156"/>
      <c r="BA1347" s="79" t="e" vm="1">
        <f t="shared" ca="1" si="504"/>
        <v>#VALUE!</v>
      </c>
      <c r="BB1347" s="79" t="e" vm="1">
        <f t="shared" ca="1" si="505"/>
        <v>#VALUE!</v>
      </c>
      <c r="BC1347" s="79" t="e" vm="1">
        <f t="shared" ca="1" si="506"/>
        <v>#VALUE!</v>
      </c>
      <c r="BD1347" s="155"/>
      <c r="BE1347" s="79" t="e" vm="1">
        <f t="shared" ca="1" si="507"/>
        <v>#VALUE!</v>
      </c>
      <c r="BF1347" s="79" t="e" vm="1">
        <f t="shared" ca="1" si="508"/>
        <v>#VALUE!</v>
      </c>
      <c r="BG1347" s="79" t="e" vm="1">
        <f t="shared" ca="1" si="509"/>
        <v>#VALUE!</v>
      </c>
      <c r="BH1347" s="79"/>
      <c r="BI1347" s="155"/>
      <c r="BK1347" s="79"/>
      <c r="BL1347" s="79"/>
      <c r="BM1347" s="79"/>
      <c r="BN1347" s="155"/>
      <c r="BP1347" s="79"/>
      <c r="BQ1347" s="79"/>
      <c r="BR1347" s="79"/>
      <c r="BS1347" s="318"/>
      <c r="BT1347" s="315" t="e" vm="1">
        <f t="shared" ca="1" si="510"/>
        <v>#VALUE!</v>
      </c>
      <c r="BU1347" s="315" t="e" vm="1">
        <f t="shared" ca="1" si="511"/>
        <v>#VALUE!</v>
      </c>
      <c r="BV1347" s="315" t="e" vm="1">
        <f t="shared" ca="1" si="512"/>
        <v>#VALUE!</v>
      </c>
    </row>
    <row r="1348" spans="30:74">
      <c r="AD1348" s="162"/>
      <c r="AF1348" s="156"/>
      <c r="AG1348" s="79" t="e">
        <f t="shared" si="492"/>
        <v>#NUM!</v>
      </c>
      <c r="AH1348" s="79" t="e">
        <f t="shared" si="493"/>
        <v>#NUM!</v>
      </c>
      <c r="AI1348" s="79" t="e">
        <f t="shared" si="494"/>
        <v>#NUM!</v>
      </c>
      <c r="AJ1348" s="156"/>
      <c r="AK1348" s="79" t="e" vm="1">
        <f t="shared" ca="1" si="489"/>
        <v>#VALUE!</v>
      </c>
      <c r="AL1348" s="79" t="e" vm="1">
        <f t="shared" ca="1" si="490"/>
        <v>#VALUE!</v>
      </c>
      <c r="AM1348" s="79" t="e" vm="1">
        <f t="shared" ca="1" si="491"/>
        <v>#VALUE!</v>
      </c>
      <c r="AN1348" s="156"/>
      <c r="AO1348" s="79" t="e" vm="1">
        <f t="shared" ca="1" si="495"/>
        <v>#VALUE!</v>
      </c>
      <c r="AP1348" s="79" t="e" vm="1">
        <f t="shared" ca="1" si="496"/>
        <v>#VALUE!</v>
      </c>
      <c r="AQ1348" s="79" t="e" vm="1">
        <f t="shared" ca="1" si="497"/>
        <v>#VALUE!</v>
      </c>
      <c r="AR1348" s="156"/>
      <c r="AS1348" s="79" t="e" vm="1">
        <f t="shared" ca="1" si="498"/>
        <v>#VALUE!</v>
      </c>
      <c r="AT1348" s="79" t="e" vm="1">
        <f t="shared" ca="1" si="499"/>
        <v>#VALUE!</v>
      </c>
      <c r="AU1348" s="79" t="e" vm="1">
        <f t="shared" ca="1" si="500"/>
        <v>#VALUE!</v>
      </c>
      <c r="AV1348" s="156"/>
      <c r="AW1348" s="79" t="e" vm="1">
        <f t="shared" ca="1" si="501"/>
        <v>#VALUE!</v>
      </c>
      <c r="AX1348" s="79" t="e" vm="1">
        <f t="shared" ca="1" si="502"/>
        <v>#VALUE!</v>
      </c>
      <c r="AY1348" s="79" t="e" vm="1">
        <f t="shared" ca="1" si="503"/>
        <v>#VALUE!</v>
      </c>
      <c r="AZ1348" s="156"/>
      <c r="BA1348" s="79" t="e" vm="1">
        <f t="shared" ca="1" si="504"/>
        <v>#VALUE!</v>
      </c>
      <c r="BB1348" s="79" t="e" vm="1">
        <f t="shared" ca="1" si="505"/>
        <v>#VALUE!</v>
      </c>
      <c r="BC1348" s="79" t="e" vm="1">
        <f t="shared" ca="1" si="506"/>
        <v>#VALUE!</v>
      </c>
      <c r="BD1348" s="155"/>
      <c r="BE1348" s="79" t="e" vm="1">
        <f t="shared" ca="1" si="507"/>
        <v>#VALUE!</v>
      </c>
      <c r="BF1348" s="79" t="e" vm="1">
        <f t="shared" ca="1" si="508"/>
        <v>#VALUE!</v>
      </c>
      <c r="BG1348" s="79" t="e" vm="1">
        <f t="shared" ca="1" si="509"/>
        <v>#VALUE!</v>
      </c>
      <c r="BH1348" s="79"/>
      <c r="BI1348" s="155"/>
      <c r="BK1348" s="79"/>
      <c r="BL1348" s="79"/>
      <c r="BM1348" s="79"/>
      <c r="BN1348" s="155"/>
      <c r="BP1348" s="79"/>
      <c r="BQ1348" s="79"/>
      <c r="BR1348" s="79"/>
      <c r="BS1348" s="318"/>
      <c r="BT1348" s="315" t="e" vm="1">
        <f t="shared" ca="1" si="510"/>
        <v>#VALUE!</v>
      </c>
      <c r="BU1348" s="315" t="e" vm="1">
        <f t="shared" ca="1" si="511"/>
        <v>#VALUE!</v>
      </c>
      <c r="BV1348" s="315" t="e" vm="1">
        <f t="shared" ca="1" si="512"/>
        <v>#VALUE!</v>
      </c>
    </row>
    <row r="1349" spans="30:74">
      <c r="AD1349" s="162"/>
      <c r="AF1349" s="156"/>
      <c r="AG1349" s="79" t="e">
        <f t="shared" si="492"/>
        <v>#NUM!</v>
      </c>
      <c r="AH1349" s="79" t="e">
        <f t="shared" si="493"/>
        <v>#NUM!</v>
      </c>
      <c r="AI1349" s="79" t="e">
        <f t="shared" si="494"/>
        <v>#NUM!</v>
      </c>
      <c r="AJ1349" s="156"/>
      <c r="AK1349" s="79" t="e" vm="1">
        <f t="shared" ca="1" si="489"/>
        <v>#VALUE!</v>
      </c>
      <c r="AL1349" s="79" t="e" vm="1">
        <f t="shared" ca="1" si="490"/>
        <v>#VALUE!</v>
      </c>
      <c r="AM1349" s="79" t="e" vm="1">
        <f t="shared" ca="1" si="491"/>
        <v>#VALUE!</v>
      </c>
      <c r="AN1349" s="156"/>
      <c r="AO1349" s="79" t="e" vm="1">
        <f t="shared" ca="1" si="495"/>
        <v>#VALUE!</v>
      </c>
      <c r="AP1349" s="79" t="e" vm="1">
        <f t="shared" ca="1" si="496"/>
        <v>#VALUE!</v>
      </c>
      <c r="AQ1349" s="79" t="e" vm="1">
        <f t="shared" ca="1" si="497"/>
        <v>#VALUE!</v>
      </c>
      <c r="AR1349" s="156"/>
      <c r="AS1349" s="79" t="e" vm="1">
        <f t="shared" ca="1" si="498"/>
        <v>#VALUE!</v>
      </c>
      <c r="AT1349" s="79" t="e" vm="1">
        <f t="shared" ca="1" si="499"/>
        <v>#VALUE!</v>
      </c>
      <c r="AU1349" s="79" t="e" vm="1">
        <f t="shared" ca="1" si="500"/>
        <v>#VALUE!</v>
      </c>
      <c r="AV1349" s="156"/>
      <c r="AW1349" s="79" t="e" vm="1">
        <f t="shared" ca="1" si="501"/>
        <v>#VALUE!</v>
      </c>
      <c r="AX1349" s="79" t="e" vm="1">
        <f t="shared" ca="1" si="502"/>
        <v>#VALUE!</v>
      </c>
      <c r="AY1349" s="79" t="e" vm="1">
        <f t="shared" ca="1" si="503"/>
        <v>#VALUE!</v>
      </c>
      <c r="AZ1349" s="156"/>
      <c r="BA1349" s="79" t="e" vm="1">
        <f t="shared" ca="1" si="504"/>
        <v>#VALUE!</v>
      </c>
      <c r="BB1349" s="79" t="e" vm="1">
        <f t="shared" ca="1" si="505"/>
        <v>#VALUE!</v>
      </c>
      <c r="BC1349" s="79" t="e" vm="1">
        <f t="shared" ca="1" si="506"/>
        <v>#VALUE!</v>
      </c>
      <c r="BD1349" s="155"/>
      <c r="BE1349" s="79" t="e" vm="1">
        <f t="shared" ca="1" si="507"/>
        <v>#VALUE!</v>
      </c>
      <c r="BF1349" s="79" t="e" vm="1">
        <f t="shared" ca="1" si="508"/>
        <v>#VALUE!</v>
      </c>
      <c r="BG1349" s="79" t="e" vm="1">
        <f t="shared" ca="1" si="509"/>
        <v>#VALUE!</v>
      </c>
      <c r="BH1349" s="79"/>
      <c r="BI1349" s="155"/>
      <c r="BK1349" s="79"/>
      <c r="BL1349" s="79"/>
      <c r="BM1349" s="79"/>
      <c r="BN1349" s="155"/>
      <c r="BP1349" s="79"/>
      <c r="BQ1349" s="79"/>
      <c r="BR1349" s="79"/>
      <c r="BS1349" s="318"/>
      <c r="BT1349" s="315" t="e" vm="1">
        <f t="shared" ca="1" si="510"/>
        <v>#VALUE!</v>
      </c>
      <c r="BU1349" s="315" t="e" vm="1">
        <f t="shared" ca="1" si="511"/>
        <v>#VALUE!</v>
      </c>
      <c r="BV1349" s="315" t="e" vm="1">
        <f t="shared" ca="1" si="512"/>
        <v>#VALUE!</v>
      </c>
    </row>
    <row r="1350" spans="30:74">
      <c r="AD1350" s="162"/>
      <c r="AF1350" s="156"/>
      <c r="AG1350" s="79" t="e">
        <f t="shared" si="492"/>
        <v>#NUM!</v>
      </c>
      <c r="AH1350" s="79" t="e">
        <f t="shared" si="493"/>
        <v>#NUM!</v>
      </c>
      <c r="AI1350" s="79" t="e">
        <f t="shared" si="494"/>
        <v>#NUM!</v>
      </c>
      <c r="AJ1350" s="156"/>
      <c r="AK1350" s="79" t="e" vm="1">
        <f t="shared" ca="1" si="489"/>
        <v>#VALUE!</v>
      </c>
      <c r="AL1350" s="79" t="e" vm="1">
        <f t="shared" ca="1" si="490"/>
        <v>#VALUE!</v>
      </c>
      <c r="AM1350" s="79" t="e" vm="1">
        <f t="shared" ca="1" si="491"/>
        <v>#VALUE!</v>
      </c>
      <c r="AN1350" s="156"/>
      <c r="AO1350" s="79" t="e" vm="1">
        <f t="shared" ca="1" si="495"/>
        <v>#VALUE!</v>
      </c>
      <c r="AP1350" s="79" t="e" vm="1">
        <f t="shared" ca="1" si="496"/>
        <v>#VALUE!</v>
      </c>
      <c r="AQ1350" s="79" t="e" vm="1">
        <f t="shared" ca="1" si="497"/>
        <v>#VALUE!</v>
      </c>
      <c r="AR1350" s="156"/>
      <c r="AS1350" s="79" t="e" vm="1">
        <f t="shared" ca="1" si="498"/>
        <v>#VALUE!</v>
      </c>
      <c r="AT1350" s="79" t="e" vm="1">
        <f t="shared" ca="1" si="499"/>
        <v>#VALUE!</v>
      </c>
      <c r="AU1350" s="79" t="e" vm="1">
        <f t="shared" ca="1" si="500"/>
        <v>#VALUE!</v>
      </c>
      <c r="AV1350" s="156"/>
      <c r="AW1350" s="79" t="e" vm="1">
        <f t="shared" ca="1" si="501"/>
        <v>#VALUE!</v>
      </c>
      <c r="AX1350" s="79" t="e" vm="1">
        <f t="shared" ca="1" si="502"/>
        <v>#VALUE!</v>
      </c>
      <c r="AY1350" s="79" t="e" vm="1">
        <f t="shared" ca="1" si="503"/>
        <v>#VALUE!</v>
      </c>
      <c r="AZ1350" s="156"/>
      <c r="BA1350" s="79" t="e" vm="1">
        <f t="shared" ca="1" si="504"/>
        <v>#VALUE!</v>
      </c>
      <c r="BB1350" s="79" t="e" vm="1">
        <f t="shared" ca="1" si="505"/>
        <v>#VALUE!</v>
      </c>
      <c r="BC1350" s="79" t="e" vm="1">
        <f t="shared" ca="1" si="506"/>
        <v>#VALUE!</v>
      </c>
      <c r="BD1350" s="155"/>
      <c r="BE1350" s="79" t="e" vm="1">
        <f t="shared" ca="1" si="507"/>
        <v>#VALUE!</v>
      </c>
      <c r="BF1350" s="79" t="e" vm="1">
        <f t="shared" ca="1" si="508"/>
        <v>#VALUE!</v>
      </c>
      <c r="BG1350" s="79" t="e" vm="1">
        <f t="shared" ca="1" si="509"/>
        <v>#VALUE!</v>
      </c>
      <c r="BH1350" s="79"/>
      <c r="BI1350" s="155"/>
      <c r="BK1350" s="79"/>
      <c r="BL1350" s="79"/>
      <c r="BM1350" s="79"/>
      <c r="BN1350" s="155"/>
      <c r="BP1350" s="79"/>
      <c r="BQ1350" s="79"/>
      <c r="BR1350" s="79"/>
      <c r="BS1350" s="318"/>
      <c r="BT1350" s="315" t="e" vm="1">
        <f t="shared" ca="1" si="510"/>
        <v>#VALUE!</v>
      </c>
      <c r="BU1350" s="315" t="e" vm="1">
        <f t="shared" ca="1" si="511"/>
        <v>#VALUE!</v>
      </c>
      <c r="BV1350" s="315" t="e" vm="1">
        <f t="shared" ca="1" si="512"/>
        <v>#VALUE!</v>
      </c>
    </row>
    <row r="1351" spans="30:74">
      <c r="AD1351" s="162"/>
      <c r="AF1351" s="156"/>
      <c r="AG1351" s="79" t="e">
        <f t="shared" si="492"/>
        <v>#NUM!</v>
      </c>
      <c r="AH1351" s="79" t="e">
        <f t="shared" si="493"/>
        <v>#NUM!</v>
      </c>
      <c r="AI1351" s="79" t="e">
        <f t="shared" si="494"/>
        <v>#NUM!</v>
      </c>
      <c r="AJ1351" s="156"/>
      <c r="AK1351" s="79" t="e" vm="1">
        <f t="shared" ca="1" si="489"/>
        <v>#VALUE!</v>
      </c>
      <c r="AL1351" s="79" t="e" vm="1">
        <f t="shared" ca="1" si="490"/>
        <v>#VALUE!</v>
      </c>
      <c r="AM1351" s="79" t="e" vm="1">
        <f t="shared" ca="1" si="491"/>
        <v>#VALUE!</v>
      </c>
      <c r="AN1351" s="156"/>
      <c r="AO1351" s="79" t="e" vm="1">
        <f t="shared" ca="1" si="495"/>
        <v>#VALUE!</v>
      </c>
      <c r="AP1351" s="79" t="e" vm="1">
        <f t="shared" ca="1" si="496"/>
        <v>#VALUE!</v>
      </c>
      <c r="AQ1351" s="79" t="e" vm="1">
        <f t="shared" ca="1" si="497"/>
        <v>#VALUE!</v>
      </c>
      <c r="AR1351" s="156"/>
      <c r="AS1351" s="79" t="e" vm="1">
        <f t="shared" ca="1" si="498"/>
        <v>#VALUE!</v>
      </c>
      <c r="AT1351" s="79" t="e" vm="1">
        <f t="shared" ca="1" si="499"/>
        <v>#VALUE!</v>
      </c>
      <c r="AU1351" s="79" t="e" vm="1">
        <f t="shared" ca="1" si="500"/>
        <v>#VALUE!</v>
      </c>
      <c r="AV1351" s="156"/>
      <c r="AW1351" s="79" t="e" vm="1">
        <f t="shared" ca="1" si="501"/>
        <v>#VALUE!</v>
      </c>
      <c r="AX1351" s="79" t="e" vm="1">
        <f t="shared" ca="1" si="502"/>
        <v>#VALUE!</v>
      </c>
      <c r="AY1351" s="79" t="e" vm="1">
        <f t="shared" ca="1" si="503"/>
        <v>#VALUE!</v>
      </c>
      <c r="AZ1351" s="156"/>
      <c r="BA1351" s="79" t="e" vm="1">
        <f t="shared" ca="1" si="504"/>
        <v>#VALUE!</v>
      </c>
      <c r="BB1351" s="79" t="e" vm="1">
        <f t="shared" ca="1" si="505"/>
        <v>#VALUE!</v>
      </c>
      <c r="BC1351" s="79" t="e" vm="1">
        <f t="shared" ca="1" si="506"/>
        <v>#VALUE!</v>
      </c>
      <c r="BD1351" s="155"/>
      <c r="BE1351" s="79" t="e" vm="1">
        <f t="shared" ca="1" si="507"/>
        <v>#VALUE!</v>
      </c>
      <c r="BF1351" s="79" t="e" vm="1">
        <f t="shared" ca="1" si="508"/>
        <v>#VALUE!</v>
      </c>
      <c r="BG1351" s="79" t="e" vm="1">
        <f t="shared" ca="1" si="509"/>
        <v>#VALUE!</v>
      </c>
      <c r="BH1351" s="79"/>
      <c r="BI1351" s="155"/>
      <c r="BK1351" s="79"/>
      <c r="BL1351" s="79"/>
      <c r="BM1351" s="79"/>
      <c r="BN1351" s="155"/>
      <c r="BP1351" s="79"/>
      <c r="BQ1351" s="79"/>
      <c r="BR1351" s="79"/>
      <c r="BS1351" s="318"/>
      <c r="BT1351" s="315" t="e" vm="1">
        <f t="shared" ca="1" si="510"/>
        <v>#VALUE!</v>
      </c>
      <c r="BU1351" s="315" t="e" vm="1">
        <f t="shared" ca="1" si="511"/>
        <v>#VALUE!</v>
      </c>
      <c r="BV1351" s="315" t="e" vm="1">
        <f t="shared" ca="1" si="512"/>
        <v>#VALUE!</v>
      </c>
    </row>
    <row r="1352" spans="30:74">
      <c r="AD1352" s="162"/>
      <c r="AF1352" s="156"/>
      <c r="AG1352" s="79" t="e">
        <f t="shared" si="492"/>
        <v>#NUM!</v>
      </c>
      <c r="AH1352" s="79" t="e">
        <f t="shared" si="493"/>
        <v>#NUM!</v>
      </c>
      <c r="AI1352" s="79" t="e">
        <f t="shared" si="494"/>
        <v>#NUM!</v>
      </c>
      <c r="AJ1352" s="156"/>
      <c r="AK1352" s="79" t="e" vm="1">
        <f t="shared" ca="1" si="489"/>
        <v>#VALUE!</v>
      </c>
      <c r="AL1352" s="79" t="e" vm="1">
        <f t="shared" ca="1" si="490"/>
        <v>#VALUE!</v>
      </c>
      <c r="AM1352" s="79" t="e" vm="1">
        <f t="shared" ca="1" si="491"/>
        <v>#VALUE!</v>
      </c>
      <c r="AN1352" s="156"/>
      <c r="AO1352" s="79" t="e" vm="1">
        <f t="shared" ca="1" si="495"/>
        <v>#VALUE!</v>
      </c>
      <c r="AP1352" s="79" t="e" vm="1">
        <f t="shared" ca="1" si="496"/>
        <v>#VALUE!</v>
      </c>
      <c r="AQ1352" s="79" t="e" vm="1">
        <f t="shared" ca="1" si="497"/>
        <v>#VALUE!</v>
      </c>
      <c r="AR1352" s="156"/>
      <c r="AS1352" s="79" t="e" vm="1">
        <f t="shared" ca="1" si="498"/>
        <v>#VALUE!</v>
      </c>
      <c r="AT1352" s="79" t="e" vm="1">
        <f t="shared" ca="1" si="499"/>
        <v>#VALUE!</v>
      </c>
      <c r="AU1352" s="79" t="e" vm="1">
        <f t="shared" ca="1" si="500"/>
        <v>#VALUE!</v>
      </c>
      <c r="AV1352" s="156"/>
      <c r="AW1352" s="79" t="e" vm="1">
        <f t="shared" ca="1" si="501"/>
        <v>#VALUE!</v>
      </c>
      <c r="AX1352" s="79" t="e" vm="1">
        <f t="shared" ca="1" si="502"/>
        <v>#VALUE!</v>
      </c>
      <c r="AY1352" s="79" t="e" vm="1">
        <f t="shared" ca="1" si="503"/>
        <v>#VALUE!</v>
      </c>
      <c r="AZ1352" s="156"/>
      <c r="BA1352" s="79" t="e" vm="1">
        <f t="shared" ca="1" si="504"/>
        <v>#VALUE!</v>
      </c>
      <c r="BB1352" s="79" t="e" vm="1">
        <f t="shared" ca="1" si="505"/>
        <v>#VALUE!</v>
      </c>
      <c r="BC1352" s="79" t="e" vm="1">
        <f t="shared" ca="1" si="506"/>
        <v>#VALUE!</v>
      </c>
      <c r="BD1352" s="155"/>
      <c r="BE1352" s="79" t="e" vm="1">
        <f t="shared" ca="1" si="507"/>
        <v>#VALUE!</v>
      </c>
      <c r="BF1352" s="79" t="e" vm="1">
        <f t="shared" ca="1" si="508"/>
        <v>#VALUE!</v>
      </c>
      <c r="BG1352" s="79" t="e" vm="1">
        <f t="shared" ca="1" si="509"/>
        <v>#VALUE!</v>
      </c>
      <c r="BH1352" s="79"/>
      <c r="BI1352" s="155"/>
      <c r="BK1352" s="79"/>
      <c r="BL1352" s="79"/>
      <c r="BM1352" s="79"/>
      <c r="BN1352" s="155"/>
      <c r="BP1352" s="79"/>
      <c r="BQ1352" s="79"/>
      <c r="BR1352" s="79"/>
      <c r="BS1352" s="318"/>
      <c r="BT1352" s="315" t="e" vm="1">
        <f t="shared" ca="1" si="510"/>
        <v>#VALUE!</v>
      </c>
      <c r="BU1352" s="315" t="e" vm="1">
        <f t="shared" ca="1" si="511"/>
        <v>#VALUE!</v>
      </c>
      <c r="BV1352" s="315" t="e" vm="1">
        <f t="shared" ca="1" si="512"/>
        <v>#VALUE!</v>
      </c>
    </row>
    <row r="1353" spans="30:74">
      <c r="AD1353" s="162"/>
      <c r="AF1353" s="156"/>
      <c r="AG1353" s="79" t="e">
        <f t="shared" si="492"/>
        <v>#NUM!</v>
      </c>
      <c r="AH1353" s="79" t="e">
        <f t="shared" si="493"/>
        <v>#NUM!</v>
      </c>
      <c r="AI1353" s="79" t="e">
        <f t="shared" si="494"/>
        <v>#NUM!</v>
      </c>
      <c r="AJ1353" s="156"/>
      <c r="AK1353" s="79" t="e" vm="1">
        <f t="shared" ca="1" si="489"/>
        <v>#VALUE!</v>
      </c>
      <c r="AL1353" s="79" t="e" vm="1">
        <f t="shared" ca="1" si="490"/>
        <v>#VALUE!</v>
      </c>
      <c r="AM1353" s="79" t="e" vm="1">
        <f t="shared" ca="1" si="491"/>
        <v>#VALUE!</v>
      </c>
      <c r="AN1353" s="156"/>
      <c r="AO1353" s="79" t="e" vm="1">
        <f t="shared" ca="1" si="495"/>
        <v>#VALUE!</v>
      </c>
      <c r="AP1353" s="79" t="e" vm="1">
        <f t="shared" ca="1" si="496"/>
        <v>#VALUE!</v>
      </c>
      <c r="AQ1353" s="79" t="e" vm="1">
        <f t="shared" ca="1" si="497"/>
        <v>#VALUE!</v>
      </c>
      <c r="AR1353" s="156"/>
      <c r="AS1353" s="79" t="e" vm="1">
        <f t="shared" ca="1" si="498"/>
        <v>#VALUE!</v>
      </c>
      <c r="AT1353" s="79" t="e" vm="1">
        <f t="shared" ca="1" si="499"/>
        <v>#VALUE!</v>
      </c>
      <c r="AU1353" s="79" t="e" vm="1">
        <f t="shared" ca="1" si="500"/>
        <v>#VALUE!</v>
      </c>
      <c r="AV1353" s="156"/>
      <c r="AW1353" s="79" t="e" vm="1">
        <f t="shared" ca="1" si="501"/>
        <v>#VALUE!</v>
      </c>
      <c r="AX1353" s="79" t="e" vm="1">
        <f t="shared" ca="1" si="502"/>
        <v>#VALUE!</v>
      </c>
      <c r="AY1353" s="79" t="e" vm="1">
        <f t="shared" ca="1" si="503"/>
        <v>#VALUE!</v>
      </c>
      <c r="AZ1353" s="156"/>
      <c r="BA1353" s="79" t="e" vm="1">
        <f t="shared" ca="1" si="504"/>
        <v>#VALUE!</v>
      </c>
      <c r="BB1353" s="79" t="e" vm="1">
        <f t="shared" ca="1" si="505"/>
        <v>#VALUE!</v>
      </c>
      <c r="BC1353" s="79" t="e" vm="1">
        <f t="shared" ca="1" si="506"/>
        <v>#VALUE!</v>
      </c>
      <c r="BD1353" s="155"/>
      <c r="BE1353" s="79" t="e" vm="1">
        <f t="shared" ca="1" si="507"/>
        <v>#VALUE!</v>
      </c>
      <c r="BF1353" s="79" t="e" vm="1">
        <f t="shared" ca="1" si="508"/>
        <v>#VALUE!</v>
      </c>
      <c r="BG1353" s="79" t="e" vm="1">
        <f t="shared" ca="1" si="509"/>
        <v>#VALUE!</v>
      </c>
      <c r="BH1353" s="79"/>
      <c r="BI1353" s="155"/>
      <c r="BK1353" s="79"/>
      <c r="BL1353" s="79"/>
      <c r="BM1353" s="79"/>
      <c r="BN1353" s="155"/>
      <c r="BP1353" s="79"/>
      <c r="BQ1353" s="79"/>
      <c r="BR1353" s="79"/>
      <c r="BS1353" s="318"/>
      <c r="BT1353" s="315" t="e" vm="1">
        <f t="shared" ca="1" si="510"/>
        <v>#VALUE!</v>
      </c>
      <c r="BU1353" s="315" t="e" vm="1">
        <f t="shared" ca="1" si="511"/>
        <v>#VALUE!</v>
      </c>
      <c r="BV1353" s="315" t="e" vm="1">
        <f t="shared" ca="1" si="512"/>
        <v>#VALUE!</v>
      </c>
    </row>
    <row r="1354" spans="30:74">
      <c r="AD1354" s="162"/>
      <c r="AF1354" s="156"/>
      <c r="AG1354" s="79" t="e">
        <f t="shared" si="492"/>
        <v>#NUM!</v>
      </c>
      <c r="AH1354" s="79" t="e">
        <f t="shared" si="493"/>
        <v>#NUM!</v>
      </c>
      <c r="AI1354" s="79" t="e">
        <f t="shared" si="494"/>
        <v>#NUM!</v>
      </c>
      <c r="AJ1354" s="156"/>
      <c r="AK1354" s="79" t="e" vm="1">
        <f t="shared" ca="1" si="489"/>
        <v>#VALUE!</v>
      </c>
      <c r="AL1354" s="79" t="e" vm="1">
        <f t="shared" ca="1" si="490"/>
        <v>#VALUE!</v>
      </c>
      <c r="AM1354" s="79" t="e" vm="1">
        <f t="shared" ca="1" si="491"/>
        <v>#VALUE!</v>
      </c>
      <c r="AN1354" s="156"/>
      <c r="AO1354" s="79" t="e" vm="1">
        <f t="shared" ca="1" si="495"/>
        <v>#VALUE!</v>
      </c>
      <c r="AP1354" s="79" t="e" vm="1">
        <f t="shared" ca="1" si="496"/>
        <v>#VALUE!</v>
      </c>
      <c r="AQ1354" s="79" t="e" vm="1">
        <f t="shared" ca="1" si="497"/>
        <v>#VALUE!</v>
      </c>
      <c r="AR1354" s="156"/>
      <c r="AS1354" s="79" t="e" vm="1">
        <f t="shared" ca="1" si="498"/>
        <v>#VALUE!</v>
      </c>
      <c r="AT1354" s="79" t="e" vm="1">
        <f t="shared" ca="1" si="499"/>
        <v>#VALUE!</v>
      </c>
      <c r="AU1354" s="79" t="e" vm="1">
        <f t="shared" ca="1" si="500"/>
        <v>#VALUE!</v>
      </c>
      <c r="AV1354" s="156"/>
      <c r="AW1354" s="79" t="e" vm="1">
        <f t="shared" ca="1" si="501"/>
        <v>#VALUE!</v>
      </c>
      <c r="AX1354" s="79" t="e" vm="1">
        <f t="shared" ca="1" si="502"/>
        <v>#VALUE!</v>
      </c>
      <c r="AY1354" s="79" t="e" vm="1">
        <f t="shared" ca="1" si="503"/>
        <v>#VALUE!</v>
      </c>
      <c r="AZ1354" s="156"/>
      <c r="BA1354" s="79" t="e" vm="1">
        <f t="shared" ca="1" si="504"/>
        <v>#VALUE!</v>
      </c>
      <c r="BB1354" s="79" t="e" vm="1">
        <f t="shared" ca="1" si="505"/>
        <v>#VALUE!</v>
      </c>
      <c r="BC1354" s="79" t="e" vm="1">
        <f t="shared" ca="1" si="506"/>
        <v>#VALUE!</v>
      </c>
      <c r="BD1354" s="155"/>
      <c r="BE1354" s="79" t="e" vm="1">
        <f t="shared" ca="1" si="507"/>
        <v>#VALUE!</v>
      </c>
      <c r="BF1354" s="79" t="e" vm="1">
        <f t="shared" ca="1" si="508"/>
        <v>#VALUE!</v>
      </c>
      <c r="BG1354" s="79" t="e" vm="1">
        <f t="shared" ca="1" si="509"/>
        <v>#VALUE!</v>
      </c>
      <c r="BH1354" s="79"/>
      <c r="BI1354" s="155"/>
      <c r="BK1354" s="79"/>
      <c r="BL1354" s="79"/>
      <c r="BM1354" s="79"/>
      <c r="BN1354" s="155"/>
      <c r="BP1354" s="79"/>
      <c r="BQ1354" s="79"/>
      <c r="BR1354" s="79"/>
      <c r="BS1354" s="318"/>
      <c r="BT1354" s="315" t="e" vm="1">
        <f t="shared" ca="1" si="510"/>
        <v>#VALUE!</v>
      </c>
      <c r="BU1354" s="315" t="e" vm="1">
        <f t="shared" ca="1" si="511"/>
        <v>#VALUE!</v>
      </c>
      <c r="BV1354" s="315" t="e" vm="1">
        <f t="shared" ca="1" si="512"/>
        <v>#VALUE!</v>
      </c>
    </row>
    <row r="1355" spans="30:74">
      <c r="AD1355" s="162"/>
      <c r="AF1355" s="156"/>
      <c r="AG1355" s="79" t="e">
        <f t="shared" si="492"/>
        <v>#NUM!</v>
      </c>
      <c r="AH1355" s="79" t="e">
        <f t="shared" si="493"/>
        <v>#NUM!</v>
      </c>
      <c r="AI1355" s="79" t="e">
        <f t="shared" si="494"/>
        <v>#NUM!</v>
      </c>
      <c r="AJ1355" s="156"/>
      <c r="AK1355" s="79" t="e" vm="1">
        <f t="shared" ca="1" si="489"/>
        <v>#VALUE!</v>
      </c>
      <c r="AL1355" s="79" t="e" vm="1">
        <f t="shared" ca="1" si="490"/>
        <v>#VALUE!</v>
      </c>
      <c r="AM1355" s="79" t="e" vm="1">
        <f t="shared" ca="1" si="491"/>
        <v>#VALUE!</v>
      </c>
      <c r="AN1355" s="156"/>
      <c r="AO1355" s="79" t="e" vm="1">
        <f t="shared" ca="1" si="495"/>
        <v>#VALUE!</v>
      </c>
      <c r="AP1355" s="79" t="e" vm="1">
        <f t="shared" ca="1" si="496"/>
        <v>#VALUE!</v>
      </c>
      <c r="AQ1355" s="79" t="e" vm="1">
        <f t="shared" ca="1" si="497"/>
        <v>#VALUE!</v>
      </c>
      <c r="AR1355" s="156"/>
      <c r="AS1355" s="79" t="e" vm="1">
        <f t="shared" ca="1" si="498"/>
        <v>#VALUE!</v>
      </c>
      <c r="AT1355" s="79" t="e" vm="1">
        <f t="shared" ca="1" si="499"/>
        <v>#VALUE!</v>
      </c>
      <c r="AU1355" s="79" t="e" vm="1">
        <f t="shared" ca="1" si="500"/>
        <v>#VALUE!</v>
      </c>
      <c r="AV1355" s="156"/>
      <c r="AW1355" s="79" t="e" vm="1">
        <f t="shared" ca="1" si="501"/>
        <v>#VALUE!</v>
      </c>
      <c r="AX1355" s="79" t="e" vm="1">
        <f t="shared" ca="1" si="502"/>
        <v>#VALUE!</v>
      </c>
      <c r="AY1355" s="79" t="e" vm="1">
        <f t="shared" ca="1" si="503"/>
        <v>#VALUE!</v>
      </c>
      <c r="AZ1355" s="156"/>
      <c r="BA1355" s="79" t="e" vm="1">
        <f t="shared" ca="1" si="504"/>
        <v>#VALUE!</v>
      </c>
      <c r="BB1355" s="79" t="e" vm="1">
        <f t="shared" ca="1" si="505"/>
        <v>#VALUE!</v>
      </c>
      <c r="BC1355" s="79" t="e" vm="1">
        <f t="shared" ca="1" si="506"/>
        <v>#VALUE!</v>
      </c>
      <c r="BD1355" s="155"/>
      <c r="BE1355" s="79" t="e" vm="1">
        <f t="shared" ca="1" si="507"/>
        <v>#VALUE!</v>
      </c>
      <c r="BF1355" s="79" t="e" vm="1">
        <f t="shared" ca="1" si="508"/>
        <v>#VALUE!</v>
      </c>
      <c r="BG1355" s="79" t="e" vm="1">
        <f t="shared" ca="1" si="509"/>
        <v>#VALUE!</v>
      </c>
      <c r="BH1355" s="79"/>
      <c r="BI1355" s="155"/>
      <c r="BK1355" s="79"/>
      <c r="BL1355" s="79"/>
      <c r="BM1355" s="79"/>
      <c r="BN1355" s="155"/>
      <c r="BP1355" s="79"/>
      <c r="BQ1355" s="79"/>
      <c r="BR1355" s="79"/>
      <c r="BS1355" s="318"/>
      <c r="BT1355" s="315" t="e" vm="1">
        <f t="shared" ca="1" si="510"/>
        <v>#VALUE!</v>
      </c>
      <c r="BU1355" s="315" t="e" vm="1">
        <f t="shared" ca="1" si="511"/>
        <v>#VALUE!</v>
      </c>
      <c r="BV1355" s="315" t="e" vm="1">
        <f t="shared" ca="1" si="512"/>
        <v>#VALUE!</v>
      </c>
    </row>
    <row r="1356" spans="30:74">
      <c r="AD1356" s="162"/>
      <c r="AF1356" s="156"/>
      <c r="AG1356" s="79" t="e">
        <f t="shared" si="492"/>
        <v>#NUM!</v>
      </c>
      <c r="AH1356" s="79" t="e">
        <f t="shared" si="493"/>
        <v>#NUM!</v>
      </c>
      <c r="AI1356" s="79" t="e">
        <f t="shared" si="494"/>
        <v>#NUM!</v>
      </c>
      <c r="AJ1356" s="156"/>
      <c r="AK1356" s="79" t="e" vm="1">
        <f t="shared" ca="1" si="489"/>
        <v>#VALUE!</v>
      </c>
      <c r="AL1356" s="79" t="e" vm="1">
        <f t="shared" ca="1" si="490"/>
        <v>#VALUE!</v>
      </c>
      <c r="AM1356" s="79" t="e" vm="1">
        <f t="shared" ca="1" si="491"/>
        <v>#VALUE!</v>
      </c>
      <c r="AN1356" s="156"/>
      <c r="AO1356" s="79" t="e" vm="1">
        <f t="shared" ca="1" si="495"/>
        <v>#VALUE!</v>
      </c>
      <c r="AP1356" s="79" t="e" vm="1">
        <f t="shared" ca="1" si="496"/>
        <v>#VALUE!</v>
      </c>
      <c r="AQ1356" s="79" t="e" vm="1">
        <f t="shared" ca="1" si="497"/>
        <v>#VALUE!</v>
      </c>
      <c r="AR1356" s="156"/>
      <c r="AS1356" s="79" t="e" vm="1">
        <f t="shared" ca="1" si="498"/>
        <v>#VALUE!</v>
      </c>
      <c r="AT1356" s="79" t="e" vm="1">
        <f t="shared" ca="1" si="499"/>
        <v>#VALUE!</v>
      </c>
      <c r="AU1356" s="79" t="e" vm="1">
        <f t="shared" ca="1" si="500"/>
        <v>#VALUE!</v>
      </c>
      <c r="AV1356" s="156"/>
      <c r="AW1356" s="79" t="e" vm="1">
        <f t="shared" ca="1" si="501"/>
        <v>#VALUE!</v>
      </c>
      <c r="AX1356" s="79" t="e" vm="1">
        <f t="shared" ca="1" si="502"/>
        <v>#VALUE!</v>
      </c>
      <c r="AY1356" s="79" t="e" vm="1">
        <f t="shared" ca="1" si="503"/>
        <v>#VALUE!</v>
      </c>
      <c r="AZ1356" s="156"/>
      <c r="BA1356" s="79" t="e" vm="1">
        <f t="shared" ca="1" si="504"/>
        <v>#VALUE!</v>
      </c>
      <c r="BB1356" s="79" t="e" vm="1">
        <f t="shared" ca="1" si="505"/>
        <v>#VALUE!</v>
      </c>
      <c r="BC1356" s="79" t="e" vm="1">
        <f t="shared" ca="1" si="506"/>
        <v>#VALUE!</v>
      </c>
      <c r="BD1356" s="155"/>
      <c r="BE1356" s="79" t="e" vm="1">
        <f t="shared" ca="1" si="507"/>
        <v>#VALUE!</v>
      </c>
      <c r="BF1356" s="79" t="e" vm="1">
        <f t="shared" ca="1" si="508"/>
        <v>#VALUE!</v>
      </c>
      <c r="BG1356" s="79" t="e" vm="1">
        <f t="shared" ca="1" si="509"/>
        <v>#VALUE!</v>
      </c>
      <c r="BH1356" s="79"/>
      <c r="BI1356" s="155"/>
      <c r="BK1356" s="79"/>
      <c r="BL1356" s="79"/>
      <c r="BM1356" s="79"/>
      <c r="BN1356" s="155"/>
      <c r="BP1356" s="79"/>
      <c r="BQ1356" s="79"/>
      <c r="BR1356" s="79"/>
      <c r="BS1356" s="318"/>
      <c r="BT1356" s="315" t="e" vm="1">
        <f t="shared" ca="1" si="510"/>
        <v>#VALUE!</v>
      </c>
      <c r="BU1356" s="315" t="e" vm="1">
        <f t="shared" ca="1" si="511"/>
        <v>#VALUE!</v>
      </c>
      <c r="BV1356" s="315" t="e" vm="1">
        <f t="shared" ca="1" si="512"/>
        <v>#VALUE!</v>
      </c>
    </row>
    <row r="1357" spans="30:74">
      <c r="AD1357" s="162"/>
      <c r="AF1357" s="156"/>
      <c r="AG1357" s="79" t="e">
        <f t="shared" si="492"/>
        <v>#NUM!</v>
      </c>
      <c r="AH1357" s="79" t="e">
        <f t="shared" si="493"/>
        <v>#NUM!</v>
      </c>
      <c r="AI1357" s="79" t="e">
        <f t="shared" si="494"/>
        <v>#NUM!</v>
      </c>
      <c r="AJ1357" s="156"/>
      <c r="AK1357" s="79" t="e" vm="1">
        <f t="shared" ref="AK1357:AK1420" ca="1" si="513">_xlfn.PERCENTILE.INC($AJ$13:$AJ$2464,0.25)</f>
        <v>#VALUE!</v>
      </c>
      <c r="AL1357" s="79" t="e" vm="1">
        <f t="shared" ref="AL1357:AL1420" ca="1" si="514">_xlfn.PERCENTILE.INC($AJ$13:$AJ$2464,0.5)</f>
        <v>#VALUE!</v>
      </c>
      <c r="AM1357" s="79" t="e" vm="1">
        <f t="shared" ref="AM1357:AM1420" ca="1" si="515">_xlfn.PERCENTILE.INC($AJ$13:$AJ$2464,0.75)</f>
        <v>#VALUE!</v>
      </c>
      <c r="AN1357" s="156"/>
      <c r="AO1357" s="79" t="e" vm="1">
        <f t="shared" ca="1" si="495"/>
        <v>#VALUE!</v>
      </c>
      <c r="AP1357" s="79" t="e" vm="1">
        <f t="shared" ca="1" si="496"/>
        <v>#VALUE!</v>
      </c>
      <c r="AQ1357" s="79" t="e" vm="1">
        <f t="shared" ca="1" si="497"/>
        <v>#VALUE!</v>
      </c>
      <c r="AR1357" s="156"/>
      <c r="AS1357" s="79" t="e" vm="1">
        <f t="shared" ca="1" si="498"/>
        <v>#VALUE!</v>
      </c>
      <c r="AT1357" s="79" t="e" vm="1">
        <f t="shared" ca="1" si="499"/>
        <v>#VALUE!</v>
      </c>
      <c r="AU1357" s="79" t="e" vm="1">
        <f t="shared" ca="1" si="500"/>
        <v>#VALUE!</v>
      </c>
      <c r="AV1357" s="156"/>
      <c r="AW1357" s="79" t="e" vm="1">
        <f t="shared" ca="1" si="501"/>
        <v>#VALUE!</v>
      </c>
      <c r="AX1357" s="79" t="e" vm="1">
        <f t="shared" ca="1" si="502"/>
        <v>#VALUE!</v>
      </c>
      <c r="AY1357" s="79" t="e" vm="1">
        <f t="shared" ca="1" si="503"/>
        <v>#VALUE!</v>
      </c>
      <c r="AZ1357" s="156"/>
      <c r="BA1357" s="79" t="e" vm="1">
        <f t="shared" ca="1" si="504"/>
        <v>#VALUE!</v>
      </c>
      <c r="BB1357" s="79" t="e" vm="1">
        <f t="shared" ca="1" si="505"/>
        <v>#VALUE!</v>
      </c>
      <c r="BC1357" s="79" t="e" vm="1">
        <f t="shared" ca="1" si="506"/>
        <v>#VALUE!</v>
      </c>
      <c r="BD1357" s="155"/>
      <c r="BE1357" s="79" t="e" vm="1">
        <f t="shared" ca="1" si="507"/>
        <v>#VALUE!</v>
      </c>
      <c r="BF1357" s="79" t="e" vm="1">
        <f t="shared" ca="1" si="508"/>
        <v>#VALUE!</v>
      </c>
      <c r="BG1357" s="79" t="e" vm="1">
        <f t="shared" ca="1" si="509"/>
        <v>#VALUE!</v>
      </c>
      <c r="BH1357" s="79"/>
      <c r="BI1357" s="155"/>
      <c r="BK1357" s="79"/>
      <c r="BL1357" s="79"/>
      <c r="BM1357" s="79"/>
      <c r="BN1357" s="155"/>
      <c r="BP1357" s="79"/>
      <c r="BQ1357" s="79"/>
      <c r="BR1357" s="79"/>
      <c r="BS1357" s="318"/>
      <c r="BT1357" s="315" t="e" vm="1">
        <f t="shared" ca="1" si="510"/>
        <v>#VALUE!</v>
      </c>
      <c r="BU1357" s="315" t="e" vm="1">
        <f t="shared" ca="1" si="511"/>
        <v>#VALUE!</v>
      </c>
      <c r="BV1357" s="315" t="e" vm="1">
        <f t="shared" ca="1" si="512"/>
        <v>#VALUE!</v>
      </c>
    </row>
    <row r="1358" spans="30:74">
      <c r="AD1358" s="162"/>
      <c r="AF1358" s="156"/>
      <c r="AG1358" s="79" t="e">
        <f t="shared" ref="AG1358:AG1421" si="516">_xlfn.PERCENTILE.INC($AF$13:$AF$2464,0.25)</f>
        <v>#NUM!</v>
      </c>
      <c r="AH1358" s="79" t="e">
        <f t="shared" ref="AH1358:AH1421" si="517">_xlfn.PERCENTILE.INC($AF$13:$AF$2464,0.5)</f>
        <v>#NUM!</v>
      </c>
      <c r="AI1358" s="79" t="e">
        <f t="shared" ref="AI1358:AI1421" si="518">_xlfn.PERCENTILE.INC($AF$13:$AF$2464,0.75)</f>
        <v>#NUM!</v>
      </c>
      <c r="AJ1358" s="156"/>
      <c r="AK1358" s="79" t="e" vm="1">
        <f t="shared" ca="1" si="513"/>
        <v>#VALUE!</v>
      </c>
      <c r="AL1358" s="79" t="e" vm="1">
        <f t="shared" ca="1" si="514"/>
        <v>#VALUE!</v>
      </c>
      <c r="AM1358" s="79" t="e" vm="1">
        <f t="shared" ca="1" si="515"/>
        <v>#VALUE!</v>
      </c>
      <c r="AN1358" s="156"/>
      <c r="AO1358" s="79" t="e" vm="1">
        <f t="shared" ref="AO1358:AO1421" ca="1" si="519">_xlfn.PERCENTILE.INC($AN$13:$AN$2464,0.25)</f>
        <v>#VALUE!</v>
      </c>
      <c r="AP1358" s="79" t="e" vm="1">
        <f t="shared" ref="AP1358:AP1421" ca="1" si="520">_xlfn.PERCENTILE.INC($AN$13:$AN$2464,0.5)</f>
        <v>#VALUE!</v>
      </c>
      <c r="AQ1358" s="79" t="e" vm="1">
        <f t="shared" ref="AQ1358:AQ1421" ca="1" si="521">_xlfn.PERCENTILE.INC($AN$13:$AN$2464,0.75)</f>
        <v>#VALUE!</v>
      </c>
      <c r="AR1358" s="156"/>
      <c r="AS1358" s="79" t="e" vm="1">
        <f t="shared" ref="AS1358:AS1421" ca="1" si="522">_xlfn.PERCENTILE.INC($AR$13:$AR$2464,0.25)</f>
        <v>#VALUE!</v>
      </c>
      <c r="AT1358" s="79" t="e" vm="1">
        <f t="shared" ref="AT1358:AT1421" ca="1" si="523">_xlfn.PERCENTILE.INC($AR$13:$AR$2464,0.5)</f>
        <v>#VALUE!</v>
      </c>
      <c r="AU1358" s="79" t="e" vm="1">
        <f t="shared" ref="AU1358:AU1421" ca="1" si="524">_xlfn.PERCENTILE.INC($AR$13:$AR$2464,0.75)</f>
        <v>#VALUE!</v>
      </c>
      <c r="AV1358" s="156"/>
      <c r="AW1358" s="79" t="e" vm="1">
        <f t="shared" ref="AW1358:AW1421" ca="1" si="525">_xlfn.PERCENTILE.INC($AV$13:$AV$2464,0.25)</f>
        <v>#VALUE!</v>
      </c>
      <c r="AX1358" s="79" t="e" vm="1">
        <f t="shared" ref="AX1358:AX1421" ca="1" si="526">_xlfn.PERCENTILE.INC($AV$13:$AV$2464,0.5)</f>
        <v>#VALUE!</v>
      </c>
      <c r="AY1358" s="79" t="e" vm="1">
        <f t="shared" ref="AY1358:AY1421" ca="1" si="527">_xlfn.PERCENTILE.INC($AV$13:$AV$2464,0.75)</f>
        <v>#VALUE!</v>
      </c>
      <c r="AZ1358" s="156"/>
      <c r="BA1358" s="79" t="e" vm="1">
        <f t="shared" ref="BA1358:BA1421" ca="1" si="528">_xlfn.PERCENTILE.INC($AZ$13:$AZ$2464,0.25)</f>
        <v>#VALUE!</v>
      </c>
      <c r="BB1358" s="79" t="e" vm="1">
        <f t="shared" ref="BB1358:BB1421" ca="1" si="529">_xlfn.PERCENTILE.INC($AZ$13:$AZ$2464,0.5)</f>
        <v>#VALUE!</v>
      </c>
      <c r="BC1358" s="79" t="e" vm="1">
        <f t="shared" ref="BC1358:BC1421" ca="1" si="530">_xlfn.PERCENTILE.INC($AZ$13:$AZ$2464,0.75)</f>
        <v>#VALUE!</v>
      </c>
      <c r="BD1358" s="155"/>
      <c r="BE1358" s="79" t="e" vm="1">
        <f t="shared" ref="BE1358:BE1421" ca="1" si="531">_xlfn.PERCENTILE.INC($BD$13:$BD$2464,0.25)</f>
        <v>#VALUE!</v>
      </c>
      <c r="BF1358" s="79" t="e" vm="1">
        <f t="shared" ref="BF1358:BF1421" ca="1" si="532">_xlfn.PERCENTILE.INC($BD$13:$BD$2464,0.5)</f>
        <v>#VALUE!</v>
      </c>
      <c r="BG1358" s="79" t="e" vm="1">
        <f t="shared" ref="BG1358:BG1421" ca="1" si="533">_xlfn.PERCENTILE.INC($BD$13:$BD$2464,0.75)</f>
        <v>#VALUE!</v>
      </c>
      <c r="BH1358" s="79"/>
      <c r="BI1358" s="155"/>
      <c r="BK1358" s="79"/>
      <c r="BL1358" s="79"/>
      <c r="BM1358" s="79"/>
      <c r="BN1358" s="155"/>
      <c r="BP1358" s="79"/>
      <c r="BQ1358" s="79"/>
      <c r="BR1358" s="79"/>
      <c r="BS1358" s="318"/>
      <c r="BT1358" s="315" t="e" vm="1">
        <f t="shared" ref="BT1358:BT1421" ca="1" si="534">_xlfn.PERCENTILE.INC($BS$13:$BS$2545,0.25)</f>
        <v>#VALUE!</v>
      </c>
      <c r="BU1358" s="315" t="e" vm="1">
        <f t="shared" ref="BU1358:BU1421" ca="1" si="535">_xlfn.PERCENTILE.INC($BS$13:$BS$2545,0.5)</f>
        <v>#VALUE!</v>
      </c>
      <c r="BV1358" s="315" t="e" vm="1">
        <f t="shared" ref="BV1358:BV1421" ca="1" si="536">_xlfn.PERCENTILE.INC($BS$13:$BS$2545,0.75)</f>
        <v>#VALUE!</v>
      </c>
    </row>
    <row r="1359" spans="30:74">
      <c r="AD1359" s="162"/>
      <c r="AF1359" s="156"/>
      <c r="AG1359" s="79" t="e">
        <f t="shared" si="516"/>
        <v>#NUM!</v>
      </c>
      <c r="AH1359" s="79" t="e">
        <f t="shared" si="517"/>
        <v>#NUM!</v>
      </c>
      <c r="AI1359" s="79" t="e">
        <f t="shared" si="518"/>
        <v>#NUM!</v>
      </c>
      <c r="AJ1359" s="156"/>
      <c r="AK1359" s="79" t="e" vm="1">
        <f t="shared" ca="1" si="513"/>
        <v>#VALUE!</v>
      </c>
      <c r="AL1359" s="79" t="e" vm="1">
        <f t="shared" ca="1" si="514"/>
        <v>#VALUE!</v>
      </c>
      <c r="AM1359" s="79" t="e" vm="1">
        <f t="shared" ca="1" si="515"/>
        <v>#VALUE!</v>
      </c>
      <c r="AN1359" s="156"/>
      <c r="AO1359" s="79" t="e" vm="1">
        <f t="shared" ca="1" si="519"/>
        <v>#VALUE!</v>
      </c>
      <c r="AP1359" s="79" t="e" vm="1">
        <f t="shared" ca="1" si="520"/>
        <v>#VALUE!</v>
      </c>
      <c r="AQ1359" s="79" t="e" vm="1">
        <f t="shared" ca="1" si="521"/>
        <v>#VALUE!</v>
      </c>
      <c r="AR1359" s="156"/>
      <c r="AS1359" s="79" t="e" vm="1">
        <f t="shared" ca="1" si="522"/>
        <v>#VALUE!</v>
      </c>
      <c r="AT1359" s="79" t="e" vm="1">
        <f t="shared" ca="1" si="523"/>
        <v>#VALUE!</v>
      </c>
      <c r="AU1359" s="79" t="e" vm="1">
        <f t="shared" ca="1" si="524"/>
        <v>#VALUE!</v>
      </c>
      <c r="AV1359" s="156"/>
      <c r="AW1359" s="79" t="e" vm="1">
        <f t="shared" ca="1" si="525"/>
        <v>#VALUE!</v>
      </c>
      <c r="AX1359" s="79" t="e" vm="1">
        <f t="shared" ca="1" si="526"/>
        <v>#VALUE!</v>
      </c>
      <c r="AY1359" s="79" t="e" vm="1">
        <f t="shared" ca="1" si="527"/>
        <v>#VALUE!</v>
      </c>
      <c r="AZ1359" s="156"/>
      <c r="BA1359" s="79" t="e" vm="1">
        <f t="shared" ca="1" si="528"/>
        <v>#VALUE!</v>
      </c>
      <c r="BB1359" s="79" t="e" vm="1">
        <f t="shared" ca="1" si="529"/>
        <v>#VALUE!</v>
      </c>
      <c r="BC1359" s="79" t="e" vm="1">
        <f t="shared" ca="1" si="530"/>
        <v>#VALUE!</v>
      </c>
      <c r="BD1359" s="155"/>
      <c r="BE1359" s="79" t="e" vm="1">
        <f t="shared" ca="1" si="531"/>
        <v>#VALUE!</v>
      </c>
      <c r="BF1359" s="79" t="e" vm="1">
        <f t="shared" ca="1" si="532"/>
        <v>#VALUE!</v>
      </c>
      <c r="BG1359" s="79" t="e" vm="1">
        <f t="shared" ca="1" si="533"/>
        <v>#VALUE!</v>
      </c>
      <c r="BH1359" s="79"/>
      <c r="BI1359" s="155"/>
      <c r="BK1359" s="79"/>
      <c r="BL1359" s="79"/>
      <c r="BM1359" s="79"/>
      <c r="BN1359" s="155"/>
      <c r="BP1359" s="79"/>
      <c r="BQ1359" s="79"/>
      <c r="BR1359" s="79"/>
      <c r="BS1359" s="318"/>
      <c r="BT1359" s="315" t="e" vm="1">
        <f t="shared" ca="1" si="534"/>
        <v>#VALUE!</v>
      </c>
      <c r="BU1359" s="315" t="e" vm="1">
        <f t="shared" ca="1" si="535"/>
        <v>#VALUE!</v>
      </c>
      <c r="BV1359" s="315" t="e" vm="1">
        <f t="shared" ca="1" si="536"/>
        <v>#VALUE!</v>
      </c>
    </row>
    <row r="1360" spans="30:74">
      <c r="AD1360" s="162"/>
      <c r="AF1360" s="156"/>
      <c r="AG1360" s="79" t="e">
        <f t="shared" si="516"/>
        <v>#NUM!</v>
      </c>
      <c r="AH1360" s="79" t="e">
        <f t="shared" si="517"/>
        <v>#NUM!</v>
      </c>
      <c r="AI1360" s="79" t="e">
        <f t="shared" si="518"/>
        <v>#NUM!</v>
      </c>
      <c r="AJ1360" s="156"/>
      <c r="AK1360" s="79" t="e" vm="1">
        <f t="shared" ca="1" si="513"/>
        <v>#VALUE!</v>
      </c>
      <c r="AL1360" s="79" t="e" vm="1">
        <f t="shared" ca="1" si="514"/>
        <v>#VALUE!</v>
      </c>
      <c r="AM1360" s="79" t="e" vm="1">
        <f t="shared" ca="1" si="515"/>
        <v>#VALUE!</v>
      </c>
      <c r="AN1360" s="156"/>
      <c r="AO1360" s="79" t="e" vm="1">
        <f t="shared" ca="1" si="519"/>
        <v>#VALUE!</v>
      </c>
      <c r="AP1360" s="79" t="e" vm="1">
        <f t="shared" ca="1" si="520"/>
        <v>#VALUE!</v>
      </c>
      <c r="AQ1360" s="79" t="e" vm="1">
        <f t="shared" ca="1" si="521"/>
        <v>#VALUE!</v>
      </c>
      <c r="AR1360" s="156"/>
      <c r="AS1360" s="79" t="e" vm="1">
        <f t="shared" ca="1" si="522"/>
        <v>#VALUE!</v>
      </c>
      <c r="AT1360" s="79" t="e" vm="1">
        <f t="shared" ca="1" si="523"/>
        <v>#VALUE!</v>
      </c>
      <c r="AU1360" s="79" t="e" vm="1">
        <f t="shared" ca="1" si="524"/>
        <v>#VALUE!</v>
      </c>
      <c r="AV1360" s="156"/>
      <c r="AW1360" s="79" t="e" vm="1">
        <f t="shared" ca="1" si="525"/>
        <v>#VALUE!</v>
      </c>
      <c r="AX1360" s="79" t="e" vm="1">
        <f t="shared" ca="1" si="526"/>
        <v>#VALUE!</v>
      </c>
      <c r="AY1360" s="79" t="e" vm="1">
        <f t="shared" ca="1" si="527"/>
        <v>#VALUE!</v>
      </c>
      <c r="AZ1360" s="156"/>
      <c r="BA1360" s="79" t="e" vm="1">
        <f t="shared" ca="1" si="528"/>
        <v>#VALUE!</v>
      </c>
      <c r="BB1360" s="79" t="e" vm="1">
        <f t="shared" ca="1" si="529"/>
        <v>#VALUE!</v>
      </c>
      <c r="BC1360" s="79" t="e" vm="1">
        <f t="shared" ca="1" si="530"/>
        <v>#VALUE!</v>
      </c>
      <c r="BD1360" s="155"/>
      <c r="BE1360" s="79" t="e" vm="1">
        <f t="shared" ca="1" si="531"/>
        <v>#VALUE!</v>
      </c>
      <c r="BF1360" s="79" t="e" vm="1">
        <f t="shared" ca="1" si="532"/>
        <v>#VALUE!</v>
      </c>
      <c r="BG1360" s="79" t="e" vm="1">
        <f t="shared" ca="1" si="533"/>
        <v>#VALUE!</v>
      </c>
      <c r="BH1360" s="79"/>
      <c r="BI1360" s="155"/>
      <c r="BK1360" s="79"/>
      <c r="BL1360" s="79"/>
      <c r="BM1360" s="79"/>
      <c r="BN1360" s="155"/>
      <c r="BP1360" s="79"/>
      <c r="BQ1360" s="79"/>
      <c r="BR1360" s="79"/>
      <c r="BS1360" s="318"/>
      <c r="BT1360" s="315" t="e" vm="1">
        <f t="shared" ca="1" si="534"/>
        <v>#VALUE!</v>
      </c>
      <c r="BU1360" s="315" t="e" vm="1">
        <f t="shared" ca="1" si="535"/>
        <v>#VALUE!</v>
      </c>
      <c r="BV1360" s="315" t="e" vm="1">
        <f t="shared" ca="1" si="536"/>
        <v>#VALUE!</v>
      </c>
    </row>
    <row r="1361" spans="30:74">
      <c r="AD1361" s="162"/>
      <c r="AF1361" s="156"/>
      <c r="AG1361" s="79" t="e">
        <f t="shared" si="516"/>
        <v>#NUM!</v>
      </c>
      <c r="AH1361" s="79" t="e">
        <f t="shared" si="517"/>
        <v>#NUM!</v>
      </c>
      <c r="AI1361" s="79" t="e">
        <f t="shared" si="518"/>
        <v>#NUM!</v>
      </c>
      <c r="AJ1361" s="156"/>
      <c r="AK1361" s="79" t="e" vm="1">
        <f t="shared" ca="1" si="513"/>
        <v>#VALUE!</v>
      </c>
      <c r="AL1361" s="79" t="e" vm="1">
        <f t="shared" ca="1" si="514"/>
        <v>#VALUE!</v>
      </c>
      <c r="AM1361" s="79" t="e" vm="1">
        <f t="shared" ca="1" si="515"/>
        <v>#VALUE!</v>
      </c>
      <c r="AN1361" s="156"/>
      <c r="AO1361" s="79" t="e" vm="1">
        <f t="shared" ca="1" si="519"/>
        <v>#VALUE!</v>
      </c>
      <c r="AP1361" s="79" t="e" vm="1">
        <f t="shared" ca="1" si="520"/>
        <v>#VALUE!</v>
      </c>
      <c r="AQ1361" s="79" t="e" vm="1">
        <f t="shared" ca="1" si="521"/>
        <v>#VALUE!</v>
      </c>
      <c r="AR1361" s="156"/>
      <c r="AS1361" s="79" t="e" vm="1">
        <f t="shared" ca="1" si="522"/>
        <v>#VALUE!</v>
      </c>
      <c r="AT1361" s="79" t="e" vm="1">
        <f t="shared" ca="1" si="523"/>
        <v>#VALUE!</v>
      </c>
      <c r="AU1361" s="79" t="e" vm="1">
        <f t="shared" ca="1" si="524"/>
        <v>#VALUE!</v>
      </c>
      <c r="AV1361" s="156"/>
      <c r="AW1361" s="79" t="e" vm="1">
        <f t="shared" ca="1" si="525"/>
        <v>#VALUE!</v>
      </c>
      <c r="AX1361" s="79" t="e" vm="1">
        <f t="shared" ca="1" si="526"/>
        <v>#VALUE!</v>
      </c>
      <c r="AY1361" s="79" t="e" vm="1">
        <f t="shared" ca="1" si="527"/>
        <v>#VALUE!</v>
      </c>
      <c r="AZ1361" s="156"/>
      <c r="BA1361" s="79" t="e" vm="1">
        <f t="shared" ca="1" si="528"/>
        <v>#VALUE!</v>
      </c>
      <c r="BB1361" s="79" t="e" vm="1">
        <f t="shared" ca="1" si="529"/>
        <v>#VALUE!</v>
      </c>
      <c r="BC1361" s="79" t="e" vm="1">
        <f t="shared" ca="1" si="530"/>
        <v>#VALUE!</v>
      </c>
      <c r="BD1361" s="155"/>
      <c r="BE1361" s="79" t="e" vm="1">
        <f t="shared" ca="1" si="531"/>
        <v>#VALUE!</v>
      </c>
      <c r="BF1361" s="79" t="e" vm="1">
        <f t="shared" ca="1" si="532"/>
        <v>#VALUE!</v>
      </c>
      <c r="BG1361" s="79" t="e" vm="1">
        <f t="shared" ca="1" si="533"/>
        <v>#VALUE!</v>
      </c>
      <c r="BH1361" s="79"/>
      <c r="BI1361" s="155"/>
      <c r="BK1361" s="79"/>
      <c r="BL1361" s="79"/>
      <c r="BM1361" s="79"/>
      <c r="BN1361" s="155"/>
      <c r="BP1361" s="79"/>
      <c r="BQ1361" s="79"/>
      <c r="BR1361" s="79"/>
      <c r="BS1361" s="318"/>
      <c r="BT1361" s="315" t="e" vm="1">
        <f t="shared" ca="1" si="534"/>
        <v>#VALUE!</v>
      </c>
      <c r="BU1361" s="315" t="e" vm="1">
        <f t="shared" ca="1" si="535"/>
        <v>#VALUE!</v>
      </c>
      <c r="BV1361" s="315" t="e" vm="1">
        <f t="shared" ca="1" si="536"/>
        <v>#VALUE!</v>
      </c>
    </row>
    <row r="1362" spans="30:74">
      <c r="AD1362" s="162"/>
      <c r="AF1362" s="156"/>
      <c r="AG1362" s="79" t="e">
        <f t="shared" si="516"/>
        <v>#NUM!</v>
      </c>
      <c r="AH1362" s="79" t="e">
        <f t="shared" si="517"/>
        <v>#NUM!</v>
      </c>
      <c r="AI1362" s="79" t="e">
        <f t="shared" si="518"/>
        <v>#NUM!</v>
      </c>
      <c r="AJ1362" s="156"/>
      <c r="AK1362" s="79" t="e" vm="1">
        <f t="shared" ca="1" si="513"/>
        <v>#VALUE!</v>
      </c>
      <c r="AL1362" s="79" t="e" vm="1">
        <f t="shared" ca="1" si="514"/>
        <v>#VALUE!</v>
      </c>
      <c r="AM1362" s="79" t="e" vm="1">
        <f t="shared" ca="1" si="515"/>
        <v>#VALUE!</v>
      </c>
      <c r="AN1362" s="156"/>
      <c r="AO1362" s="79" t="e" vm="1">
        <f t="shared" ca="1" si="519"/>
        <v>#VALUE!</v>
      </c>
      <c r="AP1362" s="79" t="e" vm="1">
        <f t="shared" ca="1" si="520"/>
        <v>#VALUE!</v>
      </c>
      <c r="AQ1362" s="79" t="e" vm="1">
        <f t="shared" ca="1" si="521"/>
        <v>#VALUE!</v>
      </c>
      <c r="AR1362" s="156"/>
      <c r="AS1362" s="79" t="e" vm="1">
        <f t="shared" ca="1" si="522"/>
        <v>#VALUE!</v>
      </c>
      <c r="AT1362" s="79" t="e" vm="1">
        <f t="shared" ca="1" si="523"/>
        <v>#VALUE!</v>
      </c>
      <c r="AU1362" s="79" t="e" vm="1">
        <f t="shared" ca="1" si="524"/>
        <v>#VALUE!</v>
      </c>
      <c r="AV1362" s="156"/>
      <c r="AW1362" s="79" t="e" vm="1">
        <f t="shared" ca="1" si="525"/>
        <v>#VALUE!</v>
      </c>
      <c r="AX1362" s="79" t="e" vm="1">
        <f t="shared" ca="1" si="526"/>
        <v>#VALUE!</v>
      </c>
      <c r="AY1362" s="79" t="e" vm="1">
        <f t="shared" ca="1" si="527"/>
        <v>#VALUE!</v>
      </c>
      <c r="AZ1362" s="156"/>
      <c r="BA1362" s="79" t="e" vm="1">
        <f t="shared" ca="1" si="528"/>
        <v>#VALUE!</v>
      </c>
      <c r="BB1362" s="79" t="e" vm="1">
        <f t="shared" ca="1" si="529"/>
        <v>#VALUE!</v>
      </c>
      <c r="BC1362" s="79" t="e" vm="1">
        <f t="shared" ca="1" si="530"/>
        <v>#VALUE!</v>
      </c>
      <c r="BD1362" s="155"/>
      <c r="BE1362" s="79" t="e" vm="1">
        <f t="shared" ca="1" si="531"/>
        <v>#VALUE!</v>
      </c>
      <c r="BF1362" s="79" t="e" vm="1">
        <f t="shared" ca="1" si="532"/>
        <v>#VALUE!</v>
      </c>
      <c r="BG1362" s="79" t="e" vm="1">
        <f t="shared" ca="1" si="533"/>
        <v>#VALUE!</v>
      </c>
      <c r="BH1362" s="79"/>
      <c r="BI1362" s="155"/>
      <c r="BK1362" s="79"/>
      <c r="BL1362" s="79"/>
      <c r="BM1362" s="79"/>
      <c r="BN1362" s="155"/>
      <c r="BP1362" s="79"/>
      <c r="BQ1362" s="79"/>
      <c r="BR1362" s="79"/>
      <c r="BS1362" s="318"/>
      <c r="BT1362" s="315" t="e" vm="1">
        <f t="shared" ca="1" si="534"/>
        <v>#VALUE!</v>
      </c>
      <c r="BU1362" s="315" t="e" vm="1">
        <f t="shared" ca="1" si="535"/>
        <v>#VALUE!</v>
      </c>
      <c r="BV1362" s="315" t="e" vm="1">
        <f t="shared" ca="1" si="536"/>
        <v>#VALUE!</v>
      </c>
    </row>
    <row r="1363" spans="30:74">
      <c r="AD1363" s="162"/>
      <c r="AF1363" s="156"/>
      <c r="AG1363" s="79" t="e">
        <f t="shared" si="516"/>
        <v>#NUM!</v>
      </c>
      <c r="AH1363" s="79" t="e">
        <f t="shared" si="517"/>
        <v>#NUM!</v>
      </c>
      <c r="AI1363" s="79" t="e">
        <f t="shared" si="518"/>
        <v>#NUM!</v>
      </c>
      <c r="AJ1363" s="156"/>
      <c r="AK1363" s="79" t="e" vm="1">
        <f t="shared" ca="1" si="513"/>
        <v>#VALUE!</v>
      </c>
      <c r="AL1363" s="79" t="e" vm="1">
        <f t="shared" ca="1" si="514"/>
        <v>#VALUE!</v>
      </c>
      <c r="AM1363" s="79" t="e" vm="1">
        <f t="shared" ca="1" si="515"/>
        <v>#VALUE!</v>
      </c>
      <c r="AN1363" s="156"/>
      <c r="AO1363" s="79" t="e" vm="1">
        <f t="shared" ca="1" si="519"/>
        <v>#VALUE!</v>
      </c>
      <c r="AP1363" s="79" t="e" vm="1">
        <f t="shared" ca="1" si="520"/>
        <v>#VALUE!</v>
      </c>
      <c r="AQ1363" s="79" t="e" vm="1">
        <f t="shared" ca="1" si="521"/>
        <v>#VALUE!</v>
      </c>
      <c r="AR1363" s="156"/>
      <c r="AS1363" s="79" t="e" vm="1">
        <f t="shared" ca="1" si="522"/>
        <v>#VALUE!</v>
      </c>
      <c r="AT1363" s="79" t="e" vm="1">
        <f t="shared" ca="1" si="523"/>
        <v>#VALUE!</v>
      </c>
      <c r="AU1363" s="79" t="e" vm="1">
        <f t="shared" ca="1" si="524"/>
        <v>#VALUE!</v>
      </c>
      <c r="AV1363" s="156"/>
      <c r="AW1363" s="79" t="e" vm="1">
        <f t="shared" ca="1" si="525"/>
        <v>#VALUE!</v>
      </c>
      <c r="AX1363" s="79" t="e" vm="1">
        <f t="shared" ca="1" si="526"/>
        <v>#VALUE!</v>
      </c>
      <c r="AY1363" s="79" t="e" vm="1">
        <f t="shared" ca="1" si="527"/>
        <v>#VALUE!</v>
      </c>
      <c r="AZ1363" s="156"/>
      <c r="BA1363" s="79" t="e" vm="1">
        <f t="shared" ca="1" si="528"/>
        <v>#VALUE!</v>
      </c>
      <c r="BB1363" s="79" t="e" vm="1">
        <f t="shared" ca="1" si="529"/>
        <v>#VALUE!</v>
      </c>
      <c r="BC1363" s="79" t="e" vm="1">
        <f t="shared" ca="1" si="530"/>
        <v>#VALUE!</v>
      </c>
      <c r="BD1363" s="155"/>
      <c r="BE1363" s="79" t="e" vm="1">
        <f t="shared" ca="1" si="531"/>
        <v>#VALUE!</v>
      </c>
      <c r="BF1363" s="79" t="e" vm="1">
        <f t="shared" ca="1" si="532"/>
        <v>#VALUE!</v>
      </c>
      <c r="BG1363" s="79" t="e" vm="1">
        <f t="shared" ca="1" si="533"/>
        <v>#VALUE!</v>
      </c>
      <c r="BH1363" s="79"/>
      <c r="BI1363" s="155"/>
      <c r="BK1363" s="79"/>
      <c r="BL1363" s="79"/>
      <c r="BM1363" s="79"/>
      <c r="BN1363" s="155"/>
      <c r="BP1363" s="79"/>
      <c r="BQ1363" s="79"/>
      <c r="BR1363" s="79"/>
      <c r="BS1363" s="318"/>
      <c r="BT1363" s="315" t="e" vm="1">
        <f t="shared" ca="1" si="534"/>
        <v>#VALUE!</v>
      </c>
      <c r="BU1363" s="315" t="e" vm="1">
        <f t="shared" ca="1" si="535"/>
        <v>#VALUE!</v>
      </c>
      <c r="BV1363" s="315" t="e" vm="1">
        <f t="shared" ca="1" si="536"/>
        <v>#VALUE!</v>
      </c>
    </row>
    <row r="1364" spans="30:74">
      <c r="AD1364" s="162"/>
      <c r="AF1364" s="156"/>
      <c r="AG1364" s="79" t="e">
        <f t="shared" si="516"/>
        <v>#NUM!</v>
      </c>
      <c r="AH1364" s="79" t="e">
        <f t="shared" si="517"/>
        <v>#NUM!</v>
      </c>
      <c r="AI1364" s="79" t="e">
        <f t="shared" si="518"/>
        <v>#NUM!</v>
      </c>
      <c r="AJ1364" s="156"/>
      <c r="AK1364" s="79" t="e" vm="1">
        <f t="shared" ca="1" si="513"/>
        <v>#VALUE!</v>
      </c>
      <c r="AL1364" s="79" t="e" vm="1">
        <f t="shared" ca="1" si="514"/>
        <v>#VALUE!</v>
      </c>
      <c r="AM1364" s="79" t="e" vm="1">
        <f t="shared" ca="1" si="515"/>
        <v>#VALUE!</v>
      </c>
      <c r="AN1364" s="156"/>
      <c r="AO1364" s="79" t="e" vm="1">
        <f t="shared" ca="1" si="519"/>
        <v>#VALUE!</v>
      </c>
      <c r="AP1364" s="79" t="e" vm="1">
        <f t="shared" ca="1" si="520"/>
        <v>#VALUE!</v>
      </c>
      <c r="AQ1364" s="79" t="e" vm="1">
        <f t="shared" ca="1" si="521"/>
        <v>#VALUE!</v>
      </c>
      <c r="AR1364" s="156"/>
      <c r="AS1364" s="79" t="e" vm="1">
        <f t="shared" ca="1" si="522"/>
        <v>#VALUE!</v>
      </c>
      <c r="AT1364" s="79" t="e" vm="1">
        <f t="shared" ca="1" si="523"/>
        <v>#VALUE!</v>
      </c>
      <c r="AU1364" s="79" t="e" vm="1">
        <f t="shared" ca="1" si="524"/>
        <v>#VALUE!</v>
      </c>
      <c r="AV1364" s="156"/>
      <c r="AW1364" s="79" t="e" vm="1">
        <f t="shared" ca="1" si="525"/>
        <v>#VALUE!</v>
      </c>
      <c r="AX1364" s="79" t="e" vm="1">
        <f t="shared" ca="1" si="526"/>
        <v>#VALUE!</v>
      </c>
      <c r="AY1364" s="79" t="e" vm="1">
        <f t="shared" ca="1" si="527"/>
        <v>#VALUE!</v>
      </c>
      <c r="AZ1364" s="156"/>
      <c r="BA1364" s="79" t="e" vm="1">
        <f t="shared" ca="1" si="528"/>
        <v>#VALUE!</v>
      </c>
      <c r="BB1364" s="79" t="e" vm="1">
        <f t="shared" ca="1" si="529"/>
        <v>#VALUE!</v>
      </c>
      <c r="BC1364" s="79" t="e" vm="1">
        <f t="shared" ca="1" si="530"/>
        <v>#VALUE!</v>
      </c>
      <c r="BD1364" s="155"/>
      <c r="BE1364" s="79" t="e" vm="1">
        <f t="shared" ca="1" si="531"/>
        <v>#VALUE!</v>
      </c>
      <c r="BF1364" s="79" t="e" vm="1">
        <f t="shared" ca="1" si="532"/>
        <v>#VALUE!</v>
      </c>
      <c r="BG1364" s="79" t="e" vm="1">
        <f t="shared" ca="1" si="533"/>
        <v>#VALUE!</v>
      </c>
      <c r="BH1364" s="79"/>
      <c r="BI1364" s="155"/>
      <c r="BK1364" s="79"/>
      <c r="BL1364" s="79"/>
      <c r="BM1364" s="79"/>
      <c r="BN1364" s="155"/>
      <c r="BP1364" s="79"/>
      <c r="BQ1364" s="79"/>
      <c r="BR1364" s="79"/>
      <c r="BS1364" s="318"/>
      <c r="BT1364" s="315" t="e" vm="1">
        <f t="shared" ca="1" si="534"/>
        <v>#VALUE!</v>
      </c>
      <c r="BU1364" s="315" t="e" vm="1">
        <f t="shared" ca="1" si="535"/>
        <v>#VALUE!</v>
      </c>
      <c r="BV1364" s="315" t="e" vm="1">
        <f t="shared" ca="1" si="536"/>
        <v>#VALUE!</v>
      </c>
    </row>
    <row r="1365" spans="30:74">
      <c r="AD1365" s="162"/>
      <c r="AF1365" s="156"/>
      <c r="AG1365" s="79" t="e">
        <f t="shared" si="516"/>
        <v>#NUM!</v>
      </c>
      <c r="AH1365" s="79" t="e">
        <f t="shared" si="517"/>
        <v>#NUM!</v>
      </c>
      <c r="AI1365" s="79" t="e">
        <f t="shared" si="518"/>
        <v>#NUM!</v>
      </c>
      <c r="AJ1365" s="156"/>
      <c r="AK1365" s="79" t="e" vm="1">
        <f t="shared" ca="1" si="513"/>
        <v>#VALUE!</v>
      </c>
      <c r="AL1365" s="79" t="e" vm="1">
        <f t="shared" ca="1" si="514"/>
        <v>#VALUE!</v>
      </c>
      <c r="AM1365" s="79" t="e" vm="1">
        <f t="shared" ca="1" si="515"/>
        <v>#VALUE!</v>
      </c>
      <c r="AN1365" s="156"/>
      <c r="AO1365" s="79" t="e" vm="1">
        <f t="shared" ca="1" si="519"/>
        <v>#VALUE!</v>
      </c>
      <c r="AP1365" s="79" t="e" vm="1">
        <f t="shared" ca="1" si="520"/>
        <v>#VALUE!</v>
      </c>
      <c r="AQ1365" s="79" t="e" vm="1">
        <f t="shared" ca="1" si="521"/>
        <v>#VALUE!</v>
      </c>
      <c r="AR1365" s="156"/>
      <c r="AS1365" s="79" t="e" vm="1">
        <f t="shared" ca="1" si="522"/>
        <v>#VALUE!</v>
      </c>
      <c r="AT1365" s="79" t="e" vm="1">
        <f t="shared" ca="1" si="523"/>
        <v>#VALUE!</v>
      </c>
      <c r="AU1365" s="79" t="e" vm="1">
        <f t="shared" ca="1" si="524"/>
        <v>#VALUE!</v>
      </c>
      <c r="AV1365" s="156"/>
      <c r="AW1365" s="79" t="e" vm="1">
        <f t="shared" ca="1" si="525"/>
        <v>#VALUE!</v>
      </c>
      <c r="AX1365" s="79" t="e" vm="1">
        <f t="shared" ca="1" si="526"/>
        <v>#VALUE!</v>
      </c>
      <c r="AY1365" s="79" t="e" vm="1">
        <f t="shared" ca="1" si="527"/>
        <v>#VALUE!</v>
      </c>
      <c r="AZ1365" s="156"/>
      <c r="BA1365" s="79" t="e" vm="1">
        <f t="shared" ca="1" si="528"/>
        <v>#VALUE!</v>
      </c>
      <c r="BB1365" s="79" t="e" vm="1">
        <f t="shared" ca="1" si="529"/>
        <v>#VALUE!</v>
      </c>
      <c r="BC1365" s="79" t="e" vm="1">
        <f t="shared" ca="1" si="530"/>
        <v>#VALUE!</v>
      </c>
      <c r="BD1365" s="155"/>
      <c r="BE1365" s="79" t="e" vm="1">
        <f t="shared" ca="1" si="531"/>
        <v>#VALUE!</v>
      </c>
      <c r="BF1365" s="79" t="e" vm="1">
        <f t="shared" ca="1" si="532"/>
        <v>#VALUE!</v>
      </c>
      <c r="BG1365" s="79" t="e" vm="1">
        <f t="shared" ca="1" si="533"/>
        <v>#VALUE!</v>
      </c>
      <c r="BH1365" s="79"/>
      <c r="BI1365" s="155"/>
      <c r="BK1365" s="79"/>
      <c r="BL1365" s="79"/>
      <c r="BM1365" s="79"/>
      <c r="BN1365" s="155"/>
      <c r="BP1365" s="79"/>
      <c r="BQ1365" s="79"/>
      <c r="BR1365" s="79"/>
      <c r="BS1365" s="318"/>
      <c r="BT1365" s="315" t="e" vm="1">
        <f t="shared" ca="1" si="534"/>
        <v>#VALUE!</v>
      </c>
      <c r="BU1365" s="315" t="e" vm="1">
        <f t="shared" ca="1" si="535"/>
        <v>#VALUE!</v>
      </c>
      <c r="BV1365" s="315" t="e" vm="1">
        <f t="shared" ca="1" si="536"/>
        <v>#VALUE!</v>
      </c>
    </row>
    <row r="1366" spans="30:74">
      <c r="AD1366" s="162"/>
      <c r="AF1366" s="156"/>
      <c r="AG1366" s="79" t="e">
        <f t="shared" si="516"/>
        <v>#NUM!</v>
      </c>
      <c r="AH1366" s="79" t="e">
        <f t="shared" si="517"/>
        <v>#NUM!</v>
      </c>
      <c r="AI1366" s="79" t="e">
        <f t="shared" si="518"/>
        <v>#NUM!</v>
      </c>
      <c r="AJ1366" s="156"/>
      <c r="AK1366" s="79" t="e" vm="1">
        <f t="shared" ca="1" si="513"/>
        <v>#VALUE!</v>
      </c>
      <c r="AL1366" s="79" t="e" vm="1">
        <f t="shared" ca="1" si="514"/>
        <v>#VALUE!</v>
      </c>
      <c r="AM1366" s="79" t="e" vm="1">
        <f t="shared" ca="1" si="515"/>
        <v>#VALUE!</v>
      </c>
      <c r="AN1366" s="156"/>
      <c r="AO1366" s="79" t="e" vm="1">
        <f t="shared" ca="1" si="519"/>
        <v>#VALUE!</v>
      </c>
      <c r="AP1366" s="79" t="e" vm="1">
        <f t="shared" ca="1" si="520"/>
        <v>#VALUE!</v>
      </c>
      <c r="AQ1366" s="79" t="e" vm="1">
        <f t="shared" ca="1" si="521"/>
        <v>#VALUE!</v>
      </c>
      <c r="AR1366" s="156"/>
      <c r="AS1366" s="79" t="e" vm="1">
        <f t="shared" ca="1" si="522"/>
        <v>#VALUE!</v>
      </c>
      <c r="AT1366" s="79" t="e" vm="1">
        <f t="shared" ca="1" si="523"/>
        <v>#VALUE!</v>
      </c>
      <c r="AU1366" s="79" t="e" vm="1">
        <f t="shared" ca="1" si="524"/>
        <v>#VALUE!</v>
      </c>
      <c r="AV1366" s="156"/>
      <c r="AW1366" s="79" t="e" vm="1">
        <f t="shared" ca="1" si="525"/>
        <v>#VALUE!</v>
      </c>
      <c r="AX1366" s="79" t="e" vm="1">
        <f t="shared" ca="1" si="526"/>
        <v>#VALUE!</v>
      </c>
      <c r="AY1366" s="79" t="e" vm="1">
        <f t="shared" ca="1" si="527"/>
        <v>#VALUE!</v>
      </c>
      <c r="AZ1366" s="156"/>
      <c r="BA1366" s="79" t="e" vm="1">
        <f t="shared" ca="1" si="528"/>
        <v>#VALUE!</v>
      </c>
      <c r="BB1366" s="79" t="e" vm="1">
        <f t="shared" ca="1" si="529"/>
        <v>#VALUE!</v>
      </c>
      <c r="BC1366" s="79" t="e" vm="1">
        <f t="shared" ca="1" si="530"/>
        <v>#VALUE!</v>
      </c>
      <c r="BD1366" s="155"/>
      <c r="BE1366" s="79" t="e" vm="1">
        <f t="shared" ca="1" si="531"/>
        <v>#VALUE!</v>
      </c>
      <c r="BF1366" s="79" t="e" vm="1">
        <f t="shared" ca="1" si="532"/>
        <v>#VALUE!</v>
      </c>
      <c r="BG1366" s="79" t="e" vm="1">
        <f t="shared" ca="1" si="533"/>
        <v>#VALUE!</v>
      </c>
      <c r="BH1366" s="79"/>
      <c r="BI1366" s="155"/>
      <c r="BK1366" s="79"/>
      <c r="BL1366" s="79"/>
      <c r="BM1366" s="79"/>
      <c r="BN1366" s="155"/>
      <c r="BP1366" s="79"/>
      <c r="BQ1366" s="79"/>
      <c r="BR1366" s="79"/>
      <c r="BS1366" s="318"/>
      <c r="BT1366" s="315" t="e" vm="1">
        <f t="shared" ca="1" si="534"/>
        <v>#VALUE!</v>
      </c>
      <c r="BU1366" s="315" t="e" vm="1">
        <f t="shared" ca="1" si="535"/>
        <v>#VALUE!</v>
      </c>
      <c r="BV1366" s="315" t="e" vm="1">
        <f t="shared" ca="1" si="536"/>
        <v>#VALUE!</v>
      </c>
    </row>
    <row r="1367" spans="30:74">
      <c r="AD1367" s="162"/>
      <c r="AF1367" s="156"/>
      <c r="AG1367" s="79" t="e">
        <f t="shared" si="516"/>
        <v>#NUM!</v>
      </c>
      <c r="AH1367" s="79" t="e">
        <f t="shared" si="517"/>
        <v>#NUM!</v>
      </c>
      <c r="AI1367" s="79" t="e">
        <f t="shared" si="518"/>
        <v>#NUM!</v>
      </c>
      <c r="AJ1367" s="156"/>
      <c r="AK1367" s="79" t="e" vm="1">
        <f t="shared" ca="1" si="513"/>
        <v>#VALUE!</v>
      </c>
      <c r="AL1367" s="79" t="e" vm="1">
        <f t="shared" ca="1" si="514"/>
        <v>#VALUE!</v>
      </c>
      <c r="AM1367" s="79" t="e" vm="1">
        <f t="shared" ca="1" si="515"/>
        <v>#VALUE!</v>
      </c>
      <c r="AN1367" s="156"/>
      <c r="AO1367" s="79" t="e" vm="1">
        <f t="shared" ca="1" si="519"/>
        <v>#VALUE!</v>
      </c>
      <c r="AP1367" s="79" t="e" vm="1">
        <f t="shared" ca="1" si="520"/>
        <v>#VALUE!</v>
      </c>
      <c r="AQ1367" s="79" t="e" vm="1">
        <f t="shared" ca="1" si="521"/>
        <v>#VALUE!</v>
      </c>
      <c r="AR1367" s="156"/>
      <c r="AS1367" s="79" t="e" vm="1">
        <f t="shared" ca="1" si="522"/>
        <v>#VALUE!</v>
      </c>
      <c r="AT1367" s="79" t="e" vm="1">
        <f t="shared" ca="1" si="523"/>
        <v>#VALUE!</v>
      </c>
      <c r="AU1367" s="79" t="e" vm="1">
        <f t="shared" ca="1" si="524"/>
        <v>#VALUE!</v>
      </c>
      <c r="AV1367" s="156"/>
      <c r="AW1367" s="79" t="e" vm="1">
        <f t="shared" ca="1" si="525"/>
        <v>#VALUE!</v>
      </c>
      <c r="AX1367" s="79" t="e" vm="1">
        <f t="shared" ca="1" si="526"/>
        <v>#VALUE!</v>
      </c>
      <c r="AY1367" s="79" t="e" vm="1">
        <f t="shared" ca="1" si="527"/>
        <v>#VALUE!</v>
      </c>
      <c r="AZ1367" s="156"/>
      <c r="BA1367" s="79" t="e" vm="1">
        <f t="shared" ca="1" si="528"/>
        <v>#VALUE!</v>
      </c>
      <c r="BB1367" s="79" t="e" vm="1">
        <f t="shared" ca="1" si="529"/>
        <v>#VALUE!</v>
      </c>
      <c r="BC1367" s="79" t="e" vm="1">
        <f t="shared" ca="1" si="530"/>
        <v>#VALUE!</v>
      </c>
      <c r="BD1367" s="155"/>
      <c r="BE1367" s="79" t="e" vm="1">
        <f t="shared" ca="1" si="531"/>
        <v>#VALUE!</v>
      </c>
      <c r="BF1367" s="79" t="e" vm="1">
        <f t="shared" ca="1" si="532"/>
        <v>#VALUE!</v>
      </c>
      <c r="BG1367" s="79" t="e" vm="1">
        <f t="shared" ca="1" si="533"/>
        <v>#VALUE!</v>
      </c>
      <c r="BH1367" s="79"/>
      <c r="BI1367" s="155"/>
      <c r="BK1367" s="79"/>
      <c r="BL1367" s="79"/>
      <c r="BM1367" s="79"/>
      <c r="BN1367" s="155"/>
      <c r="BP1367" s="79"/>
      <c r="BQ1367" s="79"/>
      <c r="BR1367" s="79"/>
      <c r="BS1367" s="318"/>
      <c r="BT1367" s="315" t="e" vm="1">
        <f t="shared" ca="1" si="534"/>
        <v>#VALUE!</v>
      </c>
      <c r="BU1367" s="315" t="e" vm="1">
        <f t="shared" ca="1" si="535"/>
        <v>#VALUE!</v>
      </c>
      <c r="BV1367" s="315" t="e" vm="1">
        <f t="shared" ca="1" si="536"/>
        <v>#VALUE!</v>
      </c>
    </row>
    <row r="1368" spans="30:74">
      <c r="AD1368" s="162"/>
      <c r="AF1368" s="156"/>
      <c r="AG1368" s="79" t="e">
        <f t="shared" si="516"/>
        <v>#NUM!</v>
      </c>
      <c r="AH1368" s="79" t="e">
        <f t="shared" si="517"/>
        <v>#NUM!</v>
      </c>
      <c r="AI1368" s="79" t="e">
        <f t="shared" si="518"/>
        <v>#NUM!</v>
      </c>
      <c r="AJ1368" s="156"/>
      <c r="AK1368" s="79" t="e" vm="1">
        <f t="shared" ca="1" si="513"/>
        <v>#VALUE!</v>
      </c>
      <c r="AL1368" s="79" t="e" vm="1">
        <f t="shared" ca="1" si="514"/>
        <v>#VALUE!</v>
      </c>
      <c r="AM1368" s="79" t="e" vm="1">
        <f t="shared" ca="1" si="515"/>
        <v>#VALUE!</v>
      </c>
      <c r="AN1368" s="156"/>
      <c r="AO1368" s="79" t="e" vm="1">
        <f t="shared" ca="1" si="519"/>
        <v>#VALUE!</v>
      </c>
      <c r="AP1368" s="79" t="e" vm="1">
        <f t="shared" ca="1" si="520"/>
        <v>#VALUE!</v>
      </c>
      <c r="AQ1368" s="79" t="e" vm="1">
        <f t="shared" ca="1" si="521"/>
        <v>#VALUE!</v>
      </c>
      <c r="AR1368" s="156"/>
      <c r="AS1368" s="79" t="e" vm="1">
        <f t="shared" ca="1" si="522"/>
        <v>#VALUE!</v>
      </c>
      <c r="AT1368" s="79" t="e" vm="1">
        <f t="shared" ca="1" si="523"/>
        <v>#VALUE!</v>
      </c>
      <c r="AU1368" s="79" t="e" vm="1">
        <f t="shared" ca="1" si="524"/>
        <v>#VALUE!</v>
      </c>
      <c r="AV1368" s="156"/>
      <c r="AW1368" s="79" t="e" vm="1">
        <f t="shared" ca="1" si="525"/>
        <v>#VALUE!</v>
      </c>
      <c r="AX1368" s="79" t="e" vm="1">
        <f t="shared" ca="1" si="526"/>
        <v>#VALUE!</v>
      </c>
      <c r="AY1368" s="79" t="e" vm="1">
        <f t="shared" ca="1" si="527"/>
        <v>#VALUE!</v>
      </c>
      <c r="AZ1368" s="156"/>
      <c r="BA1368" s="79" t="e" vm="1">
        <f t="shared" ca="1" si="528"/>
        <v>#VALUE!</v>
      </c>
      <c r="BB1368" s="79" t="e" vm="1">
        <f t="shared" ca="1" si="529"/>
        <v>#VALUE!</v>
      </c>
      <c r="BC1368" s="79" t="e" vm="1">
        <f t="shared" ca="1" si="530"/>
        <v>#VALUE!</v>
      </c>
      <c r="BD1368" s="155"/>
      <c r="BE1368" s="79" t="e" vm="1">
        <f t="shared" ca="1" si="531"/>
        <v>#VALUE!</v>
      </c>
      <c r="BF1368" s="79" t="e" vm="1">
        <f t="shared" ca="1" si="532"/>
        <v>#VALUE!</v>
      </c>
      <c r="BG1368" s="79" t="e" vm="1">
        <f t="shared" ca="1" si="533"/>
        <v>#VALUE!</v>
      </c>
      <c r="BH1368" s="79"/>
      <c r="BI1368" s="155"/>
      <c r="BK1368" s="79"/>
      <c r="BL1368" s="79"/>
      <c r="BM1368" s="79"/>
      <c r="BN1368" s="155"/>
      <c r="BP1368" s="79"/>
      <c r="BQ1368" s="79"/>
      <c r="BR1368" s="79"/>
      <c r="BS1368" s="318"/>
      <c r="BT1368" s="315" t="e" vm="1">
        <f t="shared" ca="1" si="534"/>
        <v>#VALUE!</v>
      </c>
      <c r="BU1368" s="315" t="e" vm="1">
        <f t="shared" ca="1" si="535"/>
        <v>#VALUE!</v>
      </c>
      <c r="BV1368" s="315" t="e" vm="1">
        <f t="shared" ca="1" si="536"/>
        <v>#VALUE!</v>
      </c>
    </row>
    <row r="1369" spans="30:74">
      <c r="AD1369" s="162"/>
      <c r="AF1369" s="156"/>
      <c r="AG1369" s="79" t="e">
        <f t="shared" si="516"/>
        <v>#NUM!</v>
      </c>
      <c r="AH1369" s="79" t="e">
        <f t="shared" si="517"/>
        <v>#NUM!</v>
      </c>
      <c r="AI1369" s="79" t="e">
        <f t="shared" si="518"/>
        <v>#NUM!</v>
      </c>
      <c r="AJ1369" s="156"/>
      <c r="AK1369" s="79" t="e" vm="1">
        <f t="shared" ca="1" si="513"/>
        <v>#VALUE!</v>
      </c>
      <c r="AL1369" s="79" t="e" vm="1">
        <f t="shared" ca="1" si="514"/>
        <v>#VALUE!</v>
      </c>
      <c r="AM1369" s="79" t="e" vm="1">
        <f t="shared" ca="1" si="515"/>
        <v>#VALUE!</v>
      </c>
      <c r="AN1369" s="156"/>
      <c r="AO1369" s="79" t="e" vm="1">
        <f t="shared" ca="1" si="519"/>
        <v>#VALUE!</v>
      </c>
      <c r="AP1369" s="79" t="e" vm="1">
        <f t="shared" ca="1" si="520"/>
        <v>#VALUE!</v>
      </c>
      <c r="AQ1369" s="79" t="e" vm="1">
        <f t="shared" ca="1" si="521"/>
        <v>#VALUE!</v>
      </c>
      <c r="AR1369" s="156"/>
      <c r="AS1369" s="79" t="e" vm="1">
        <f t="shared" ca="1" si="522"/>
        <v>#VALUE!</v>
      </c>
      <c r="AT1369" s="79" t="e" vm="1">
        <f t="shared" ca="1" si="523"/>
        <v>#VALUE!</v>
      </c>
      <c r="AU1369" s="79" t="e" vm="1">
        <f t="shared" ca="1" si="524"/>
        <v>#VALUE!</v>
      </c>
      <c r="AV1369" s="156"/>
      <c r="AW1369" s="79" t="e" vm="1">
        <f t="shared" ca="1" si="525"/>
        <v>#VALUE!</v>
      </c>
      <c r="AX1369" s="79" t="e" vm="1">
        <f t="shared" ca="1" si="526"/>
        <v>#VALUE!</v>
      </c>
      <c r="AY1369" s="79" t="e" vm="1">
        <f t="shared" ca="1" si="527"/>
        <v>#VALUE!</v>
      </c>
      <c r="AZ1369" s="156"/>
      <c r="BA1369" s="79" t="e" vm="1">
        <f t="shared" ca="1" si="528"/>
        <v>#VALUE!</v>
      </c>
      <c r="BB1369" s="79" t="e" vm="1">
        <f t="shared" ca="1" si="529"/>
        <v>#VALUE!</v>
      </c>
      <c r="BC1369" s="79" t="e" vm="1">
        <f t="shared" ca="1" si="530"/>
        <v>#VALUE!</v>
      </c>
      <c r="BD1369" s="155"/>
      <c r="BE1369" s="79" t="e" vm="1">
        <f t="shared" ca="1" si="531"/>
        <v>#VALUE!</v>
      </c>
      <c r="BF1369" s="79" t="e" vm="1">
        <f t="shared" ca="1" si="532"/>
        <v>#VALUE!</v>
      </c>
      <c r="BG1369" s="79" t="e" vm="1">
        <f t="shared" ca="1" si="533"/>
        <v>#VALUE!</v>
      </c>
      <c r="BH1369" s="79"/>
      <c r="BI1369" s="155"/>
      <c r="BK1369" s="79"/>
      <c r="BL1369" s="79"/>
      <c r="BM1369" s="79"/>
      <c r="BN1369" s="155"/>
      <c r="BP1369" s="79"/>
      <c r="BQ1369" s="79"/>
      <c r="BR1369" s="79"/>
      <c r="BS1369" s="318"/>
      <c r="BT1369" s="315" t="e" vm="1">
        <f t="shared" ca="1" si="534"/>
        <v>#VALUE!</v>
      </c>
      <c r="BU1369" s="315" t="e" vm="1">
        <f t="shared" ca="1" si="535"/>
        <v>#VALUE!</v>
      </c>
      <c r="BV1369" s="315" t="e" vm="1">
        <f t="shared" ca="1" si="536"/>
        <v>#VALUE!</v>
      </c>
    </row>
    <row r="1370" spans="30:74">
      <c r="AD1370" s="162"/>
      <c r="AF1370" s="156"/>
      <c r="AG1370" s="79" t="e">
        <f t="shared" si="516"/>
        <v>#NUM!</v>
      </c>
      <c r="AH1370" s="79" t="e">
        <f t="shared" si="517"/>
        <v>#NUM!</v>
      </c>
      <c r="AI1370" s="79" t="e">
        <f t="shared" si="518"/>
        <v>#NUM!</v>
      </c>
      <c r="AJ1370" s="156"/>
      <c r="AK1370" s="79" t="e" vm="1">
        <f t="shared" ca="1" si="513"/>
        <v>#VALUE!</v>
      </c>
      <c r="AL1370" s="79" t="e" vm="1">
        <f t="shared" ca="1" si="514"/>
        <v>#VALUE!</v>
      </c>
      <c r="AM1370" s="79" t="e" vm="1">
        <f t="shared" ca="1" si="515"/>
        <v>#VALUE!</v>
      </c>
      <c r="AN1370" s="156"/>
      <c r="AO1370" s="79" t="e" vm="1">
        <f t="shared" ca="1" si="519"/>
        <v>#VALUE!</v>
      </c>
      <c r="AP1370" s="79" t="e" vm="1">
        <f t="shared" ca="1" si="520"/>
        <v>#VALUE!</v>
      </c>
      <c r="AQ1370" s="79" t="e" vm="1">
        <f t="shared" ca="1" si="521"/>
        <v>#VALUE!</v>
      </c>
      <c r="AR1370" s="156"/>
      <c r="AS1370" s="79" t="e" vm="1">
        <f t="shared" ca="1" si="522"/>
        <v>#VALUE!</v>
      </c>
      <c r="AT1370" s="79" t="e" vm="1">
        <f t="shared" ca="1" si="523"/>
        <v>#VALUE!</v>
      </c>
      <c r="AU1370" s="79" t="e" vm="1">
        <f t="shared" ca="1" si="524"/>
        <v>#VALUE!</v>
      </c>
      <c r="AV1370" s="156"/>
      <c r="AW1370" s="79" t="e" vm="1">
        <f t="shared" ca="1" si="525"/>
        <v>#VALUE!</v>
      </c>
      <c r="AX1370" s="79" t="e" vm="1">
        <f t="shared" ca="1" si="526"/>
        <v>#VALUE!</v>
      </c>
      <c r="AY1370" s="79" t="e" vm="1">
        <f t="shared" ca="1" si="527"/>
        <v>#VALUE!</v>
      </c>
      <c r="AZ1370" s="156"/>
      <c r="BA1370" s="79" t="e" vm="1">
        <f t="shared" ca="1" si="528"/>
        <v>#VALUE!</v>
      </c>
      <c r="BB1370" s="79" t="e" vm="1">
        <f t="shared" ca="1" si="529"/>
        <v>#VALUE!</v>
      </c>
      <c r="BC1370" s="79" t="e" vm="1">
        <f t="shared" ca="1" si="530"/>
        <v>#VALUE!</v>
      </c>
      <c r="BD1370" s="155"/>
      <c r="BE1370" s="79" t="e" vm="1">
        <f t="shared" ca="1" si="531"/>
        <v>#VALUE!</v>
      </c>
      <c r="BF1370" s="79" t="e" vm="1">
        <f t="shared" ca="1" si="532"/>
        <v>#VALUE!</v>
      </c>
      <c r="BG1370" s="79" t="e" vm="1">
        <f t="shared" ca="1" si="533"/>
        <v>#VALUE!</v>
      </c>
      <c r="BH1370" s="79"/>
      <c r="BI1370" s="155"/>
      <c r="BK1370" s="79"/>
      <c r="BL1370" s="79"/>
      <c r="BM1370" s="79"/>
      <c r="BN1370" s="155"/>
      <c r="BP1370" s="79"/>
      <c r="BQ1370" s="79"/>
      <c r="BR1370" s="79"/>
      <c r="BS1370" s="318"/>
      <c r="BT1370" s="315" t="e" vm="1">
        <f t="shared" ca="1" si="534"/>
        <v>#VALUE!</v>
      </c>
      <c r="BU1370" s="315" t="e" vm="1">
        <f t="shared" ca="1" si="535"/>
        <v>#VALUE!</v>
      </c>
      <c r="BV1370" s="315" t="e" vm="1">
        <f t="shared" ca="1" si="536"/>
        <v>#VALUE!</v>
      </c>
    </row>
    <row r="1371" spans="30:74">
      <c r="AD1371" s="162"/>
      <c r="AF1371" s="156"/>
      <c r="AG1371" s="79" t="e">
        <f t="shared" si="516"/>
        <v>#NUM!</v>
      </c>
      <c r="AH1371" s="79" t="e">
        <f t="shared" si="517"/>
        <v>#NUM!</v>
      </c>
      <c r="AI1371" s="79" t="e">
        <f t="shared" si="518"/>
        <v>#NUM!</v>
      </c>
      <c r="AJ1371" s="156"/>
      <c r="AK1371" s="79" t="e" vm="1">
        <f t="shared" ca="1" si="513"/>
        <v>#VALUE!</v>
      </c>
      <c r="AL1371" s="79" t="e" vm="1">
        <f t="shared" ca="1" si="514"/>
        <v>#VALUE!</v>
      </c>
      <c r="AM1371" s="79" t="e" vm="1">
        <f t="shared" ca="1" si="515"/>
        <v>#VALUE!</v>
      </c>
      <c r="AN1371" s="156"/>
      <c r="AO1371" s="79" t="e" vm="1">
        <f t="shared" ca="1" si="519"/>
        <v>#VALUE!</v>
      </c>
      <c r="AP1371" s="79" t="e" vm="1">
        <f t="shared" ca="1" si="520"/>
        <v>#VALUE!</v>
      </c>
      <c r="AQ1371" s="79" t="e" vm="1">
        <f t="shared" ca="1" si="521"/>
        <v>#VALUE!</v>
      </c>
      <c r="AR1371" s="156"/>
      <c r="AS1371" s="79" t="e" vm="1">
        <f t="shared" ca="1" si="522"/>
        <v>#VALUE!</v>
      </c>
      <c r="AT1371" s="79" t="e" vm="1">
        <f t="shared" ca="1" si="523"/>
        <v>#VALUE!</v>
      </c>
      <c r="AU1371" s="79" t="e" vm="1">
        <f t="shared" ca="1" si="524"/>
        <v>#VALUE!</v>
      </c>
      <c r="AV1371" s="156"/>
      <c r="AW1371" s="79" t="e" vm="1">
        <f t="shared" ca="1" si="525"/>
        <v>#VALUE!</v>
      </c>
      <c r="AX1371" s="79" t="e" vm="1">
        <f t="shared" ca="1" si="526"/>
        <v>#VALUE!</v>
      </c>
      <c r="AY1371" s="79" t="e" vm="1">
        <f t="shared" ca="1" si="527"/>
        <v>#VALUE!</v>
      </c>
      <c r="AZ1371" s="156"/>
      <c r="BA1371" s="79" t="e" vm="1">
        <f t="shared" ca="1" si="528"/>
        <v>#VALUE!</v>
      </c>
      <c r="BB1371" s="79" t="e" vm="1">
        <f t="shared" ca="1" si="529"/>
        <v>#VALUE!</v>
      </c>
      <c r="BC1371" s="79" t="e" vm="1">
        <f t="shared" ca="1" si="530"/>
        <v>#VALUE!</v>
      </c>
      <c r="BD1371" s="155"/>
      <c r="BE1371" s="79" t="e" vm="1">
        <f t="shared" ca="1" si="531"/>
        <v>#VALUE!</v>
      </c>
      <c r="BF1371" s="79" t="e" vm="1">
        <f t="shared" ca="1" si="532"/>
        <v>#VALUE!</v>
      </c>
      <c r="BG1371" s="79" t="e" vm="1">
        <f t="shared" ca="1" si="533"/>
        <v>#VALUE!</v>
      </c>
      <c r="BH1371" s="79"/>
      <c r="BI1371" s="155"/>
      <c r="BK1371" s="79"/>
      <c r="BL1371" s="79"/>
      <c r="BM1371" s="79"/>
      <c r="BN1371" s="155"/>
      <c r="BP1371" s="79"/>
      <c r="BQ1371" s="79"/>
      <c r="BR1371" s="79"/>
      <c r="BS1371" s="318"/>
      <c r="BT1371" s="315" t="e" vm="1">
        <f t="shared" ca="1" si="534"/>
        <v>#VALUE!</v>
      </c>
      <c r="BU1371" s="315" t="e" vm="1">
        <f t="shared" ca="1" si="535"/>
        <v>#VALUE!</v>
      </c>
      <c r="BV1371" s="315" t="e" vm="1">
        <f t="shared" ca="1" si="536"/>
        <v>#VALUE!</v>
      </c>
    </row>
    <row r="1372" spans="30:74">
      <c r="AD1372" s="162"/>
      <c r="AF1372" s="156"/>
      <c r="AG1372" s="79" t="e">
        <f t="shared" si="516"/>
        <v>#NUM!</v>
      </c>
      <c r="AH1372" s="79" t="e">
        <f t="shared" si="517"/>
        <v>#NUM!</v>
      </c>
      <c r="AI1372" s="79" t="e">
        <f t="shared" si="518"/>
        <v>#NUM!</v>
      </c>
      <c r="AJ1372" s="156"/>
      <c r="AK1372" s="79" t="e" vm="1">
        <f t="shared" ca="1" si="513"/>
        <v>#VALUE!</v>
      </c>
      <c r="AL1372" s="79" t="e" vm="1">
        <f t="shared" ca="1" si="514"/>
        <v>#VALUE!</v>
      </c>
      <c r="AM1372" s="79" t="e" vm="1">
        <f t="shared" ca="1" si="515"/>
        <v>#VALUE!</v>
      </c>
      <c r="AN1372" s="156"/>
      <c r="AO1372" s="79" t="e" vm="1">
        <f t="shared" ca="1" si="519"/>
        <v>#VALUE!</v>
      </c>
      <c r="AP1372" s="79" t="e" vm="1">
        <f t="shared" ca="1" si="520"/>
        <v>#VALUE!</v>
      </c>
      <c r="AQ1372" s="79" t="e" vm="1">
        <f t="shared" ca="1" si="521"/>
        <v>#VALUE!</v>
      </c>
      <c r="AR1372" s="156"/>
      <c r="AS1372" s="79" t="e" vm="1">
        <f t="shared" ca="1" si="522"/>
        <v>#VALUE!</v>
      </c>
      <c r="AT1372" s="79" t="e" vm="1">
        <f t="shared" ca="1" si="523"/>
        <v>#VALUE!</v>
      </c>
      <c r="AU1372" s="79" t="e" vm="1">
        <f t="shared" ca="1" si="524"/>
        <v>#VALUE!</v>
      </c>
      <c r="AV1372" s="156"/>
      <c r="AW1372" s="79" t="e" vm="1">
        <f t="shared" ca="1" si="525"/>
        <v>#VALUE!</v>
      </c>
      <c r="AX1372" s="79" t="e" vm="1">
        <f t="shared" ca="1" si="526"/>
        <v>#VALUE!</v>
      </c>
      <c r="AY1372" s="79" t="e" vm="1">
        <f t="shared" ca="1" si="527"/>
        <v>#VALUE!</v>
      </c>
      <c r="AZ1372" s="156"/>
      <c r="BA1372" s="79" t="e" vm="1">
        <f t="shared" ca="1" si="528"/>
        <v>#VALUE!</v>
      </c>
      <c r="BB1372" s="79" t="e" vm="1">
        <f t="shared" ca="1" si="529"/>
        <v>#VALUE!</v>
      </c>
      <c r="BC1372" s="79" t="e" vm="1">
        <f t="shared" ca="1" si="530"/>
        <v>#VALUE!</v>
      </c>
      <c r="BD1372" s="155"/>
      <c r="BE1372" s="79" t="e" vm="1">
        <f t="shared" ca="1" si="531"/>
        <v>#VALUE!</v>
      </c>
      <c r="BF1372" s="79" t="e" vm="1">
        <f t="shared" ca="1" si="532"/>
        <v>#VALUE!</v>
      </c>
      <c r="BG1372" s="79" t="e" vm="1">
        <f t="shared" ca="1" si="533"/>
        <v>#VALUE!</v>
      </c>
      <c r="BH1372" s="79"/>
      <c r="BI1372" s="155"/>
      <c r="BK1372" s="79"/>
      <c r="BL1372" s="79"/>
      <c r="BM1372" s="79"/>
      <c r="BN1372" s="155"/>
      <c r="BP1372" s="79"/>
      <c r="BQ1372" s="79"/>
      <c r="BR1372" s="79"/>
      <c r="BS1372" s="318"/>
      <c r="BT1372" s="315" t="e" vm="1">
        <f t="shared" ca="1" si="534"/>
        <v>#VALUE!</v>
      </c>
      <c r="BU1372" s="315" t="e" vm="1">
        <f t="shared" ca="1" si="535"/>
        <v>#VALUE!</v>
      </c>
      <c r="BV1372" s="315" t="e" vm="1">
        <f t="shared" ca="1" si="536"/>
        <v>#VALUE!</v>
      </c>
    </row>
    <row r="1373" spans="30:74">
      <c r="AD1373" s="162"/>
      <c r="AF1373" s="156"/>
      <c r="AG1373" s="79" t="e">
        <f t="shared" si="516"/>
        <v>#NUM!</v>
      </c>
      <c r="AH1373" s="79" t="e">
        <f t="shared" si="517"/>
        <v>#NUM!</v>
      </c>
      <c r="AI1373" s="79" t="e">
        <f t="shared" si="518"/>
        <v>#NUM!</v>
      </c>
      <c r="AJ1373" s="156"/>
      <c r="AK1373" s="79" t="e" vm="1">
        <f t="shared" ca="1" si="513"/>
        <v>#VALUE!</v>
      </c>
      <c r="AL1373" s="79" t="e" vm="1">
        <f t="shared" ca="1" si="514"/>
        <v>#VALUE!</v>
      </c>
      <c r="AM1373" s="79" t="e" vm="1">
        <f t="shared" ca="1" si="515"/>
        <v>#VALUE!</v>
      </c>
      <c r="AN1373" s="156"/>
      <c r="AO1373" s="79" t="e" vm="1">
        <f t="shared" ca="1" si="519"/>
        <v>#VALUE!</v>
      </c>
      <c r="AP1373" s="79" t="e" vm="1">
        <f t="shared" ca="1" si="520"/>
        <v>#VALUE!</v>
      </c>
      <c r="AQ1373" s="79" t="e" vm="1">
        <f t="shared" ca="1" si="521"/>
        <v>#VALUE!</v>
      </c>
      <c r="AR1373" s="156"/>
      <c r="AS1373" s="79" t="e" vm="1">
        <f t="shared" ca="1" si="522"/>
        <v>#VALUE!</v>
      </c>
      <c r="AT1373" s="79" t="e" vm="1">
        <f t="shared" ca="1" si="523"/>
        <v>#VALUE!</v>
      </c>
      <c r="AU1373" s="79" t="e" vm="1">
        <f t="shared" ca="1" si="524"/>
        <v>#VALUE!</v>
      </c>
      <c r="AV1373" s="156"/>
      <c r="AW1373" s="79" t="e" vm="1">
        <f t="shared" ca="1" si="525"/>
        <v>#VALUE!</v>
      </c>
      <c r="AX1373" s="79" t="e" vm="1">
        <f t="shared" ca="1" si="526"/>
        <v>#VALUE!</v>
      </c>
      <c r="AY1373" s="79" t="e" vm="1">
        <f t="shared" ca="1" si="527"/>
        <v>#VALUE!</v>
      </c>
      <c r="AZ1373" s="156"/>
      <c r="BA1373" s="79" t="e" vm="1">
        <f t="shared" ca="1" si="528"/>
        <v>#VALUE!</v>
      </c>
      <c r="BB1373" s="79" t="e" vm="1">
        <f t="shared" ca="1" si="529"/>
        <v>#VALUE!</v>
      </c>
      <c r="BC1373" s="79" t="e" vm="1">
        <f t="shared" ca="1" si="530"/>
        <v>#VALUE!</v>
      </c>
      <c r="BD1373" s="155"/>
      <c r="BE1373" s="79" t="e" vm="1">
        <f t="shared" ca="1" si="531"/>
        <v>#VALUE!</v>
      </c>
      <c r="BF1373" s="79" t="e" vm="1">
        <f t="shared" ca="1" si="532"/>
        <v>#VALUE!</v>
      </c>
      <c r="BG1373" s="79" t="e" vm="1">
        <f t="shared" ca="1" si="533"/>
        <v>#VALUE!</v>
      </c>
      <c r="BH1373" s="79"/>
      <c r="BI1373" s="155"/>
      <c r="BK1373" s="79"/>
      <c r="BL1373" s="79"/>
      <c r="BM1373" s="79"/>
      <c r="BN1373" s="155"/>
      <c r="BP1373" s="79"/>
      <c r="BQ1373" s="79"/>
      <c r="BR1373" s="79"/>
      <c r="BS1373" s="318"/>
      <c r="BT1373" s="315" t="e" vm="1">
        <f t="shared" ca="1" si="534"/>
        <v>#VALUE!</v>
      </c>
      <c r="BU1373" s="315" t="e" vm="1">
        <f t="shared" ca="1" si="535"/>
        <v>#VALUE!</v>
      </c>
      <c r="BV1373" s="315" t="e" vm="1">
        <f t="shared" ca="1" si="536"/>
        <v>#VALUE!</v>
      </c>
    </row>
    <row r="1374" spans="30:74">
      <c r="AD1374" s="162"/>
      <c r="AF1374" s="156"/>
      <c r="AG1374" s="79" t="e">
        <f t="shared" si="516"/>
        <v>#NUM!</v>
      </c>
      <c r="AH1374" s="79" t="e">
        <f t="shared" si="517"/>
        <v>#NUM!</v>
      </c>
      <c r="AI1374" s="79" t="e">
        <f t="shared" si="518"/>
        <v>#NUM!</v>
      </c>
      <c r="AJ1374" s="156"/>
      <c r="AK1374" s="79" t="e" vm="1">
        <f t="shared" ca="1" si="513"/>
        <v>#VALUE!</v>
      </c>
      <c r="AL1374" s="79" t="e" vm="1">
        <f t="shared" ca="1" si="514"/>
        <v>#VALUE!</v>
      </c>
      <c r="AM1374" s="79" t="e" vm="1">
        <f t="shared" ca="1" si="515"/>
        <v>#VALUE!</v>
      </c>
      <c r="AN1374" s="156"/>
      <c r="AO1374" s="79" t="e" vm="1">
        <f t="shared" ca="1" si="519"/>
        <v>#VALUE!</v>
      </c>
      <c r="AP1374" s="79" t="e" vm="1">
        <f t="shared" ca="1" si="520"/>
        <v>#VALUE!</v>
      </c>
      <c r="AQ1374" s="79" t="e" vm="1">
        <f t="shared" ca="1" si="521"/>
        <v>#VALUE!</v>
      </c>
      <c r="AR1374" s="156"/>
      <c r="AS1374" s="79" t="e" vm="1">
        <f t="shared" ca="1" si="522"/>
        <v>#VALUE!</v>
      </c>
      <c r="AT1374" s="79" t="e" vm="1">
        <f t="shared" ca="1" si="523"/>
        <v>#VALUE!</v>
      </c>
      <c r="AU1374" s="79" t="e" vm="1">
        <f t="shared" ca="1" si="524"/>
        <v>#VALUE!</v>
      </c>
      <c r="AV1374" s="156"/>
      <c r="AW1374" s="79" t="e" vm="1">
        <f t="shared" ca="1" si="525"/>
        <v>#VALUE!</v>
      </c>
      <c r="AX1374" s="79" t="e" vm="1">
        <f t="shared" ca="1" si="526"/>
        <v>#VALUE!</v>
      </c>
      <c r="AY1374" s="79" t="e" vm="1">
        <f t="shared" ca="1" si="527"/>
        <v>#VALUE!</v>
      </c>
      <c r="AZ1374" s="156"/>
      <c r="BA1374" s="79" t="e" vm="1">
        <f t="shared" ca="1" si="528"/>
        <v>#VALUE!</v>
      </c>
      <c r="BB1374" s="79" t="e" vm="1">
        <f t="shared" ca="1" si="529"/>
        <v>#VALUE!</v>
      </c>
      <c r="BC1374" s="79" t="e" vm="1">
        <f t="shared" ca="1" si="530"/>
        <v>#VALUE!</v>
      </c>
      <c r="BD1374" s="155"/>
      <c r="BE1374" s="79" t="e" vm="1">
        <f t="shared" ca="1" si="531"/>
        <v>#VALUE!</v>
      </c>
      <c r="BF1374" s="79" t="e" vm="1">
        <f t="shared" ca="1" si="532"/>
        <v>#VALUE!</v>
      </c>
      <c r="BG1374" s="79" t="e" vm="1">
        <f t="shared" ca="1" si="533"/>
        <v>#VALUE!</v>
      </c>
      <c r="BH1374" s="79"/>
      <c r="BI1374" s="155"/>
      <c r="BK1374" s="79"/>
      <c r="BL1374" s="79"/>
      <c r="BM1374" s="79"/>
      <c r="BN1374" s="155"/>
      <c r="BP1374" s="79"/>
      <c r="BQ1374" s="79"/>
      <c r="BR1374" s="79"/>
      <c r="BS1374" s="318"/>
      <c r="BT1374" s="315" t="e" vm="1">
        <f t="shared" ca="1" si="534"/>
        <v>#VALUE!</v>
      </c>
      <c r="BU1374" s="315" t="e" vm="1">
        <f t="shared" ca="1" si="535"/>
        <v>#VALUE!</v>
      </c>
      <c r="BV1374" s="315" t="e" vm="1">
        <f t="shared" ca="1" si="536"/>
        <v>#VALUE!</v>
      </c>
    </row>
    <row r="1375" spans="30:74">
      <c r="AD1375" s="162"/>
      <c r="AF1375" s="156"/>
      <c r="AG1375" s="79" t="e">
        <f t="shared" si="516"/>
        <v>#NUM!</v>
      </c>
      <c r="AH1375" s="79" t="e">
        <f t="shared" si="517"/>
        <v>#NUM!</v>
      </c>
      <c r="AI1375" s="79" t="e">
        <f t="shared" si="518"/>
        <v>#NUM!</v>
      </c>
      <c r="AJ1375" s="156"/>
      <c r="AK1375" s="79" t="e" vm="1">
        <f t="shared" ca="1" si="513"/>
        <v>#VALUE!</v>
      </c>
      <c r="AL1375" s="79" t="e" vm="1">
        <f t="shared" ca="1" si="514"/>
        <v>#VALUE!</v>
      </c>
      <c r="AM1375" s="79" t="e" vm="1">
        <f t="shared" ca="1" si="515"/>
        <v>#VALUE!</v>
      </c>
      <c r="AN1375" s="156"/>
      <c r="AO1375" s="79" t="e" vm="1">
        <f t="shared" ca="1" si="519"/>
        <v>#VALUE!</v>
      </c>
      <c r="AP1375" s="79" t="e" vm="1">
        <f t="shared" ca="1" si="520"/>
        <v>#VALUE!</v>
      </c>
      <c r="AQ1375" s="79" t="e" vm="1">
        <f t="shared" ca="1" si="521"/>
        <v>#VALUE!</v>
      </c>
      <c r="AR1375" s="156"/>
      <c r="AS1375" s="79" t="e" vm="1">
        <f t="shared" ca="1" si="522"/>
        <v>#VALUE!</v>
      </c>
      <c r="AT1375" s="79" t="e" vm="1">
        <f t="shared" ca="1" si="523"/>
        <v>#VALUE!</v>
      </c>
      <c r="AU1375" s="79" t="e" vm="1">
        <f t="shared" ca="1" si="524"/>
        <v>#VALUE!</v>
      </c>
      <c r="AV1375" s="156"/>
      <c r="AW1375" s="79" t="e" vm="1">
        <f t="shared" ca="1" si="525"/>
        <v>#VALUE!</v>
      </c>
      <c r="AX1375" s="79" t="e" vm="1">
        <f t="shared" ca="1" si="526"/>
        <v>#VALUE!</v>
      </c>
      <c r="AY1375" s="79" t="e" vm="1">
        <f t="shared" ca="1" si="527"/>
        <v>#VALUE!</v>
      </c>
      <c r="AZ1375" s="156"/>
      <c r="BA1375" s="79" t="e" vm="1">
        <f t="shared" ca="1" si="528"/>
        <v>#VALUE!</v>
      </c>
      <c r="BB1375" s="79" t="e" vm="1">
        <f t="shared" ca="1" si="529"/>
        <v>#VALUE!</v>
      </c>
      <c r="BC1375" s="79" t="e" vm="1">
        <f t="shared" ca="1" si="530"/>
        <v>#VALUE!</v>
      </c>
      <c r="BD1375" s="155"/>
      <c r="BE1375" s="79" t="e" vm="1">
        <f t="shared" ca="1" si="531"/>
        <v>#VALUE!</v>
      </c>
      <c r="BF1375" s="79" t="e" vm="1">
        <f t="shared" ca="1" si="532"/>
        <v>#VALUE!</v>
      </c>
      <c r="BG1375" s="79" t="e" vm="1">
        <f t="shared" ca="1" si="533"/>
        <v>#VALUE!</v>
      </c>
      <c r="BH1375" s="79"/>
      <c r="BI1375" s="155"/>
      <c r="BK1375" s="79"/>
      <c r="BL1375" s="79"/>
      <c r="BM1375" s="79"/>
      <c r="BN1375" s="155"/>
      <c r="BP1375" s="79"/>
      <c r="BQ1375" s="79"/>
      <c r="BR1375" s="79"/>
      <c r="BS1375" s="318"/>
      <c r="BT1375" s="315" t="e" vm="1">
        <f t="shared" ca="1" si="534"/>
        <v>#VALUE!</v>
      </c>
      <c r="BU1375" s="315" t="e" vm="1">
        <f t="shared" ca="1" si="535"/>
        <v>#VALUE!</v>
      </c>
      <c r="BV1375" s="315" t="e" vm="1">
        <f t="shared" ca="1" si="536"/>
        <v>#VALUE!</v>
      </c>
    </row>
    <row r="1376" spans="30:74">
      <c r="AD1376" s="162"/>
      <c r="AF1376" s="156"/>
      <c r="AG1376" s="79" t="e">
        <f t="shared" si="516"/>
        <v>#NUM!</v>
      </c>
      <c r="AH1376" s="79" t="e">
        <f t="shared" si="517"/>
        <v>#NUM!</v>
      </c>
      <c r="AI1376" s="79" t="e">
        <f t="shared" si="518"/>
        <v>#NUM!</v>
      </c>
      <c r="AJ1376" s="156"/>
      <c r="AK1376" s="79" t="e" vm="1">
        <f t="shared" ca="1" si="513"/>
        <v>#VALUE!</v>
      </c>
      <c r="AL1376" s="79" t="e" vm="1">
        <f t="shared" ca="1" si="514"/>
        <v>#VALUE!</v>
      </c>
      <c r="AM1376" s="79" t="e" vm="1">
        <f t="shared" ca="1" si="515"/>
        <v>#VALUE!</v>
      </c>
      <c r="AN1376" s="156"/>
      <c r="AO1376" s="79" t="e" vm="1">
        <f t="shared" ca="1" si="519"/>
        <v>#VALUE!</v>
      </c>
      <c r="AP1376" s="79" t="e" vm="1">
        <f t="shared" ca="1" si="520"/>
        <v>#VALUE!</v>
      </c>
      <c r="AQ1376" s="79" t="e" vm="1">
        <f t="shared" ca="1" si="521"/>
        <v>#VALUE!</v>
      </c>
      <c r="AR1376" s="156"/>
      <c r="AS1376" s="79" t="e" vm="1">
        <f t="shared" ca="1" si="522"/>
        <v>#VALUE!</v>
      </c>
      <c r="AT1376" s="79" t="e" vm="1">
        <f t="shared" ca="1" si="523"/>
        <v>#VALUE!</v>
      </c>
      <c r="AU1376" s="79" t="e" vm="1">
        <f t="shared" ca="1" si="524"/>
        <v>#VALUE!</v>
      </c>
      <c r="AV1376" s="156"/>
      <c r="AW1376" s="79" t="e" vm="1">
        <f t="shared" ca="1" si="525"/>
        <v>#VALUE!</v>
      </c>
      <c r="AX1376" s="79" t="e" vm="1">
        <f t="shared" ca="1" si="526"/>
        <v>#VALUE!</v>
      </c>
      <c r="AY1376" s="79" t="e" vm="1">
        <f t="shared" ca="1" si="527"/>
        <v>#VALUE!</v>
      </c>
      <c r="AZ1376" s="156"/>
      <c r="BA1376" s="79" t="e" vm="1">
        <f t="shared" ca="1" si="528"/>
        <v>#VALUE!</v>
      </c>
      <c r="BB1376" s="79" t="e" vm="1">
        <f t="shared" ca="1" si="529"/>
        <v>#VALUE!</v>
      </c>
      <c r="BC1376" s="79" t="e" vm="1">
        <f t="shared" ca="1" si="530"/>
        <v>#VALUE!</v>
      </c>
      <c r="BD1376" s="155"/>
      <c r="BE1376" s="79" t="e" vm="1">
        <f t="shared" ca="1" si="531"/>
        <v>#VALUE!</v>
      </c>
      <c r="BF1376" s="79" t="e" vm="1">
        <f t="shared" ca="1" si="532"/>
        <v>#VALUE!</v>
      </c>
      <c r="BG1376" s="79" t="e" vm="1">
        <f t="shared" ca="1" si="533"/>
        <v>#VALUE!</v>
      </c>
      <c r="BH1376" s="79"/>
      <c r="BI1376" s="155"/>
      <c r="BK1376" s="79"/>
      <c r="BL1376" s="79"/>
      <c r="BM1376" s="79"/>
      <c r="BN1376" s="155"/>
      <c r="BP1376" s="79"/>
      <c r="BQ1376" s="79"/>
      <c r="BR1376" s="79"/>
      <c r="BS1376" s="318"/>
      <c r="BT1376" s="315" t="e" vm="1">
        <f t="shared" ca="1" si="534"/>
        <v>#VALUE!</v>
      </c>
      <c r="BU1376" s="315" t="e" vm="1">
        <f t="shared" ca="1" si="535"/>
        <v>#VALUE!</v>
      </c>
      <c r="BV1376" s="315" t="e" vm="1">
        <f t="shared" ca="1" si="536"/>
        <v>#VALUE!</v>
      </c>
    </row>
    <row r="1377" spans="30:74">
      <c r="AD1377" s="162"/>
      <c r="AF1377" s="156"/>
      <c r="AG1377" s="79" t="e">
        <f t="shared" si="516"/>
        <v>#NUM!</v>
      </c>
      <c r="AH1377" s="79" t="e">
        <f t="shared" si="517"/>
        <v>#NUM!</v>
      </c>
      <c r="AI1377" s="79" t="e">
        <f t="shared" si="518"/>
        <v>#NUM!</v>
      </c>
      <c r="AJ1377" s="156"/>
      <c r="AK1377" s="79" t="e" vm="1">
        <f t="shared" ca="1" si="513"/>
        <v>#VALUE!</v>
      </c>
      <c r="AL1377" s="79" t="e" vm="1">
        <f t="shared" ca="1" si="514"/>
        <v>#VALUE!</v>
      </c>
      <c r="AM1377" s="79" t="e" vm="1">
        <f t="shared" ca="1" si="515"/>
        <v>#VALUE!</v>
      </c>
      <c r="AN1377" s="156"/>
      <c r="AO1377" s="79" t="e" vm="1">
        <f t="shared" ca="1" si="519"/>
        <v>#VALUE!</v>
      </c>
      <c r="AP1377" s="79" t="e" vm="1">
        <f t="shared" ca="1" si="520"/>
        <v>#VALUE!</v>
      </c>
      <c r="AQ1377" s="79" t="e" vm="1">
        <f t="shared" ca="1" si="521"/>
        <v>#VALUE!</v>
      </c>
      <c r="AR1377" s="156"/>
      <c r="AS1377" s="79" t="e" vm="1">
        <f t="shared" ca="1" si="522"/>
        <v>#VALUE!</v>
      </c>
      <c r="AT1377" s="79" t="e" vm="1">
        <f t="shared" ca="1" si="523"/>
        <v>#VALUE!</v>
      </c>
      <c r="AU1377" s="79" t="e" vm="1">
        <f t="shared" ca="1" si="524"/>
        <v>#VALUE!</v>
      </c>
      <c r="AV1377" s="156"/>
      <c r="AW1377" s="79" t="e" vm="1">
        <f t="shared" ca="1" si="525"/>
        <v>#VALUE!</v>
      </c>
      <c r="AX1377" s="79" t="e" vm="1">
        <f t="shared" ca="1" si="526"/>
        <v>#VALUE!</v>
      </c>
      <c r="AY1377" s="79" t="e" vm="1">
        <f t="shared" ca="1" si="527"/>
        <v>#VALUE!</v>
      </c>
      <c r="AZ1377" s="156"/>
      <c r="BA1377" s="79" t="e" vm="1">
        <f t="shared" ca="1" si="528"/>
        <v>#VALUE!</v>
      </c>
      <c r="BB1377" s="79" t="e" vm="1">
        <f t="shared" ca="1" si="529"/>
        <v>#VALUE!</v>
      </c>
      <c r="BC1377" s="79" t="e" vm="1">
        <f t="shared" ca="1" si="530"/>
        <v>#VALUE!</v>
      </c>
      <c r="BD1377" s="155"/>
      <c r="BE1377" s="79" t="e" vm="1">
        <f t="shared" ca="1" si="531"/>
        <v>#VALUE!</v>
      </c>
      <c r="BF1377" s="79" t="e" vm="1">
        <f t="shared" ca="1" si="532"/>
        <v>#VALUE!</v>
      </c>
      <c r="BG1377" s="79" t="e" vm="1">
        <f t="shared" ca="1" si="533"/>
        <v>#VALUE!</v>
      </c>
      <c r="BH1377" s="79"/>
      <c r="BI1377" s="155"/>
      <c r="BK1377" s="79"/>
      <c r="BL1377" s="79"/>
      <c r="BM1377" s="79"/>
      <c r="BN1377" s="155"/>
      <c r="BP1377" s="79"/>
      <c r="BQ1377" s="79"/>
      <c r="BR1377" s="79"/>
      <c r="BS1377" s="318"/>
      <c r="BT1377" s="315" t="e" vm="1">
        <f t="shared" ca="1" si="534"/>
        <v>#VALUE!</v>
      </c>
      <c r="BU1377" s="315" t="e" vm="1">
        <f t="shared" ca="1" si="535"/>
        <v>#VALUE!</v>
      </c>
      <c r="BV1377" s="315" t="e" vm="1">
        <f t="shared" ca="1" si="536"/>
        <v>#VALUE!</v>
      </c>
    </row>
    <row r="1378" spans="30:74">
      <c r="AD1378" s="162"/>
      <c r="AF1378" s="156"/>
      <c r="AG1378" s="79" t="e">
        <f t="shared" si="516"/>
        <v>#NUM!</v>
      </c>
      <c r="AH1378" s="79" t="e">
        <f t="shared" si="517"/>
        <v>#NUM!</v>
      </c>
      <c r="AI1378" s="79" t="e">
        <f t="shared" si="518"/>
        <v>#NUM!</v>
      </c>
      <c r="AJ1378" s="156"/>
      <c r="AK1378" s="79" t="e" vm="1">
        <f t="shared" ca="1" si="513"/>
        <v>#VALUE!</v>
      </c>
      <c r="AL1378" s="79" t="e" vm="1">
        <f t="shared" ca="1" si="514"/>
        <v>#VALUE!</v>
      </c>
      <c r="AM1378" s="79" t="e" vm="1">
        <f t="shared" ca="1" si="515"/>
        <v>#VALUE!</v>
      </c>
      <c r="AN1378" s="156"/>
      <c r="AO1378" s="79" t="e" vm="1">
        <f t="shared" ca="1" si="519"/>
        <v>#VALUE!</v>
      </c>
      <c r="AP1378" s="79" t="e" vm="1">
        <f t="shared" ca="1" si="520"/>
        <v>#VALUE!</v>
      </c>
      <c r="AQ1378" s="79" t="e" vm="1">
        <f t="shared" ca="1" si="521"/>
        <v>#VALUE!</v>
      </c>
      <c r="AR1378" s="156"/>
      <c r="AS1378" s="79" t="e" vm="1">
        <f t="shared" ca="1" si="522"/>
        <v>#VALUE!</v>
      </c>
      <c r="AT1378" s="79" t="e" vm="1">
        <f t="shared" ca="1" si="523"/>
        <v>#VALUE!</v>
      </c>
      <c r="AU1378" s="79" t="e" vm="1">
        <f t="shared" ca="1" si="524"/>
        <v>#VALUE!</v>
      </c>
      <c r="AV1378" s="156"/>
      <c r="AW1378" s="79" t="e" vm="1">
        <f t="shared" ca="1" si="525"/>
        <v>#VALUE!</v>
      </c>
      <c r="AX1378" s="79" t="e" vm="1">
        <f t="shared" ca="1" si="526"/>
        <v>#VALUE!</v>
      </c>
      <c r="AY1378" s="79" t="e" vm="1">
        <f t="shared" ca="1" si="527"/>
        <v>#VALUE!</v>
      </c>
      <c r="AZ1378" s="156"/>
      <c r="BA1378" s="79" t="e" vm="1">
        <f t="shared" ca="1" si="528"/>
        <v>#VALUE!</v>
      </c>
      <c r="BB1378" s="79" t="e" vm="1">
        <f t="shared" ca="1" si="529"/>
        <v>#VALUE!</v>
      </c>
      <c r="BC1378" s="79" t="e" vm="1">
        <f t="shared" ca="1" si="530"/>
        <v>#VALUE!</v>
      </c>
      <c r="BD1378" s="155"/>
      <c r="BE1378" s="79" t="e" vm="1">
        <f t="shared" ca="1" si="531"/>
        <v>#VALUE!</v>
      </c>
      <c r="BF1378" s="79" t="e" vm="1">
        <f t="shared" ca="1" si="532"/>
        <v>#VALUE!</v>
      </c>
      <c r="BG1378" s="79" t="e" vm="1">
        <f t="shared" ca="1" si="533"/>
        <v>#VALUE!</v>
      </c>
      <c r="BH1378" s="79"/>
      <c r="BI1378" s="155"/>
      <c r="BK1378" s="79"/>
      <c r="BL1378" s="79"/>
      <c r="BM1378" s="79"/>
      <c r="BN1378" s="155"/>
      <c r="BP1378" s="79"/>
      <c r="BQ1378" s="79"/>
      <c r="BR1378" s="79"/>
      <c r="BS1378" s="318"/>
      <c r="BT1378" s="315" t="e" vm="1">
        <f t="shared" ca="1" si="534"/>
        <v>#VALUE!</v>
      </c>
      <c r="BU1378" s="315" t="e" vm="1">
        <f t="shared" ca="1" si="535"/>
        <v>#VALUE!</v>
      </c>
      <c r="BV1378" s="315" t="e" vm="1">
        <f t="shared" ca="1" si="536"/>
        <v>#VALUE!</v>
      </c>
    </row>
    <row r="1379" spans="30:74">
      <c r="AD1379" s="162"/>
      <c r="AF1379" s="156"/>
      <c r="AG1379" s="79" t="e">
        <f t="shared" si="516"/>
        <v>#NUM!</v>
      </c>
      <c r="AH1379" s="79" t="e">
        <f t="shared" si="517"/>
        <v>#NUM!</v>
      </c>
      <c r="AI1379" s="79" t="e">
        <f t="shared" si="518"/>
        <v>#NUM!</v>
      </c>
      <c r="AJ1379" s="156"/>
      <c r="AK1379" s="79" t="e" vm="1">
        <f t="shared" ca="1" si="513"/>
        <v>#VALUE!</v>
      </c>
      <c r="AL1379" s="79" t="e" vm="1">
        <f t="shared" ca="1" si="514"/>
        <v>#VALUE!</v>
      </c>
      <c r="AM1379" s="79" t="e" vm="1">
        <f t="shared" ca="1" si="515"/>
        <v>#VALUE!</v>
      </c>
      <c r="AN1379" s="156"/>
      <c r="AO1379" s="79" t="e" vm="1">
        <f t="shared" ca="1" si="519"/>
        <v>#VALUE!</v>
      </c>
      <c r="AP1379" s="79" t="e" vm="1">
        <f t="shared" ca="1" si="520"/>
        <v>#VALUE!</v>
      </c>
      <c r="AQ1379" s="79" t="e" vm="1">
        <f t="shared" ca="1" si="521"/>
        <v>#VALUE!</v>
      </c>
      <c r="AR1379" s="156"/>
      <c r="AS1379" s="79" t="e" vm="1">
        <f t="shared" ca="1" si="522"/>
        <v>#VALUE!</v>
      </c>
      <c r="AT1379" s="79" t="e" vm="1">
        <f t="shared" ca="1" si="523"/>
        <v>#VALUE!</v>
      </c>
      <c r="AU1379" s="79" t="e" vm="1">
        <f t="shared" ca="1" si="524"/>
        <v>#VALUE!</v>
      </c>
      <c r="AV1379" s="156"/>
      <c r="AW1379" s="79" t="e" vm="1">
        <f t="shared" ca="1" si="525"/>
        <v>#VALUE!</v>
      </c>
      <c r="AX1379" s="79" t="e" vm="1">
        <f t="shared" ca="1" si="526"/>
        <v>#VALUE!</v>
      </c>
      <c r="AY1379" s="79" t="e" vm="1">
        <f t="shared" ca="1" si="527"/>
        <v>#VALUE!</v>
      </c>
      <c r="AZ1379" s="156"/>
      <c r="BA1379" s="79" t="e" vm="1">
        <f t="shared" ca="1" si="528"/>
        <v>#VALUE!</v>
      </c>
      <c r="BB1379" s="79" t="e" vm="1">
        <f t="shared" ca="1" si="529"/>
        <v>#VALUE!</v>
      </c>
      <c r="BC1379" s="79" t="e" vm="1">
        <f t="shared" ca="1" si="530"/>
        <v>#VALUE!</v>
      </c>
      <c r="BD1379" s="155"/>
      <c r="BE1379" s="79" t="e" vm="1">
        <f t="shared" ca="1" si="531"/>
        <v>#VALUE!</v>
      </c>
      <c r="BF1379" s="79" t="e" vm="1">
        <f t="shared" ca="1" si="532"/>
        <v>#VALUE!</v>
      </c>
      <c r="BG1379" s="79" t="e" vm="1">
        <f t="shared" ca="1" si="533"/>
        <v>#VALUE!</v>
      </c>
      <c r="BH1379" s="79"/>
      <c r="BI1379" s="155"/>
      <c r="BK1379" s="79"/>
      <c r="BL1379" s="79"/>
      <c r="BM1379" s="79"/>
      <c r="BN1379" s="155"/>
      <c r="BP1379" s="79"/>
      <c r="BQ1379" s="79"/>
      <c r="BR1379" s="79"/>
      <c r="BS1379" s="318"/>
      <c r="BT1379" s="315" t="e" vm="1">
        <f t="shared" ca="1" si="534"/>
        <v>#VALUE!</v>
      </c>
      <c r="BU1379" s="315" t="e" vm="1">
        <f t="shared" ca="1" si="535"/>
        <v>#VALUE!</v>
      </c>
      <c r="BV1379" s="315" t="e" vm="1">
        <f t="shared" ca="1" si="536"/>
        <v>#VALUE!</v>
      </c>
    </row>
    <row r="1380" spans="30:74">
      <c r="AD1380" s="162"/>
      <c r="AF1380" s="156"/>
      <c r="AG1380" s="79" t="e">
        <f t="shared" si="516"/>
        <v>#NUM!</v>
      </c>
      <c r="AH1380" s="79" t="e">
        <f t="shared" si="517"/>
        <v>#NUM!</v>
      </c>
      <c r="AI1380" s="79" t="e">
        <f t="shared" si="518"/>
        <v>#NUM!</v>
      </c>
      <c r="AJ1380" s="156"/>
      <c r="AK1380" s="79" t="e" vm="1">
        <f t="shared" ca="1" si="513"/>
        <v>#VALUE!</v>
      </c>
      <c r="AL1380" s="79" t="e" vm="1">
        <f t="shared" ca="1" si="514"/>
        <v>#VALUE!</v>
      </c>
      <c r="AM1380" s="79" t="e" vm="1">
        <f t="shared" ca="1" si="515"/>
        <v>#VALUE!</v>
      </c>
      <c r="AN1380" s="156"/>
      <c r="AO1380" s="79" t="e" vm="1">
        <f t="shared" ca="1" si="519"/>
        <v>#VALUE!</v>
      </c>
      <c r="AP1380" s="79" t="e" vm="1">
        <f t="shared" ca="1" si="520"/>
        <v>#VALUE!</v>
      </c>
      <c r="AQ1380" s="79" t="e" vm="1">
        <f t="shared" ca="1" si="521"/>
        <v>#VALUE!</v>
      </c>
      <c r="AR1380" s="156"/>
      <c r="AS1380" s="79" t="e" vm="1">
        <f t="shared" ca="1" si="522"/>
        <v>#VALUE!</v>
      </c>
      <c r="AT1380" s="79" t="e" vm="1">
        <f t="shared" ca="1" si="523"/>
        <v>#VALUE!</v>
      </c>
      <c r="AU1380" s="79" t="e" vm="1">
        <f t="shared" ca="1" si="524"/>
        <v>#VALUE!</v>
      </c>
      <c r="AV1380" s="156"/>
      <c r="AW1380" s="79" t="e" vm="1">
        <f t="shared" ca="1" si="525"/>
        <v>#VALUE!</v>
      </c>
      <c r="AX1380" s="79" t="e" vm="1">
        <f t="shared" ca="1" si="526"/>
        <v>#VALUE!</v>
      </c>
      <c r="AY1380" s="79" t="e" vm="1">
        <f t="shared" ca="1" si="527"/>
        <v>#VALUE!</v>
      </c>
      <c r="AZ1380" s="156"/>
      <c r="BA1380" s="79" t="e" vm="1">
        <f t="shared" ca="1" si="528"/>
        <v>#VALUE!</v>
      </c>
      <c r="BB1380" s="79" t="e" vm="1">
        <f t="shared" ca="1" si="529"/>
        <v>#VALUE!</v>
      </c>
      <c r="BC1380" s="79" t="e" vm="1">
        <f t="shared" ca="1" si="530"/>
        <v>#VALUE!</v>
      </c>
      <c r="BD1380" s="155"/>
      <c r="BE1380" s="79" t="e" vm="1">
        <f t="shared" ca="1" si="531"/>
        <v>#VALUE!</v>
      </c>
      <c r="BF1380" s="79" t="e" vm="1">
        <f t="shared" ca="1" si="532"/>
        <v>#VALUE!</v>
      </c>
      <c r="BG1380" s="79" t="e" vm="1">
        <f t="shared" ca="1" si="533"/>
        <v>#VALUE!</v>
      </c>
      <c r="BH1380" s="79"/>
      <c r="BI1380" s="155"/>
      <c r="BK1380" s="79"/>
      <c r="BL1380" s="79"/>
      <c r="BM1380" s="79"/>
      <c r="BN1380" s="155"/>
      <c r="BP1380" s="79"/>
      <c r="BQ1380" s="79"/>
      <c r="BR1380" s="79"/>
      <c r="BS1380" s="318"/>
      <c r="BT1380" s="315" t="e" vm="1">
        <f t="shared" ca="1" si="534"/>
        <v>#VALUE!</v>
      </c>
      <c r="BU1380" s="315" t="e" vm="1">
        <f t="shared" ca="1" si="535"/>
        <v>#VALUE!</v>
      </c>
      <c r="BV1380" s="315" t="e" vm="1">
        <f t="shared" ca="1" si="536"/>
        <v>#VALUE!</v>
      </c>
    </row>
    <row r="1381" spans="30:74">
      <c r="AD1381" s="162"/>
      <c r="AF1381" s="156"/>
      <c r="AG1381" s="79" t="e">
        <f t="shared" si="516"/>
        <v>#NUM!</v>
      </c>
      <c r="AH1381" s="79" t="e">
        <f t="shared" si="517"/>
        <v>#NUM!</v>
      </c>
      <c r="AI1381" s="79" t="e">
        <f t="shared" si="518"/>
        <v>#NUM!</v>
      </c>
      <c r="AJ1381" s="156"/>
      <c r="AK1381" s="79" t="e" vm="1">
        <f t="shared" ca="1" si="513"/>
        <v>#VALUE!</v>
      </c>
      <c r="AL1381" s="79" t="e" vm="1">
        <f t="shared" ca="1" si="514"/>
        <v>#VALUE!</v>
      </c>
      <c r="AM1381" s="79" t="e" vm="1">
        <f t="shared" ca="1" si="515"/>
        <v>#VALUE!</v>
      </c>
      <c r="AN1381" s="156"/>
      <c r="AO1381" s="79" t="e" vm="1">
        <f t="shared" ca="1" si="519"/>
        <v>#VALUE!</v>
      </c>
      <c r="AP1381" s="79" t="e" vm="1">
        <f t="shared" ca="1" si="520"/>
        <v>#VALUE!</v>
      </c>
      <c r="AQ1381" s="79" t="e" vm="1">
        <f t="shared" ca="1" si="521"/>
        <v>#VALUE!</v>
      </c>
      <c r="AR1381" s="156"/>
      <c r="AS1381" s="79" t="e" vm="1">
        <f t="shared" ca="1" si="522"/>
        <v>#VALUE!</v>
      </c>
      <c r="AT1381" s="79" t="e" vm="1">
        <f t="shared" ca="1" si="523"/>
        <v>#VALUE!</v>
      </c>
      <c r="AU1381" s="79" t="e" vm="1">
        <f t="shared" ca="1" si="524"/>
        <v>#VALUE!</v>
      </c>
      <c r="AV1381" s="156"/>
      <c r="AW1381" s="79" t="e" vm="1">
        <f t="shared" ca="1" si="525"/>
        <v>#VALUE!</v>
      </c>
      <c r="AX1381" s="79" t="e" vm="1">
        <f t="shared" ca="1" si="526"/>
        <v>#VALUE!</v>
      </c>
      <c r="AY1381" s="79" t="e" vm="1">
        <f t="shared" ca="1" si="527"/>
        <v>#VALUE!</v>
      </c>
      <c r="AZ1381" s="156"/>
      <c r="BA1381" s="79" t="e" vm="1">
        <f t="shared" ca="1" si="528"/>
        <v>#VALUE!</v>
      </c>
      <c r="BB1381" s="79" t="e" vm="1">
        <f t="shared" ca="1" si="529"/>
        <v>#VALUE!</v>
      </c>
      <c r="BC1381" s="79" t="e" vm="1">
        <f t="shared" ca="1" si="530"/>
        <v>#VALUE!</v>
      </c>
      <c r="BD1381" s="155"/>
      <c r="BE1381" s="79" t="e" vm="1">
        <f t="shared" ca="1" si="531"/>
        <v>#VALUE!</v>
      </c>
      <c r="BF1381" s="79" t="e" vm="1">
        <f t="shared" ca="1" si="532"/>
        <v>#VALUE!</v>
      </c>
      <c r="BG1381" s="79" t="e" vm="1">
        <f t="shared" ca="1" si="533"/>
        <v>#VALUE!</v>
      </c>
      <c r="BH1381" s="79"/>
      <c r="BI1381" s="155"/>
      <c r="BK1381" s="79"/>
      <c r="BL1381" s="79"/>
      <c r="BM1381" s="79"/>
      <c r="BN1381" s="155"/>
      <c r="BP1381" s="79"/>
      <c r="BQ1381" s="79"/>
      <c r="BR1381" s="79"/>
      <c r="BS1381" s="318"/>
      <c r="BT1381" s="315" t="e" vm="1">
        <f t="shared" ca="1" si="534"/>
        <v>#VALUE!</v>
      </c>
      <c r="BU1381" s="315" t="e" vm="1">
        <f t="shared" ca="1" si="535"/>
        <v>#VALUE!</v>
      </c>
      <c r="BV1381" s="315" t="e" vm="1">
        <f t="shared" ca="1" si="536"/>
        <v>#VALUE!</v>
      </c>
    </row>
    <row r="1382" spans="30:74">
      <c r="AD1382" s="162"/>
      <c r="AF1382" s="156"/>
      <c r="AG1382" s="79" t="e">
        <f t="shared" si="516"/>
        <v>#NUM!</v>
      </c>
      <c r="AH1382" s="79" t="e">
        <f t="shared" si="517"/>
        <v>#NUM!</v>
      </c>
      <c r="AI1382" s="79" t="e">
        <f t="shared" si="518"/>
        <v>#NUM!</v>
      </c>
      <c r="AJ1382" s="156"/>
      <c r="AK1382" s="79" t="e" vm="1">
        <f t="shared" ca="1" si="513"/>
        <v>#VALUE!</v>
      </c>
      <c r="AL1382" s="79" t="e" vm="1">
        <f t="shared" ca="1" si="514"/>
        <v>#VALUE!</v>
      </c>
      <c r="AM1382" s="79" t="e" vm="1">
        <f t="shared" ca="1" si="515"/>
        <v>#VALUE!</v>
      </c>
      <c r="AN1382" s="156"/>
      <c r="AO1382" s="79" t="e" vm="1">
        <f t="shared" ca="1" si="519"/>
        <v>#VALUE!</v>
      </c>
      <c r="AP1382" s="79" t="e" vm="1">
        <f t="shared" ca="1" si="520"/>
        <v>#VALUE!</v>
      </c>
      <c r="AQ1382" s="79" t="e" vm="1">
        <f t="shared" ca="1" si="521"/>
        <v>#VALUE!</v>
      </c>
      <c r="AR1382" s="156"/>
      <c r="AS1382" s="79" t="e" vm="1">
        <f t="shared" ca="1" si="522"/>
        <v>#VALUE!</v>
      </c>
      <c r="AT1382" s="79" t="e" vm="1">
        <f t="shared" ca="1" si="523"/>
        <v>#VALUE!</v>
      </c>
      <c r="AU1382" s="79" t="e" vm="1">
        <f t="shared" ca="1" si="524"/>
        <v>#VALUE!</v>
      </c>
      <c r="AV1382" s="156"/>
      <c r="AW1382" s="79" t="e" vm="1">
        <f t="shared" ca="1" si="525"/>
        <v>#VALUE!</v>
      </c>
      <c r="AX1382" s="79" t="e" vm="1">
        <f t="shared" ca="1" si="526"/>
        <v>#VALUE!</v>
      </c>
      <c r="AY1382" s="79" t="e" vm="1">
        <f t="shared" ca="1" si="527"/>
        <v>#VALUE!</v>
      </c>
      <c r="AZ1382" s="156"/>
      <c r="BA1382" s="79" t="e" vm="1">
        <f t="shared" ca="1" si="528"/>
        <v>#VALUE!</v>
      </c>
      <c r="BB1382" s="79" t="e" vm="1">
        <f t="shared" ca="1" si="529"/>
        <v>#VALUE!</v>
      </c>
      <c r="BC1382" s="79" t="e" vm="1">
        <f t="shared" ca="1" si="530"/>
        <v>#VALUE!</v>
      </c>
      <c r="BD1382" s="155"/>
      <c r="BE1382" s="79" t="e" vm="1">
        <f t="shared" ca="1" si="531"/>
        <v>#VALUE!</v>
      </c>
      <c r="BF1382" s="79" t="e" vm="1">
        <f t="shared" ca="1" si="532"/>
        <v>#VALUE!</v>
      </c>
      <c r="BG1382" s="79" t="e" vm="1">
        <f t="shared" ca="1" si="533"/>
        <v>#VALUE!</v>
      </c>
      <c r="BH1382" s="79"/>
      <c r="BI1382" s="155"/>
      <c r="BK1382" s="79"/>
      <c r="BL1382" s="79"/>
      <c r="BM1382" s="79"/>
      <c r="BN1382" s="155"/>
      <c r="BP1382" s="79"/>
      <c r="BQ1382" s="79"/>
      <c r="BR1382" s="79"/>
      <c r="BS1382" s="318"/>
      <c r="BT1382" s="315" t="e" vm="1">
        <f t="shared" ca="1" si="534"/>
        <v>#VALUE!</v>
      </c>
      <c r="BU1382" s="315" t="e" vm="1">
        <f t="shared" ca="1" si="535"/>
        <v>#VALUE!</v>
      </c>
      <c r="BV1382" s="315" t="e" vm="1">
        <f t="shared" ca="1" si="536"/>
        <v>#VALUE!</v>
      </c>
    </row>
    <row r="1383" spans="30:74">
      <c r="AD1383" s="162"/>
      <c r="AF1383" s="156"/>
      <c r="AG1383" s="79" t="e">
        <f t="shared" si="516"/>
        <v>#NUM!</v>
      </c>
      <c r="AH1383" s="79" t="e">
        <f t="shared" si="517"/>
        <v>#NUM!</v>
      </c>
      <c r="AI1383" s="79" t="e">
        <f t="shared" si="518"/>
        <v>#NUM!</v>
      </c>
      <c r="AJ1383" s="156"/>
      <c r="AK1383" s="79" t="e" vm="1">
        <f t="shared" ca="1" si="513"/>
        <v>#VALUE!</v>
      </c>
      <c r="AL1383" s="79" t="e" vm="1">
        <f t="shared" ca="1" si="514"/>
        <v>#VALUE!</v>
      </c>
      <c r="AM1383" s="79" t="e" vm="1">
        <f t="shared" ca="1" si="515"/>
        <v>#VALUE!</v>
      </c>
      <c r="AN1383" s="156"/>
      <c r="AO1383" s="79" t="e" vm="1">
        <f t="shared" ca="1" si="519"/>
        <v>#VALUE!</v>
      </c>
      <c r="AP1383" s="79" t="e" vm="1">
        <f t="shared" ca="1" si="520"/>
        <v>#VALUE!</v>
      </c>
      <c r="AQ1383" s="79" t="e" vm="1">
        <f t="shared" ca="1" si="521"/>
        <v>#VALUE!</v>
      </c>
      <c r="AR1383" s="156"/>
      <c r="AS1383" s="79" t="e" vm="1">
        <f t="shared" ca="1" si="522"/>
        <v>#VALUE!</v>
      </c>
      <c r="AT1383" s="79" t="e" vm="1">
        <f t="shared" ca="1" si="523"/>
        <v>#VALUE!</v>
      </c>
      <c r="AU1383" s="79" t="e" vm="1">
        <f t="shared" ca="1" si="524"/>
        <v>#VALUE!</v>
      </c>
      <c r="AV1383" s="156"/>
      <c r="AW1383" s="79" t="e" vm="1">
        <f t="shared" ca="1" si="525"/>
        <v>#VALUE!</v>
      </c>
      <c r="AX1383" s="79" t="e" vm="1">
        <f t="shared" ca="1" si="526"/>
        <v>#VALUE!</v>
      </c>
      <c r="AY1383" s="79" t="e" vm="1">
        <f t="shared" ca="1" si="527"/>
        <v>#VALUE!</v>
      </c>
      <c r="AZ1383" s="156"/>
      <c r="BA1383" s="79" t="e" vm="1">
        <f t="shared" ca="1" si="528"/>
        <v>#VALUE!</v>
      </c>
      <c r="BB1383" s="79" t="e" vm="1">
        <f t="shared" ca="1" si="529"/>
        <v>#VALUE!</v>
      </c>
      <c r="BC1383" s="79" t="e" vm="1">
        <f t="shared" ca="1" si="530"/>
        <v>#VALUE!</v>
      </c>
      <c r="BD1383" s="155"/>
      <c r="BE1383" s="79" t="e" vm="1">
        <f t="shared" ca="1" si="531"/>
        <v>#VALUE!</v>
      </c>
      <c r="BF1383" s="79" t="e" vm="1">
        <f t="shared" ca="1" si="532"/>
        <v>#VALUE!</v>
      </c>
      <c r="BG1383" s="79" t="e" vm="1">
        <f t="shared" ca="1" si="533"/>
        <v>#VALUE!</v>
      </c>
      <c r="BH1383" s="79"/>
      <c r="BI1383" s="155"/>
      <c r="BK1383" s="79"/>
      <c r="BL1383" s="79"/>
      <c r="BM1383" s="79"/>
      <c r="BN1383" s="155"/>
      <c r="BP1383" s="79"/>
      <c r="BQ1383" s="79"/>
      <c r="BR1383" s="79"/>
      <c r="BS1383" s="318"/>
      <c r="BT1383" s="315" t="e" vm="1">
        <f t="shared" ca="1" si="534"/>
        <v>#VALUE!</v>
      </c>
      <c r="BU1383" s="315" t="e" vm="1">
        <f t="shared" ca="1" si="535"/>
        <v>#VALUE!</v>
      </c>
      <c r="BV1383" s="315" t="e" vm="1">
        <f t="shared" ca="1" si="536"/>
        <v>#VALUE!</v>
      </c>
    </row>
    <row r="1384" spans="30:74">
      <c r="AD1384" s="162"/>
      <c r="AF1384" s="156"/>
      <c r="AG1384" s="79" t="e">
        <f t="shared" si="516"/>
        <v>#NUM!</v>
      </c>
      <c r="AH1384" s="79" t="e">
        <f t="shared" si="517"/>
        <v>#NUM!</v>
      </c>
      <c r="AI1384" s="79" t="e">
        <f t="shared" si="518"/>
        <v>#NUM!</v>
      </c>
      <c r="AJ1384" s="156"/>
      <c r="AK1384" s="79" t="e" vm="1">
        <f t="shared" ca="1" si="513"/>
        <v>#VALUE!</v>
      </c>
      <c r="AL1384" s="79" t="e" vm="1">
        <f t="shared" ca="1" si="514"/>
        <v>#VALUE!</v>
      </c>
      <c r="AM1384" s="79" t="e" vm="1">
        <f t="shared" ca="1" si="515"/>
        <v>#VALUE!</v>
      </c>
      <c r="AN1384" s="156"/>
      <c r="AO1384" s="79" t="e" vm="1">
        <f t="shared" ca="1" si="519"/>
        <v>#VALUE!</v>
      </c>
      <c r="AP1384" s="79" t="e" vm="1">
        <f t="shared" ca="1" si="520"/>
        <v>#VALUE!</v>
      </c>
      <c r="AQ1384" s="79" t="e" vm="1">
        <f t="shared" ca="1" si="521"/>
        <v>#VALUE!</v>
      </c>
      <c r="AR1384" s="156"/>
      <c r="AS1384" s="79" t="e" vm="1">
        <f t="shared" ca="1" si="522"/>
        <v>#VALUE!</v>
      </c>
      <c r="AT1384" s="79" t="e" vm="1">
        <f t="shared" ca="1" si="523"/>
        <v>#VALUE!</v>
      </c>
      <c r="AU1384" s="79" t="e" vm="1">
        <f t="shared" ca="1" si="524"/>
        <v>#VALUE!</v>
      </c>
      <c r="AV1384" s="156"/>
      <c r="AW1384" s="79" t="e" vm="1">
        <f t="shared" ca="1" si="525"/>
        <v>#VALUE!</v>
      </c>
      <c r="AX1384" s="79" t="e" vm="1">
        <f t="shared" ca="1" si="526"/>
        <v>#VALUE!</v>
      </c>
      <c r="AY1384" s="79" t="e" vm="1">
        <f t="shared" ca="1" si="527"/>
        <v>#VALUE!</v>
      </c>
      <c r="AZ1384" s="156"/>
      <c r="BA1384" s="79" t="e" vm="1">
        <f t="shared" ca="1" si="528"/>
        <v>#VALUE!</v>
      </c>
      <c r="BB1384" s="79" t="e" vm="1">
        <f t="shared" ca="1" si="529"/>
        <v>#VALUE!</v>
      </c>
      <c r="BC1384" s="79" t="e" vm="1">
        <f t="shared" ca="1" si="530"/>
        <v>#VALUE!</v>
      </c>
      <c r="BD1384" s="155"/>
      <c r="BE1384" s="79" t="e" vm="1">
        <f t="shared" ca="1" si="531"/>
        <v>#VALUE!</v>
      </c>
      <c r="BF1384" s="79" t="e" vm="1">
        <f t="shared" ca="1" si="532"/>
        <v>#VALUE!</v>
      </c>
      <c r="BG1384" s="79" t="e" vm="1">
        <f t="shared" ca="1" si="533"/>
        <v>#VALUE!</v>
      </c>
      <c r="BH1384" s="79"/>
      <c r="BI1384" s="155"/>
      <c r="BK1384" s="79"/>
      <c r="BL1384" s="79"/>
      <c r="BM1384" s="79"/>
      <c r="BN1384" s="155"/>
      <c r="BP1384" s="79"/>
      <c r="BQ1384" s="79"/>
      <c r="BR1384" s="79"/>
      <c r="BS1384" s="318"/>
      <c r="BT1384" s="315" t="e" vm="1">
        <f t="shared" ca="1" si="534"/>
        <v>#VALUE!</v>
      </c>
      <c r="BU1384" s="315" t="e" vm="1">
        <f t="shared" ca="1" si="535"/>
        <v>#VALUE!</v>
      </c>
      <c r="BV1384" s="315" t="e" vm="1">
        <f t="shared" ca="1" si="536"/>
        <v>#VALUE!</v>
      </c>
    </row>
    <row r="1385" spans="30:74">
      <c r="AD1385" s="162"/>
      <c r="AF1385" s="156"/>
      <c r="AG1385" s="79" t="e">
        <f t="shared" si="516"/>
        <v>#NUM!</v>
      </c>
      <c r="AH1385" s="79" t="e">
        <f t="shared" si="517"/>
        <v>#NUM!</v>
      </c>
      <c r="AI1385" s="79" t="e">
        <f t="shared" si="518"/>
        <v>#NUM!</v>
      </c>
      <c r="AJ1385" s="156"/>
      <c r="AK1385" s="79" t="e" vm="1">
        <f t="shared" ca="1" si="513"/>
        <v>#VALUE!</v>
      </c>
      <c r="AL1385" s="79" t="e" vm="1">
        <f t="shared" ca="1" si="514"/>
        <v>#VALUE!</v>
      </c>
      <c r="AM1385" s="79" t="e" vm="1">
        <f t="shared" ca="1" si="515"/>
        <v>#VALUE!</v>
      </c>
      <c r="AN1385" s="156"/>
      <c r="AO1385" s="79" t="e" vm="1">
        <f t="shared" ca="1" si="519"/>
        <v>#VALUE!</v>
      </c>
      <c r="AP1385" s="79" t="e" vm="1">
        <f t="shared" ca="1" si="520"/>
        <v>#VALUE!</v>
      </c>
      <c r="AQ1385" s="79" t="e" vm="1">
        <f t="shared" ca="1" si="521"/>
        <v>#VALUE!</v>
      </c>
      <c r="AR1385" s="156"/>
      <c r="AS1385" s="79" t="e" vm="1">
        <f t="shared" ca="1" si="522"/>
        <v>#VALUE!</v>
      </c>
      <c r="AT1385" s="79" t="e" vm="1">
        <f t="shared" ca="1" si="523"/>
        <v>#VALUE!</v>
      </c>
      <c r="AU1385" s="79" t="e" vm="1">
        <f t="shared" ca="1" si="524"/>
        <v>#VALUE!</v>
      </c>
      <c r="AV1385" s="156"/>
      <c r="AW1385" s="79" t="e" vm="1">
        <f t="shared" ca="1" si="525"/>
        <v>#VALUE!</v>
      </c>
      <c r="AX1385" s="79" t="e" vm="1">
        <f t="shared" ca="1" si="526"/>
        <v>#VALUE!</v>
      </c>
      <c r="AY1385" s="79" t="e" vm="1">
        <f t="shared" ca="1" si="527"/>
        <v>#VALUE!</v>
      </c>
      <c r="AZ1385" s="156"/>
      <c r="BA1385" s="79" t="e" vm="1">
        <f t="shared" ca="1" si="528"/>
        <v>#VALUE!</v>
      </c>
      <c r="BB1385" s="79" t="e" vm="1">
        <f t="shared" ca="1" si="529"/>
        <v>#VALUE!</v>
      </c>
      <c r="BC1385" s="79" t="e" vm="1">
        <f t="shared" ca="1" si="530"/>
        <v>#VALUE!</v>
      </c>
      <c r="BD1385" s="155"/>
      <c r="BE1385" s="79" t="e" vm="1">
        <f t="shared" ca="1" si="531"/>
        <v>#VALUE!</v>
      </c>
      <c r="BF1385" s="79" t="e" vm="1">
        <f t="shared" ca="1" si="532"/>
        <v>#VALUE!</v>
      </c>
      <c r="BG1385" s="79" t="e" vm="1">
        <f t="shared" ca="1" si="533"/>
        <v>#VALUE!</v>
      </c>
      <c r="BH1385" s="79"/>
      <c r="BI1385" s="155"/>
      <c r="BK1385" s="79"/>
      <c r="BL1385" s="79"/>
      <c r="BM1385" s="79"/>
      <c r="BN1385" s="155"/>
      <c r="BP1385" s="79"/>
      <c r="BQ1385" s="79"/>
      <c r="BR1385" s="79"/>
      <c r="BS1385" s="318"/>
      <c r="BT1385" s="315" t="e" vm="1">
        <f t="shared" ca="1" si="534"/>
        <v>#VALUE!</v>
      </c>
      <c r="BU1385" s="315" t="e" vm="1">
        <f t="shared" ca="1" si="535"/>
        <v>#VALUE!</v>
      </c>
      <c r="BV1385" s="315" t="e" vm="1">
        <f t="shared" ca="1" si="536"/>
        <v>#VALUE!</v>
      </c>
    </row>
    <row r="1386" spans="30:74">
      <c r="AD1386" s="162"/>
      <c r="AF1386" s="156"/>
      <c r="AG1386" s="79" t="e">
        <f t="shared" si="516"/>
        <v>#NUM!</v>
      </c>
      <c r="AH1386" s="79" t="e">
        <f t="shared" si="517"/>
        <v>#NUM!</v>
      </c>
      <c r="AI1386" s="79" t="e">
        <f t="shared" si="518"/>
        <v>#NUM!</v>
      </c>
      <c r="AJ1386" s="156"/>
      <c r="AK1386" s="79" t="e" vm="1">
        <f t="shared" ca="1" si="513"/>
        <v>#VALUE!</v>
      </c>
      <c r="AL1386" s="79" t="e" vm="1">
        <f t="shared" ca="1" si="514"/>
        <v>#VALUE!</v>
      </c>
      <c r="AM1386" s="79" t="e" vm="1">
        <f t="shared" ca="1" si="515"/>
        <v>#VALUE!</v>
      </c>
      <c r="AN1386" s="156"/>
      <c r="AO1386" s="79" t="e" vm="1">
        <f t="shared" ca="1" si="519"/>
        <v>#VALUE!</v>
      </c>
      <c r="AP1386" s="79" t="e" vm="1">
        <f t="shared" ca="1" si="520"/>
        <v>#VALUE!</v>
      </c>
      <c r="AQ1386" s="79" t="e" vm="1">
        <f t="shared" ca="1" si="521"/>
        <v>#VALUE!</v>
      </c>
      <c r="AR1386" s="156"/>
      <c r="AS1386" s="79" t="e" vm="1">
        <f t="shared" ca="1" si="522"/>
        <v>#VALUE!</v>
      </c>
      <c r="AT1386" s="79" t="e" vm="1">
        <f t="shared" ca="1" si="523"/>
        <v>#VALUE!</v>
      </c>
      <c r="AU1386" s="79" t="e" vm="1">
        <f t="shared" ca="1" si="524"/>
        <v>#VALUE!</v>
      </c>
      <c r="AV1386" s="156"/>
      <c r="AW1386" s="79" t="e" vm="1">
        <f t="shared" ca="1" si="525"/>
        <v>#VALUE!</v>
      </c>
      <c r="AX1386" s="79" t="e" vm="1">
        <f t="shared" ca="1" si="526"/>
        <v>#VALUE!</v>
      </c>
      <c r="AY1386" s="79" t="e" vm="1">
        <f t="shared" ca="1" si="527"/>
        <v>#VALUE!</v>
      </c>
      <c r="AZ1386" s="156"/>
      <c r="BA1386" s="79" t="e" vm="1">
        <f t="shared" ca="1" si="528"/>
        <v>#VALUE!</v>
      </c>
      <c r="BB1386" s="79" t="e" vm="1">
        <f t="shared" ca="1" si="529"/>
        <v>#VALUE!</v>
      </c>
      <c r="BC1386" s="79" t="e" vm="1">
        <f t="shared" ca="1" si="530"/>
        <v>#VALUE!</v>
      </c>
      <c r="BD1386" s="155"/>
      <c r="BE1386" s="79" t="e" vm="1">
        <f t="shared" ca="1" si="531"/>
        <v>#VALUE!</v>
      </c>
      <c r="BF1386" s="79" t="e" vm="1">
        <f t="shared" ca="1" si="532"/>
        <v>#VALUE!</v>
      </c>
      <c r="BG1386" s="79" t="e" vm="1">
        <f t="shared" ca="1" si="533"/>
        <v>#VALUE!</v>
      </c>
      <c r="BH1386" s="79"/>
      <c r="BI1386" s="155"/>
      <c r="BK1386" s="79"/>
      <c r="BL1386" s="79"/>
      <c r="BM1386" s="79"/>
      <c r="BN1386" s="155"/>
      <c r="BP1386" s="79"/>
      <c r="BQ1386" s="79"/>
      <c r="BR1386" s="79"/>
      <c r="BS1386" s="318"/>
      <c r="BT1386" s="315" t="e" vm="1">
        <f t="shared" ca="1" si="534"/>
        <v>#VALUE!</v>
      </c>
      <c r="BU1386" s="315" t="e" vm="1">
        <f t="shared" ca="1" si="535"/>
        <v>#VALUE!</v>
      </c>
      <c r="BV1386" s="315" t="e" vm="1">
        <f t="shared" ca="1" si="536"/>
        <v>#VALUE!</v>
      </c>
    </row>
    <row r="1387" spans="30:74">
      <c r="AD1387" s="162"/>
      <c r="AF1387" s="156"/>
      <c r="AG1387" s="79" t="e">
        <f t="shared" si="516"/>
        <v>#NUM!</v>
      </c>
      <c r="AH1387" s="79" t="e">
        <f t="shared" si="517"/>
        <v>#NUM!</v>
      </c>
      <c r="AI1387" s="79" t="e">
        <f t="shared" si="518"/>
        <v>#NUM!</v>
      </c>
      <c r="AJ1387" s="156"/>
      <c r="AK1387" s="79" t="e" vm="1">
        <f t="shared" ca="1" si="513"/>
        <v>#VALUE!</v>
      </c>
      <c r="AL1387" s="79" t="e" vm="1">
        <f t="shared" ca="1" si="514"/>
        <v>#VALUE!</v>
      </c>
      <c r="AM1387" s="79" t="e" vm="1">
        <f t="shared" ca="1" si="515"/>
        <v>#VALUE!</v>
      </c>
      <c r="AN1387" s="156"/>
      <c r="AO1387" s="79" t="e" vm="1">
        <f t="shared" ca="1" si="519"/>
        <v>#VALUE!</v>
      </c>
      <c r="AP1387" s="79" t="e" vm="1">
        <f t="shared" ca="1" si="520"/>
        <v>#VALUE!</v>
      </c>
      <c r="AQ1387" s="79" t="e" vm="1">
        <f t="shared" ca="1" si="521"/>
        <v>#VALUE!</v>
      </c>
      <c r="AR1387" s="156"/>
      <c r="AS1387" s="79" t="e" vm="1">
        <f t="shared" ca="1" si="522"/>
        <v>#VALUE!</v>
      </c>
      <c r="AT1387" s="79" t="e" vm="1">
        <f t="shared" ca="1" si="523"/>
        <v>#VALUE!</v>
      </c>
      <c r="AU1387" s="79" t="e" vm="1">
        <f t="shared" ca="1" si="524"/>
        <v>#VALUE!</v>
      </c>
      <c r="AV1387" s="156"/>
      <c r="AW1387" s="79" t="e" vm="1">
        <f t="shared" ca="1" si="525"/>
        <v>#VALUE!</v>
      </c>
      <c r="AX1387" s="79" t="e" vm="1">
        <f t="shared" ca="1" si="526"/>
        <v>#VALUE!</v>
      </c>
      <c r="AY1387" s="79" t="e" vm="1">
        <f t="shared" ca="1" si="527"/>
        <v>#VALUE!</v>
      </c>
      <c r="AZ1387" s="156"/>
      <c r="BA1387" s="79" t="e" vm="1">
        <f t="shared" ca="1" si="528"/>
        <v>#VALUE!</v>
      </c>
      <c r="BB1387" s="79" t="e" vm="1">
        <f t="shared" ca="1" si="529"/>
        <v>#VALUE!</v>
      </c>
      <c r="BC1387" s="79" t="e" vm="1">
        <f t="shared" ca="1" si="530"/>
        <v>#VALUE!</v>
      </c>
      <c r="BD1387" s="155"/>
      <c r="BE1387" s="79" t="e" vm="1">
        <f t="shared" ca="1" si="531"/>
        <v>#VALUE!</v>
      </c>
      <c r="BF1387" s="79" t="e" vm="1">
        <f t="shared" ca="1" si="532"/>
        <v>#VALUE!</v>
      </c>
      <c r="BG1387" s="79" t="e" vm="1">
        <f t="shared" ca="1" si="533"/>
        <v>#VALUE!</v>
      </c>
      <c r="BH1387" s="79"/>
      <c r="BI1387" s="155"/>
      <c r="BK1387" s="79"/>
      <c r="BL1387" s="79"/>
      <c r="BM1387" s="79"/>
      <c r="BN1387" s="155"/>
      <c r="BP1387" s="79"/>
      <c r="BQ1387" s="79"/>
      <c r="BR1387" s="79"/>
      <c r="BS1387" s="318"/>
      <c r="BT1387" s="315" t="e" vm="1">
        <f t="shared" ca="1" si="534"/>
        <v>#VALUE!</v>
      </c>
      <c r="BU1387" s="315" t="e" vm="1">
        <f t="shared" ca="1" si="535"/>
        <v>#VALUE!</v>
      </c>
      <c r="BV1387" s="315" t="e" vm="1">
        <f t="shared" ca="1" si="536"/>
        <v>#VALUE!</v>
      </c>
    </row>
    <row r="1388" spans="30:74">
      <c r="AD1388" s="162"/>
      <c r="AF1388" s="156"/>
      <c r="AG1388" s="79" t="e">
        <f t="shared" si="516"/>
        <v>#NUM!</v>
      </c>
      <c r="AH1388" s="79" t="e">
        <f t="shared" si="517"/>
        <v>#NUM!</v>
      </c>
      <c r="AI1388" s="79" t="e">
        <f t="shared" si="518"/>
        <v>#NUM!</v>
      </c>
      <c r="AJ1388" s="156"/>
      <c r="AK1388" s="79" t="e" vm="1">
        <f t="shared" ca="1" si="513"/>
        <v>#VALUE!</v>
      </c>
      <c r="AL1388" s="79" t="e" vm="1">
        <f t="shared" ca="1" si="514"/>
        <v>#VALUE!</v>
      </c>
      <c r="AM1388" s="79" t="e" vm="1">
        <f t="shared" ca="1" si="515"/>
        <v>#VALUE!</v>
      </c>
      <c r="AN1388" s="156"/>
      <c r="AO1388" s="79" t="e" vm="1">
        <f t="shared" ca="1" si="519"/>
        <v>#VALUE!</v>
      </c>
      <c r="AP1388" s="79" t="e" vm="1">
        <f t="shared" ca="1" si="520"/>
        <v>#VALUE!</v>
      </c>
      <c r="AQ1388" s="79" t="e" vm="1">
        <f t="shared" ca="1" si="521"/>
        <v>#VALUE!</v>
      </c>
      <c r="AR1388" s="156"/>
      <c r="AS1388" s="79" t="e" vm="1">
        <f t="shared" ca="1" si="522"/>
        <v>#VALUE!</v>
      </c>
      <c r="AT1388" s="79" t="e" vm="1">
        <f t="shared" ca="1" si="523"/>
        <v>#VALUE!</v>
      </c>
      <c r="AU1388" s="79" t="e" vm="1">
        <f t="shared" ca="1" si="524"/>
        <v>#VALUE!</v>
      </c>
      <c r="AV1388" s="156"/>
      <c r="AW1388" s="79" t="e" vm="1">
        <f t="shared" ca="1" si="525"/>
        <v>#VALUE!</v>
      </c>
      <c r="AX1388" s="79" t="e" vm="1">
        <f t="shared" ca="1" si="526"/>
        <v>#VALUE!</v>
      </c>
      <c r="AY1388" s="79" t="e" vm="1">
        <f t="shared" ca="1" si="527"/>
        <v>#VALUE!</v>
      </c>
      <c r="AZ1388" s="156"/>
      <c r="BA1388" s="79" t="e" vm="1">
        <f t="shared" ca="1" si="528"/>
        <v>#VALUE!</v>
      </c>
      <c r="BB1388" s="79" t="e" vm="1">
        <f t="shared" ca="1" si="529"/>
        <v>#VALUE!</v>
      </c>
      <c r="BC1388" s="79" t="e" vm="1">
        <f t="shared" ca="1" si="530"/>
        <v>#VALUE!</v>
      </c>
      <c r="BD1388" s="155"/>
      <c r="BE1388" s="79" t="e" vm="1">
        <f t="shared" ca="1" si="531"/>
        <v>#VALUE!</v>
      </c>
      <c r="BF1388" s="79" t="e" vm="1">
        <f t="shared" ca="1" si="532"/>
        <v>#VALUE!</v>
      </c>
      <c r="BG1388" s="79" t="e" vm="1">
        <f t="shared" ca="1" si="533"/>
        <v>#VALUE!</v>
      </c>
      <c r="BH1388" s="79"/>
      <c r="BI1388" s="155"/>
      <c r="BK1388" s="79"/>
      <c r="BL1388" s="79"/>
      <c r="BM1388" s="79"/>
      <c r="BN1388" s="155"/>
      <c r="BP1388" s="79"/>
      <c r="BQ1388" s="79"/>
      <c r="BR1388" s="79"/>
      <c r="BS1388" s="318"/>
      <c r="BT1388" s="315" t="e" vm="1">
        <f t="shared" ca="1" si="534"/>
        <v>#VALUE!</v>
      </c>
      <c r="BU1388" s="315" t="e" vm="1">
        <f t="shared" ca="1" si="535"/>
        <v>#VALUE!</v>
      </c>
      <c r="BV1388" s="315" t="e" vm="1">
        <f t="shared" ca="1" si="536"/>
        <v>#VALUE!</v>
      </c>
    </row>
    <row r="1389" spans="30:74">
      <c r="AD1389" s="162"/>
      <c r="AF1389" s="156"/>
      <c r="AG1389" s="79" t="e">
        <f t="shared" si="516"/>
        <v>#NUM!</v>
      </c>
      <c r="AH1389" s="79" t="e">
        <f t="shared" si="517"/>
        <v>#NUM!</v>
      </c>
      <c r="AI1389" s="79" t="e">
        <f t="shared" si="518"/>
        <v>#NUM!</v>
      </c>
      <c r="AJ1389" s="156"/>
      <c r="AK1389" s="79" t="e" vm="1">
        <f t="shared" ca="1" si="513"/>
        <v>#VALUE!</v>
      </c>
      <c r="AL1389" s="79" t="e" vm="1">
        <f t="shared" ca="1" si="514"/>
        <v>#VALUE!</v>
      </c>
      <c r="AM1389" s="79" t="e" vm="1">
        <f t="shared" ca="1" si="515"/>
        <v>#VALUE!</v>
      </c>
      <c r="AN1389" s="156"/>
      <c r="AO1389" s="79" t="e" vm="1">
        <f t="shared" ca="1" si="519"/>
        <v>#VALUE!</v>
      </c>
      <c r="AP1389" s="79" t="e" vm="1">
        <f t="shared" ca="1" si="520"/>
        <v>#VALUE!</v>
      </c>
      <c r="AQ1389" s="79" t="e" vm="1">
        <f t="shared" ca="1" si="521"/>
        <v>#VALUE!</v>
      </c>
      <c r="AR1389" s="156"/>
      <c r="AS1389" s="79" t="e" vm="1">
        <f t="shared" ca="1" si="522"/>
        <v>#VALUE!</v>
      </c>
      <c r="AT1389" s="79" t="e" vm="1">
        <f t="shared" ca="1" si="523"/>
        <v>#VALUE!</v>
      </c>
      <c r="AU1389" s="79" t="e" vm="1">
        <f t="shared" ca="1" si="524"/>
        <v>#VALUE!</v>
      </c>
      <c r="AV1389" s="156"/>
      <c r="AW1389" s="79" t="e" vm="1">
        <f t="shared" ca="1" si="525"/>
        <v>#VALUE!</v>
      </c>
      <c r="AX1389" s="79" t="e" vm="1">
        <f t="shared" ca="1" si="526"/>
        <v>#VALUE!</v>
      </c>
      <c r="AY1389" s="79" t="e" vm="1">
        <f t="shared" ca="1" si="527"/>
        <v>#VALUE!</v>
      </c>
      <c r="AZ1389" s="156"/>
      <c r="BA1389" s="79" t="e" vm="1">
        <f t="shared" ca="1" si="528"/>
        <v>#VALUE!</v>
      </c>
      <c r="BB1389" s="79" t="e" vm="1">
        <f t="shared" ca="1" si="529"/>
        <v>#VALUE!</v>
      </c>
      <c r="BC1389" s="79" t="e" vm="1">
        <f t="shared" ca="1" si="530"/>
        <v>#VALUE!</v>
      </c>
      <c r="BD1389" s="155"/>
      <c r="BE1389" s="79" t="e" vm="1">
        <f t="shared" ca="1" si="531"/>
        <v>#VALUE!</v>
      </c>
      <c r="BF1389" s="79" t="e" vm="1">
        <f t="shared" ca="1" si="532"/>
        <v>#VALUE!</v>
      </c>
      <c r="BG1389" s="79" t="e" vm="1">
        <f t="shared" ca="1" si="533"/>
        <v>#VALUE!</v>
      </c>
      <c r="BH1389" s="79"/>
      <c r="BI1389" s="155"/>
      <c r="BK1389" s="79"/>
      <c r="BL1389" s="79"/>
      <c r="BM1389" s="79"/>
      <c r="BN1389" s="155"/>
      <c r="BP1389" s="79"/>
      <c r="BQ1389" s="79"/>
      <c r="BR1389" s="79"/>
      <c r="BS1389" s="318"/>
      <c r="BT1389" s="315" t="e" vm="1">
        <f t="shared" ca="1" si="534"/>
        <v>#VALUE!</v>
      </c>
      <c r="BU1389" s="315" t="e" vm="1">
        <f t="shared" ca="1" si="535"/>
        <v>#VALUE!</v>
      </c>
      <c r="BV1389" s="315" t="e" vm="1">
        <f t="shared" ca="1" si="536"/>
        <v>#VALUE!</v>
      </c>
    </row>
    <row r="1390" spans="30:74">
      <c r="AD1390" s="162"/>
      <c r="AF1390" s="156"/>
      <c r="AG1390" s="79" t="e">
        <f t="shared" si="516"/>
        <v>#NUM!</v>
      </c>
      <c r="AH1390" s="79" t="e">
        <f t="shared" si="517"/>
        <v>#NUM!</v>
      </c>
      <c r="AI1390" s="79" t="e">
        <f t="shared" si="518"/>
        <v>#NUM!</v>
      </c>
      <c r="AJ1390" s="156"/>
      <c r="AK1390" s="79" t="e" vm="1">
        <f t="shared" ca="1" si="513"/>
        <v>#VALUE!</v>
      </c>
      <c r="AL1390" s="79" t="e" vm="1">
        <f t="shared" ca="1" si="514"/>
        <v>#VALUE!</v>
      </c>
      <c r="AM1390" s="79" t="e" vm="1">
        <f t="shared" ca="1" si="515"/>
        <v>#VALUE!</v>
      </c>
      <c r="AN1390" s="156"/>
      <c r="AO1390" s="79" t="e" vm="1">
        <f t="shared" ca="1" si="519"/>
        <v>#VALUE!</v>
      </c>
      <c r="AP1390" s="79" t="e" vm="1">
        <f t="shared" ca="1" si="520"/>
        <v>#VALUE!</v>
      </c>
      <c r="AQ1390" s="79" t="e" vm="1">
        <f t="shared" ca="1" si="521"/>
        <v>#VALUE!</v>
      </c>
      <c r="AR1390" s="156"/>
      <c r="AS1390" s="79" t="e" vm="1">
        <f t="shared" ca="1" si="522"/>
        <v>#VALUE!</v>
      </c>
      <c r="AT1390" s="79" t="e" vm="1">
        <f t="shared" ca="1" si="523"/>
        <v>#VALUE!</v>
      </c>
      <c r="AU1390" s="79" t="e" vm="1">
        <f t="shared" ca="1" si="524"/>
        <v>#VALUE!</v>
      </c>
      <c r="AV1390" s="156"/>
      <c r="AW1390" s="79" t="e" vm="1">
        <f t="shared" ca="1" si="525"/>
        <v>#VALUE!</v>
      </c>
      <c r="AX1390" s="79" t="e" vm="1">
        <f t="shared" ca="1" si="526"/>
        <v>#VALUE!</v>
      </c>
      <c r="AY1390" s="79" t="e" vm="1">
        <f t="shared" ca="1" si="527"/>
        <v>#VALUE!</v>
      </c>
      <c r="AZ1390" s="156"/>
      <c r="BA1390" s="79" t="e" vm="1">
        <f t="shared" ca="1" si="528"/>
        <v>#VALUE!</v>
      </c>
      <c r="BB1390" s="79" t="e" vm="1">
        <f t="shared" ca="1" si="529"/>
        <v>#VALUE!</v>
      </c>
      <c r="BC1390" s="79" t="e" vm="1">
        <f t="shared" ca="1" si="530"/>
        <v>#VALUE!</v>
      </c>
      <c r="BD1390" s="155"/>
      <c r="BE1390" s="79" t="e" vm="1">
        <f t="shared" ca="1" si="531"/>
        <v>#VALUE!</v>
      </c>
      <c r="BF1390" s="79" t="e" vm="1">
        <f t="shared" ca="1" si="532"/>
        <v>#VALUE!</v>
      </c>
      <c r="BG1390" s="79" t="e" vm="1">
        <f t="shared" ca="1" si="533"/>
        <v>#VALUE!</v>
      </c>
      <c r="BH1390" s="79"/>
      <c r="BI1390" s="155"/>
      <c r="BK1390" s="79"/>
      <c r="BL1390" s="79"/>
      <c r="BM1390" s="79"/>
      <c r="BN1390" s="155"/>
      <c r="BP1390" s="79"/>
      <c r="BQ1390" s="79"/>
      <c r="BR1390" s="79"/>
      <c r="BS1390" s="318"/>
      <c r="BT1390" s="315" t="e" vm="1">
        <f t="shared" ca="1" si="534"/>
        <v>#VALUE!</v>
      </c>
      <c r="BU1390" s="315" t="e" vm="1">
        <f t="shared" ca="1" si="535"/>
        <v>#VALUE!</v>
      </c>
      <c r="BV1390" s="315" t="e" vm="1">
        <f t="shared" ca="1" si="536"/>
        <v>#VALUE!</v>
      </c>
    </row>
    <row r="1391" spans="30:74">
      <c r="AD1391" s="162"/>
      <c r="AF1391" s="156"/>
      <c r="AG1391" s="79" t="e">
        <f t="shared" si="516"/>
        <v>#NUM!</v>
      </c>
      <c r="AH1391" s="79" t="e">
        <f t="shared" si="517"/>
        <v>#NUM!</v>
      </c>
      <c r="AI1391" s="79" t="e">
        <f t="shared" si="518"/>
        <v>#NUM!</v>
      </c>
      <c r="AJ1391" s="156"/>
      <c r="AK1391" s="79" t="e" vm="1">
        <f t="shared" ca="1" si="513"/>
        <v>#VALUE!</v>
      </c>
      <c r="AL1391" s="79" t="e" vm="1">
        <f t="shared" ca="1" si="514"/>
        <v>#VALUE!</v>
      </c>
      <c r="AM1391" s="79" t="e" vm="1">
        <f t="shared" ca="1" si="515"/>
        <v>#VALUE!</v>
      </c>
      <c r="AN1391" s="156"/>
      <c r="AO1391" s="79" t="e" vm="1">
        <f t="shared" ca="1" si="519"/>
        <v>#VALUE!</v>
      </c>
      <c r="AP1391" s="79" t="e" vm="1">
        <f t="shared" ca="1" si="520"/>
        <v>#VALUE!</v>
      </c>
      <c r="AQ1391" s="79" t="e" vm="1">
        <f t="shared" ca="1" si="521"/>
        <v>#VALUE!</v>
      </c>
      <c r="AR1391" s="156"/>
      <c r="AS1391" s="79" t="e" vm="1">
        <f t="shared" ca="1" si="522"/>
        <v>#VALUE!</v>
      </c>
      <c r="AT1391" s="79" t="e" vm="1">
        <f t="shared" ca="1" si="523"/>
        <v>#VALUE!</v>
      </c>
      <c r="AU1391" s="79" t="e" vm="1">
        <f t="shared" ca="1" si="524"/>
        <v>#VALUE!</v>
      </c>
      <c r="AV1391" s="156"/>
      <c r="AW1391" s="79" t="e" vm="1">
        <f t="shared" ca="1" si="525"/>
        <v>#VALUE!</v>
      </c>
      <c r="AX1391" s="79" t="e" vm="1">
        <f t="shared" ca="1" si="526"/>
        <v>#VALUE!</v>
      </c>
      <c r="AY1391" s="79" t="e" vm="1">
        <f t="shared" ca="1" si="527"/>
        <v>#VALUE!</v>
      </c>
      <c r="AZ1391" s="156"/>
      <c r="BA1391" s="79" t="e" vm="1">
        <f t="shared" ca="1" si="528"/>
        <v>#VALUE!</v>
      </c>
      <c r="BB1391" s="79" t="e" vm="1">
        <f t="shared" ca="1" si="529"/>
        <v>#VALUE!</v>
      </c>
      <c r="BC1391" s="79" t="e" vm="1">
        <f t="shared" ca="1" si="530"/>
        <v>#VALUE!</v>
      </c>
      <c r="BD1391" s="155"/>
      <c r="BE1391" s="79" t="e" vm="1">
        <f t="shared" ca="1" si="531"/>
        <v>#VALUE!</v>
      </c>
      <c r="BF1391" s="79" t="e" vm="1">
        <f t="shared" ca="1" si="532"/>
        <v>#VALUE!</v>
      </c>
      <c r="BG1391" s="79" t="e" vm="1">
        <f t="shared" ca="1" si="533"/>
        <v>#VALUE!</v>
      </c>
      <c r="BH1391" s="79"/>
      <c r="BI1391" s="155"/>
      <c r="BK1391" s="79"/>
      <c r="BL1391" s="79"/>
      <c r="BM1391" s="79"/>
      <c r="BN1391" s="155"/>
      <c r="BP1391" s="79"/>
      <c r="BQ1391" s="79"/>
      <c r="BR1391" s="79"/>
      <c r="BS1391" s="318"/>
      <c r="BT1391" s="315" t="e" vm="1">
        <f t="shared" ca="1" si="534"/>
        <v>#VALUE!</v>
      </c>
      <c r="BU1391" s="315" t="e" vm="1">
        <f t="shared" ca="1" si="535"/>
        <v>#VALUE!</v>
      </c>
      <c r="BV1391" s="315" t="e" vm="1">
        <f t="shared" ca="1" si="536"/>
        <v>#VALUE!</v>
      </c>
    </row>
    <row r="1392" spans="30:74">
      <c r="AD1392" s="162"/>
      <c r="AF1392" s="156"/>
      <c r="AG1392" s="79" t="e">
        <f t="shared" si="516"/>
        <v>#NUM!</v>
      </c>
      <c r="AH1392" s="79" t="e">
        <f t="shared" si="517"/>
        <v>#NUM!</v>
      </c>
      <c r="AI1392" s="79" t="e">
        <f t="shared" si="518"/>
        <v>#NUM!</v>
      </c>
      <c r="AJ1392" s="156"/>
      <c r="AK1392" s="79" t="e" vm="1">
        <f t="shared" ca="1" si="513"/>
        <v>#VALUE!</v>
      </c>
      <c r="AL1392" s="79" t="e" vm="1">
        <f t="shared" ca="1" si="514"/>
        <v>#VALUE!</v>
      </c>
      <c r="AM1392" s="79" t="e" vm="1">
        <f t="shared" ca="1" si="515"/>
        <v>#VALUE!</v>
      </c>
      <c r="AN1392" s="156"/>
      <c r="AO1392" s="79" t="e" vm="1">
        <f t="shared" ca="1" si="519"/>
        <v>#VALUE!</v>
      </c>
      <c r="AP1392" s="79" t="e" vm="1">
        <f t="shared" ca="1" si="520"/>
        <v>#VALUE!</v>
      </c>
      <c r="AQ1392" s="79" t="e" vm="1">
        <f t="shared" ca="1" si="521"/>
        <v>#VALUE!</v>
      </c>
      <c r="AR1392" s="156"/>
      <c r="AS1392" s="79" t="e" vm="1">
        <f t="shared" ca="1" si="522"/>
        <v>#VALUE!</v>
      </c>
      <c r="AT1392" s="79" t="e" vm="1">
        <f t="shared" ca="1" si="523"/>
        <v>#VALUE!</v>
      </c>
      <c r="AU1392" s="79" t="e" vm="1">
        <f t="shared" ca="1" si="524"/>
        <v>#VALUE!</v>
      </c>
      <c r="AV1392" s="156"/>
      <c r="AW1392" s="79" t="e" vm="1">
        <f t="shared" ca="1" si="525"/>
        <v>#VALUE!</v>
      </c>
      <c r="AX1392" s="79" t="e" vm="1">
        <f t="shared" ca="1" si="526"/>
        <v>#VALUE!</v>
      </c>
      <c r="AY1392" s="79" t="e" vm="1">
        <f t="shared" ca="1" si="527"/>
        <v>#VALUE!</v>
      </c>
      <c r="AZ1392" s="156"/>
      <c r="BA1392" s="79" t="e" vm="1">
        <f t="shared" ca="1" si="528"/>
        <v>#VALUE!</v>
      </c>
      <c r="BB1392" s="79" t="e" vm="1">
        <f t="shared" ca="1" si="529"/>
        <v>#VALUE!</v>
      </c>
      <c r="BC1392" s="79" t="e" vm="1">
        <f t="shared" ca="1" si="530"/>
        <v>#VALUE!</v>
      </c>
      <c r="BD1392" s="155"/>
      <c r="BE1392" s="79" t="e" vm="1">
        <f t="shared" ca="1" si="531"/>
        <v>#VALUE!</v>
      </c>
      <c r="BF1392" s="79" t="e" vm="1">
        <f t="shared" ca="1" si="532"/>
        <v>#VALUE!</v>
      </c>
      <c r="BG1392" s="79" t="e" vm="1">
        <f t="shared" ca="1" si="533"/>
        <v>#VALUE!</v>
      </c>
      <c r="BH1392" s="79"/>
      <c r="BI1392" s="155"/>
      <c r="BK1392" s="79"/>
      <c r="BL1392" s="79"/>
      <c r="BM1392" s="79"/>
      <c r="BN1392" s="155"/>
      <c r="BP1392" s="79"/>
      <c r="BQ1392" s="79"/>
      <c r="BR1392" s="79"/>
      <c r="BS1392" s="318"/>
      <c r="BT1392" s="315" t="e" vm="1">
        <f t="shared" ca="1" si="534"/>
        <v>#VALUE!</v>
      </c>
      <c r="BU1392" s="315" t="e" vm="1">
        <f t="shared" ca="1" si="535"/>
        <v>#VALUE!</v>
      </c>
      <c r="BV1392" s="315" t="e" vm="1">
        <f t="shared" ca="1" si="536"/>
        <v>#VALUE!</v>
      </c>
    </row>
    <row r="1393" spans="30:74">
      <c r="AD1393" s="162"/>
      <c r="AF1393" s="156"/>
      <c r="AG1393" s="79" t="e">
        <f t="shared" si="516"/>
        <v>#NUM!</v>
      </c>
      <c r="AH1393" s="79" t="e">
        <f t="shared" si="517"/>
        <v>#NUM!</v>
      </c>
      <c r="AI1393" s="79" t="e">
        <f t="shared" si="518"/>
        <v>#NUM!</v>
      </c>
      <c r="AJ1393" s="156"/>
      <c r="AK1393" s="79" t="e" vm="1">
        <f t="shared" ca="1" si="513"/>
        <v>#VALUE!</v>
      </c>
      <c r="AL1393" s="79" t="e" vm="1">
        <f t="shared" ca="1" si="514"/>
        <v>#VALUE!</v>
      </c>
      <c r="AM1393" s="79" t="e" vm="1">
        <f t="shared" ca="1" si="515"/>
        <v>#VALUE!</v>
      </c>
      <c r="AN1393" s="156"/>
      <c r="AO1393" s="79" t="e" vm="1">
        <f t="shared" ca="1" si="519"/>
        <v>#VALUE!</v>
      </c>
      <c r="AP1393" s="79" t="e" vm="1">
        <f t="shared" ca="1" si="520"/>
        <v>#VALUE!</v>
      </c>
      <c r="AQ1393" s="79" t="e" vm="1">
        <f t="shared" ca="1" si="521"/>
        <v>#VALUE!</v>
      </c>
      <c r="AR1393" s="156"/>
      <c r="AS1393" s="79" t="e" vm="1">
        <f t="shared" ca="1" si="522"/>
        <v>#VALUE!</v>
      </c>
      <c r="AT1393" s="79" t="e" vm="1">
        <f t="shared" ca="1" si="523"/>
        <v>#VALUE!</v>
      </c>
      <c r="AU1393" s="79" t="e" vm="1">
        <f t="shared" ca="1" si="524"/>
        <v>#VALUE!</v>
      </c>
      <c r="AV1393" s="156"/>
      <c r="AW1393" s="79" t="e" vm="1">
        <f t="shared" ca="1" si="525"/>
        <v>#VALUE!</v>
      </c>
      <c r="AX1393" s="79" t="e" vm="1">
        <f t="shared" ca="1" si="526"/>
        <v>#VALUE!</v>
      </c>
      <c r="AY1393" s="79" t="e" vm="1">
        <f t="shared" ca="1" si="527"/>
        <v>#VALUE!</v>
      </c>
      <c r="AZ1393" s="156"/>
      <c r="BA1393" s="79" t="e" vm="1">
        <f t="shared" ca="1" si="528"/>
        <v>#VALUE!</v>
      </c>
      <c r="BB1393" s="79" t="e" vm="1">
        <f t="shared" ca="1" si="529"/>
        <v>#VALUE!</v>
      </c>
      <c r="BC1393" s="79" t="e" vm="1">
        <f t="shared" ca="1" si="530"/>
        <v>#VALUE!</v>
      </c>
      <c r="BD1393" s="155"/>
      <c r="BE1393" s="79" t="e" vm="1">
        <f t="shared" ca="1" si="531"/>
        <v>#VALUE!</v>
      </c>
      <c r="BF1393" s="79" t="e" vm="1">
        <f t="shared" ca="1" si="532"/>
        <v>#VALUE!</v>
      </c>
      <c r="BG1393" s="79" t="e" vm="1">
        <f t="shared" ca="1" si="533"/>
        <v>#VALUE!</v>
      </c>
      <c r="BH1393" s="79"/>
      <c r="BI1393" s="155"/>
      <c r="BK1393" s="79"/>
      <c r="BL1393" s="79"/>
      <c r="BM1393" s="79"/>
      <c r="BN1393" s="155"/>
      <c r="BP1393" s="79"/>
      <c r="BQ1393" s="79"/>
      <c r="BR1393" s="79"/>
      <c r="BS1393" s="318"/>
      <c r="BT1393" s="315" t="e" vm="1">
        <f t="shared" ca="1" si="534"/>
        <v>#VALUE!</v>
      </c>
      <c r="BU1393" s="315" t="e" vm="1">
        <f t="shared" ca="1" si="535"/>
        <v>#VALUE!</v>
      </c>
      <c r="BV1393" s="315" t="e" vm="1">
        <f t="shared" ca="1" si="536"/>
        <v>#VALUE!</v>
      </c>
    </row>
    <row r="1394" spans="30:74">
      <c r="AD1394" s="162"/>
      <c r="AF1394" s="156"/>
      <c r="AG1394" s="79" t="e">
        <f t="shared" si="516"/>
        <v>#NUM!</v>
      </c>
      <c r="AH1394" s="79" t="e">
        <f t="shared" si="517"/>
        <v>#NUM!</v>
      </c>
      <c r="AI1394" s="79" t="e">
        <f t="shared" si="518"/>
        <v>#NUM!</v>
      </c>
      <c r="AJ1394" s="156"/>
      <c r="AK1394" s="79" t="e" vm="1">
        <f t="shared" ca="1" si="513"/>
        <v>#VALUE!</v>
      </c>
      <c r="AL1394" s="79" t="e" vm="1">
        <f t="shared" ca="1" si="514"/>
        <v>#VALUE!</v>
      </c>
      <c r="AM1394" s="79" t="e" vm="1">
        <f t="shared" ca="1" si="515"/>
        <v>#VALUE!</v>
      </c>
      <c r="AN1394" s="156"/>
      <c r="AO1394" s="79" t="e" vm="1">
        <f t="shared" ca="1" si="519"/>
        <v>#VALUE!</v>
      </c>
      <c r="AP1394" s="79" t="e" vm="1">
        <f t="shared" ca="1" si="520"/>
        <v>#VALUE!</v>
      </c>
      <c r="AQ1394" s="79" t="e" vm="1">
        <f t="shared" ca="1" si="521"/>
        <v>#VALUE!</v>
      </c>
      <c r="AR1394" s="156"/>
      <c r="AS1394" s="79" t="e" vm="1">
        <f t="shared" ca="1" si="522"/>
        <v>#VALUE!</v>
      </c>
      <c r="AT1394" s="79" t="e" vm="1">
        <f t="shared" ca="1" si="523"/>
        <v>#VALUE!</v>
      </c>
      <c r="AU1394" s="79" t="e" vm="1">
        <f t="shared" ca="1" si="524"/>
        <v>#VALUE!</v>
      </c>
      <c r="AV1394" s="156"/>
      <c r="AW1394" s="79" t="e" vm="1">
        <f t="shared" ca="1" si="525"/>
        <v>#VALUE!</v>
      </c>
      <c r="AX1394" s="79" t="e" vm="1">
        <f t="shared" ca="1" si="526"/>
        <v>#VALUE!</v>
      </c>
      <c r="AY1394" s="79" t="e" vm="1">
        <f t="shared" ca="1" si="527"/>
        <v>#VALUE!</v>
      </c>
      <c r="AZ1394" s="156"/>
      <c r="BA1394" s="79" t="e" vm="1">
        <f t="shared" ca="1" si="528"/>
        <v>#VALUE!</v>
      </c>
      <c r="BB1394" s="79" t="e" vm="1">
        <f t="shared" ca="1" si="529"/>
        <v>#VALUE!</v>
      </c>
      <c r="BC1394" s="79" t="e" vm="1">
        <f t="shared" ca="1" si="530"/>
        <v>#VALUE!</v>
      </c>
      <c r="BD1394" s="155"/>
      <c r="BE1394" s="79" t="e" vm="1">
        <f t="shared" ca="1" si="531"/>
        <v>#VALUE!</v>
      </c>
      <c r="BF1394" s="79" t="e" vm="1">
        <f t="shared" ca="1" si="532"/>
        <v>#VALUE!</v>
      </c>
      <c r="BG1394" s="79" t="e" vm="1">
        <f t="shared" ca="1" si="533"/>
        <v>#VALUE!</v>
      </c>
      <c r="BH1394" s="79"/>
      <c r="BI1394" s="155"/>
      <c r="BK1394" s="79"/>
      <c r="BL1394" s="79"/>
      <c r="BM1394" s="79"/>
      <c r="BN1394" s="155"/>
      <c r="BP1394" s="79"/>
      <c r="BQ1394" s="79"/>
      <c r="BR1394" s="79"/>
      <c r="BS1394" s="318"/>
      <c r="BT1394" s="315" t="e" vm="1">
        <f t="shared" ca="1" si="534"/>
        <v>#VALUE!</v>
      </c>
      <c r="BU1394" s="315" t="e" vm="1">
        <f t="shared" ca="1" si="535"/>
        <v>#VALUE!</v>
      </c>
      <c r="BV1394" s="315" t="e" vm="1">
        <f t="shared" ca="1" si="536"/>
        <v>#VALUE!</v>
      </c>
    </row>
    <row r="1395" spans="30:74">
      <c r="AD1395" s="162"/>
      <c r="AF1395" s="156"/>
      <c r="AG1395" s="79" t="e">
        <f t="shared" si="516"/>
        <v>#NUM!</v>
      </c>
      <c r="AH1395" s="79" t="e">
        <f t="shared" si="517"/>
        <v>#NUM!</v>
      </c>
      <c r="AI1395" s="79" t="e">
        <f t="shared" si="518"/>
        <v>#NUM!</v>
      </c>
      <c r="AJ1395" s="156"/>
      <c r="AK1395" s="79" t="e" vm="1">
        <f t="shared" ca="1" si="513"/>
        <v>#VALUE!</v>
      </c>
      <c r="AL1395" s="79" t="e" vm="1">
        <f t="shared" ca="1" si="514"/>
        <v>#VALUE!</v>
      </c>
      <c r="AM1395" s="79" t="e" vm="1">
        <f t="shared" ca="1" si="515"/>
        <v>#VALUE!</v>
      </c>
      <c r="AN1395" s="156"/>
      <c r="AO1395" s="79" t="e" vm="1">
        <f t="shared" ca="1" si="519"/>
        <v>#VALUE!</v>
      </c>
      <c r="AP1395" s="79" t="e" vm="1">
        <f t="shared" ca="1" si="520"/>
        <v>#VALUE!</v>
      </c>
      <c r="AQ1395" s="79" t="e" vm="1">
        <f t="shared" ca="1" si="521"/>
        <v>#VALUE!</v>
      </c>
      <c r="AR1395" s="156"/>
      <c r="AS1395" s="79" t="e" vm="1">
        <f t="shared" ca="1" si="522"/>
        <v>#VALUE!</v>
      </c>
      <c r="AT1395" s="79" t="e" vm="1">
        <f t="shared" ca="1" si="523"/>
        <v>#VALUE!</v>
      </c>
      <c r="AU1395" s="79" t="e" vm="1">
        <f t="shared" ca="1" si="524"/>
        <v>#VALUE!</v>
      </c>
      <c r="AV1395" s="156"/>
      <c r="AW1395" s="79" t="e" vm="1">
        <f t="shared" ca="1" si="525"/>
        <v>#VALUE!</v>
      </c>
      <c r="AX1395" s="79" t="e" vm="1">
        <f t="shared" ca="1" si="526"/>
        <v>#VALUE!</v>
      </c>
      <c r="AY1395" s="79" t="e" vm="1">
        <f t="shared" ca="1" si="527"/>
        <v>#VALUE!</v>
      </c>
      <c r="AZ1395" s="156"/>
      <c r="BA1395" s="79" t="e" vm="1">
        <f t="shared" ca="1" si="528"/>
        <v>#VALUE!</v>
      </c>
      <c r="BB1395" s="79" t="e" vm="1">
        <f t="shared" ca="1" si="529"/>
        <v>#VALUE!</v>
      </c>
      <c r="BC1395" s="79" t="e" vm="1">
        <f t="shared" ca="1" si="530"/>
        <v>#VALUE!</v>
      </c>
      <c r="BD1395" s="155"/>
      <c r="BE1395" s="79" t="e" vm="1">
        <f t="shared" ca="1" si="531"/>
        <v>#VALUE!</v>
      </c>
      <c r="BF1395" s="79" t="e" vm="1">
        <f t="shared" ca="1" si="532"/>
        <v>#VALUE!</v>
      </c>
      <c r="BG1395" s="79" t="e" vm="1">
        <f t="shared" ca="1" si="533"/>
        <v>#VALUE!</v>
      </c>
      <c r="BH1395" s="79"/>
      <c r="BI1395" s="155"/>
      <c r="BK1395" s="79"/>
      <c r="BL1395" s="79"/>
      <c r="BM1395" s="79"/>
      <c r="BN1395" s="155"/>
      <c r="BP1395" s="79"/>
      <c r="BQ1395" s="79"/>
      <c r="BR1395" s="79"/>
      <c r="BS1395" s="318"/>
      <c r="BT1395" s="315" t="e" vm="1">
        <f t="shared" ca="1" si="534"/>
        <v>#VALUE!</v>
      </c>
      <c r="BU1395" s="315" t="e" vm="1">
        <f t="shared" ca="1" si="535"/>
        <v>#VALUE!</v>
      </c>
      <c r="BV1395" s="315" t="e" vm="1">
        <f t="shared" ca="1" si="536"/>
        <v>#VALUE!</v>
      </c>
    </row>
    <row r="1396" spans="30:74">
      <c r="AD1396" s="162"/>
      <c r="AF1396" s="156"/>
      <c r="AG1396" s="79" t="e">
        <f t="shared" si="516"/>
        <v>#NUM!</v>
      </c>
      <c r="AH1396" s="79" t="e">
        <f t="shared" si="517"/>
        <v>#NUM!</v>
      </c>
      <c r="AI1396" s="79" t="e">
        <f t="shared" si="518"/>
        <v>#NUM!</v>
      </c>
      <c r="AJ1396" s="156"/>
      <c r="AK1396" s="79" t="e" vm="1">
        <f t="shared" ca="1" si="513"/>
        <v>#VALUE!</v>
      </c>
      <c r="AL1396" s="79" t="e" vm="1">
        <f t="shared" ca="1" si="514"/>
        <v>#VALUE!</v>
      </c>
      <c r="AM1396" s="79" t="e" vm="1">
        <f t="shared" ca="1" si="515"/>
        <v>#VALUE!</v>
      </c>
      <c r="AN1396" s="156"/>
      <c r="AO1396" s="79" t="e" vm="1">
        <f t="shared" ca="1" si="519"/>
        <v>#VALUE!</v>
      </c>
      <c r="AP1396" s="79" t="e" vm="1">
        <f t="shared" ca="1" si="520"/>
        <v>#VALUE!</v>
      </c>
      <c r="AQ1396" s="79" t="e" vm="1">
        <f t="shared" ca="1" si="521"/>
        <v>#VALUE!</v>
      </c>
      <c r="AR1396" s="156"/>
      <c r="AS1396" s="79" t="e" vm="1">
        <f t="shared" ca="1" si="522"/>
        <v>#VALUE!</v>
      </c>
      <c r="AT1396" s="79" t="e" vm="1">
        <f t="shared" ca="1" si="523"/>
        <v>#VALUE!</v>
      </c>
      <c r="AU1396" s="79" t="e" vm="1">
        <f t="shared" ca="1" si="524"/>
        <v>#VALUE!</v>
      </c>
      <c r="AV1396" s="156"/>
      <c r="AW1396" s="79" t="e" vm="1">
        <f t="shared" ca="1" si="525"/>
        <v>#VALUE!</v>
      </c>
      <c r="AX1396" s="79" t="e" vm="1">
        <f t="shared" ca="1" si="526"/>
        <v>#VALUE!</v>
      </c>
      <c r="AY1396" s="79" t="e" vm="1">
        <f t="shared" ca="1" si="527"/>
        <v>#VALUE!</v>
      </c>
      <c r="AZ1396" s="156"/>
      <c r="BA1396" s="79" t="e" vm="1">
        <f t="shared" ca="1" si="528"/>
        <v>#VALUE!</v>
      </c>
      <c r="BB1396" s="79" t="e" vm="1">
        <f t="shared" ca="1" si="529"/>
        <v>#VALUE!</v>
      </c>
      <c r="BC1396" s="79" t="e" vm="1">
        <f t="shared" ca="1" si="530"/>
        <v>#VALUE!</v>
      </c>
      <c r="BD1396" s="155"/>
      <c r="BE1396" s="79" t="e" vm="1">
        <f t="shared" ca="1" si="531"/>
        <v>#VALUE!</v>
      </c>
      <c r="BF1396" s="79" t="e" vm="1">
        <f t="shared" ca="1" si="532"/>
        <v>#VALUE!</v>
      </c>
      <c r="BG1396" s="79" t="e" vm="1">
        <f t="shared" ca="1" si="533"/>
        <v>#VALUE!</v>
      </c>
      <c r="BH1396" s="79"/>
      <c r="BI1396" s="155"/>
      <c r="BK1396" s="79"/>
      <c r="BL1396" s="79"/>
      <c r="BM1396" s="79"/>
      <c r="BN1396" s="155"/>
      <c r="BP1396" s="79"/>
      <c r="BQ1396" s="79"/>
      <c r="BR1396" s="79"/>
      <c r="BS1396" s="318"/>
      <c r="BT1396" s="315" t="e" vm="1">
        <f t="shared" ca="1" si="534"/>
        <v>#VALUE!</v>
      </c>
      <c r="BU1396" s="315" t="e" vm="1">
        <f t="shared" ca="1" si="535"/>
        <v>#VALUE!</v>
      </c>
      <c r="BV1396" s="315" t="e" vm="1">
        <f t="shared" ca="1" si="536"/>
        <v>#VALUE!</v>
      </c>
    </row>
    <row r="1397" spans="30:74">
      <c r="AD1397" s="162"/>
      <c r="AF1397" s="156"/>
      <c r="AG1397" s="79" t="e">
        <f t="shared" si="516"/>
        <v>#NUM!</v>
      </c>
      <c r="AH1397" s="79" t="e">
        <f t="shared" si="517"/>
        <v>#NUM!</v>
      </c>
      <c r="AI1397" s="79" t="e">
        <f t="shared" si="518"/>
        <v>#NUM!</v>
      </c>
      <c r="AJ1397" s="156"/>
      <c r="AK1397" s="79" t="e" vm="1">
        <f t="shared" ca="1" si="513"/>
        <v>#VALUE!</v>
      </c>
      <c r="AL1397" s="79" t="e" vm="1">
        <f t="shared" ca="1" si="514"/>
        <v>#VALUE!</v>
      </c>
      <c r="AM1397" s="79" t="e" vm="1">
        <f t="shared" ca="1" si="515"/>
        <v>#VALUE!</v>
      </c>
      <c r="AN1397" s="156"/>
      <c r="AO1397" s="79" t="e" vm="1">
        <f t="shared" ca="1" si="519"/>
        <v>#VALUE!</v>
      </c>
      <c r="AP1397" s="79" t="e" vm="1">
        <f t="shared" ca="1" si="520"/>
        <v>#VALUE!</v>
      </c>
      <c r="AQ1397" s="79" t="e" vm="1">
        <f t="shared" ca="1" si="521"/>
        <v>#VALUE!</v>
      </c>
      <c r="AR1397" s="156"/>
      <c r="AS1397" s="79" t="e" vm="1">
        <f t="shared" ca="1" si="522"/>
        <v>#VALUE!</v>
      </c>
      <c r="AT1397" s="79" t="e" vm="1">
        <f t="shared" ca="1" si="523"/>
        <v>#VALUE!</v>
      </c>
      <c r="AU1397" s="79" t="e" vm="1">
        <f t="shared" ca="1" si="524"/>
        <v>#VALUE!</v>
      </c>
      <c r="AV1397" s="156"/>
      <c r="AW1397" s="79" t="e" vm="1">
        <f t="shared" ca="1" si="525"/>
        <v>#VALUE!</v>
      </c>
      <c r="AX1397" s="79" t="e" vm="1">
        <f t="shared" ca="1" si="526"/>
        <v>#VALUE!</v>
      </c>
      <c r="AY1397" s="79" t="e" vm="1">
        <f t="shared" ca="1" si="527"/>
        <v>#VALUE!</v>
      </c>
      <c r="AZ1397" s="156"/>
      <c r="BA1397" s="79" t="e" vm="1">
        <f t="shared" ca="1" si="528"/>
        <v>#VALUE!</v>
      </c>
      <c r="BB1397" s="79" t="e" vm="1">
        <f t="shared" ca="1" si="529"/>
        <v>#VALUE!</v>
      </c>
      <c r="BC1397" s="79" t="e" vm="1">
        <f t="shared" ca="1" si="530"/>
        <v>#VALUE!</v>
      </c>
      <c r="BD1397" s="155"/>
      <c r="BE1397" s="79" t="e" vm="1">
        <f t="shared" ca="1" si="531"/>
        <v>#VALUE!</v>
      </c>
      <c r="BF1397" s="79" t="e" vm="1">
        <f t="shared" ca="1" si="532"/>
        <v>#VALUE!</v>
      </c>
      <c r="BG1397" s="79" t="e" vm="1">
        <f t="shared" ca="1" si="533"/>
        <v>#VALUE!</v>
      </c>
      <c r="BH1397" s="79"/>
      <c r="BI1397" s="155"/>
      <c r="BK1397" s="79"/>
      <c r="BL1397" s="79"/>
      <c r="BM1397" s="79"/>
      <c r="BN1397" s="155"/>
      <c r="BP1397" s="79"/>
      <c r="BQ1397" s="79"/>
      <c r="BR1397" s="79"/>
      <c r="BS1397" s="318"/>
      <c r="BT1397" s="315" t="e" vm="1">
        <f t="shared" ca="1" si="534"/>
        <v>#VALUE!</v>
      </c>
      <c r="BU1397" s="315" t="e" vm="1">
        <f t="shared" ca="1" si="535"/>
        <v>#VALUE!</v>
      </c>
      <c r="BV1397" s="315" t="e" vm="1">
        <f t="shared" ca="1" si="536"/>
        <v>#VALUE!</v>
      </c>
    </row>
    <row r="1398" spans="30:74">
      <c r="AD1398" s="162"/>
      <c r="AF1398" s="156"/>
      <c r="AG1398" s="79" t="e">
        <f t="shared" si="516"/>
        <v>#NUM!</v>
      </c>
      <c r="AH1398" s="79" t="e">
        <f t="shared" si="517"/>
        <v>#NUM!</v>
      </c>
      <c r="AI1398" s="79" t="e">
        <f t="shared" si="518"/>
        <v>#NUM!</v>
      </c>
      <c r="AJ1398" s="156"/>
      <c r="AK1398" s="79" t="e" vm="1">
        <f t="shared" ca="1" si="513"/>
        <v>#VALUE!</v>
      </c>
      <c r="AL1398" s="79" t="e" vm="1">
        <f t="shared" ca="1" si="514"/>
        <v>#VALUE!</v>
      </c>
      <c r="AM1398" s="79" t="e" vm="1">
        <f t="shared" ca="1" si="515"/>
        <v>#VALUE!</v>
      </c>
      <c r="AN1398" s="156"/>
      <c r="AO1398" s="79" t="e" vm="1">
        <f t="shared" ca="1" si="519"/>
        <v>#VALUE!</v>
      </c>
      <c r="AP1398" s="79" t="e" vm="1">
        <f t="shared" ca="1" si="520"/>
        <v>#VALUE!</v>
      </c>
      <c r="AQ1398" s="79" t="e" vm="1">
        <f t="shared" ca="1" si="521"/>
        <v>#VALUE!</v>
      </c>
      <c r="AR1398" s="156"/>
      <c r="AS1398" s="79" t="e" vm="1">
        <f t="shared" ca="1" si="522"/>
        <v>#VALUE!</v>
      </c>
      <c r="AT1398" s="79" t="e" vm="1">
        <f t="shared" ca="1" si="523"/>
        <v>#VALUE!</v>
      </c>
      <c r="AU1398" s="79" t="e" vm="1">
        <f t="shared" ca="1" si="524"/>
        <v>#VALUE!</v>
      </c>
      <c r="AV1398" s="156"/>
      <c r="AW1398" s="79" t="e" vm="1">
        <f t="shared" ca="1" si="525"/>
        <v>#VALUE!</v>
      </c>
      <c r="AX1398" s="79" t="e" vm="1">
        <f t="shared" ca="1" si="526"/>
        <v>#VALUE!</v>
      </c>
      <c r="AY1398" s="79" t="e" vm="1">
        <f t="shared" ca="1" si="527"/>
        <v>#VALUE!</v>
      </c>
      <c r="AZ1398" s="156"/>
      <c r="BA1398" s="79" t="e" vm="1">
        <f t="shared" ca="1" si="528"/>
        <v>#VALUE!</v>
      </c>
      <c r="BB1398" s="79" t="e" vm="1">
        <f t="shared" ca="1" si="529"/>
        <v>#VALUE!</v>
      </c>
      <c r="BC1398" s="79" t="e" vm="1">
        <f t="shared" ca="1" si="530"/>
        <v>#VALUE!</v>
      </c>
      <c r="BD1398" s="155"/>
      <c r="BE1398" s="79" t="e" vm="1">
        <f t="shared" ca="1" si="531"/>
        <v>#VALUE!</v>
      </c>
      <c r="BF1398" s="79" t="e" vm="1">
        <f t="shared" ca="1" si="532"/>
        <v>#VALUE!</v>
      </c>
      <c r="BG1398" s="79" t="e" vm="1">
        <f t="shared" ca="1" si="533"/>
        <v>#VALUE!</v>
      </c>
      <c r="BH1398" s="79"/>
      <c r="BI1398" s="155"/>
      <c r="BK1398" s="79"/>
      <c r="BL1398" s="79"/>
      <c r="BM1398" s="79"/>
      <c r="BN1398" s="155"/>
      <c r="BP1398" s="79"/>
      <c r="BQ1398" s="79"/>
      <c r="BR1398" s="79"/>
      <c r="BS1398" s="318"/>
      <c r="BT1398" s="315" t="e" vm="1">
        <f t="shared" ca="1" si="534"/>
        <v>#VALUE!</v>
      </c>
      <c r="BU1398" s="315" t="e" vm="1">
        <f t="shared" ca="1" si="535"/>
        <v>#VALUE!</v>
      </c>
      <c r="BV1398" s="315" t="e" vm="1">
        <f t="shared" ca="1" si="536"/>
        <v>#VALUE!</v>
      </c>
    </row>
    <row r="1399" spans="30:74">
      <c r="AD1399" s="162"/>
      <c r="AF1399" s="156"/>
      <c r="AG1399" s="79" t="e">
        <f t="shared" si="516"/>
        <v>#NUM!</v>
      </c>
      <c r="AH1399" s="79" t="e">
        <f t="shared" si="517"/>
        <v>#NUM!</v>
      </c>
      <c r="AI1399" s="79" t="e">
        <f t="shared" si="518"/>
        <v>#NUM!</v>
      </c>
      <c r="AJ1399" s="156"/>
      <c r="AK1399" s="79" t="e" vm="1">
        <f t="shared" ca="1" si="513"/>
        <v>#VALUE!</v>
      </c>
      <c r="AL1399" s="79" t="e" vm="1">
        <f t="shared" ca="1" si="514"/>
        <v>#VALUE!</v>
      </c>
      <c r="AM1399" s="79" t="e" vm="1">
        <f t="shared" ca="1" si="515"/>
        <v>#VALUE!</v>
      </c>
      <c r="AN1399" s="156"/>
      <c r="AO1399" s="79" t="e" vm="1">
        <f t="shared" ca="1" si="519"/>
        <v>#VALUE!</v>
      </c>
      <c r="AP1399" s="79" t="e" vm="1">
        <f t="shared" ca="1" si="520"/>
        <v>#VALUE!</v>
      </c>
      <c r="AQ1399" s="79" t="e" vm="1">
        <f t="shared" ca="1" si="521"/>
        <v>#VALUE!</v>
      </c>
      <c r="AR1399" s="156"/>
      <c r="AS1399" s="79" t="e" vm="1">
        <f t="shared" ca="1" si="522"/>
        <v>#VALUE!</v>
      </c>
      <c r="AT1399" s="79" t="e" vm="1">
        <f t="shared" ca="1" si="523"/>
        <v>#VALUE!</v>
      </c>
      <c r="AU1399" s="79" t="e" vm="1">
        <f t="shared" ca="1" si="524"/>
        <v>#VALUE!</v>
      </c>
      <c r="AV1399" s="156"/>
      <c r="AW1399" s="79" t="e" vm="1">
        <f t="shared" ca="1" si="525"/>
        <v>#VALUE!</v>
      </c>
      <c r="AX1399" s="79" t="e" vm="1">
        <f t="shared" ca="1" si="526"/>
        <v>#VALUE!</v>
      </c>
      <c r="AY1399" s="79" t="e" vm="1">
        <f t="shared" ca="1" si="527"/>
        <v>#VALUE!</v>
      </c>
      <c r="AZ1399" s="156"/>
      <c r="BA1399" s="79" t="e" vm="1">
        <f t="shared" ca="1" si="528"/>
        <v>#VALUE!</v>
      </c>
      <c r="BB1399" s="79" t="e" vm="1">
        <f t="shared" ca="1" si="529"/>
        <v>#VALUE!</v>
      </c>
      <c r="BC1399" s="79" t="e" vm="1">
        <f t="shared" ca="1" si="530"/>
        <v>#VALUE!</v>
      </c>
      <c r="BD1399" s="155"/>
      <c r="BE1399" s="79" t="e" vm="1">
        <f t="shared" ca="1" si="531"/>
        <v>#VALUE!</v>
      </c>
      <c r="BF1399" s="79" t="e" vm="1">
        <f t="shared" ca="1" si="532"/>
        <v>#VALUE!</v>
      </c>
      <c r="BG1399" s="79" t="e" vm="1">
        <f t="shared" ca="1" si="533"/>
        <v>#VALUE!</v>
      </c>
      <c r="BH1399" s="79"/>
      <c r="BI1399" s="155"/>
      <c r="BK1399" s="79"/>
      <c r="BL1399" s="79"/>
      <c r="BM1399" s="79"/>
      <c r="BN1399" s="155"/>
      <c r="BP1399" s="79"/>
      <c r="BQ1399" s="79"/>
      <c r="BR1399" s="79"/>
      <c r="BS1399" s="318"/>
      <c r="BT1399" s="315" t="e" vm="1">
        <f t="shared" ca="1" si="534"/>
        <v>#VALUE!</v>
      </c>
      <c r="BU1399" s="315" t="e" vm="1">
        <f t="shared" ca="1" si="535"/>
        <v>#VALUE!</v>
      </c>
      <c r="BV1399" s="315" t="e" vm="1">
        <f t="shared" ca="1" si="536"/>
        <v>#VALUE!</v>
      </c>
    </row>
    <row r="1400" spans="30:74">
      <c r="AD1400" s="162"/>
      <c r="AF1400" s="156"/>
      <c r="AG1400" s="79" t="e">
        <f t="shared" si="516"/>
        <v>#NUM!</v>
      </c>
      <c r="AH1400" s="79" t="e">
        <f t="shared" si="517"/>
        <v>#NUM!</v>
      </c>
      <c r="AI1400" s="79" t="e">
        <f t="shared" si="518"/>
        <v>#NUM!</v>
      </c>
      <c r="AJ1400" s="156"/>
      <c r="AK1400" s="79" t="e" vm="1">
        <f t="shared" ca="1" si="513"/>
        <v>#VALUE!</v>
      </c>
      <c r="AL1400" s="79" t="e" vm="1">
        <f t="shared" ca="1" si="514"/>
        <v>#VALUE!</v>
      </c>
      <c r="AM1400" s="79" t="e" vm="1">
        <f t="shared" ca="1" si="515"/>
        <v>#VALUE!</v>
      </c>
      <c r="AN1400" s="156"/>
      <c r="AO1400" s="79" t="e" vm="1">
        <f t="shared" ca="1" si="519"/>
        <v>#VALUE!</v>
      </c>
      <c r="AP1400" s="79" t="e" vm="1">
        <f t="shared" ca="1" si="520"/>
        <v>#VALUE!</v>
      </c>
      <c r="AQ1400" s="79" t="e" vm="1">
        <f t="shared" ca="1" si="521"/>
        <v>#VALUE!</v>
      </c>
      <c r="AR1400" s="156"/>
      <c r="AS1400" s="79" t="e" vm="1">
        <f t="shared" ca="1" si="522"/>
        <v>#VALUE!</v>
      </c>
      <c r="AT1400" s="79" t="e" vm="1">
        <f t="shared" ca="1" si="523"/>
        <v>#VALUE!</v>
      </c>
      <c r="AU1400" s="79" t="e" vm="1">
        <f t="shared" ca="1" si="524"/>
        <v>#VALUE!</v>
      </c>
      <c r="AV1400" s="156"/>
      <c r="AW1400" s="79" t="e" vm="1">
        <f t="shared" ca="1" si="525"/>
        <v>#VALUE!</v>
      </c>
      <c r="AX1400" s="79" t="e" vm="1">
        <f t="shared" ca="1" si="526"/>
        <v>#VALUE!</v>
      </c>
      <c r="AY1400" s="79" t="e" vm="1">
        <f t="shared" ca="1" si="527"/>
        <v>#VALUE!</v>
      </c>
      <c r="AZ1400" s="156"/>
      <c r="BA1400" s="79" t="e" vm="1">
        <f t="shared" ca="1" si="528"/>
        <v>#VALUE!</v>
      </c>
      <c r="BB1400" s="79" t="e" vm="1">
        <f t="shared" ca="1" si="529"/>
        <v>#VALUE!</v>
      </c>
      <c r="BC1400" s="79" t="e" vm="1">
        <f t="shared" ca="1" si="530"/>
        <v>#VALUE!</v>
      </c>
      <c r="BD1400" s="155"/>
      <c r="BE1400" s="79" t="e" vm="1">
        <f t="shared" ca="1" si="531"/>
        <v>#VALUE!</v>
      </c>
      <c r="BF1400" s="79" t="e" vm="1">
        <f t="shared" ca="1" si="532"/>
        <v>#VALUE!</v>
      </c>
      <c r="BG1400" s="79" t="e" vm="1">
        <f t="shared" ca="1" si="533"/>
        <v>#VALUE!</v>
      </c>
      <c r="BH1400" s="79"/>
      <c r="BI1400" s="155"/>
      <c r="BK1400" s="79"/>
      <c r="BL1400" s="79"/>
      <c r="BM1400" s="79"/>
      <c r="BN1400" s="155"/>
      <c r="BP1400" s="79"/>
      <c r="BQ1400" s="79"/>
      <c r="BR1400" s="79"/>
      <c r="BS1400" s="318"/>
      <c r="BT1400" s="315" t="e" vm="1">
        <f t="shared" ca="1" si="534"/>
        <v>#VALUE!</v>
      </c>
      <c r="BU1400" s="315" t="e" vm="1">
        <f t="shared" ca="1" si="535"/>
        <v>#VALUE!</v>
      </c>
      <c r="BV1400" s="315" t="e" vm="1">
        <f t="shared" ca="1" si="536"/>
        <v>#VALUE!</v>
      </c>
    </row>
    <row r="1401" spans="30:74">
      <c r="AD1401" s="162"/>
      <c r="AF1401" s="156"/>
      <c r="AG1401" s="79" t="e">
        <f t="shared" si="516"/>
        <v>#NUM!</v>
      </c>
      <c r="AH1401" s="79" t="e">
        <f t="shared" si="517"/>
        <v>#NUM!</v>
      </c>
      <c r="AI1401" s="79" t="e">
        <f t="shared" si="518"/>
        <v>#NUM!</v>
      </c>
      <c r="AJ1401" s="156"/>
      <c r="AK1401" s="79" t="e" vm="1">
        <f t="shared" ca="1" si="513"/>
        <v>#VALUE!</v>
      </c>
      <c r="AL1401" s="79" t="e" vm="1">
        <f t="shared" ca="1" si="514"/>
        <v>#VALUE!</v>
      </c>
      <c r="AM1401" s="79" t="e" vm="1">
        <f t="shared" ca="1" si="515"/>
        <v>#VALUE!</v>
      </c>
      <c r="AN1401" s="156"/>
      <c r="AO1401" s="79" t="e" vm="1">
        <f t="shared" ca="1" si="519"/>
        <v>#VALUE!</v>
      </c>
      <c r="AP1401" s="79" t="e" vm="1">
        <f t="shared" ca="1" si="520"/>
        <v>#VALUE!</v>
      </c>
      <c r="AQ1401" s="79" t="e" vm="1">
        <f t="shared" ca="1" si="521"/>
        <v>#VALUE!</v>
      </c>
      <c r="AR1401" s="156"/>
      <c r="AS1401" s="79" t="e" vm="1">
        <f t="shared" ca="1" si="522"/>
        <v>#VALUE!</v>
      </c>
      <c r="AT1401" s="79" t="e" vm="1">
        <f t="shared" ca="1" si="523"/>
        <v>#VALUE!</v>
      </c>
      <c r="AU1401" s="79" t="e" vm="1">
        <f t="shared" ca="1" si="524"/>
        <v>#VALUE!</v>
      </c>
      <c r="AV1401" s="156"/>
      <c r="AW1401" s="79" t="e" vm="1">
        <f t="shared" ca="1" si="525"/>
        <v>#VALUE!</v>
      </c>
      <c r="AX1401" s="79" t="e" vm="1">
        <f t="shared" ca="1" si="526"/>
        <v>#VALUE!</v>
      </c>
      <c r="AY1401" s="79" t="e" vm="1">
        <f t="shared" ca="1" si="527"/>
        <v>#VALUE!</v>
      </c>
      <c r="AZ1401" s="156"/>
      <c r="BA1401" s="79" t="e" vm="1">
        <f t="shared" ca="1" si="528"/>
        <v>#VALUE!</v>
      </c>
      <c r="BB1401" s="79" t="e" vm="1">
        <f t="shared" ca="1" si="529"/>
        <v>#VALUE!</v>
      </c>
      <c r="BC1401" s="79" t="e" vm="1">
        <f t="shared" ca="1" si="530"/>
        <v>#VALUE!</v>
      </c>
      <c r="BD1401" s="155"/>
      <c r="BE1401" s="79" t="e" vm="1">
        <f t="shared" ca="1" si="531"/>
        <v>#VALUE!</v>
      </c>
      <c r="BF1401" s="79" t="e" vm="1">
        <f t="shared" ca="1" si="532"/>
        <v>#VALUE!</v>
      </c>
      <c r="BG1401" s="79" t="e" vm="1">
        <f t="shared" ca="1" si="533"/>
        <v>#VALUE!</v>
      </c>
      <c r="BH1401" s="79"/>
      <c r="BI1401" s="155"/>
      <c r="BK1401" s="79"/>
      <c r="BL1401" s="79"/>
      <c r="BM1401" s="79"/>
      <c r="BN1401" s="155"/>
      <c r="BP1401" s="79"/>
      <c r="BQ1401" s="79"/>
      <c r="BR1401" s="79"/>
      <c r="BS1401" s="318"/>
      <c r="BT1401" s="315" t="e" vm="1">
        <f t="shared" ca="1" si="534"/>
        <v>#VALUE!</v>
      </c>
      <c r="BU1401" s="315" t="e" vm="1">
        <f t="shared" ca="1" si="535"/>
        <v>#VALUE!</v>
      </c>
      <c r="BV1401" s="315" t="e" vm="1">
        <f t="shared" ca="1" si="536"/>
        <v>#VALUE!</v>
      </c>
    </row>
    <row r="1402" spans="30:74">
      <c r="AD1402" s="162"/>
      <c r="AF1402" s="156"/>
      <c r="AG1402" s="79" t="e">
        <f t="shared" si="516"/>
        <v>#NUM!</v>
      </c>
      <c r="AH1402" s="79" t="e">
        <f t="shared" si="517"/>
        <v>#NUM!</v>
      </c>
      <c r="AI1402" s="79" t="e">
        <f t="shared" si="518"/>
        <v>#NUM!</v>
      </c>
      <c r="AJ1402" s="156"/>
      <c r="AK1402" s="79" t="e" vm="1">
        <f t="shared" ca="1" si="513"/>
        <v>#VALUE!</v>
      </c>
      <c r="AL1402" s="79" t="e" vm="1">
        <f t="shared" ca="1" si="514"/>
        <v>#VALUE!</v>
      </c>
      <c r="AM1402" s="79" t="e" vm="1">
        <f t="shared" ca="1" si="515"/>
        <v>#VALUE!</v>
      </c>
      <c r="AN1402" s="156"/>
      <c r="AO1402" s="79" t="e" vm="1">
        <f t="shared" ca="1" si="519"/>
        <v>#VALUE!</v>
      </c>
      <c r="AP1402" s="79" t="e" vm="1">
        <f t="shared" ca="1" si="520"/>
        <v>#VALUE!</v>
      </c>
      <c r="AQ1402" s="79" t="e" vm="1">
        <f t="shared" ca="1" si="521"/>
        <v>#VALUE!</v>
      </c>
      <c r="AR1402" s="156"/>
      <c r="AS1402" s="79" t="e" vm="1">
        <f t="shared" ca="1" si="522"/>
        <v>#VALUE!</v>
      </c>
      <c r="AT1402" s="79" t="e" vm="1">
        <f t="shared" ca="1" si="523"/>
        <v>#VALUE!</v>
      </c>
      <c r="AU1402" s="79" t="e" vm="1">
        <f t="shared" ca="1" si="524"/>
        <v>#VALUE!</v>
      </c>
      <c r="AV1402" s="156"/>
      <c r="AW1402" s="79" t="e" vm="1">
        <f t="shared" ca="1" si="525"/>
        <v>#VALUE!</v>
      </c>
      <c r="AX1402" s="79" t="e" vm="1">
        <f t="shared" ca="1" si="526"/>
        <v>#VALUE!</v>
      </c>
      <c r="AY1402" s="79" t="e" vm="1">
        <f t="shared" ca="1" si="527"/>
        <v>#VALUE!</v>
      </c>
      <c r="AZ1402" s="156"/>
      <c r="BA1402" s="79" t="e" vm="1">
        <f t="shared" ca="1" si="528"/>
        <v>#VALUE!</v>
      </c>
      <c r="BB1402" s="79" t="e" vm="1">
        <f t="shared" ca="1" si="529"/>
        <v>#VALUE!</v>
      </c>
      <c r="BC1402" s="79" t="e" vm="1">
        <f t="shared" ca="1" si="530"/>
        <v>#VALUE!</v>
      </c>
      <c r="BD1402" s="155"/>
      <c r="BE1402" s="79" t="e" vm="1">
        <f t="shared" ca="1" si="531"/>
        <v>#VALUE!</v>
      </c>
      <c r="BF1402" s="79" t="e" vm="1">
        <f t="shared" ca="1" si="532"/>
        <v>#VALUE!</v>
      </c>
      <c r="BG1402" s="79" t="e" vm="1">
        <f t="shared" ca="1" si="533"/>
        <v>#VALUE!</v>
      </c>
      <c r="BH1402" s="79"/>
      <c r="BI1402" s="155"/>
      <c r="BK1402" s="79"/>
      <c r="BL1402" s="79"/>
      <c r="BM1402" s="79"/>
      <c r="BN1402" s="155"/>
      <c r="BP1402" s="79"/>
      <c r="BQ1402" s="79"/>
      <c r="BR1402" s="79"/>
      <c r="BS1402" s="318"/>
      <c r="BT1402" s="315" t="e" vm="1">
        <f t="shared" ca="1" si="534"/>
        <v>#VALUE!</v>
      </c>
      <c r="BU1402" s="315" t="e" vm="1">
        <f t="shared" ca="1" si="535"/>
        <v>#VALUE!</v>
      </c>
      <c r="BV1402" s="315" t="e" vm="1">
        <f t="shared" ca="1" si="536"/>
        <v>#VALUE!</v>
      </c>
    </row>
    <row r="1403" spans="30:74">
      <c r="AD1403" s="162"/>
      <c r="AF1403" s="156"/>
      <c r="AG1403" s="79" t="e">
        <f t="shared" si="516"/>
        <v>#NUM!</v>
      </c>
      <c r="AH1403" s="79" t="e">
        <f t="shared" si="517"/>
        <v>#NUM!</v>
      </c>
      <c r="AI1403" s="79" t="e">
        <f t="shared" si="518"/>
        <v>#NUM!</v>
      </c>
      <c r="AJ1403" s="156"/>
      <c r="AK1403" s="79" t="e" vm="1">
        <f t="shared" ca="1" si="513"/>
        <v>#VALUE!</v>
      </c>
      <c r="AL1403" s="79" t="e" vm="1">
        <f t="shared" ca="1" si="514"/>
        <v>#VALUE!</v>
      </c>
      <c r="AM1403" s="79" t="e" vm="1">
        <f t="shared" ca="1" si="515"/>
        <v>#VALUE!</v>
      </c>
      <c r="AN1403" s="156"/>
      <c r="AO1403" s="79" t="e" vm="1">
        <f t="shared" ca="1" si="519"/>
        <v>#VALUE!</v>
      </c>
      <c r="AP1403" s="79" t="e" vm="1">
        <f t="shared" ca="1" si="520"/>
        <v>#VALUE!</v>
      </c>
      <c r="AQ1403" s="79" t="e" vm="1">
        <f t="shared" ca="1" si="521"/>
        <v>#VALUE!</v>
      </c>
      <c r="AR1403" s="156"/>
      <c r="AS1403" s="79" t="e" vm="1">
        <f t="shared" ca="1" si="522"/>
        <v>#VALUE!</v>
      </c>
      <c r="AT1403" s="79" t="e" vm="1">
        <f t="shared" ca="1" si="523"/>
        <v>#VALUE!</v>
      </c>
      <c r="AU1403" s="79" t="e" vm="1">
        <f t="shared" ca="1" si="524"/>
        <v>#VALUE!</v>
      </c>
      <c r="AV1403" s="156"/>
      <c r="AW1403" s="79" t="e" vm="1">
        <f t="shared" ca="1" si="525"/>
        <v>#VALUE!</v>
      </c>
      <c r="AX1403" s="79" t="e" vm="1">
        <f t="shared" ca="1" si="526"/>
        <v>#VALUE!</v>
      </c>
      <c r="AY1403" s="79" t="e" vm="1">
        <f t="shared" ca="1" si="527"/>
        <v>#VALUE!</v>
      </c>
      <c r="AZ1403" s="156"/>
      <c r="BA1403" s="79" t="e" vm="1">
        <f t="shared" ca="1" si="528"/>
        <v>#VALUE!</v>
      </c>
      <c r="BB1403" s="79" t="e" vm="1">
        <f t="shared" ca="1" si="529"/>
        <v>#VALUE!</v>
      </c>
      <c r="BC1403" s="79" t="e" vm="1">
        <f t="shared" ca="1" si="530"/>
        <v>#VALUE!</v>
      </c>
      <c r="BD1403" s="155"/>
      <c r="BE1403" s="79" t="e" vm="1">
        <f t="shared" ca="1" si="531"/>
        <v>#VALUE!</v>
      </c>
      <c r="BF1403" s="79" t="e" vm="1">
        <f t="shared" ca="1" si="532"/>
        <v>#VALUE!</v>
      </c>
      <c r="BG1403" s="79" t="e" vm="1">
        <f t="shared" ca="1" si="533"/>
        <v>#VALUE!</v>
      </c>
      <c r="BH1403" s="79"/>
      <c r="BI1403" s="155"/>
      <c r="BK1403" s="79"/>
      <c r="BL1403" s="79"/>
      <c r="BM1403" s="79"/>
      <c r="BN1403" s="155"/>
      <c r="BP1403" s="79"/>
      <c r="BQ1403" s="79"/>
      <c r="BR1403" s="79"/>
      <c r="BS1403" s="318"/>
      <c r="BT1403" s="315" t="e" vm="1">
        <f t="shared" ca="1" si="534"/>
        <v>#VALUE!</v>
      </c>
      <c r="BU1403" s="315" t="e" vm="1">
        <f t="shared" ca="1" si="535"/>
        <v>#VALUE!</v>
      </c>
      <c r="BV1403" s="315" t="e" vm="1">
        <f t="shared" ca="1" si="536"/>
        <v>#VALUE!</v>
      </c>
    </row>
    <row r="1404" spans="30:74">
      <c r="AD1404" s="162"/>
      <c r="AF1404" s="156"/>
      <c r="AG1404" s="79" t="e">
        <f t="shared" si="516"/>
        <v>#NUM!</v>
      </c>
      <c r="AH1404" s="79" t="e">
        <f t="shared" si="517"/>
        <v>#NUM!</v>
      </c>
      <c r="AI1404" s="79" t="e">
        <f t="shared" si="518"/>
        <v>#NUM!</v>
      </c>
      <c r="AJ1404" s="156"/>
      <c r="AK1404" s="79" t="e" vm="1">
        <f t="shared" ca="1" si="513"/>
        <v>#VALUE!</v>
      </c>
      <c r="AL1404" s="79" t="e" vm="1">
        <f t="shared" ca="1" si="514"/>
        <v>#VALUE!</v>
      </c>
      <c r="AM1404" s="79" t="e" vm="1">
        <f t="shared" ca="1" si="515"/>
        <v>#VALUE!</v>
      </c>
      <c r="AN1404" s="156"/>
      <c r="AO1404" s="79" t="e" vm="1">
        <f t="shared" ca="1" si="519"/>
        <v>#VALUE!</v>
      </c>
      <c r="AP1404" s="79" t="e" vm="1">
        <f t="shared" ca="1" si="520"/>
        <v>#VALUE!</v>
      </c>
      <c r="AQ1404" s="79" t="e" vm="1">
        <f t="shared" ca="1" si="521"/>
        <v>#VALUE!</v>
      </c>
      <c r="AR1404" s="156"/>
      <c r="AS1404" s="79" t="e" vm="1">
        <f t="shared" ca="1" si="522"/>
        <v>#VALUE!</v>
      </c>
      <c r="AT1404" s="79" t="e" vm="1">
        <f t="shared" ca="1" si="523"/>
        <v>#VALUE!</v>
      </c>
      <c r="AU1404" s="79" t="e" vm="1">
        <f t="shared" ca="1" si="524"/>
        <v>#VALUE!</v>
      </c>
      <c r="AV1404" s="156"/>
      <c r="AW1404" s="79" t="e" vm="1">
        <f t="shared" ca="1" si="525"/>
        <v>#VALUE!</v>
      </c>
      <c r="AX1404" s="79" t="e" vm="1">
        <f t="shared" ca="1" si="526"/>
        <v>#VALUE!</v>
      </c>
      <c r="AY1404" s="79" t="e" vm="1">
        <f t="shared" ca="1" si="527"/>
        <v>#VALUE!</v>
      </c>
      <c r="AZ1404" s="156"/>
      <c r="BA1404" s="79" t="e" vm="1">
        <f t="shared" ca="1" si="528"/>
        <v>#VALUE!</v>
      </c>
      <c r="BB1404" s="79" t="e" vm="1">
        <f t="shared" ca="1" si="529"/>
        <v>#VALUE!</v>
      </c>
      <c r="BC1404" s="79" t="e" vm="1">
        <f t="shared" ca="1" si="530"/>
        <v>#VALUE!</v>
      </c>
      <c r="BD1404" s="155"/>
      <c r="BE1404" s="79" t="e" vm="1">
        <f t="shared" ca="1" si="531"/>
        <v>#VALUE!</v>
      </c>
      <c r="BF1404" s="79" t="e" vm="1">
        <f t="shared" ca="1" si="532"/>
        <v>#VALUE!</v>
      </c>
      <c r="BG1404" s="79" t="e" vm="1">
        <f t="shared" ca="1" si="533"/>
        <v>#VALUE!</v>
      </c>
      <c r="BH1404" s="79"/>
      <c r="BI1404" s="155"/>
      <c r="BK1404" s="79"/>
      <c r="BL1404" s="79"/>
      <c r="BM1404" s="79"/>
      <c r="BN1404" s="155"/>
      <c r="BP1404" s="79"/>
      <c r="BQ1404" s="79"/>
      <c r="BR1404" s="79"/>
      <c r="BS1404" s="318"/>
      <c r="BT1404" s="315" t="e" vm="1">
        <f t="shared" ca="1" si="534"/>
        <v>#VALUE!</v>
      </c>
      <c r="BU1404" s="315" t="e" vm="1">
        <f t="shared" ca="1" si="535"/>
        <v>#VALUE!</v>
      </c>
      <c r="BV1404" s="315" t="e" vm="1">
        <f t="shared" ca="1" si="536"/>
        <v>#VALUE!</v>
      </c>
    </row>
    <row r="1405" spans="30:74">
      <c r="AD1405" s="162"/>
      <c r="AF1405" s="156"/>
      <c r="AG1405" s="79" t="e">
        <f t="shared" si="516"/>
        <v>#NUM!</v>
      </c>
      <c r="AH1405" s="79" t="e">
        <f t="shared" si="517"/>
        <v>#NUM!</v>
      </c>
      <c r="AI1405" s="79" t="e">
        <f t="shared" si="518"/>
        <v>#NUM!</v>
      </c>
      <c r="AJ1405" s="156"/>
      <c r="AK1405" s="79" t="e" vm="1">
        <f t="shared" ca="1" si="513"/>
        <v>#VALUE!</v>
      </c>
      <c r="AL1405" s="79" t="e" vm="1">
        <f t="shared" ca="1" si="514"/>
        <v>#VALUE!</v>
      </c>
      <c r="AM1405" s="79" t="e" vm="1">
        <f t="shared" ca="1" si="515"/>
        <v>#VALUE!</v>
      </c>
      <c r="AN1405" s="156"/>
      <c r="AO1405" s="79" t="e" vm="1">
        <f t="shared" ca="1" si="519"/>
        <v>#VALUE!</v>
      </c>
      <c r="AP1405" s="79" t="e" vm="1">
        <f t="shared" ca="1" si="520"/>
        <v>#VALUE!</v>
      </c>
      <c r="AQ1405" s="79" t="e" vm="1">
        <f t="shared" ca="1" si="521"/>
        <v>#VALUE!</v>
      </c>
      <c r="AR1405" s="156"/>
      <c r="AS1405" s="79" t="e" vm="1">
        <f t="shared" ca="1" si="522"/>
        <v>#VALUE!</v>
      </c>
      <c r="AT1405" s="79" t="e" vm="1">
        <f t="shared" ca="1" si="523"/>
        <v>#VALUE!</v>
      </c>
      <c r="AU1405" s="79" t="e" vm="1">
        <f t="shared" ca="1" si="524"/>
        <v>#VALUE!</v>
      </c>
      <c r="AV1405" s="156"/>
      <c r="AW1405" s="79" t="e" vm="1">
        <f t="shared" ca="1" si="525"/>
        <v>#VALUE!</v>
      </c>
      <c r="AX1405" s="79" t="e" vm="1">
        <f t="shared" ca="1" si="526"/>
        <v>#VALUE!</v>
      </c>
      <c r="AY1405" s="79" t="e" vm="1">
        <f t="shared" ca="1" si="527"/>
        <v>#VALUE!</v>
      </c>
      <c r="AZ1405" s="156"/>
      <c r="BA1405" s="79" t="e" vm="1">
        <f t="shared" ca="1" si="528"/>
        <v>#VALUE!</v>
      </c>
      <c r="BB1405" s="79" t="e" vm="1">
        <f t="shared" ca="1" si="529"/>
        <v>#VALUE!</v>
      </c>
      <c r="BC1405" s="79" t="e" vm="1">
        <f t="shared" ca="1" si="530"/>
        <v>#VALUE!</v>
      </c>
      <c r="BD1405" s="155"/>
      <c r="BE1405" s="79" t="e" vm="1">
        <f t="shared" ca="1" si="531"/>
        <v>#VALUE!</v>
      </c>
      <c r="BF1405" s="79" t="e" vm="1">
        <f t="shared" ca="1" si="532"/>
        <v>#VALUE!</v>
      </c>
      <c r="BG1405" s="79" t="e" vm="1">
        <f t="shared" ca="1" si="533"/>
        <v>#VALUE!</v>
      </c>
      <c r="BH1405" s="79"/>
      <c r="BI1405" s="155"/>
      <c r="BK1405" s="79"/>
      <c r="BL1405" s="79"/>
      <c r="BM1405" s="79"/>
      <c r="BN1405" s="155"/>
      <c r="BP1405" s="79"/>
      <c r="BQ1405" s="79"/>
      <c r="BR1405" s="79"/>
      <c r="BS1405" s="318"/>
      <c r="BT1405" s="315" t="e" vm="1">
        <f t="shared" ca="1" si="534"/>
        <v>#VALUE!</v>
      </c>
      <c r="BU1405" s="315" t="e" vm="1">
        <f t="shared" ca="1" si="535"/>
        <v>#VALUE!</v>
      </c>
      <c r="BV1405" s="315" t="e" vm="1">
        <f t="shared" ca="1" si="536"/>
        <v>#VALUE!</v>
      </c>
    </row>
    <row r="1406" spans="30:74">
      <c r="AD1406" s="162"/>
      <c r="AF1406" s="156"/>
      <c r="AG1406" s="79" t="e">
        <f t="shared" si="516"/>
        <v>#NUM!</v>
      </c>
      <c r="AH1406" s="79" t="e">
        <f t="shared" si="517"/>
        <v>#NUM!</v>
      </c>
      <c r="AI1406" s="79" t="e">
        <f t="shared" si="518"/>
        <v>#NUM!</v>
      </c>
      <c r="AJ1406" s="156"/>
      <c r="AK1406" s="79" t="e" vm="1">
        <f t="shared" ca="1" si="513"/>
        <v>#VALUE!</v>
      </c>
      <c r="AL1406" s="79" t="e" vm="1">
        <f t="shared" ca="1" si="514"/>
        <v>#VALUE!</v>
      </c>
      <c r="AM1406" s="79" t="e" vm="1">
        <f t="shared" ca="1" si="515"/>
        <v>#VALUE!</v>
      </c>
      <c r="AN1406" s="156"/>
      <c r="AO1406" s="79" t="e" vm="1">
        <f t="shared" ca="1" si="519"/>
        <v>#VALUE!</v>
      </c>
      <c r="AP1406" s="79" t="e" vm="1">
        <f t="shared" ca="1" si="520"/>
        <v>#VALUE!</v>
      </c>
      <c r="AQ1406" s="79" t="e" vm="1">
        <f t="shared" ca="1" si="521"/>
        <v>#VALUE!</v>
      </c>
      <c r="AR1406" s="156"/>
      <c r="AS1406" s="79" t="e" vm="1">
        <f t="shared" ca="1" si="522"/>
        <v>#VALUE!</v>
      </c>
      <c r="AT1406" s="79" t="e" vm="1">
        <f t="shared" ca="1" si="523"/>
        <v>#VALUE!</v>
      </c>
      <c r="AU1406" s="79" t="e" vm="1">
        <f t="shared" ca="1" si="524"/>
        <v>#VALUE!</v>
      </c>
      <c r="AV1406" s="156"/>
      <c r="AW1406" s="79" t="e" vm="1">
        <f t="shared" ca="1" si="525"/>
        <v>#VALUE!</v>
      </c>
      <c r="AX1406" s="79" t="e" vm="1">
        <f t="shared" ca="1" si="526"/>
        <v>#VALUE!</v>
      </c>
      <c r="AY1406" s="79" t="e" vm="1">
        <f t="shared" ca="1" si="527"/>
        <v>#VALUE!</v>
      </c>
      <c r="AZ1406" s="156"/>
      <c r="BA1406" s="79" t="e" vm="1">
        <f t="shared" ca="1" si="528"/>
        <v>#VALUE!</v>
      </c>
      <c r="BB1406" s="79" t="e" vm="1">
        <f t="shared" ca="1" si="529"/>
        <v>#VALUE!</v>
      </c>
      <c r="BC1406" s="79" t="e" vm="1">
        <f t="shared" ca="1" si="530"/>
        <v>#VALUE!</v>
      </c>
      <c r="BD1406" s="155"/>
      <c r="BE1406" s="79" t="e" vm="1">
        <f t="shared" ca="1" si="531"/>
        <v>#VALUE!</v>
      </c>
      <c r="BF1406" s="79" t="e" vm="1">
        <f t="shared" ca="1" si="532"/>
        <v>#VALUE!</v>
      </c>
      <c r="BG1406" s="79" t="e" vm="1">
        <f t="shared" ca="1" si="533"/>
        <v>#VALUE!</v>
      </c>
      <c r="BH1406" s="79"/>
      <c r="BI1406" s="155"/>
      <c r="BK1406" s="79"/>
      <c r="BL1406" s="79"/>
      <c r="BM1406" s="79"/>
      <c r="BN1406" s="155"/>
      <c r="BP1406" s="79"/>
      <c r="BQ1406" s="79"/>
      <c r="BR1406" s="79"/>
      <c r="BS1406" s="318"/>
      <c r="BT1406" s="315" t="e" vm="1">
        <f t="shared" ca="1" si="534"/>
        <v>#VALUE!</v>
      </c>
      <c r="BU1406" s="315" t="e" vm="1">
        <f t="shared" ca="1" si="535"/>
        <v>#VALUE!</v>
      </c>
      <c r="BV1406" s="315" t="e" vm="1">
        <f t="shared" ca="1" si="536"/>
        <v>#VALUE!</v>
      </c>
    </row>
    <row r="1407" spans="30:74">
      <c r="AD1407" s="162"/>
      <c r="AF1407" s="156"/>
      <c r="AG1407" s="79" t="e">
        <f t="shared" si="516"/>
        <v>#NUM!</v>
      </c>
      <c r="AH1407" s="79" t="e">
        <f t="shared" si="517"/>
        <v>#NUM!</v>
      </c>
      <c r="AI1407" s="79" t="e">
        <f t="shared" si="518"/>
        <v>#NUM!</v>
      </c>
      <c r="AJ1407" s="156"/>
      <c r="AK1407" s="79" t="e" vm="1">
        <f t="shared" ca="1" si="513"/>
        <v>#VALUE!</v>
      </c>
      <c r="AL1407" s="79" t="e" vm="1">
        <f t="shared" ca="1" si="514"/>
        <v>#VALUE!</v>
      </c>
      <c r="AM1407" s="79" t="e" vm="1">
        <f t="shared" ca="1" si="515"/>
        <v>#VALUE!</v>
      </c>
      <c r="AN1407" s="156"/>
      <c r="AO1407" s="79" t="e" vm="1">
        <f t="shared" ca="1" si="519"/>
        <v>#VALUE!</v>
      </c>
      <c r="AP1407" s="79" t="e" vm="1">
        <f t="shared" ca="1" si="520"/>
        <v>#VALUE!</v>
      </c>
      <c r="AQ1407" s="79" t="e" vm="1">
        <f t="shared" ca="1" si="521"/>
        <v>#VALUE!</v>
      </c>
      <c r="AR1407" s="156"/>
      <c r="AS1407" s="79" t="e" vm="1">
        <f t="shared" ca="1" si="522"/>
        <v>#VALUE!</v>
      </c>
      <c r="AT1407" s="79" t="e" vm="1">
        <f t="shared" ca="1" si="523"/>
        <v>#VALUE!</v>
      </c>
      <c r="AU1407" s="79" t="e" vm="1">
        <f t="shared" ca="1" si="524"/>
        <v>#VALUE!</v>
      </c>
      <c r="AV1407" s="156"/>
      <c r="AW1407" s="79" t="e" vm="1">
        <f t="shared" ca="1" si="525"/>
        <v>#VALUE!</v>
      </c>
      <c r="AX1407" s="79" t="e" vm="1">
        <f t="shared" ca="1" si="526"/>
        <v>#VALUE!</v>
      </c>
      <c r="AY1407" s="79" t="e" vm="1">
        <f t="shared" ca="1" si="527"/>
        <v>#VALUE!</v>
      </c>
      <c r="AZ1407" s="156"/>
      <c r="BA1407" s="79" t="e" vm="1">
        <f t="shared" ca="1" si="528"/>
        <v>#VALUE!</v>
      </c>
      <c r="BB1407" s="79" t="e" vm="1">
        <f t="shared" ca="1" si="529"/>
        <v>#VALUE!</v>
      </c>
      <c r="BC1407" s="79" t="e" vm="1">
        <f t="shared" ca="1" si="530"/>
        <v>#VALUE!</v>
      </c>
      <c r="BD1407" s="155"/>
      <c r="BE1407" s="79" t="e" vm="1">
        <f t="shared" ca="1" si="531"/>
        <v>#VALUE!</v>
      </c>
      <c r="BF1407" s="79" t="e" vm="1">
        <f t="shared" ca="1" si="532"/>
        <v>#VALUE!</v>
      </c>
      <c r="BG1407" s="79" t="e" vm="1">
        <f t="shared" ca="1" si="533"/>
        <v>#VALUE!</v>
      </c>
      <c r="BH1407" s="79"/>
      <c r="BI1407" s="155"/>
      <c r="BK1407" s="79"/>
      <c r="BL1407" s="79"/>
      <c r="BM1407" s="79"/>
      <c r="BN1407" s="155"/>
      <c r="BP1407" s="79"/>
      <c r="BQ1407" s="79"/>
      <c r="BR1407" s="79"/>
      <c r="BS1407" s="318"/>
      <c r="BT1407" s="315" t="e" vm="1">
        <f t="shared" ca="1" si="534"/>
        <v>#VALUE!</v>
      </c>
      <c r="BU1407" s="315" t="e" vm="1">
        <f t="shared" ca="1" si="535"/>
        <v>#VALUE!</v>
      </c>
      <c r="BV1407" s="315" t="e" vm="1">
        <f t="shared" ca="1" si="536"/>
        <v>#VALUE!</v>
      </c>
    </row>
    <row r="1408" spans="30:74">
      <c r="AD1408" s="162"/>
      <c r="AF1408" s="156"/>
      <c r="AG1408" s="79" t="e">
        <f t="shared" si="516"/>
        <v>#NUM!</v>
      </c>
      <c r="AH1408" s="79" t="e">
        <f t="shared" si="517"/>
        <v>#NUM!</v>
      </c>
      <c r="AI1408" s="79" t="e">
        <f t="shared" si="518"/>
        <v>#NUM!</v>
      </c>
      <c r="AJ1408" s="156"/>
      <c r="AK1408" s="79" t="e" vm="1">
        <f t="shared" ca="1" si="513"/>
        <v>#VALUE!</v>
      </c>
      <c r="AL1408" s="79" t="e" vm="1">
        <f t="shared" ca="1" si="514"/>
        <v>#VALUE!</v>
      </c>
      <c r="AM1408" s="79" t="e" vm="1">
        <f t="shared" ca="1" si="515"/>
        <v>#VALUE!</v>
      </c>
      <c r="AN1408" s="156"/>
      <c r="AO1408" s="79" t="e" vm="1">
        <f t="shared" ca="1" si="519"/>
        <v>#VALUE!</v>
      </c>
      <c r="AP1408" s="79" t="e" vm="1">
        <f t="shared" ca="1" si="520"/>
        <v>#VALUE!</v>
      </c>
      <c r="AQ1408" s="79" t="e" vm="1">
        <f t="shared" ca="1" si="521"/>
        <v>#VALUE!</v>
      </c>
      <c r="AR1408" s="156"/>
      <c r="AS1408" s="79" t="e" vm="1">
        <f t="shared" ca="1" si="522"/>
        <v>#VALUE!</v>
      </c>
      <c r="AT1408" s="79" t="e" vm="1">
        <f t="shared" ca="1" si="523"/>
        <v>#VALUE!</v>
      </c>
      <c r="AU1408" s="79" t="e" vm="1">
        <f t="shared" ca="1" si="524"/>
        <v>#VALUE!</v>
      </c>
      <c r="AV1408" s="156"/>
      <c r="AW1408" s="79" t="e" vm="1">
        <f t="shared" ca="1" si="525"/>
        <v>#VALUE!</v>
      </c>
      <c r="AX1408" s="79" t="e" vm="1">
        <f t="shared" ca="1" si="526"/>
        <v>#VALUE!</v>
      </c>
      <c r="AY1408" s="79" t="e" vm="1">
        <f t="shared" ca="1" si="527"/>
        <v>#VALUE!</v>
      </c>
      <c r="AZ1408" s="156"/>
      <c r="BA1408" s="79" t="e" vm="1">
        <f t="shared" ca="1" si="528"/>
        <v>#VALUE!</v>
      </c>
      <c r="BB1408" s="79" t="e" vm="1">
        <f t="shared" ca="1" si="529"/>
        <v>#VALUE!</v>
      </c>
      <c r="BC1408" s="79" t="e" vm="1">
        <f t="shared" ca="1" si="530"/>
        <v>#VALUE!</v>
      </c>
      <c r="BD1408" s="155"/>
      <c r="BE1408" s="79" t="e" vm="1">
        <f t="shared" ca="1" si="531"/>
        <v>#VALUE!</v>
      </c>
      <c r="BF1408" s="79" t="e" vm="1">
        <f t="shared" ca="1" si="532"/>
        <v>#VALUE!</v>
      </c>
      <c r="BG1408" s="79" t="e" vm="1">
        <f t="shared" ca="1" si="533"/>
        <v>#VALUE!</v>
      </c>
      <c r="BH1408" s="79"/>
      <c r="BI1408" s="155"/>
      <c r="BK1408" s="79"/>
      <c r="BL1408" s="79"/>
      <c r="BM1408" s="79"/>
      <c r="BN1408" s="155"/>
      <c r="BP1408" s="79"/>
      <c r="BQ1408" s="79"/>
      <c r="BR1408" s="79"/>
      <c r="BS1408" s="318"/>
      <c r="BT1408" s="315" t="e" vm="1">
        <f t="shared" ca="1" si="534"/>
        <v>#VALUE!</v>
      </c>
      <c r="BU1408" s="315" t="e" vm="1">
        <f t="shared" ca="1" si="535"/>
        <v>#VALUE!</v>
      </c>
      <c r="BV1408" s="315" t="e" vm="1">
        <f t="shared" ca="1" si="536"/>
        <v>#VALUE!</v>
      </c>
    </row>
    <row r="1409" spans="30:74">
      <c r="AD1409" s="162"/>
      <c r="AF1409" s="156"/>
      <c r="AG1409" s="79" t="e">
        <f t="shared" si="516"/>
        <v>#NUM!</v>
      </c>
      <c r="AH1409" s="79" t="e">
        <f t="shared" si="517"/>
        <v>#NUM!</v>
      </c>
      <c r="AI1409" s="79" t="e">
        <f t="shared" si="518"/>
        <v>#NUM!</v>
      </c>
      <c r="AJ1409" s="156"/>
      <c r="AK1409" s="79" t="e" vm="1">
        <f t="shared" ca="1" si="513"/>
        <v>#VALUE!</v>
      </c>
      <c r="AL1409" s="79" t="e" vm="1">
        <f t="shared" ca="1" si="514"/>
        <v>#VALUE!</v>
      </c>
      <c r="AM1409" s="79" t="e" vm="1">
        <f t="shared" ca="1" si="515"/>
        <v>#VALUE!</v>
      </c>
      <c r="AN1409" s="156"/>
      <c r="AO1409" s="79" t="e" vm="1">
        <f t="shared" ca="1" si="519"/>
        <v>#VALUE!</v>
      </c>
      <c r="AP1409" s="79" t="e" vm="1">
        <f t="shared" ca="1" si="520"/>
        <v>#VALUE!</v>
      </c>
      <c r="AQ1409" s="79" t="e" vm="1">
        <f t="shared" ca="1" si="521"/>
        <v>#VALUE!</v>
      </c>
      <c r="AR1409" s="156"/>
      <c r="AS1409" s="79" t="e" vm="1">
        <f t="shared" ca="1" si="522"/>
        <v>#VALUE!</v>
      </c>
      <c r="AT1409" s="79" t="e" vm="1">
        <f t="shared" ca="1" si="523"/>
        <v>#VALUE!</v>
      </c>
      <c r="AU1409" s="79" t="e" vm="1">
        <f t="shared" ca="1" si="524"/>
        <v>#VALUE!</v>
      </c>
      <c r="AV1409" s="156"/>
      <c r="AW1409" s="79" t="e" vm="1">
        <f t="shared" ca="1" si="525"/>
        <v>#VALUE!</v>
      </c>
      <c r="AX1409" s="79" t="e" vm="1">
        <f t="shared" ca="1" si="526"/>
        <v>#VALUE!</v>
      </c>
      <c r="AY1409" s="79" t="e" vm="1">
        <f t="shared" ca="1" si="527"/>
        <v>#VALUE!</v>
      </c>
      <c r="AZ1409" s="156"/>
      <c r="BA1409" s="79" t="e" vm="1">
        <f t="shared" ca="1" si="528"/>
        <v>#VALUE!</v>
      </c>
      <c r="BB1409" s="79" t="e" vm="1">
        <f t="shared" ca="1" si="529"/>
        <v>#VALUE!</v>
      </c>
      <c r="BC1409" s="79" t="e" vm="1">
        <f t="shared" ca="1" si="530"/>
        <v>#VALUE!</v>
      </c>
      <c r="BD1409" s="155"/>
      <c r="BE1409" s="79" t="e" vm="1">
        <f t="shared" ca="1" si="531"/>
        <v>#VALUE!</v>
      </c>
      <c r="BF1409" s="79" t="e" vm="1">
        <f t="shared" ca="1" si="532"/>
        <v>#VALUE!</v>
      </c>
      <c r="BG1409" s="79" t="e" vm="1">
        <f t="shared" ca="1" si="533"/>
        <v>#VALUE!</v>
      </c>
      <c r="BH1409" s="79"/>
      <c r="BI1409" s="155"/>
      <c r="BK1409" s="79"/>
      <c r="BL1409" s="79"/>
      <c r="BM1409" s="79"/>
      <c r="BN1409" s="155"/>
      <c r="BP1409" s="79"/>
      <c r="BQ1409" s="79"/>
      <c r="BR1409" s="79"/>
      <c r="BS1409" s="318"/>
      <c r="BT1409" s="315" t="e" vm="1">
        <f t="shared" ca="1" si="534"/>
        <v>#VALUE!</v>
      </c>
      <c r="BU1409" s="315" t="e" vm="1">
        <f t="shared" ca="1" si="535"/>
        <v>#VALUE!</v>
      </c>
      <c r="BV1409" s="315" t="e" vm="1">
        <f t="shared" ca="1" si="536"/>
        <v>#VALUE!</v>
      </c>
    </row>
    <row r="1410" spans="30:74">
      <c r="AD1410" s="162"/>
      <c r="AF1410" s="156"/>
      <c r="AG1410" s="79" t="e">
        <f t="shared" si="516"/>
        <v>#NUM!</v>
      </c>
      <c r="AH1410" s="79" t="e">
        <f t="shared" si="517"/>
        <v>#NUM!</v>
      </c>
      <c r="AI1410" s="79" t="e">
        <f t="shared" si="518"/>
        <v>#NUM!</v>
      </c>
      <c r="AJ1410" s="156"/>
      <c r="AK1410" s="79" t="e" vm="1">
        <f t="shared" ca="1" si="513"/>
        <v>#VALUE!</v>
      </c>
      <c r="AL1410" s="79" t="e" vm="1">
        <f t="shared" ca="1" si="514"/>
        <v>#VALUE!</v>
      </c>
      <c r="AM1410" s="79" t="e" vm="1">
        <f t="shared" ca="1" si="515"/>
        <v>#VALUE!</v>
      </c>
      <c r="AN1410" s="156"/>
      <c r="AO1410" s="79" t="e" vm="1">
        <f t="shared" ca="1" si="519"/>
        <v>#VALUE!</v>
      </c>
      <c r="AP1410" s="79" t="e" vm="1">
        <f t="shared" ca="1" si="520"/>
        <v>#VALUE!</v>
      </c>
      <c r="AQ1410" s="79" t="e" vm="1">
        <f t="shared" ca="1" si="521"/>
        <v>#VALUE!</v>
      </c>
      <c r="AR1410" s="156"/>
      <c r="AS1410" s="79" t="e" vm="1">
        <f t="shared" ca="1" si="522"/>
        <v>#VALUE!</v>
      </c>
      <c r="AT1410" s="79" t="e" vm="1">
        <f t="shared" ca="1" si="523"/>
        <v>#VALUE!</v>
      </c>
      <c r="AU1410" s="79" t="e" vm="1">
        <f t="shared" ca="1" si="524"/>
        <v>#VALUE!</v>
      </c>
      <c r="AV1410" s="156"/>
      <c r="AW1410" s="79" t="e" vm="1">
        <f t="shared" ca="1" si="525"/>
        <v>#VALUE!</v>
      </c>
      <c r="AX1410" s="79" t="e" vm="1">
        <f t="shared" ca="1" si="526"/>
        <v>#VALUE!</v>
      </c>
      <c r="AY1410" s="79" t="e" vm="1">
        <f t="shared" ca="1" si="527"/>
        <v>#VALUE!</v>
      </c>
      <c r="AZ1410" s="156"/>
      <c r="BA1410" s="79" t="e" vm="1">
        <f t="shared" ca="1" si="528"/>
        <v>#VALUE!</v>
      </c>
      <c r="BB1410" s="79" t="e" vm="1">
        <f t="shared" ca="1" si="529"/>
        <v>#VALUE!</v>
      </c>
      <c r="BC1410" s="79" t="e" vm="1">
        <f t="shared" ca="1" si="530"/>
        <v>#VALUE!</v>
      </c>
      <c r="BD1410" s="155"/>
      <c r="BE1410" s="79" t="e" vm="1">
        <f t="shared" ca="1" si="531"/>
        <v>#VALUE!</v>
      </c>
      <c r="BF1410" s="79" t="e" vm="1">
        <f t="shared" ca="1" si="532"/>
        <v>#VALUE!</v>
      </c>
      <c r="BG1410" s="79" t="e" vm="1">
        <f t="shared" ca="1" si="533"/>
        <v>#VALUE!</v>
      </c>
      <c r="BH1410" s="79"/>
      <c r="BI1410" s="155"/>
      <c r="BK1410" s="79"/>
      <c r="BL1410" s="79"/>
      <c r="BM1410" s="79"/>
      <c r="BN1410" s="155"/>
      <c r="BP1410" s="79"/>
      <c r="BQ1410" s="79"/>
      <c r="BR1410" s="79"/>
      <c r="BS1410" s="318"/>
      <c r="BT1410" s="315" t="e" vm="1">
        <f t="shared" ca="1" si="534"/>
        <v>#VALUE!</v>
      </c>
      <c r="BU1410" s="315" t="e" vm="1">
        <f t="shared" ca="1" si="535"/>
        <v>#VALUE!</v>
      </c>
      <c r="BV1410" s="315" t="e" vm="1">
        <f t="shared" ca="1" si="536"/>
        <v>#VALUE!</v>
      </c>
    </row>
    <row r="1411" spans="30:74">
      <c r="AD1411" s="162"/>
      <c r="AF1411" s="156"/>
      <c r="AG1411" s="79" t="e">
        <f t="shared" si="516"/>
        <v>#NUM!</v>
      </c>
      <c r="AH1411" s="79" t="e">
        <f t="shared" si="517"/>
        <v>#NUM!</v>
      </c>
      <c r="AI1411" s="79" t="e">
        <f t="shared" si="518"/>
        <v>#NUM!</v>
      </c>
      <c r="AJ1411" s="156"/>
      <c r="AK1411" s="79" t="e" vm="1">
        <f t="shared" ca="1" si="513"/>
        <v>#VALUE!</v>
      </c>
      <c r="AL1411" s="79" t="e" vm="1">
        <f t="shared" ca="1" si="514"/>
        <v>#VALUE!</v>
      </c>
      <c r="AM1411" s="79" t="e" vm="1">
        <f t="shared" ca="1" si="515"/>
        <v>#VALUE!</v>
      </c>
      <c r="AN1411" s="156"/>
      <c r="AO1411" s="79" t="e" vm="1">
        <f t="shared" ca="1" si="519"/>
        <v>#VALUE!</v>
      </c>
      <c r="AP1411" s="79" t="e" vm="1">
        <f t="shared" ca="1" si="520"/>
        <v>#VALUE!</v>
      </c>
      <c r="AQ1411" s="79" t="e" vm="1">
        <f t="shared" ca="1" si="521"/>
        <v>#VALUE!</v>
      </c>
      <c r="AR1411" s="156"/>
      <c r="AS1411" s="79" t="e" vm="1">
        <f t="shared" ca="1" si="522"/>
        <v>#VALUE!</v>
      </c>
      <c r="AT1411" s="79" t="e" vm="1">
        <f t="shared" ca="1" si="523"/>
        <v>#VALUE!</v>
      </c>
      <c r="AU1411" s="79" t="e" vm="1">
        <f t="shared" ca="1" si="524"/>
        <v>#VALUE!</v>
      </c>
      <c r="AV1411" s="156"/>
      <c r="AW1411" s="79" t="e" vm="1">
        <f t="shared" ca="1" si="525"/>
        <v>#VALUE!</v>
      </c>
      <c r="AX1411" s="79" t="e" vm="1">
        <f t="shared" ca="1" si="526"/>
        <v>#VALUE!</v>
      </c>
      <c r="AY1411" s="79" t="e" vm="1">
        <f t="shared" ca="1" si="527"/>
        <v>#VALUE!</v>
      </c>
      <c r="AZ1411" s="156"/>
      <c r="BA1411" s="79" t="e" vm="1">
        <f t="shared" ca="1" si="528"/>
        <v>#VALUE!</v>
      </c>
      <c r="BB1411" s="79" t="e" vm="1">
        <f t="shared" ca="1" si="529"/>
        <v>#VALUE!</v>
      </c>
      <c r="BC1411" s="79" t="e" vm="1">
        <f t="shared" ca="1" si="530"/>
        <v>#VALUE!</v>
      </c>
      <c r="BD1411" s="155"/>
      <c r="BE1411" s="79" t="e" vm="1">
        <f t="shared" ca="1" si="531"/>
        <v>#VALUE!</v>
      </c>
      <c r="BF1411" s="79" t="e" vm="1">
        <f t="shared" ca="1" si="532"/>
        <v>#VALUE!</v>
      </c>
      <c r="BG1411" s="79" t="e" vm="1">
        <f t="shared" ca="1" si="533"/>
        <v>#VALUE!</v>
      </c>
      <c r="BH1411" s="79"/>
      <c r="BI1411" s="155"/>
      <c r="BK1411" s="79"/>
      <c r="BL1411" s="79"/>
      <c r="BM1411" s="79"/>
      <c r="BN1411" s="155"/>
      <c r="BP1411" s="79"/>
      <c r="BQ1411" s="79"/>
      <c r="BR1411" s="79"/>
      <c r="BS1411" s="318"/>
      <c r="BT1411" s="315" t="e" vm="1">
        <f t="shared" ca="1" si="534"/>
        <v>#VALUE!</v>
      </c>
      <c r="BU1411" s="315" t="e" vm="1">
        <f t="shared" ca="1" si="535"/>
        <v>#VALUE!</v>
      </c>
      <c r="BV1411" s="315" t="e" vm="1">
        <f t="shared" ca="1" si="536"/>
        <v>#VALUE!</v>
      </c>
    </row>
    <row r="1412" spans="30:74">
      <c r="AD1412" s="162"/>
      <c r="AF1412" s="156"/>
      <c r="AG1412" s="79" t="e">
        <f t="shared" si="516"/>
        <v>#NUM!</v>
      </c>
      <c r="AH1412" s="79" t="e">
        <f t="shared" si="517"/>
        <v>#NUM!</v>
      </c>
      <c r="AI1412" s="79" t="e">
        <f t="shared" si="518"/>
        <v>#NUM!</v>
      </c>
      <c r="AJ1412" s="156"/>
      <c r="AK1412" s="79" t="e" vm="1">
        <f t="shared" ca="1" si="513"/>
        <v>#VALUE!</v>
      </c>
      <c r="AL1412" s="79" t="e" vm="1">
        <f t="shared" ca="1" si="514"/>
        <v>#VALUE!</v>
      </c>
      <c r="AM1412" s="79" t="e" vm="1">
        <f t="shared" ca="1" si="515"/>
        <v>#VALUE!</v>
      </c>
      <c r="AN1412" s="156"/>
      <c r="AO1412" s="79" t="e" vm="1">
        <f t="shared" ca="1" si="519"/>
        <v>#VALUE!</v>
      </c>
      <c r="AP1412" s="79" t="e" vm="1">
        <f t="shared" ca="1" si="520"/>
        <v>#VALUE!</v>
      </c>
      <c r="AQ1412" s="79" t="e" vm="1">
        <f t="shared" ca="1" si="521"/>
        <v>#VALUE!</v>
      </c>
      <c r="AR1412" s="156"/>
      <c r="AS1412" s="79" t="e" vm="1">
        <f t="shared" ca="1" si="522"/>
        <v>#VALUE!</v>
      </c>
      <c r="AT1412" s="79" t="e" vm="1">
        <f t="shared" ca="1" si="523"/>
        <v>#VALUE!</v>
      </c>
      <c r="AU1412" s="79" t="e" vm="1">
        <f t="shared" ca="1" si="524"/>
        <v>#VALUE!</v>
      </c>
      <c r="AV1412" s="156"/>
      <c r="AW1412" s="79" t="e" vm="1">
        <f t="shared" ca="1" si="525"/>
        <v>#VALUE!</v>
      </c>
      <c r="AX1412" s="79" t="e" vm="1">
        <f t="shared" ca="1" si="526"/>
        <v>#VALUE!</v>
      </c>
      <c r="AY1412" s="79" t="e" vm="1">
        <f t="shared" ca="1" si="527"/>
        <v>#VALUE!</v>
      </c>
      <c r="AZ1412" s="156"/>
      <c r="BA1412" s="79" t="e" vm="1">
        <f t="shared" ca="1" si="528"/>
        <v>#VALUE!</v>
      </c>
      <c r="BB1412" s="79" t="e" vm="1">
        <f t="shared" ca="1" si="529"/>
        <v>#VALUE!</v>
      </c>
      <c r="BC1412" s="79" t="e" vm="1">
        <f t="shared" ca="1" si="530"/>
        <v>#VALUE!</v>
      </c>
      <c r="BD1412" s="155"/>
      <c r="BE1412" s="79" t="e" vm="1">
        <f t="shared" ca="1" si="531"/>
        <v>#VALUE!</v>
      </c>
      <c r="BF1412" s="79" t="e" vm="1">
        <f t="shared" ca="1" si="532"/>
        <v>#VALUE!</v>
      </c>
      <c r="BG1412" s="79" t="e" vm="1">
        <f t="shared" ca="1" si="533"/>
        <v>#VALUE!</v>
      </c>
      <c r="BH1412" s="79"/>
      <c r="BI1412" s="155"/>
      <c r="BK1412" s="79"/>
      <c r="BL1412" s="79"/>
      <c r="BM1412" s="79"/>
      <c r="BN1412" s="155"/>
      <c r="BP1412" s="79"/>
      <c r="BQ1412" s="79"/>
      <c r="BR1412" s="79"/>
      <c r="BS1412" s="318"/>
      <c r="BT1412" s="315" t="e" vm="1">
        <f t="shared" ca="1" si="534"/>
        <v>#VALUE!</v>
      </c>
      <c r="BU1412" s="315" t="e" vm="1">
        <f t="shared" ca="1" si="535"/>
        <v>#VALUE!</v>
      </c>
      <c r="BV1412" s="315" t="e" vm="1">
        <f t="shared" ca="1" si="536"/>
        <v>#VALUE!</v>
      </c>
    </row>
    <row r="1413" spans="30:74">
      <c r="AD1413" s="162"/>
      <c r="AF1413" s="156"/>
      <c r="AG1413" s="79" t="e">
        <f t="shared" si="516"/>
        <v>#NUM!</v>
      </c>
      <c r="AH1413" s="79" t="e">
        <f t="shared" si="517"/>
        <v>#NUM!</v>
      </c>
      <c r="AI1413" s="79" t="e">
        <f t="shared" si="518"/>
        <v>#NUM!</v>
      </c>
      <c r="AJ1413" s="156"/>
      <c r="AK1413" s="79" t="e" vm="1">
        <f t="shared" ca="1" si="513"/>
        <v>#VALUE!</v>
      </c>
      <c r="AL1413" s="79" t="e" vm="1">
        <f t="shared" ca="1" si="514"/>
        <v>#VALUE!</v>
      </c>
      <c r="AM1413" s="79" t="e" vm="1">
        <f t="shared" ca="1" si="515"/>
        <v>#VALUE!</v>
      </c>
      <c r="AN1413" s="156"/>
      <c r="AO1413" s="79" t="e" vm="1">
        <f t="shared" ca="1" si="519"/>
        <v>#VALUE!</v>
      </c>
      <c r="AP1413" s="79" t="e" vm="1">
        <f t="shared" ca="1" si="520"/>
        <v>#VALUE!</v>
      </c>
      <c r="AQ1413" s="79" t="e" vm="1">
        <f t="shared" ca="1" si="521"/>
        <v>#VALUE!</v>
      </c>
      <c r="AR1413" s="156"/>
      <c r="AS1413" s="79" t="e" vm="1">
        <f t="shared" ca="1" si="522"/>
        <v>#VALUE!</v>
      </c>
      <c r="AT1413" s="79" t="e" vm="1">
        <f t="shared" ca="1" si="523"/>
        <v>#VALUE!</v>
      </c>
      <c r="AU1413" s="79" t="e" vm="1">
        <f t="shared" ca="1" si="524"/>
        <v>#VALUE!</v>
      </c>
      <c r="AV1413" s="156"/>
      <c r="AW1413" s="79" t="e" vm="1">
        <f t="shared" ca="1" si="525"/>
        <v>#VALUE!</v>
      </c>
      <c r="AX1413" s="79" t="e" vm="1">
        <f t="shared" ca="1" si="526"/>
        <v>#VALUE!</v>
      </c>
      <c r="AY1413" s="79" t="e" vm="1">
        <f t="shared" ca="1" si="527"/>
        <v>#VALUE!</v>
      </c>
      <c r="AZ1413" s="156"/>
      <c r="BA1413" s="79" t="e" vm="1">
        <f t="shared" ca="1" si="528"/>
        <v>#VALUE!</v>
      </c>
      <c r="BB1413" s="79" t="e" vm="1">
        <f t="shared" ca="1" si="529"/>
        <v>#VALUE!</v>
      </c>
      <c r="BC1413" s="79" t="e" vm="1">
        <f t="shared" ca="1" si="530"/>
        <v>#VALUE!</v>
      </c>
      <c r="BD1413" s="155"/>
      <c r="BE1413" s="79" t="e" vm="1">
        <f t="shared" ca="1" si="531"/>
        <v>#VALUE!</v>
      </c>
      <c r="BF1413" s="79" t="e" vm="1">
        <f t="shared" ca="1" si="532"/>
        <v>#VALUE!</v>
      </c>
      <c r="BG1413" s="79" t="e" vm="1">
        <f t="shared" ca="1" si="533"/>
        <v>#VALUE!</v>
      </c>
      <c r="BH1413" s="79"/>
      <c r="BI1413" s="155"/>
      <c r="BK1413" s="79"/>
      <c r="BL1413" s="79"/>
      <c r="BM1413" s="79"/>
      <c r="BN1413" s="155"/>
      <c r="BP1413" s="79"/>
      <c r="BQ1413" s="79"/>
      <c r="BR1413" s="79"/>
      <c r="BS1413" s="318"/>
      <c r="BT1413" s="315" t="e" vm="1">
        <f t="shared" ca="1" si="534"/>
        <v>#VALUE!</v>
      </c>
      <c r="BU1413" s="315" t="e" vm="1">
        <f t="shared" ca="1" si="535"/>
        <v>#VALUE!</v>
      </c>
      <c r="BV1413" s="315" t="e" vm="1">
        <f t="shared" ca="1" si="536"/>
        <v>#VALUE!</v>
      </c>
    </row>
    <row r="1414" spans="30:74">
      <c r="AD1414" s="162"/>
      <c r="AF1414" s="156"/>
      <c r="AG1414" s="79" t="e">
        <f t="shared" si="516"/>
        <v>#NUM!</v>
      </c>
      <c r="AH1414" s="79" t="e">
        <f t="shared" si="517"/>
        <v>#NUM!</v>
      </c>
      <c r="AI1414" s="79" t="e">
        <f t="shared" si="518"/>
        <v>#NUM!</v>
      </c>
      <c r="AJ1414" s="156"/>
      <c r="AK1414" s="79" t="e" vm="1">
        <f t="shared" ca="1" si="513"/>
        <v>#VALUE!</v>
      </c>
      <c r="AL1414" s="79" t="e" vm="1">
        <f t="shared" ca="1" si="514"/>
        <v>#VALUE!</v>
      </c>
      <c r="AM1414" s="79" t="e" vm="1">
        <f t="shared" ca="1" si="515"/>
        <v>#VALUE!</v>
      </c>
      <c r="AN1414" s="156"/>
      <c r="AO1414" s="79" t="e" vm="1">
        <f t="shared" ca="1" si="519"/>
        <v>#VALUE!</v>
      </c>
      <c r="AP1414" s="79" t="e" vm="1">
        <f t="shared" ca="1" si="520"/>
        <v>#VALUE!</v>
      </c>
      <c r="AQ1414" s="79" t="e" vm="1">
        <f t="shared" ca="1" si="521"/>
        <v>#VALUE!</v>
      </c>
      <c r="AR1414" s="156"/>
      <c r="AS1414" s="79" t="e" vm="1">
        <f t="shared" ca="1" si="522"/>
        <v>#VALUE!</v>
      </c>
      <c r="AT1414" s="79" t="e" vm="1">
        <f t="shared" ca="1" si="523"/>
        <v>#VALUE!</v>
      </c>
      <c r="AU1414" s="79" t="e" vm="1">
        <f t="shared" ca="1" si="524"/>
        <v>#VALUE!</v>
      </c>
      <c r="AV1414" s="156"/>
      <c r="AW1414" s="79" t="e" vm="1">
        <f t="shared" ca="1" si="525"/>
        <v>#VALUE!</v>
      </c>
      <c r="AX1414" s="79" t="e" vm="1">
        <f t="shared" ca="1" si="526"/>
        <v>#VALUE!</v>
      </c>
      <c r="AY1414" s="79" t="e" vm="1">
        <f t="shared" ca="1" si="527"/>
        <v>#VALUE!</v>
      </c>
      <c r="AZ1414" s="156"/>
      <c r="BA1414" s="79" t="e" vm="1">
        <f t="shared" ca="1" si="528"/>
        <v>#VALUE!</v>
      </c>
      <c r="BB1414" s="79" t="e" vm="1">
        <f t="shared" ca="1" si="529"/>
        <v>#VALUE!</v>
      </c>
      <c r="BC1414" s="79" t="e" vm="1">
        <f t="shared" ca="1" si="530"/>
        <v>#VALUE!</v>
      </c>
      <c r="BD1414" s="155"/>
      <c r="BE1414" s="79" t="e" vm="1">
        <f t="shared" ca="1" si="531"/>
        <v>#VALUE!</v>
      </c>
      <c r="BF1414" s="79" t="e" vm="1">
        <f t="shared" ca="1" si="532"/>
        <v>#VALUE!</v>
      </c>
      <c r="BG1414" s="79" t="e" vm="1">
        <f t="shared" ca="1" si="533"/>
        <v>#VALUE!</v>
      </c>
      <c r="BH1414" s="79"/>
      <c r="BI1414" s="155"/>
      <c r="BK1414" s="79"/>
      <c r="BL1414" s="79"/>
      <c r="BM1414" s="79"/>
      <c r="BN1414" s="155"/>
      <c r="BP1414" s="79"/>
      <c r="BQ1414" s="79"/>
      <c r="BR1414" s="79"/>
      <c r="BS1414" s="318"/>
      <c r="BT1414" s="315" t="e" vm="1">
        <f t="shared" ca="1" si="534"/>
        <v>#VALUE!</v>
      </c>
      <c r="BU1414" s="315" t="e" vm="1">
        <f t="shared" ca="1" si="535"/>
        <v>#VALUE!</v>
      </c>
      <c r="BV1414" s="315" t="e" vm="1">
        <f t="shared" ca="1" si="536"/>
        <v>#VALUE!</v>
      </c>
    </row>
    <row r="1415" spans="30:74">
      <c r="AD1415" s="162"/>
      <c r="AF1415" s="156"/>
      <c r="AG1415" s="79" t="e">
        <f t="shared" si="516"/>
        <v>#NUM!</v>
      </c>
      <c r="AH1415" s="79" t="e">
        <f t="shared" si="517"/>
        <v>#NUM!</v>
      </c>
      <c r="AI1415" s="79" t="e">
        <f t="shared" si="518"/>
        <v>#NUM!</v>
      </c>
      <c r="AJ1415" s="156"/>
      <c r="AK1415" s="79" t="e" vm="1">
        <f t="shared" ca="1" si="513"/>
        <v>#VALUE!</v>
      </c>
      <c r="AL1415" s="79" t="e" vm="1">
        <f t="shared" ca="1" si="514"/>
        <v>#VALUE!</v>
      </c>
      <c r="AM1415" s="79" t="e" vm="1">
        <f t="shared" ca="1" si="515"/>
        <v>#VALUE!</v>
      </c>
      <c r="AN1415" s="156"/>
      <c r="AO1415" s="79" t="e" vm="1">
        <f t="shared" ca="1" si="519"/>
        <v>#VALUE!</v>
      </c>
      <c r="AP1415" s="79" t="e" vm="1">
        <f t="shared" ca="1" si="520"/>
        <v>#VALUE!</v>
      </c>
      <c r="AQ1415" s="79" t="e" vm="1">
        <f t="shared" ca="1" si="521"/>
        <v>#VALUE!</v>
      </c>
      <c r="AR1415" s="156"/>
      <c r="AS1415" s="79" t="e" vm="1">
        <f t="shared" ca="1" si="522"/>
        <v>#VALUE!</v>
      </c>
      <c r="AT1415" s="79" t="e" vm="1">
        <f t="shared" ca="1" si="523"/>
        <v>#VALUE!</v>
      </c>
      <c r="AU1415" s="79" t="e" vm="1">
        <f t="shared" ca="1" si="524"/>
        <v>#VALUE!</v>
      </c>
      <c r="AV1415" s="156"/>
      <c r="AW1415" s="79" t="e" vm="1">
        <f t="shared" ca="1" si="525"/>
        <v>#VALUE!</v>
      </c>
      <c r="AX1415" s="79" t="e" vm="1">
        <f t="shared" ca="1" si="526"/>
        <v>#VALUE!</v>
      </c>
      <c r="AY1415" s="79" t="e" vm="1">
        <f t="shared" ca="1" si="527"/>
        <v>#VALUE!</v>
      </c>
      <c r="AZ1415" s="156"/>
      <c r="BA1415" s="79" t="e" vm="1">
        <f t="shared" ca="1" si="528"/>
        <v>#VALUE!</v>
      </c>
      <c r="BB1415" s="79" t="e" vm="1">
        <f t="shared" ca="1" si="529"/>
        <v>#VALUE!</v>
      </c>
      <c r="BC1415" s="79" t="e" vm="1">
        <f t="shared" ca="1" si="530"/>
        <v>#VALUE!</v>
      </c>
      <c r="BD1415" s="155"/>
      <c r="BE1415" s="79" t="e" vm="1">
        <f t="shared" ca="1" si="531"/>
        <v>#VALUE!</v>
      </c>
      <c r="BF1415" s="79" t="e" vm="1">
        <f t="shared" ca="1" si="532"/>
        <v>#VALUE!</v>
      </c>
      <c r="BG1415" s="79" t="e" vm="1">
        <f t="shared" ca="1" si="533"/>
        <v>#VALUE!</v>
      </c>
      <c r="BH1415" s="79"/>
      <c r="BI1415" s="155"/>
      <c r="BK1415" s="79"/>
      <c r="BL1415" s="79"/>
      <c r="BM1415" s="79"/>
      <c r="BN1415" s="155"/>
      <c r="BP1415" s="79"/>
      <c r="BQ1415" s="79"/>
      <c r="BR1415" s="79"/>
      <c r="BS1415" s="318"/>
      <c r="BT1415" s="315" t="e" vm="1">
        <f t="shared" ca="1" si="534"/>
        <v>#VALUE!</v>
      </c>
      <c r="BU1415" s="315" t="e" vm="1">
        <f t="shared" ca="1" si="535"/>
        <v>#VALUE!</v>
      </c>
      <c r="BV1415" s="315" t="e" vm="1">
        <f t="shared" ca="1" si="536"/>
        <v>#VALUE!</v>
      </c>
    </row>
    <row r="1416" spans="30:74">
      <c r="AD1416" s="162"/>
      <c r="AF1416" s="156"/>
      <c r="AG1416" s="79" t="e">
        <f t="shared" si="516"/>
        <v>#NUM!</v>
      </c>
      <c r="AH1416" s="79" t="e">
        <f t="shared" si="517"/>
        <v>#NUM!</v>
      </c>
      <c r="AI1416" s="79" t="e">
        <f t="shared" si="518"/>
        <v>#NUM!</v>
      </c>
      <c r="AJ1416" s="156"/>
      <c r="AK1416" s="79" t="e" vm="1">
        <f t="shared" ca="1" si="513"/>
        <v>#VALUE!</v>
      </c>
      <c r="AL1416" s="79" t="e" vm="1">
        <f t="shared" ca="1" si="514"/>
        <v>#VALUE!</v>
      </c>
      <c r="AM1416" s="79" t="e" vm="1">
        <f t="shared" ca="1" si="515"/>
        <v>#VALUE!</v>
      </c>
      <c r="AN1416" s="156"/>
      <c r="AO1416" s="79" t="e" vm="1">
        <f t="shared" ca="1" si="519"/>
        <v>#VALUE!</v>
      </c>
      <c r="AP1416" s="79" t="e" vm="1">
        <f t="shared" ca="1" si="520"/>
        <v>#VALUE!</v>
      </c>
      <c r="AQ1416" s="79" t="e" vm="1">
        <f t="shared" ca="1" si="521"/>
        <v>#VALUE!</v>
      </c>
      <c r="AR1416" s="156"/>
      <c r="AS1416" s="79" t="e" vm="1">
        <f t="shared" ca="1" si="522"/>
        <v>#VALUE!</v>
      </c>
      <c r="AT1416" s="79" t="e" vm="1">
        <f t="shared" ca="1" si="523"/>
        <v>#VALUE!</v>
      </c>
      <c r="AU1416" s="79" t="e" vm="1">
        <f t="shared" ca="1" si="524"/>
        <v>#VALUE!</v>
      </c>
      <c r="AV1416" s="156"/>
      <c r="AW1416" s="79" t="e" vm="1">
        <f t="shared" ca="1" si="525"/>
        <v>#VALUE!</v>
      </c>
      <c r="AX1416" s="79" t="e" vm="1">
        <f t="shared" ca="1" si="526"/>
        <v>#VALUE!</v>
      </c>
      <c r="AY1416" s="79" t="e" vm="1">
        <f t="shared" ca="1" si="527"/>
        <v>#VALUE!</v>
      </c>
      <c r="AZ1416" s="156"/>
      <c r="BA1416" s="79" t="e" vm="1">
        <f t="shared" ca="1" si="528"/>
        <v>#VALUE!</v>
      </c>
      <c r="BB1416" s="79" t="e" vm="1">
        <f t="shared" ca="1" si="529"/>
        <v>#VALUE!</v>
      </c>
      <c r="BC1416" s="79" t="e" vm="1">
        <f t="shared" ca="1" si="530"/>
        <v>#VALUE!</v>
      </c>
      <c r="BD1416" s="155"/>
      <c r="BE1416" s="79" t="e" vm="1">
        <f t="shared" ca="1" si="531"/>
        <v>#VALUE!</v>
      </c>
      <c r="BF1416" s="79" t="e" vm="1">
        <f t="shared" ca="1" si="532"/>
        <v>#VALUE!</v>
      </c>
      <c r="BG1416" s="79" t="e" vm="1">
        <f t="shared" ca="1" si="533"/>
        <v>#VALUE!</v>
      </c>
      <c r="BH1416" s="79"/>
      <c r="BI1416" s="155"/>
      <c r="BK1416" s="79"/>
      <c r="BL1416" s="79"/>
      <c r="BM1416" s="79"/>
      <c r="BN1416" s="155"/>
      <c r="BP1416" s="79"/>
      <c r="BQ1416" s="79"/>
      <c r="BR1416" s="79"/>
      <c r="BS1416" s="318"/>
      <c r="BT1416" s="315" t="e" vm="1">
        <f t="shared" ca="1" si="534"/>
        <v>#VALUE!</v>
      </c>
      <c r="BU1416" s="315" t="e" vm="1">
        <f t="shared" ca="1" si="535"/>
        <v>#VALUE!</v>
      </c>
      <c r="BV1416" s="315" t="e" vm="1">
        <f t="shared" ca="1" si="536"/>
        <v>#VALUE!</v>
      </c>
    </row>
    <row r="1417" spans="30:74">
      <c r="AD1417" s="162"/>
      <c r="AF1417" s="156"/>
      <c r="AG1417" s="79" t="e">
        <f t="shared" si="516"/>
        <v>#NUM!</v>
      </c>
      <c r="AH1417" s="79" t="e">
        <f t="shared" si="517"/>
        <v>#NUM!</v>
      </c>
      <c r="AI1417" s="79" t="e">
        <f t="shared" si="518"/>
        <v>#NUM!</v>
      </c>
      <c r="AJ1417" s="156"/>
      <c r="AK1417" s="79" t="e" vm="1">
        <f t="shared" ca="1" si="513"/>
        <v>#VALUE!</v>
      </c>
      <c r="AL1417" s="79" t="e" vm="1">
        <f t="shared" ca="1" si="514"/>
        <v>#VALUE!</v>
      </c>
      <c r="AM1417" s="79" t="e" vm="1">
        <f t="shared" ca="1" si="515"/>
        <v>#VALUE!</v>
      </c>
      <c r="AN1417" s="156"/>
      <c r="AO1417" s="79" t="e" vm="1">
        <f t="shared" ca="1" si="519"/>
        <v>#VALUE!</v>
      </c>
      <c r="AP1417" s="79" t="e" vm="1">
        <f t="shared" ca="1" si="520"/>
        <v>#VALUE!</v>
      </c>
      <c r="AQ1417" s="79" t="e" vm="1">
        <f t="shared" ca="1" si="521"/>
        <v>#VALUE!</v>
      </c>
      <c r="AR1417" s="156"/>
      <c r="AS1417" s="79" t="e" vm="1">
        <f t="shared" ca="1" si="522"/>
        <v>#VALUE!</v>
      </c>
      <c r="AT1417" s="79" t="e" vm="1">
        <f t="shared" ca="1" si="523"/>
        <v>#VALUE!</v>
      </c>
      <c r="AU1417" s="79" t="e" vm="1">
        <f t="shared" ca="1" si="524"/>
        <v>#VALUE!</v>
      </c>
      <c r="AV1417" s="156"/>
      <c r="AW1417" s="79" t="e" vm="1">
        <f t="shared" ca="1" si="525"/>
        <v>#VALUE!</v>
      </c>
      <c r="AX1417" s="79" t="e" vm="1">
        <f t="shared" ca="1" si="526"/>
        <v>#VALUE!</v>
      </c>
      <c r="AY1417" s="79" t="e" vm="1">
        <f t="shared" ca="1" si="527"/>
        <v>#VALUE!</v>
      </c>
      <c r="AZ1417" s="156"/>
      <c r="BA1417" s="79" t="e" vm="1">
        <f t="shared" ca="1" si="528"/>
        <v>#VALUE!</v>
      </c>
      <c r="BB1417" s="79" t="e" vm="1">
        <f t="shared" ca="1" si="529"/>
        <v>#VALUE!</v>
      </c>
      <c r="BC1417" s="79" t="e" vm="1">
        <f t="shared" ca="1" si="530"/>
        <v>#VALUE!</v>
      </c>
      <c r="BD1417" s="155"/>
      <c r="BE1417" s="79" t="e" vm="1">
        <f t="shared" ca="1" si="531"/>
        <v>#VALUE!</v>
      </c>
      <c r="BF1417" s="79" t="e" vm="1">
        <f t="shared" ca="1" si="532"/>
        <v>#VALUE!</v>
      </c>
      <c r="BG1417" s="79" t="e" vm="1">
        <f t="shared" ca="1" si="533"/>
        <v>#VALUE!</v>
      </c>
      <c r="BH1417" s="79"/>
      <c r="BI1417" s="155"/>
      <c r="BK1417" s="79"/>
      <c r="BL1417" s="79"/>
      <c r="BM1417" s="79"/>
      <c r="BN1417" s="155"/>
      <c r="BP1417" s="79"/>
      <c r="BQ1417" s="79"/>
      <c r="BR1417" s="79"/>
      <c r="BS1417" s="318"/>
      <c r="BT1417" s="315" t="e" vm="1">
        <f t="shared" ca="1" si="534"/>
        <v>#VALUE!</v>
      </c>
      <c r="BU1417" s="315" t="e" vm="1">
        <f t="shared" ca="1" si="535"/>
        <v>#VALUE!</v>
      </c>
      <c r="BV1417" s="315" t="e" vm="1">
        <f t="shared" ca="1" si="536"/>
        <v>#VALUE!</v>
      </c>
    </row>
    <row r="1418" spans="30:74">
      <c r="AD1418" s="162"/>
      <c r="AF1418" s="156"/>
      <c r="AG1418" s="79" t="e">
        <f t="shared" si="516"/>
        <v>#NUM!</v>
      </c>
      <c r="AH1418" s="79" t="e">
        <f t="shared" si="517"/>
        <v>#NUM!</v>
      </c>
      <c r="AI1418" s="79" t="e">
        <f t="shared" si="518"/>
        <v>#NUM!</v>
      </c>
      <c r="AJ1418" s="156"/>
      <c r="AK1418" s="79" t="e" vm="1">
        <f t="shared" ca="1" si="513"/>
        <v>#VALUE!</v>
      </c>
      <c r="AL1418" s="79" t="e" vm="1">
        <f t="shared" ca="1" si="514"/>
        <v>#VALUE!</v>
      </c>
      <c r="AM1418" s="79" t="e" vm="1">
        <f t="shared" ca="1" si="515"/>
        <v>#VALUE!</v>
      </c>
      <c r="AN1418" s="156"/>
      <c r="AO1418" s="79" t="e" vm="1">
        <f t="shared" ca="1" si="519"/>
        <v>#VALUE!</v>
      </c>
      <c r="AP1418" s="79" t="e" vm="1">
        <f t="shared" ca="1" si="520"/>
        <v>#VALUE!</v>
      </c>
      <c r="AQ1418" s="79" t="e" vm="1">
        <f t="shared" ca="1" si="521"/>
        <v>#VALUE!</v>
      </c>
      <c r="AR1418" s="156"/>
      <c r="AS1418" s="79" t="e" vm="1">
        <f t="shared" ca="1" si="522"/>
        <v>#VALUE!</v>
      </c>
      <c r="AT1418" s="79" t="e" vm="1">
        <f t="shared" ca="1" si="523"/>
        <v>#VALUE!</v>
      </c>
      <c r="AU1418" s="79" t="e" vm="1">
        <f t="shared" ca="1" si="524"/>
        <v>#VALUE!</v>
      </c>
      <c r="AV1418" s="156"/>
      <c r="AW1418" s="79" t="e" vm="1">
        <f t="shared" ca="1" si="525"/>
        <v>#VALUE!</v>
      </c>
      <c r="AX1418" s="79" t="e" vm="1">
        <f t="shared" ca="1" si="526"/>
        <v>#VALUE!</v>
      </c>
      <c r="AY1418" s="79" t="e" vm="1">
        <f t="shared" ca="1" si="527"/>
        <v>#VALUE!</v>
      </c>
      <c r="AZ1418" s="156"/>
      <c r="BA1418" s="79" t="e" vm="1">
        <f t="shared" ca="1" si="528"/>
        <v>#VALUE!</v>
      </c>
      <c r="BB1418" s="79" t="e" vm="1">
        <f t="shared" ca="1" si="529"/>
        <v>#VALUE!</v>
      </c>
      <c r="BC1418" s="79" t="e" vm="1">
        <f t="shared" ca="1" si="530"/>
        <v>#VALUE!</v>
      </c>
      <c r="BD1418" s="155"/>
      <c r="BE1418" s="79" t="e" vm="1">
        <f t="shared" ca="1" si="531"/>
        <v>#VALUE!</v>
      </c>
      <c r="BF1418" s="79" t="e" vm="1">
        <f t="shared" ca="1" si="532"/>
        <v>#VALUE!</v>
      </c>
      <c r="BG1418" s="79" t="e" vm="1">
        <f t="shared" ca="1" si="533"/>
        <v>#VALUE!</v>
      </c>
      <c r="BH1418" s="79"/>
      <c r="BI1418" s="155"/>
      <c r="BK1418" s="79"/>
      <c r="BL1418" s="79"/>
      <c r="BM1418" s="79"/>
      <c r="BN1418" s="155"/>
      <c r="BP1418" s="79"/>
      <c r="BQ1418" s="79"/>
      <c r="BR1418" s="79"/>
      <c r="BS1418" s="318"/>
      <c r="BT1418" s="315" t="e" vm="1">
        <f t="shared" ca="1" si="534"/>
        <v>#VALUE!</v>
      </c>
      <c r="BU1418" s="315" t="e" vm="1">
        <f t="shared" ca="1" si="535"/>
        <v>#VALUE!</v>
      </c>
      <c r="BV1418" s="315" t="e" vm="1">
        <f t="shared" ca="1" si="536"/>
        <v>#VALUE!</v>
      </c>
    </row>
    <row r="1419" spans="30:74">
      <c r="AD1419" s="162"/>
      <c r="AF1419" s="156"/>
      <c r="AG1419" s="79" t="e">
        <f t="shared" si="516"/>
        <v>#NUM!</v>
      </c>
      <c r="AH1419" s="79" t="e">
        <f t="shared" si="517"/>
        <v>#NUM!</v>
      </c>
      <c r="AI1419" s="79" t="e">
        <f t="shared" si="518"/>
        <v>#NUM!</v>
      </c>
      <c r="AJ1419" s="156"/>
      <c r="AK1419" s="79" t="e" vm="1">
        <f t="shared" ca="1" si="513"/>
        <v>#VALUE!</v>
      </c>
      <c r="AL1419" s="79" t="e" vm="1">
        <f t="shared" ca="1" si="514"/>
        <v>#VALUE!</v>
      </c>
      <c r="AM1419" s="79" t="e" vm="1">
        <f t="shared" ca="1" si="515"/>
        <v>#VALUE!</v>
      </c>
      <c r="AN1419" s="156"/>
      <c r="AO1419" s="79" t="e" vm="1">
        <f t="shared" ca="1" si="519"/>
        <v>#VALUE!</v>
      </c>
      <c r="AP1419" s="79" t="e" vm="1">
        <f t="shared" ca="1" si="520"/>
        <v>#VALUE!</v>
      </c>
      <c r="AQ1419" s="79" t="e" vm="1">
        <f t="shared" ca="1" si="521"/>
        <v>#VALUE!</v>
      </c>
      <c r="AR1419" s="156"/>
      <c r="AS1419" s="79" t="e" vm="1">
        <f t="shared" ca="1" si="522"/>
        <v>#VALUE!</v>
      </c>
      <c r="AT1419" s="79" t="e" vm="1">
        <f t="shared" ca="1" si="523"/>
        <v>#VALUE!</v>
      </c>
      <c r="AU1419" s="79" t="e" vm="1">
        <f t="shared" ca="1" si="524"/>
        <v>#VALUE!</v>
      </c>
      <c r="AV1419" s="156"/>
      <c r="AW1419" s="79" t="e" vm="1">
        <f t="shared" ca="1" si="525"/>
        <v>#VALUE!</v>
      </c>
      <c r="AX1419" s="79" t="e" vm="1">
        <f t="shared" ca="1" si="526"/>
        <v>#VALUE!</v>
      </c>
      <c r="AY1419" s="79" t="e" vm="1">
        <f t="shared" ca="1" si="527"/>
        <v>#VALUE!</v>
      </c>
      <c r="AZ1419" s="156"/>
      <c r="BA1419" s="79" t="e" vm="1">
        <f t="shared" ca="1" si="528"/>
        <v>#VALUE!</v>
      </c>
      <c r="BB1419" s="79" t="e" vm="1">
        <f t="shared" ca="1" si="529"/>
        <v>#VALUE!</v>
      </c>
      <c r="BC1419" s="79" t="e" vm="1">
        <f t="shared" ca="1" si="530"/>
        <v>#VALUE!</v>
      </c>
      <c r="BD1419" s="155"/>
      <c r="BE1419" s="79" t="e" vm="1">
        <f t="shared" ca="1" si="531"/>
        <v>#VALUE!</v>
      </c>
      <c r="BF1419" s="79" t="e" vm="1">
        <f t="shared" ca="1" si="532"/>
        <v>#VALUE!</v>
      </c>
      <c r="BG1419" s="79" t="e" vm="1">
        <f t="shared" ca="1" si="533"/>
        <v>#VALUE!</v>
      </c>
      <c r="BH1419" s="79"/>
      <c r="BI1419" s="155"/>
      <c r="BK1419" s="79"/>
      <c r="BL1419" s="79"/>
      <c r="BM1419" s="79"/>
      <c r="BN1419" s="155"/>
      <c r="BP1419" s="79"/>
      <c r="BQ1419" s="79"/>
      <c r="BR1419" s="79"/>
      <c r="BS1419" s="318"/>
      <c r="BT1419" s="315" t="e" vm="1">
        <f t="shared" ca="1" si="534"/>
        <v>#VALUE!</v>
      </c>
      <c r="BU1419" s="315" t="e" vm="1">
        <f t="shared" ca="1" si="535"/>
        <v>#VALUE!</v>
      </c>
      <c r="BV1419" s="315" t="e" vm="1">
        <f t="shared" ca="1" si="536"/>
        <v>#VALUE!</v>
      </c>
    </row>
    <row r="1420" spans="30:74">
      <c r="AD1420" s="162"/>
      <c r="AF1420" s="156"/>
      <c r="AG1420" s="79" t="e">
        <f t="shared" si="516"/>
        <v>#NUM!</v>
      </c>
      <c r="AH1420" s="79" t="e">
        <f t="shared" si="517"/>
        <v>#NUM!</v>
      </c>
      <c r="AI1420" s="79" t="e">
        <f t="shared" si="518"/>
        <v>#NUM!</v>
      </c>
      <c r="AJ1420" s="156"/>
      <c r="AK1420" s="79" t="e" vm="1">
        <f t="shared" ca="1" si="513"/>
        <v>#VALUE!</v>
      </c>
      <c r="AL1420" s="79" t="e" vm="1">
        <f t="shared" ca="1" si="514"/>
        <v>#VALUE!</v>
      </c>
      <c r="AM1420" s="79" t="e" vm="1">
        <f t="shared" ca="1" si="515"/>
        <v>#VALUE!</v>
      </c>
      <c r="AN1420" s="156"/>
      <c r="AO1420" s="79" t="e" vm="1">
        <f t="shared" ca="1" si="519"/>
        <v>#VALUE!</v>
      </c>
      <c r="AP1420" s="79" t="e" vm="1">
        <f t="shared" ca="1" si="520"/>
        <v>#VALUE!</v>
      </c>
      <c r="AQ1420" s="79" t="e" vm="1">
        <f t="shared" ca="1" si="521"/>
        <v>#VALUE!</v>
      </c>
      <c r="AR1420" s="156"/>
      <c r="AS1420" s="79" t="e" vm="1">
        <f t="shared" ca="1" si="522"/>
        <v>#VALUE!</v>
      </c>
      <c r="AT1420" s="79" t="e" vm="1">
        <f t="shared" ca="1" si="523"/>
        <v>#VALUE!</v>
      </c>
      <c r="AU1420" s="79" t="e" vm="1">
        <f t="shared" ca="1" si="524"/>
        <v>#VALUE!</v>
      </c>
      <c r="AV1420" s="156"/>
      <c r="AW1420" s="79" t="e" vm="1">
        <f t="shared" ca="1" si="525"/>
        <v>#VALUE!</v>
      </c>
      <c r="AX1420" s="79" t="e" vm="1">
        <f t="shared" ca="1" si="526"/>
        <v>#VALUE!</v>
      </c>
      <c r="AY1420" s="79" t="e" vm="1">
        <f t="shared" ca="1" si="527"/>
        <v>#VALUE!</v>
      </c>
      <c r="AZ1420" s="156"/>
      <c r="BA1420" s="79" t="e" vm="1">
        <f t="shared" ca="1" si="528"/>
        <v>#VALUE!</v>
      </c>
      <c r="BB1420" s="79" t="e" vm="1">
        <f t="shared" ca="1" si="529"/>
        <v>#VALUE!</v>
      </c>
      <c r="BC1420" s="79" t="e" vm="1">
        <f t="shared" ca="1" si="530"/>
        <v>#VALUE!</v>
      </c>
      <c r="BD1420" s="155"/>
      <c r="BE1420" s="79" t="e" vm="1">
        <f t="shared" ca="1" si="531"/>
        <v>#VALUE!</v>
      </c>
      <c r="BF1420" s="79" t="e" vm="1">
        <f t="shared" ca="1" si="532"/>
        <v>#VALUE!</v>
      </c>
      <c r="BG1420" s="79" t="e" vm="1">
        <f t="shared" ca="1" si="533"/>
        <v>#VALUE!</v>
      </c>
      <c r="BH1420" s="79"/>
      <c r="BI1420" s="155"/>
      <c r="BK1420" s="79"/>
      <c r="BL1420" s="79"/>
      <c r="BM1420" s="79"/>
      <c r="BN1420" s="155"/>
      <c r="BP1420" s="79"/>
      <c r="BQ1420" s="79"/>
      <c r="BR1420" s="79"/>
      <c r="BS1420" s="318"/>
      <c r="BT1420" s="315" t="e" vm="1">
        <f t="shared" ca="1" si="534"/>
        <v>#VALUE!</v>
      </c>
      <c r="BU1420" s="315" t="e" vm="1">
        <f t="shared" ca="1" si="535"/>
        <v>#VALUE!</v>
      </c>
      <c r="BV1420" s="315" t="e" vm="1">
        <f t="shared" ca="1" si="536"/>
        <v>#VALUE!</v>
      </c>
    </row>
    <row r="1421" spans="30:74">
      <c r="AD1421" s="162"/>
      <c r="AF1421" s="156"/>
      <c r="AG1421" s="79" t="e">
        <f t="shared" si="516"/>
        <v>#NUM!</v>
      </c>
      <c r="AH1421" s="79" t="e">
        <f t="shared" si="517"/>
        <v>#NUM!</v>
      </c>
      <c r="AI1421" s="79" t="e">
        <f t="shared" si="518"/>
        <v>#NUM!</v>
      </c>
      <c r="AJ1421" s="156"/>
      <c r="AK1421" s="79" t="e" vm="1">
        <f t="shared" ref="AK1421:AK1484" ca="1" si="537">_xlfn.PERCENTILE.INC($AJ$13:$AJ$2464,0.25)</f>
        <v>#VALUE!</v>
      </c>
      <c r="AL1421" s="79" t="e" vm="1">
        <f t="shared" ref="AL1421:AL1484" ca="1" si="538">_xlfn.PERCENTILE.INC($AJ$13:$AJ$2464,0.5)</f>
        <v>#VALUE!</v>
      </c>
      <c r="AM1421" s="79" t="e" vm="1">
        <f t="shared" ref="AM1421:AM1484" ca="1" si="539">_xlfn.PERCENTILE.INC($AJ$13:$AJ$2464,0.75)</f>
        <v>#VALUE!</v>
      </c>
      <c r="AN1421" s="156"/>
      <c r="AO1421" s="79" t="e" vm="1">
        <f t="shared" ca="1" si="519"/>
        <v>#VALUE!</v>
      </c>
      <c r="AP1421" s="79" t="e" vm="1">
        <f t="shared" ca="1" si="520"/>
        <v>#VALUE!</v>
      </c>
      <c r="AQ1421" s="79" t="e" vm="1">
        <f t="shared" ca="1" si="521"/>
        <v>#VALUE!</v>
      </c>
      <c r="AR1421" s="156"/>
      <c r="AS1421" s="79" t="e" vm="1">
        <f t="shared" ca="1" si="522"/>
        <v>#VALUE!</v>
      </c>
      <c r="AT1421" s="79" t="e" vm="1">
        <f t="shared" ca="1" si="523"/>
        <v>#VALUE!</v>
      </c>
      <c r="AU1421" s="79" t="e" vm="1">
        <f t="shared" ca="1" si="524"/>
        <v>#VALUE!</v>
      </c>
      <c r="AV1421" s="156"/>
      <c r="AW1421" s="79" t="e" vm="1">
        <f t="shared" ca="1" si="525"/>
        <v>#VALUE!</v>
      </c>
      <c r="AX1421" s="79" t="e" vm="1">
        <f t="shared" ca="1" si="526"/>
        <v>#VALUE!</v>
      </c>
      <c r="AY1421" s="79" t="e" vm="1">
        <f t="shared" ca="1" si="527"/>
        <v>#VALUE!</v>
      </c>
      <c r="AZ1421" s="156"/>
      <c r="BA1421" s="79" t="e" vm="1">
        <f t="shared" ca="1" si="528"/>
        <v>#VALUE!</v>
      </c>
      <c r="BB1421" s="79" t="e" vm="1">
        <f t="shared" ca="1" si="529"/>
        <v>#VALUE!</v>
      </c>
      <c r="BC1421" s="79" t="e" vm="1">
        <f t="shared" ca="1" si="530"/>
        <v>#VALUE!</v>
      </c>
      <c r="BD1421" s="155"/>
      <c r="BE1421" s="79" t="e" vm="1">
        <f t="shared" ca="1" si="531"/>
        <v>#VALUE!</v>
      </c>
      <c r="BF1421" s="79" t="e" vm="1">
        <f t="shared" ca="1" si="532"/>
        <v>#VALUE!</v>
      </c>
      <c r="BG1421" s="79" t="e" vm="1">
        <f t="shared" ca="1" si="533"/>
        <v>#VALUE!</v>
      </c>
      <c r="BH1421" s="79"/>
      <c r="BI1421" s="155"/>
      <c r="BK1421" s="79"/>
      <c r="BL1421" s="79"/>
      <c r="BM1421" s="79"/>
      <c r="BN1421" s="155"/>
      <c r="BP1421" s="79"/>
      <c r="BQ1421" s="79"/>
      <c r="BR1421" s="79"/>
      <c r="BS1421" s="318"/>
      <c r="BT1421" s="315" t="e" vm="1">
        <f t="shared" ca="1" si="534"/>
        <v>#VALUE!</v>
      </c>
      <c r="BU1421" s="315" t="e" vm="1">
        <f t="shared" ca="1" si="535"/>
        <v>#VALUE!</v>
      </c>
      <c r="BV1421" s="315" t="e" vm="1">
        <f t="shared" ca="1" si="536"/>
        <v>#VALUE!</v>
      </c>
    </row>
    <row r="1422" spans="30:74">
      <c r="AD1422" s="162"/>
      <c r="AF1422" s="156"/>
      <c r="AG1422" s="79" t="e">
        <f t="shared" ref="AG1422:AG1485" si="540">_xlfn.PERCENTILE.INC($AF$13:$AF$2464,0.25)</f>
        <v>#NUM!</v>
      </c>
      <c r="AH1422" s="79" t="e">
        <f t="shared" ref="AH1422:AH1485" si="541">_xlfn.PERCENTILE.INC($AF$13:$AF$2464,0.5)</f>
        <v>#NUM!</v>
      </c>
      <c r="AI1422" s="79" t="e">
        <f t="shared" ref="AI1422:AI1485" si="542">_xlfn.PERCENTILE.INC($AF$13:$AF$2464,0.75)</f>
        <v>#NUM!</v>
      </c>
      <c r="AJ1422" s="156"/>
      <c r="AK1422" s="79" t="e" vm="1">
        <f t="shared" ca="1" si="537"/>
        <v>#VALUE!</v>
      </c>
      <c r="AL1422" s="79" t="e" vm="1">
        <f t="shared" ca="1" si="538"/>
        <v>#VALUE!</v>
      </c>
      <c r="AM1422" s="79" t="e" vm="1">
        <f t="shared" ca="1" si="539"/>
        <v>#VALUE!</v>
      </c>
      <c r="AN1422" s="156"/>
      <c r="AO1422" s="79" t="e" vm="1">
        <f t="shared" ref="AO1422:AO1485" ca="1" si="543">_xlfn.PERCENTILE.INC($AN$13:$AN$2464,0.25)</f>
        <v>#VALUE!</v>
      </c>
      <c r="AP1422" s="79" t="e" vm="1">
        <f t="shared" ref="AP1422:AP1485" ca="1" si="544">_xlfn.PERCENTILE.INC($AN$13:$AN$2464,0.5)</f>
        <v>#VALUE!</v>
      </c>
      <c r="AQ1422" s="79" t="e" vm="1">
        <f t="shared" ref="AQ1422:AQ1485" ca="1" si="545">_xlfn.PERCENTILE.INC($AN$13:$AN$2464,0.75)</f>
        <v>#VALUE!</v>
      </c>
      <c r="AR1422" s="156"/>
      <c r="AS1422" s="79" t="e" vm="1">
        <f t="shared" ref="AS1422:AS1485" ca="1" si="546">_xlfn.PERCENTILE.INC($AR$13:$AR$2464,0.25)</f>
        <v>#VALUE!</v>
      </c>
      <c r="AT1422" s="79" t="e" vm="1">
        <f t="shared" ref="AT1422:AT1485" ca="1" si="547">_xlfn.PERCENTILE.INC($AR$13:$AR$2464,0.5)</f>
        <v>#VALUE!</v>
      </c>
      <c r="AU1422" s="79" t="e" vm="1">
        <f t="shared" ref="AU1422:AU1485" ca="1" si="548">_xlfn.PERCENTILE.INC($AR$13:$AR$2464,0.75)</f>
        <v>#VALUE!</v>
      </c>
      <c r="AV1422" s="156"/>
      <c r="AW1422" s="79" t="e" vm="1">
        <f t="shared" ref="AW1422:AW1485" ca="1" si="549">_xlfn.PERCENTILE.INC($AV$13:$AV$2464,0.25)</f>
        <v>#VALUE!</v>
      </c>
      <c r="AX1422" s="79" t="e" vm="1">
        <f t="shared" ref="AX1422:AX1485" ca="1" si="550">_xlfn.PERCENTILE.INC($AV$13:$AV$2464,0.5)</f>
        <v>#VALUE!</v>
      </c>
      <c r="AY1422" s="79" t="e" vm="1">
        <f t="shared" ref="AY1422:AY1485" ca="1" si="551">_xlfn.PERCENTILE.INC($AV$13:$AV$2464,0.75)</f>
        <v>#VALUE!</v>
      </c>
      <c r="AZ1422" s="156"/>
      <c r="BA1422" s="79" t="e" vm="1">
        <f t="shared" ref="BA1422:BA1485" ca="1" si="552">_xlfn.PERCENTILE.INC($AZ$13:$AZ$2464,0.25)</f>
        <v>#VALUE!</v>
      </c>
      <c r="BB1422" s="79" t="e" vm="1">
        <f t="shared" ref="BB1422:BB1485" ca="1" si="553">_xlfn.PERCENTILE.INC($AZ$13:$AZ$2464,0.5)</f>
        <v>#VALUE!</v>
      </c>
      <c r="BC1422" s="79" t="e" vm="1">
        <f t="shared" ref="BC1422:BC1485" ca="1" si="554">_xlfn.PERCENTILE.INC($AZ$13:$AZ$2464,0.75)</f>
        <v>#VALUE!</v>
      </c>
      <c r="BD1422" s="155"/>
      <c r="BE1422" s="79" t="e" vm="1">
        <f t="shared" ref="BE1422:BE1485" ca="1" si="555">_xlfn.PERCENTILE.INC($BD$13:$BD$2464,0.25)</f>
        <v>#VALUE!</v>
      </c>
      <c r="BF1422" s="79" t="e" vm="1">
        <f t="shared" ref="BF1422:BF1485" ca="1" si="556">_xlfn.PERCENTILE.INC($BD$13:$BD$2464,0.5)</f>
        <v>#VALUE!</v>
      </c>
      <c r="BG1422" s="79" t="e" vm="1">
        <f t="shared" ref="BG1422:BG1485" ca="1" si="557">_xlfn.PERCENTILE.INC($BD$13:$BD$2464,0.75)</f>
        <v>#VALUE!</v>
      </c>
      <c r="BH1422" s="79"/>
      <c r="BI1422" s="155"/>
      <c r="BK1422" s="79"/>
      <c r="BL1422" s="79"/>
      <c r="BM1422" s="79"/>
      <c r="BN1422" s="155"/>
      <c r="BP1422" s="79"/>
      <c r="BQ1422" s="79"/>
      <c r="BR1422" s="79"/>
      <c r="BS1422" s="318"/>
      <c r="BT1422" s="315" t="e" vm="1">
        <f t="shared" ref="BT1422:BT1485" ca="1" si="558">_xlfn.PERCENTILE.INC($BS$13:$BS$2545,0.25)</f>
        <v>#VALUE!</v>
      </c>
      <c r="BU1422" s="315" t="e" vm="1">
        <f t="shared" ref="BU1422:BU1485" ca="1" si="559">_xlfn.PERCENTILE.INC($BS$13:$BS$2545,0.5)</f>
        <v>#VALUE!</v>
      </c>
      <c r="BV1422" s="315" t="e" vm="1">
        <f t="shared" ref="BV1422:BV1485" ca="1" si="560">_xlfn.PERCENTILE.INC($BS$13:$BS$2545,0.75)</f>
        <v>#VALUE!</v>
      </c>
    </row>
    <row r="1423" spans="30:74">
      <c r="AD1423" s="162"/>
      <c r="AF1423" s="156"/>
      <c r="AG1423" s="79" t="e">
        <f t="shared" si="540"/>
        <v>#NUM!</v>
      </c>
      <c r="AH1423" s="79" t="e">
        <f t="shared" si="541"/>
        <v>#NUM!</v>
      </c>
      <c r="AI1423" s="79" t="e">
        <f t="shared" si="542"/>
        <v>#NUM!</v>
      </c>
      <c r="AJ1423" s="156"/>
      <c r="AK1423" s="79" t="e" vm="1">
        <f t="shared" ca="1" si="537"/>
        <v>#VALUE!</v>
      </c>
      <c r="AL1423" s="79" t="e" vm="1">
        <f t="shared" ca="1" si="538"/>
        <v>#VALUE!</v>
      </c>
      <c r="AM1423" s="79" t="e" vm="1">
        <f t="shared" ca="1" si="539"/>
        <v>#VALUE!</v>
      </c>
      <c r="AN1423" s="156"/>
      <c r="AO1423" s="79" t="e" vm="1">
        <f t="shared" ca="1" si="543"/>
        <v>#VALUE!</v>
      </c>
      <c r="AP1423" s="79" t="e" vm="1">
        <f t="shared" ca="1" si="544"/>
        <v>#VALUE!</v>
      </c>
      <c r="AQ1423" s="79" t="e" vm="1">
        <f t="shared" ca="1" si="545"/>
        <v>#VALUE!</v>
      </c>
      <c r="AR1423" s="156"/>
      <c r="AS1423" s="79" t="e" vm="1">
        <f t="shared" ca="1" si="546"/>
        <v>#VALUE!</v>
      </c>
      <c r="AT1423" s="79" t="e" vm="1">
        <f t="shared" ca="1" si="547"/>
        <v>#VALUE!</v>
      </c>
      <c r="AU1423" s="79" t="e" vm="1">
        <f t="shared" ca="1" si="548"/>
        <v>#VALUE!</v>
      </c>
      <c r="AV1423" s="156"/>
      <c r="AW1423" s="79" t="e" vm="1">
        <f t="shared" ca="1" si="549"/>
        <v>#VALUE!</v>
      </c>
      <c r="AX1423" s="79" t="e" vm="1">
        <f t="shared" ca="1" si="550"/>
        <v>#VALUE!</v>
      </c>
      <c r="AY1423" s="79" t="e" vm="1">
        <f t="shared" ca="1" si="551"/>
        <v>#VALUE!</v>
      </c>
      <c r="AZ1423" s="156"/>
      <c r="BA1423" s="79" t="e" vm="1">
        <f t="shared" ca="1" si="552"/>
        <v>#VALUE!</v>
      </c>
      <c r="BB1423" s="79" t="e" vm="1">
        <f t="shared" ca="1" si="553"/>
        <v>#VALUE!</v>
      </c>
      <c r="BC1423" s="79" t="e" vm="1">
        <f t="shared" ca="1" si="554"/>
        <v>#VALUE!</v>
      </c>
      <c r="BD1423" s="155"/>
      <c r="BE1423" s="79" t="e" vm="1">
        <f t="shared" ca="1" si="555"/>
        <v>#VALUE!</v>
      </c>
      <c r="BF1423" s="79" t="e" vm="1">
        <f t="shared" ca="1" si="556"/>
        <v>#VALUE!</v>
      </c>
      <c r="BG1423" s="79" t="e" vm="1">
        <f t="shared" ca="1" si="557"/>
        <v>#VALUE!</v>
      </c>
      <c r="BH1423" s="79"/>
      <c r="BI1423" s="155"/>
      <c r="BK1423" s="79"/>
      <c r="BL1423" s="79"/>
      <c r="BM1423" s="79"/>
      <c r="BN1423" s="155"/>
      <c r="BP1423" s="79"/>
      <c r="BQ1423" s="79"/>
      <c r="BR1423" s="79"/>
      <c r="BS1423" s="318"/>
      <c r="BT1423" s="315" t="e" vm="1">
        <f t="shared" ca="1" si="558"/>
        <v>#VALUE!</v>
      </c>
      <c r="BU1423" s="315" t="e" vm="1">
        <f t="shared" ca="1" si="559"/>
        <v>#VALUE!</v>
      </c>
      <c r="BV1423" s="315" t="e" vm="1">
        <f t="shared" ca="1" si="560"/>
        <v>#VALUE!</v>
      </c>
    </row>
    <row r="1424" spans="30:74">
      <c r="AD1424" s="162"/>
      <c r="AF1424" s="156"/>
      <c r="AG1424" s="79" t="e">
        <f t="shared" si="540"/>
        <v>#NUM!</v>
      </c>
      <c r="AH1424" s="79" t="e">
        <f t="shared" si="541"/>
        <v>#NUM!</v>
      </c>
      <c r="AI1424" s="79" t="e">
        <f t="shared" si="542"/>
        <v>#NUM!</v>
      </c>
      <c r="AJ1424" s="156"/>
      <c r="AK1424" s="79" t="e" vm="1">
        <f t="shared" ca="1" si="537"/>
        <v>#VALUE!</v>
      </c>
      <c r="AL1424" s="79" t="e" vm="1">
        <f t="shared" ca="1" si="538"/>
        <v>#VALUE!</v>
      </c>
      <c r="AM1424" s="79" t="e" vm="1">
        <f t="shared" ca="1" si="539"/>
        <v>#VALUE!</v>
      </c>
      <c r="AN1424" s="156"/>
      <c r="AO1424" s="79" t="e" vm="1">
        <f t="shared" ca="1" si="543"/>
        <v>#VALUE!</v>
      </c>
      <c r="AP1424" s="79" t="e" vm="1">
        <f t="shared" ca="1" si="544"/>
        <v>#VALUE!</v>
      </c>
      <c r="AQ1424" s="79" t="e" vm="1">
        <f t="shared" ca="1" si="545"/>
        <v>#VALUE!</v>
      </c>
      <c r="AR1424" s="156"/>
      <c r="AS1424" s="79" t="e" vm="1">
        <f t="shared" ca="1" si="546"/>
        <v>#VALUE!</v>
      </c>
      <c r="AT1424" s="79" t="e" vm="1">
        <f t="shared" ca="1" si="547"/>
        <v>#VALUE!</v>
      </c>
      <c r="AU1424" s="79" t="e" vm="1">
        <f t="shared" ca="1" si="548"/>
        <v>#VALUE!</v>
      </c>
      <c r="AV1424" s="156"/>
      <c r="AW1424" s="79" t="e" vm="1">
        <f t="shared" ca="1" si="549"/>
        <v>#VALUE!</v>
      </c>
      <c r="AX1424" s="79" t="e" vm="1">
        <f t="shared" ca="1" si="550"/>
        <v>#VALUE!</v>
      </c>
      <c r="AY1424" s="79" t="e" vm="1">
        <f t="shared" ca="1" si="551"/>
        <v>#VALUE!</v>
      </c>
      <c r="AZ1424" s="156"/>
      <c r="BA1424" s="79" t="e" vm="1">
        <f t="shared" ca="1" si="552"/>
        <v>#VALUE!</v>
      </c>
      <c r="BB1424" s="79" t="e" vm="1">
        <f t="shared" ca="1" si="553"/>
        <v>#VALUE!</v>
      </c>
      <c r="BC1424" s="79" t="e" vm="1">
        <f t="shared" ca="1" si="554"/>
        <v>#VALUE!</v>
      </c>
      <c r="BD1424" s="155"/>
      <c r="BE1424" s="79" t="e" vm="1">
        <f t="shared" ca="1" si="555"/>
        <v>#VALUE!</v>
      </c>
      <c r="BF1424" s="79" t="e" vm="1">
        <f t="shared" ca="1" si="556"/>
        <v>#VALUE!</v>
      </c>
      <c r="BG1424" s="79" t="e" vm="1">
        <f t="shared" ca="1" si="557"/>
        <v>#VALUE!</v>
      </c>
      <c r="BH1424" s="79"/>
      <c r="BI1424" s="155"/>
      <c r="BK1424" s="79"/>
      <c r="BL1424" s="79"/>
      <c r="BM1424" s="79"/>
      <c r="BN1424" s="155"/>
      <c r="BP1424" s="79"/>
      <c r="BQ1424" s="79"/>
      <c r="BR1424" s="79"/>
      <c r="BS1424" s="318"/>
      <c r="BT1424" s="315" t="e" vm="1">
        <f t="shared" ca="1" si="558"/>
        <v>#VALUE!</v>
      </c>
      <c r="BU1424" s="315" t="e" vm="1">
        <f t="shared" ca="1" si="559"/>
        <v>#VALUE!</v>
      </c>
      <c r="BV1424" s="315" t="e" vm="1">
        <f t="shared" ca="1" si="560"/>
        <v>#VALUE!</v>
      </c>
    </row>
    <row r="1425" spans="30:74">
      <c r="AD1425" s="162"/>
      <c r="AF1425" s="156"/>
      <c r="AG1425" s="79" t="e">
        <f t="shared" si="540"/>
        <v>#NUM!</v>
      </c>
      <c r="AH1425" s="79" t="e">
        <f t="shared" si="541"/>
        <v>#NUM!</v>
      </c>
      <c r="AI1425" s="79" t="e">
        <f t="shared" si="542"/>
        <v>#NUM!</v>
      </c>
      <c r="AJ1425" s="156"/>
      <c r="AK1425" s="79" t="e" vm="1">
        <f t="shared" ca="1" si="537"/>
        <v>#VALUE!</v>
      </c>
      <c r="AL1425" s="79" t="e" vm="1">
        <f t="shared" ca="1" si="538"/>
        <v>#VALUE!</v>
      </c>
      <c r="AM1425" s="79" t="e" vm="1">
        <f t="shared" ca="1" si="539"/>
        <v>#VALUE!</v>
      </c>
      <c r="AN1425" s="156"/>
      <c r="AO1425" s="79" t="e" vm="1">
        <f t="shared" ca="1" si="543"/>
        <v>#VALUE!</v>
      </c>
      <c r="AP1425" s="79" t="e" vm="1">
        <f t="shared" ca="1" si="544"/>
        <v>#VALUE!</v>
      </c>
      <c r="AQ1425" s="79" t="e" vm="1">
        <f t="shared" ca="1" si="545"/>
        <v>#VALUE!</v>
      </c>
      <c r="AR1425" s="156"/>
      <c r="AS1425" s="79" t="e" vm="1">
        <f t="shared" ca="1" si="546"/>
        <v>#VALUE!</v>
      </c>
      <c r="AT1425" s="79" t="e" vm="1">
        <f t="shared" ca="1" si="547"/>
        <v>#VALUE!</v>
      </c>
      <c r="AU1425" s="79" t="e" vm="1">
        <f t="shared" ca="1" si="548"/>
        <v>#VALUE!</v>
      </c>
      <c r="AV1425" s="156"/>
      <c r="AW1425" s="79" t="e" vm="1">
        <f t="shared" ca="1" si="549"/>
        <v>#VALUE!</v>
      </c>
      <c r="AX1425" s="79" t="e" vm="1">
        <f t="shared" ca="1" si="550"/>
        <v>#VALUE!</v>
      </c>
      <c r="AY1425" s="79" t="e" vm="1">
        <f t="shared" ca="1" si="551"/>
        <v>#VALUE!</v>
      </c>
      <c r="AZ1425" s="156"/>
      <c r="BA1425" s="79" t="e" vm="1">
        <f t="shared" ca="1" si="552"/>
        <v>#VALUE!</v>
      </c>
      <c r="BB1425" s="79" t="e" vm="1">
        <f t="shared" ca="1" si="553"/>
        <v>#VALUE!</v>
      </c>
      <c r="BC1425" s="79" t="e" vm="1">
        <f t="shared" ca="1" si="554"/>
        <v>#VALUE!</v>
      </c>
      <c r="BD1425" s="155"/>
      <c r="BE1425" s="79" t="e" vm="1">
        <f t="shared" ca="1" si="555"/>
        <v>#VALUE!</v>
      </c>
      <c r="BF1425" s="79" t="e" vm="1">
        <f t="shared" ca="1" si="556"/>
        <v>#VALUE!</v>
      </c>
      <c r="BG1425" s="79" t="e" vm="1">
        <f t="shared" ca="1" si="557"/>
        <v>#VALUE!</v>
      </c>
      <c r="BH1425" s="79"/>
      <c r="BI1425" s="155"/>
      <c r="BK1425" s="79"/>
      <c r="BL1425" s="79"/>
      <c r="BM1425" s="79"/>
      <c r="BN1425" s="155"/>
      <c r="BP1425" s="79"/>
      <c r="BQ1425" s="79"/>
      <c r="BR1425" s="79"/>
      <c r="BS1425" s="318"/>
      <c r="BT1425" s="315" t="e" vm="1">
        <f t="shared" ca="1" si="558"/>
        <v>#VALUE!</v>
      </c>
      <c r="BU1425" s="315" t="e" vm="1">
        <f t="shared" ca="1" si="559"/>
        <v>#VALUE!</v>
      </c>
      <c r="BV1425" s="315" t="e" vm="1">
        <f t="shared" ca="1" si="560"/>
        <v>#VALUE!</v>
      </c>
    </row>
    <row r="1426" spans="30:74">
      <c r="AD1426" s="162"/>
      <c r="AF1426" s="156"/>
      <c r="AG1426" s="79" t="e">
        <f t="shared" si="540"/>
        <v>#NUM!</v>
      </c>
      <c r="AH1426" s="79" t="e">
        <f t="shared" si="541"/>
        <v>#NUM!</v>
      </c>
      <c r="AI1426" s="79" t="e">
        <f t="shared" si="542"/>
        <v>#NUM!</v>
      </c>
      <c r="AJ1426" s="156"/>
      <c r="AK1426" s="79" t="e" vm="1">
        <f t="shared" ca="1" si="537"/>
        <v>#VALUE!</v>
      </c>
      <c r="AL1426" s="79" t="e" vm="1">
        <f t="shared" ca="1" si="538"/>
        <v>#VALUE!</v>
      </c>
      <c r="AM1426" s="79" t="e" vm="1">
        <f t="shared" ca="1" si="539"/>
        <v>#VALUE!</v>
      </c>
      <c r="AN1426" s="156"/>
      <c r="AO1426" s="79" t="e" vm="1">
        <f t="shared" ca="1" si="543"/>
        <v>#VALUE!</v>
      </c>
      <c r="AP1426" s="79" t="e" vm="1">
        <f t="shared" ca="1" si="544"/>
        <v>#VALUE!</v>
      </c>
      <c r="AQ1426" s="79" t="e" vm="1">
        <f t="shared" ca="1" si="545"/>
        <v>#VALUE!</v>
      </c>
      <c r="AR1426" s="156"/>
      <c r="AS1426" s="79" t="e" vm="1">
        <f t="shared" ca="1" si="546"/>
        <v>#VALUE!</v>
      </c>
      <c r="AT1426" s="79" t="e" vm="1">
        <f t="shared" ca="1" si="547"/>
        <v>#VALUE!</v>
      </c>
      <c r="AU1426" s="79" t="e" vm="1">
        <f t="shared" ca="1" si="548"/>
        <v>#VALUE!</v>
      </c>
      <c r="AV1426" s="156"/>
      <c r="AW1426" s="79" t="e" vm="1">
        <f t="shared" ca="1" si="549"/>
        <v>#VALUE!</v>
      </c>
      <c r="AX1426" s="79" t="e" vm="1">
        <f t="shared" ca="1" si="550"/>
        <v>#VALUE!</v>
      </c>
      <c r="AY1426" s="79" t="e" vm="1">
        <f t="shared" ca="1" si="551"/>
        <v>#VALUE!</v>
      </c>
      <c r="AZ1426" s="156"/>
      <c r="BA1426" s="79" t="e" vm="1">
        <f t="shared" ca="1" si="552"/>
        <v>#VALUE!</v>
      </c>
      <c r="BB1426" s="79" t="e" vm="1">
        <f t="shared" ca="1" si="553"/>
        <v>#VALUE!</v>
      </c>
      <c r="BC1426" s="79" t="e" vm="1">
        <f t="shared" ca="1" si="554"/>
        <v>#VALUE!</v>
      </c>
      <c r="BD1426" s="155"/>
      <c r="BE1426" s="79" t="e" vm="1">
        <f t="shared" ca="1" si="555"/>
        <v>#VALUE!</v>
      </c>
      <c r="BF1426" s="79" t="e" vm="1">
        <f t="shared" ca="1" si="556"/>
        <v>#VALUE!</v>
      </c>
      <c r="BG1426" s="79" t="e" vm="1">
        <f t="shared" ca="1" si="557"/>
        <v>#VALUE!</v>
      </c>
      <c r="BH1426" s="79"/>
      <c r="BI1426" s="155"/>
      <c r="BK1426" s="79"/>
      <c r="BL1426" s="79"/>
      <c r="BM1426" s="79"/>
      <c r="BN1426" s="155"/>
      <c r="BP1426" s="79"/>
      <c r="BQ1426" s="79"/>
      <c r="BR1426" s="79"/>
      <c r="BS1426" s="318"/>
      <c r="BT1426" s="315" t="e" vm="1">
        <f t="shared" ca="1" si="558"/>
        <v>#VALUE!</v>
      </c>
      <c r="BU1426" s="315" t="e" vm="1">
        <f t="shared" ca="1" si="559"/>
        <v>#VALUE!</v>
      </c>
      <c r="BV1426" s="315" t="e" vm="1">
        <f t="shared" ca="1" si="560"/>
        <v>#VALUE!</v>
      </c>
    </row>
    <row r="1427" spans="30:74">
      <c r="AD1427" s="162"/>
      <c r="AF1427" s="156"/>
      <c r="AG1427" s="79" t="e">
        <f t="shared" si="540"/>
        <v>#NUM!</v>
      </c>
      <c r="AH1427" s="79" t="e">
        <f t="shared" si="541"/>
        <v>#NUM!</v>
      </c>
      <c r="AI1427" s="79" t="e">
        <f t="shared" si="542"/>
        <v>#NUM!</v>
      </c>
      <c r="AJ1427" s="156"/>
      <c r="AK1427" s="79" t="e" vm="1">
        <f t="shared" ca="1" si="537"/>
        <v>#VALUE!</v>
      </c>
      <c r="AL1427" s="79" t="e" vm="1">
        <f t="shared" ca="1" si="538"/>
        <v>#VALUE!</v>
      </c>
      <c r="AM1427" s="79" t="e" vm="1">
        <f t="shared" ca="1" si="539"/>
        <v>#VALUE!</v>
      </c>
      <c r="AN1427" s="156"/>
      <c r="AO1427" s="79" t="e" vm="1">
        <f t="shared" ca="1" si="543"/>
        <v>#VALUE!</v>
      </c>
      <c r="AP1427" s="79" t="e" vm="1">
        <f t="shared" ca="1" si="544"/>
        <v>#VALUE!</v>
      </c>
      <c r="AQ1427" s="79" t="e" vm="1">
        <f t="shared" ca="1" si="545"/>
        <v>#VALUE!</v>
      </c>
      <c r="AR1427" s="156"/>
      <c r="AS1427" s="79" t="e" vm="1">
        <f t="shared" ca="1" si="546"/>
        <v>#VALUE!</v>
      </c>
      <c r="AT1427" s="79" t="e" vm="1">
        <f t="shared" ca="1" si="547"/>
        <v>#VALUE!</v>
      </c>
      <c r="AU1427" s="79" t="e" vm="1">
        <f t="shared" ca="1" si="548"/>
        <v>#VALUE!</v>
      </c>
      <c r="AV1427" s="156"/>
      <c r="AW1427" s="79" t="e" vm="1">
        <f t="shared" ca="1" si="549"/>
        <v>#VALUE!</v>
      </c>
      <c r="AX1427" s="79" t="e" vm="1">
        <f t="shared" ca="1" si="550"/>
        <v>#VALUE!</v>
      </c>
      <c r="AY1427" s="79" t="e" vm="1">
        <f t="shared" ca="1" si="551"/>
        <v>#VALUE!</v>
      </c>
      <c r="AZ1427" s="156"/>
      <c r="BA1427" s="79" t="e" vm="1">
        <f t="shared" ca="1" si="552"/>
        <v>#VALUE!</v>
      </c>
      <c r="BB1427" s="79" t="e" vm="1">
        <f t="shared" ca="1" si="553"/>
        <v>#VALUE!</v>
      </c>
      <c r="BC1427" s="79" t="e" vm="1">
        <f t="shared" ca="1" si="554"/>
        <v>#VALUE!</v>
      </c>
      <c r="BD1427" s="155"/>
      <c r="BE1427" s="79" t="e" vm="1">
        <f t="shared" ca="1" si="555"/>
        <v>#VALUE!</v>
      </c>
      <c r="BF1427" s="79" t="e" vm="1">
        <f t="shared" ca="1" si="556"/>
        <v>#VALUE!</v>
      </c>
      <c r="BG1427" s="79" t="e" vm="1">
        <f t="shared" ca="1" si="557"/>
        <v>#VALUE!</v>
      </c>
      <c r="BH1427" s="79"/>
      <c r="BI1427" s="155"/>
      <c r="BK1427" s="79"/>
      <c r="BL1427" s="79"/>
      <c r="BM1427" s="79"/>
      <c r="BN1427" s="155"/>
      <c r="BP1427" s="79"/>
      <c r="BQ1427" s="79"/>
      <c r="BR1427" s="79"/>
      <c r="BS1427" s="318"/>
      <c r="BT1427" s="315" t="e" vm="1">
        <f t="shared" ca="1" si="558"/>
        <v>#VALUE!</v>
      </c>
      <c r="BU1427" s="315" t="e" vm="1">
        <f t="shared" ca="1" si="559"/>
        <v>#VALUE!</v>
      </c>
      <c r="BV1427" s="315" t="e" vm="1">
        <f t="shared" ca="1" si="560"/>
        <v>#VALUE!</v>
      </c>
    </row>
    <row r="1428" spans="30:74">
      <c r="AD1428" s="162"/>
      <c r="AF1428" s="156"/>
      <c r="AG1428" s="79" t="e">
        <f t="shared" si="540"/>
        <v>#NUM!</v>
      </c>
      <c r="AH1428" s="79" t="e">
        <f t="shared" si="541"/>
        <v>#NUM!</v>
      </c>
      <c r="AI1428" s="79" t="e">
        <f t="shared" si="542"/>
        <v>#NUM!</v>
      </c>
      <c r="AJ1428" s="156"/>
      <c r="AK1428" s="79" t="e" vm="1">
        <f t="shared" ca="1" si="537"/>
        <v>#VALUE!</v>
      </c>
      <c r="AL1428" s="79" t="e" vm="1">
        <f t="shared" ca="1" si="538"/>
        <v>#VALUE!</v>
      </c>
      <c r="AM1428" s="79" t="e" vm="1">
        <f t="shared" ca="1" si="539"/>
        <v>#VALUE!</v>
      </c>
      <c r="AN1428" s="156"/>
      <c r="AO1428" s="79" t="e" vm="1">
        <f t="shared" ca="1" si="543"/>
        <v>#VALUE!</v>
      </c>
      <c r="AP1428" s="79" t="e" vm="1">
        <f t="shared" ca="1" si="544"/>
        <v>#VALUE!</v>
      </c>
      <c r="AQ1428" s="79" t="e" vm="1">
        <f t="shared" ca="1" si="545"/>
        <v>#VALUE!</v>
      </c>
      <c r="AR1428" s="156"/>
      <c r="AS1428" s="79" t="e" vm="1">
        <f t="shared" ca="1" si="546"/>
        <v>#VALUE!</v>
      </c>
      <c r="AT1428" s="79" t="e" vm="1">
        <f t="shared" ca="1" si="547"/>
        <v>#VALUE!</v>
      </c>
      <c r="AU1428" s="79" t="e" vm="1">
        <f t="shared" ca="1" si="548"/>
        <v>#VALUE!</v>
      </c>
      <c r="AV1428" s="156"/>
      <c r="AW1428" s="79" t="e" vm="1">
        <f t="shared" ca="1" si="549"/>
        <v>#VALUE!</v>
      </c>
      <c r="AX1428" s="79" t="e" vm="1">
        <f t="shared" ca="1" si="550"/>
        <v>#VALUE!</v>
      </c>
      <c r="AY1428" s="79" t="e" vm="1">
        <f t="shared" ca="1" si="551"/>
        <v>#VALUE!</v>
      </c>
      <c r="AZ1428" s="156"/>
      <c r="BA1428" s="79" t="e" vm="1">
        <f t="shared" ca="1" si="552"/>
        <v>#VALUE!</v>
      </c>
      <c r="BB1428" s="79" t="e" vm="1">
        <f t="shared" ca="1" si="553"/>
        <v>#VALUE!</v>
      </c>
      <c r="BC1428" s="79" t="e" vm="1">
        <f t="shared" ca="1" si="554"/>
        <v>#VALUE!</v>
      </c>
      <c r="BD1428" s="155"/>
      <c r="BE1428" s="79" t="e" vm="1">
        <f t="shared" ca="1" si="555"/>
        <v>#VALUE!</v>
      </c>
      <c r="BF1428" s="79" t="e" vm="1">
        <f t="shared" ca="1" si="556"/>
        <v>#VALUE!</v>
      </c>
      <c r="BG1428" s="79" t="e" vm="1">
        <f t="shared" ca="1" si="557"/>
        <v>#VALUE!</v>
      </c>
      <c r="BH1428" s="79"/>
      <c r="BI1428" s="155"/>
      <c r="BK1428" s="79"/>
      <c r="BL1428" s="79"/>
      <c r="BM1428" s="79"/>
      <c r="BN1428" s="155"/>
      <c r="BP1428" s="79"/>
      <c r="BQ1428" s="79"/>
      <c r="BR1428" s="79"/>
      <c r="BS1428" s="318"/>
      <c r="BT1428" s="315" t="e" vm="1">
        <f t="shared" ca="1" si="558"/>
        <v>#VALUE!</v>
      </c>
      <c r="BU1428" s="315" t="e" vm="1">
        <f t="shared" ca="1" si="559"/>
        <v>#VALUE!</v>
      </c>
      <c r="BV1428" s="315" t="e" vm="1">
        <f t="shared" ca="1" si="560"/>
        <v>#VALUE!</v>
      </c>
    </row>
    <row r="1429" spans="30:74">
      <c r="AD1429" s="162"/>
      <c r="AF1429" s="156"/>
      <c r="AG1429" s="79" t="e">
        <f t="shared" si="540"/>
        <v>#NUM!</v>
      </c>
      <c r="AH1429" s="79" t="e">
        <f t="shared" si="541"/>
        <v>#NUM!</v>
      </c>
      <c r="AI1429" s="79" t="e">
        <f t="shared" si="542"/>
        <v>#NUM!</v>
      </c>
      <c r="AJ1429" s="156"/>
      <c r="AK1429" s="79" t="e" vm="1">
        <f t="shared" ca="1" si="537"/>
        <v>#VALUE!</v>
      </c>
      <c r="AL1429" s="79" t="e" vm="1">
        <f t="shared" ca="1" si="538"/>
        <v>#VALUE!</v>
      </c>
      <c r="AM1429" s="79" t="e" vm="1">
        <f t="shared" ca="1" si="539"/>
        <v>#VALUE!</v>
      </c>
      <c r="AN1429" s="156"/>
      <c r="AO1429" s="79" t="e" vm="1">
        <f t="shared" ca="1" si="543"/>
        <v>#VALUE!</v>
      </c>
      <c r="AP1429" s="79" t="e" vm="1">
        <f t="shared" ca="1" si="544"/>
        <v>#VALUE!</v>
      </c>
      <c r="AQ1429" s="79" t="e" vm="1">
        <f t="shared" ca="1" si="545"/>
        <v>#VALUE!</v>
      </c>
      <c r="AR1429" s="156"/>
      <c r="AS1429" s="79" t="e" vm="1">
        <f t="shared" ca="1" si="546"/>
        <v>#VALUE!</v>
      </c>
      <c r="AT1429" s="79" t="e" vm="1">
        <f t="shared" ca="1" si="547"/>
        <v>#VALUE!</v>
      </c>
      <c r="AU1429" s="79" t="e" vm="1">
        <f t="shared" ca="1" si="548"/>
        <v>#VALUE!</v>
      </c>
      <c r="AV1429" s="156"/>
      <c r="AW1429" s="79" t="e" vm="1">
        <f t="shared" ca="1" si="549"/>
        <v>#VALUE!</v>
      </c>
      <c r="AX1429" s="79" t="e" vm="1">
        <f t="shared" ca="1" si="550"/>
        <v>#VALUE!</v>
      </c>
      <c r="AY1429" s="79" t="e" vm="1">
        <f t="shared" ca="1" si="551"/>
        <v>#VALUE!</v>
      </c>
      <c r="AZ1429" s="156"/>
      <c r="BA1429" s="79" t="e" vm="1">
        <f t="shared" ca="1" si="552"/>
        <v>#VALUE!</v>
      </c>
      <c r="BB1429" s="79" t="e" vm="1">
        <f t="shared" ca="1" si="553"/>
        <v>#VALUE!</v>
      </c>
      <c r="BC1429" s="79" t="e" vm="1">
        <f t="shared" ca="1" si="554"/>
        <v>#VALUE!</v>
      </c>
      <c r="BD1429" s="155"/>
      <c r="BE1429" s="79" t="e" vm="1">
        <f t="shared" ca="1" si="555"/>
        <v>#VALUE!</v>
      </c>
      <c r="BF1429" s="79" t="e" vm="1">
        <f t="shared" ca="1" si="556"/>
        <v>#VALUE!</v>
      </c>
      <c r="BG1429" s="79" t="e" vm="1">
        <f t="shared" ca="1" si="557"/>
        <v>#VALUE!</v>
      </c>
      <c r="BH1429" s="79"/>
      <c r="BI1429" s="155"/>
      <c r="BK1429" s="79"/>
      <c r="BL1429" s="79"/>
      <c r="BM1429" s="79"/>
      <c r="BN1429" s="155"/>
      <c r="BP1429" s="79"/>
      <c r="BQ1429" s="79"/>
      <c r="BR1429" s="79"/>
      <c r="BS1429" s="318"/>
      <c r="BT1429" s="315" t="e" vm="1">
        <f t="shared" ca="1" si="558"/>
        <v>#VALUE!</v>
      </c>
      <c r="BU1429" s="315" t="e" vm="1">
        <f t="shared" ca="1" si="559"/>
        <v>#VALUE!</v>
      </c>
      <c r="BV1429" s="315" t="e" vm="1">
        <f t="shared" ca="1" si="560"/>
        <v>#VALUE!</v>
      </c>
    </row>
    <row r="1430" spans="30:74">
      <c r="AD1430" s="162"/>
      <c r="AF1430" s="156"/>
      <c r="AG1430" s="79" t="e">
        <f t="shared" si="540"/>
        <v>#NUM!</v>
      </c>
      <c r="AH1430" s="79" t="e">
        <f t="shared" si="541"/>
        <v>#NUM!</v>
      </c>
      <c r="AI1430" s="79" t="e">
        <f t="shared" si="542"/>
        <v>#NUM!</v>
      </c>
      <c r="AJ1430" s="156"/>
      <c r="AK1430" s="79" t="e" vm="1">
        <f t="shared" ca="1" si="537"/>
        <v>#VALUE!</v>
      </c>
      <c r="AL1430" s="79" t="e" vm="1">
        <f t="shared" ca="1" si="538"/>
        <v>#VALUE!</v>
      </c>
      <c r="AM1430" s="79" t="e" vm="1">
        <f t="shared" ca="1" si="539"/>
        <v>#VALUE!</v>
      </c>
      <c r="AN1430" s="156"/>
      <c r="AO1430" s="79" t="e" vm="1">
        <f t="shared" ca="1" si="543"/>
        <v>#VALUE!</v>
      </c>
      <c r="AP1430" s="79" t="e" vm="1">
        <f t="shared" ca="1" si="544"/>
        <v>#VALUE!</v>
      </c>
      <c r="AQ1430" s="79" t="e" vm="1">
        <f t="shared" ca="1" si="545"/>
        <v>#VALUE!</v>
      </c>
      <c r="AR1430" s="156"/>
      <c r="AS1430" s="79" t="e" vm="1">
        <f t="shared" ca="1" si="546"/>
        <v>#VALUE!</v>
      </c>
      <c r="AT1430" s="79" t="e" vm="1">
        <f t="shared" ca="1" si="547"/>
        <v>#VALUE!</v>
      </c>
      <c r="AU1430" s="79" t="e" vm="1">
        <f t="shared" ca="1" si="548"/>
        <v>#VALUE!</v>
      </c>
      <c r="AV1430" s="156"/>
      <c r="AW1430" s="79" t="e" vm="1">
        <f t="shared" ca="1" si="549"/>
        <v>#VALUE!</v>
      </c>
      <c r="AX1430" s="79" t="e" vm="1">
        <f t="shared" ca="1" si="550"/>
        <v>#VALUE!</v>
      </c>
      <c r="AY1430" s="79" t="e" vm="1">
        <f t="shared" ca="1" si="551"/>
        <v>#VALUE!</v>
      </c>
      <c r="AZ1430" s="156"/>
      <c r="BA1430" s="79" t="e" vm="1">
        <f t="shared" ca="1" si="552"/>
        <v>#VALUE!</v>
      </c>
      <c r="BB1430" s="79" t="e" vm="1">
        <f t="shared" ca="1" si="553"/>
        <v>#VALUE!</v>
      </c>
      <c r="BC1430" s="79" t="e" vm="1">
        <f t="shared" ca="1" si="554"/>
        <v>#VALUE!</v>
      </c>
      <c r="BD1430" s="155"/>
      <c r="BE1430" s="79" t="e" vm="1">
        <f t="shared" ca="1" si="555"/>
        <v>#VALUE!</v>
      </c>
      <c r="BF1430" s="79" t="e" vm="1">
        <f t="shared" ca="1" si="556"/>
        <v>#VALUE!</v>
      </c>
      <c r="BG1430" s="79" t="e" vm="1">
        <f t="shared" ca="1" si="557"/>
        <v>#VALUE!</v>
      </c>
      <c r="BH1430" s="79"/>
      <c r="BI1430" s="155"/>
      <c r="BK1430" s="79"/>
      <c r="BL1430" s="79"/>
      <c r="BM1430" s="79"/>
      <c r="BN1430" s="155"/>
      <c r="BP1430" s="79"/>
      <c r="BQ1430" s="79"/>
      <c r="BR1430" s="79"/>
      <c r="BS1430" s="318"/>
      <c r="BT1430" s="315" t="e" vm="1">
        <f t="shared" ca="1" si="558"/>
        <v>#VALUE!</v>
      </c>
      <c r="BU1430" s="315" t="e" vm="1">
        <f t="shared" ca="1" si="559"/>
        <v>#VALUE!</v>
      </c>
      <c r="BV1430" s="315" t="e" vm="1">
        <f t="shared" ca="1" si="560"/>
        <v>#VALUE!</v>
      </c>
    </row>
    <row r="1431" spans="30:74">
      <c r="AD1431" s="162"/>
      <c r="AF1431" s="156"/>
      <c r="AG1431" s="79" t="e">
        <f t="shared" si="540"/>
        <v>#NUM!</v>
      </c>
      <c r="AH1431" s="79" t="e">
        <f t="shared" si="541"/>
        <v>#NUM!</v>
      </c>
      <c r="AI1431" s="79" t="e">
        <f t="shared" si="542"/>
        <v>#NUM!</v>
      </c>
      <c r="AJ1431" s="156"/>
      <c r="AK1431" s="79" t="e" vm="1">
        <f t="shared" ca="1" si="537"/>
        <v>#VALUE!</v>
      </c>
      <c r="AL1431" s="79" t="e" vm="1">
        <f t="shared" ca="1" si="538"/>
        <v>#VALUE!</v>
      </c>
      <c r="AM1431" s="79" t="e" vm="1">
        <f t="shared" ca="1" si="539"/>
        <v>#VALUE!</v>
      </c>
      <c r="AN1431" s="156"/>
      <c r="AO1431" s="79" t="e" vm="1">
        <f t="shared" ca="1" si="543"/>
        <v>#VALUE!</v>
      </c>
      <c r="AP1431" s="79" t="e" vm="1">
        <f t="shared" ca="1" si="544"/>
        <v>#VALUE!</v>
      </c>
      <c r="AQ1431" s="79" t="e" vm="1">
        <f t="shared" ca="1" si="545"/>
        <v>#VALUE!</v>
      </c>
      <c r="AR1431" s="156"/>
      <c r="AS1431" s="79" t="e" vm="1">
        <f t="shared" ca="1" si="546"/>
        <v>#VALUE!</v>
      </c>
      <c r="AT1431" s="79" t="e" vm="1">
        <f t="shared" ca="1" si="547"/>
        <v>#VALUE!</v>
      </c>
      <c r="AU1431" s="79" t="e" vm="1">
        <f t="shared" ca="1" si="548"/>
        <v>#VALUE!</v>
      </c>
      <c r="AV1431" s="156"/>
      <c r="AW1431" s="79" t="e" vm="1">
        <f t="shared" ca="1" si="549"/>
        <v>#VALUE!</v>
      </c>
      <c r="AX1431" s="79" t="e" vm="1">
        <f t="shared" ca="1" si="550"/>
        <v>#VALUE!</v>
      </c>
      <c r="AY1431" s="79" t="e" vm="1">
        <f t="shared" ca="1" si="551"/>
        <v>#VALUE!</v>
      </c>
      <c r="AZ1431" s="156"/>
      <c r="BA1431" s="79" t="e" vm="1">
        <f t="shared" ca="1" si="552"/>
        <v>#VALUE!</v>
      </c>
      <c r="BB1431" s="79" t="e" vm="1">
        <f t="shared" ca="1" si="553"/>
        <v>#VALUE!</v>
      </c>
      <c r="BC1431" s="79" t="e" vm="1">
        <f t="shared" ca="1" si="554"/>
        <v>#VALUE!</v>
      </c>
      <c r="BD1431" s="155"/>
      <c r="BE1431" s="79" t="e" vm="1">
        <f t="shared" ca="1" si="555"/>
        <v>#VALUE!</v>
      </c>
      <c r="BF1431" s="79" t="e" vm="1">
        <f t="shared" ca="1" si="556"/>
        <v>#VALUE!</v>
      </c>
      <c r="BG1431" s="79" t="e" vm="1">
        <f t="shared" ca="1" si="557"/>
        <v>#VALUE!</v>
      </c>
      <c r="BH1431" s="79"/>
      <c r="BI1431" s="155"/>
      <c r="BK1431" s="79"/>
      <c r="BL1431" s="79"/>
      <c r="BM1431" s="79"/>
      <c r="BN1431" s="155"/>
      <c r="BP1431" s="79"/>
      <c r="BQ1431" s="79"/>
      <c r="BR1431" s="79"/>
      <c r="BS1431" s="318"/>
      <c r="BT1431" s="315" t="e" vm="1">
        <f t="shared" ca="1" si="558"/>
        <v>#VALUE!</v>
      </c>
      <c r="BU1431" s="315" t="e" vm="1">
        <f t="shared" ca="1" si="559"/>
        <v>#VALUE!</v>
      </c>
      <c r="BV1431" s="315" t="e" vm="1">
        <f t="shared" ca="1" si="560"/>
        <v>#VALUE!</v>
      </c>
    </row>
    <row r="1432" spans="30:74">
      <c r="AD1432" s="162"/>
      <c r="AF1432" s="156"/>
      <c r="AG1432" s="79" t="e">
        <f t="shared" si="540"/>
        <v>#NUM!</v>
      </c>
      <c r="AH1432" s="79" t="e">
        <f t="shared" si="541"/>
        <v>#NUM!</v>
      </c>
      <c r="AI1432" s="79" t="e">
        <f t="shared" si="542"/>
        <v>#NUM!</v>
      </c>
      <c r="AJ1432" s="156"/>
      <c r="AK1432" s="79" t="e" vm="1">
        <f t="shared" ca="1" si="537"/>
        <v>#VALUE!</v>
      </c>
      <c r="AL1432" s="79" t="e" vm="1">
        <f t="shared" ca="1" si="538"/>
        <v>#VALUE!</v>
      </c>
      <c r="AM1432" s="79" t="e" vm="1">
        <f t="shared" ca="1" si="539"/>
        <v>#VALUE!</v>
      </c>
      <c r="AN1432" s="156"/>
      <c r="AO1432" s="79" t="e" vm="1">
        <f t="shared" ca="1" si="543"/>
        <v>#VALUE!</v>
      </c>
      <c r="AP1432" s="79" t="e" vm="1">
        <f t="shared" ca="1" si="544"/>
        <v>#VALUE!</v>
      </c>
      <c r="AQ1432" s="79" t="e" vm="1">
        <f t="shared" ca="1" si="545"/>
        <v>#VALUE!</v>
      </c>
      <c r="AR1432" s="156"/>
      <c r="AS1432" s="79" t="e" vm="1">
        <f t="shared" ca="1" si="546"/>
        <v>#VALUE!</v>
      </c>
      <c r="AT1432" s="79" t="e" vm="1">
        <f t="shared" ca="1" si="547"/>
        <v>#VALUE!</v>
      </c>
      <c r="AU1432" s="79" t="e" vm="1">
        <f t="shared" ca="1" si="548"/>
        <v>#VALUE!</v>
      </c>
      <c r="AV1432" s="156"/>
      <c r="AW1432" s="79" t="e" vm="1">
        <f t="shared" ca="1" si="549"/>
        <v>#VALUE!</v>
      </c>
      <c r="AX1432" s="79" t="e" vm="1">
        <f t="shared" ca="1" si="550"/>
        <v>#VALUE!</v>
      </c>
      <c r="AY1432" s="79" t="e" vm="1">
        <f t="shared" ca="1" si="551"/>
        <v>#VALUE!</v>
      </c>
      <c r="AZ1432" s="156"/>
      <c r="BA1432" s="79" t="e" vm="1">
        <f t="shared" ca="1" si="552"/>
        <v>#VALUE!</v>
      </c>
      <c r="BB1432" s="79" t="e" vm="1">
        <f t="shared" ca="1" si="553"/>
        <v>#VALUE!</v>
      </c>
      <c r="BC1432" s="79" t="e" vm="1">
        <f t="shared" ca="1" si="554"/>
        <v>#VALUE!</v>
      </c>
      <c r="BD1432" s="155"/>
      <c r="BE1432" s="79" t="e" vm="1">
        <f t="shared" ca="1" si="555"/>
        <v>#VALUE!</v>
      </c>
      <c r="BF1432" s="79" t="e" vm="1">
        <f t="shared" ca="1" si="556"/>
        <v>#VALUE!</v>
      </c>
      <c r="BG1432" s="79" t="e" vm="1">
        <f t="shared" ca="1" si="557"/>
        <v>#VALUE!</v>
      </c>
      <c r="BH1432" s="79"/>
      <c r="BI1432" s="155"/>
      <c r="BK1432" s="79"/>
      <c r="BL1432" s="79"/>
      <c r="BM1432" s="79"/>
      <c r="BN1432" s="155"/>
      <c r="BP1432" s="79"/>
      <c r="BQ1432" s="79"/>
      <c r="BR1432" s="79"/>
      <c r="BS1432" s="318"/>
      <c r="BT1432" s="315" t="e" vm="1">
        <f t="shared" ca="1" si="558"/>
        <v>#VALUE!</v>
      </c>
      <c r="BU1432" s="315" t="e" vm="1">
        <f t="shared" ca="1" si="559"/>
        <v>#VALUE!</v>
      </c>
      <c r="BV1432" s="315" t="e" vm="1">
        <f t="shared" ca="1" si="560"/>
        <v>#VALUE!</v>
      </c>
    </row>
    <row r="1433" spans="30:74">
      <c r="AD1433" s="162"/>
      <c r="AF1433" s="156"/>
      <c r="AG1433" s="79" t="e">
        <f t="shared" si="540"/>
        <v>#NUM!</v>
      </c>
      <c r="AH1433" s="79" t="e">
        <f t="shared" si="541"/>
        <v>#NUM!</v>
      </c>
      <c r="AI1433" s="79" t="e">
        <f t="shared" si="542"/>
        <v>#NUM!</v>
      </c>
      <c r="AJ1433" s="156"/>
      <c r="AK1433" s="79" t="e" vm="1">
        <f t="shared" ca="1" si="537"/>
        <v>#VALUE!</v>
      </c>
      <c r="AL1433" s="79" t="e" vm="1">
        <f t="shared" ca="1" si="538"/>
        <v>#VALUE!</v>
      </c>
      <c r="AM1433" s="79" t="e" vm="1">
        <f t="shared" ca="1" si="539"/>
        <v>#VALUE!</v>
      </c>
      <c r="AN1433" s="156"/>
      <c r="AO1433" s="79" t="e" vm="1">
        <f t="shared" ca="1" si="543"/>
        <v>#VALUE!</v>
      </c>
      <c r="AP1433" s="79" t="e" vm="1">
        <f t="shared" ca="1" si="544"/>
        <v>#VALUE!</v>
      </c>
      <c r="AQ1433" s="79" t="e" vm="1">
        <f t="shared" ca="1" si="545"/>
        <v>#VALUE!</v>
      </c>
      <c r="AR1433" s="156"/>
      <c r="AS1433" s="79" t="e" vm="1">
        <f t="shared" ca="1" si="546"/>
        <v>#VALUE!</v>
      </c>
      <c r="AT1433" s="79" t="e" vm="1">
        <f t="shared" ca="1" si="547"/>
        <v>#VALUE!</v>
      </c>
      <c r="AU1433" s="79" t="e" vm="1">
        <f t="shared" ca="1" si="548"/>
        <v>#VALUE!</v>
      </c>
      <c r="AV1433" s="156"/>
      <c r="AW1433" s="79" t="e" vm="1">
        <f t="shared" ca="1" si="549"/>
        <v>#VALUE!</v>
      </c>
      <c r="AX1433" s="79" t="e" vm="1">
        <f t="shared" ca="1" si="550"/>
        <v>#VALUE!</v>
      </c>
      <c r="AY1433" s="79" t="e" vm="1">
        <f t="shared" ca="1" si="551"/>
        <v>#VALUE!</v>
      </c>
      <c r="AZ1433" s="156"/>
      <c r="BA1433" s="79" t="e" vm="1">
        <f t="shared" ca="1" si="552"/>
        <v>#VALUE!</v>
      </c>
      <c r="BB1433" s="79" t="e" vm="1">
        <f t="shared" ca="1" si="553"/>
        <v>#VALUE!</v>
      </c>
      <c r="BC1433" s="79" t="e" vm="1">
        <f t="shared" ca="1" si="554"/>
        <v>#VALUE!</v>
      </c>
      <c r="BD1433" s="155"/>
      <c r="BE1433" s="79" t="e" vm="1">
        <f t="shared" ca="1" si="555"/>
        <v>#VALUE!</v>
      </c>
      <c r="BF1433" s="79" t="e" vm="1">
        <f t="shared" ca="1" si="556"/>
        <v>#VALUE!</v>
      </c>
      <c r="BG1433" s="79" t="e" vm="1">
        <f t="shared" ca="1" si="557"/>
        <v>#VALUE!</v>
      </c>
      <c r="BH1433" s="79"/>
      <c r="BI1433" s="155"/>
      <c r="BK1433" s="79"/>
      <c r="BL1433" s="79"/>
      <c r="BM1433" s="79"/>
      <c r="BN1433" s="155"/>
      <c r="BP1433" s="79"/>
      <c r="BQ1433" s="79"/>
      <c r="BR1433" s="79"/>
      <c r="BS1433" s="318"/>
      <c r="BT1433" s="315" t="e" vm="1">
        <f t="shared" ca="1" si="558"/>
        <v>#VALUE!</v>
      </c>
      <c r="BU1433" s="315" t="e" vm="1">
        <f t="shared" ca="1" si="559"/>
        <v>#VALUE!</v>
      </c>
      <c r="BV1433" s="315" t="e" vm="1">
        <f t="shared" ca="1" si="560"/>
        <v>#VALUE!</v>
      </c>
    </row>
    <row r="1434" spans="30:74">
      <c r="AD1434" s="162"/>
      <c r="AF1434" s="156"/>
      <c r="AG1434" s="79" t="e">
        <f t="shared" si="540"/>
        <v>#NUM!</v>
      </c>
      <c r="AH1434" s="79" t="e">
        <f t="shared" si="541"/>
        <v>#NUM!</v>
      </c>
      <c r="AI1434" s="79" t="e">
        <f t="shared" si="542"/>
        <v>#NUM!</v>
      </c>
      <c r="AJ1434" s="156"/>
      <c r="AK1434" s="79" t="e" vm="1">
        <f t="shared" ca="1" si="537"/>
        <v>#VALUE!</v>
      </c>
      <c r="AL1434" s="79" t="e" vm="1">
        <f t="shared" ca="1" si="538"/>
        <v>#VALUE!</v>
      </c>
      <c r="AM1434" s="79" t="e" vm="1">
        <f t="shared" ca="1" si="539"/>
        <v>#VALUE!</v>
      </c>
      <c r="AN1434" s="156"/>
      <c r="AO1434" s="79" t="e" vm="1">
        <f t="shared" ca="1" si="543"/>
        <v>#VALUE!</v>
      </c>
      <c r="AP1434" s="79" t="e" vm="1">
        <f t="shared" ca="1" si="544"/>
        <v>#VALUE!</v>
      </c>
      <c r="AQ1434" s="79" t="e" vm="1">
        <f t="shared" ca="1" si="545"/>
        <v>#VALUE!</v>
      </c>
      <c r="AR1434" s="156"/>
      <c r="AS1434" s="79" t="e" vm="1">
        <f t="shared" ca="1" si="546"/>
        <v>#VALUE!</v>
      </c>
      <c r="AT1434" s="79" t="e" vm="1">
        <f t="shared" ca="1" si="547"/>
        <v>#VALUE!</v>
      </c>
      <c r="AU1434" s="79" t="e" vm="1">
        <f t="shared" ca="1" si="548"/>
        <v>#VALUE!</v>
      </c>
      <c r="AV1434" s="156"/>
      <c r="AW1434" s="79" t="e" vm="1">
        <f t="shared" ca="1" si="549"/>
        <v>#VALUE!</v>
      </c>
      <c r="AX1434" s="79" t="e" vm="1">
        <f t="shared" ca="1" si="550"/>
        <v>#VALUE!</v>
      </c>
      <c r="AY1434" s="79" t="e" vm="1">
        <f t="shared" ca="1" si="551"/>
        <v>#VALUE!</v>
      </c>
      <c r="AZ1434" s="156"/>
      <c r="BA1434" s="79" t="e" vm="1">
        <f t="shared" ca="1" si="552"/>
        <v>#VALUE!</v>
      </c>
      <c r="BB1434" s="79" t="e" vm="1">
        <f t="shared" ca="1" si="553"/>
        <v>#VALUE!</v>
      </c>
      <c r="BC1434" s="79" t="e" vm="1">
        <f t="shared" ca="1" si="554"/>
        <v>#VALUE!</v>
      </c>
      <c r="BD1434" s="155"/>
      <c r="BE1434" s="79" t="e" vm="1">
        <f t="shared" ca="1" si="555"/>
        <v>#VALUE!</v>
      </c>
      <c r="BF1434" s="79" t="e" vm="1">
        <f t="shared" ca="1" si="556"/>
        <v>#VALUE!</v>
      </c>
      <c r="BG1434" s="79" t="e" vm="1">
        <f t="shared" ca="1" si="557"/>
        <v>#VALUE!</v>
      </c>
      <c r="BH1434" s="79"/>
      <c r="BI1434" s="155"/>
      <c r="BK1434" s="79"/>
      <c r="BL1434" s="79"/>
      <c r="BM1434" s="79"/>
      <c r="BN1434" s="155"/>
      <c r="BP1434" s="79"/>
      <c r="BQ1434" s="79"/>
      <c r="BR1434" s="79"/>
      <c r="BS1434" s="318"/>
      <c r="BT1434" s="315" t="e" vm="1">
        <f t="shared" ca="1" si="558"/>
        <v>#VALUE!</v>
      </c>
      <c r="BU1434" s="315" t="e" vm="1">
        <f t="shared" ca="1" si="559"/>
        <v>#VALUE!</v>
      </c>
      <c r="BV1434" s="315" t="e" vm="1">
        <f t="shared" ca="1" si="560"/>
        <v>#VALUE!</v>
      </c>
    </row>
    <row r="1435" spans="30:74">
      <c r="AD1435" s="162"/>
      <c r="AF1435" s="156"/>
      <c r="AG1435" s="79" t="e">
        <f t="shared" si="540"/>
        <v>#NUM!</v>
      </c>
      <c r="AH1435" s="79" t="e">
        <f t="shared" si="541"/>
        <v>#NUM!</v>
      </c>
      <c r="AI1435" s="79" t="e">
        <f t="shared" si="542"/>
        <v>#NUM!</v>
      </c>
      <c r="AJ1435" s="156"/>
      <c r="AK1435" s="79" t="e" vm="1">
        <f t="shared" ca="1" si="537"/>
        <v>#VALUE!</v>
      </c>
      <c r="AL1435" s="79" t="e" vm="1">
        <f t="shared" ca="1" si="538"/>
        <v>#VALUE!</v>
      </c>
      <c r="AM1435" s="79" t="e" vm="1">
        <f t="shared" ca="1" si="539"/>
        <v>#VALUE!</v>
      </c>
      <c r="AN1435" s="156"/>
      <c r="AO1435" s="79" t="e" vm="1">
        <f t="shared" ca="1" si="543"/>
        <v>#VALUE!</v>
      </c>
      <c r="AP1435" s="79" t="e" vm="1">
        <f t="shared" ca="1" si="544"/>
        <v>#VALUE!</v>
      </c>
      <c r="AQ1435" s="79" t="e" vm="1">
        <f t="shared" ca="1" si="545"/>
        <v>#VALUE!</v>
      </c>
      <c r="AR1435" s="156"/>
      <c r="AS1435" s="79" t="e" vm="1">
        <f t="shared" ca="1" si="546"/>
        <v>#VALUE!</v>
      </c>
      <c r="AT1435" s="79" t="e" vm="1">
        <f t="shared" ca="1" si="547"/>
        <v>#VALUE!</v>
      </c>
      <c r="AU1435" s="79" t="e" vm="1">
        <f t="shared" ca="1" si="548"/>
        <v>#VALUE!</v>
      </c>
      <c r="AV1435" s="156"/>
      <c r="AW1435" s="79" t="e" vm="1">
        <f t="shared" ca="1" si="549"/>
        <v>#VALUE!</v>
      </c>
      <c r="AX1435" s="79" t="e" vm="1">
        <f t="shared" ca="1" si="550"/>
        <v>#VALUE!</v>
      </c>
      <c r="AY1435" s="79" t="e" vm="1">
        <f t="shared" ca="1" si="551"/>
        <v>#VALUE!</v>
      </c>
      <c r="AZ1435" s="156"/>
      <c r="BA1435" s="79" t="e" vm="1">
        <f t="shared" ca="1" si="552"/>
        <v>#VALUE!</v>
      </c>
      <c r="BB1435" s="79" t="e" vm="1">
        <f t="shared" ca="1" si="553"/>
        <v>#VALUE!</v>
      </c>
      <c r="BC1435" s="79" t="e" vm="1">
        <f t="shared" ca="1" si="554"/>
        <v>#VALUE!</v>
      </c>
      <c r="BD1435" s="155"/>
      <c r="BE1435" s="79" t="e" vm="1">
        <f t="shared" ca="1" si="555"/>
        <v>#VALUE!</v>
      </c>
      <c r="BF1435" s="79" t="e" vm="1">
        <f t="shared" ca="1" si="556"/>
        <v>#VALUE!</v>
      </c>
      <c r="BG1435" s="79" t="e" vm="1">
        <f t="shared" ca="1" si="557"/>
        <v>#VALUE!</v>
      </c>
      <c r="BH1435" s="79"/>
      <c r="BI1435" s="155"/>
      <c r="BK1435" s="79"/>
      <c r="BL1435" s="79"/>
      <c r="BM1435" s="79"/>
      <c r="BN1435" s="155"/>
      <c r="BP1435" s="79"/>
      <c r="BQ1435" s="79"/>
      <c r="BR1435" s="79"/>
      <c r="BS1435" s="318"/>
      <c r="BT1435" s="315" t="e" vm="1">
        <f t="shared" ca="1" si="558"/>
        <v>#VALUE!</v>
      </c>
      <c r="BU1435" s="315" t="e" vm="1">
        <f t="shared" ca="1" si="559"/>
        <v>#VALUE!</v>
      </c>
      <c r="BV1435" s="315" t="e" vm="1">
        <f t="shared" ca="1" si="560"/>
        <v>#VALUE!</v>
      </c>
    </row>
    <row r="1436" spans="30:74">
      <c r="AD1436" s="162"/>
      <c r="AF1436" s="156"/>
      <c r="AG1436" s="79" t="e">
        <f t="shared" si="540"/>
        <v>#NUM!</v>
      </c>
      <c r="AH1436" s="79" t="e">
        <f t="shared" si="541"/>
        <v>#NUM!</v>
      </c>
      <c r="AI1436" s="79" t="e">
        <f t="shared" si="542"/>
        <v>#NUM!</v>
      </c>
      <c r="AJ1436" s="156"/>
      <c r="AK1436" s="79" t="e" vm="1">
        <f t="shared" ca="1" si="537"/>
        <v>#VALUE!</v>
      </c>
      <c r="AL1436" s="79" t="e" vm="1">
        <f t="shared" ca="1" si="538"/>
        <v>#VALUE!</v>
      </c>
      <c r="AM1436" s="79" t="e" vm="1">
        <f t="shared" ca="1" si="539"/>
        <v>#VALUE!</v>
      </c>
      <c r="AN1436" s="156"/>
      <c r="AO1436" s="79" t="e" vm="1">
        <f t="shared" ca="1" si="543"/>
        <v>#VALUE!</v>
      </c>
      <c r="AP1436" s="79" t="e" vm="1">
        <f t="shared" ca="1" si="544"/>
        <v>#VALUE!</v>
      </c>
      <c r="AQ1436" s="79" t="e" vm="1">
        <f t="shared" ca="1" si="545"/>
        <v>#VALUE!</v>
      </c>
      <c r="AR1436" s="156"/>
      <c r="AS1436" s="79" t="e" vm="1">
        <f t="shared" ca="1" si="546"/>
        <v>#VALUE!</v>
      </c>
      <c r="AT1436" s="79" t="e" vm="1">
        <f t="shared" ca="1" si="547"/>
        <v>#VALUE!</v>
      </c>
      <c r="AU1436" s="79" t="e" vm="1">
        <f t="shared" ca="1" si="548"/>
        <v>#VALUE!</v>
      </c>
      <c r="AV1436" s="156"/>
      <c r="AW1436" s="79" t="e" vm="1">
        <f t="shared" ca="1" si="549"/>
        <v>#VALUE!</v>
      </c>
      <c r="AX1436" s="79" t="e" vm="1">
        <f t="shared" ca="1" si="550"/>
        <v>#VALUE!</v>
      </c>
      <c r="AY1436" s="79" t="e" vm="1">
        <f t="shared" ca="1" si="551"/>
        <v>#VALUE!</v>
      </c>
      <c r="AZ1436" s="156"/>
      <c r="BA1436" s="79" t="e" vm="1">
        <f t="shared" ca="1" si="552"/>
        <v>#VALUE!</v>
      </c>
      <c r="BB1436" s="79" t="e" vm="1">
        <f t="shared" ca="1" si="553"/>
        <v>#VALUE!</v>
      </c>
      <c r="BC1436" s="79" t="e" vm="1">
        <f t="shared" ca="1" si="554"/>
        <v>#VALUE!</v>
      </c>
      <c r="BD1436" s="155"/>
      <c r="BE1436" s="79" t="e" vm="1">
        <f t="shared" ca="1" si="555"/>
        <v>#VALUE!</v>
      </c>
      <c r="BF1436" s="79" t="e" vm="1">
        <f t="shared" ca="1" si="556"/>
        <v>#VALUE!</v>
      </c>
      <c r="BG1436" s="79" t="e" vm="1">
        <f t="shared" ca="1" si="557"/>
        <v>#VALUE!</v>
      </c>
      <c r="BH1436" s="79"/>
      <c r="BI1436" s="155"/>
      <c r="BK1436" s="79"/>
      <c r="BL1436" s="79"/>
      <c r="BM1436" s="79"/>
      <c r="BN1436" s="155"/>
      <c r="BP1436" s="79"/>
      <c r="BQ1436" s="79"/>
      <c r="BR1436" s="79"/>
      <c r="BS1436" s="318"/>
      <c r="BT1436" s="315" t="e" vm="1">
        <f t="shared" ca="1" si="558"/>
        <v>#VALUE!</v>
      </c>
      <c r="BU1436" s="315" t="e" vm="1">
        <f t="shared" ca="1" si="559"/>
        <v>#VALUE!</v>
      </c>
      <c r="BV1436" s="315" t="e" vm="1">
        <f t="shared" ca="1" si="560"/>
        <v>#VALUE!</v>
      </c>
    </row>
    <row r="1437" spans="30:74">
      <c r="AD1437" s="162"/>
      <c r="AF1437" s="156"/>
      <c r="AG1437" s="79" t="e">
        <f t="shared" si="540"/>
        <v>#NUM!</v>
      </c>
      <c r="AH1437" s="79" t="e">
        <f t="shared" si="541"/>
        <v>#NUM!</v>
      </c>
      <c r="AI1437" s="79" t="e">
        <f t="shared" si="542"/>
        <v>#NUM!</v>
      </c>
      <c r="AJ1437" s="156"/>
      <c r="AK1437" s="79" t="e" vm="1">
        <f t="shared" ca="1" si="537"/>
        <v>#VALUE!</v>
      </c>
      <c r="AL1437" s="79" t="e" vm="1">
        <f t="shared" ca="1" si="538"/>
        <v>#VALUE!</v>
      </c>
      <c r="AM1437" s="79" t="e" vm="1">
        <f t="shared" ca="1" si="539"/>
        <v>#VALUE!</v>
      </c>
      <c r="AN1437" s="156"/>
      <c r="AO1437" s="79" t="e" vm="1">
        <f t="shared" ca="1" si="543"/>
        <v>#VALUE!</v>
      </c>
      <c r="AP1437" s="79" t="e" vm="1">
        <f t="shared" ca="1" si="544"/>
        <v>#VALUE!</v>
      </c>
      <c r="AQ1437" s="79" t="e" vm="1">
        <f t="shared" ca="1" si="545"/>
        <v>#VALUE!</v>
      </c>
      <c r="AR1437" s="156"/>
      <c r="AS1437" s="79" t="e" vm="1">
        <f t="shared" ca="1" si="546"/>
        <v>#VALUE!</v>
      </c>
      <c r="AT1437" s="79" t="e" vm="1">
        <f t="shared" ca="1" si="547"/>
        <v>#VALUE!</v>
      </c>
      <c r="AU1437" s="79" t="e" vm="1">
        <f t="shared" ca="1" si="548"/>
        <v>#VALUE!</v>
      </c>
      <c r="AV1437" s="156"/>
      <c r="AW1437" s="79" t="e" vm="1">
        <f t="shared" ca="1" si="549"/>
        <v>#VALUE!</v>
      </c>
      <c r="AX1437" s="79" t="e" vm="1">
        <f t="shared" ca="1" si="550"/>
        <v>#VALUE!</v>
      </c>
      <c r="AY1437" s="79" t="e" vm="1">
        <f t="shared" ca="1" si="551"/>
        <v>#VALUE!</v>
      </c>
      <c r="AZ1437" s="156"/>
      <c r="BA1437" s="79" t="e" vm="1">
        <f t="shared" ca="1" si="552"/>
        <v>#VALUE!</v>
      </c>
      <c r="BB1437" s="79" t="e" vm="1">
        <f t="shared" ca="1" si="553"/>
        <v>#VALUE!</v>
      </c>
      <c r="BC1437" s="79" t="e" vm="1">
        <f t="shared" ca="1" si="554"/>
        <v>#VALUE!</v>
      </c>
      <c r="BD1437" s="155"/>
      <c r="BE1437" s="79" t="e" vm="1">
        <f t="shared" ca="1" si="555"/>
        <v>#VALUE!</v>
      </c>
      <c r="BF1437" s="79" t="e" vm="1">
        <f t="shared" ca="1" si="556"/>
        <v>#VALUE!</v>
      </c>
      <c r="BG1437" s="79" t="e" vm="1">
        <f t="shared" ca="1" si="557"/>
        <v>#VALUE!</v>
      </c>
      <c r="BH1437" s="79"/>
      <c r="BI1437" s="155"/>
      <c r="BK1437" s="79"/>
      <c r="BL1437" s="79"/>
      <c r="BM1437" s="79"/>
      <c r="BN1437" s="155"/>
      <c r="BP1437" s="79"/>
      <c r="BQ1437" s="79"/>
      <c r="BR1437" s="79"/>
      <c r="BS1437" s="318"/>
      <c r="BT1437" s="315" t="e" vm="1">
        <f t="shared" ca="1" si="558"/>
        <v>#VALUE!</v>
      </c>
      <c r="BU1437" s="315" t="e" vm="1">
        <f t="shared" ca="1" si="559"/>
        <v>#VALUE!</v>
      </c>
      <c r="BV1437" s="315" t="e" vm="1">
        <f t="shared" ca="1" si="560"/>
        <v>#VALUE!</v>
      </c>
    </row>
    <row r="1438" spans="30:74">
      <c r="AD1438" s="162"/>
      <c r="AF1438" s="156"/>
      <c r="AG1438" s="79" t="e">
        <f t="shared" si="540"/>
        <v>#NUM!</v>
      </c>
      <c r="AH1438" s="79" t="e">
        <f t="shared" si="541"/>
        <v>#NUM!</v>
      </c>
      <c r="AI1438" s="79" t="e">
        <f t="shared" si="542"/>
        <v>#NUM!</v>
      </c>
      <c r="AJ1438" s="156"/>
      <c r="AK1438" s="79" t="e" vm="1">
        <f t="shared" ca="1" si="537"/>
        <v>#VALUE!</v>
      </c>
      <c r="AL1438" s="79" t="e" vm="1">
        <f t="shared" ca="1" si="538"/>
        <v>#VALUE!</v>
      </c>
      <c r="AM1438" s="79" t="e" vm="1">
        <f t="shared" ca="1" si="539"/>
        <v>#VALUE!</v>
      </c>
      <c r="AN1438" s="156"/>
      <c r="AO1438" s="79" t="e" vm="1">
        <f t="shared" ca="1" si="543"/>
        <v>#VALUE!</v>
      </c>
      <c r="AP1438" s="79" t="e" vm="1">
        <f t="shared" ca="1" si="544"/>
        <v>#VALUE!</v>
      </c>
      <c r="AQ1438" s="79" t="e" vm="1">
        <f t="shared" ca="1" si="545"/>
        <v>#VALUE!</v>
      </c>
      <c r="AR1438" s="156"/>
      <c r="AS1438" s="79" t="e" vm="1">
        <f t="shared" ca="1" si="546"/>
        <v>#VALUE!</v>
      </c>
      <c r="AT1438" s="79" t="e" vm="1">
        <f t="shared" ca="1" si="547"/>
        <v>#VALUE!</v>
      </c>
      <c r="AU1438" s="79" t="e" vm="1">
        <f t="shared" ca="1" si="548"/>
        <v>#VALUE!</v>
      </c>
      <c r="AV1438" s="156"/>
      <c r="AW1438" s="79" t="e" vm="1">
        <f t="shared" ca="1" si="549"/>
        <v>#VALUE!</v>
      </c>
      <c r="AX1438" s="79" t="e" vm="1">
        <f t="shared" ca="1" si="550"/>
        <v>#VALUE!</v>
      </c>
      <c r="AY1438" s="79" t="e" vm="1">
        <f t="shared" ca="1" si="551"/>
        <v>#VALUE!</v>
      </c>
      <c r="AZ1438" s="156"/>
      <c r="BA1438" s="79" t="e" vm="1">
        <f t="shared" ca="1" si="552"/>
        <v>#VALUE!</v>
      </c>
      <c r="BB1438" s="79" t="e" vm="1">
        <f t="shared" ca="1" si="553"/>
        <v>#VALUE!</v>
      </c>
      <c r="BC1438" s="79" t="e" vm="1">
        <f t="shared" ca="1" si="554"/>
        <v>#VALUE!</v>
      </c>
      <c r="BD1438" s="155"/>
      <c r="BE1438" s="79" t="e" vm="1">
        <f t="shared" ca="1" si="555"/>
        <v>#VALUE!</v>
      </c>
      <c r="BF1438" s="79" t="e" vm="1">
        <f t="shared" ca="1" si="556"/>
        <v>#VALUE!</v>
      </c>
      <c r="BG1438" s="79" t="e" vm="1">
        <f t="shared" ca="1" si="557"/>
        <v>#VALUE!</v>
      </c>
      <c r="BH1438" s="79"/>
      <c r="BI1438" s="155"/>
      <c r="BK1438" s="79"/>
      <c r="BL1438" s="79"/>
      <c r="BM1438" s="79"/>
      <c r="BN1438" s="155"/>
      <c r="BP1438" s="79"/>
      <c r="BQ1438" s="79"/>
      <c r="BR1438" s="79"/>
      <c r="BS1438" s="318"/>
      <c r="BT1438" s="315" t="e" vm="1">
        <f t="shared" ca="1" si="558"/>
        <v>#VALUE!</v>
      </c>
      <c r="BU1438" s="315" t="e" vm="1">
        <f t="shared" ca="1" si="559"/>
        <v>#VALUE!</v>
      </c>
      <c r="BV1438" s="315" t="e" vm="1">
        <f t="shared" ca="1" si="560"/>
        <v>#VALUE!</v>
      </c>
    </row>
    <row r="1439" spans="30:74">
      <c r="AD1439" s="162"/>
      <c r="AF1439" s="156"/>
      <c r="AG1439" s="79" t="e">
        <f t="shared" si="540"/>
        <v>#NUM!</v>
      </c>
      <c r="AH1439" s="79" t="e">
        <f t="shared" si="541"/>
        <v>#NUM!</v>
      </c>
      <c r="AI1439" s="79" t="e">
        <f t="shared" si="542"/>
        <v>#NUM!</v>
      </c>
      <c r="AJ1439" s="156"/>
      <c r="AK1439" s="79" t="e" vm="1">
        <f t="shared" ca="1" si="537"/>
        <v>#VALUE!</v>
      </c>
      <c r="AL1439" s="79" t="e" vm="1">
        <f t="shared" ca="1" si="538"/>
        <v>#VALUE!</v>
      </c>
      <c r="AM1439" s="79" t="e" vm="1">
        <f t="shared" ca="1" si="539"/>
        <v>#VALUE!</v>
      </c>
      <c r="AN1439" s="156"/>
      <c r="AO1439" s="79" t="e" vm="1">
        <f t="shared" ca="1" si="543"/>
        <v>#VALUE!</v>
      </c>
      <c r="AP1439" s="79" t="e" vm="1">
        <f t="shared" ca="1" si="544"/>
        <v>#VALUE!</v>
      </c>
      <c r="AQ1439" s="79" t="e" vm="1">
        <f t="shared" ca="1" si="545"/>
        <v>#VALUE!</v>
      </c>
      <c r="AR1439" s="156"/>
      <c r="AS1439" s="79" t="e" vm="1">
        <f t="shared" ca="1" si="546"/>
        <v>#VALUE!</v>
      </c>
      <c r="AT1439" s="79" t="e" vm="1">
        <f t="shared" ca="1" si="547"/>
        <v>#VALUE!</v>
      </c>
      <c r="AU1439" s="79" t="e" vm="1">
        <f t="shared" ca="1" si="548"/>
        <v>#VALUE!</v>
      </c>
      <c r="AV1439" s="156"/>
      <c r="AW1439" s="79" t="e" vm="1">
        <f t="shared" ca="1" si="549"/>
        <v>#VALUE!</v>
      </c>
      <c r="AX1439" s="79" t="e" vm="1">
        <f t="shared" ca="1" si="550"/>
        <v>#VALUE!</v>
      </c>
      <c r="AY1439" s="79" t="e" vm="1">
        <f t="shared" ca="1" si="551"/>
        <v>#VALUE!</v>
      </c>
      <c r="AZ1439" s="156"/>
      <c r="BA1439" s="79" t="e" vm="1">
        <f t="shared" ca="1" si="552"/>
        <v>#VALUE!</v>
      </c>
      <c r="BB1439" s="79" t="e" vm="1">
        <f t="shared" ca="1" si="553"/>
        <v>#VALUE!</v>
      </c>
      <c r="BC1439" s="79" t="e" vm="1">
        <f t="shared" ca="1" si="554"/>
        <v>#VALUE!</v>
      </c>
      <c r="BD1439" s="155"/>
      <c r="BE1439" s="79" t="e" vm="1">
        <f t="shared" ca="1" si="555"/>
        <v>#VALUE!</v>
      </c>
      <c r="BF1439" s="79" t="e" vm="1">
        <f t="shared" ca="1" si="556"/>
        <v>#VALUE!</v>
      </c>
      <c r="BG1439" s="79" t="e" vm="1">
        <f t="shared" ca="1" si="557"/>
        <v>#VALUE!</v>
      </c>
      <c r="BH1439" s="79"/>
      <c r="BI1439" s="155"/>
      <c r="BK1439" s="79"/>
      <c r="BL1439" s="79"/>
      <c r="BM1439" s="79"/>
      <c r="BN1439" s="155"/>
      <c r="BP1439" s="79"/>
      <c r="BQ1439" s="79"/>
      <c r="BR1439" s="79"/>
      <c r="BS1439" s="318"/>
      <c r="BT1439" s="315" t="e" vm="1">
        <f t="shared" ca="1" si="558"/>
        <v>#VALUE!</v>
      </c>
      <c r="BU1439" s="315" t="e" vm="1">
        <f t="shared" ca="1" si="559"/>
        <v>#VALUE!</v>
      </c>
      <c r="BV1439" s="315" t="e" vm="1">
        <f t="shared" ca="1" si="560"/>
        <v>#VALUE!</v>
      </c>
    </row>
    <row r="1440" spans="30:74">
      <c r="AD1440" s="162"/>
      <c r="AF1440" s="156"/>
      <c r="AG1440" s="79" t="e">
        <f t="shared" si="540"/>
        <v>#NUM!</v>
      </c>
      <c r="AH1440" s="79" t="e">
        <f t="shared" si="541"/>
        <v>#NUM!</v>
      </c>
      <c r="AI1440" s="79" t="e">
        <f t="shared" si="542"/>
        <v>#NUM!</v>
      </c>
      <c r="AJ1440" s="156"/>
      <c r="AK1440" s="79" t="e" vm="1">
        <f t="shared" ca="1" si="537"/>
        <v>#VALUE!</v>
      </c>
      <c r="AL1440" s="79" t="e" vm="1">
        <f t="shared" ca="1" si="538"/>
        <v>#VALUE!</v>
      </c>
      <c r="AM1440" s="79" t="e" vm="1">
        <f t="shared" ca="1" si="539"/>
        <v>#VALUE!</v>
      </c>
      <c r="AN1440" s="156"/>
      <c r="AO1440" s="79" t="e" vm="1">
        <f t="shared" ca="1" si="543"/>
        <v>#VALUE!</v>
      </c>
      <c r="AP1440" s="79" t="e" vm="1">
        <f t="shared" ca="1" si="544"/>
        <v>#VALUE!</v>
      </c>
      <c r="AQ1440" s="79" t="e" vm="1">
        <f t="shared" ca="1" si="545"/>
        <v>#VALUE!</v>
      </c>
      <c r="AR1440" s="156"/>
      <c r="AS1440" s="79" t="e" vm="1">
        <f t="shared" ca="1" si="546"/>
        <v>#VALUE!</v>
      </c>
      <c r="AT1440" s="79" t="e" vm="1">
        <f t="shared" ca="1" si="547"/>
        <v>#VALUE!</v>
      </c>
      <c r="AU1440" s="79" t="e" vm="1">
        <f t="shared" ca="1" si="548"/>
        <v>#VALUE!</v>
      </c>
      <c r="AV1440" s="156"/>
      <c r="AW1440" s="79" t="e" vm="1">
        <f t="shared" ca="1" si="549"/>
        <v>#VALUE!</v>
      </c>
      <c r="AX1440" s="79" t="e" vm="1">
        <f t="shared" ca="1" si="550"/>
        <v>#VALUE!</v>
      </c>
      <c r="AY1440" s="79" t="e" vm="1">
        <f t="shared" ca="1" si="551"/>
        <v>#VALUE!</v>
      </c>
      <c r="AZ1440" s="156"/>
      <c r="BA1440" s="79" t="e" vm="1">
        <f t="shared" ca="1" si="552"/>
        <v>#VALUE!</v>
      </c>
      <c r="BB1440" s="79" t="e" vm="1">
        <f t="shared" ca="1" si="553"/>
        <v>#VALUE!</v>
      </c>
      <c r="BC1440" s="79" t="e" vm="1">
        <f t="shared" ca="1" si="554"/>
        <v>#VALUE!</v>
      </c>
      <c r="BD1440" s="155"/>
      <c r="BE1440" s="79" t="e" vm="1">
        <f t="shared" ca="1" si="555"/>
        <v>#VALUE!</v>
      </c>
      <c r="BF1440" s="79" t="e" vm="1">
        <f t="shared" ca="1" si="556"/>
        <v>#VALUE!</v>
      </c>
      <c r="BG1440" s="79" t="e" vm="1">
        <f t="shared" ca="1" si="557"/>
        <v>#VALUE!</v>
      </c>
      <c r="BH1440" s="79"/>
      <c r="BI1440" s="155"/>
      <c r="BK1440" s="79"/>
      <c r="BL1440" s="79"/>
      <c r="BM1440" s="79"/>
      <c r="BN1440" s="155"/>
      <c r="BP1440" s="79"/>
      <c r="BQ1440" s="79"/>
      <c r="BR1440" s="79"/>
      <c r="BS1440" s="318"/>
      <c r="BT1440" s="315" t="e" vm="1">
        <f t="shared" ca="1" si="558"/>
        <v>#VALUE!</v>
      </c>
      <c r="BU1440" s="315" t="e" vm="1">
        <f t="shared" ca="1" si="559"/>
        <v>#VALUE!</v>
      </c>
      <c r="BV1440" s="315" t="e" vm="1">
        <f t="shared" ca="1" si="560"/>
        <v>#VALUE!</v>
      </c>
    </row>
    <row r="1441" spans="30:74">
      <c r="AD1441" s="162"/>
      <c r="AF1441" s="156"/>
      <c r="AG1441" s="79" t="e">
        <f t="shared" si="540"/>
        <v>#NUM!</v>
      </c>
      <c r="AH1441" s="79" t="e">
        <f t="shared" si="541"/>
        <v>#NUM!</v>
      </c>
      <c r="AI1441" s="79" t="e">
        <f t="shared" si="542"/>
        <v>#NUM!</v>
      </c>
      <c r="AJ1441" s="156"/>
      <c r="AK1441" s="79" t="e" vm="1">
        <f t="shared" ca="1" si="537"/>
        <v>#VALUE!</v>
      </c>
      <c r="AL1441" s="79" t="e" vm="1">
        <f t="shared" ca="1" si="538"/>
        <v>#VALUE!</v>
      </c>
      <c r="AM1441" s="79" t="e" vm="1">
        <f t="shared" ca="1" si="539"/>
        <v>#VALUE!</v>
      </c>
      <c r="AN1441" s="156"/>
      <c r="AO1441" s="79" t="e" vm="1">
        <f t="shared" ca="1" si="543"/>
        <v>#VALUE!</v>
      </c>
      <c r="AP1441" s="79" t="e" vm="1">
        <f t="shared" ca="1" si="544"/>
        <v>#VALUE!</v>
      </c>
      <c r="AQ1441" s="79" t="e" vm="1">
        <f t="shared" ca="1" si="545"/>
        <v>#VALUE!</v>
      </c>
      <c r="AR1441" s="156"/>
      <c r="AS1441" s="79" t="e" vm="1">
        <f t="shared" ca="1" si="546"/>
        <v>#VALUE!</v>
      </c>
      <c r="AT1441" s="79" t="e" vm="1">
        <f t="shared" ca="1" si="547"/>
        <v>#VALUE!</v>
      </c>
      <c r="AU1441" s="79" t="e" vm="1">
        <f t="shared" ca="1" si="548"/>
        <v>#VALUE!</v>
      </c>
      <c r="AV1441" s="156"/>
      <c r="AW1441" s="79" t="e" vm="1">
        <f t="shared" ca="1" si="549"/>
        <v>#VALUE!</v>
      </c>
      <c r="AX1441" s="79" t="e" vm="1">
        <f t="shared" ca="1" si="550"/>
        <v>#VALUE!</v>
      </c>
      <c r="AY1441" s="79" t="e" vm="1">
        <f t="shared" ca="1" si="551"/>
        <v>#VALUE!</v>
      </c>
      <c r="AZ1441" s="156"/>
      <c r="BA1441" s="79" t="e" vm="1">
        <f t="shared" ca="1" si="552"/>
        <v>#VALUE!</v>
      </c>
      <c r="BB1441" s="79" t="e" vm="1">
        <f t="shared" ca="1" si="553"/>
        <v>#VALUE!</v>
      </c>
      <c r="BC1441" s="79" t="e" vm="1">
        <f t="shared" ca="1" si="554"/>
        <v>#VALUE!</v>
      </c>
      <c r="BD1441" s="155"/>
      <c r="BE1441" s="79" t="e" vm="1">
        <f t="shared" ca="1" si="555"/>
        <v>#VALUE!</v>
      </c>
      <c r="BF1441" s="79" t="e" vm="1">
        <f t="shared" ca="1" si="556"/>
        <v>#VALUE!</v>
      </c>
      <c r="BG1441" s="79" t="e" vm="1">
        <f t="shared" ca="1" si="557"/>
        <v>#VALUE!</v>
      </c>
      <c r="BH1441" s="79"/>
      <c r="BI1441" s="155"/>
      <c r="BK1441" s="79"/>
      <c r="BL1441" s="79"/>
      <c r="BM1441" s="79"/>
      <c r="BN1441" s="155"/>
      <c r="BP1441" s="79"/>
      <c r="BQ1441" s="79"/>
      <c r="BR1441" s="79"/>
      <c r="BS1441" s="318"/>
      <c r="BT1441" s="315" t="e" vm="1">
        <f t="shared" ca="1" si="558"/>
        <v>#VALUE!</v>
      </c>
      <c r="BU1441" s="315" t="e" vm="1">
        <f t="shared" ca="1" si="559"/>
        <v>#VALUE!</v>
      </c>
      <c r="BV1441" s="315" t="e" vm="1">
        <f t="shared" ca="1" si="560"/>
        <v>#VALUE!</v>
      </c>
    </row>
    <row r="1442" spans="30:74">
      <c r="AD1442" s="162"/>
      <c r="AF1442" s="156"/>
      <c r="AG1442" s="79" t="e">
        <f t="shared" si="540"/>
        <v>#NUM!</v>
      </c>
      <c r="AH1442" s="79" t="e">
        <f t="shared" si="541"/>
        <v>#NUM!</v>
      </c>
      <c r="AI1442" s="79" t="e">
        <f t="shared" si="542"/>
        <v>#NUM!</v>
      </c>
      <c r="AJ1442" s="156"/>
      <c r="AK1442" s="79" t="e" vm="1">
        <f t="shared" ca="1" si="537"/>
        <v>#VALUE!</v>
      </c>
      <c r="AL1442" s="79" t="e" vm="1">
        <f t="shared" ca="1" si="538"/>
        <v>#VALUE!</v>
      </c>
      <c r="AM1442" s="79" t="e" vm="1">
        <f t="shared" ca="1" si="539"/>
        <v>#VALUE!</v>
      </c>
      <c r="AN1442" s="156"/>
      <c r="AO1442" s="79" t="e" vm="1">
        <f t="shared" ca="1" si="543"/>
        <v>#VALUE!</v>
      </c>
      <c r="AP1442" s="79" t="e" vm="1">
        <f t="shared" ca="1" si="544"/>
        <v>#VALUE!</v>
      </c>
      <c r="AQ1442" s="79" t="e" vm="1">
        <f t="shared" ca="1" si="545"/>
        <v>#VALUE!</v>
      </c>
      <c r="AR1442" s="156"/>
      <c r="AS1442" s="79" t="e" vm="1">
        <f t="shared" ca="1" si="546"/>
        <v>#VALUE!</v>
      </c>
      <c r="AT1442" s="79" t="e" vm="1">
        <f t="shared" ca="1" si="547"/>
        <v>#VALUE!</v>
      </c>
      <c r="AU1442" s="79" t="e" vm="1">
        <f t="shared" ca="1" si="548"/>
        <v>#VALUE!</v>
      </c>
      <c r="AV1442" s="156"/>
      <c r="AW1442" s="79" t="e" vm="1">
        <f t="shared" ca="1" si="549"/>
        <v>#VALUE!</v>
      </c>
      <c r="AX1442" s="79" t="e" vm="1">
        <f t="shared" ca="1" si="550"/>
        <v>#VALUE!</v>
      </c>
      <c r="AY1442" s="79" t="e" vm="1">
        <f t="shared" ca="1" si="551"/>
        <v>#VALUE!</v>
      </c>
      <c r="AZ1442" s="156"/>
      <c r="BA1442" s="79" t="e" vm="1">
        <f t="shared" ca="1" si="552"/>
        <v>#VALUE!</v>
      </c>
      <c r="BB1442" s="79" t="e" vm="1">
        <f t="shared" ca="1" si="553"/>
        <v>#VALUE!</v>
      </c>
      <c r="BC1442" s="79" t="e" vm="1">
        <f t="shared" ca="1" si="554"/>
        <v>#VALUE!</v>
      </c>
      <c r="BD1442" s="155"/>
      <c r="BE1442" s="79" t="e" vm="1">
        <f t="shared" ca="1" si="555"/>
        <v>#VALUE!</v>
      </c>
      <c r="BF1442" s="79" t="e" vm="1">
        <f t="shared" ca="1" si="556"/>
        <v>#VALUE!</v>
      </c>
      <c r="BG1442" s="79" t="e" vm="1">
        <f t="shared" ca="1" si="557"/>
        <v>#VALUE!</v>
      </c>
      <c r="BH1442" s="79"/>
      <c r="BI1442" s="155"/>
      <c r="BK1442" s="79"/>
      <c r="BL1442" s="79"/>
      <c r="BM1442" s="79"/>
      <c r="BN1442" s="155"/>
      <c r="BP1442" s="79"/>
      <c r="BQ1442" s="79"/>
      <c r="BR1442" s="79"/>
      <c r="BS1442" s="318"/>
      <c r="BT1442" s="315" t="e" vm="1">
        <f t="shared" ca="1" si="558"/>
        <v>#VALUE!</v>
      </c>
      <c r="BU1442" s="315" t="e" vm="1">
        <f t="shared" ca="1" si="559"/>
        <v>#VALUE!</v>
      </c>
      <c r="BV1442" s="315" t="e" vm="1">
        <f t="shared" ca="1" si="560"/>
        <v>#VALUE!</v>
      </c>
    </row>
    <row r="1443" spans="30:74">
      <c r="AD1443" s="162"/>
      <c r="AF1443" s="156"/>
      <c r="AG1443" s="79" t="e">
        <f t="shared" si="540"/>
        <v>#NUM!</v>
      </c>
      <c r="AH1443" s="79" t="e">
        <f t="shared" si="541"/>
        <v>#NUM!</v>
      </c>
      <c r="AI1443" s="79" t="e">
        <f t="shared" si="542"/>
        <v>#NUM!</v>
      </c>
      <c r="AJ1443" s="156"/>
      <c r="AK1443" s="79" t="e" vm="1">
        <f t="shared" ca="1" si="537"/>
        <v>#VALUE!</v>
      </c>
      <c r="AL1443" s="79" t="e" vm="1">
        <f t="shared" ca="1" si="538"/>
        <v>#VALUE!</v>
      </c>
      <c r="AM1443" s="79" t="e" vm="1">
        <f t="shared" ca="1" si="539"/>
        <v>#VALUE!</v>
      </c>
      <c r="AN1443" s="156"/>
      <c r="AO1443" s="79" t="e" vm="1">
        <f t="shared" ca="1" si="543"/>
        <v>#VALUE!</v>
      </c>
      <c r="AP1443" s="79" t="e" vm="1">
        <f t="shared" ca="1" si="544"/>
        <v>#VALUE!</v>
      </c>
      <c r="AQ1443" s="79" t="e" vm="1">
        <f t="shared" ca="1" si="545"/>
        <v>#VALUE!</v>
      </c>
      <c r="AR1443" s="156"/>
      <c r="AS1443" s="79" t="e" vm="1">
        <f t="shared" ca="1" si="546"/>
        <v>#VALUE!</v>
      </c>
      <c r="AT1443" s="79" t="e" vm="1">
        <f t="shared" ca="1" si="547"/>
        <v>#VALUE!</v>
      </c>
      <c r="AU1443" s="79" t="e" vm="1">
        <f t="shared" ca="1" si="548"/>
        <v>#VALUE!</v>
      </c>
      <c r="AV1443" s="156"/>
      <c r="AW1443" s="79" t="e" vm="1">
        <f t="shared" ca="1" si="549"/>
        <v>#VALUE!</v>
      </c>
      <c r="AX1443" s="79" t="e" vm="1">
        <f t="shared" ca="1" si="550"/>
        <v>#VALUE!</v>
      </c>
      <c r="AY1443" s="79" t="e" vm="1">
        <f t="shared" ca="1" si="551"/>
        <v>#VALUE!</v>
      </c>
      <c r="AZ1443" s="156"/>
      <c r="BA1443" s="79" t="e" vm="1">
        <f t="shared" ca="1" si="552"/>
        <v>#VALUE!</v>
      </c>
      <c r="BB1443" s="79" t="e" vm="1">
        <f t="shared" ca="1" si="553"/>
        <v>#VALUE!</v>
      </c>
      <c r="BC1443" s="79" t="e" vm="1">
        <f t="shared" ca="1" si="554"/>
        <v>#VALUE!</v>
      </c>
      <c r="BD1443" s="155"/>
      <c r="BE1443" s="79" t="e" vm="1">
        <f t="shared" ca="1" si="555"/>
        <v>#VALUE!</v>
      </c>
      <c r="BF1443" s="79" t="e" vm="1">
        <f t="shared" ca="1" si="556"/>
        <v>#VALUE!</v>
      </c>
      <c r="BG1443" s="79" t="e" vm="1">
        <f t="shared" ca="1" si="557"/>
        <v>#VALUE!</v>
      </c>
      <c r="BH1443" s="79"/>
      <c r="BI1443" s="155"/>
      <c r="BK1443" s="79"/>
      <c r="BL1443" s="79"/>
      <c r="BM1443" s="79"/>
      <c r="BN1443" s="155"/>
      <c r="BP1443" s="79"/>
      <c r="BQ1443" s="79"/>
      <c r="BR1443" s="79"/>
      <c r="BS1443" s="318"/>
      <c r="BT1443" s="315" t="e" vm="1">
        <f t="shared" ca="1" si="558"/>
        <v>#VALUE!</v>
      </c>
      <c r="BU1443" s="315" t="e" vm="1">
        <f t="shared" ca="1" si="559"/>
        <v>#VALUE!</v>
      </c>
      <c r="BV1443" s="315" t="e" vm="1">
        <f t="shared" ca="1" si="560"/>
        <v>#VALUE!</v>
      </c>
    </row>
    <row r="1444" spans="30:74">
      <c r="AD1444" s="162"/>
      <c r="AF1444" s="156"/>
      <c r="AG1444" s="79" t="e">
        <f t="shared" si="540"/>
        <v>#NUM!</v>
      </c>
      <c r="AH1444" s="79" t="e">
        <f t="shared" si="541"/>
        <v>#NUM!</v>
      </c>
      <c r="AI1444" s="79" t="e">
        <f t="shared" si="542"/>
        <v>#NUM!</v>
      </c>
      <c r="AJ1444" s="156"/>
      <c r="AK1444" s="79" t="e" vm="1">
        <f t="shared" ca="1" si="537"/>
        <v>#VALUE!</v>
      </c>
      <c r="AL1444" s="79" t="e" vm="1">
        <f t="shared" ca="1" si="538"/>
        <v>#VALUE!</v>
      </c>
      <c r="AM1444" s="79" t="e" vm="1">
        <f t="shared" ca="1" si="539"/>
        <v>#VALUE!</v>
      </c>
      <c r="AN1444" s="156"/>
      <c r="AO1444" s="79" t="e" vm="1">
        <f t="shared" ca="1" si="543"/>
        <v>#VALUE!</v>
      </c>
      <c r="AP1444" s="79" t="e" vm="1">
        <f t="shared" ca="1" si="544"/>
        <v>#VALUE!</v>
      </c>
      <c r="AQ1444" s="79" t="e" vm="1">
        <f t="shared" ca="1" si="545"/>
        <v>#VALUE!</v>
      </c>
      <c r="AR1444" s="156"/>
      <c r="AS1444" s="79" t="e" vm="1">
        <f t="shared" ca="1" si="546"/>
        <v>#VALUE!</v>
      </c>
      <c r="AT1444" s="79" t="e" vm="1">
        <f t="shared" ca="1" si="547"/>
        <v>#VALUE!</v>
      </c>
      <c r="AU1444" s="79" t="e" vm="1">
        <f t="shared" ca="1" si="548"/>
        <v>#VALUE!</v>
      </c>
      <c r="AV1444" s="156"/>
      <c r="AW1444" s="79" t="e" vm="1">
        <f t="shared" ca="1" si="549"/>
        <v>#VALUE!</v>
      </c>
      <c r="AX1444" s="79" t="e" vm="1">
        <f t="shared" ca="1" si="550"/>
        <v>#VALUE!</v>
      </c>
      <c r="AY1444" s="79" t="e" vm="1">
        <f t="shared" ca="1" si="551"/>
        <v>#VALUE!</v>
      </c>
      <c r="AZ1444" s="156"/>
      <c r="BA1444" s="79" t="e" vm="1">
        <f t="shared" ca="1" si="552"/>
        <v>#VALUE!</v>
      </c>
      <c r="BB1444" s="79" t="e" vm="1">
        <f t="shared" ca="1" si="553"/>
        <v>#VALUE!</v>
      </c>
      <c r="BC1444" s="79" t="e" vm="1">
        <f t="shared" ca="1" si="554"/>
        <v>#VALUE!</v>
      </c>
      <c r="BD1444" s="155"/>
      <c r="BE1444" s="79" t="e" vm="1">
        <f t="shared" ca="1" si="555"/>
        <v>#VALUE!</v>
      </c>
      <c r="BF1444" s="79" t="e" vm="1">
        <f t="shared" ca="1" si="556"/>
        <v>#VALUE!</v>
      </c>
      <c r="BG1444" s="79" t="e" vm="1">
        <f t="shared" ca="1" si="557"/>
        <v>#VALUE!</v>
      </c>
      <c r="BH1444" s="79"/>
      <c r="BI1444" s="155"/>
      <c r="BK1444" s="79"/>
      <c r="BL1444" s="79"/>
      <c r="BM1444" s="79"/>
      <c r="BN1444" s="155"/>
      <c r="BP1444" s="79"/>
      <c r="BQ1444" s="79"/>
      <c r="BR1444" s="79"/>
      <c r="BS1444" s="318"/>
      <c r="BT1444" s="315" t="e" vm="1">
        <f t="shared" ca="1" si="558"/>
        <v>#VALUE!</v>
      </c>
      <c r="BU1444" s="315" t="e" vm="1">
        <f t="shared" ca="1" si="559"/>
        <v>#VALUE!</v>
      </c>
      <c r="BV1444" s="315" t="e" vm="1">
        <f t="shared" ca="1" si="560"/>
        <v>#VALUE!</v>
      </c>
    </row>
    <row r="1445" spans="30:74">
      <c r="AD1445" s="162"/>
      <c r="AF1445" s="156"/>
      <c r="AG1445" s="79" t="e">
        <f t="shared" si="540"/>
        <v>#NUM!</v>
      </c>
      <c r="AH1445" s="79" t="e">
        <f t="shared" si="541"/>
        <v>#NUM!</v>
      </c>
      <c r="AI1445" s="79" t="e">
        <f t="shared" si="542"/>
        <v>#NUM!</v>
      </c>
      <c r="AJ1445" s="156"/>
      <c r="AK1445" s="79" t="e" vm="1">
        <f t="shared" ca="1" si="537"/>
        <v>#VALUE!</v>
      </c>
      <c r="AL1445" s="79" t="e" vm="1">
        <f t="shared" ca="1" si="538"/>
        <v>#VALUE!</v>
      </c>
      <c r="AM1445" s="79" t="e" vm="1">
        <f t="shared" ca="1" si="539"/>
        <v>#VALUE!</v>
      </c>
      <c r="AN1445" s="156"/>
      <c r="AO1445" s="79" t="e" vm="1">
        <f t="shared" ca="1" si="543"/>
        <v>#VALUE!</v>
      </c>
      <c r="AP1445" s="79" t="e" vm="1">
        <f t="shared" ca="1" si="544"/>
        <v>#VALUE!</v>
      </c>
      <c r="AQ1445" s="79" t="e" vm="1">
        <f t="shared" ca="1" si="545"/>
        <v>#VALUE!</v>
      </c>
      <c r="AR1445" s="156"/>
      <c r="AS1445" s="79" t="e" vm="1">
        <f t="shared" ca="1" si="546"/>
        <v>#VALUE!</v>
      </c>
      <c r="AT1445" s="79" t="e" vm="1">
        <f t="shared" ca="1" si="547"/>
        <v>#VALUE!</v>
      </c>
      <c r="AU1445" s="79" t="e" vm="1">
        <f t="shared" ca="1" si="548"/>
        <v>#VALUE!</v>
      </c>
      <c r="AV1445" s="156"/>
      <c r="AW1445" s="79" t="e" vm="1">
        <f t="shared" ca="1" si="549"/>
        <v>#VALUE!</v>
      </c>
      <c r="AX1445" s="79" t="e" vm="1">
        <f t="shared" ca="1" si="550"/>
        <v>#VALUE!</v>
      </c>
      <c r="AY1445" s="79" t="e" vm="1">
        <f t="shared" ca="1" si="551"/>
        <v>#VALUE!</v>
      </c>
      <c r="AZ1445" s="156"/>
      <c r="BA1445" s="79" t="e" vm="1">
        <f t="shared" ca="1" si="552"/>
        <v>#VALUE!</v>
      </c>
      <c r="BB1445" s="79" t="e" vm="1">
        <f t="shared" ca="1" si="553"/>
        <v>#VALUE!</v>
      </c>
      <c r="BC1445" s="79" t="e" vm="1">
        <f t="shared" ca="1" si="554"/>
        <v>#VALUE!</v>
      </c>
      <c r="BD1445" s="155"/>
      <c r="BE1445" s="79" t="e" vm="1">
        <f t="shared" ca="1" si="555"/>
        <v>#VALUE!</v>
      </c>
      <c r="BF1445" s="79" t="e" vm="1">
        <f t="shared" ca="1" si="556"/>
        <v>#VALUE!</v>
      </c>
      <c r="BG1445" s="79" t="e" vm="1">
        <f t="shared" ca="1" si="557"/>
        <v>#VALUE!</v>
      </c>
      <c r="BH1445" s="79"/>
      <c r="BI1445" s="155"/>
      <c r="BK1445" s="79"/>
      <c r="BL1445" s="79"/>
      <c r="BM1445" s="79"/>
      <c r="BN1445" s="155"/>
      <c r="BP1445" s="79"/>
      <c r="BQ1445" s="79"/>
      <c r="BR1445" s="79"/>
      <c r="BS1445" s="318"/>
      <c r="BT1445" s="315" t="e" vm="1">
        <f t="shared" ca="1" si="558"/>
        <v>#VALUE!</v>
      </c>
      <c r="BU1445" s="315" t="e" vm="1">
        <f t="shared" ca="1" si="559"/>
        <v>#VALUE!</v>
      </c>
      <c r="BV1445" s="315" t="e" vm="1">
        <f t="shared" ca="1" si="560"/>
        <v>#VALUE!</v>
      </c>
    </row>
    <row r="1446" spans="30:74">
      <c r="AD1446" s="162"/>
      <c r="AF1446" s="156"/>
      <c r="AG1446" s="79" t="e">
        <f t="shared" si="540"/>
        <v>#NUM!</v>
      </c>
      <c r="AH1446" s="79" t="e">
        <f t="shared" si="541"/>
        <v>#NUM!</v>
      </c>
      <c r="AI1446" s="79" t="e">
        <f t="shared" si="542"/>
        <v>#NUM!</v>
      </c>
      <c r="AJ1446" s="156"/>
      <c r="AK1446" s="79" t="e" vm="1">
        <f t="shared" ca="1" si="537"/>
        <v>#VALUE!</v>
      </c>
      <c r="AL1446" s="79" t="e" vm="1">
        <f t="shared" ca="1" si="538"/>
        <v>#VALUE!</v>
      </c>
      <c r="AM1446" s="79" t="e" vm="1">
        <f t="shared" ca="1" si="539"/>
        <v>#VALUE!</v>
      </c>
      <c r="AN1446" s="156"/>
      <c r="AO1446" s="79" t="e" vm="1">
        <f t="shared" ca="1" si="543"/>
        <v>#VALUE!</v>
      </c>
      <c r="AP1446" s="79" t="e" vm="1">
        <f t="shared" ca="1" si="544"/>
        <v>#VALUE!</v>
      </c>
      <c r="AQ1446" s="79" t="e" vm="1">
        <f t="shared" ca="1" si="545"/>
        <v>#VALUE!</v>
      </c>
      <c r="AR1446" s="156"/>
      <c r="AS1446" s="79" t="e" vm="1">
        <f t="shared" ca="1" si="546"/>
        <v>#VALUE!</v>
      </c>
      <c r="AT1446" s="79" t="e" vm="1">
        <f t="shared" ca="1" si="547"/>
        <v>#VALUE!</v>
      </c>
      <c r="AU1446" s="79" t="e" vm="1">
        <f t="shared" ca="1" si="548"/>
        <v>#VALUE!</v>
      </c>
      <c r="AV1446" s="156"/>
      <c r="AW1446" s="79" t="e" vm="1">
        <f t="shared" ca="1" si="549"/>
        <v>#VALUE!</v>
      </c>
      <c r="AX1446" s="79" t="e" vm="1">
        <f t="shared" ca="1" si="550"/>
        <v>#VALUE!</v>
      </c>
      <c r="AY1446" s="79" t="e" vm="1">
        <f t="shared" ca="1" si="551"/>
        <v>#VALUE!</v>
      </c>
      <c r="AZ1446" s="156"/>
      <c r="BA1446" s="79" t="e" vm="1">
        <f t="shared" ca="1" si="552"/>
        <v>#VALUE!</v>
      </c>
      <c r="BB1446" s="79" t="e" vm="1">
        <f t="shared" ca="1" si="553"/>
        <v>#VALUE!</v>
      </c>
      <c r="BC1446" s="79" t="e" vm="1">
        <f t="shared" ca="1" si="554"/>
        <v>#VALUE!</v>
      </c>
      <c r="BD1446" s="155"/>
      <c r="BE1446" s="79" t="e" vm="1">
        <f t="shared" ca="1" si="555"/>
        <v>#VALUE!</v>
      </c>
      <c r="BF1446" s="79" t="e" vm="1">
        <f t="shared" ca="1" si="556"/>
        <v>#VALUE!</v>
      </c>
      <c r="BG1446" s="79" t="e" vm="1">
        <f t="shared" ca="1" si="557"/>
        <v>#VALUE!</v>
      </c>
      <c r="BH1446" s="79"/>
      <c r="BI1446" s="155"/>
      <c r="BK1446" s="79"/>
      <c r="BL1446" s="79"/>
      <c r="BM1446" s="79"/>
      <c r="BN1446" s="155"/>
      <c r="BP1446" s="79"/>
      <c r="BQ1446" s="79"/>
      <c r="BR1446" s="79"/>
      <c r="BS1446" s="318"/>
      <c r="BT1446" s="315" t="e" vm="1">
        <f t="shared" ca="1" si="558"/>
        <v>#VALUE!</v>
      </c>
      <c r="BU1446" s="315" t="e" vm="1">
        <f t="shared" ca="1" si="559"/>
        <v>#VALUE!</v>
      </c>
      <c r="BV1446" s="315" t="e" vm="1">
        <f t="shared" ca="1" si="560"/>
        <v>#VALUE!</v>
      </c>
    </row>
    <row r="1447" spans="30:74">
      <c r="AD1447" s="162"/>
      <c r="AF1447" s="156"/>
      <c r="AG1447" s="79" t="e">
        <f t="shared" si="540"/>
        <v>#NUM!</v>
      </c>
      <c r="AH1447" s="79" t="e">
        <f t="shared" si="541"/>
        <v>#NUM!</v>
      </c>
      <c r="AI1447" s="79" t="e">
        <f t="shared" si="542"/>
        <v>#NUM!</v>
      </c>
      <c r="AJ1447" s="156"/>
      <c r="AK1447" s="79" t="e" vm="1">
        <f t="shared" ca="1" si="537"/>
        <v>#VALUE!</v>
      </c>
      <c r="AL1447" s="79" t="e" vm="1">
        <f t="shared" ca="1" si="538"/>
        <v>#VALUE!</v>
      </c>
      <c r="AM1447" s="79" t="e" vm="1">
        <f t="shared" ca="1" si="539"/>
        <v>#VALUE!</v>
      </c>
      <c r="AN1447" s="156"/>
      <c r="AO1447" s="79" t="e" vm="1">
        <f t="shared" ca="1" si="543"/>
        <v>#VALUE!</v>
      </c>
      <c r="AP1447" s="79" t="e" vm="1">
        <f t="shared" ca="1" si="544"/>
        <v>#VALUE!</v>
      </c>
      <c r="AQ1447" s="79" t="e" vm="1">
        <f t="shared" ca="1" si="545"/>
        <v>#VALUE!</v>
      </c>
      <c r="AR1447" s="156"/>
      <c r="AS1447" s="79" t="e" vm="1">
        <f t="shared" ca="1" si="546"/>
        <v>#VALUE!</v>
      </c>
      <c r="AT1447" s="79" t="e" vm="1">
        <f t="shared" ca="1" si="547"/>
        <v>#VALUE!</v>
      </c>
      <c r="AU1447" s="79" t="e" vm="1">
        <f t="shared" ca="1" si="548"/>
        <v>#VALUE!</v>
      </c>
      <c r="AV1447" s="156"/>
      <c r="AW1447" s="79" t="e" vm="1">
        <f t="shared" ca="1" si="549"/>
        <v>#VALUE!</v>
      </c>
      <c r="AX1447" s="79" t="e" vm="1">
        <f t="shared" ca="1" si="550"/>
        <v>#VALUE!</v>
      </c>
      <c r="AY1447" s="79" t="e" vm="1">
        <f t="shared" ca="1" si="551"/>
        <v>#VALUE!</v>
      </c>
      <c r="AZ1447" s="156"/>
      <c r="BA1447" s="79" t="e" vm="1">
        <f t="shared" ca="1" si="552"/>
        <v>#VALUE!</v>
      </c>
      <c r="BB1447" s="79" t="e" vm="1">
        <f t="shared" ca="1" si="553"/>
        <v>#VALUE!</v>
      </c>
      <c r="BC1447" s="79" t="e" vm="1">
        <f t="shared" ca="1" si="554"/>
        <v>#VALUE!</v>
      </c>
      <c r="BD1447" s="155"/>
      <c r="BE1447" s="79" t="e" vm="1">
        <f t="shared" ca="1" si="555"/>
        <v>#VALUE!</v>
      </c>
      <c r="BF1447" s="79" t="e" vm="1">
        <f t="shared" ca="1" si="556"/>
        <v>#VALUE!</v>
      </c>
      <c r="BG1447" s="79" t="e" vm="1">
        <f t="shared" ca="1" si="557"/>
        <v>#VALUE!</v>
      </c>
      <c r="BH1447" s="79"/>
      <c r="BI1447" s="155"/>
      <c r="BK1447" s="79"/>
      <c r="BL1447" s="79"/>
      <c r="BM1447" s="79"/>
      <c r="BN1447" s="155"/>
      <c r="BP1447" s="79"/>
      <c r="BQ1447" s="79"/>
      <c r="BR1447" s="79"/>
      <c r="BS1447" s="318"/>
      <c r="BT1447" s="315" t="e" vm="1">
        <f t="shared" ca="1" si="558"/>
        <v>#VALUE!</v>
      </c>
      <c r="BU1447" s="315" t="e" vm="1">
        <f t="shared" ca="1" si="559"/>
        <v>#VALUE!</v>
      </c>
      <c r="BV1447" s="315" t="e" vm="1">
        <f t="shared" ca="1" si="560"/>
        <v>#VALUE!</v>
      </c>
    </row>
    <row r="1448" spans="30:74">
      <c r="AD1448" s="162"/>
      <c r="AF1448" s="156"/>
      <c r="AG1448" s="79" t="e">
        <f t="shared" si="540"/>
        <v>#NUM!</v>
      </c>
      <c r="AH1448" s="79" t="e">
        <f t="shared" si="541"/>
        <v>#NUM!</v>
      </c>
      <c r="AI1448" s="79" t="e">
        <f t="shared" si="542"/>
        <v>#NUM!</v>
      </c>
      <c r="AJ1448" s="156"/>
      <c r="AK1448" s="79" t="e" vm="1">
        <f t="shared" ca="1" si="537"/>
        <v>#VALUE!</v>
      </c>
      <c r="AL1448" s="79" t="e" vm="1">
        <f t="shared" ca="1" si="538"/>
        <v>#VALUE!</v>
      </c>
      <c r="AM1448" s="79" t="e" vm="1">
        <f t="shared" ca="1" si="539"/>
        <v>#VALUE!</v>
      </c>
      <c r="AN1448" s="156"/>
      <c r="AO1448" s="79" t="e" vm="1">
        <f t="shared" ca="1" si="543"/>
        <v>#VALUE!</v>
      </c>
      <c r="AP1448" s="79" t="e" vm="1">
        <f t="shared" ca="1" si="544"/>
        <v>#VALUE!</v>
      </c>
      <c r="AQ1448" s="79" t="e" vm="1">
        <f t="shared" ca="1" si="545"/>
        <v>#VALUE!</v>
      </c>
      <c r="AR1448" s="156"/>
      <c r="AS1448" s="79" t="e" vm="1">
        <f t="shared" ca="1" si="546"/>
        <v>#VALUE!</v>
      </c>
      <c r="AT1448" s="79" t="e" vm="1">
        <f t="shared" ca="1" si="547"/>
        <v>#VALUE!</v>
      </c>
      <c r="AU1448" s="79" t="e" vm="1">
        <f t="shared" ca="1" si="548"/>
        <v>#VALUE!</v>
      </c>
      <c r="AV1448" s="156"/>
      <c r="AW1448" s="79" t="e" vm="1">
        <f t="shared" ca="1" si="549"/>
        <v>#VALUE!</v>
      </c>
      <c r="AX1448" s="79" t="e" vm="1">
        <f t="shared" ca="1" si="550"/>
        <v>#VALUE!</v>
      </c>
      <c r="AY1448" s="79" t="e" vm="1">
        <f t="shared" ca="1" si="551"/>
        <v>#VALUE!</v>
      </c>
      <c r="AZ1448" s="156"/>
      <c r="BA1448" s="79" t="e" vm="1">
        <f t="shared" ca="1" si="552"/>
        <v>#VALUE!</v>
      </c>
      <c r="BB1448" s="79" t="e" vm="1">
        <f t="shared" ca="1" si="553"/>
        <v>#VALUE!</v>
      </c>
      <c r="BC1448" s="79" t="e" vm="1">
        <f t="shared" ca="1" si="554"/>
        <v>#VALUE!</v>
      </c>
      <c r="BD1448" s="155"/>
      <c r="BE1448" s="79" t="e" vm="1">
        <f t="shared" ca="1" si="555"/>
        <v>#VALUE!</v>
      </c>
      <c r="BF1448" s="79" t="e" vm="1">
        <f t="shared" ca="1" si="556"/>
        <v>#VALUE!</v>
      </c>
      <c r="BG1448" s="79" t="e" vm="1">
        <f t="shared" ca="1" si="557"/>
        <v>#VALUE!</v>
      </c>
      <c r="BH1448" s="79"/>
      <c r="BI1448" s="155"/>
      <c r="BK1448" s="79"/>
      <c r="BL1448" s="79"/>
      <c r="BM1448" s="79"/>
      <c r="BN1448" s="155"/>
      <c r="BP1448" s="79"/>
      <c r="BQ1448" s="79"/>
      <c r="BR1448" s="79"/>
      <c r="BS1448" s="318"/>
      <c r="BT1448" s="315" t="e" vm="1">
        <f t="shared" ca="1" si="558"/>
        <v>#VALUE!</v>
      </c>
      <c r="BU1448" s="315" t="e" vm="1">
        <f t="shared" ca="1" si="559"/>
        <v>#VALUE!</v>
      </c>
      <c r="BV1448" s="315" t="e" vm="1">
        <f t="shared" ca="1" si="560"/>
        <v>#VALUE!</v>
      </c>
    </row>
    <row r="1449" spans="30:74">
      <c r="AD1449" s="162"/>
      <c r="AF1449" s="156"/>
      <c r="AG1449" s="79" t="e">
        <f t="shared" si="540"/>
        <v>#NUM!</v>
      </c>
      <c r="AH1449" s="79" t="e">
        <f t="shared" si="541"/>
        <v>#NUM!</v>
      </c>
      <c r="AI1449" s="79" t="e">
        <f t="shared" si="542"/>
        <v>#NUM!</v>
      </c>
      <c r="AJ1449" s="156"/>
      <c r="AK1449" s="79" t="e" vm="1">
        <f t="shared" ca="1" si="537"/>
        <v>#VALUE!</v>
      </c>
      <c r="AL1449" s="79" t="e" vm="1">
        <f t="shared" ca="1" si="538"/>
        <v>#VALUE!</v>
      </c>
      <c r="AM1449" s="79" t="e" vm="1">
        <f t="shared" ca="1" si="539"/>
        <v>#VALUE!</v>
      </c>
      <c r="AN1449" s="156"/>
      <c r="AO1449" s="79" t="e" vm="1">
        <f t="shared" ca="1" si="543"/>
        <v>#VALUE!</v>
      </c>
      <c r="AP1449" s="79" t="e" vm="1">
        <f t="shared" ca="1" si="544"/>
        <v>#VALUE!</v>
      </c>
      <c r="AQ1449" s="79" t="e" vm="1">
        <f t="shared" ca="1" si="545"/>
        <v>#VALUE!</v>
      </c>
      <c r="AR1449" s="156"/>
      <c r="AS1449" s="79" t="e" vm="1">
        <f t="shared" ca="1" si="546"/>
        <v>#VALUE!</v>
      </c>
      <c r="AT1449" s="79" t="e" vm="1">
        <f t="shared" ca="1" si="547"/>
        <v>#VALUE!</v>
      </c>
      <c r="AU1449" s="79" t="e" vm="1">
        <f t="shared" ca="1" si="548"/>
        <v>#VALUE!</v>
      </c>
      <c r="AV1449" s="156"/>
      <c r="AW1449" s="79" t="e" vm="1">
        <f t="shared" ca="1" si="549"/>
        <v>#VALUE!</v>
      </c>
      <c r="AX1449" s="79" t="e" vm="1">
        <f t="shared" ca="1" si="550"/>
        <v>#VALUE!</v>
      </c>
      <c r="AY1449" s="79" t="e" vm="1">
        <f t="shared" ca="1" si="551"/>
        <v>#VALUE!</v>
      </c>
      <c r="AZ1449" s="156"/>
      <c r="BA1449" s="79" t="e" vm="1">
        <f t="shared" ca="1" si="552"/>
        <v>#VALUE!</v>
      </c>
      <c r="BB1449" s="79" t="e" vm="1">
        <f t="shared" ca="1" si="553"/>
        <v>#VALUE!</v>
      </c>
      <c r="BC1449" s="79" t="e" vm="1">
        <f t="shared" ca="1" si="554"/>
        <v>#VALUE!</v>
      </c>
      <c r="BD1449" s="155"/>
      <c r="BE1449" s="79" t="e" vm="1">
        <f t="shared" ca="1" si="555"/>
        <v>#VALUE!</v>
      </c>
      <c r="BF1449" s="79" t="e" vm="1">
        <f t="shared" ca="1" si="556"/>
        <v>#VALUE!</v>
      </c>
      <c r="BG1449" s="79" t="e" vm="1">
        <f t="shared" ca="1" si="557"/>
        <v>#VALUE!</v>
      </c>
      <c r="BH1449" s="79"/>
      <c r="BI1449" s="155"/>
      <c r="BK1449" s="79"/>
      <c r="BL1449" s="79"/>
      <c r="BM1449" s="79"/>
      <c r="BN1449" s="155"/>
      <c r="BP1449" s="79"/>
      <c r="BQ1449" s="79"/>
      <c r="BR1449" s="79"/>
      <c r="BS1449" s="318"/>
      <c r="BT1449" s="315" t="e" vm="1">
        <f t="shared" ca="1" si="558"/>
        <v>#VALUE!</v>
      </c>
      <c r="BU1449" s="315" t="e" vm="1">
        <f t="shared" ca="1" si="559"/>
        <v>#VALUE!</v>
      </c>
      <c r="BV1449" s="315" t="e" vm="1">
        <f t="shared" ca="1" si="560"/>
        <v>#VALUE!</v>
      </c>
    </row>
    <row r="1450" spans="30:74">
      <c r="AD1450" s="162"/>
      <c r="AF1450" s="156"/>
      <c r="AG1450" s="79" t="e">
        <f t="shared" si="540"/>
        <v>#NUM!</v>
      </c>
      <c r="AH1450" s="79" t="e">
        <f t="shared" si="541"/>
        <v>#NUM!</v>
      </c>
      <c r="AI1450" s="79" t="e">
        <f t="shared" si="542"/>
        <v>#NUM!</v>
      </c>
      <c r="AJ1450" s="156"/>
      <c r="AK1450" s="79" t="e" vm="1">
        <f t="shared" ca="1" si="537"/>
        <v>#VALUE!</v>
      </c>
      <c r="AL1450" s="79" t="e" vm="1">
        <f t="shared" ca="1" si="538"/>
        <v>#VALUE!</v>
      </c>
      <c r="AM1450" s="79" t="e" vm="1">
        <f t="shared" ca="1" si="539"/>
        <v>#VALUE!</v>
      </c>
      <c r="AN1450" s="156"/>
      <c r="AO1450" s="79" t="e" vm="1">
        <f t="shared" ca="1" si="543"/>
        <v>#VALUE!</v>
      </c>
      <c r="AP1450" s="79" t="e" vm="1">
        <f t="shared" ca="1" si="544"/>
        <v>#VALUE!</v>
      </c>
      <c r="AQ1450" s="79" t="e" vm="1">
        <f t="shared" ca="1" si="545"/>
        <v>#VALUE!</v>
      </c>
      <c r="AR1450" s="156"/>
      <c r="AS1450" s="79" t="e" vm="1">
        <f t="shared" ca="1" si="546"/>
        <v>#VALUE!</v>
      </c>
      <c r="AT1450" s="79" t="e" vm="1">
        <f t="shared" ca="1" si="547"/>
        <v>#VALUE!</v>
      </c>
      <c r="AU1450" s="79" t="e" vm="1">
        <f t="shared" ca="1" si="548"/>
        <v>#VALUE!</v>
      </c>
      <c r="AV1450" s="156"/>
      <c r="AW1450" s="79" t="e" vm="1">
        <f t="shared" ca="1" si="549"/>
        <v>#VALUE!</v>
      </c>
      <c r="AX1450" s="79" t="e" vm="1">
        <f t="shared" ca="1" si="550"/>
        <v>#VALUE!</v>
      </c>
      <c r="AY1450" s="79" t="e" vm="1">
        <f t="shared" ca="1" si="551"/>
        <v>#VALUE!</v>
      </c>
      <c r="AZ1450" s="156"/>
      <c r="BA1450" s="79" t="e" vm="1">
        <f t="shared" ca="1" si="552"/>
        <v>#VALUE!</v>
      </c>
      <c r="BB1450" s="79" t="e" vm="1">
        <f t="shared" ca="1" si="553"/>
        <v>#VALUE!</v>
      </c>
      <c r="BC1450" s="79" t="e" vm="1">
        <f t="shared" ca="1" si="554"/>
        <v>#VALUE!</v>
      </c>
      <c r="BD1450" s="155"/>
      <c r="BE1450" s="79" t="e" vm="1">
        <f t="shared" ca="1" si="555"/>
        <v>#VALUE!</v>
      </c>
      <c r="BF1450" s="79" t="e" vm="1">
        <f t="shared" ca="1" si="556"/>
        <v>#VALUE!</v>
      </c>
      <c r="BG1450" s="79" t="e" vm="1">
        <f t="shared" ca="1" si="557"/>
        <v>#VALUE!</v>
      </c>
      <c r="BH1450" s="79"/>
      <c r="BI1450" s="155"/>
      <c r="BK1450" s="79"/>
      <c r="BL1450" s="79"/>
      <c r="BM1450" s="79"/>
      <c r="BN1450" s="155"/>
      <c r="BP1450" s="79"/>
      <c r="BQ1450" s="79"/>
      <c r="BR1450" s="79"/>
      <c r="BS1450" s="318"/>
      <c r="BT1450" s="315" t="e" vm="1">
        <f t="shared" ca="1" si="558"/>
        <v>#VALUE!</v>
      </c>
      <c r="BU1450" s="315" t="e" vm="1">
        <f t="shared" ca="1" si="559"/>
        <v>#VALUE!</v>
      </c>
      <c r="BV1450" s="315" t="e" vm="1">
        <f t="shared" ca="1" si="560"/>
        <v>#VALUE!</v>
      </c>
    </row>
    <row r="1451" spans="30:74">
      <c r="AD1451" s="162"/>
      <c r="AF1451" s="156"/>
      <c r="AG1451" s="79" t="e">
        <f t="shared" si="540"/>
        <v>#NUM!</v>
      </c>
      <c r="AH1451" s="79" t="e">
        <f t="shared" si="541"/>
        <v>#NUM!</v>
      </c>
      <c r="AI1451" s="79" t="e">
        <f t="shared" si="542"/>
        <v>#NUM!</v>
      </c>
      <c r="AJ1451" s="156"/>
      <c r="AK1451" s="79" t="e" vm="1">
        <f t="shared" ca="1" si="537"/>
        <v>#VALUE!</v>
      </c>
      <c r="AL1451" s="79" t="e" vm="1">
        <f t="shared" ca="1" si="538"/>
        <v>#VALUE!</v>
      </c>
      <c r="AM1451" s="79" t="e" vm="1">
        <f t="shared" ca="1" si="539"/>
        <v>#VALUE!</v>
      </c>
      <c r="AN1451" s="156"/>
      <c r="AO1451" s="79" t="e" vm="1">
        <f t="shared" ca="1" si="543"/>
        <v>#VALUE!</v>
      </c>
      <c r="AP1451" s="79" t="e" vm="1">
        <f t="shared" ca="1" si="544"/>
        <v>#VALUE!</v>
      </c>
      <c r="AQ1451" s="79" t="e" vm="1">
        <f t="shared" ca="1" si="545"/>
        <v>#VALUE!</v>
      </c>
      <c r="AR1451" s="156"/>
      <c r="AS1451" s="79" t="e" vm="1">
        <f t="shared" ca="1" si="546"/>
        <v>#VALUE!</v>
      </c>
      <c r="AT1451" s="79" t="e" vm="1">
        <f t="shared" ca="1" si="547"/>
        <v>#VALUE!</v>
      </c>
      <c r="AU1451" s="79" t="e" vm="1">
        <f t="shared" ca="1" si="548"/>
        <v>#VALUE!</v>
      </c>
      <c r="AV1451" s="156"/>
      <c r="AW1451" s="79" t="e" vm="1">
        <f t="shared" ca="1" si="549"/>
        <v>#VALUE!</v>
      </c>
      <c r="AX1451" s="79" t="e" vm="1">
        <f t="shared" ca="1" si="550"/>
        <v>#VALUE!</v>
      </c>
      <c r="AY1451" s="79" t="e" vm="1">
        <f t="shared" ca="1" si="551"/>
        <v>#VALUE!</v>
      </c>
      <c r="AZ1451" s="156"/>
      <c r="BA1451" s="79" t="e" vm="1">
        <f t="shared" ca="1" si="552"/>
        <v>#VALUE!</v>
      </c>
      <c r="BB1451" s="79" t="e" vm="1">
        <f t="shared" ca="1" si="553"/>
        <v>#VALUE!</v>
      </c>
      <c r="BC1451" s="79" t="e" vm="1">
        <f t="shared" ca="1" si="554"/>
        <v>#VALUE!</v>
      </c>
      <c r="BD1451" s="155"/>
      <c r="BE1451" s="79" t="e" vm="1">
        <f t="shared" ca="1" si="555"/>
        <v>#VALUE!</v>
      </c>
      <c r="BF1451" s="79" t="e" vm="1">
        <f t="shared" ca="1" si="556"/>
        <v>#VALUE!</v>
      </c>
      <c r="BG1451" s="79" t="e" vm="1">
        <f t="shared" ca="1" si="557"/>
        <v>#VALUE!</v>
      </c>
      <c r="BH1451" s="79"/>
      <c r="BI1451" s="155"/>
      <c r="BK1451" s="79"/>
      <c r="BL1451" s="79"/>
      <c r="BM1451" s="79"/>
      <c r="BN1451" s="155"/>
      <c r="BP1451" s="79"/>
      <c r="BQ1451" s="79"/>
      <c r="BR1451" s="79"/>
      <c r="BS1451" s="318"/>
      <c r="BT1451" s="315" t="e" vm="1">
        <f t="shared" ca="1" si="558"/>
        <v>#VALUE!</v>
      </c>
      <c r="BU1451" s="315" t="e" vm="1">
        <f t="shared" ca="1" si="559"/>
        <v>#VALUE!</v>
      </c>
      <c r="BV1451" s="315" t="e" vm="1">
        <f t="shared" ca="1" si="560"/>
        <v>#VALUE!</v>
      </c>
    </row>
    <row r="1452" spans="30:74">
      <c r="AD1452" s="162"/>
      <c r="AF1452" s="156"/>
      <c r="AG1452" s="79" t="e">
        <f t="shared" si="540"/>
        <v>#NUM!</v>
      </c>
      <c r="AH1452" s="79" t="e">
        <f t="shared" si="541"/>
        <v>#NUM!</v>
      </c>
      <c r="AI1452" s="79" t="e">
        <f t="shared" si="542"/>
        <v>#NUM!</v>
      </c>
      <c r="AJ1452" s="156"/>
      <c r="AK1452" s="79" t="e" vm="1">
        <f t="shared" ca="1" si="537"/>
        <v>#VALUE!</v>
      </c>
      <c r="AL1452" s="79" t="e" vm="1">
        <f t="shared" ca="1" si="538"/>
        <v>#VALUE!</v>
      </c>
      <c r="AM1452" s="79" t="e" vm="1">
        <f t="shared" ca="1" si="539"/>
        <v>#VALUE!</v>
      </c>
      <c r="AN1452" s="156"/>
      <c r="AO1452" s="79" t="e" vm="1">
        <f t="shared" ca="1" si="543"/>
        <v>#VALUE!</v>
      </c>
      <c r="AP1452" s="79" t="e" vm="1">
        <f t="shared" ca="1" si="544"/>
        <v>#VALUE!</v>
      </c>
      <c r="AQ1452" s="79" t="e" vm="1">
        <f t="shared" ca="1" si="545"/>
        <v>#VALUE!</v>
      </c>
      <c r="AR1452" s="156"/>
      <c r="AS1452" s="79" t="e" vm="1">
        <f t="shared" ca="1" si="546"/>
        <v>#VALUE!</v>
      </c>
      <c r="AT1452" s="79" t="e" vm="1">
        <f t="shared" ca="1" si="547"/>
        <v>#VALUE!</v>
      </c>
      <c r="AU1452" s="79" t="e" vm="1">
        <f t="shared" ca="1" si="548"/>
        <v>#VALUE!</v>
      </c>
      <c r="AV1452" s="156"/>
      <c r="AW1452" s="79" t="e" vm="1">
        <f t="shared" ca="1" si="549"/>
        <v>#VALUE!</v>
      </c>
      <c r="AX1452" s="79" t="e" vm="1">
        <f t="shared" ca="1" si="550"/>
        <v>#VALUE!</v>
      </c>
      <c r="AY1452" s="79" t="e" vm="1">
        <f t="shared" ca="1" si="551"/>
        <v>#VALUE!</v>
      </c>
      <c r="AZ1452" s="156"/>
      <c r="BA1452" s="79" t="e" vm="1">
        <f t="shared" ca="1" si="552"/>
        <v>#VALUE!</v>
      </c>
      <c r="BB1452" s="79" t="e" vm="1">
        <f t="shared" ca="1" si="553"/>
        <v>#VALUE!</v>
      </c>
      <c r="BC1452" s="79" t="e" vm="1">
        <f t="shared" ca="1" si="554"/>
        <v>#VALUE!</v>
      </c>
      <c r="BD1452" s="155"/>
      <c r="BE1452" s="79" t="e" vm="1">
        <f t="shared" ca="1" si="555"/>
        <v>#VALUE!</v>
      </c>
      <c r="BF1452" s="79" t="e" vm="1">
        <f t="shared" ca="1" si="556"/>
        <v>#VALUE!</v>
      </c>
      <c r="BG1452" s="79" t="e" vm="1">
        <f t="shared" ca="1" si="557"/>
        <v>#VALUE!</v>
      </c>
      <c r="BH1452" s="79"/>
      <c r="BI1452" s="155"/>
      <c r="BK1452" s="79"/>
      <c r="BL1452" s="79"/>
      <c r="BM1452" s="79"/>
      <c r="BN1452" s="155"/>
      <c r="BP1452" s="79"/>
      <c r="BQ1452" s="79"/>
      <c r="BR1452" s="79"/>
      <c r="BS1452" s="318"/>
      <c r="BT1452" s="315" t="e" vm="1">
        <f t="shared" ca="1" si="558"/>
        <v>#VALUE!</v>
      </c>
      <c r="BU1452" s="315" t="e" vm="1">
        <f t="shared" ca="1" si="559"/>
        <v>#VALUE!</v>
      </c>
      <c r="BV1452" s="315" t="e" vm="1">
        <f t="shared" ca="1" si="560"/>
        <v>#VALUE!</v>
      </c>
    </row>
    <row r="1453" spans="30:74">
      <c r="AD1453" s="162"/>
      <c r="AF1453" s="156"/>
      <c r="AG1453" s="79" t="e">
        <f t="shared" si="540"/>
        <v>#NUM!</v>
      </c>
      <c r="AH1453" s="79" t="e">
        <f t="shared" si="541"/>
        <v>#NUM!</v>
      </c>
      <c r="AI1453" s="79" t="e">
        <f t="shared" si="542"/>
        <v>#NUM!</v>
      </c>
      <c r="AJ1453" s="156"/>
      <c r="AK1453" s="79" t="e" vm="1">
        <f t="shared" ca="1" si="537"/>
        <v>#VALUE!</v>
      </c>
      <c r="AL1453" s="79" t="e" vm="1">
        <f t="shared" ca="1" si="538"/>
        <v>#VALUE!</v>
      </c>
      <c r="AM1453" s="79" t="e" vm="1">
        <f t="shared" ca="1" si="539"/>
        <v>#VALUE!</v>
      </c>
      <c r="AN1453" s="156"/>
      <c r="AO1453" s="79" t="e" vm="1">
        <f t="shared" ca="1" si="543"/>
        <v>#VALUE!</v>
      </c>
      <c r="AP1453" s="79" t="e" vm="1">
        <f t="shared" ca="1" si="544"/>
        <v>#VALUE!</v>
      </c>
      <c r="AQ1453" s="79" t="e" vm="1">
        <f t="shared" ca="1" si="545"/>
        <v>#VALUE!</v>
      </c>
      <c r="AR1453" s="156"/>
      <c r="AS1453" s="79" t="e" vm="1">
        <f t="shared" ca="1" si="546"/>
        <v>#VALUE!</v>
      </c>
      <c r="AT1453" s="79" t="e" vm="1">
        <f t="shared" ca="1" si="547"/>
        <v>#VALUE!</v>
      </c>
      <c r="AU1453" s="79" t="e" vm="1">
        <f t="shared" ca="1" si="548"/>
        <v>#VALUE!</v>
      </c>
      <c r="AV1453" s="156"/>
      <c r="AW1453" s="79" t="e" vm="1">
        <f t="shared" ca="1" si="549"/>
        <v>#VALUE!</v>
      </c>
      <c r="AX1453" s="79" t="e" vm="1">
        <f t="shared" ca="1" si="550"/>
        <v>#VALUE!</v>
      </c>
      <c r="AY1453" s="79" t="e" vm="1">
        <f t="shared" ca="1" si="551"/>
        <v>#VALUE!</v>
      </c>
      <c r="AZ1453" s="156"/>
      <c r="BA1453" s="79" t="e" vm="1">
        <f t="shared" ca="1" si="552"/>
        <v>#VALUE!</v>
      </c>
      <c r="BB1453" s="79" t="e" vm="1">
        <f t="shared" ca="1" si="553"/>
        <v>#VALUE!</v>
      </c>
      <c r="BC1453" s="79" t="e" vm="1">
        <f t="shared" ca="1" si="554"/>
        <v>#VALUE!</v>
      </c>
      <c r="BD1453" s="155"/>
      <c r="BE1453" s="79" t="e" vm="1">
        <f t="shared" ca="1" si="555"/>
        <v>#VALUE!</v>
      </c>
      <c r="BF1453" s="79" t="e" vm="1">
        <f t="shared" ca="1" si="556"/>
        <v>#VALUE!</v>
      </c>
      <c r="BG1453" s="79" t="e" vm="1">
        <f t="shared" ca="1" si="557"/>
        <v>#VALUE!</v>
      </c>
      <c r="BH1453" s="79"/>
      <c r="BI1453" s="155"/>
      <c r="BK1453" s="79"/>
      <c r="BL1453" s="79"/>
      <c r="BM1453" s="79"/>
      <c r="BN1453" s="155"/>
      <c r="BP1453" s="79"/>
      <c r="BQ1453" s="79"/>
      <c r="BR1453" s="79"/>
      <c r="BS1453" s="318"/>
      <c r="BT1453" s="315" t="e" vm="1">
        <f t="shared" ca="1" si="558"/>
        <v>#VALUE!</v>
      </c>
      <c r="BU1453" s="315" t="e" vm="1">
        <f t="shared" ca="1" si="559"/>
        <v>#VALUE!</v>
      </c>
      <c r="BV1453" s="315" t="e" vm="1">
        <f t="shared" ca="1" si="560"/>
        <v>#VALUE!</v>
      </c>
    </row>
    <row r="1454" spans="30:74">
      <c r="AD1454" s="162"/>
      <c r="AF1454" s="156"/>
      <c r="AG1454" s="79" t="e">
        <f t="shared" si="540"/>
        <v>#NUM!</v>
      </c>
      <c r="AH1454" s="79" t="e">
        <f t="shared" si="541"/>
        <v>#NUM!</v>
      </c>
      <c r="AI1454" s="79" t="e">
        <f t="shared" si="542"/>
        <v>#NUM!</v>
      </c>
      <c r="AJ1454" s="156"/>
      <c r="AK1454" s="79" t="e" vm="1">
        <f t="shared" ca="1" si="537"/>
        <v>#VALUE!</v>
      </c>
      <c r="AL1454" s="79" t="e" vm="1">
        <f t="shared" ca="1" si="538"/>
        <v>#VALUE!</v>
      </c>
      <c r="AM1454" s="79" t="e" vm="1">
        <f t="shared" ca="1" si="539"/>
        <v>#VALUE!</v>
      </c>
      <c r="AN1454" s="156"/>
      <c r="AO1454" s="79" t="e" vm="1">
        <f t="shared" ca="1" si="543"/>
        <v>#VALUE!</v>
      </c>
      <c r="AP1454" s="79" t="e" vm="1">
        <f t="shared" ca="1" si="544"/>
        <v>#VALUE!</v>
      </c>
      <c r="AQ1454" s="79" t="e" vm="1">
        <f t="shared" ca="1" si="545"/>
        <v>#VALUE!</v>
      </c>
      <c r="AR1454" s="156"/>
      <c r="AS1454" s="79" t="e" vm="1">
        <f t="shared" ca="1" si="546"/>
        <v>#VALUE!</v>
      </c>
      <c r="AT1454" s="79" t="e" vm="1">
        <f t="shared" ca="1" si="547"/>
        <v>#VALUE!</v>
      </c>
      <c r="AU1454" s="79" t="e" vm="1">
        <f t="shared" ca="1" si="548"/>
        <v>#VALUE!</v>
      </c>
      <c r="AV1454" s="156"/>
      <c r="AW1454" s="79" t="e" vm="1">
        <f t="shared" ca="1" si="549"/>
        <v>#VALUE!</v>
      </c>
      <c r="AX1454" s="79" t="e" vm="1">
        <f t="shared" ca="1" si="550"/>
        <v>#VALUE!</v>
      </c>
      <c r="AY1454" s="79" t="e" vm="1">
        <f t="shared" ca="1" si="551"/>
        <v>#VALUE!</v>
      </c>
      <c r="AZ1454" s="156"/>
      <c r="BA1454" s="79" t="e" vm="1">
        <f t="shared" ca="1" si="552"/>
        <v>#VALUE!</v>
      </c>
      <c r="BB1454" s="79" t="e" vm="1">
        <f t="shared" ca="1" si="553"/>
        <v>#VALUE!</v>
      </c>
      <c r="BC1454" s="79" t="e" vm="1">
        <f t="shared" ca="1" si="554"/>
        <v>#VALUE!</v>
      </c>
      <c r="BD1454" s="155"/>
      <c r="BE1454" s="79" t="e" vm="1">
        <f t="shared" ca="1" si="555"/>
        <v>#VALUE!</v>
      </c>
      <c r="BF1454" s="79" t="e" vm="1">
        <f t="shared" ca="1" si="556"/>
        <v>#VALUE!</v>
      </c>
      <c r="BG1454" s="79" t="e" vm="1">
        <f t="shared" ca="1" si="557"/>
        <v>#VALUE!</v>
      </c>
      <c r="BH1454" s="79"/>
      <c r="BI1454" s="155"/>
      <c r="BK1454" s="79"/>
      <c r="BL1454" s="79"/>
      <c r="BM1454" s="79"/>
      <c r="BN1454" s="155"/>
      <c r="BP1454" s="79"/>
      <c r="BQ1454" s="79"/>
      <c r="BR1454" s="79"/>
      <c r="BS1454" s="318"/>
      <c r="BT1454" s="315" t="e" vm="1">
        <f t="shared" ca="1" si="558"/>
        <v>#VALUE!</v>
      </c>
      <c r="BU1454" s="315" t="e" vm="1">
        <f t="shared" ca="1" si="559"/>
        <v>#VALUE!</v>
      </c>
      <c r="BV1454" s="315" t="e" vm="1">
        <f t="shared" ca="1" si="560"/>
        <v>#VALUE!</v>
      </c>
    </row>
    <row r="1455" spans="30:74">
      <c r="AD1455" s="162"/>
      <c r="AF1455" s="156"/>
      <c r="AG1455" s="79" t="e">
        <f t="shared" si="540"/>
        <v>#NUM!</v>
      </c>
      <c r="AH1455" s="79" t="e">
        <f t="shared" si="541"/>
        <v>#NUM!</v>
      </c>
      <c r="AI1455" s="79" t="e">
        <f t="shared" si="542"/>
        <v>#NUM!</v>
      </c>
      <c r="AJ1455" s="156"/>
      <c r="AK1455" s="79" t="e" vm="1">
        <f t="shared" ca="1" si="537"/>
        <v>#VALUE!</v>
      </c>
      <c r="AL1455" s="79" t="e" vm="1">
        <f t="shared" ca="1" si="538"/>
        <v>#VALUE!</v>
      </c>
      <c r="AM1455" s="79" t="e" vm="1">
        <f t="shared" ca="1" si="539"/>
        <v>#VALUE!</v>
      </c>
      <c r="AN1455" s="156"/>
      <c r="AO1455" s="79" t="e" vm="1">
        <f t="shared" ca="1" si="543"/>
        <v>#VALUE!</v>
      </c>
      <c r="AP1455" s="79" t="e" vm="1">
        <f t="shared" ca="1" si="544"/>
        <v>#VALUE!</v>
      </c>
      <c r="AQ1455" s="79" t="e" vm="1">
        <f t="shared" ca="1" si="545"/>
        <v>#VALUE!</v>
      </c>
      <c r="AR1455" s="156"/>
      <c r="AS1455" s="79" t="e" vm="1">
        <f t="shared" ca="1" si="546"/>
        <v>#VALUE!</v>
      </c>
      <c r="AT1455" s="79" t="e" vm="1">
        <f t="shared" ca="1" si="547"/>
        <v>#VALUE!</v>
      </c>
      <c r="AU1455" s="79" t="e" vm="1">
        <f t="shared" ca="1" si="548"/>
        <v>#VALUE!</v>
      </c>
      <c r="AV1455" s="156"/>
      <c r="AW1455" s="79" t="e" vm="1">
        <f t="shared" ca="1" si="549"/>
        <v>#VALUE!</v>
      </c>
      <c r="AX1455" s="79" t="e" vm="1">
        <f t="shared" ca="1" si="550"/>
        <v>#VALUE!</v>
      </c>
      <c r="AY1455" s="79" t="e" vm="1">
        <f t="shared" ca="1" si="551"/>
        <v>#VALUE!</v>
      </c>
      <c r="AZ1455" s="156"/>
      <c r="BA1455" s="79" t="e" vm="1">
        <f t="shared" ca="1" si="552"/>
        <v>#VALUE!</v>
      </c>
      <c r="BB1455" s="79" t="e" vm="1">
        <f t="shared" ca="1" si="553"/>
        <v>#VALUE!</v>
      </c>
      <c r="BC1455" s="79" t="e" vm="1">
        <f t="shared" ca="1" si="554"/>
        <v>#VALUE!</v>
      </c>
      <c r="BD1455" s="155"/>
      <c r="BE1455" s="79" t="e" vm="1">
        <f t="shared" ca="1" si="555"/>
        <v>#VALUE!</v>
      </c>
      <c r="BF1455" s="79" t="e" vm="1">
        <f t="shared" ca="1" si="556"/>
        <v>#VALUE!</v>
      </c>
      <c r="BG1455" s="79" t="e" vm="1">
        <f t="shared" ca="1" si="557"/>
        <v>#VALUE!</v>
      </c>
      <c r="BH1455" s="79"/>
      <c r="BI1455" s="155"/>
      <c r="BK1455" s="79"/>
      <c r="BL1455" s="79"/>
      <c r="BM1455" s="79"/>
      <c r="BN1455" s="155"/>
      <c r="BP1455" s="79"/>
      <c r="BQ1455" s="79"/>
      <c r="BR1455" s="79"/>
      <c r="BS1455" s="318"/>
      <c r="BT1455" s="315" t="e" vm="1">
        <f t="shared" ca="1" si="558"/>
        <v>#VALUE!</v>
      </c>
      <c r="BU1455" s="315" t="e" vm="1">
        <f t="shared" ca="1" si="559"/>
        <v>#VALUE!</v>
      </c>
      <c r="BV1455" s="315" t="e" vm="1">
        <f t="shared" ca="1" si="560"/>
        <v>#VALUE!</v>
      </c>
    </row>
    <row r="1456" spans="30:74">
      <c r="AD1456" s="162"/>
      <c r="AF1456" s="156"/>
      <c r="AG1456" s="79" t="e">
        <f t="shared" si="540"/>
        <v>#NUM!</v>
      </c>
      <c r="AH1456" s="79" t="e">
        <f t="shared" si="541"/>
        <v>#NUM!</v>
      </c>
      <c r="AI1456" s="79" t="e">
        <f t="shared" si="542"/>
        <v>#NUM!</v>
      </c>
      <c r="AJ1456" s="156"/>
      <c r="AK1456" s="79" t="e" vm="1">
        <f t="shared" ca="1" si="537"/>
        <v>#VALUE!</v>
      </c>
      <c r="AL1456" s="79" t="e" vm="1">
        <f t="shared" ca="1" si="538"/>
        <v>#VALUE!</v>
      </c>
      <c r="AM1456" s="79" t="e" vm="1">
        <f t="shared" ca="1" si="539"/>
        <v>#VALUE!</v>
      </c>
      <c r="AN1456" s="156"/>
      <c r="AO1456" s="79" t="e" vm="1">
        <f t="shared" ca="1" si="543"/>
        <v>#VALUE!</v>
      </c>
      <c r="AP1456" s="79" t="e" vm="1">
        <f t="shared" ca="1" si="544"/>
        <v>#VALUE!</v>
      </c>
      <c r="AQ1456" s="79" t="e" vm="1">
        <f t="shared" ca="1" si="545"/>
        <v>#VALUE!</v>
      </c>
      <c r="AR1456" s="156"/>
      <c r="AS1456" s="79" t="e" vm="1">
        <f t="shared" ca="1" si="546"/>
        <v>#VALUE!</v>
      </c>
      <c r="AT1456" s="79" t="e" vm="1">
        <f t="shared" ca="1" si="547"/>
        <v>#VALUE!</v>
      </c>
      <c r="AU1456" s="79" t="e" vm="1">
        <f t="shared" ca="1" si="548"/>
        <v>#VALUE!</v>
      </c>
      <c r="AV1456" s="156"/>
      <c r="AW1456" s="79" t="e" vm="1">
        <f t="shared" ca="1" si="549"/>
        <v>#VALUE!</v>
      </c>
      <c r="AX1456" s="79" t="e" vm="1">
        <f t="shared" ca="1" si="550"/>
        <v>#VALUE!</v>
      </c>
      <c r="AY1456" s="79" t="e" vm="1">
        <f t="shared" ca="1" si="551"/>
        <v>#VALUE!</v>
      </c>
      <c r="AZ1456" s="156"/>
      <c r="BA1456" s="79" t="e" vm="1">
        <f t="shared" ca="1" si="552"/>
        <v>#VALUE!</v>
      </c>
      <c r="BB1456" s="79" t="e" vm="1">
        <f t="shared" ca="1" si="553"/>
        <v>#VALUE!</v>
      </c>
      <c r="BC1456" s="79" t="e" vm="1">
        <f t="shared" ca="1" si="554"/>
        <v>#VALUE!</v>
      </c>
      <c r="BD1456" s="155"/>
      <c r="BE1456" s="79" t="e" vm="1">
        <f t="shared" ca="1" si="555"/>
        <v>#VALUE!</v>
      </c>
      <c r="BF1456" s="79" t="e" vm="1">
        <f t="shared" ca="1" si="556"/>
        <v>#VALUE!</v>
      </c>
      <c r="BG1456" s="79" t="e" vm="1">
        <f t="shared" ca="1" si="557"/>
        <v>#VALUE!</v>
      </c>
      <c r="BH1456" s="79"/>
      <c r="BI1456" s="155"/>
      <c r="BK1456" s="79"/>
      <c r="BL1456" s="79"/>
      <c r="BM1456" s="79"/>
      <c r="BN1456" s="155"/>
      <c r="BP1456" s="79"/>
      <c r="BQ1456" s="79"/>
      <c r="BR1456" s="79"/>
      <c r="BS1456" s="318"/>
      <c r="BT1456" s="315" t="e" vm="1">
        <f t="shared" ca="1" si="558"/>
        <v>#VALUE!</v>
      </c>
      <c r="BU1456" s="315" t="e" vm="1">
        <f t="shared" ca="1" si="559"/>
        <v>#VALUE!</v>
      </c>
      <c r="BV1456" s="315" t="e" vm="1">
        <f t="shared" ca="1" si="560"/>
        <v>#VALUE!</v>
      </c>
    </row>
    <row r="1457" spans="30:74">
      <c r="AD1457" s="162"/>
      <c r="AF1457" s="156"/>
      <c r="AG1457" s="79" t="e">
        <f t="shared" si="540"/>
        <v>#NUM!</v>
      </c>
      <c r="AH1457" s="79" t="e">
        <f t="shared" si="541"/>
        <v>#NUM!</v>
      </c>
      <c r="AI1457" s="79" t="e">
        <f t="shared" si="542"/>
        <v>#NUM!</v>
      </c>
      <c r="AJ1457" s="156"/>
      <c r="AK1457" s="79" t="e" vm="1">
        <f t="shared" ca="1" si="537"/>
        <v>#VALUE!</v>
      </c>
      <c r="AL1457" s="79" t="e" vm="1">
        <f t="shared" ca="1" si="538"/>
        <v>#VALUE!</v>
      </c>
      <c r="AM1457" s="79" t="e" vm="1">
        <f t="shared" ca="1" si="539"/>
        <v>#VALUE!</v>
      </c>
      <c r="AN1457" s="156"/>
      <c r="AO1457" s="79" t="e" vm="1">
        <f t="shared" ca="1" si="543"/>
        <v>#VALUE!</v>
      </c>
      <c r="AP1457" s="79" t="e" vm="1">
        <f t="shared" ca="1" si="544"/>
        <v>#VALUE!</v>
      </c>
      <c r="AQ1457" s="79" t="e" vm="1">
        <f t="shared" ca="1" si="545"/>
        <v>#VALUE!</v>
      </c>
      <c r="AR1457" s="156"/>
      <c r="AS1457" s="79" t="e" vm="1">
        <f t="shared" ca="1" si="546"/>
        <v>#VALUE!</v>
      </c>
      <c r="AT1457" s="79" t="e" vm="1">
        <f t="shared" ca="1" si="547"/>
        <v>#VALUE!</v>
      </c>
      <c r="AU1457" s="79" t="e" vm="1">
        <f t="shared" ca="1" si="548"/>
        <v>#VALUE!</v>
      </c>
      <c r="AV1457" s="156"/>
      <c r="AW1457" s="79" t="e" vm="1">
        <f t="shared" ca="1" si="549"/>
        <v>#VALUE!</v>
      </c>
      <c r="AX1457" s="79" t="e" vm="1">
        <f t="shared" ca="1" si="550"/>
        <v>#VALUE!</v>
      </c>
      <c r="AY1457" s="79" t="e" vm="1">
        <f t="shared" ca="1" si="551"/>
        <v>#VALUE!</v>
      </c>
      <c r="AZ1457" s="156"/>
      <c r="BA1457" s="79" t="e" vm="1">
        <f t="shared" ca="1" si="552"/>
        <v>#VALUE!</v>
      </c>
      <c r="BB1457" s="79" t="e" vm="1">
        <f t="shared" ca="1" si="553"/>
        <v>#VALUE!</v>
      </c>
      <c r="BC1457" s="79" t="e" vm="1">
        <f t="shared" ca="1" si="554"/>
        <v>#VALUE!</v>
      </c>
      <c r="BD1457" s="155"/>
      <c r="BE1457" s="79" t="e" vm="1">
        <f t="shared" ca="1" si="555"/>
        <v>#VALUE!</v>
      </c>
      <c r="BF1457" s="79" t="e" vm="1">
        <f t="shared" ca="1" si="556"/>
        <v>#VALUE!</v>
      </c>
      <c r="BG1457" s="79" t="e" vm="1">
        <f t="shared" ca="1" si="557"/>
        <v>#VALUE!</v>
      </c>
      <c r="BH1457" s="79"/>
      <c r="BI1457" s="155"/>
      <c r="BK1457" s="79"/>
      <c r="BL1457" s="79"/>
      <c r="BM1457" s="79"/>
      <c r="BN1457" s="155"/>
      <c r="BP1457" s="79"/>
      <c r="BQ1457" s="79"/>
      <c r="BR1457" s="79"/>
      <c r="BS1457" s="318"/>
      <c r="BT1457" s="315" t="e" vm="1">
        <f t="shared" ca="1" si="558"/>
        <v>#VALUE!</v>
      </c>
      <c r="BU1457" s="315" t="e" vm="1">
        <f t="shared" ca="1" si="559"/>
        <v>#VALUE!</v>
      </c>
      <c r="BV1457" s="315" t="e" vm="1">
        <f t="shared" ca="1" si="560"/>
        <v>#VALUE!</v>
      </c>
    </row>
    <row r="1458" spans="30:74">
      <c r="AD1458" s="162"/>
      <c r="AF1458" s="156"/>
      <c r="AG1458" s="79" t="e">
        <f t="shared" si="540"/>
        <v>#NUM!</v>
      </c>
      <c r="AH1458" s="79" t="e">
        <f t="shared" si="541"/>
        <v>#NUM!</v>
      </c>
      <c r="AI1458" s="79" t="e">
        <f t="shared" si="542"/>
        <v>#NUM!</v>
      </c>
      <c r="AJ1458" s="156"/>
      <c r="AK1458" s="79" t="e" vm="1">
        <f t="shared" ca="1" si="537"/>
        <v>#VALUE!</v>
      </c>
      <c r="AL1458" s="79" t="e" vm="1">
        <f t="shared" ca="1" si="538"/>
        <v>#VALUE!</v>
      </c>
      <c r="AM1458" s="79" t="e" vm="1">
        <f t="shared" ca="1" si="539"/>
        <v>#VALUE!</v>
      </c>
      <c r="AN1458" s="156"/>
      <c r="AO1458" s="79" t="e" vm="1">
        <f t="shared" ca="1" si="543"/>
        <v>#VALUE!</v>
      </c>
      <c r="AP1458" s="79" t="e" vm="1">
        <f t="shared" ca="1" si="544"/>
        <v>#VALUE!</v>
      </c>
      <c r="AQ1458" s="79" t="e" vm="1">
        <f t="shared" ca="1" si="545"/>
        <v>#VALUE!</v>
      </c>
      <c r="AR1458" s="156"/>
      <c r="AS1458" s="79" t="e" vm="1">
        <f t="shared" ca="1" si="546"/>
        <v>#VALUE!</v>
      </c>
      <c r="AT1458" s="79" t="e" vm="1">
        <f t="shared" ca="1" si="547"/>
        <v>#VALUE!</v>
      </c>
      <c r="AU1458" s="79" t="e" vm="1">
        <f t="shared" ca="1" si="548"/>
        <v>#VALUE!</v>
      </c>
      <c r="AV1458" s="156"/>
      <c r="AW1458" s="79" t="e" vm="1">
        <f t="shared" ca="1" si="549"/>
        <v>#VALUE!</v>
      </c>
      <c r="AX1458" s="79" t="e" vm="1">
        <f t="shared" ca="1" si="550"/>
        <v>#VALUE!</v>
      </c>
      <c r="AY1458" s="79" t="e" vm="1">
        <f t="shared" ca="1" si="551"/>
        <v>#VALUE!</v>
      </c>
      <c r="AZ1458" s="156"/>
      <c r="BA1458" s="79" t="e" vm="1">
        <f t="shared" ca="1" si="552"/>
        <v>#VALUE!</v>
      </c>
      <c r="BB1458" s="79" t="e" vm="1">
        <f t="shared" ca="1" si="553"/>
        <v>#VALUE!</v>
      </c>
      <c r="BC1458" s="79" t="e" vm="1">
        <f t="shared" ca="1" si="554"/>
        <v>#VALUE!</v>
      </c>
      <c r="BD1458" s="155"/>
      <c r="BE1458" s="79" t="e" vm="1">
        <f t="shared" ca="1" si="555"/>
        <v>#VALUE!</v>
      </c>
      <c r="BF1458" s="79" t="e" vm="1">
        <f t="shared" ca="1" si="556"/>
        <v>#VALUE!</v>
      </c>
      <c r="BG1458" s="79" t="e" vm="1">
        <f t="shared" ca="1" si="557"/>
        <v>#VALUE!</v>
      </c>
      <c r="BH1458" s="79"/>
      <c r="BI1458" s="155"/>
      <c r="BK1458" s="79"/>
      <c r="BL1458" s="79"/>
      <c r="BM1458" s="79"/>
      <c r="BN1458" s="155"/>
      <c r="BP1458" s="79"/>
      <c r="BQ1458" s="79"/>
      <c r="BR1458" s="79"/>
      <c r="BS1458" s="318"/>
      <c r="BT1458" s="315" t="e" vm="1">
        <f t="shared" ca="1" si="558"/>
        <v>#VALUE!</v>
      </c>
      <c r="BU1458" s="315" t="e" vm="1">
        <f t="shared" ca="1" si="559"/>
        <v>#VALUE!</v>
      </c>
      <c r="BV1458" s="315" t="e" vm="1">
        <f t="shared" ca="1" si="560"/>
        <v>#VALUE!</v>
      </c>
    </row>
    <row r="1459" spans="30:74">
      <c r="AD1459" s="162"/>
      <c r="AF1459" s="156"/>
      <c r="AG1459" s="79" t="e">
        <f t="shared" si="540"/>
        <v>#NUM!</v>
      </c>
      <c r="AH1459" s="79" t="e">
        <f t="shared" si="541"/>
        <v>#NUM!</v>
      </c>
      <c r="AI1459" s="79" t="e">
        <f t="shared" si="542"/>
        <v>#NUM!</v>
      </c>
      <c r="AJ1459" s="156"/>
      <c r="AK1459" s="79" t="e" vm="1">
        <f t="shared" ca="1" si="537"/>
        <v>#VALUE!</v>
      </c>
      <c r="AL1459" s="79" t="e" vm="1">
        <f t="shared" ca="1" si="538"/>
        <v>#VALUE!</v>
      </c>
      <c r="AM1459" s="79" t="e" vm="1">
        <f t="shared" ca="1" si="539"/>
        <v>#VALUE!</v>
      </c>
      <c r="AN1459" s="156"/>
      <c r="AO1459" s="79" t="e" vm="1">
        <f t="shared" ca="1" si="543"/>
        <v>#VALUE!</v>
      </c>
      <c r="AP1459" s="79" t="e" vm="1">
        <f t="shared" ca="1" si="544"/>
        <v>#VALUE!</v>
      </c>
      <c r="AQ1459" s="79" t="e" vm="1">
        <f t="shared" ca="1" si="545"/>
        <v>#VALUE!</v>
      </c>
      <c r="AR1459" s="156"/>
      <c r="AS1459" s="79" t="e" vm="1">
        <f t="shared" ca="1" si="546"/>
        <v>#VALUE!</v>
      </c>
      <c r="AT1459" s="79" t="e" vm="1">
        <f t="shared" ca="1" si="547"/>
        <v>#VALUE!</v>
      </c>
      <c r="AU1459" s="79" t="e" vm="1">
        <f t="shared" ca="1" si="548"/>
        <v>#VALUE!</v>
      </c>
      <c r="AV1459" s="156"/>
      <c r="AW1459" s="79" t="e" vm="1">
        <f t="shared" ca="1" si="549"/>
        <v>#VALUE!</v>
      </c>
      <c r="AX1459" s="79" t="e" vm="1">
        <f t="shared" ca="1" si="550"/>
        <v>#VALUE!</v>
      </c>
      <c r="AY1459" s="79" t="e" vm="1">
        <f t="shared" ca="1" si="551"/>
        <v>#VALUE!</v>
      </c>
      <c r="AZ1459" s="156"/>
      <c r="BA1459" s="79" t="e" vm="1">
        <f t="shared" ca="1" si="552"/>
        <v>#VALUE!</v>
      </c>
      <c r="BB1459" s="79" t="e" vm="1">
        <f t="shared" ca="1" si="553"/>
        <v>#VALUE!</v>
      </c>
      <c r="BC1459" s="79" t="e" vm="1">
        <f t="shared" ca="1" si="554"/>
        <v>#VALUE!</v>
      </c>
      <c r="BD1459" s="155"/>
      <c r="BE1459" s="79" t="e" vm="1">
        <f t="shared" ca="1" si="555"/>
        <v>#VALUE!</v>
      </c>
      <c r="BF1459" s="79" t="e" vm="1">
        <f t="shared" ca="1" si="556"/>
        <v>#VALUE!</v>
      </c>
      <c r="BG1459" s="79" t="e" vm="1">
        <f t="shared" ca="1" si="557"/>
        <v>#VALUE!</v>
      </c>
      <c r="BH1459" s="79"/>
      <c r="BI1459" s="155"/>
      <c r="BK1459" s="79"/>
      <c r="BL1459" s="79"/>
      <c r="BM1459" s="79"/>
      <c r="BN1459" s="155"/>
      <c r="BP1459" s="79"/>
      <c r="BQ1459" s="79"/>
      <c r="BR1459" s="79"/>
      <c r="BS1459" s="318"/>
      <c r="BT1459" s="315" t="e" vm="1">
        <f t="shared" ca="1" si="558"/>
        <v>#VALUE!</v>
      </c>
      <c r="BU1459" s="315" t="e" vm="1">
        <f t="shared" ca="1" si="559"/>
        <v>#VALUE!</v>
      </c>
      <c r="BV1459" s="315" t="e" vm="1">
        <f t="shared" ca="1" si="560"/>
        <v>#VALUE!</v>
      </c>
    </row>
    <row r="1460" spans="30:74">
      <c r="AD1460" s="162"/>
      <c r="AF1460" s="156"/>
      <c r="AG1460" s="79" t="e">
        <f t="shared" si="540"/>
        <v>#NUM!</v>
      </c>
      <c r="AH1460" s="79" t="e">
        <f t="shared" si="541"/>
        <v>#NUM!</v>
      </c>
      <c r="AI1460" s="79" t="e">
        <f t="shared" si="542"/>
        <v>#NUM!</v>
      </c>
      <c r="AJ1460" s="156"/>
      <c r="AK1460" s="79" t="e" vm="1">
        <f t="shared" ca="1" si="537"/>
        <v>#VALUE!</v>
      </c>
      <c r="AL1460" s="79" t="e" vm="1">
        <f t="shared" ca="1" si="538"/>
        <v>#VALUE!</v>
      </c>
      <c r="AM1460" s="79" t="e" vm="1">
        <f t="shared" ca="1" si="539"/>
        <v>#VALUE!</v>
      </c>
      <c r="AN1460" s="156"/>
      <c r="AO1460" s="79" t="e" vm="1">
        <f t="shared" ca="1" si="543"/>
        <v>#VALUE!</v>
      </c>
      <c r="AP1460" s="79" t="e" vm="1">
        <f t="shared" ca="1" si="544"/>
        <v>#VALUE!</v>
      </c>
      <c r="AQ1460" s="79" t="e" vm="1">
        <f t="shared" ca="1" si="545"/>
        <v>#VALUE!</v>
      </c>
      <c r="AR1460" s="156"/>
      <c r="AS1460" s="79" t="e" vm="1">
        <f t="shared" ca="1" si="546"/>
        <v>#VALUE!</v>
      </c>
      <c r="AT1460" s="79" t="e" vm="1">
        <f t="shared" ca="1" si="547"/>
        <v>#VALUE!</v>
      </c>
      <c r="AU1460" s="79" t="e" vm="1">
        <f t="shared" ca="1" si="548"/>
        <v>#VALUE!</v>
      </c>
      <c r="AV1460" s="156"/>
      <c r="AW1460" s="79" t="e" vm="1">
        <f t="shared" ca="1" si="549"/>
        <v>#VALUE!</v>
      </c>
      <c r="AX1460" s="79" t="e" vm="1">
        <f t="shared" ca="1" si="550"/>
        <v>#VALUE!</v>
      </c>
      <c r="AY1460" s="79" t="e" vm="1">
        <f t="shared" ca="1" si="551"/>
        <v>#VALUE!</v>
      </c>
      <c r="AZ1460" s="156"/>
      <c r="BA1460" s="79" t="e" vm="1">
        <f t="shared" ca="1" si="552"/>
        <v>#VALUE!</v>
      </c>
      <c r="BB1460" s="79" t="e" vm="1">
        <f t="shared" ca="1" si="553"/>
        <v>#VALUE!</v>
      </c>
      <c r="BC1460" s="79" t="e" vm="1">
        <f t="shared" ca="1" si="554"/>
        <v>#VALUE!</v>
      </c>
      <c r="BD1460" s="155"/>
      <c r="BE1460" s="79" t="e" vm="1">
        <f t="shared" ca="1" si="555"/>
        <v>#VALUE!</v>
      </c>
      <c r="BF1460" s="79" t="e" vm="1">
        <f t="shared" ca="1" si="556"/>
        <v>#VALUE!</v>
      </c>
      <c r="BG1460" s="79" t="e" vm="1">
        <f t="shared" ca="1" si="557"/>
        <v>#VALUE!</v>
      </c>
      <c r="BH1460" s="79"/>
      <c r="BI1460" s="155"/>
      <c r="BK1460" s="79"/>
      <c r="BL1460" s="79"/>
      <c r="BM1460" s="79"/>
      <c r="BN1460" s="155"/>
      <c r="BP1460" s="79"/>
      <c r="BQ1460" s="79"/>
      <c r="BR1460" s="79"/>
      <c r="BS1460" s="318"/>
      <c r="BT1460" s="315" t="e" vm="1">
        <f t="shared" ca="1" si="558"/>
        <v>#VALUE!</v>
      </c>
      <c r="BU1460" s="315" t="e" vm="1">
        <f t="shared" ca="1" si="559"/>
        <v>#VALUE!</v>
      </c>
      <c r="BV1460" s="315" t="e" vm="1">
        <f t="shared" ca="1" si="560"/>
        <v>#VALUE!</v>
      </c>
    </row>
    <row r="1461" spans="30:74">
      <c r="AD1461" s="162"/>
      <c r="AF1461" s="156"/>
      <c r="AG1461" s="79" t="e">
        <f t="shared" si="540"/>
        <v>#NUM!</v>
      </c>
      <c r="AH1461" s="79" t="e">
        <f t="shared" si="541"/>
        <v>#NUM!</v>
      </c>
      <c r="AI1461" s="79" t="e">
        <f t="shared" si="542"/>
        <v>#NUM!</v>
      </c>
      <c r="AJ1461" s="156"/>
      <c r="AK1461" s="79" t="e" vm="1">
        <f t="shared" ca="1" si="537"/>
        <v>#VALUE!</v>
      </c>
      <c r="AL1461" s="79" t="e" vm="1">
        <f t="shared" ca="1" si="538"/>
        <v>#VALUE!</v>
      </c>
      <c r="AM1461" s="79" t="e" vm="1">
        <f t="shared" ca="1" si="539"/>
        <v>#VALUE!</v>
      </c>
      <c r="AN1461" s="156"/>
      <c r="AO1461" s="79" t="e" vm="1">
        <f t="shared" ca="1" si="543"/>
        <v>#VALUE!</v>
      </c>
      <c r="AP1461" s="79" t="e" vm="1">
        <f t="shared" ca="1" si="544"/>
        <v>#VALUE!</v>
      </c>
      <c r="AQ1461" s="79" t="e" vm="1">
        <f t="shared" ca="1" si="545"/>
        <v>#VALUE!</v>
      </c>
      <c r="AR1461" s="156"/>
      <c r="AS1461" s="79" t="e" vm="1">
        <f t="shared" ca="1" si="546"/>
        <v>#VALUE!</v>
      </c>
      <c r="AT1461" s="79" t="e" vm="1">
        <f t="shared" ca="1" si="547"/>
        <v>#VALUE!</v>
      </c>
      <c r="AU1461" s="79" t="e" vm="1">
        <f t="shared" ca="1" si="548"/>
        <v>#VALUE!</v>
      </c>
      <c r="AV1461" s="156"/>
      <c r="AW1461" s="79" t="e" vm="1">
        <f t="shared" ca="1" si="549"/>
        <v>#VALUE!</v>
      </c>
      <c r="AX1461" s="79" t="e" vm="1">
        <f t="shared" ca="1" si="550"/>
        <v>#VALUE!</v>
      </c>
      <c r="AY1461" s="79" t="e" vm="1">
        <f t="shared" ca="1" si="551"/>
        <v>#VALUE!</v>
      </c>
      <c r="AZ1461" s="156"/>
      <c r="BA1461" s="79" t="e" vm="1">
        <f t="shared" ca="1" si="552"/>
        <v>#VALUE!</v>
      </c>
      <c r="BB1461" s="79" t="e" vm="1">
        <f t="shared" ca="1" si="553"/>
        <v>#VALUE!</v>
      </c>
      <c r="BC1461" s="79" t="e" vm="1">
        <f t="shared" ca="1" si="554"/>
        <v>#VALUE!</v>
      </c>
      <c r="BD1461" s="155"/>
      <c r="BE1461" s="79" t="e" vm="1">
        <f t="shared" ca="1" si="555"/>
        <v>#VALUE!</v>
      </c>
      <c r="BF1461" s="79" t="e" vm="1">
        <f t="shared" ca="1" si="556"/>
        <v>#VALUE!</v>
      </c>
      <c r="BG1461" s="79" t="e" vm="1">
        <f t="shared" ca="1" si="557"/>
        <v>#VALUE!</v>
      </c>
      <c r="BH1461" s="79"/>
      <c r="BI1461" s="155"/>
      <c r="BK1461" s="79"/>
      <c r="BL1461" s="79"/>
      <c r="BM1461" s="79"/>
      <c r="BN1461" s="155"/>
      <c r="BP1461" s="79"/>
      <c r="BQ1461" s="79"/>
      <c r="BR1461" s="79"/>
      <c r="BS1461" s="318"/>
      <c r="BT1461" s="315" t="e" vm="1">
        <f t="shared" ca="1" si="558"/>
        <v>#VALUE!</v>
      </c>
      <c r="BU1461" s="315" t="e" vm="1">
        <f t="shared" ca="1" si="559"/>
        <v>#VALUE!</v>
      </c>
      <c r="BV1461" s="315" t="e" vm="1">
        <f t="shared" ca="1" si="560"/>
        <v>#VALUE!</v>
      </c>
    </row>
    <row r="1462" spans="30:74">
      <c r="AD1462" s="162"/>
      <c r="AF1462" s="156"/>
      <c r="AG1462" s="79" t="e">
        <f t="shared" si="540"/>
        <v>#NUM!</v>
      </c>
      <c r="AH1462" s="79" t="e">
        <f t="shared" si="541"/>
        <v>#NUM!</v>
      </c>
      <c r="AI1462" s="79" t="e">
        <f t="shared" si="542"/>
        <v>#NUM!</v>
      </c>
      <c r="AJ1462" s="156"/>
      <c r="AK1462" s="79" t="e" vm="1">
        <f t="shared" ca="1" si="537"/>
        <v>#VALUE!</v>
      </c>
      <c r="AL1462" s="79" t="e" vm="1">
        <f t="shared" ca="1" si="538"/>
        <v>#VALUE!</v>
      </c>
      <c r="AM1462" s="79" t="e" vm="1">
        <f t="shared" ca="1" si="539"/>
        <v>#VALUE!</v>
      </c>
      <c r="AN1462" s="156"/>
      <c r="AO1462" s="79" t="e" vm="1">
        <f t="shared" ca="1" si="543"/>
        <v>#VALUE!</v>
      </c>
      <c r="AP1462" s="79" t="e" vm="1">
        <f t="shared" ca="1" si="544"/>
        <v>#VALUE!</v>
      </c>
      <c r="AQ1462" s="79" t="e" vm="1">
        <f t="shared" ca="1" si="545"/>
        <v>#VALUE!</v>
      </c>
      <c r="AR1462" s="156"/>
      <c r="AS1462" s="79" t="e" vm="1">
        <f t="shared" ca="1" si="546"/>
        <v>#VALUE!</v>
      </c>
      <c r="AT1462" s="79" t="e" vm="1">
        <f t="shared" ca="1" si="547"/>
        <v>#VALUE!</v>
      </c>
      <c r="AU1462" s="79" t="e" vm="1">
        <f t="shared" ca="1" si="548"/>
        <v>#VALUE!</v>
      </c>
      <c r="AV1462" s="156"/>
      <c r="AW1462" s="79" t="e" vm="1">
        <f t="shared" ca="1" si="549"/>
        <v>#VALUE!</v>
      </c>
      <c r="AX1462" s="79" t="e" vm="1">
        <f t="shared" ca="1" si="550"/>
        <v>#VALUE!</v>
      </c>
      <c r="AY1462" s="79" t="e" vm="1">
        <f t="shared" ca="1" si="551"/>
        <v>#VALUE!</v>
      </c>
      <c r="AZ1462" s="156"/>
      <c r="BA1462" s="79" t="e" vm="1">
        <f t="shared" ca="1" si="552"/>
        <v>#VALUE!</v>
      </c>
      <c r="BB1462" s="79" t="e" vm="1">
        <f t="shared" ca="1" si="553"/>
        <v>#VALUE!</v>
      </c>
      <c r="BC1462" s="79" t="e" vm="1">
        <f t="shared" ca="1" si="554"/>
        <v>#VALUE!</v>
      </c>
      <c r="BD1462" s="155"/>
      <c r="BE1462" s="79" t="e" vm="1">
        <f t="shared" ca="1" si="555"/>
        <v>#VALUE!</v>
      </c>
      <c r="BF1462" s="79" t="e" vm="1">
        <f t="shared" ca="1" si="556"/>
        <v>#VALUE!</v>
      </c>
      <c r="BG1462" s="79" t="e" vm="1">
        <f t="shared" ca="1" si="557"/>
        <v>#VALUE!</v>
      </c>
      <c r="BH1462" s="79"/>
      <c r="BI1462" s="155"/>
      <c r="BK1462" s="79"/>
      <c r="BL1462" s="79"/>
      <c r="BM1462" s="79"/>
      <c r="BN1462" s="155"/>
      <c r="BP1462" s="79"/>
      <c r="BQ1462" s="79"/>
      <c r="BR1462" s="79"/>
      <c r="BS1462" s="318"/>
      <c r="BT1462" s="315" t="e" vm="1">
        <f t="shared" ca="1" si="558"/>
        <v>#VALUE!</v>
      </c>
      <c r="BU1462" s="315" t="e" vm="1">
        <f t="shared" ca="1" si="559"/>
        <v>#VALUE!</v>
      </c>
      <c r="BV1462" s="315" t="e" vm="1">
        <f t="shared" ca="1" si="560"/>
        <v>#VALUE!</v>
      </c>
    </row>
    <row r="1463" spans="30:74">
      <c r="AD1463" s="162"/>
      <c r="AF1463" s="156"/>
      <c r="AG1463" s="79" t="e">
        <f t="shared" si="540"/>
        <v>#NUM!</v>
      </c>
      <c r="AH1463" s="79" t="e">
        <f t="shared" si="541"/>
        <v>#NUM!</v>
      </c>
      <c r="AI1463" s="79" t="e">
        <f t="shared" si="542"/>
        <v>#NUM!</v>
      </c>
      <c r="AJ1463" s="156"/>
      <c r="AK1463" s="79" t="e" vm="1">
        <f t="shared" ca="1" si="537"/>
        <v>#VALUE!</v>
      </c>
      <c r="AL1463" s="79" t="e" vm="1">
        <f t="shared" ca="1" si="538"/>
        <v>#VALUE!</v>
      </c>
      <c r="AM1463" s="79" t="e" vm="1">
        <f t="shared" ca="1" si="539"/>
        <v>#VALUE!</v>
      </c>
      <c r="AN1463" s="156"/>
      <c r="AO1463" s="79" t="e" vm="1">
        <f t="shared" ca="1" si="543"/>
        <v>#VALUE!</v>
      </c>
      <c r="AP1463" s="79" t="e" vm="1">
        <f t="shared" ca="1" si="544"/>
        <v>#VALUE!</v>
      </c>
      <c r="AQ1463" s="79" t="e" vm="1">
        <f t="shared" ca="1" si="545"/>
        <v>#VALUE!</v>
      </c>
      <c r="AR1463" s="156"/>
      <c r="AS1463" s="79" t="e" vm="1">
        <f t="shared" ca="1" si="546"/>
        <v>#VALUE!</v>
      </c>
      <c r="AT1463" s="79" t="e" vm="1">
        <f t="shared" ca="1" si="547"/>
        <v>#VALUE!</v>
      </c>
      <c r="AU1463" s="79" t="e" vm="1">
        <f t="shared" ca="1" si="548"/>
        <v>#VALUE!</v>
      </c>
      <c r="AV1463" s="156"/>
      <c r="AW1463" s="79" t="e" vm="1">
        <f t="shared" ca="1" si="549"/>
        <v>#VALUE!</v>
      </c>
      <c r="AX1463" s="79" t="e" vm="1">
        <f t="shared" ca="1" si="550"/>
        <v>#VALUE!</v>
      </c>
      <c r="AY1463" s="79" t="e" vm="1">
        <f t="shared" ca="1" si="551"/>
        <v>#VALUE!</v>
      </c>
      <c r="AZ1463" s="156"/>
      <c r="BA1463" s="79" t="e" vm="1">
        <f t="shared" ca="1" si="552"/>
        <v>#VALUE!</v>
      </c>
      <c r="BB1463" s="79" t="e" vm="1">
        <f t="shared" ca="1" si="553"/>
        <v>#VALUE!</v>
      </c>
      <c r="BC1463" s="79" t="e" vm="1">
        <f t="shared" ca="1" si="554"/>
        <v>#VALUE!</v>
      </c>
      <c r="BD1463" s="155"/>
      <c r="BE1463" s="79" t="e" vm="1">
        <f t="shared" ca="1" si="555"/>
        <v>#VALUE!</v>
      </c>
      <c r="BF1463" s="79" t="e" vm="1">
        <f t="shared" ca="1" si="556"/>
        <v>#VALUE!</v>
      </c>
      <c r="BG1463" s="79" t="e" vm="1">
        <f t="shared" ca="1" si="557"/>
        <v>#VALUE!</v>
      </c>
      <c r="BH1463" s="79"/>
      <c r="BI1463" s="155"/>
      <c r="BK1463" s="79"/>
      <c r="BL1463" s="79"/>
      <c r="BM1463" s="79"/>
      <c r="BN1463" s="155"/>
      <c r="BP1463" s="79"/>
      <c r="BQ1463" s="79"/>
      <c r="BR1463" s="79"/>
      <c r="BS1463" s="318"/>
      <c r="BT1463" s="315" t="e" vm="1">
        <f t="shared" ca="1" si="558"/>
        <v>#VALUE!</v>
      </c>
      <c r="BU1463" s="315" t="e" vm="1">
        <f t="shared" ca="1" si="559"/>
        <v>#VALUE!</v>
      </c>
      <c r="BV1463" s="315" t="e" vm="1">
        <f t="shared" ca="1" si="560"/>
        <v>#VALUE!</v>
      </c>
    </row>
    <row r="1464" spans="30:74">
      <c r="AD1464" s="162"/>
      <c r="AF1464" s="156"/>
      <c r="AG1464" s="79" t="e">
        <f t="shared" si="540"/>
        <v>#NUM!</v>
      </c>
      <c r="AH1464" s="79" t="e">
        <f t="shared" si="541"/>
        <v>#NUM!</v>
      </c>
      <c r="AI1464" s="79" t="e">
        <f t="shared" si="542"/>
        <v>#NUM!</v>
      </c>
      <c r="AJ1464" s="156"/>
      <c r="AK1464" s="79" t="e" vm="1">
        <f t="shared" ca="1" si="537"/>
        <v>#VALUE!</v>
      </c>
      <c r="AL1464" s="79" t="e" vm="1">
        <f t="shared" ca="1" si="538"/>
        <v>#VALUE!</v>
      </c>
      <c r="AM1464" s="79" t="e" vm="1">
        <f t="shared" ca="1" si="539"/>
        <v>#VALUE!</v>
      </c>
      <c r="AN1464" s="156"/>
      <c r="AO1464" s="79" t="e" vm="1">
        <f t="shared" ca="1" si="543"/>
        <v>#VALUE!</v>
      </c>
      <c r="AP1464" s="79" t="e" vm="1">
        <f t="shared" ca="1" si="544"/>
        <v>#VALUE!</v>
      </c>
      <c r="AQ1464" s="79" t="e" vm="1">
        <f t="shared" ca="1" si="545"/>
        <v>#VALUE!</v>
      </c>
      <c r="AR1464" s="156"/>
      <c r="AS1464" s="79" t="e" vm="1">
        <f t="shared" ca="1" si="546"/>
        <v>#VALUE!</v>
      </c>
      <c r="AT1464" s="79" t="e" vm="1">
        <f t="shared" ca="1" si="547"/>
        <v>#VALUE!</v>
      </c>
      <c r="AU1464" s="79" t="e" vm="1">
        <f t="shared" ca="1" si="548"/>
        <v>#VALUE!</v>
      </c>
      <c r="AV1464" s="156"/>
      <c r="AW1464" s="79" t="e" vm="1">
        <f t="shared" ca="1" si="549"/>
        <v>#VALUE!</v>
      </c>
      <c r="AX1464" s="79" t="e" vm="1">
        <f t="shared" ca="1" si="550"/>
        <v>#VALUE!</v>
      </c>
      <c r="AY1464" s="79" t="e" vm="1">
        <f t="shared" ca="1" si="551"/>
        <v>#VALUE!</v>
      </c>
      <c r="AZ1464" s="156"/>
      <c r="BA1464" s="79" t="e" vm="1">
        <f t="shared" ca="1" si="552"/>
        <v>#VALUE!</v>
      </c>
      <c r="BB1464" s="79" t="e" vm="1">
        <f t="shared" ca="1" si="553"/>
        <v>#VALUE!</v>
      </c>
      <c r="BC1464" s="79" t="e" vm="1">
        <f t="shared" ca="1" si="554"/>
        <v>#VALUE!</v>
      </c>
      <c r="BD1464" s="155"/>
      <c r="BE1464" s="79" t="e" vm="1">
        <f t="shared" ca="1" si="555"/>
        <v>#VALUE!</v>
      </c>
      <c r="BF1464" s="79" t="e" vm="1">
        <f t="shared" ca="1" si="556"/>
        <v>#VALUE!</v>
      </c>
      <c r="BG1464" s="79" t="e" vm="1">
        <f t="shared" ca="1" si="557"/>
        <v>#VALUE!</v>
      </c>
      <c r="BH1464" s="79"/>
      <c r="BI1464" s="155"/>
      <c r="BK1464" s="79"/>
      <c r="BL1464" s="79"/>
      <c r="BM1464" s="79"/>
      <c r="BN1464" s="155"/>
      <c r="BP1464" s="79"/>
      <c r="BQ1464" s="79"/>
      <c r="BR1464" s="79"/>
      <c r="BS1464" s="318"/>
      <c r="BT1464" s="315" t="e" vm="1">
        <f t="shared" ca="1" si="558"/>
        <v>#VALUE!</v>
      </c>
      <c r="BU1464" s="315" t="e" vm="1">
        <f t="shared" ca="1" si="559"/>
        <v>#VALUE!</v>
      </c>
      <c r="BV1464" s="315" t="e" vm="1">
        <f t="shared" ca="1" si="560"/>
        <v>#VALUE!</v>
      </c>
    </row>
    <row r="1465" spans="30:74">
      <c r="AD1465" s="162"/>
      <c r="AF1465" s="156"/>
      <c r="AG1465" s="79" t="e">
        <f t="shared" si="540"/>
        <v>#NUM!</v>
      </c>
      <c r="AH1465" s="79" t="e">
        <f t="shared" si="541"/>
        <v>#NUM!</v>
      </c>
      <c r="AI1465" s="79" t="e">
        <f t="shared" si="542"/>
        <v>#NUM!</v>
      </c>
      <c r="AJ1465" s="156"/>
      <c r="AK1465" s="79" t="e" vm="1">
        <f t="shared" ca="1" si="537"/>
        <v>#VALUE!</v>
      </c>
      <c r="AL1465" s="79" t="e" vm="1">
        <f t="shared" ca="1" si="538"/>
        <v>#VALUE!</v>
      </c>
      <c r="AM1465" s="79" t="e" vm="1">
        <f t="shared" ca="1" si="539"/>
        <v>#VALUE!</v>
      </c>
      <c r="AN1465" s="156"/>
      <c r="AO1465" s="79" t="e" vm="1">
        <f t="shared" ca="1" si="543"/>
        <v>#VALUE!</v>
      </c>
      <c r="AP1465" s="79" t="e" vm="1">
        <f t="shared" ca="1" si="544"/>
        <v>#VALUE!</v>
      </c>
      <c r="AQ1465" s="79" t="e" vm="1">
        <f t="shared" ca="1" si="545"/>
        <v>#VALUE!</v>
      </c>
      <c r="AR1465" s="156"/>
      <c r="AS1465" s="79" t="e" vm="1">
        <f t="shared" ca="1" si="546"/>
        <v>#VALUE!</v>
      </c>
      <c r="AT1465" s="79" t="e" vm="1">
        <f t="shared" ca="1" si="547"/>
        <v>#VALUE!</v>
      </c>
      <c r="AU1465" s="79" t="e" vm="1">
        <f t="shared" ca="1" si="548"/>
        <v>#VALUE!</v>
      </c>
      <c r="AV1465" s="156"/>
      <c r="AW1465" s="79" t="e" vm="1">
        <f t="shared" ca="1" si="549"/>
        <v>#VALUE!</v>
      </c>
      <c r="AX1465" s="79" t="e" vm="1">
        <f t="shared" ca="1" si="550"/>
        <v>#VALUE!</v>
      </c>
      <c r="AY1465" s="79" t="e" vm="1">
        <f t="shared" ca="1" si="551"/>
        <v>#VALUE!</v>
      </c>
      <c r="AZ1465" s="156"/>
      <c r="BA1465" s="79" t="e" vm="1">
        <f t="shared" ca="1" si="552"/>
        <v>#VALUE!</v>
      </c>
      <c r="BB1465" s="79" t="e" vm="1">
        <f t="shared" ca="1" si="553"/>
        <v>#VALUE!</v>
      </c>
      <c r="BC1465" s="79" t="e" vm="1">
        <f t="shared" ca="1" si="554"/>
        <v>#VALUE!</v>
      </c>
      <c r="BD1465" s="155"/>
      <c r="BE1465" s="79" t="e" vm="1">
        <f t="shared" ca="1" si="555"/>
        <v>#VALUE!</v>
      </c>
      <c r="BF1465" s="79" t="e" vm="1">
        <f t="shared" ca="1" si="556"/>
        <v>#VALUE!</v>
      </c>
      <c r="BG1465" s="79" t="e" vm="1">
        <f t="shared" ca="1" si="557"/>
        <v>#VALUE!</v>
      </c>
      <c r="BH1465" s="79"/>
      <c r="BI1465" s="155"/>
      <c r="BK1465" s="79"/>
      <c r="BL1465" s="79"/>
      <c r="BM1465" s="79"/>
      <c r="BN1465" s="155"/>
      <c r="BP1465" s="79"/>
      <c r="BQ1465" s="79"/>
      <c r="BR1465" s="79"/>
      <c r="BS1465" s="318"/>
      <c r="BT1465" s="315" t="e" vm="1">
        <f t="shared" ca="1" si="558"/>
        <v>#VALUE!</v>
      </c>
      <c r="BU1465" s="315" t="e" vm="1">
        <f t="shared" ca="1" si="559"/>
        <v>#VALUE!</v>
      </c>
      <c r="BV1465" s="315" t="e" vm="1">
        <f t="shared" ca="1" si="560"/>
        <v>#VALUE!</v>
      </c>
    </row>
    <row r="1466" spans="30:74">
      <c r="AD1466" s="162"/>
      <c r="AF1466" s="156"/>
      <c r="AG1466" s="79" t="e">
        <f t="shared" si="540"/>
        <v>#NUM!</v>
      </c>
      <c r="AH1466" s="79" t="e">
        <f t="shared" si="541"/>
        <v>#NUM!</v>
      </c>
      <c r="AI1466" s="79" t="e">
        <f t="shared" si="542"/>
        <v>#NUM!</v>
      </c>
      <c r="AJ1466" s="156"/>
      <c r="AK1466" s="79" t="e" vm="1">
        <f t="shared" ca="1" si="537"/>
        <v>#VALUE!</v>
      </c>
      <c r="AL1466" s="79" t="e" vm="1">
        <f t="shared" ca="1" si="538"/>
        <v>#VALUE!</v>
      </c>
      <c r="AM1466" s="79" t="e" vm="1">
        <f t="shared" ca="1" si="539"/>
        <v>#VALUE!</v>
      </c>
      <c r="AN1466" s="156"/>
      <c r="AO1466" s="79" t="e" vm="1">
        <f t="shared" ca="1" si="543"/>
        <v>#VALUE!</v>
      </c>
      <c r="AP1466" s="79" t="e" vm="1">
        <f t="shared" ca="1" si="544"/>
        <v>#VALUE!</v>
      </c>
      <c r="AQ1466" s="79" t="e" vm="1">
        <f t="shared" ca="1" si="545"/>
        <v>#VALUE!</v>
      </c>
      <c r="AR1466" s="156"/>
      <c r="AS1466" s="79" t="e" vm="1">
        <f t="shared" ca="1" si="546"/>
        <v>#VALUE!</v>
      </c>
      <c r="AT1466" s="79" t="e" vm="1">
        <f t="shared" ca="1" si="547"/>
        <v>#VALUE!</v>
      </c>
      <c r="AU1466" s="79" t="e" vm="1">
        <f t="shared" ca="1" si="548"/>
        <v>#VALUE!</v>
      </c>
      <c r="AV1466" s="156"/>
      <c r="AW1466" s="79" t="e" vm="1">
        <f t="shared" ca="1" si="549"/>
        <v>#VALUE!</v>
      </c>
      <c r="AX1466" s="79" t="e" vm="1">
        <f t="shared" ca="1" si="550"/>
        <v>#VALUE!</v>
      </c>
      <c r="AY1466" s="79" t="e" vm="1">
        <f t="shared" ca="1" si="551"/>
        <v>#VALUE!</v>
      </c>
      <c r="AZ1466" s="156"/>
      <c r="BA1466" s="79" t="e" vm="1">
        <f t="shared" ca="1" si="552"/>
        <v>#VALUE!</v>
      </c>
      <c r="BB1466" s="79" t="e" vm="1">
        <f t="shared" ca="1" si="553"/>
        <v>#VALUE!</v>
      </c>
      <c r="BC1466" s="79" t="e" vm="1">
        <f t="shared" ca="1" si="554"/>
        <v>#VALUE!</v>
      </c>
      <c r="BD1466" s="155"/>
      <c r="BE1466" s="79" t="e" vm="1">
        <f t="shared" ca="1" si="555"/>
        <v>#VALUE!</v>
      </c>
      <c r="BF1466" s="79" t="e" vm="1">
        <f t="shared" ca="1" si="556"/>
        <v>#VALUE!</v>
      </c>
      <c r="BG1466" s="79" t="e" vm="1">
        <f t="shared" ca="1" si="557"/>
        <v>#VALUE!</v>
      </c>
      <c r="BH1466" s="79"/>
      <c r="BI1466" s="155"/>
      <c r="BK1466" s="79"/>
      <c r="BL1466" s="79"/>
      <c r="BM1466" s="79"/>
      <c r="BN1466" s="155"/>
      <c r="BP1466" s="79"/>
      <c r="BQ1466" s="79"/>
      <c r="BR1466" s="79"/>
      <c r="BS1466" s="318"/>
      <c r="BT1466" s="315" t="e" vm="1">
        <f t="shared" ca="1" si="558"/>
        <v>#VALUE!</v>
      </c>
      <c r="BU1466" s="315" t="e" vm="1">
        <f t="shared" ca="1" si="559"/>
        <v>#VALUE!</v>
      </c>
      <c r="BV1466" s="315" t="e" vm="1">
        <f t="shared" ca="1" si="560"/>
        <v>#VALUE!</v>
      </c>
    </row>
    <row r="1467" spans="30:74">
      <c r="AD1467" s="162"/>
      <c r="AF1467" s="156"/>
      <c r="AG1467" s="79" t="e">
        <f t="shared" si="540"/>
        <v>#NUM!</v>
      </c>
      <c r="AH1467" s="79" t="e">
        <f t="shared" si="541"/>
        <v>#NUM!</v>
      </c>
      <c r="AI1467" s="79" t="e">
        <f t="shared" si="542"/>
        <v>#NUM!</v>
      </c>
      <c r="AJ1467" s="156"/>
      <c r="AK1467" s="79" t="e" vm="1">
        <f t="shared" ca="1" si="537"/>
        <v>#VALUE!</v>
      </c>
      <c r="AL1467" s="79" t="e" vm="1">
        <f t="shared" ca="1" si="538"/>
        <v>#VALUE!</v>
      </c>
      <c r="AM1467" s="79" t="e" vm="1">
        <f t="shared" ca="1" si="539"/>
        <v>#VALUE!</v>
      </c>
      <c r="AN1467" s="156"/>
      <c r="AO1467" s="79" t="e" vm="1">
        <f t="shared" ca="1" si="543"/>
        <v>#VALUE!</v>
      </c>
      <c r="AP1467" s="79" t="e" vm="1">
        <f t="shared" ca="1" si="544"/>
        <v>#VALUE!</v>
      </c>
      <c r="AQ1467" s="79" t="e" vm="1">
        <f t="shared" ca="1" si="545"/>
        <v>#VALUE!</v>
      </c>
      <c r="AR1467" s="156"/>
      <c r="AS1467" s="79" t="e" vm="1">
        <f t="shared" ca="1" si="546"/>
        <v>#VALUE!</v>
      </c>
      <c r="AT1467" s="79" t="e" vm="1">
        <f t="shared" ca="1" si="547"/>
        <v>#VALUE!</v>
      </c>
      <c r="AU1467" s="79" t="e" vm="1">
        <f t="shared" ca="1" si="548"/>
        <v>#VALUE!</v>
      </c>
      <c r="AV1467" s="156"/>
      <c r="AW1467" s="79" t="e" vm="1">
        <f t="shared" ca="1" si="549"/>
        <v>#VALUE!</v>
      </c>
      <c r="AX1467" s="79" t="e" vm="1">
        <f t="shared" ca="1" si="550"/>
        <v>#VALUE!</v>
      </c>
      <c r="AY1467" s="79" t="e" vm="1">
        <f t="shared" ca="1" si="551"/>
        <v>#VALUE!</v>
      </c>
      <c r="AZ1467" s="156"/>
      <c r="BA1467" s="79" t="e" vm="1">
        <f t="shared" ca="1" si="552"/>
        <v>#VALUE!</v>
      </c>
      <c r="BB1467" s="79" t="e" vm="1">
        <f t="shared" ca="1" si="553"/>
        <v>#VALUE!</v>
      </c>
      <c r="BC1467" s="79" t="e" vm="1">
        <f t="shared" ca="1" si="554"/>
        <v>#VALUE!</v>
      </c>
      <c r="BD1467" s="155"/>
      <c r="BE1467" s="79" t="e" vm="1">
        <f t="shared" ca="1" si="555"/>
        <v>#VALUE!</v>
      </c>
      <c r="BF1467" s="79" t="e" vm="1">
        <f t="shared" ca="1" si="556"/>
        <v>#VALUE!</v>
      </c>
      <c r="BG1467" s="79" t="e" vm="1">
        <f t="shared" ca="1" si="557"/>
        <v>#VALUE!</v>
      </c>
      <c r="BH1467" s="79"/>
      <c r="BI1467" s="155"/>
      <c r="BK1467" s="79"/>
      <c r="BL1467" s="79"/>
      <c r="BM1467" s="79"/>
      <c r="BN1467" s="155"/>
      <c r="BP1467" s="79"/>
      <c r="BQ1467" s="79"/>
      <c r="BR1467" s="79"/>
      <c r="BS1467" s="318"/>
      <c r="BT1467" s="315" t="e" vm="1">
        <f t="shared" ca="1" si="558"/>
        <v>#VALUE!</v>
      </c>
      <c r="BU1467" s="315" t="e" vm="1">
        <f t="shared" ca="1" si="559"/>
        <v>#VALUE!</v>
      </c>
      <c r="BV1467" s="315" t="e" vm="1">
        <f t="shared" ca="1" si="560"/>
        <v>#VALUE!</v>
      </c>
    </row>
    <row r="1468" spans="30:74">
      <c r="AD1468" s="162"/>
      <c r="AF1468" s="156"/>
      <c r="AG1468" s="79" t="e">
        <f t="shared" si="540"/>
        <v>#NUM!</v>
      </c>
      <c r="AH1468" s="79" t="e">
        <f t="shared" si="541"/>
        <v>#NUM!</v>
      </c>
      <c r="AI1468" s="79" t="e">
        <f t="shared" si="542"/>
        <v>#NUM!</v>
      </c>
      <c r="AJ1468" s="156"/>
      <c r="AK1468" s="79" t="e" vm="1">
        <f t="shared" ca="1" si="537"/>
        <v>#VALUE!</v>
      </c>
      <c r="AL1468" s="79" t="e" vm="1">
        <f t="shared" ca="1" si="538"/>
        <v>#VALUE!</v>
      </c>
      <c r="AM1468" s="79" t="e" vm="1">
        <f t="shared" ca="1" si="539"/>
        <v>#VALUE!</v>
      </c>
      <c r="AN1468" s="156"/>
      <c r="AO1468" s="79" t="e" vm="1">
        <f t="shared" ca="1" si="543"/>
        <v>#VALUE!</v>
      </c>
      <c r="AP1468" s="79" t="e" vm="1">
        <f t="shared" ca="1" si="544"/>
        <v>#VALUE!</v>
      </c>
      <c r="AQ1468" s="79" t="e" vm="1">
        <f t="shared" ca="1" si="545"/>
        <v>#VALUE!</v>
      </c>
      <c r="AR1468" s="156"/>
      <c r="AS1468" s="79" t="e" vm="1">
        <f t="shared" ca="1" si="546"/>
        <v>#VALUE!</v>
      </c>
      <c r="AT1468" s="79" t="e" vm="1">
        <f t="shared" ca="1" si="547"/>
        <v>#VALUE!</v>
      </c>
      <c r="AU1468" s="79" t="e" vm="1">
        <f t="shared" ca="1" si="548"/>
        <v>#VALUE!</v>
      </c>
      <c r="AV1468" s="156"/>
      <c r="AW1468" s="79" t="e" vm="1">
        <f t="shared" ca="1" si="549"/>
        <v>#VALUE!</v>
      </c>
      <c r="AX1468" s="79" t="e" vm="1">
        <f t="shared" ca="1" si="550"/>
        <v>#VALUE!</v>
      </c>
      <c r="AY1468" s="79" t="e" vm="1">
        <f t="shared" ca="1" si="551"/>
        <v>#VALUE!</v>
      </c>
      <c r="AZ1468" s="156"/>
      <c r="BA1468" s="79" t="e" vm="1">
        <f t="shared" ca="1" si="552"/>
        <v>#VALUE!</v>
      </c>
      <c r="BB1468" s="79" t="e" vm="1">
        <f t="shared" ca="1" si="553"/>
        <v>#VALUE!</v>
      </c>
      <c r="BC1468" s="79" t="e" vm="1">
        <f t="shared" ca="1" si="554"/>
        <v>#VALUE!</v>
      </c>
      <c r="BD1468" s="155"/>
      <c r="BE1468" s="79" t="e" vm="1">
        <f t="shared" ca="1" si="555"/>
        <v>#VALUE!</v>
      </c>
      <c r="BF1468" s="79" t="e" vm="1">
        <f t="shared" ca="1" si="556"/>
        <v>#VALUE!</v>
      </c>
      <c r="BG1468" s="79" t="e" vm="1">
        <f t="shared" ca="1" si="557"/>
        <v>#VALUE!</v>
      </c>
      <c r="BH1468" s="79"/>
      <c r="BI1468" s="155"/>
      <c r="BK1468" s="79"/>
      <c r="BL1468" s="79"/>
      <c r="BM1468" s="79"/>
      <c r="BN1468" s="155"/>
      <c r="BP1468" s="79"/>
      <c r="BQ1468" s="79"/>
      <c r="BR1468" s="79"/>
      <c r="BS1468" s="318"/>
      <c r="BT1468" s="315" t="e" vm="1">
        <f t="shared" ca="1" si="558"/>
        <v>#VALUE!</v>
      </c>
      <c r="BU1468" s="315" t="e" vm="1">
        <f t="shared" ca="1" si="559"/>
        <v>#VALUE!</v>
      </c>
      <c r="BV1468" s="315" t="e" vm="1">
        <f t="shared" ca="1" si="560"/>
        <v>#VALUE!</v>
      </c>
    </row>
    <row r="1469" spans="30:74">
      <c r="AD1469" s="162"/>
      <c r="AF1469" s="156"/>
      <c r="AG1469" s="79" t="e">
        <f t="shared" si="540"/>
        <v>#NUM!</v>
      </c>
      <c r="AH1469" s="79" t="e">
        <f t="shared" si="541"/>
        <v>#NUM!</v>
      </c>
      <c r="AI1469" s="79" t="e">
        <f t="shared" si="542"/>
        <v>#NUM!</v>
      </c>
      <c r="AJ1469" s="156"/>
      <c r="AK1469" s="79" t="e" vm="1">
        <f t="shared" ca="1" si="537"/>
        <v>#VALUE!</v>
      </c>
      <c r="AL1469" s="79" t="e" vm="1">
        <f t="shared" ca="1" si="538"/>
        <v>#VALUE!</v>
      </c>
      <c r="AM1469" s="79" t="e" vm="1">
        <f t="shared" ca="1" si="539"/>
        <v>#VALUE!</v>
      </c>
      <c r="AN1469" s="156"/>
      <c r="AO1469" s="79" t="e" vm="1">
        <f t="shared" ca="1" si="543"/>
        <v>#VALUE!</v>
      </c>
      <c r="AP1469" s="79" t="e" vm="1">
        <f t="shared" ca="1" si="544"/>
        <v>#VALUE!</v>
      </c>
      <c r="AQ1469" s="79" t="e" vm="1">
        <f t="shared" ca="1" si="545"/>
        <v>#VALUE!</v>
      </c>
      <c r="AR1469" s="156"/>
      <c r="AS1469" s="79" t="e" vm="1">
        <f t="shared" ca="1" si="546"/>
        <v>#VALUE!</v>
      </c>
      <c r="AT1469" s="79" t="e" vm="1">
        <f t="shared" ca="1" si="547"/>
        <v>#VALUE!</v>
      </c>
      <c r="AU1469" s="79" t="e" vm="1">
        <f t="shared" ca="1" si="548"/>
        <v>#VALUE!</v>
      </c>
      <c r="AV1469" s="156"/>
      <c r="AW1469" s="79" t="e" vm="1">
        <f t="shared" ca="1" si="549"/>
        <v>#VALUE!</v>
      </c>
      <c r="AX1469" s="79" t="e" vm="1">
        <f t="shared" ca="1" si="550"/>
        <v>#VALUE!</v>
      </c>
      <c r="AY1469" s="79" t="e" vm="1">
        <f t="shared" ca="1" si="551"/>
        <v>#VALUE!</v>
      </c>
      <c r="AZ1469" s="156"/>
      <c r="BA1469" s="79" t="e" vm="1">
        <f t="shared" ca="1" si="552"/>
        <v>#VALUE!</v>
      </c>
      <c r="BB1469" s="79" t="e" vm="1">
        <f t="shared" ca="1" si="553"/>
        <v>#VALUE!</v>
      </c>
      <c r="BC1469" s="79" t="e" vm="1">
        <f t="shared" ca="1" si="554"/>
        <v>#VALUE!</v>
      </c>
      <c r="BD1469" s="155"/>
      <c r="BE1469" s="79" t="e" vm="1">
        <f t="shared" ca="1" si="555"/>
        <v>#VALUE!</v>
      </c>
      <c r="BF1469" s="79" t="e" vm="1">
        <f t="shared" ca="1" si="556"/>
        <v>#VALUE!</v>
      </c>
      <c r="BG1469" s="79" t="e" vm="1">
        <f t="shared" ca="1" si="557"/>
        <v>#VALUE!</v>
      </c>
      <c r="BH1469" s="79"/>
      <c r="BI1469" s="155"/>
      <c r="BK1469" s="79"/>
      <c r="BL1469" s="79"/>
      <c r="BM1469" s="79"/>
      <c r="BN1469" s="155"/>
      <c r="BP1469" s="79"/>
      <c r="BQ1469" s="79"/>
      <c r="BR1469" s="79"/>
      <c r="BS1469" s="318"/>
      <c r="BT1469" s="315" t="e" vm="1">
        <f t="shared" ca="1" si="558"/>
        <v>#VALUE!</v>
      </c>
      <c r="BU1469" s="315" t="e" vm="1">
        <f t="shared" ca="1" si="559"/>
        <v>#VALUE!</v>
      </c>
      <c r="BV1469" s="315" t="e" vm="1">
        <f t="shared" ca="1" si="560"/>
        <v>#VALUE!</v>
      </c>
    </row>
    <row r="1470" spans="30:74">
      <c r="AD1470" s="162"/>
      <c r="AF1470" s="156"/>
      <c r="AG1470" s="79" t="e">
        <f t="shared" si="540"/>
        <v>#NUM!</v>
      </c>
      <c r="AH1470" s="79" t="e">
        <f t="shared" si="541"/>
        <v>#NUM!</v>
      </c>
      <c r="AI1470" s="79" t="e">
        <f t="shared" si="542"/>
        <v>#NUM!</v>
      </c>
      <c r="AJ1470" s="156"/>
      <c r="AK1470" s="79" t="e" vm="1">
        <f t="shared" ca="1" si="537"/>
        <v>#VALUE!</v>
      </c>
      <c r="AL1470" s="79" t="e" vm="1">
        <f t="shared" ca="1" si="538"/>
        <v>#VALUE!</v>
      </c>
      <c r="AM1470" s="79" t="e" vm="1">
        <f t="shared" ca="1" si="539"/>
        <v>#VALUE!</v>
      </c>
      <c r="AN1470" s="156"/>
      <c r="AO1470" s="79" t="e" vm="1">
        <f t="shared" ca="1" si="543"/>
        <v>#VALUE!</v>
      </c>
      <c r="AP1470" s="79" t="e" vm="1">
        <f t="shared" ca="1" si="544"/>
        <v>#VALUE!</v>
      </c>
      <c r="AQ1470" s="79" t="e" vm="1">
        <f t="shared" ca="1" si="545"/>
        <v>#VALUE!</v>
      </c>
      <c r="AR1470" s="156"/>
      <c r="AS1470" s="79" t="e" vm="1">
        <f t="shared" ca="1" si="546"/>
        <v>#VALUE!</v>
      </c>
      <c r="AT1470" s="79" t="e" vm="1">
        <f t="shared" ca="1" si="547"/>
        <v>#VALUE!</v>
      </c>
      <c r="AU1470" s="79" t="e" vm="1">
        <f t="shared" ca="1" si="548"/>
        <v>#VALUE!</v>
      </c>
      <c r="AV1470" s="156"/>
      <c r="AW1470" s="79" t="e" vm="1">
        <f t="shared" ca="1" si="549"/>
        <v>#VALUE!</v>
      </c>
      <c r="AX1470" s="79" t="e" vm="1">
        <f t="shared" ca="1" si="550"/>
        <v>#VALUE!</v>
      </c>
      <c r="AY1470" s="79" t="e" vm="1">
        <f t="shared" ca="1" si="551"/>
        <v>#VALUE!</v>
      </c>
      <c r="AZ1470" s="156"/>
      <c r="BA1470" s="79" t="e" vm="1">
        <f t="shared" ca="1" si="552"/>
        <v>#VALUE!</v>
      </c>
      <c r="BB1470" s="79" t="e" vm="1">
        <f t="shared" ca="1" si="553"/>
        <v>#VALUE!</v>
      </c>
      <c r="BC1470" s="79" t="e" vm="1">
        <f t="shared" ca="1" si="554"/>
        <v>#VALUE!</v>
      </c>
      <c r="BD1470" s="155"/>
      <c r="BE1470" s="79" t="e" vm="1">
        <f t="shared" ca="1" si="555"/>
        <v>#VALUE!</v>
      </c>
      <c r="BF1470" s="79" t="e" vm="1">
        <f t="shared" ca="1" si="556"/>
        <v>#VALUE!</v>
      </c>
      <c r="BG1470" s="79" t="e" vm="1">
        <f t="shared" ca="1" si="557"/>
        <v>#VALUE!</v>
      </c>
      <c r="BH1470" s="79"/>
      <c r="BI1470" s="155"/>
      <c r="BK1470" s="79"/>
      <c r="BL1470" s="79"/>
      <c r="BM1470" s="79"/>
      <c r="BN1470" s="155"/>
      <c r="BP1470" s="79"/>
      <c r="BQ1470" s="79"/>
      <c r="BR1470" s="79"/>
      <c r="BS1470" s="318"/>
      <c r="BT1470" s="315" t="e" vm="1">
        <f t="shared" ca="1" si="558"/>
        <v>#VALUE!</v>
      </c>
      <c r="BU1470" s="315" t="e" vm="1">
        <f t="shared" ca="1" si="559"/>
        <v>#VALUE!</v>
      </c>
      <c r="BV1470" s="315" t="e" vm="1">
        <f t="shared" ca="1" si="560"/>
        <v>#VALUE!</v>
      </c>
    </row>
    <row r="1471" spans="30:74">
      <c r="AD1471" s="162"/>
      <c r="AF1471" s="156"/>
      <c r="AG1471" s="79" t="e">
        <f t="shared" si="540"/>
        <v>#NUM!</v>
      </c>
      <c r="AH1471" s="79" t="e">
        <f t="shared" si="541"/>
        <v>#NUM!</v>
      </c>
      <c r="AI1471" s="79" t="e">
        <f t="shared" si="542"/>
        <v>#NUM!</v>
      </c>
      <c r="AJ1471" s="156"/>
      <c r="AK1471" s="79" t="e" vm="1">
        <f t="shared" ca="1" si="537"/>
        <v>#VALUE!</v>
      </c>
      <c r="AL1471" s="79" t="e" vm="1">
        <f t="shared" ca="1" si="538"/>
        <v>#VALUE!</v>
      </c>
      <c r="AM1471" s="79" t="e" vm="1">
        <f t="shared" ca="1" si="539"/>
        <v>#VALUE!</v>
      </c>
      <c r="AN1471" s="156"/>
      <c r="AO1471" s="79" t="e" vm="1">
        <f t="shared" ca="1" si="543"/>
        <v>#VALUE!</v>
      </c>
      <c r="AP1471" s="79" t="e" vm="1">
        <f t="shared" ca="1" si="544"/>
        <v>#VALUE!</v>
      </c>
      <c r="AQ1471" s="79" t="e" vm="1">
        <f t="shared" ca="1" si="545"/>
        <v>#VALUE!</v>
      </c>
      <c r="AR1471" s="156"/>
      <c r="AS1471" s="79" t="e" vm="1">
        <f t="shared" ca="1" si="546"/>
        <v>#VALUE!</v>
      </c>
      <c r="AT1471" s="79" t="e" vm="1">
        <f t="shared" ca="1" si="547"/>
        <v>#VALUE!</v>
      </c>
      <c r="AU1471" s="79" t="e" vm="1">
        <f t="shared" ca="1" si="548"/>
        <v>#VALUE!</v>
      </c>
      <c r="AV1471" s="156"/>
      <c r="AW1471" s="79" t="e" vm="1">
        <f t="shared" ca="1" si="549"/>
        <v>#VALUE!</v>
      </c>
      <c r="AX1471" s="79" t="e" vm="1">
        <f t="shared" ca="1" si="550"/>
        <v>#VALUE!</v>
      </c>
      <c r="AY1471" s="79" t="e" vm="1">
        <f t="shared" ca="1" si="551"/>
        <v>#VALUE!</v>
      </c>
      <c r="AZ1471" s="156"/>
      <c r="BA1471" s="79" t="e" vm="1">
        <f t="shared" ca="1" si="552"/>
        <v>#VALUE!</v>
      </c>
      <c r="BB1471" s="79" t="e" vm="1">
        <f t="shared" ca="1" si="553"/>
        <v>#VALUE!</v>
      </c>
      <c r="BC1471" s="79" t="e" vm="1">
        <f t="shared" ca="1" si="554"/>
        <v>#VALUE!</v>
      </c>
      <c r="BD1471" s="155"/>
      <c r="BE1471" s="79" t="e" vm="1">
        <f t="shared" ca="1" si="555"/>
        <v>#VALUE!</v>
      </c>
      <c r="BF1471" s="79" t="e" vm="1">
        <f t="shared" ca="1" si="556"/>
        <v>#VALUE!</v>
      </c>
      <c r="BG1471" s="79" t="e" vm="1">
        <f t="shared" ca="1" si="557"/>
        <v>#VALUE!</v>
      </c>
      <c r="BH1471" s="79"/>
      <c r="BI1471" s="155"/>
      <c r="BK1471" s="79"/>
      <c r="BL1471" s="79"/>
      <c r="BM1471" s="79"/>
      <c r="BN1471" s="155"/>
      <c r="BP1471" s="79"/>
      <c r="BQ1471" s="79"/>
      <c r="BR1471" s="79"/>
      <c r="BS1471" s="318"/>
      <c r="BT1471" s="315" t="e" vm="1">
        <f t="shared" ca="1" si="558"/>
        <v>#VALUE!</v>
      </c>
      <c r="BU1471" s="315" t="e" vm="1">
        <f t="shared" ca="1" si="559"/>
        <v>#VALUE!</v>
      </c>
      <c r="BV1471" s="315" t="e" vm="1">
        <f t="shared" ca="1" si="560"/>
        <v>#VALUE!</v>
      </c>
    </row>
    <row r="1472" spans="30:74">
      <c r="AD1472" s="162"/>
      <c r="AF1472" s="156"/>
      <c r="AG1472" s="79" t="e">
        <f t="shared" si="540"/>
        <v>#NUM!</v>
      </c>
      <c r="AH1472" s="79" t="e">
        <f t="shared" si="541"/>
        <v>#NUM!</v>
      </c>
      <c r="AI1472" s="79" t="e">
        <f t="shared" si="542"/>
        <v>#NUM!</v>
      </c>
      <c r="AJ1472" s="156"/>
      <c r="AK1472" s="79" t="e" vm="1">
        <f t="shared" ca="1" si="537"/>
        <v>#VALUE!</v>
      </c>
      <c r="AL1472" s="79" t="e" vm="1">
        <f t="shared" ca="1" si="538"/>
        <v>#VALUE!</v>
      </c>
      <c r="AM1472" s="79" t="e" vm="1">
        <f t="shared" ca="1" si="539"/>
        <v>#VALUE!</v>
      </c>
      <c r="AN1472" s="156"/>
      <c r="AO1472" s="79" t="e" vm="1">
        <f t="shared" ca="1" si="543"/>
        <v>#VALUE!</v>
      </c>
      <c r="AP1472" s="79" t="e" vm="1">
        <f t="shared" ca="1" si="544"/>
        <v>#VALUE!</v>
      </c>
      <c r="AQ1472" s="79" t="e" vm="1">
        <f t="shared" ca="1" si="545"/>
        <v>#VALUE!</v>
      </c>
      <c r="AR1472" s="156"/>
      <c r="AS1472" s="79" t="e" vm="1">
        <f t="shared" ca="1" si="546"/>
        <v>#VALUE!</v>
      </c>
      <c r="AT1472" s="79" t="e" vm="1">
        <f t="shared" ca="1" si="547"/>
        <v>#VALUE!</v>
      </c>
      <c r="AU1472" s="79" t="e" vm="1">
        <f t="shared" ca="1" si="548"/>
        <v>#VALUE!</v>
      </c>
      <c r="AV1472" s="156"/>
      <c r="AW1472" s="79" t="e" vm="1">
        <f t="shared" ca="1" si="549"/>
        <v>#VALUE!</v>
      </c>
      <c r="AX1472" s="79" t="e" vm="1">
        <f t="shared" ca="1" si="550"/>
        <v>#VALUE!</v>
      </c>
      <c r="AY1472" s="79" t="e" vm="1">
        <f t="shared" ca="1" si="551"/>
        <v>#VALUE!</v>
      </c>
      <c r="AZ1472" s="156"/>
      <c r="BA1472" s="79" t="e" vm="1">
        <f t="shared" ca="1" si="552"/>
        <v>#VALUE!</v>
      </c>
      <c r="BB1472" s="79" t="e" vm="1">
        <f t="shared" ca="1" si="553"/>
        <v>#VALUE!</v>
      </c>
      <c r="BC1472" s="79" t="e" vm="1">
        <f t="shared" ca="1" si="554"/>
        <v>#VALUE!</v>
      </c>
      <c r="BD1472" s="155"/>
      <c r="BE1472" s="79" t="e" vm="1">
        <f t="shared" ca="1" si="555"/>
        <v>#VALUE!</v>
      </c>
      <c r="BF1472" s="79" t="e" vm="1">
        <f t="shared" ca="1" si="556"/>
        <v>#VALUE!</v>
      </c>
      <c r="BG1472" s="79" t="e" vm="1">
        <f t="shared" ca="1" si="557"/>
        <v>#VALUE!</v>
      </c>
      <c r="BH1472" s="79"/>
      <c r="BI1472" s="155"/>
      <c r="BK1472" s="79"/>
      <c r="BL1472" s="79"/>
      <c r="BM1472" s="79"/>
      <c r="BN1472" s="155"/>
      <c r="BP1472" s="79"/>
      <c r="BQ1472" s="79"/>
      <c r="BR1472" s="79"/>
      <c r="BS1472" s="318"/>
      <c r="BT1472" s="315" t="e" vm="1">
        <f t="shared" ca="1" si="558"/>
        <v>#VALUE!</v>
      </c>
      <c r="BU1472" s="315" t="e" vm="1">
        <f t="shared" ca="1" si="559"/>
        <v>#VALUE!</v>
      </c>
      <c r="BV1472" s="315" t="e" vm="1">
        <f t="shared" ca="1" si="560"/>
        <v>#VALUE!</v>
      </c>
    </row>
    <row r="1473" spans="30:74">
      <c r="AD1473" s="162"/>
      <c r="AF1473" s="156"/>
      <c r="AG1473" s="79" t="e">
        <f t="shared" si="540"/>
        <v>#NUM!</v>
      </c>
      <c r="AH1473" s="79" t="e">
        <f t="shared" si="541"/>
        <v>#NUM!</v>
      </c>
      <c r="AI1473" s="79" t="e">
        <f t="shared" si="542"/>
        <v>#NUM!</v>
      </c>
      <c r="AJ1473" s="156"/>
      <c r="AK1473" s="79" t="e" vm="1">
        <f t="shared" ca="1" si="537"/>
        <v>#VALUE!</v>
      </c>
      <c r="AL1473" s="79" t="e" vm="1">
        <f t="shared" ca="1" si="538"/>
        <v>#VALUE!</v>
      </c>
      <c r="AM1473" s="79" t="e" vm="1">
        <f t="shared" ca="1" si="539"/>
        <v>#VALUE!</v>
      </c>
      <c r="AN1473" s="156"/>
      <c r="AO1473" s="79" t="e" vm="1">
        <f t="shared" ca="1" si="543"/>
        <v>#VALUE!</v>
      </c>
      <c r="AP1473" s="79" t="e" vm="1">
        <f t="shared" ca="1" si="544"/>
        <v>#VALUE!</v>
      </c>
      <c r="AQ1473" s="79" t="e" vm="1">
        <f t="shared" ca="1" si="545"/>
        <v>#VALUE!</v>
      </c>
      <c r="AR1473" s="156"/>
      <c r="AS1473" s="79" t="e" vm="1">
        <f t="shared" ca="1" si="546"/>
        <v>#VALUE!</v>
      </c>
      <c r="AT1473" s="79" t="e" vm="1">
        <f t="shared" ca="1" si="547"/>
        <v>#VALUE!</v>
      </c>
      <c r="AU1473" s="79" t="e" vm="1">
        <f t="shared" ca="1" si="548"/>
        <v>#VALUE!</v>
      </c>
      <c r="AV1473" s="156"/>
      <c r="AW1473" s="79" t="e" vm="1">
        <f t="shared" ca="1" si="549"/>
        <v>#VALUE!</v>
      </c>
      <c r="AX1473" s="79" t="e" vm="1">
        <f t="shared" ca="1" si="550"/>
        <v>#VALUE!</v>
      </c>
      <c r="AY1473" s="79" t="e" vm="1">
        <f t="shared" ca="1" si="551"/>
        <v>#VALUE!</v>
      </c>
      <c r="AZ1473" s="156"/>
      <c r="BA1473" s="79" t="e" vm="1">
        <f t="shared" ca="1" si="552"/>
        <v>#VALUE!</v>
      </c>
      <c r="BB1473" s="79" t="e" vm="1">
        <f t="shared" ca="1" si="553"/>
        <v>#VALUE!</v>
      </c>
      <c r="BC1473" s="79" t="e" vm="1">
        <f t="shared" ca="1" si="554"/>
        <v>#VALUE!</v>
      </c>
      <c r="BD1473" s="155"/>
      <c r="BE1473" s="79" t="e" vm="1">
        <f t="shared" ca="1" si="555"/>
        <v>#VALUE!</v>
      </c>
      <c r="BF1473" s="79" t="e" vm="1">
        <f t="shared" ca="1" si="556"/>
        <v>#VALUE!</v>
      </c>
      <c r="BG1473" s="79" t="e" vm="1">
        <f t="shared" ca="1" si="557"/>
        <v>#VALUE!</v>
      </c>
      <c r="BH1473" s="79"/>
      <c r="BI1473" s="155"/>
      <c r="BK1473" s="79"/>
      <c r="BL1473" s="79"/>
      <c r="BM1473" s="79"/>
      <c r="BN1473" s="155"/>
      <c r="BP1473" s="79"/>
      <c r="BQ1473" s="79"/>
      <c r="BR1473" s="79"/>
      <c r="BS1473" s="318"/>
      <c r="BT1473" s="315" t="e" vm="1">
        <f t="shared" ca="1" si="558"/>
        <v>#VALUE!</v>
      </c>
      <c r="BU1473" s="315" t="e" vm="1">
        <f t="shared" ca="1" si="559"/>
        <v>#VALUE!</v>
      </c>
      <c r="BV1473" s="315" t="e" vm="1">
        <f t="shared" ca="1" si="560"/>
        <v>#VALUE!</v>
      </c>
    </row>
    <row r="1474" spans="30:74">
      <c r="AD1474" s="162"/>
      <c r="AF1474" s="156"/>
      <c r="AG1474" s="79" t="e">
        <f t="shared" si="540"/>
        <v>#NUM!</v>
      </c>
      <c r="AH1474" s="79" t="e">
        <f t="shared" si="541"/>
        <v>#NUM!</v>
      </c>
      <c r="AI1474" s="79" t="e">
        <f t="shared" si="542"/>
        <v>#NUM!</v>
      </c>
      <c r="AJ1474" s="156"/>
      <c r="AK1474" s="79" t="e" vm="1">
        <f t="shared" ca="1" si="537"/>
        <v>#VALUE!</v>
      </c>
      <c r="AL1474" s="79" t="e" vm="1">
        <f t="shared" ca="1" si="538"/>
        <v>#VALUE!</v>
      </c>
      <c r="AM1474" s="79" t="e" vm="1">
        <f t="shared" ca="1" si="539"/>
        <v>#VALUE!</v>
      </c>
      <c r="AN1474" s="156"/>
      <c r="AO1474" s="79" t="e" vm="1">
        <f t="shared" ca="1" si="543"/>
        <v>#VALUE!</v>
      </c>
      <c r="AP1474" s="79" t="e" vm="1">
        <f t="shared" ca="1" si="544"/>
        <v>#VALUE!</v>
      </c>
      <c r="AQ1474" s="79" t="e" vm="1">
        <f t="shared" ca="1" si="545"/>
        <v>#VALUE!</v>
      </c>
      <c r="AR1474" s="156"/>
      <c r="AS1474" s="79" t="e" vm="1">
        <f t="shared" ca="1" si="546"/>
        <v>#VALUE!</v>
      </c>
      <c r="AT1474" s="79" t="e" vm="1">
        <f t="shared" ca="1" si="547"/>
        <v>#VALUE!</v>
      </c>
      <c r="AU1474" s="79" t="e" vm="1">
        <f t="shared" ca="1" si="548"/>
        <v>#VALUE!</v>
      </c>
      <c r="AV1474" s="156"/>
      <c r="AW1474" s="79" t="e" vm="1">
        <f t="shared" ca="1" si="549"/>
        <v>#VALUE!</v>
      </c>
      <c r="AX1474" s="79" t="e" vm="1">
        <f t="shared" ca="1" si="550"/>
        <v>#VALUE!</v>
      </c>
      <c r="AY1474" s="79" t="e" vm="1">
        <f t="shared" ca="1" si="551"/>
        <v>#VALUE!</v>
      </c>
      <c r="AZ1474" s="156"/>
      <c r="BA1474" s="79" t="e" vm="1">
        <f t="shared" ca="1" si="552"/>
        <v>#VALUE!</v>
      </c>
      <c r="BB1474" s="79" t="e" vm="1">
        <f t="shared" ca="1" si="553"/>
        <v>#VALUE!</v>
      </c>
      <c r="BC1474" s="79" t="e" vm="1">
        <f t="shared" ca="1" si="554"/>
        <v>#VALUE!</v>
      </c>
      <c r="BD1474" s="155"/>
      <c r="BE1474" s="79" t="e" vm="1">
        <f t="shared" ca="1" si="555"/>
        <v>#VALUE!</v>
      </c>
      <c r="BF1474" s="79" t="e" vm="1">
        <f t="shared" ca="1" si="556"/>
        <v>#VALUE!</v>
      </c>
      <c r="BG1474" s="79" t="e" vm="1">
        <f t="shared" ca="1" si="557"/>
        <v>#VALUE!</v>
      </c>
      <c r="BH1474" s="79"/>
      <c r="BI1474" s="155"/>
      <c r="BK1474" s="79"/>
      <c r="BL1474" s="79"/>
      <c r="BM1474" s="79"/>
      <c r="BN1474" s="155"/>
      <c r="BP1474" s="79"/>
      <c r="BQ1474" s="79"/>
      <c r="BR1474" s="79"/>
      <c r="BS1474" s="318"/>
      <c r="BT1474" s="315" t="e" vm="1">
        <f t="shared" ca="1" si="558"/>
        <v>#VALUE!</v>
      </c>
      <c r="BU1474" s="315" t="e" vm="1">
        <f t="shared" ca="1" si="559"/>
        <v>#VALUE!</v>
      </c>
      <c r="BV1474" s="315" t="e" vm="1">
        <f t="shared" ca="1" si="560"/>
        <v>#VALUE!</v>
      </c>
    </row>
    <row r="1475" spans="30:74">
      <c r="AD1475" s="162"/>
      <c r="AF1475" s="156"/>
      <c r="AG1475" s="79" t="e">
        <f t="shared" si="540"/>
        <v>#NUM!</v>
      </c>
      <c r="AH1475" s="79" t="e">
        <f t="shared" si="541"/>
        <v>#NUM!</v>
      </c>
      <c r="AI1475" s="79" t="e">
        <f t="shared" si="542"/>
        <v>#NUM!</v>
      </c>
      <c r="AJ1475" s="156"/>
      <c r="AK1475" s="79" t="e" vm="1">
        <f t="shared" ca="1" si="537"/>
        <v>#VALUE!</v>
      </c>
      <c r="AL1475" s="79" t="e" vm="1">
        <f t="shared" ca="1" si="538"/>
        <v>#VALUE!</v>
      </c>
      <c r="AM1475" s="79" t="e" vm="1">
        <f t="shared" ca="1" si="539"/>
        <v>#VALUE!</v>
      </c>
      <c r="AN1475" s="156"/>
      <c r="AO1475" s="79" t="e" vm="1">
        <f t="shared" ca="1" si="543"/>
        <v>#VALUE!</v>
      </c>
      <c r="AP1475" s="79" t="e" vm="1">
        <f t="shared" ca="1" si="544"/>
        <v>#VALUE!</v>
      </c>
      <c r="AQ1475" s="79" t="e" vm="1">
        <f t="shared" ca="1" si="545"/>
        <v>#VALUE!</v>
      </c>
      <c r="AR1475" s="156"/>
      <c r="AS1475" s="79" t="e" vm="1">
        <f t="shared" ca="1" si="546"/>
        <v>#VALUE!</v>
      </c>
      <c r="AT1475" s="79" t="e" vm="1">
        <f t="shared" ca="1" si="547"/>
        <v>#VALUE!</v>
      </c>
      <c r="AU1475" s="79" t="e" vm="1">
        <f t="shared" ca="1" si="548"/>
        <v>#VALUE!</v>
      </c>
      <c r="AV1475" s="156"/>
      <c r="AW1475" s="79" t="e" vm="1">
        <f t="shared" ca="1" si="549"/>
        <v>#VALUE!</v>
      </c>
      <c r="AX1475" s="79" t="e" vm="1">
        <f t="shared" ca="1" si="550"/>
        <v>#VALUE!</v>
      </c>
      <c r="AY1475" s="79" t="e" vm="1">
        <f t="shared" ca="1" si="551"/>
        <v>#VALUE!</v>
      </c>
      <c r="AZ1475" s="156"/>
      <c r="BA1475" s="79" t="e" vm="1">
        <f t="shared" ca="1" si="552"/>
        <v>#VALUE!</v>
      </c>
      <c r="BB1475" s="79" t="e" vm="1">
        <f t="shared" ca="1" si="553"/>
        <v>#VALUE!</v>
      </c>
      <c r="BC1475" s="79" t="e" vm="1">
        <f t="shared" ca="1" si="554"/>
        <v>#VALUE!</v>
      </c>
      <c r="BD1475" s="155"/>
      <c r="BE1475" s="79" t="e" vm="1">
        <f t="shared" ca="1" si="555"/>
        <v>#VALUE!</v>
      </c>
      <c r="BF1475" s="79" t="e" vm="1">
        <f t="shared" ca="1" si="556"/>
        <v>#VALUE!</v>
      </c>
      <c r="BG1475" s="79" t="e" vm="1">
        <f t="shared" ca="1" si="557"/>
        <v>#VALUE!</v>
      </c>
      <c r="BH1475" s="79"/>
      <c r="BI1475" s="155"/>
      <c r="BK1475" s="79"/>
      <c r="BL1475" s="79"/>
      <c r="BM1475" s="79"/>
      <c r="BN1475" s="155"/>
      <c r="BP1475" s="79"/>
      <c r="BQ1475" s="79"/>
      <c r="BR1475" s="79"/>
      <c r="BS1475" s="318"/>
      <c r="BT1475" s="315" t="e" vm="1">
        <f t="shared" ca="1" si="558"/>
        <v>#VALUE!</v>
      </c>
      <c r="BU1475" s="315" t="e" vm="1">
        <f t="shared" ca="1" si="559"/>
        <v>#VALUE!</v>
      </c>
      <c r="BV1475" s="315" t="e" vm="1">
        <f t="shared" ca="1" si="560"/>
        <v>#VALUE!</v>
      </c>
    </row>
    <row r="1476" spans="30:74">
      <c r="AD1476" s="162"/>
      <c r="AF1476" s="156"/>
      <c r="AG1476" s="79" t="e">
        <f t="shared" si="540"/>
        <v>#NUM!</v>
      </c>
      <c r="AH1476" s="79" t="e">
        <f t="shared" si="541"/>
        <v>#NUM!</v>
      </c>
      <c r="AI1476" s="79" t="e">
        <f t="shared" si="542"/>
        <v>#NUM!</v>
      </c>
      <c r="AJ1476" s="156"/>
      <c r="AK1476" s="79" t="e" vm="1">
        <f t="shared" ca="1" si="537"/>
        <v>#VALUE!</v>
      </c>
      <c r="AL1476" s="79" t="e" vm="1">
        <f t="shared" ca="1" si="538"/>
        <v>#VALUE!</v>
      </c>
      <c r="AM1476" s="79" t="e" vm="1">
        <f t="shared" ca="1" si="539"/>
        <v>#VALUE!</v>
      </c>
      <c r="AN1476" s="156"/>
      <c r="AO1476" s="79" t="e" vm="1">
        <f t="shared" ca="1" si="543"/>
        <v>#VALUE!</v>
      </c>
      <c r="AP1476" s="79" t="e" vm="1">
        <f t="shared" ca="1" si="544"/>
        <v>#VALUE!</v>
      </c>
      <c r="AQ1476" s="79" t="e" vm="1">
        <f t="shared" ca="1" si="545"/>
        <v>#VALUE!</v>
      </c>
      <c r="AR1476" s="156"/>
      <c r="AS1476" s="79" t="e" vm="1">
        <f t="shared" ca="1" si="546"/>
        <v>#VALUE!</v>
      </c>
      <c r="AT1476" s="79" t="e" vm="1">
        <f t="shared" ca="1" si="547"/>
        <v>#VALUE!</v>
      </c>
      <c r="AU1476" s="79" t="e" vm="1">
        <f t="shared" ca="1" si="548"/>
        <v>#VALUE!</v>
      </c>
      <c r="AV1476" s="156"/>
      <c r="AW1476" s="79" t="e" vm="1">
        <f t="shared" ca="1" si="549"/>
        <v>#VALUE!</v>
      </c>
      <c r="AX1476" s="79" t="e" vm="1">
        <f t="shared" ca="1" si="550"/>
        <v>#VALUE!</v>
      </c>
      <c r="AY1476" s="79" t="e" vm="1">
        <f t="shared" ca="1" si="551"/>
        <v>#VALUE!</v>
      </c>
      <c r="AZ1476" s="156"/>
      <c r="BA1476" s="79" t="e" vm="1">
        <f t="shared" ca="1" si="552"/>
        <v>#VALUE!</v>
      </c>
      <c r="BB1476" s="79" t="e" vm="1">
        <f t="shared" ca="1" si="553"/>
        <v>#VALUE!</v>
      </c>
      <c r="BC1476" s="79" t="e" vm="1">
        <f t="shared" ca="1" si="554"/>
        <v>#VALUE!</v>
      </c>
      <c r="BD1476" s="155"/>
      <c r="BE1476" s="79" t="e" vm="1">
        <f t="shared" ca="1" si="555"/>
        <v>#VALUE!</v>
      </c>
      <c r="BF1476" s="79" t="e" vm="1">
        <f t="shared" ca="1" si="556"/>
        <v>#VALUE!</v>
      </c>
      <c r="BG1476" s="79" t="e" vm="1">
        <f t="shared" ca="1" si="557"/>
        <v>#VALUE!</v>
      </c>
      <c r="BH1476" s="79"/>
      <c r="BI1476" s="155"/>
      <c r="BK1476" s="79"/>
      <c r="BL1476" s="79"/>
      <c r="BM1476" s="79"/>
      <c r="BN1476" s="155"/>
      <c r="BP1476" s="79"/>
      <c r="BQ1476" s="79"/>
      <c r="BR1476" s="79"/>
      <c r="BS1476" s="318"/>
      <c r="BT1476" s="315" t="e" vm="1">
        <f t="shared" ca="1" si="558"/>
        <v>#VALUE!</v>
      </c>
      <c r="BU1476" s="315" t="e" vm="1">
        <f t="shared" ca="1" si="559"/>
        <v>#VALUE!</v>
      </c>
      <c r="BV1476" s="315" t="e" vm="1">
        <f t="shared" ca="1" si="560"/>
        <v>#VALUE!</v>
      </c>
    </row>
    <row r="1477" spans="30:74">
      <c r="AD1477" s="162"/>
      <c r="AF1477" s="156"/>
      <c r="AG1477" s="79" t="e">
        <f t="shared" si="540"/>
        <v>#NUM!</v>
      </c>
      <c r="AH1477" s="79" t="e">
        <f t="shared" si="541"/>
        <v>#NUM!</v>
      </c>
      <c r="AI1477" s="79" t="e">
        <f t="shared" si="542"/>
        <v>#NUM!</v>
      </c>
      <c r="AJ1477" s="156"/>
      <c r="AK1477" s="79" t="e" vm="1">
        <f t="shared" ca="1" si="537"/>
        <v>#VALUE!</v>
      </c>
      <c r="AL1477" s="79" t="e" vm="1">
        <f t="shared" ca="1" si="538"/>
        <v>#VALUE!</v>
      </c>
      <c r="AM1477" s="79" t="e" vm="1">
        <f t="shared" ca="1" si="539"/>
        <v>#VALUE!</v>
      </c>
      <c r="AN1477" s="156"/>
      <c r="AO1477" s="79" t="e" vm="1">
        <f t="shared" ca="1" si="543"/>
        <v>#VALUE!</v>
      </c>
      <c r="AP1477" s="79" t="e" vm="1">
        <f t="shared" ca="1" si="544"/>
        <v>#VALUE!</v>
      </c>
      <c r="AQ1477" s="79" t="e" vm="1">
        <f t="shared" ca="1" si="545"/>
        <v>#VALUE!</v>
      </c>
      <c r="AR1477" s="156"/>
      <c r="AS1477" s="79" t="e" vm="1">
        <f t="shared" ca="1" si="546"/>
        <v>#VALUE!</v>
      </c>
      <c r="AT1477" s="79" t="e" vm="1">
        <f t="shared" ca="1" si="547"/>
        <v>#VALUE!</v>
      </c>
      <c r="AU1477" s="79" t="e" vm="1">
        <f t="shared" ca="1" si="548"/>
        <v>#VALUE!</v>
      </c>
      <c r="AV1477" s="156"/>
      <c r="AW1477" s="79" t="e" vm="1">
        <f t="shared" ca="1" si="549"/>
        <v>#VALUE!</v>
      </c>
      <c r="AX1477" s="79" t="e" vm="1">
        <f t="shared" ca="1" si="550"/>
        <v>#VALUE!</v>
      </c>
      <c r="AY1477" s="79" t="e" vm="1">
        <f t="shared" ca="1" si="551"/>
        <v>#VALUE!</v>
      </c>
      <c r="AZ1477" s="156"/>
      <c r="BA1477" s="79" t="e" vm="1">
        <f t="shared" ca="1" si="552"/>
        <v>#VALUE!</v>
      </c>
      <c r="BB1477" s="79" t="e" vm="1">
        <f t="shared" ca="1" si="553"/>
        <v>#VALUE!</v>
      </c>
      <c r="BC1477" s="79" t="e" vm="1">
        <f t="shared" ca="1" si="554"/>
        <v>#VALUE!</v>
      </c>
      <c r="BD1477" s="155"/>
      <c r="BE1477" s="79" t="e" vm="1">
        <f t="shared" ca="1" si="555"/>
        <v>#VALUE!</v>
      </c>
      <c r="BF1477" s="79" t="e" vm="1">
        <f t="shared" ca="1" si="556"/>
        <v>#VALUE!</v>
      </c>
      <c r="BG1477" s="79" t="e" vm="1">
        <f t="shared" ca="1" si="557"/>
        <v>#VALUE!</v>
      </c>
      <c r="BH1477" s="79"/>
      <c r="BI1477" s="155"/>
      <c r="BK1477" s="79"/>
      <c r="BL1477" s="79"/>
      <c r="BM1477" s="79"/>
      <c r="BN1477" s="155"/>
      <c r="BP1477" s="79"/>
      <c r="BQ1477" s="79"/>
      <c r="BR1477" s="79"/>
      <c r="BS1477" s="318"/>
      <c r="BT1477" s="315" t="e" vm="1">
        <f t="shared" ca="1" si="558"/>
        <v>#VALUE!</v>
      </c>
      <c r="BU1477" s="315" t="e" vm="1">
        <f t="shared" ca="1" si="559"/>
        <v>#VALUE!</v>
      </c>
      <c r="BV1477" s="315" t="e" vm="1">
        <f t="shared" ca="1" si="560"/>
        <v>#VALUE!</v>
      </c>
    </row>
    <row r="1478" spans="30:74">
      <c r="AD1478" s="162"/>
      <c r="AF1478" s="156"/>
      <c r="AG1478" s="79" t="e">
        <f t="shared" si="540"/>
        <v>#NUM!</v>
      </c>
      <c r="AH1478" s="79" t="e">
        <f t="shared" si="541"/>
        <v>#NUM!</v>
      </c>
      <c r="AI1478" s="79" t="e">
        <f t="shared" si="542"/>
        <v>#NUM!</v>
      </c>
      <c r="AJ1478" s="156"/>
      <c r="AK1478" s="79" t="e" vm="1">
        <f t="shared" ca="1" si="537"/>
        <v>#VALUE!</v>
      </c>
      <c r="AL1478" s="79" t="e" vm="1">
        <f t="shared" ca="1" si="538"/>
        <v>#VALUE!</v>
      </c>
      <c r="AM1478" s="79" t="e" vm="1">
        <f t="shared" ca="1" si="539"/>
        <v>#VALUE!</v>
      </c>
      <c r="AN1478" s="156"/>
      <c r="AO1478" s="79" t="e" vm="1">
        <f t="shared" ca="1" si="543"/>
        <v>#VALUE!</v>
      </c>
      <c r="AP1478" s="79" t="e" vm="1">
        <f t="shared" ca="1" si="544"/>
        <v>#VALUE!</v>
      </c>
      <c r="AQ1478" s="79" t="e" vm="1">
        <f t="shared" ca="1" si="545"/>
        <v>#VALUE!</v>
      </c>
      <c r="AR1478" s="156"/>
      <c r="AS1478" s="79" t="e" vm="1">
        <f t="shared" ca="1" si="546"/>
        <v>#VALUE!</v>
      </c>
      <c r="AT1478" s="79" t="e" vm="1">
        <f t="shared" ca="1" si="547"/>
        <v>#VALUE!</v>
      </c>
      <c r="AU1478" s="79" t="e" vm="1">
        <f t="shared" ca="1" si="548"/>
        <v>#VALUE!</v>
      </c>
      <c r="AV1478" s="156"/>
      <c r="AW1478" s="79" t="e" vm="1">
        <f t="shared" ca="1" si="549"/>
        <v>#VALUE!</v>
      </c>
      <c r="AX1478" s="79" t="e" vm="1">
        <f t="shared" ca="1" si="550"/>
        <v>#VALUE!</v>
      </c>
      <c r="AY1478" s="79" t="e" vm="1">
        <f t="shared" ca="1" si="551"/>
        <v>#VALUE!</v>
      </c>
      <c r="AZ1478" s="156"/>
      <c r="BA1478" s="79" t="e" vm="1">
        <f t="shared" ca="1" si="552"/>
        <v>#VALUE!</v>
      </c>
      <c r="BB1478" s="79" t="e" vm="1">
        <f t="shared" ca="1" si="553"/>
        <v>#VALUE!</v>
      </c>
      <c r="BC1478" s="79" t="e" vm="1">
        <f t="shared" ca="1" si="554"/>
        <v>#VALUE!</v>
      </c>
      <c r="BD1478" s="155"/>
      <c r="BE1478" s="79" t="e" vm="1">
        <f t="shared" ca="1" si="555"/>
        <v>#VALUE!</v>
      </c>
      <c r="BF1478" s="79" t="e" vm="1">
        <f t="shared" ca="1" si="556"/>
        <v>#VALUE!</v>
      </c>
      <c r="BG1478" s="79" t="e" vm="1">
        <f t="shared" ca="1" si="557"/>
        <v>#VALUE!</v>
      </c>
      <c r="BH1478" s="79"/>
      <c r="BI1478" s="155"/>
      <c r="BK1478" s="79"/>
      <c r="BL1478" s="79"/>
      <c r="BM1478" s="79"/>
      <c r="BN1478" s="155"/>
      <c r="BP1478" s="79"/>
      <c r="BQ1478" s="79"/>
      <c r="BR1478" s="79"/>
      <c r="BS1478" s="318"/>
      <c r="BT1478" s="315" t="e" vm="1">
        <f t="shared" ca="1" si="558"/>
        <v>#VALUE!</v>
      </c>
      <c r="BU1478" s="315" t="e" vm="1">
        <f t="shared" ca="1" si="559"/>
        <v>#VALUE!</v>
      </c>
      <c r="BV1478" s="315" t="e" vm="1">
        <f t="shared" ca="1" si="560"/>
        <v>#VALUE!</v>
      </c>
    </row>
    <row r="1479" spans="30:74">
      <c r="AD1479" s="162"/>
      <c r="AF1479" s="156"/>
      <c r="AG1479" s="79" t="e">
        <f t="shared" si="540"/>
        <v>#NUM!</v>
      </c>
      <c r="AH1479" s="79" t="e">
        <f t="shared" si="541"/>
        <v>#NUM!</v>
      </c>
      <c r="AI1479" s="79" t="e">
        <f t="shared" si="542"/>
        <v>#NUM!</v>
      </c>
      <c r="AJ1479" s="156"/>
      <c r="AK1479" s="79" t="e" vm="1">
        <f t="shared" ca="1" si="537"/>
        <v>#VALUE!</v>
      </c>
      <c r="AL1479" s="79" t="e" vm="1">
        <f t="shared" ca="1" si="538"/>
        <v>#VALUE!</v>
      </c>
      <c r="AM1479" s="79" t="e" vm="1">
        <f t="shared" ca="1" si="539"/>
        <v>#VALUE!</v>
      </c>
      <c r="AN1479" s="156"/>
      <c r="AO1479" s="79" t="e" vm="1">
        <f t="shared" ca="1" si="543"/>
        <v>#VALUE!</v>
      </c>
      <c r="AP1479" s="79" t="e" vm="1">
        <f t="shared" ca="1" si="544"/>
        <v>#VALUE!</v>
      </c>
      <c r="AQ1479" s="79" t="e" vm="1">
        <f t="shared" ca="1" si="545"/>
        <v>#VALUE!</v>
      </c>
      <c r="AR1479" s="156"/>
      <c r="AS1479" s="79" t="e" vm="1">
        <f t="shared" ca="1" si="546"/>
        <v>#VALUE!</v>
      </c>
      <c r="AT1479" s="79" t="e" vm="1">
        <f t="shared" ca="1" si="547"/>
        <v>#VALUE!</v>
      </c>
      <c r="AU1479" s="79" t="e" vm="1">
        <f t="shared" ca="1" si="548"/>
        <v>#VALUE!</v>
      </c>
      <c r="AV1479" s="156"/>
      <c r="AW1479" s="79" t="e" vm="1">
        <f t="shared" ca="1" si="549"/>
        <v>#VALUE!</v>
      </c>
      <c r="AX1479" s="79" t="e" vm="1">
        <f t="shared" ca="1" si="550"/>
        <v>#VALUE!</v>
      </c>
      <c r="AY1479" s="79" t="e" vm="1">
        <f t="shared" ca="1" si="551"/>
        <v>#VALUE!</v>
      </c>
      <c r="AZ1479" s="156"/>
      <c r="BA1479" s="79" t="e" vm="1">
        <f t="shared" ca="1" si="552"/>
        <v>#VALUE!</v>
      </c>
      <c r="BB1479" s="79" t="e" vm="1">
        <f t="shared" ca="1" si="553"/>
        <v>#VALUE!</v>
      </c>
      <c r="BC1479" s="79" t="e" vm="1">
        <f t="shared" ca="1" si="554"/>
        <v>#VALUE!</v>
      </c>
      <c r="BD1479" s="155"/>
      <c r="BE1479" s="79" t="e" vm="1">
        <f t="shared" ca="1" si="555"/>
        <v>#VALUE!</v>
      </c>
      <c r="BF1479" s="79" t="e" vm="1">
        <f t="shared" ca="1" si="556"/>
        <v>#VALUE!</v>
      </c>
      <c r="BG1479" s="79" t="e" vm="1">
        <f t="shared" ca="1" si="557"/>
        <v>#VALUE!</v>
      </c>
      <c r="BH1479" s="79"/>
      <c r="BI1479" s="155"/>
      <c r="BK1479" s="79"/>
      <c r="BL1479" s="79"/>
      <c r="BM1479" s="79"/>
      <c r="BN1479" s="155"/>
      <c r="BP1479" s="79"/>
      <c r="BQ1479" s="79"/>
      <c r="BR1479" s="79"/>
      <c r="BS1479" s="318"/>
      <c r="BT1479" s="315" t="e" vm="1">
        <f t="shared" ca="1" si="558"/>
        <v>#VALUE!</v>
      </c>
      <c r="BU1479" s="315" t="e" vm="1">
        <f t="shared" ca="1" si="559"/>
        <v>#VALUE!</v>
      </c>
      <c r="BV1479" s="315" t="e" vm="1">
        <f t="shared" ca="1" si="560"/>
        <v>#VALUE!</v>
      </c>
    </row>
    <row r="1480" spans="30:74">
      <c r="AD1480" s="162"/>
      <c r="AF1480" s="156"/>
      <c r="AG1480" s="79" t="e">
        <f t="shared" si="540"/>
        <v>#NUM!</v>
      </c>
      <c r="AH1480" s="79" t="e">
        <f t="shared" si="541"/>
        <v>#NUM!</v>
      </c>
      <c r="AI1480" s="79" t="e">
        <f t="shared" si="542"/>
        <v>#NUM!</v>
      </c>
      <c r="AJ1480" s="156"/>
      <c r="AK1480" s="79" t="e" vm="1">
        <f t="shared" ca="1" si="537"/>
        <v>#VALUE!</v>
      </c>
      <c r="AL1480" s="79" t="e" vm="1">
        <f t="shared" ca="1" si="538"/>
        <v>#VALUE!</v>
      </c>
      <c r="AM1480" s="79" t="e" vm="1">
        <f t="shared" ca="1" si="539"/>
        <v>#VALUE!</v>
      </c>
      <c r="AN1480" s="156"/>
      <c r="AO1480" s="79" t="e" vm="1">
        <f t="shared" ca="1" si="543"/>
        <v>#VALUE!</v>
      </c>
      <c r="AP1480" s="79" t="e" vm="1">
        <f t="shared" ca="1" si="544"/>
        <v>#VALUE!</v>
      </c>
      <c r="AQ1480" s="79" t="e" vm="1">
        <f t="shared" ca="1" si="545"/>
        <v>#VALUE!</v>
      </c>
      <c r="AR1480" s="156"/>
      <c r="AS1480" s="79" t="e" vm="1">
        <f t="shared" ca="1" si="546"/>
        <v>#VALUE!</v>
      </c>
      <c r="AT1480" s="79" t="e" vm="1">
        <f t="shared" ca="1" si="547"/>
        <v>#VALUE!</v>
      </c>
      <c r="AU1480" s="79" t="e" vm="1">
        <f t="shared" ca="1" si="548"/>
        <v>#VALUE!</v>
      </c>
      <c r="AV1480" s="156"/>
      <c r="AW1480" s="79" t="e" vm="1">
        <f t="shared" ca="1" si="549"/>
        <v>#VALUE!</v>
      </c>
      <c r="AX1480" s="79" t="e" vm="1">
        <f t="shared" ca="1" si="550"/>
        <v>#VALUE!</v>
      </c>
      <c r="AY1480" s="79" t="e" vm="1">
        <f t="shared" ca="1" si="551"/>
        <v>#VALUE!</v>
      </c>
      <c r="AZ1480" s="156"/>
      <c r="BA1480" s="79" t="e" vm="1">
        <f t="shared" ca="1" si="552"/>
        <v>#VALUE!</v>
      </c>
      <c r="BB1480" s="79" t="e" vm="1">
        <f t="shared" ca="1" si="553"/>
        <v>#VALUE!</v>
      </c>
      <c r="BC1480" s="79" t="e" vm="1">
        <f t="shared" ca="1" si="554"/>
        <v>#VALUE!</v>
      </c>
      <c r="BD1480" s="155"/>
      <c r="BE1480" s="79" t="e" vm="1">
        <f t="shared" ca="1" si="555"/>
        <v>#VALUE!</v>
      </c>
      <c r="BF1480" s="79" t="e" vm="1">
        <f t="shared" ca="1" si="556"/>
        <v>#VALUE!</v>
      </c>
      <c r="BG1480" s="79" t="e" vm="1">
        <f t="shared" ca="1" si="557"/>
        <v>#VALUE!</v>
      </c>
      <c r="BH1480" s="79"/>
      <c r="BI1480" s="155"/>
      <c r="BK1480" s="79"/>
      <c r="BL1480" s="79"/>
      <c r="BM1480" s="79"/>
      <c r="BN1480" s="155"/>
      <c r="BP1480" s="79"/>
      <c r="BQ1480" s="79"/>
      <c r="BR1480" s="79"/>
      <c r="BS1480" s="318"/>
      <c r="BT1480" s="315" t="e" vm="1">
        <f t="shared" ca="1" si="558"/>
        <v>#VALUE!</v>
      </c>
      <c r="BU1480" s="315" t="e" vm="1">
        <f t="shared" ca="1" si="559"/>
        <v>#VALUE!</v>
      </c>
      <c r="BV1480" s="315" t="e" vm="1">
        <f t="shared" ca="1" si="560"/>
        <v>#VALUE!</v>
      </c>
    </row>
    <row r="1481" spans="30:74">
      <c r="AD1481" s="162"/>
      <c r="AF1481" s="156"/>
      <c r="AG1481" s="79" t="e">
        <f t="shared" si="540"/>
        <v>#NUM!</v>
      </c>
      <c r="AH1481" s="79" t="e">
        <f t="shared" si="541"/>
        <v>#NUM!</v>
      </c>
      <c r="AI1481" s="79" t="e">
        <f t="shared" si="542"/>
        <v>#NUM!</v>
      </c>
      <c r="AJ1481" s="156"/>
      <c r="AK1481" s="79" t="e" vm="1">
        <f t="shared" ca="1" si="537"/>
        <v>#VALUE!</v>
      </c>
      <c r="AL1481" s="79" t="e" vm="1">
        <f t="shared" ca="1" si="538"/>
        <v>#VALUE!</v>
      </c>
      <c r="AM1481" s="79" t="e" vm="1">
        <f t="shared" ca="1" si="539"/>
        <v>#VALUE!</v>
      </c>
      <c r="AN1481" s="156"/>
      <c r="AO1481" s="79" t="e" vm="1">
        <f t="shared" ca="1" si="543"/>
        <v>#VALUE!</v>
      </c>
      <c r="AP1481" s="79" t="e" vm="1">
        <f t="shared" ca="1" si="544"/>
        <v>#VALUE!</v>
      </c>
      <c r="AQ1481" s="79" t="e" vm="1">
        <f t="shared" ca="1" si="545"/>
        <v>#VALUE!</v>
      </c>
      <c r="AR1481" s="156"/>
      <c r="AS1481" s="79" t="e" vm="1">
        <f t="shared" ca="1" si="546"/>
        <v>#VALUE!</v>
      </c>
      <c r="AT1481" s="79" t="e" vm="1">
        <f t="shared" ca="1" si="547"/>
        <v>#VALUE!</v>
      </c>
      <c r="AU1481" s="79" t="e" vm="1">
        <f t="shared" ca="1" si="548"/>
        <v>#VALUE!</v>
      </c>
      <c r="AV1481" s="156"/>
      <c r="AW1481" s="79" t="e" vm="1">
        <f t="shared" ca="1" si="549"/>
        <v>#VALUE!</v>
      </c>
      <c r="AX1481" s="79" t="e" vm="1">
        <f t="shared" ca="1" si="550"/>
        <v>#VALUE!</v>
      </c>
      <c r="AY1481" s="79" t="e" vm="1">
        <f t="shared" ca="1" si="551"/>
        <v>#VALUE!</v>
      </c>
      <c r="AZ1481" s="156"/>
      <c r="BA1481" s="79" t="e" vm="1">
        <f t="shared" ca="1" si="552"/>
        <v>#VALUE!</v>
      </c>
      <c r="BB1481" s="79" t="e" vm="1">
        <f t="shared" ca="1" si="553"/>
        <v>#VALUE!</v>
      </c>
      <c r="BC1481" s="79" t="e" vm="1">
        <f t="shared" ca="1" si="554"/>
        <v>#VALUE!</v>
      </c>
      <c r="BD1481" s="155"/>
      <c r="BE1481" s="79" t="e" vm="1">
        <f t="shared" ca="1" si="555"/>
        <v>#VALUE!</v>
      </c>
      <c r="BF1481" s="79" t="e" vm="1">
        <f t="shared" ca="1" si="556"/>
        <v>#VALUE!</v>
      </c>
      <c r="BG1481" s="79" t="e" vm="1">
        <f t="shared" ca="1" si="557"/>
        <v>#VALUE!</v>
      </c>
      <c r="BH1481" s="79"/>
      <c r="BI1481" s="155"/>
      <c r="BK1481" s="79"/>
      <c r="BL1481" s="79"/>
      <c r="BM1481" s="79"/>
      <c r="BN1481" s="155"/>
      <c r="BP1481" s="79"/>
      <c r="BQ1481" s="79"/>
      <c r="BR1481" s="79"/>
      <c r="BS1481" s="318"/>
      <c r="BT1481" s="315" t="e" vm="1">
        <f t="shared" ca="1" si="558"/>
        <v>#VALUE!</v>
      </c>
      <c r="BU1481" s="315" t="e" vm="1">
        <f t="shared" ca="1" si="559"/>
        <v>#VALUE!</v>
      </c>
      <c r="BV1481" s="315" t="e" vm="1">
        <f t="shared" ca="1" si="560"/>
        <v>#VALUE!</v>
      </c>
    </row>
    <row r="1482" spans="30:74">
      <c r="AD1482" s="162"/>
      <c r="AF1482" s="156"/>
      <c r="AG1482" s="79" t="e">
        <f t="shared" si="540"/>
        <v>#NUM!</v>
      </c>
      <c r="AH1482" s="79" t="e">
        <f t="shared" si="541"/>
        <v>#NUM!</v>
      </c>
      <c r="AI1482" s="79" t="e">
        <f t="shared" si="542"/>
        <v>#NUM!</v>
      </c>
      <c r="AJ1482" s="156"/>
      <c r="AK1482" s="79" t="e" vm="1">
        <f t="shared" ca="1" si="537"/>
        <v>#VALUE!</v>
      </c>
      <c r="AL1482" s="79" t="e" vm="1">
        <f t="shared" ca="1" si="538"/>
        <v>#VALUE!</v>
      </c>
      <c r="AM1482" s="79" t="e" vm="1">
        <f t="shared" ca="1" si="539"/>
        <v>#VALUE!</v>
      </c>
      <c r="AN1482" s="156"/>
      <c r="AO1482" s="79" t="e" vm="1">
        <f t="shared" ca="1" si="543"/>
        <v>#VALUE!</v>
      </c>
      <c r="AP1482" s="79" t="e" vm="1">
        <f t="shared" ca="1" si="544"/>
        <v>#VALUE!</v>
      </c>
      <c r="AQ1482" s="79" t="e" vm="1">
        <f t="shared" ca="1" si="545"/>
        <v>#VALUE!</v>
      </c>
      <c r="AR1482" s="156"/>
      <c r="AS1482" s="79" t="e" vm="1">
        <f t="shared" ca="1" si="546"/>
        <v>#VALUE!</v>
      </c>
      <c r="AT1482" s="79" t="e" vm="1">
        <f t="shared" ca="1" si="547"/>
        <v>#VALUE!</v>
      </c>
      <c r="AU1482" s="79" t="e" vm="1">
        <f t="shared" ca="1" si="548"/>
        <v>#VALUE!</v>
      </c>
      <c r="AV1482" s="156"/>
      <c r="AW1482" s="79" t="e" vm="1">
        <f t="shared" ca="1" si="549"/>
        <v>#VALUE!</v>
      </c>
      <c r="AX1482" s="79" t="e" vm="1">
        <f t="shared" ca="1" si="550"/>
        <v>#VALUE!</v>
      </c>
      <c r="AY1482" s="79" t="e" vm="1">
        <f t="shared" ca="1" si="551"/>
        <v>#VALUE!</v>
      </c>
      <c r="AZ1482" s="156"/>
      <c r="BA1482" s="79" t="e" vm="1">
        <f t="shared" ca="1" si="552"/>
        <v>#VALUE!</v>
      </c>
      <c r="BB1482" s="79" t="e" vm="1">
        <f t="shared" ca="1" si="553"/>
        <v>#VALUE!</v>
      </c>
      <c r="BC1482" s="79" t="e" vm="1">
        <f t="shared" ca="1" si="554"/>
        <v>#VALUE!</v>
      </c>
      <c r="BD1482" s="155"/>
      <c r="BE1482" s="79" t="e" vm="1">
        <f t="shared" ca="1" si="555"/>
        <v>#VALUE!</v>
      </c>
      <c r="BF1482" s="79" t="e" vm="1">
        <f t="shared" ca="1" si="556"/>
        <v>#VALUE!</v>
      </c>
      <c r="BG1482" s="79" t="e" vm="1">
        <f t="shared" ca="1" si="557"/>
        <v>#VALUE!</v>
      </c>
      <c r="BH1482" s="79"/>
      <c r="BI1482" s="155"/>
      <c r="BK1482" s="79"/>
      <c r="BL1482" s="79"/>
      <c r="BM1482" s="79"/>
      <c r="BN1482" s="155"/>
      <c r="BP1482" s="79"/>
      <c r="BQ1482" s="79"/>
      <c r="BR1482" s="79"/>
      <c r="BS1482" s="318"/>
      <c r="BT1482" s="315" t="e" vm="1">
        <f t="shared" ca="1" si="558"/>
        <v>#VALUE!</v>
      </c>
      <c r="BU1482" s="315" t="e" vm="1">
        <f t="shared" ca="1" si="559"/>
        <v>#VALUE!</v>
      </c>
      <c r="BV1482" s="315" t="e" vm="1">
        <f t="shared" ca="1" si="560"/>
        <v>#VALUE!</v>
      </c>
    </row>
    <row r="1483" spans="30:74">
      <c r="AD1483" s="162"/>
      <c r="AF1483" s="156"/>
      <c r="AG1483" s="79" t="e">
        <f t="shared" si="540"/>
        <v>#NUM!</v>
      </c>
      <c r="AH1483" s="79" t="e">
        <f t="shared" si="541"/>
        <v>#NUM!</v>
      </c>
      <c r="AI1483" s="79" t="e">
        <f t="shared" si="542"/>
        <v>#NUM!</v>
      </c>
      <c r="AJ1483" s="156"/>
      <c r="AK1483" s="79" t="e" vm="1">
        <f t="shared" ca="1" si="537"/>
        <v>#VALUE!</v>
      </c>
      <c r="AL1483" s="79" t="e" vm="1">
        <f t="shared" ca="1" si="538"/>
        <v>#VALUE!</v>
      </c>
      <c r="AM1483" s="79" t="e" vm="1">
        <f t="shared" ca="1" si="539"/>
        <v>#VALUE!</v>
      </c>
      <c r="AN1483" s="156"/>
      <c r="AO1483" s="79" t="e" vm="1">
        <f t="shared" ca="1" si="543"/>
        <v>#VALUE!</v>
      </c>
      <c r="AP1483" s="79" t="e" vm="1">
        <f t="shared" ca="1" si="544"/>
        <v>#VALUE!</v>
      </c>
      <c r="AQ1483" s="79" t="e" vm="1">
        <f t="shared" ca="1" si="545"/>
        <v>#VALUE!</v>
      </c>
      <c r="AR1483" s="156"/>
      <c r="AS1483" s="79" t="e" vm="1">
        <f t="shared" ca="1" si="546"/>
        <v>#VALUE!</v>
      </c>
      <c r="AT1483" s="79" t="e" vm="1">
        <f t="shared" ca="1" si="547"/>
        <v>#VALUE!</v>
      </c>
      <c r="AU1483" s="79" t="e" vm="1">
        <f t="shared" ca="1" si="548"/>
        <v>#VALUE!</v>
      </c>
      <c r="AV1483" s="156"/>
      <c r="AW1483" s="79" t="e" vm="1">
        <f t="shared" ca="1" si="549"/>
        <v>#VALUE!</v>
      </c>
      <c r="AX1483" s="79" t="e" vm="1">
        <f t="shared" ca="1" si="550"/>
        <v>#VALUE!</v>
      </c>
      <c r="AY1483" s="79" t="e" vm="1">
        <f t="shared" ca="1" si="551"/>
        <v>#VALUE!</v>
      </c>
      <c r="AZ1483" s="156"/>
      <c r="BA1483" s="79" t="e" vm="1">
        <f t="shared" ca="1" si="552"/>
        <v>#VALUE!</v>
      </c>
      <c r="BB1483" s="79" t="e" vm="1">
        <f t="shared" ca="1" si="553"/>
        <v>#VALUE!</v>
      </c>
      <c r="BC1483" s="79" t="e" vm="1">
        <f t="shared" ca="1" si="554"/>
        <v>#VALUE!</v>
      </c>
      <c r="BD1483" s="155"/>
      <c r="BE1483" s="79" t="e" vm="1">
        <f t="shared" ca="1" si="555"/>
        <v>#VALUE!</v>
      </c>
      <c r="BF1483" s="79" t="e" vm="1">
        <f t="shared" ca="1" si="556"/>
        <v>#VALUE!</v>
      </c>
      <c r="BG1483" s="79" t="e" vm="1">
        <f t="shared" ca="1" si="557"/>
        <v>#VALUE!</v>
      </c>
      <c r="BH1483" s="79"/>
      <c r="BI1483" s="155"/>
      <c r="BK1483" s="79"/>
      <c r="BL1483" s="79"/>
      <c r="BM1483" s="79"/>
      <c r="BN1483" s="155"/>
      <c r="BP1483" s="79"/>
      <c r="BQ1483" s="79"/>
      <c r="BR1483" s="79"/>
      <c r="BS1483" s="318"/>
      <c r="BT1483" s="315" t="e" vm="1">
        <f t="shared" ca="1" si="558"/>
        <v>#VALUE!</v>
      </c>
      <c r="BU1483" s="315" t="e" vm="1">
        <f t="shared" ca="1" si="559"/>
        <v>#VALUE!</v>
      </c>
      <c r="BV1483" s="315" t="e" vm="1">
        <f t="shared" ca="1" si="560"/>
        <v>#VALUE!</v>
      </c>
    </row>
    <row r="1484" spans="30:74">
      <c r="AD1484" s="162"/>
      <c r="AF1484" s="156"/>
      <c r="AG1484" s="79" t="e">
        <f t="shared" si="540"/>
        <v>#NUM!</v>
      </c>
      <c r="AH1484" s="79" t="e">
        <f t="shared" si="541"/>
        <v>#NUM!</v>
      </c>
      <c r="AI1484" s="79" t="e">
        <f t="shared" si="542"/>
        <v>#NUM!</v>
      </c>
      <c r="AJ1484" s="156"/>
      <c r="AK1484" s="79" t="e" vm="1">
        <f t="shared" ca="1" si="537"/>
        <v>#VALUE!</v>
      </c>
      <c r="AL1484" s="79" t="e" vm="1">
        <f t="shared" ca="1" si="538"/>
        <v>#VALUE!</v>
      </c>
      <c r="AM1484" s="79" t="e" vm="1">
        <f t="shared" ca="1" si="539"/>
        <v>#VALUE!</v>
      </c>
      <c r="AN1484" s="156"/>
      <c r="AO1484" s="79" t="e" vm="1">
        <f t="shared" ca="1" si="543"/>
        <v>#VALUE!</v>
      </c>
      <c r="AP1484" s="79" t="e" vm="1">
        <f t="shared" ca="1" si="544"/>
        <v>#VALUE!</v>
      </c>
      <c r="AQ1484" s="79" t="e" vm="1">
        <f t="shared" ca="1" si="545"/>
        <v>#VALUE!</v>
      </c>
      <c r="AR1484" s="156"/>
      <c r="AS1484" s="79" t="e" vm="1">
        <f t="shared" ca="1" si="546"/>
        <v>#VALUE!</v>
      </c>
      <c r="AT1484" s="79" t="e" vm="1">
        <f t="shared" ca="1" si="547"/>
        <v>#VALUE!</v>
      </c>
      <c r="AU1484" s="79" t="e" vm="1">
        <f t="shared" ca="1" si="548"/>
        <v>#VALUE!</v>
      </c>
      <c r="AV1484" s="156"/>
      <c r="AW1484" s="79" t="e" vm="1">
        <f t="shared" ca="1" si="549"/>
        <v>#VALUE!</v>
      </c>
      <c r="AX1484" s="79" t="e" vm="1">
        <f t="shared" ca="1" si="550"/>
        <v>#VALUE!</v>
      </c>
      <c r="AY1484" s="79" t="e" vm="1">
        <f t="shared" ca="1" si="551"/>
        <v>#VALUE!</v>
      </c>
      <c r="AZ1484" s="156"/>
      <c r="BA1484" s="79" t="e" vm="1">
        <f t="shared" ca="1" si="552"/>
        <v>#VALUE!</v>
      </c>
      <c r="BB1484" s="79" t="e" vm="1">
        <f t="shared" ca="1" si="553"/>
        <v>#VALUE!</v>
      </c>
      <c r="BC1484" s="79" t="e" vm="1">
        <f t="shared" ca="1" si="554"/>
        <v>#VALUE!</v>
      </c>
      <c r="BD1484" s="155"/>
      <c r="BE1484" s="79" t="e" vm="1">
        <f t="shared" ca="1" si="555"/>
        <v>#VALUE!</v>
      </c>
      <c r="BF1484" s="79" t="e" vm="1">
        <f t="shared" ca="1" si="556"/>
        <v>#VALUE!</v>
      </c>
      <c r="BG1484" s="79" t="e" vm="1">
        <f t="shared" ca="1" si="557"/>
        <v>#VALUE!</v>
      </c>
      <c r="BH1484" s="79"/>
      <c r="BI1484" s="155"/>
      <c r="BK1484" s="79"/>
      <c r="BL1484" s="79"/>
      <c r="BM1484" s="79"/>
      <c r="BN1484" s="155"/>
      <c r="BP1484" s="79"/>
      <c r="BQ1484" s="79"/>
      <c r="BR1484" s="79"/>
      <c r="BS1484" s="318"/>
      <c r="BT1484" s="315" t="e" vm="1">
        <f t="shared" ca="1" si="558"/>
        <v>#VALUE!</v>
      </c>
      <c r="BU1484" s="315" t="e" vm="1">
        <f t="shared" ca="1" si="559"/>
        <v>#VALUE!</v>
      </c>
      <c r="BV1484" s="315" t="e" vm="1">
        <f t="shared" ca="1" si="560"/>
        <v>#VALUE!</v>
      </c>
    </row>
    <row r="1485" spans="30:74">
      <c r="AD1485" s="162"/>
      <c r="AF1485" s="156"/>
      <c r="AG1485" s="79" t="e">
        <f t="shared" si="540"/>
        <v>#NUM!</v>
      </c>
      <c r="AH1485" s="79" t="e">
        <f t="shared" si="541"/>
        <v>#NUM!</v>
      </c>
      <c r="AI1485" s="79" t="e">
        <f t="shared" si="542"/>
        <v>#NUM!</v>
      </c>
      <c r="AJ1485" s="156"/>
      <c r="AK1485" s="79" t="e" vm="1">
        <f t="shared" ref="AK1485:AK1548" ca="1" si="561">_xlfn.PERCENTILE.INC($AJ$13:$AJ$2464,0.25)</f>
        <v>#VALUE!</v>
      </c>
      <c r="AL1485" s="79" t="e" vm="1">
        <f t="shared" ref="AL1485:AL1548" ca="1" si="562">_xlfn.PERCENTILE.INC($AJ$13:$AJ$2464,0.5)</f>
        <v>#VALUE!</v>
      </c>
      <c r="AM1485" s="79" t="e" vm="1">
        <f t="shared" ref="AM1485:AM1548" ca="1" si="563">_xlfn.PERCENTILE.INC($AJ$13:$AJ$2464,0.75)</f>
        <v>#VALUE!</v>
      </c>
      <c r="AN1485" s="156"/>
      <c r="AO1485" s="79" t="e" vm="1">
        <f t="shared" ca="1" si="543"/>
        <v>#VALUE!</v>
      </c>
      <c r="AP1485" s="79" t="e" vm="1">
        <f t="shared" ca="1" si="544"/>
        <v>#VALUE!</v>
      </c>
      <c r="AQ1485" s="79" t="e" vm="1">
        <f t="shared" ca="1" si="545"/>
        <v>#VALUE!</v>
      </c>
      <c r="AR1485" s="156"/>
      <c r="AS1485" s="79" t="e" vm="1">
        <f t="shared" ca="1" si="546"/>
        <v>#VALUE!</v>
      </c>
      <c r="AT1485" s="79" t="e" vm="1">
        <f t="shared" ca="1" si="547"/>
        <v>#VALUE!</v>
      </c>
      <c r="AU1485" s="79" t="e" vm="1">
        <f t="shared" ca="1" si="548"/>
        <v>#VALUE!</v>
      </c>
      <c r="AV1485" s="156"/>
      <c r="AW1485" s="79" t="e" vm="1">
        <f t="shared" ca="1" si="549"/>
        <v>#VALUE!</v>
      </c>
      <c r="AX1485" s="79" t="e" vm="1">
        <f t="shared" ca="1" si="550"/>
        <v>#VALUE!</v>
      </c>
      <c r="AY1485" s="79" t="e" vm="1">
        <f t="shared" ca="1" si="551"/>
        <v>#VALUE!</v>
      </c>
      <c r="AZ1485" s="156"/>
      <c r="BA1485" s="79" t="e" vm="1">
        <f t="shared" ca="1" si="552"/>
        <v>#VALUE!</v>
      </c>
      <c r="BB1485" s="79" t="e" vm="1">
        <f t="shared" ca="1" si="553"/>
        <v>#VALUE!</v>
      </c>
      <c r="BC1485" s="79" t="e" vm="1">
        <f t="shared" ca="1" si="554"/>
        <v>#VALUE!</v>
      </c>
      <c r="BD1485" s="155"/>
      <c r="BE1485" s="79" t="e" vm="1">
        <f t="shared" ca="1" si="555"/>
        <v>#VALUE!</v>
      </c>
      <c r="BF1485" s="79" t="e" vm="1">
        <f t="shared" ca="1" si="556"/>
        <v>#VALUE!</v>
      </c>
      <c r="BG1485" s="79" t="e" vm="1">
        <f t="shared" ca="1" si="557"/>
        <v>#VALUE!</v>
      </c>
      <c r="BH1485" s="79"/>
      <c r="BI1485" s="155"/>
      <c r="BK1485" s="79"/>
      <c r="BL1485" s="79"/>
      <c r="BM1485" s="79"/>
      <c r="BN1485" s="155"/>
      <c r="BP1485" s="79"/>
      <c r="BQ1485" s="79"/>
      <c r="BR1485" s="79"/>
      <c r="BS1485" s="318"/>
      <c r="BT1485" s="315" t="e" vm="1">
        <f t="shared" ca="1" si="558"/>
        <v>#VALUE!</v>
      </c>
      <c r="BU1485" s="315" t="e" vm="1">
        <f t="shared" ca="1" si="559"/>
        <v>#VALUE!</v>
      </c>
      <c r="BV1485" s="315" t="e" vm="1">
        <f t="shared" ca="1" si="560"/>
        <v>#VALUE!</v>
      </c>
    </row>
    <row r="1486" spans="30:74">
      <c r="AD1486" s="162"/>
      <c r="AF1486" s="156"/>
      <c r="AG1486" s="79" t="e">
        <f t="shared" ref="AG1486:AG1549" si="564">_xlfn.PERCENTILE.INC($AF$13:$AF$2464,0.25)</f>
        <v>#NUM!</v>
      </c>
      <c r="AH1486" s="79" t="e">
        <f t="shared" ref="AH1486:AH1549" si="565">_xlfn.PERCENTILE.INC($AF$13:$AF$2464,0.5)</f>
        <v>#NUM!</v>
      </c>
      <c r="AI1486" s="79" t="e">
        <f t="shared" ref="AI1486:AI1549" si="566">_xlfn.PERCENTILE.INC($AF$13:$AF$2464,0.75)</f>
        <v>#NUM!</v>
      </c>
      <c r="AJ1486" s="156"/>
      <c r="AK1486" s="79" t="e" vm="1">
        <f t="shared" ca="1" si="561"/>
        <v>#VALUE!</v>
      </c>
      <c r="AL1486" s="79" t="e" vm="1">
        <f t="shared" ca="1" si="562"/>
        <v>#VALUE!</v>
      </c>
      <c r="AM1486" s="79" t="e" vm="1">
        <f t="shared" ca="1" si="563"/>
        <v>#VALUE!</v>
      </c>
      <c r="AN1486" s="156"/>
      <c r="AO1486" s="79" t="e" vm="1">
        <f t="shared" ref="AO1486:AO1549" ca="1" si="567">_xlfn.PERCENTILE.INC($AN$13:$AN$2464,0.25)</f>
        <v>#VALUE!</v>
      </c>
      <c r="AP1486" s="79" t="e" vm="1">
        <f t="shared" ref="AP1486:AP1549" ca="1" si="568">_xlfn.PERCENTILE.INC($AN$13:$AN$2464,0.5)</f>
        <v>#VALUE!</v>
      </c>
      <c r="AQ1486" s="79" t="e" vm="1">
        <f t="shared" ref="AQ1486:AQ1549" ca="1" si="569">_xlfn.PERCENTILE.INC($AN$13:$AN$2464,0.75)</f>
        <v>#VALUE!</v>
      </c>
      <c r="AR1486" s="156"/>
      <c r="AS1486" s="79" t="e" vm="1">
        <f t="shared" ref="AS1486:AS1507" ca="1" si="570">_xlfn.PERCENTILE.INC($AR$13:$AR$2464,0.25)</f>
        <v>#VALUE!</v>
      </c>
      <c r="AT1486" s="79" t="e" vm="1">
        <f t="shared" ref="AT1486:AT1507" ca="1" si="571">_xlfn.PERCENTILE.INC($AR$13:$AR$2464,0.5)</f>
        <v>#VALUE!</v>
      </c>
      <c r="AU1486" s="79" t="e" vm="1">
        <f t="shared" ref="AU1486:AU1507" ca="1" si="572">_xlfn.PERCENTILE.INC($AR$13:$AR$2464,0.75)</f>
        <v>#VALUE!</v>
      </c>
      <c r="AV1486" s="156"/>
      <c r="AW1486" s="79" t="e" vm="1">
        <f t="shared" ref="AW1486:AW1549" ca="1" si="573">_xlfn.PERCENTILE.INC($AV$13:$AV$2464,0.25)</f>
        <v>#VALUE!</v>
      </c>
      <c r="AX1486" s="79" t="e" vm="1">
        <f t="shared" ref="AX1486:AX1549" ca="1" si="574">_xlfn.PERCENTILE.INC($AV$13:$AV$2464,0.5)</f>
        <v>#VALUE!</v>
      </c>
      <c r="AY1486" s="79" t="e" vm="1">
        <f t="shared" ref="AY1486:AY1549" ca="1" si="575">_xlfn.PERCENTILE.INC($AV$13:$AV$2464,0.75)</f>
        <v>#VALUE!</v>
      </c>
      <c r="AZ1486" s="156"/>
      <c r="BA1486" s="79" t="e" vm="1">
        <f t="shared" ref="BA1486:BA1549" ca="1" si="576">_xlfn.PERCENTILE.INC($AZ$13:$AZ$2464,0.25)</f>
        <v>#VALUE!</v>
      </c>
      <c r="BB1486" s="79" t="e" vm="1">
        <f t="shared" ref="BB1486:BB1549" ca="1" si="577">_xlfn.PERCENTILE.INC($AZ$13:$AZ$2464,0.5)</f>
        <v>#VALUE!</v>
      </c>
      <c r="BC1486" s="79" t="e" vm="1">
        <f t="shared" ref="BC1486:BC1549" ca="1" si="578">_xlfn.PERCENTILE.INC($AZ$13:$AZ$2464,0.75)</f>
        <v>#VALUE!</v>
      </c>
      <c r="BD1486" s="155"/>
      <c r="BE1486" s="79" t="e" vm="1">
        <f t="shared" ref="BE1486:BE1549" ca="1" si="579">_xlfn.PERCENTILE.INC($BD$13:$BD$2464,0.25)</f>
        <v>#VALUE!</v>
      </c>
      <c r="BF1486" s="79" t="e" vm="1">
        <f t="shared" ref="BF1486:BF1549" ca="1" si="580">_xlfn.PERCENTILE.INC($BD$13:$BD$2464,0.5)</f>
        <v>#VALUE!</v>
      </c>
      <c r="BG1486" s="79" t="e" vm="1">
        <f t="shared" ref="BG1486:BG1549" ca="1" si="581">_xlfn.PERCENTILE.INC($BD$13:$BD$2464,0.75)</f>
        <v>#VALUE!</v>
      </c>
      <c r="BH1486" s="79"/>
      <c r="BI1486" s="155"/>
      <c r="BK1486" s="79"/>
      <c r="BL1486" s="79"/>
      <c r="BM1486" s="79"/>
      <c r="BN1486" s="155"/>
      <c r="BP1486" s="79"/>
      <c r="BQ1486" s="79"/>
      <c r="BR1486" s="79"/>
      <c r="BS1486" s="318"/>
      <c r="BT1486" s="315" t="e" vm="1">
        <f t="shared" ref="BT1486:BT1549" ca="1" si="582">_xlfn.PERCENTILE.INC($BS$13:$BS$2545,0.25)</f>
        <v>#VALUE!</v>
      </c>
      <c r="BU1486" s="315" t="e" vm="1">
        <f t="shared" ref="BU1486:BU1549" ca="1" si="583">_xlfn.PERCENTILE.INC($BS$13:$BS$2545,0.5)</f>
        <v>#VALUE!</v>
      </c>
      <c r="BV1486" s="315" t="e" vm="1">
        <f t="shared" ref="BV1486:BV1549" ca="1" si="584">_xlfn.PERCENTILE.INC($BS$13:$BS$2545,0.75)</f>
        <v>#VALUE!</v>
      </c>
    </row>
    <row r="1487" spans="30:74">
      <c r="AD1487" s="162"/>
      <c r="AF1487" s="156"/>
      <c r="AG1487" s="79" t="e">
        <f t="shared" si="564"/>
        <v>#NUM!</v>
      </c>
      <c r="AH1487" s="79" t="e">
        <f t="shared" si="565"/>
        <v>#NUM!</v>
      </c>
      <c r="AI1487" s="79" t="e">
        <f t="shared" si="566"/>
        <v>#NUM!</v>
      </c>
      <c r="AJ1487" s="156"/>
      <c r="AK1487" s="79" t="e" vm="1">
        <f t="shared" ca="1" si="561"/>
        <v>#VALUE!</v>
      </c>
      <c r="AL1487" s="79" t="e" vm="1">
        <f t="shared" ca="1" si="562"/>
        <v>#VALUE!</v>
      </c>
      <c r="AM1487" s="79" t="e" vm="1">
        <f t="shared" ca="1" si="563"/>
        <v>#VALUE!</v>
      </c>
      <c r="AN1487" s="156"/>
      <c r="AO1487" s="79" t="e" vm="1">
        <f t="shared" ca="1" si="567"/>
        <v>#VALUE!</v>
      </c>
      <c r="AP1487" s="79" t="e" vm="1">
        <f t="shared" ca="1" si="568"/>
        <v>#VALUE!</v>
      </c>
      <c r="AQ1487" s="79" t="e" vm="1">
        <f t="shared" ca="1" si="569"/>
        <v>#VALUE!</v>
      </c>
      <c r="AR1487" s="156"/>
      <c r="AS1487" s="79" t="e" vm="1">
        <f t="shared" ca="1" si="570"/>
        <v>#VALUE!</v>
      </c>
      <c r="AT1487" s="79" t="e" vm="1">
        <f t="shared" ca="1" si="571"/>
        <v>#VALUE!</v>
      </c>
      <c r="AU1487" s="79" t="e" vm="1">
        <f t="shared" ca="1" si="572"/>
        <v>#VALUE!</v>
      </c>
      <c r="AV1487" s="156"/>
      <c r="AW1487" s="79" t="e" vm="1">
        <f t="shared" ca="1" si="573"/>
        <v>#VALUE!</v>
      </c>
      <c r="AX1487" s="79" t="e" vm="1">
        <f t="shared" ca="1" si="574"/>
        <v>#VALUE!</v>
      </c>
      <c r="AY1487" s="79" t="e" vm="1">
        <f t="shared" ca="1" si="575"/>
        <v>#VALUE!</v>
      </c>
      <c r="AZ1487" s="156"/>
      <c r="BA1487" s="79" t="e" vm="1">
        <f t="shared" ca="1" si="576"/>
        <v>#VALUE!</v>
      </c>
      <c r="BB1487" s="79" t="e" vm="1">
        <f t="shared" ca="1" si="577"/>
        <v>#VALUE!</v>
      </c>
      <c r="BC1487" s="79" t="e" vm="1">
        <f t="shared" ca="1" si="578"/>
        <v>#VALUE!</v>
      </c>
      <c r="BD1487" s="155"/>
      <c r="BE1487" s="79" t="e" vm="1">
        <f t="shared" ca="1" si="579"/>
        <v>#VALUE!</v>
      </c>
      <c r="BF1487" s="79" t="e" vm="1">
        <f t="shared" ca="1" si="580"/>
        <v>#VALUE!</v>
      </c>
      <c r="BG1487" s="79" t="e" vm="1">
        <f t="shared" ca="1" si="581"/>
        <v>#VALUE!</v>
      </c>
      <c r="BH1487" s="79"/>
      <c r="BI1487" s="155"/>
      <c r="BK1487" s="79"/>
      <c r="BL1487" s="79"/>
      <c r="BM1487" s="79"/>
      <c r="BN1487" s="155"/>
      <c r="BP1487" s="79"/>
      <c r="BQ1487" s="79"/>
      <c r="BR1487" s="79"/>
      <c r="BS1487" s="318"/>
      <c r="BT1487" s="315" t="e" vm="1">
        <f t="shared" ca="1" si="582"/>
        <v>#VALUE!</v>
      </c>
      <c r="BU1487" s="315" t="e" vm="1">
        <f t="shared" ca="1" si="583"/>
        <v>#VALUE!</v>
      </c>
      <c r="BV1487" s="315" t="e" vm="1">
        <f t="shared" ca="1" si="584"/>
        <v>#VALUE!</v>
      </c>
    </row>
    <row r="1488" spans="30:74">
      <c r="AD1488" s="162"/>
      <c r="AF1488" s="156"/>
      <c r="AG1488" s="79" t="e">
        <f t="shared" si="564"/>
        <v>#NUM!</v>
      </c>
      <c r="AH1488" s="79" t="e">
        <f t="shared" si="565"/>
        <v>#NUM!</v>
      </c>
      <c r="AI1488" s="79" t="e">
        <f t="shared" si="566"/>
        <v>#NUM!</v>
      </c>
      <c r="AJ1488" s="156"/>
      <c r="AK1488" s="79" t="e" vm="1">
        <f t="shared" ca="1" si="561"/>
        <v>#VALUE!</v>
      </c>
      <c r="AL1488" s="79" t="e" vm="1">
        <f t="shared" ca="1" si="562"/>
        <v>#VALUE!</v>
      </c>
      <c r="AM1488" s="79" t="e" vm="1">
        <f t="shared" ca="1" si="563"/>
        <v>#VALUE!</v>
      </c>
      <c r="AN1488" s="156"/>
      <c r="AO1488" s="79" t="e" vm="1">
        <f t="shared" ca="1" si="567"/>
        <v>#VALUE!</v>
      </c>
      <c r="AP1488" s="79" t="e" vm="1">
        <f t="shared" ca="1" si="568"/>
        <v>#VALUE!</v>
      </c>
      <c r="AQ1488" s="79" t="e" vm="1">
        <f t="shared" ca="1" si="569"/>
        <v>#VALUE!</v>
      </c>
      <c r="AR1488" s="156"/>
      <c r="AS1488" s="79" t="e" vm="1">
        <f t="shared" ca="1" si="570"/>
        <v>#VALUE!</v>
      </c>
      <c r="AT1488" s="79" t="e" vm="1">
        <f t="shared" ca="1" si="571"/>
        <v>#VALUE!</v>
      </c>
      <c r="AU1488" s="79" t="e" vm="1">
        <f t="shared" ca="1" si="572"/>
        <v>#VALUE!</v>
      </c>
      <c r="AV1488" s="156"/>
      <c r="AW1488" s="79" t="e" vm="1">
        <f t="shared" ca="1" si="573"/>
        <v>#VALUE!</v>
      </c>
      <c r="AX1488" s="79" t="e" vm="1">
        <f t="shared" ca="1" si="574"/>
        <v>#VALUE!</v>
      </c>
      <c r="AY1488" s="79" t="e" vm="1">
        <f t="shared" ca="1" si="575"/>
        <v>#VALUE!</v>
      </c>
      <c r="AZ1488" s="156"/>
      <c r="BA1488" s="79" t="e" vm="1">
        <f t="shared" ca="1" si="576"/>
        <v>#VALUE!</v>
      </c>
      <c r="BB1488" s="79" t="e" vm="1">
        <f t="shared" ca="1" si="577"/>
        <v>#VALUE!</v>
      </c>
      <c r="BC1488" s="79" t="e" vm="1">
        <f t="shared" ca="1" si="578"/>
        <v>#VALUE!</v>
      </c>
      <c r="BD1488" s="155"/>
      <c r="BE1488" s="79" t="e" vm="1">
        <f t="shared" ca="1" si="579"/>
        <v>#VALUE!</v>
      </c>
      <c r="BF1488" s="79" t="e" vm="1">
        <f t="shared" ca="1" si="580"/>
        <v>#VALUE!</v>
      </c>
      <c r="BG1488" s="79" t="e" vm="1">
        <f t="shared" ca="1" si="581"/>
        <v>#VALUE!</v>
      </c>
      <c r="BH1488" s="79"/>
      <c r="BI1488" s="155"/>
      <c r="BK1488" s="79"/>
      <c r="BL1488" s="79"/>
      <c r="BM1488" s="79"/>
      <c r="BN1488" s="155"/>
      <c r="BP1488" s="79"/>
      <c r="BQ1488" s="79"/>
      <c r="BR1488" s="79"/>
      <c r="BS1488" s="318"/>
      <c r="BT1488" s="315" t="e" vm="1">
        <f t="shared" ca="1" si="582"/>
        <v>#VALUE!</v>
      </c>
      <c r="BU1488" s="315" t="e" vm="1">
        <f t="shared" ca="1" si="583"/>
        <v>#VALUE!</v>
      </c>
      <c r="BV1488" s="315" t="e" vm="1">
        <f t="shared" ca="1" si="584"/>
        <v>#VALUE!</v>
      </c>
    </row>
    <row r="1489" spans="30:74">
      <c r="AD1489" s="162"/>
      <c r="AF1489" s="156"/>
      <c r="AG1489" s="79" t="e">
        <f t="shared" si="564"/>
        <v>#NUM!</v>
      </c>
      <c r="AH1489" s="79" t="e">
        <f t="shared" si="565"/>
        <v>#NUM!</v>
      </c>
      <c r="AI1489" s="79" t="e">
        <f t="shared" si="566"/>
        <v>#NUM!</v>
      </c>
      <c r="AJ1489" s="156"/>
      <c r="AK1489" s="79" t="e" vm="1">
        <f t="shared" ca="1" si="561"/>
        <v>#VALUE!</v>
      </c>
      <c r="AL1489" s="79" t="e" vm="1">
        <f t="shared" ca="1" si="562"/>
        <v>#VALUE!</v>
      </c>
      <c r="AM1489" s="79" t="e" vm="1">
        <f t="shared" ca="1" si="563"/>
        <v>#VALUE!</v>
      </c>
      <c r="AN1489" s="156"/>
      <c r="AO1489" s="79" t="e" vm="1">
        <f t="shared" ca="1" si="567"/>
        <v>#VALUE!</v>
      </c>
      <c r="AP1489" s="79" t="e" vm="1">
        <f t="shared" ca="1" si="568"/>
        <v>#VALUE!</v>
      </c>
      <c r="AQ1489" s="79" t="e" vm="1">
        <f t="shared" ca="1" si="569"/>
        <v>#VALUE!</v>
      </c>
      <c r="AR1489" s="156"/>
      <c r="AS1489" s="79" t="e" vm="1">
        <f t="shared" ca="1" si="570"/>
        <v>#VALUE!</v>
      </c>
      <c r="AT1489" s="79" t="e" vm="1">
        <f t="shared" ca="1" si="571"/>
        <v>#VALUE!</v>
      </c>
      <c r="AU1489" s="79" t="e" vm="1">
        <f t="shared" ca="1" si="572"/>
        <v>#VALUE!</v>
      </c>
      <c r="AV1489" s="156"/>
      <c r="AW1489" s="79" t="e" vm="1">
        <f t="shared" ca="1" si="573"/>
        <v>#VALUE!</v>
      </c>
      <c r="AX1489" s="79" t="e" vm="1">
        <f t="shared" ca="1" si="574"/>
        <v>#VALUE!</v>
      </c>
      <c r="AY1489" s="79" t="e" vm="1">
        <f t="shared" ca="1" si="575"/>
        <v>#VALUE!</v>
      </c>
      <c r="AZ1489" s="156"/>
      <c r="BA1489" s="79" t="e" vm="1">
        <f t="shared" ca="1" si="576"/>
        <v>#VALUE!</v>
      </c>
      <c r="BB1489" s="79" t="e" vm="1">
        <f t="shared" ca="1" si="577"/>
        <v>#VALUE!</v>
      </c>
      <c r="BC1489" s="79" t="e" vm="1">
        <f t="shared" ca="1" si="578"/>
        <v>#VALUE!</v>
      </c>
      <c r="BD1489" s="155"/>
      <c r="BE1489" s="79" t="e" vm="1">
        <f t="shared" ca="1" si="579"/>
        <v>#VALUE!</v>
      </c>
      <c r="BF1489" s="79" t="e" vm="1">
        <f t="shared" ca="1" si="580"/>
        <v>#VALUE!</v>
      </c>
      <c r="BG1489" s="79" t="e" vm="1">
        <f t="shared" ca="1" si="581"/>
        <v>#VALUE!</v>
      </c>
      <c r="BH1489" s="79"/>
      <c r="BI1489" s="155"/>
      <c r="BK1489" s="79"/>
      <c r="BL1489" s="79"/>
      <c r="BM1489" s="79"/>
      <c r="BN1489" s="155"/>
      <c r="BP1489" s="79"/>
      <c r="BQ1489" s="79"/>
      <c r="BR1489" s="79"/>
      <c r="BS1489" s="318"/>
      <c r="BT1489" s="315" t="e" vm="1">
        <f t="shared" ca="1" si="582"/>
        <v>#VALUE!</v>
      </c>
      <c r="BU1489" s="315" t="e" vm="1">
        <f t="shared" ca="1" si="583"/>
        <v>#VALUE!</v>
      </c>
      <c r="BV1489" s="315" t="e" vm="1">
        <f t="shared" ca="1" si="584"/>
        <v>#VALUE!</v>
      </c>
    </row>
    <row r="1490" spans="30:74">
      <c r="AD1490" s="162"/>
      <c r="AF1490" s="156"/>
      <c r="AG1490" s="79" t="e">
        <f t="shared" si="564"/>
        <v>#NUM!</v>
      </c>
      <c r="AH1490" s="79" t="e">
        <f t="shared" si="565"/>
        <v>#NUM!</v>
      </c>
      <c r="AI1490" s="79" t="e">
        <f t="shared" si="566"/>
        <v>#NUM!</v>
      </c>
      <c r="AJ1490" s="156"/>
      <c r="AK1490" s="79" t="e" vm="1">
        <f t="shared" ca="1" si="561"/>
        <v>#VALUE!</v>
      </c>
      <c r="AL1490" s="79" t="e" vm="1">
        <f t="shared" ca="1" si="562"/>
        <v>#VALUE!</v>
      </c>
      <c r="AM1490" s="79" t="e" vm="1">
        <f t="shared" ca="1" si="563"/>
        <v>#VALUE!</v>
      </c>
      <c r="AN1490" s="156"/>
      <c r="AO1490" s="79" t="e" vm="1">
        <f t="shared" ca="1" si="567"/>
        <v>#VALUE!</v>
      </c>
      <c r="AP1490" s="79" t="e" vm="1">
        <f t="shared" ca="1" si="568"/>
        <v>#VALUE!</v>
      </c>
      <c r="AQ1490" s="79" t="e" vm="1">
        <f t="shared" ca="1" si="569"/>
        <v>#VALUE!</v>
      </c>
      <c r="AR1490" s="156"/>
      <c r="AS1490" s="79" t="e" vm="1">
        <f t="shared" ca="1" si="570"/>
        <v>#VALUE!</v>
      </c>
      <c r="AT1490" s="79" t="e" vm="1">
        <f t="shared" ca="1" si="571"/>
        <v>#VALUE!</v>
      </c>
      <c r="AU1490" s="79" t="e" vm="1">
        <f t="shared" ca="1" si="572"/>
        <v>#VALUE!</v>
      </c>
      <c r="AV1490" s="156"/>
      <c r="AW1490" s="79" t="e" vm="1">
        <f t="shared" ca="1" si="573"/>
        <v>#VALUE!</v>
      </c>
      <c r="AX1490" s="79" t="e" vm="1">
        <f t="shared" ca="1" si="574"/>
        <v>#VALUE!</v>
      </c>
      <c r="AY1490" s="79" t="e" vm="1">
        <f t="shared" ca="1" si="575"/>
        <v>#VALUE!</v>
      </c>
      <c r="AZ1490" s="156"/>
      <c r="BA1490" s="79" t="e" vm="1">
        <f t="shared" ca="1" si="576"/>
        <v>#VALUE!</v>
      </c>
      <c r="BB1490" s="79" t="e" vm="1">
        <f t="shared" ca="1" si="577"/>
        <v>#VALUE!</v>
      </c>
      <c r="BC1490" s="79" t="e" vm="1">
        <f t="shared" ca="1" si="578"/>
        <v>#VALUE!</v>
      </c>
      <c r="BD1490" s="155"/>
      <c r="BE1490" s="79" t="e" vm="1">
        <f t="shared" ca="1" si="579"/>
        <v>#VALUE!</v>
      </c>
      <c r="BF1490" s="79" t="e" vm="1">
        <f t="shared" ca="1" si="580"/>
        <v>#VALUE!</v>
      </c>
      <c r="BG1490" s="79" t="e" vm="1">
        <f t="shared" ca="1" si="581"/>
        <v>#VALUE!</v>
      </c>
      <c r="BH1490" s="79"/>
      <c r="BI1490" s="155"/>
      <c r="BK1490" s="79"/>
      <c r="BL1490" s="79"/>
      <c r="BM1490" s="79"/>
      <c r="BN1490" s="155"/>
      <c r="BP1490" s="79"/>
      <c r="BQ1490" s="79"/>
      <c r="BR1490" s="79"/>
      <c r="BS1490" s="318"/>
      <c r="BT1490" s="315" t="e" vm="1">
        <f t="shared" ca="1" si="582"/>
        <v>#VALUE!</v>
      </c>
      <c r="BU1490" s="315" t="e" vm="1">
        <f t="shared" ca="1" si="583"/>
        <v>#VALUE!</v>
      </c>
      <c r="BV1490" s="315" t="e" vm="1">
        <f t="shared" ca="1" si="584"/>
        <v>#VALUE!</v>
      </c>
    </row>
    <row r="1491" spans="30:74">
      <c r="AD1491" s="162"/>
      <c r="AF1491" s="156"/>
      <c r="AG1491" s="79" t="e">
        <f t="shared" si="564"/>
        <v>#NUM!</v>
      </c>
      <c r="AH1491" s="79" t="e">
        <f t="shared" si="565"/>
        <v>#NUM!</v>
      </c>
      <c r="AI1491" s="79" t="e">
        <f t="shared" si="566"/>
        <v>#NUM!</v>
      </c>
      <c r="AJ1491" s="156"/>
      <c r="AK1491" s="79" t="e" vm="1">
        <f t="shared" ca="1" si="561"/>
        <v>#VALUE!</v>
      </c>
      <c r="AL1491" s="79" t="e" vm="1">
        <f t="shared" ca="1" si="562"/>
        <v>#VALUE!</v>
      </c>
      <c r="AM1491" s="79" t="e" vm="1">
        <f t="shared" ca="1" si="563"/>
        <v>#VALUE!</v>
      </c>
      <c r="AN1491" s="156"/>
      <c r="AO1491" s="79" t="e" vm="1">
        <f t="shared" ca="1" si="567"/>
        <v>#VALUE!</v>
      </c>
      <c r="AP1491" s="79" t="e" vm="1">
        <f t="shared" ca="1" si="568"/>
        <v>#VALUE!</v>
      </c>
      <c r="AQ1491" s="79" t="e" vm="1">
        <f t="shared" ca="1" si="569"/>
        <v>#VALUE!</v>
      </c>
      <c r="AR1491" s="156"/>
      <c r="AS1491" s="79" t="e" vm="1">
        <f t="shared" ca="1" si="570"/>
        <v>#VALUE!</v>
      </c>
      <c r="AT1491" s="79" t="e" vm="1">
        <f t="shared" ca="1" si="571"/>
        <v>#VALUE!</v>
      </c>
      <c r="AU1491" s="79" t="e" vm="1">
        <f t="shared" ca="1" si="572"/>
        <v>#VALUE!</v>
      </c>
      <c r="AV1491" s="156"/>
      <c r="AW1491" s="79" t="e" vm="1">
        <f t="shared" ca="1" si="573"/>
        <v>#VALUE!</v>
      </c>
      <c r="AX1491" s="79" t="e" vm="1">
        <f t="shared" ca="1" si="574"/>
        <v>#VALUE!</v>
      </c>
      <c r="AY1491" s="79" t="e" vm="1">
        <f t="shared" ca="1" si="575"/>
        <v>#VALUE!</v>
      </c>
      <c r="AZ1491" s="156"/>
      <c r="BA1491" s="79" t="e" vm="1">
        <f t="shared" ca="1" si="576"/>
        <v>#VALUE!</v>
      </c>
      <c r="BB1491" s="79" t="e" vm="1">
        <f t="shared" ca="1" si="577"/>
        <v>#VALUE!</v>
      </c>
      <c r="BC1491" s="79" t="e" vm="1">
        <f t="shared" ca="1" si="578"/>
        <v>#VALUE!</v>
      </c>
      <c r="BD1491" s="155"/>
      <c r="BE1491" s="79" t="e" vm="1">
        <f t="shared" ca="1" si="579"/>
        <v>#VALUE!</v>
      </c>
      <c r="BF1491" s="79" t="e" vm="1">
        <f t="shared" ca="1" si="580"/>
        <v>#VALUE!</v>
      </c>
      <c r="BG1491" s="79" t="e" vm="1">
        <f t="shared" ca="1" si="581"/>
        <v>#VALUE!</v>
      </c>
      <c r="BH1491" s="79"/>
      <c r="BI1491" s="155"/>
      <c r="BK1491" s="79"/>
      <c r="BL1491" s="79"/>
      <c r="BM1491" s="79"/>
      <c r="BN1491" s="155"/>
      <c r="BP1491" s="79"/>
      <c r="BQ1491" s="79"/>
      <c r="BR1491" s="79"/>
      <c r="BS1491" s="318"/>
      <c r="BT1491" s="315" t="e" vm="1">
        <f t="shared" ca="1" si="582"/>
        <v>#VALUE!</v>
      </c>
      <c r="BU1491" s="315" t="e" vm="1">
        <f t="shared" ca="1" si="583"/>
        <v>#VALUE!</v>
      </c>
      <c r="BV1491" s="315" t="e" vm="1">
        <f t="shared" ca="1" si="584"/>
        <v>#VALUE!</v>
      </c>
    </row>
    <row r="1492" spans="30:74">
      <c r="AD1492" s="162"/>
      <c r="AF1492" s="156"/>
      <c r="AG1492" s="79" t="e">
        <f t="shared" si="564"/>
        <v>#NUM!</v>
      </c>
      <c r="AH1492" s="79" t="e">
        <f t="shared" si="565"/>
        <v>#NUM!</v>
      </c>
      <c r="AI1492" s="79" t="e">
        <f t="shared" si="566"/>
        <v>#NUM!</v>
      </c>
      <c r="AJ1492" s="156"/>
      <c r="AK1492" s="79" t="e" vm="1">
        <f t="shared" ca="1" si="561"/>
        <v>#VALUE!</v>
      </c>
      <c r="AL1492" s="79" t="e" vm="1">
        <f t="shared" ca="1" si="562"/>
        <v>#VALUE!</v>
      </c>
      <c r="AM1492" s="79" t="e" vm="1">
        <f t="shared" ca="1" si="563"/>
        <v>#VALUE!</v>
      </c>
      <c r="AN1492" s="156"/>
      <c r="AO1492" s="79" t="e" vm="1">
        <f t="shared" ca="1" si="567"/>
        <v>#VALUE!</v>
      </c>
      <c r="AP1492" s="79" t="e" vm="1">
        <f t="shared" ca="1" si="568"/>
        <v>#VALUE!</v>
      </c>
      <c r="AQ1492" s="79" t="e" vm="1">
        <f t="shared" ca="1" si="569"/>
        <v>#VALUE!</v>
      </c>
      <c r="AR1492" s="156"/>
      <c r="AS1492" s="79" t="e" vm="1">
        <f t="shared" ca="1" si="570"/>
        <v>#VALUE!</v>
      </c>
      <c r="AT1492" s="79" t="e" vm="1">
        <f t="shared" ca="1" si="571"/>
        <v>#VALUE!</v>
      </c>
      <c r="AU1492" s="79" t="e" vm="1">
        <f t="shared" ca="1" si="572"/>
        <v>#VALUE!</v>
      </c>
      <c r="AV1492" s="156"/>
      <c r="AW1492" s="79" t="e" vm="1">
        <f t="shared" ca="1" si="573"/>
        <v>#VALUE!</v>
      </c>
      <c r="AX1492" s="79" t="e" vm="1">
        <f t="shared" ca="1" si="574"/>
        <v>#VALUE!</v>
      </c>
      <c r="AY1492" s="79" t="e" vm="1">
        <f t="shared" ca="1" si="575"/>
        <v>#VALUE!</v>
      </c>
      <c r="AZ1492" s="156"/>
      <c r="BA1492" s="79" t="e" vm="1">
        <f t="shared" ca="1" si="576"/>
        <v>#VALUE!</v>
      </c>
      <c r="BB1492" s="79" t="e" vm="1">
        <f t="shared" ca="1" si="577"/>
        <v>#VALUE!</v>
      </c>
      <c r="BC1492" s="79" t="e" vm="1">
        <f t="shared" ca="1" si="578"/>
        <v>#VALUE!</v>
      </c>
      <c r="BD1492" s="155"/>
      <c r="BE1492" s="79" t="e" vm="1">
        <f t="shared" ca="1" si="579"/>
        <v>#VALUE!</v>
      </c>
      <c r="BF1492" s="79" t="e" vm="1">
        <f t="shared" ca="1" si="580"/>
        <v>#VALUE!</v>
      </c>
      <c r="BG1492" s="79" t="e" vm="1">
        <f t="shared" ca="1" si="581"/>
        <v>#VALUE!</v>
      </c>
      <c r="BH1492" s="79"/>
      <c r="BI1492" s="155"/>
      <c r="BK1492" s="79"/>
      <c r="BL1492" s="79"/>
      <c r="BM1492" s="79"/>
      <c r="BN1492" s="155"/>
      <c r="BP1492" s="79"/>
      <c r="BQ1492" s="79"/>
      <c r="BR1492" s="79"/>
      <c r="BS1492" s="318"/>
      <c r="BT1492" s="315" t="e" vm="1">
        <f t="shared" ca="1" si="582"/>
        <v>#VALUE!</v>
      </c>
      <c r="BU1492" s="315" t="e" vm="1">
        <f t="shared" ca="1" si="583"/>
        <v>#VALUE!</v>
      </c>
      <c r="BV1492" s="315" t="e" vm="1">
        <f t="shared" ca="1" si="584"/>
        <v>#VALUE!</v>
      </c>
    </row>
    <row r="1493" spans="30:74">
      <c r="AD1493" s="162"/>
      <c r="AF1493" s="156"/>
      <c r="AG1493" s="79" t="e">
        <f t="shared" si="564"/>
        <v>#NUM!</v>
      </c>
      <c r="AH1493" s="79" t="e">
        <f t="shared" si="565"/>
        <v>#NUM!</v>
      </c>
      <c r="AI1493" s="79" t="e">
        <f t="shared" si="566"/>
        <v>#NUM!</v>
      </c>
      <c r="AJ1493" s="156"/>
      <c r="AK1493" s="79" t="e" vm="1">
        <f t="shared" ca="1" si="561"/>
        <v>#VALUE!</v>
      </c>
      <c r="AL1493" s="79" t="e" vm="1">
        <f t="shared" ca="1" si="562"/>
        <v>#VALUE!</v>
      </c>
      <c r="AM1493" s="79" t="e" vm="1">
        <f t="shared" ca="1" si="563"/>
        <v>#VALUE!</v>
      </c>
      <c r="AN1493" s="156"/>
      <c r="AO1493" s="79" t="e" vm="1">
        <f t="shared" ca="1" si="567"/>
        <v>#VALUE!</v>
      </c>
      <c r="AP1493" s="79" t="e" vm="1">
        <f t="shared" ca="1" si="568"/>
        <v>#VALUE!</v>
      </c>
      <c r="AQ1493" s="79" t="e" vm="1">
        <f t="shared" ca="1" si="569"/>
        <v>#VALUE!</v>
      </c>
      <c r="AR1493" s="156"/>
      <c r="AS1493" s="79" t="e" vm="1">
        <f t="shared" ca="1" si="570"/>
        <v>#VALUE!</v>
      </c>
      <c r="AT1493" s="79" t="e" vm="1">
        <f t="shared" ca="1" si="571"/>
        <v>#VALUE!</v>
      </c>
      <c r="AU1493" s="79" t="e" vm="1">
        <f t="shared" ca="1" si="572"/>
        <v>#VALUE!</v>
      </c>
      <c r="AV1493" s="156"/>
      <c r="AW1493" s="79" t="e" vm="1">
        <f t="shared" ca="1" si="573"/>
        <v>#VALUE!</v>
      </c>
      <c r="AX1493" s="79" t="e" vm="1">
        <f t="shared" ca="1" si="574"/>
        <v>#VALUE!</v>
      </c>
      <c r="AY1493" s="79" t="e" vm="1">
        <f t="shared" ca="1" si="575"/>
        <v>#VALUE!</v>
      </c>
      <c r="AZ1493" s="156"/>
      <c r="BA1493" s="79" t="e" vm="1">
        <f t="shared" ca="1" si="576"/>
        <v>#VALUE!</v>
      </c>
      <c r="BB1493" s="79" t="e" vm="1">
        <f t="shared" ca="1" si="577"/>
        <v>#VALUE!</v>
      </c>
      <c r="BC1493" s="79" t="e" vm="1">
        <f t="shared" ca="1" si="578"/>
        <v>#VALUE!</v>
      </c>
      <c r="BD1493" s="155"/>
      <c r="BE1493" s="79" t="e" vm="1">
        <f t="shared" ca="1" si="579"/>
        <v>#VALUE!</v>
      </c>
      <c r="BF1493" s="79" t="e" vm="1">
        <f t="shared" ca="1" si="580"/>
        <v>#VALUE!</v>
      </c>
      <c r="BG1493" s="79" t="e" vm="1">
        <f t="shared" ca="1" si="581"/>
        <v>#VALUE!</v>
      </c>
      <c r="BH1493" s="79"/>
      <c r="BI1493" s="155"/>
      <c r="BK1493" s="79"/>
      <c r="BL1493" s="79"/>
      <c r="BM1493" s="79"/>
      <c r="BN1493" s="155"/>
      <c r="BP1493" s="79"/>
      <c r="BQ1493" s="79"/>
      <c r="BR1493" s="79"/>
      <c r="BS1493" s="318"/>
      <c r="BT1493" s="315" t="e" vm="1">
        <f t="shared" ca="1" si="582"/>
        <v>#VALUE!</v>
      </c>
      <c r="BU1493" s="315" t="e" vm="1">
        <f t="shared" ca="1" si="583"/>
        <v>#VALUE!</v>
      </c>
      <c r="BV1493" s="315" t="e" vm="1">
        <f t="shared" ca="1" si="584"/>
        <v>#VALUE!</v>
      </c>
    </row>
    <row r="1494" spans="30:74">
      <c r="AD1494" s="162"/>
      <c r="AF1494" s="156"/>
      <c r="AG1494" s="79" t="e">
        <f t="shared" si="564"/>
        <v>#NUM!</v>
      </c>
      <c r="AH1494" s="79" t="e">
        <f t="shared" si="565"/>
        <v>#NUM!</v>
      </c>
      <c r="AI1494" s="79" t="e">
        <f t="shared" si="566"/>
        <v>#NUM!</v>
      </c>
      <c r="AJ1494" s="156"/>
      <c r="AK1494" s="79" t="e" vm="1">
        <f t="shared" ca="1" si="561"/>
        <v>#VALUE!</v>
      </c>
      <c r="AL1494" s="79" t="e" vm="1">
        <f t="shared" ca="1" si="562"/>
        <v>#VALUE!</v>
      </c>
      <c r="AM1494" s="79" t="e" vm="1">
        <f t="shared" ca="1" si="563"/>
        <v>#VALUE!</v>
      </c>
      <c r="AN1494" s="156"/>
      <c r="AO1494" s="79" t="e" vm="1">
        <f t="shared" ca="1" si="567"/>
        <v>#VALUE!</v>
      </c>
      <c r="AP1494" s="79" t="e" vm="1">
        <f t="shared" ca="1" si="568"/>
        <v>#VALUE!</v>
      </c>
      <c r="AQ1494" s="79" t="e" vm="1">
        <f t="shared" ca="1" si="569"/>
        <v>#VALUE!</v>
      </c>
      <c r="AR1494" s="156"/>
      <c r="AS1494" s="79" t="e" vm="1">
        <f t="shared" ca="1" si="570"/>
        <v>#VALUE!</v>
      </c>
      <c r="AT1494" s="79" t="e" vm="1">
        <f t="shared" ca="1" si="571"/>
        <v>#VALUE!</v>
      </c>
      <c r="AU1494" s="79" t="e" vm="1">
        <f t="shared" ca="1" si="572"/>
        <v>#VALUE!</v>
      </c>
      <c r="AV1494" s="156"/>
      <c r="AW1494" s="79" t="e" vm="1">
        <f t="shared" ca="1" si="573"/>
        <v>#VALUE!</v>
      </c>
      <c r="AX1494" s="79" t="e" vm="1">
        <f t="shared" ca="1" si="574"/>
        <v>#VALUE!</v>
      </c>
      <c r="AY1494" s="79" t="e" vm="1">
        <f t="shared" ca="1" si="575"/>
        <v>#VALUE!</v>
      </c>
      <c r="AZ1494" s="156"/>
      <c r="BA1494" s="79" t="e" vm="1">
        <f t="shared" ca="1" si="576"/>
        <v>#VALUE!</v>
      </c>
      <c r="BB1494" s="79" t="e" vm="1">
        <f t="shared" ca="1" si="577"/>
        <v>#VALUE!</v>
      </c>
      <c r="BC1494" s="79" t="e" vm="1">
        <f t="shared" ca="1" si="578"/>
        <v>#VALUE!</v>
      </c>
      <c r="BD1494" s="155"/>
      <c r="BE1494" s="79" t="e" vm="1">
        <f t="shared" ca="1" si="579"/>
        <v>#VALUE!</v>
      </c>
      <c r="BF1494" s="79" t="e" vm="1">
        <f t="shared" ca="1" si="580"/>
        <v>#VALUE!</v>
      </c>
      <c r="BG1494" s="79" t="e" vm="1">
        <f t="shared" ca="1" si="581"/>
        <v>#VALUE!</v>
      </c>
      <c r="BH1494" s="79"/>
      <c r="BI1494" s="155"/>
      <c r="BK1494" s="79"/>
      <c r="BL1494" s="79"/>
      <c r="BM1494" s="79"/>
      <c r="BN1494" s="155"/>
      <c r="BP1494" s="79"/>
      <c r="BQ1494" s="79"/>
      <c r="BR1494" s="79"/>
      <c r="BS1494" s="318"/>
      <c r="BT1494" s="315" t="e" vm="1">
        <f t="shared" ca="1" si="582"/>
        <v>#VALUE!</v>
      </c>
      <c r="BU1494" s="315" t="e" vm="1">
        <f t="shared" ca="1" si="583"/>
        <v>#VALUE!</v>
      </c>
      <c r="BV1494" s="315" t="e" vm="1">
        <f t="shared" ca="1" si="584"/>
        <v>#VALUE!</v>
      </c>
    </row>
    <row r="1495" spans="30:74">
      <c r="AD1495" s="162"/>
      <c r="AF1495" s="156"/>
      <c r="AG1495" s="79" t="e">
        <f t="shared" si="564"/>
        <v>#NUM!</v>
      </c>
      <c r="AH1495" s="79" t="e">
        <f t="shared" si="565"/>
        <v>#NUM!</v>
      </c>
      <c r="AI1495" s="79" t="e">
        <f t="shared" si="566"/>
        <v>#NUM!</v>
      </c>
      <c r="AJ1495" s="156"/>
      <c r="AK1495" s="79" t="e" vm="1">
        <f t="shared" ca="1" si="561"/>
        <v>#VALUE!</v>
      </c>
      <c r="AL1495" s="79" t="e" vm="1">
        <f t="shared" ca="1" si="562"/>
        <v>#VALUE!</v>
      </c>
      <c r="AM1495" s="79" t="e" vm="1">
        <f t="shared" ca="1" si="563"/>
        <v>#VALUE!</v>
      </c>
      <c r="AN1495" s="156"/>
      <c r="AO1495" s="79" t="e" vm="1">
        <f t="shared" ca="1" si="567"/>
        <v>#VALUE!</v>
      </c>
      <c r="AP1495" s="79" t="e" vm="1">
        <f t="shared" ca="1" si="568"/>
        <v>#VALUE!</v>
      </c>
      <c r="AQ1495" s="79" t="e" vm="1">
        <f t="shared" ca="1" si="569"/>
        <v>#VALUE!</v>
      </c>
      <c r="AR1495" s="156"/>
      <c r="AS1495" s="79" t="e" vm="1">
        <f t="shared" ca="1" si="570"/>
        <v>#VALUE!</v>
      </c>
      <c r="AT1495" s="79" t="e" vm="1">
        <f t="shared" ca="1" si="571"/>
        <v>#VALUE!</v>
      </c>
      <c r="AU1495" s="79" t="e" vm="1">
        <f t="shared" ca="1" si="572"/>
        <v>#VALUE!</v>
      </c>
      <c r="AV1495" s="156"/>
      <c r="AW1495" s="79" t="e" vm="1">
        <f t="shared" ca="1" si="573"/>
        <v>#VALUE!</v>
      </c>
      <c r="AX1495" s="79" t="e" vm="1">
        <f t="shared" ca="1" si="574"/>
        <v>#VALUE!</v>
      </c>
      <c r="AY1495" s="79" t="e" vm="1">
        <f t="shared" ca="1" si="575"/>
        <v>#VALUE!</v>
      </c>
      <c r="AZ1495" s="156"/>
      <c r="BA1495" s="79" t="e" vm="1">
        <f t="shared" ca="1" si="576"/>
        <v>#VALUE!</v>
      </c>
      <c r="BB1495" s="79" t="e" vm="1">
        <f t="shared" ca="1" si="577"/>
        <v>#VALUE!</v>
      </c>
      <c r="BC1495" s="79" t="e" vm="1">
        <f t="shared" ca="1" si="578"/>
        <v>#VALUE!</v>
      </c>
      <c r="BD1495" s="155"/>
      <c r="BE1495" s="79" t="e" vm="1">
        <f t="shared" ca="1" si="579"/>
        <v>#VALUE!</v>
      </c>
      <c r="BF1495" s="79" t="e" vm="1">
        <f t="shared" ca="1" si="580"/>
        <v>#VALUE!</v>
      </c>
      <c r="BG1495" s="79" t="e" vm="1">
        <f t="shared" ca="1" si="581"/>
        <v>#VALUE!</v>
      </c>
      <c r="BH1495" s="79"/>
      <c r="BI1495" s="155"/>
      <c r="BK1495" s="79"/>
      <c r="BL1495" s="79"/>
      <c r="BM1495" s="79"/>
      <c r="BN1495" s="155"/>
      <c r="BP1495" s="79"/>
      <c r="BQ1495" s="79"/>
      <c r="BR1495" s="79"/>
      <c r="BS1495" s="318"/>
      <c r="BT1495" s="315" t="e" vm="1">
        <f t="shared" ca="1" si="582"/>
        <v>#VALUE!</v>
      </c>
      <c r="BU1495" s="315" t="e" vm="1">
        <f t="shared" ca="1" si="583"/>
        <v>#VALUE!</v>
      </c>
      <c r="BV1495" s="315" t="e" vm="1">
        <f t="shared" ca="1" si="584"/>
        <v>#VALUE!</v>
      </c>
    </row>
    <row r="1496" spans="30:74">
      <c r="AD1496" s="162"/>
      <c r="AF1496" s="156"/>
      <c r="AG1496" s="79" t="e">
        <f t="shared" si="564"/>
        <v>#NUM!</v>
      </c>
      <c r="AH1496" s="79" t="e">
        <f t="shared" si="565"/>
        <v>#NUM!</v>
      </c>
      <c r="AI1496" s="79" t="e">
        <f t="shared" si="566"/>
        <v>#NUM!</v>
      </c>
      <c r="AJ1496" s="156"/>
      <c r="AK1496" s="79" t="e" vm="1">
        <f t="shared" ca="1" si="561"/>
        <v>#VALUE!</v>
      </c>
      <c r="AL1496" s="79" t="e" vm="1">
        <f t="shared" ca="1" si="562"/>
        <v>#VALUE!</v>
      </c>
      <c r="AM1496" s="79" t="e" vm="1">
        <f t="shared" ca="1" si="563"/>
        <v>#VALUE!</v>
      </c>
      <c r="AN1496" s="156"/>
      <c r="AO1496" s="79" t="e" vm="1">
        <f t="shared" ca="1" si="567"/>
        <v>#VALUE!</v>
      </c>
      <c r="AP1496" s="79" t="e" vm="1">
        <f t="shared" ca="1" si="568"/>
        <v>#VALUE!</v>
      </c>
      <c r="AQ1496" s="79" t="e" vm="1">
        <f t="shared" ca="1" si="569"/>
        <v>#VALUE!</v>
      </c>
      <c r="AR1496" s="156"/>
      <c r="AS1496" s="79" t="e" vm="1">
        <f t="shared" ca="1" si="570"/>
        <v>#VALUE!</v>
      </c>
      <c r="AT1496" s="79" t="e" vm="1">
        <f t="shared" ca="1" si="571"/>
        <v>#VALUE!</v>
      </c>
      <c r="AU1496" s="79" t="e" vm="1">
        <f t="shared" ca="1" si="572"/>
        <v>#VALUE!</v>
      </c>
      <c r="AV1496" s="156"/>
      <c r="AW1496" s="79" t="e" vm="1">
        <f t="shared" ca="1" si="573"/>
        <v>#VALUE!</v>
      </c>
      <c r="AX1496" s="79" t="e" vm="1">
        <f t="shared" ca="1" si="574"/>
        <v>#VALUE!</v>
      </c>
      <c r="AY1496" s="79" t="e" vm="1">
        <f t="shared" ca="1" si="575"/>
        <v>#VALUE!</v>
      </c>
      <c r="AZ1496" s="156"/>
      <c r="BA1496" s="79" t="e" vm="1">
        <f t="shared" ca="1" si="576"/>
        <v>#VALUE!</v>
      </c>
      <c r="BB1496" s="79" t="e" vm="1">
        <f t="shared" ca="1" si="577"/>
        <v>#VALUE!</v>
      </c>
      <c r="BC1496" s="79" t="e" vm="1">
        <f t="shared" ca="1" si="578"/>
        <v>#VALUE!</v>
      </c>
      <c r="BD1496" s="155"/>
      <c r="BE1496" s="79" t="e" vm="1">
        <f t="shared" ca="1" si="579"/>
        <v>#VALUE!</v>
      </c>
      <c r="BF1496" s="79" t="e" vm="1">
        <f t="shared" ca="1" si="580"/>
        <v>#VALUE!</v>
      </c>
      <c r="BG1496" s="79" t="e" vm="1">
        <f t="shared" ca="1" si="581"/>
        <v>#VALUE!</v>
      </c>
      <c r="BH1496" s="79"/>
      <c r="BI1496" s="155"/>
      <c r="BK1496" s="79"/>
      <c r="BL1496" s="79"/>
      <c r="BM1496" s="79"/>
      <c r="BN1496" s="155"/>
      <c r="BP1496" s="79"/>
      <c r="BQ1496" s="79"/>
      <c r="BR1496" s="79"/>
      <c r="BS1496" s="318"/>
      <c r="BT1496" s="315" t="e" vm="1">
        <f t="shared" ca="1" si="582"/>
        <v>#VALUE!</v>
      </c>
      <c r="BU1496" s="315" t="e" vm="1">
        <f t="shared" ca="1" si="583"/>
        <v>#VALUE!</v>
      </c>
      <c r="BV1496" s="315" t="e" vm="1">
        <f t="shared" ca="1" si="584"/>
        <v>#VALUE!</v>
      </c>
    </row>
    <row r="1497" spans="30:74">
      <c r="AD1497" s="162"/>
      <c r="AF1497" s="156"/>
      <c r="AG1497" s="79" t="e">
        <f t="shared" si="564"/>
        <v>#NUM!</v>
      </c>
      <c r="AH1497" s="79" t="e">
        <f t="shared" si="565"/>
        <v>#NUM!</v>
      </c>
      <c r="AI1497" s="79" t="e">
        <f t="shared" si="566"/>
        <v>#NUM!</v>
      </c>
      <c r="AJ1497" s="156"/>
      <c r="AK1497" s="79" t="e" vm="1">
        <f t="shared" ca="1" si="561"/>
        <v>#VALUE!</v>
      </c>
      <c r="AL1497" s="79" t="e" vm="1">
        <f t="shared" ca="1" si="562"/>
        <v>#VALUE!</v>
      </c>
      <c r="AM1497" s="79" t="e" vm="1">
        <f t="shared" ca="1" si="563"/>
        <v>#VALUE!</v>
      </c>
      <c r="AN1497" s="156"/>
      <c r="AO1497" s="79" t="e" vm="1">
        <f t="shared" ca="1" si="567"/>
        <v>#VALUE!</v>
      </c>
      <c r="AP1497" s="79" t="e" vm="1">
        <f t="shared" ca="1" si="568"/>
        <v>#VALUE!</v>
      </c>
      <c r="AQ1497" s="79" t="e" vm="1">
        <f t="shared" ca="1" si="569"/>
        <v>#VALUE!</v>
      </c>
      <c r="AR1497" s="156"/>
      <c r="AS1497" s="79" t="e" vm="1">
        <f t="shared" ca="1" si="570"/>
        <v>#VALUE!</v>
      </c>
      <c r="AT1497" s="79" t="e" vm="1">
        <f t="shared" ca="1" si="571"/>
        <v>#VALUE!</v>
      </c>
      <c r="AU1497" s="79" t="e" vm="1">
        <f t="shared" ca="1" si="572"/>
        <v>#VALUE!</v>
      </c>
      <c r="AV1497" s="156"/>
      <c r="AW1497" s="79" t="e" vm="1">
        <f t="shared" ca="1" si="573"/>
        <v>#VALUE!</v>
      </c>
      <c r="AX1497" s="79" t="e" vm="1">
        <f t="shared" ca="1" si="574"/>
        <v>#VALUE!</v>
      </c>
      <c r="AY1497" s="79" t="e" vm="1">
        <f t="shared" ca="1" si="575"/>
        <v>#VALUE!</v>
      </c>
      <c r="AZ1497" s="156"/>
      <c r="BA1497" s="79" t="e" vm="1">
        <f t="shared" ca="1" si="576"/>
        <v>#VALUE!</v>
      </c>
      <c r="BB1497" s="79" t="e" vm="1">
        <f t="shared" ca="1" si="577"/>
        <v>#VALUE!</v>
      </c>
      <c r="BC1497" s="79" t="e" vm="1">
        <f t="shared" ca="1" si="578"/>
        <v>#VALUE!</v>
      </c>
      <c r="BD1497" s="155"/>
      <c r="BE1497" s="79" t="e" vm="1">
        <f t="shared" ca="1" si="579"/>
        <v>#VALUE!</v>
      </c>
      <c r="BF1497" s="79" t="e" vm="1">
        <f t="shared" ca="1" si="580"/>
        <v>#VALUE!</v>
      </c>
      <c r="BG1497" s="79" t="e" vm="1">
        <f t="shared" ca="1" si="581"/>
        <v>#VALUE!</v>
      </c>
      <c r="BH1497" s="79"/>
      <c r="BI1497" s="155"/>
      <c r="BK1497" s="79"/>
      <c r="BL1497" s="79"/>
      <c r="BM1497" s="79"/>
      <c r="BN1497" s="155"/>
      <c r="BP1497" s="79"/>
      <c r="BQ1497" s="79"/>
      <c r="BR1497" s="79"/>
      <c r="BS1497" s="318"/>
      <c r="BT1497" s="315" t="e" vm="1">
        <f t="shared" ca="1" si="582"/>
        <v>#VALUE!</v>
      </c>
      <c r="BU1497" s="315" t="e" vm="1">
        <f t="shared" ca="1" si="583"/>
        <v>#VALUE!</v>
      </c>
      <c r="BV1497" s="315" t="e" vm="1">
        <f t="shared" ca="1" si="584"/>
        <v>#VALUE!</v>
      </c>
    </row>
    <row r="1498" spans="30:74">
      <c r="AD1498" s="162"/>
      <c r="AF1498" s="156"/>
      <c r="AG1498" s="79" t="e">
        <f t="shared" si="564"/>
        <v>#NUM!</v>
      </c>
      <c r="AH1498" s="79" t="e">
        <f t="shared" si="565"/>
        <v>#NUM!</v>
      </c>
      <c r="AI1498" s="79" t="e">
        <f t="shared" si="566"/>
        <v>#NUM!</v>
      </c>
      <c r="AJ1498" s="156"/>
      <c r="AK1498" s="79" t="e" vm="1">
        <f t="shared" ca="1" si="561"/>
        <v>#VALUE!</v>
      </c>
      <c r="AL1498" s="79" t="e" vm="1">
        <f t="shared" ca="1" si="562"/>
        <v>#VALUE!</v>
      </c>
      <c r="AM1498" s="79" t="e" vm="1">
        <f t="shared" ca="1" si="563"/>
        <v>#VALUE!</v>
      </c>
      <c r="AN1498" s="156"/>
      <c r="AO1498" s="79" t="e" vm="1">
        <f t="shared" ca="1" si="567"/>
        <v>#VALUE!</v>
      </c>
      <c r="AP1498" s="79" t="e" vm="1">
        <f t="shared" ca="1" si="568"/>
        <v>#VALUE!</v>
      </c>
      <c r="AQ1498" s="79" t="e" vm="1">
        <f t="shared" ca="1" si="569"/>
        <v>#VALUE!</v>
      </c>
      <c r="AR1498" s="156"/>
      <c r="AS1498" s="79" t="e" vm="1">
        <f t="shared" ca="1" si="570"/>
        <v>#VALUE!</v>
      </c>
      <c r="AT1498" s="79" t="e" vm="1">
        <f t="shared" ca="1" si="571"/>
        <v>#VALUE!</v>
      </c>
      <c r="AU1498" s="79" t="e" vm="1">
        <f t="shared" ca="1" si="572"/>
        <v>#VALUE!</v>
      </c>
      <c r="AV1498" s="156"/>
      <c r="AW1498" s="79" t="e" vm="1">
        <f t="shared" ca="1" si="573"/>
        <v>#VALUE!</v>
      </c>
      <c r="AX1498" s="79" t="e" vm="1">
        <f t="shared" ca="1" si="574"/>
        <v>#VALUE!</v>
      </c>
      <c r="AY1498" s="79" t="e" vm="1">
        <f t="shared" ca="1" si="575"/>
        <v>#VALUE!</v>
      </c>
      <c r="AZ1498" s="156"/>
      <c r="BA1498" s="79" t="e" vm="1">
        <f t="shared" ca="1" si="576"/>
        <v>#VALUE!</v>
      </c>
      <c r="BB1498" s="79" t="e" vm="1">
        <f t="shared" ca="1" si="577"/>
        <v>#VALUE!</v>
      </c>
      <c r="BC1498" s="79" t="e" vm="1">
        <f t="shared" ca="1" si="578"/>
        <v>#VALUE!</v>
      </c>
      <c r="BD1498" s="155"/>
      <c r="BE1498" s="79" t="e" vm="1">
        <f t="shared" ca="1" si="579"/>
        <v>#VALUE!</v>
      </c>
      <c r="BF1498" s="79" t="e" vm="1">
        <f t="shared" ca="1" si="580"/>
        <v>#VALUE!</v>
      </c>
      <c r="BG1498" s="79" t="e" vm="1">
        <f t="shared" ca="1" si="581"/>
        <v>#VALUE!</v>
      </c>
      <c r="BH1498" s="79"/>
      <c r="BI1498" s="155"/>
      <c r="BK1498" s="79"/>
      <c r="BL1498" s="79"/>
      <c r="BM1498" s="79"/>
      <c r="BN1498" s="155"/>
      <c r="BP1498" s="79"/>
      <c r="BQ1498" s="79"/>
      <c r="BR1498" s="79"/>
      <c r="BS1498" s="318"/>
      <c r="BT1498" s="315" t="e" vm="1">
        <f t="shared" ca="1" si="582"/>
        <v>#VALUE!</v>
      </c>
      <c r="BU1498" s="315" t="e" vm="1">
        <f t="shared" ca="1" si="583"/>
        <v>#VALUE!</v>
      </c>
      <c r="BV1498" s="315" t="e" vm="1">
        <f t="shared" ca="1" si="584"/>
        <v>#VALUE!</v>
      </c>
    </row>
    <row r="1499" spans="30:74">
      <c r="AD1499" s="162"/>
      <c r="AF1499" s="156"/>
      <c r="AG1499" s="79" t="e">
        <f t="shared" si="564"/>
        <v>#NUM!</v>
      </c>
      <c r="AH1499" s="79" t="e">
        <f t="shared" si="565"/>
        <v>#NUM!</v>
      </c>
      <c r="AI1499" s="79" t="e">
        <f t="shared" si="566"/>
        <v>#NUM!</v>
      </c>
      <c r="AJ1499" s="156"/>
      <c r="AK1499" s="79" t="e" vm="1">
        <f t="shared" ca="1" si="561"/>
        <v>#VALUE!</v>
      </c>
      <c r="AL1499" s="79" t="e" vm="1">
        <f t="shared" ca="1" si="562"/>
        <v>#VALUE!</v>
      </c>
      <c r="AM1499" s="79" t="e" vm="1">
        <f t="shared" ca="1" si="563"/>
        <v>#VALUE!</v>
      </c>
      <c r="AN1499" s="156"/>
      <c r="AO1499" s="79" t="e" vm="1">
        <f t="shared" ca="1" si="567"/>
        <v>#VALUE!</v>
      </c>
      <c r="AP1499" s="79" t="e" vm="1">
        <f t="shared" ca="1" si="568"/>
        <v>#VALUE!</v>
      </c>
      <c r="AQ1499" s="79" t="e" vm="1">
        <f t="shared" ca="1" si="569"/>
        <v>#VALUE!</v>
      </c>
      <c r="AR1499" s="156"/>
      <c r="AS1499" s="79" t="e" vm="1">
        <f t="shared" ca="1" si="570"/>
        <v>#VALUE!</v>
      </c>
      <c r="AT1499" s="79" t="e" vm="1">
        <f t="shared" ca="1" si="571"/>
        <v>#VALUE!</v>
      </c>
      <c r="AU1499" s="79" t="e" vm="1">
        <f t="shared" ca="1" si="572"/>
        <v>#VALUE!</v>
      </c>
      <c r="AV1499" s="156"/>
      <c r="AW1499" s="79" t="e" vm="1">
        <f t="shared" ca="1" si="573"/>
        <v>#VALUE!</v>
      </c>
      <c r="AX1499" s="79" t="e" vm="1">
        <f t="shared" ca="1" si="574"/>
        <v>#VALUE!</v>
      </c>
      <c r="AY1499" s="79" t="e" vm="1">
        <f t="shared" ca="1" si="575"/>
        <v>#VALUE!</v>
      </c>
      <c r="AZ1499" s="156"/>
      <c r="BA1499" s="79" t="e" vm="1">
        <f t="shared" ca="1" si="576"/>
        <v>#VALUE!</v>
      </c>
      <c r="BB1499" s="79" t="e" vm="1">
        <f t="shared" ca="1" si="577"/>
        <v>#VALUE!</v>
      </c>
      <c r="BC1499" s="79" t="e" vm="1">
        <f t="shared" ca="1" si="578"/>
        <v>#VALUE!</v>
      </c>
      <c r="BD1499" s="155"/>
      <c r="BE1499" s="79" t="e" vm="1">
        <f t="shared" ca="1" si="579"/>
        <v>#VALUE!</v>
      </c>
      <c r="BF1499" s="79" t="e" vm="1">
        <f t="shared" ca="1" si="580"/>
        <v>#VALUE!</v>
      </c>
      <c r="BG1499" s="79" t="e" vm="1">
        <f t="shared" ca="1" si="581"/>
        <v>#VALUE!</v>
      </c>
      <c r="BH1499" s="79"/>
      <c r="BI1499" s="155"/>
      <c r="BK1499" s="79"/>
      <c r="BL1499" s="79"/>
      <c r="BM1499" s="79"/>
      <c r="BN1499" s="155"/>
      <c r="BP1499" s="79"/>
      <c r="BQ1499" s="79"/>
      <c r="BR1499" s="79"/>
      <c r="BS1499" s="318"/>
      <c r="BT1499" s="315" t="e" vm="1">
        <f t="shared" ca="1" si="582"/>
        <v>#VALUE!</v>
      </c>
      <c r="BU1499" s="315" t="e" vm="1">
        <f t="shared" ca="1" si="583"/>
        <v>#VALUE!</v>
      </c>
      <c r="BV1499" s="315" t="e" vm="1">
        <f t="shared" ca="1" si="584"/>
        <v>#VALUE!</v>
      </c>
    </row>
    <row r="1500" spans="30:74">
      <c r="AD1500" s="162"/>
      <c r="AF1500" s="156"/>
      <c r="AG1500" s="79" t="e">
        <f t="shared" si="564"/>
        <v>#NUM!</v>
      </c>
      <c r="AH1500" s="79" t="e">
        <f t="shared" si="565"/>
        <v>#NUM!</v>
      </c>
      <c r="AI1500" s="79" t="e">
        <f t="shared" si="566"/>
        <v>#NUM!</v>
      </c>
      <c r="AJ1500" s="156"/>
      <c r="AK1500" s="79" t="e" vm="1">
        <f t="shared" ca="1" si="561"/>
        <v>#VALUE!</v>
      </c>
      <c r="AL1500" s="79" t="e" vm="1">
        <f t="shared" ca="1" si="562"/>
        <v>#VALUE!</v>
      </c>
      <c r="AM1500" s="79" t="e" vm="1">
        <f t="shared" ca="1" si="563"/>
        <v>#VALUE!</v>
      </c>
      <c r="AN1500" s="156"/>
      <c r="AO1500" s="79" t="e" vm="1">
        <f t="shared" ca="1" si="567"/>
        <v>#VALUE!</v>
      </c>
      <c r="AP1500" s="79" t="e" vm="1">
        <f t="shared" ca="1" si="568"/>
        <v>#VALUE!</v>
      </c>
      <c r="AQ1500" s="79" t="e" vm="1">
        <f t="shared" ca="1" si="569"/>
        <v>#VALUE!</v>
      </c>
      <c r="AR1500" s="156"/>
      <c r="AS1500" s="79" t="e" vm="1">
        <f t="shared" ca="1" si="570"/>
        <v>#VALUE!</v>
      </c>
      <c r="AT1500" s="79" t="e" vm="1">
        <f t="shared" ca="1" si="571"/>
        <v>#VALUE!</v>
      </c>
      <c r="AU1500" s="79" t="e" vm="1">
        <f t="shared" ca="1" si="572"/>
        <v>#VALUE!</v>
      </c>
      <c r="AV1500" s="156"/>
      <c r="AW1500" s="79" t="e" vm="1">
        <f t="shared" ca="1" si="573"/>
        <v>#VALUE!</v>
      </c>
      <c r="AX1500" s="79" t="e" vm="1">
        <f t="shared" ca="1" si="574"/>
        <v>#VALUE!</v>
      </c>
      <c r="AY1500" s="79" t="e" vm="1">
        <f t="shared" ca="1" si="575"/>
        <v>#VALUE!</v>
      </c>
      <c r="AZ1500" s="156"/>
      <c r="BA1500" s="79" t="e" vm="1">
        <f t="shared" ca="1" si="576"/>
        <v>#VALUE!</v>
      </c>
      <c r="BB1500" s="79" t="e" vm="1">
        <f t="shared" ca="1" si="577"/>
        <v>#VALUE!</v>
      </c>
      <c r="BC1500" s="79" t="e" vm="1">
        <f t="shared" ca="1" si="578"/>
        <v>#VALUE!</v>
      </c>
      <c r="BD1500" s="155"/>
      <c r="BE1500" s="79" t="e" vm="1">
        <f t="shared" ca="1" si="579"/>
        <v>#VALUE!</v>
      </c>
      <c r="BF1500" s="79" t="e" vm="1">
        <f t="shared" ca="1" si="580"/>
        <v>#VALUE!</v>
      </c>
      <c r="BG1500" s="79" t="e" vm="1">
        <f t="shared" ca="1" si="581"/>
        <v>#VALUE!</v>
      </c>
      <c r="BH1500" s="79"/>
      <c r="BI1500" s="155"/>
      <c r="BK1500" s="79"/>
      <c r="BL1500" s="79"/>
      <c r="BM1500" s="79"/>
      <c r="BN1500" s="155"/>
      <c r="BP1500" s="79"/>
      <c r="BQ1500" s="79"/>
      <c r="BR1500" s="79"/>
      <c r="BS1500" s="318"/>
      <c r="BT1500" s="315" t="e" vm="1">
        <f t="shared" ca="1" si="582"/>
        <v>#VALUE!</v>
      </c>
      <c r="BU1500" s="315" t="e" vm="1">
        <f t="shared" ca="1" si="583"/>
        <v>#VALUE!</v>
      </c>
      <c r="BV1500" s="315" t="e" vm="1">
        <f t="shared" ca="1" si="584"/>
        <v>#VALUE!</v>
      </c>
    </row>
    <row r="1501" spans="30:74">
      <c r="AD1501" s="162"/>
      <c r="AF1501" s="156"/>
      <c r="AG1501" s="79" t="e">
        <f t="shared" si="564"/>
        <v>#NUM!</v>
      </c>
      <c r="AH1501" s="79" t="e">
        <f t="shared" si="565"/>
        <v>#NUM!</v>
      </c>
      <c r="AI1501" s="79" t="e">
        <f t="shared" si="566"/>
        <v>#NUM!</v>
      </c>
      <c r="AJ1501" s="156"/>
      <c r="AK1501" s="79" t="e" vm="1">
        <f t="shared" ca="1" si="561"/>
        <v>#VALUE!</v>
      </c>
      <c r="AL1501" s="79" t="e" vm="1">
        <f t="shared" ca="1" si="562"/>
        <v>#VALUE!</v>
      </c>
      <c r="AM1501" s="79" t="e" vm="1">
        <f t="shared" ca="1" si="563"/>
        <v>#VALUE!</v>
      </c>
      <c r="AN1501" s="156"/>
      <c r="AO1501" s="79" t="e" vm="1">
        <f t="shared" ca="1" si="567"/>
        <v>#VALUE!</v>
      </c>
      <c r="AP1501" s="79" t="e" vm="1">
        <f t="shared" ca="1" si="568"/>
        <v>#VALUE!</v>
      </c>
      <c r="AQ1501" s="79" t="e" vm="1">
        <f t="shared" ca="1" si="569"/>
        <v>#VALUE!</v>
      </c>
      <c r="AR1501" s="156"/>
      <c r="AS1501" s="79" t="e" vm="1">
        <f t="shared" ca="1" si="570"/>
        <v>#VALUE!</v>
      </c>
      <c r="AT1501" s="79" t="e" vm="1">
        <f t="shared" ca="1" si="571"/>
        <v>#VALUE!</v>
      </c>
      <c r="AU1501" s="79" t="e" vm="1">
        <f t="shared" ca="1" si="572"/>
        <v>#VALUE!</v>
      </c>
      <c r="AV1501" s="156"/>
      <c r="AW1501" s="79" t="e" vm="1">
        <f t="shared" ca="1" si="573"/>
        <v>#VALUE!</v>
      </c>
      <c r="AX1501" s="79" t="e" vm="1">
        <f t="shared" ca="1" si="574"/>
        <v>#VALUE!</v>
      </c>
      <c r="AY1501" s="79" t="e" vm="1">
        <f t="shared" ca="1" si="575"/>
        <v>#VALUE!</v>
      </c>
      <c r="AZ1501" s="156"/>
      <c r="BA1501" s="79" t="e" vm="1">
        <f t="shared" ca="1" si="576"/>
        <v>#VALUE!</v>
      </c>
      <c r="BB1501" s="79" t="e" vm="1">
        <f t="shared" ca="1" si="577"/>
        <v>#VALUE!</v>
      </c>
      <c r="BC1501" s="79" t="e" vm="1">
        <f t="shared" ca="1" si="578"/>
        <v>#VALUE!</v>
      </c>
      <c r="BD1501" s="155"/>
      <c r="BE1501" s="79" t="e" vm="1">
        <f t="shared" ca="1" si="579"/>
        <v>#VALUE!</v>
      </c>
      <c r="BF1501" s="79" t="e" vm="1">
        <f t="shared" ca="1" si="580"/>
        <v>#VALUE!</v>
      </c>
      <c r="BG1501" s="79" t="e" vm="1">
        <f t="shared" ca="1" si="581"/>
        <v>#VALUE!</v>
      </c>
      <c r="BH1501" s="79"/>
      <c r="BI1501" s="155"/>
      <c r="BK1501" s="79"/>
      <c r="BL1501" s="79"/>
      <c r="BM1501" s="79"/>
      <c r="BN1501" s="155"/>
      <c r="BP1501" s="79"/>
      <c r="BQ1501" s="79"/>
      <c r="BR1501" s="79"/>
      <c r="BS1501" s="318"/>
      <c r="BT1501" s="315" t="e" vm="1">
        <f t="shared" ca="1" si="582"/>
        <v>#VALUE!</v>
      </c>
      <c r="BU1501" s="315" t="e" vm="1">
        <f t="shared" ca="1" si="583"/>
        <v>#VALUE!</v>
      </c>
      <c r="BV1501" s="315" t="e" vm="1">
        <f t="shared" ca="1" si="584"/>
        <v>#VALUE!</v>
      </c>
    </row>
    <row r="1502" spans="30:74">
      <c r="AD1502" s="162"/>
      <c r="AF1502" s="156"/>
      <c r="AG1502" s="79" t="e">
        <f t="shared" si="564"/>
        <v>#NUM!</v>
      </c>
      <c r="AH1502" s="79" t="e">
        <f t="shared" si="565"/>
        <v>#NUM!</v>
      </c>
      <c r="AI1502" s="79" t="e">
        <f t="shared" si="566"/>
        <v>#NUM!</v>
      </c>
      <c r="AJ1502" s="156"/>
      <c r="AK1502" s="79" t="e" vm="1">
        <f t="shared" ca="1" si="561"/>
        <v>#VALUE!</v>
      </c>
      <c r="AL1502" s="79" t="e" vm="1">
        <f t="shared" ca="1" si="562"/>
        <v>#VALUE!</v>
      </c>
      <c r="AM1502" s="79" t="e" vm="1">
        <f t="shared" ca="1" si="563"/>
        <v>#VALUE!</v>
      </c>
      <c r="AN1502" s="156"/>
      <c r="AO1502" s="79" t="e" vm="1">
        <f t="shared" ca="1" si="567"/>
        <v>#VALUE!</v>
      </c>
      <c r="AP1502" s="79" t="e" vm="1">
        <f t="shared" ca="1" si="568"/>
        <v>#VALUE!</v>
      </c>
      <c r="AQ1502" s="79" t="e" vm="1">
        <f t="shared" ca="1" si="569"/>
        <v>#VALUE!</v>
      </c>
      <c r="AR1502" s="156"/>
      <c r="AS1502" s="79" t="e" vm="1">
        <f t="shared" ca="1" si="570"/>
        <v>#VALUE!</v>
      </c>
      <c r="AT1502" s="79" t="e" vm="1">
        <f t="shared" ca="1" si="571"/>
        <v>#VALUE!</v>
      </c>
      <c r="AU1502" s="79" t="e" vm="1">
        <f t="shared" ca="1" si="572"/>
        <v>#VALUE!</v>
      </c>
      <c r="AV1502" s="156"/>
      <c r="AW1502" s="79" t="e" vm="1">
        <f t="shared" ca="1" si="573"/>
        <v>#VALUE!</v>
      </c>
      <c r="AX1502" s="79" t="e" vm="1">
        <f t="shared" ca="1" si="574"/>
        <v>#VALUE!</v>
      </c>
      <c r="AY1502" s="79" t="e" vm="1">
        <f t="shared" ca="1" si="575"/>
        <v>#VALUE!</v>
      </c>
      <c r="AZ1502" s="156"/>
      <c r="BA1502" s="79" t="e" vm="1">
        <f t="shared" ca="1" si="576"/>
        <v>#VALUE!</v>
      </c>
      <c r="BB1502" s="79" t="e" vm="1">
        <f t="shared" ca="1" si="577"/>
        <v>#VALUE!</v>
      </c>
      <c r="BC1502" s="79" t="e" vm="1">
        <f t="shared" ca="1" si="578"/>
        <v>#VALUE!</v>
      </c>
      <c r="BD1502" s="155"/>
      <c r="BE1502" s="79" t="e" vm="1">
        <f t="shared" ca="1" si="579"/>
        <v>#VALUE!</v>
      </c>
      <c r="BF1502" s="79" t="e" vm="1">
        <f t="shared" ca="1" si="580"/>
        <v>#VALUE!</v>
      </c>
      <c r="BG1502" s="79" t="e" vm="1">
        <f t="shared" ca="1" si="581"/>
        <v>#VALUE!</v>
      </c>
      <c r="BH1502" s="79"/>
      <c r="BI1502" s="155"/>
      <c r="BK1502" s="79"/>
      <c r="BL1502" s="79"/>
      <c r="BM1502" s="79"/>
      <c r="BN1502" s="155"/>
      <c r="BP1502" s="79"/>
      <c r="BQ1502" s="79"/>
      <c r="BR1502" s="79"/>
      <c r="BS1502" s="318"/>
      <c r="BT1502" s="315" t="e" vm="1">
        <f t="shared" ca="1" si="582"/>
        <v>#VALUE!</v>
      </c>
      <c r="BU1502" s="315" t="e" vm="1">
        <f t="shared" ca="1" si="583"/>
        <v>#VALUE!</v>
      </c>
      <c r="BV1502" s="315" t="e" vm="1">
        <f t="shared" ca="1" si="584"/>
        <v>#VALUE!</v>
      </c>
    </row>
    <row r="1503" spans="30:74">
      <c r="AD1503" s="162"/>
      <c r="AF1503" s="156"/>
      <c r="AG1503" s="79" t="e">
        <f t="shared" si="564"/>
        <v>#NUM!</v>
      </c>
      <c r="AH1503" s="79" t="e">
        <f t="shared" si="565"/>
        <v>#NUM!</v>
      </c>
      <c r="AI1503" s="79" t="e">
        <f t="shared" si="566"/>
        <v>#NUM!</v>
      </c>
      <c r="AJ1503" s="156"/>
      <c r="AK1503" s="79" t="e" vm="1">
        <f t="shared" ca="1" si="561"/>
        <v>#VALUE!</v>
      </c>
      <c r="AL1503" s="79" t="e" vm="1">
        <f t="shared" ca="1" si="562"/>
        <v>#VALUE!</v>
      </c>
      <c r="AM1503" s="79" t="e" vm="1">
        <f t="shared" ca="1" si="563"/>
        <v>#VALUE!</v>
      </c>
      <c r="AN1503" s="156"/>
      <c r="AO1503" s="79" t="e" vm="1">
        <f t="shared" ca="1" si="567"/>
        <v>#VALUE!</v>
      </c>
      <c r="AP1503" s="79" t="e" vm="1">
        <f t="shared" ca="1" si="568"/>
        <v>#VALUE!</v>
      </c>
      <c r="AQ1503" s="79" t="e" vm="1">
        <f t="shared" ca="1" si="569"/>
        <v>#VALUE!</v>
      </c>
      <c r="AR1503" s="156"/>
      <c r="AS1503" s="79" t="e" vm="1">
        <f t="shared" ca="1" si="570"/>
        <v>#VALUE!</v>
      </c>
      <c r="AT1503" s="79" t="e" vm="1">
        <f t="shared" ca="1" si="571"/>
        <v>#VALUE!</v>
      </c>
      <c r="AU1503" s="79" t="e" vm="1">
        <f t="shared" ca="1" si="572"/>
        <v>#VALUE!</v>
      </c>
      <c r="AV1503" s="156"/>
      <c r="AW1503" s="79" t="e" vm="1">
        <f t="shared" ca="1" si="573"/>
        <v>#VALUE!</v>
      </c>
      <c r="AX1503" s="79" t="e" vm="1">
        <f t="shared" ca="1" si="574"/>
        <v>#VALUE!</v>
      </c>
      <c r="AY1503" s="79" t="e" vm="1">
        <f t="shared" ca="1" si="575"/>
        <v>#VALUE!</v>
      </c>
      <c r="AZ1503" s="156"/>
      <c r="BA1503" s="79" t="e" vm="1">
        <f t="shared" ca="1" si="576"/>
        <v>#VALUE!</v>
      </c>
      <c r="BB1503" s="79" t="e" vm="1">
        <f t="shared" ca="1" si="577"/>
        <v>#VALUE!</v>
      </c>
      <c r="BC1503" s="79" t="e" vm="1">
        <f t="shared" ca="1" si="578"/>
        <v>#VALUE!</v>
      </c>
      <c r="BD1503" s="155"/>
      <c r="BE1503" s="79" t="e" vm="1">
        <f t="shared" ca="1" si="579"/>
        <v>#VALUE!</v>
      </c>
      <c r="BF1503" s="79" t="e" vm="1">
        <f t="shared" ca="1" si="580"/>
        <v>#VALUE!</v>
      </c>
      <c r="BG1503" s="79" t="e" vm="1">
        <f t="shared" ca="1" si="581"/>
        <v>#VALUE!</v>
      </c>
      <c r="BH1503" s="79"/>
      <c r="BI1503" s="155"/>
      <c r="BK1503" s="79"/>
      <c r="BL1503" s="79"/>
      <c r="BM1503" s="79"/>
      <c r="BN1503" s="155"/>
      <c r="BP1503" s="79"/>
      <c r="BQ1503" s="79"/>
      <c r="BR1503" s="79"/>
      <c r="BS1503" s="318"/>
      <c r="BT1503" s="315" t="e" vm="1">
        <f t="shared" ca="1" si="582"/>
        <v>#VALUE!</v>
      </c>
      <c r="BU1503" s="315" t="e" vm="1">
        <f t="shared" ca="1" si="583"/>
        <v>#VALUE!</v>
      </c>
      <c r="BV1503" s="315" t="e" vm="1">
        <f t="shared" ca="1" si="584"/>
        <v>#VALUE!</v>
      </c>
    </row>
    <row r="1504" spans="30:74">
      <c r="AD1504" s="162"/>
      <c r="AF1504" s="156"/>
      <c r="AG1504" s="79" t="e">
        <f t="shared" si="564"/>
        <v>#NUM!</v>
      </c>
      <c r="AH1504" s="79" t="e">
        <f t="shared" si="565"/>
        <v>#NUM!</v>
      </c>
      <c r="AI1504" s="79" t="e">
        <f t="shared" si="566"/>
        <v>#NUM!</v>
      </c>
      <c r="AJ1504" s="156"/>
      <c r="AK1504" s="79" t="e" vm="1">
        <f t="shared" ca="1" si="561"/>
        <v>#VALUE!</v>
      </c>
      <c r="AL1504" s="79" t="e" vm="1">
        <f t="shared" ca="1" si="562"/>
        <v>#VALUE!</v>
      </c>
      <c r="AM1504" s="79" t="e" vm="1">
        <f t="shared" ca="1" si="563"/>
        <v>#VALUE!</v>
      </c>
      <c r="AN1504" s="156"/>
      <c r="AO1504" s="79" t="e" vm="1">
        <f t="shared" ca="1" si="567"/>
        <v>#VALUE!</v>
      </c>
      <c r="AP1504" s="79" t="e" vm="1">
        <f t="shared" ca="1" si="568"/>
        <v>#VALUE!</v>
      </c>
      <c r="AQ1504" s="79" t="e" vm="1">
        <f t="shared" ca="1" si="569"/>
        <v>#VALUE!</v>
      </c>
      <c r="AR1504" s="156"/>
      <c r="AS1504" s="79" t="e" vm="1">
        <f t="shared" ca="1" si="570"/>
        <v>#VALUE!</v>
      </c>
      <c r="AT1504" s="79" t="e" vm="1">
        <f t="shared" ca="1" si="571"/>
        <v>#VALUE!</v>
      </c>
      <c r="AU1504" s="79" t="e" vm="1">
        <f t="shared" ca="1" si="572"/>
        <v>#VALUE!</v>
      </c>
      <c r="AV1504" s="156"/>
      <c r="AW1504" s="79" t="e" vm="1">
        <f t="shared" ca="1" si="573"/>
        <v>#VALUE!</v>
      </c>
      <c r="AX1504" s="79" t="e" vm="1">
        <f t="shared" ca="1" si="574"/>
        <v>#VALUE!</v>
      </c>
      <c r="AY1504" s="79" t="e" vm="1">
        <f t="shared" ca="1" si="575"/>
        <v>#VALUE!</v>
      </c>
      <c r="AZ1504" s="156"/>
      <c r="BA1504" s="79" t="e" vm="1">
        <f t="shared" ca="1" si="576"/>
        <v>#VALUE!</v>
      </c>
      <c r="BB1504" s="79" t="e" vm="1">
        <f t="shared" ca="1" si="577"/>
        <v>#VALUE!</v>
      </c>
      <c r="BC1504" s="79" t="e" vm="1">
        <f t="shared" ca="1" si="578"/>
        <v>#VALUE!</v>
      </c>
      <c r="BD1504" s="155"/>
      <c r="BE1504" s="79" t="e" vm="1">
        <f t="shared" ca="1" si="579"/>
        <v>#VALUE!</v>
      </c>
      <c r="BF1504" s="79" t="e" vm="1">
        <f t="shared" ca="1" si="580"/>
        <v>#VALUE!</v>
      </c>
      <c r="BG1504" s="79" t="e" vm="1">
        <f t="shared" ca="1" si="581"/>
        <v>#VALUE!</v>
      </c>
      <c r="BH1504" s="79"/>
      <c r="BI1504" s="155"/>
      <c r="BK1504" s="79"/>
      <c r="BL1504" s="79"/>
      <c r="BM1504" s="79"/>
      <c r="BN1504" s="155"/>
      <c r="BP1504" s="79"/>
      <c r="BQ1504" s="79"/>
      <c r="BR1504" s="79"/>
      <c r="BS1504" s="318"/>
      <c r="BT1504" s="315" t="e" vm="1">
        <f t="shared" ca="1" si="582"/>
        <v>#VALUE!</v>
      </c>
      <c r="BU1504" s="315" t="e" vm="1">
        <f t="shared" ca="1" si="583"/>
        <v>#VALUE!</v>
      </c>
      <c r="BV1504" s="315" t="e" vm="1">
        <f t="shared" ca="1" si="584"/>
        <v>#VALUE!</v>
      </c>
    </row>
    <row r="1505" spans="30:74">
      <c r="AD1505" s="162"/>
      <c r="AF1505" s="156"/>
      <c r="AG1505" s="79" t="e">
        <f t="shared" si="564"/>
        <v>#NUM!</v>
      </c>
      <c r="AH1505" s="79" t="e">
        <f t="shared" si="565"/>
        <v>#NUM!</v>
      </c>
      <c r="AI1505" s="79" t="e">
        <f t="shared" si="566"/>
        <v>#NUM!</v>
      </c>
      <c r="AJ1505" s="156"/>
      <c r="AK1505" s="79" t="e" vm="1">
        <f t="shared" ca="1" si="561"/>
        <v>#VALUE!</v>
      </c>
      <c r="AL1505" s="79" t="e" vm="1">
        <f t="shared" ca="1" si="562"/>
        <v>#VALUE!</v>
      </c>
      <c r="AM1505" s="79" t="e" vm="1">
        <f t="shared" ca="1" si="563"/>
        <v>#VALUE!</v>
      </c>
      <c r="AN1505" s="156"/>
      <c r="AO1505" s="79" t="e" vm="1">
        <f t="shared" ca="1" si="567"/>
        <v>#VALUE!</v>
      </c>
      <c r="AP1505" s="79" t="e" vm="1">
        <f t="shared" ca="1" si="568"/>
        <v>#VALUE!</v>
      </c>
      <c r="AQ1505" s="79" t="e" vm="1">
        <f t="shared" ca="1" si="569"/>
        <v>#VALUE!</v>
      </c>
      <c r="AR1505" s="156"/>
      <c r="AS1505" s="79" t="e" vm="1">
        <f t="shared" ca="1" si="570"/>
        <v>#VALUE!</v>
      </c>
      <c r="AT1505" s="79" t="e" vm="1">
        <f t="shared" ca="1" si="571"/>
        <v>#VALUE!</v>
      </c>
      <c r="AU1505" s="79" t="e" vm="1">
        <f t="shared" ca="1" si="572"/>
        <v>#VALUE!</v>
      </c>
      <c r="AV1505" s="156"/>
      <c r="AW1505" s="79" t="e" vm="1">
        <f t="shared" ca="1" si="573"/>
        <v>#VALUE!</v>
      </c>
      <c r="AX1505" s="79" t="e" vm="1">
        <f t="shared" ca="1" si="574"/>
        <v>#VALUE!</v>
      </c>
      <c r="AY1505" s="79" t="e" vm="1">
        <f t="shared" ca="1" si="575"/>
        <v>#VALUE!</v>
      </c>
      <c r="AZ1505" s="156"/>
      <c r="BA1505" s="79" t="e" vm="1">
        <f t="shared" ca="1" si="576"/>
        <v>#VALUE!</v>
      </c>
      <c r="BB1505" s="79" t="e" vm="1">
        <f t="shared" ca="1" si="577"/>
        <v>#VALUE!</v>
      </c>
      <c r="BC1505" s="79" t="e" vm="1">
        <f t="shared" ca="1" si="578"/>
        <v>#VALUE!</v>
      </c>
      <c r="BD1505" s="155"/>
      <c r="BE1505" s="79" t="e" vm="1">
        <f t="shared" ca="1" si="579"/>
        <v>#VALUE!</v>
      </c>
      <c r="BF1505" s="79" t="e" vm="1">
        <f t="shared" ca="1" si="580"/>
        <v>#VALUE!</v>
      </c>
      <c r="BG1505" s="79" t="e" vm="1">
        <f t="shared" ca="1" si="581"/>
        <v>#VALUE!</v>
      </c>
      <c r="BH1505" s="79"/>
      <c r="BI1505" s="155"/>
      <c r="BK1505" s="79"/>
      <c r="BL1505" s="79"/>
      <c r="BM1505" s="79"/>
      <c r="BN1505" s="155"/>
      <c r="BP1505" s="79"/>
      <c r="BQ1505" s="79"/>
      <c r="BR1505" s="79"/>
      <c r="BS1505" s="318"/>
      <c r="BT1505" s="315" t="e" vm="1">
        <f t="shared" ca="1" si="582"/>
        <v>#VALUE!</v>
      </c>
      <c r="BU1505" s="315" t="e" vm="1">
        <f t="shared" ca="1" si="583"/>
        <v>#VALUE!</v>
      </c>
      <c r="BV1505" s="315" t="e" vm="1">
        <f t="shared" ca="1" si="584"/>
        <v>#VALUE!</v>
      </c>
    </row>
    <row r="1506" spans="30:74">
      <c r="AD1506" s="162"/>
      <c r="AF1506" s="156"/>
      <c r="AG1506" s="79" t="e">
        <f t="shared" si="564"/>
        <v>#NUM!</v>
      </c>
      <c r="AH1506" s="79" t="e">
        <f t="shared" si="565"/>
        <v>#NUM!</v>
      </c>
      <c r="AI1506" s="79" t="e">
        <f t="shared" si="566"/>
        <v>#NUM!</v>
      </c>
      <c r="AJ1506" s="156"/>
      <c r="AK1506" s="79" t="e" vm="1">
        <f t="shared" ca="1" si="561"/>
        <v>#VALUE!</v>
      </c>
      <c r="AL1506" s="79" t="e" vm="1">
        <f t="shared" ca="1" si="562"/>
        <v>#VALUE!</v>
      </c>
      <c r="AM1506" s="79" t="e" vm="1">
        <f t="shared" ca="1" si="563"/>
        <v>#VALUE!</v>
      </c>
      <c r="AN1506" s="156"/>
      <c r="AO1506" s="79" t="e" vm="1">
        <f t="shared" ca="1" si="567"/>
        <v>#VALUE!</v>
      </c>
      <c r="AP1506" s="79" t="e" vm="1">
        <f t="shared" ca="1" si="568"/>
        <v>#VALUE!</v>
      </c>
      <c r="AQ1506" s="79" t="e" vm="1">
        <f t="shared" ca="1" si="569"/>
        <v>#VALUE!</v>
      </c>
      <c r="AR1506" s="156"/>
      <c r="AS1506" s="79" t="e" vm="1">
        <f t="shared" ca="1" si="570"/>
        <v>#VALUE!</v>
      </c>
      <c r="AT1506" s="79" t="e" vm="1">
        <f t="shared" ca="1" si="571"/>
        <v>#VALUE!</v>
      </c>
      <c r="AU1506" s="79" t="e" vm="1">
        <f t="shared" ca="1" si="572"/>
        <v>#VALUE!</v>
      </c>
      <c r="AV1506" s="156"/>
      <c r="AW1506" s="79" t="e" vm="1">
        <f t="shared" ca="1" si="573"/>
        <v>#VALUE!</v>
      </c>
      <c r="AX1506" s="79" t="e" vm="1">
        <f t="shared" ca="1" si="574"/>
        <v>#VALUE!</v>
      </c>
      <c r="AY1506" s="79" t="e" vm="1">
        <f t="shared" ca="1" si="575"/>
        <v>#VALUE!</v>
      </c>
      <c r="AZ1506" s="156"/>
      <c r="BA1506" s="79" t="e" vm="1">
        <f t="shared" ca="1" si="576"/>
        <v>#VALUE!</v>
      </c>
      <c r="BB1506" s="79" t="e" vm="1">
        <f t="shared" ca="1" si="577"/>
        <v>#VALUE!</v>
      </c>
      <c r="BC1506" s="79" t="e" vm="1">
        <f t="shared" ca="1" si="578"/>
        <v>#VALUE!</v>
      </c>
      <c r="BD1506" s="155"/>
      <c r="BE1506" s="79" t="e" vm="1">
        <f t="shared" ca="1" si="579"/>
        <v>#VALUE!</v>
      </c>
      <c r="BF1506" s="79" t="e" vm="1">
        <f t="shared" ca="1" si="580"/>
        <v>#VALUE!</v>
      </c>
      <c r="BG1506" s="79" t="e" vm="1">
        <f t="shared" ca="1" si="581"/>
        <v>#VALUE!</v>
      </c>
      <c r="BH1506" s="79"/>
      <c r="BI1506" s="155"/>
      <c r="BK1506" s="79"/>
      <c r="BL1506" s="79"/>
      <c r="BM1506" s="79"/>
      <c r="BN1506" s="155"/>
      <c r="BP1506" s="79"/>
      <c r="BQ1506" s="79"/>
      <c r="BR1506" s="79"/>
      <c r="BS1506" s="318"/>
      <c r="BT1506" s="315" t="e" vm="1">
        <f t="shared" ca="1" si="582"/>
        <v>#VALUE!</v>
      </c>
      <c r="BU1506" s="315" t="e" vm="1">
        <f t="shared" ca="1" si="583"/>
        <v>#VALUE!</v>
      </c>
      <c r="BV1506" s="315" t="e" vm="1">
        <f t="shared" ca="1" si="584"/>
        <v>#VALUE!</v>
      </c>
    </row>
    <row r="1507" spans="30:74">
      <c r="AD1507" s="162"/>
      <c r="AF1507" s="156"/>
      <c r="AG1507" s="79" t="e">
        <f t="shared" si="564"/>
        <v>#NUM!</v>
      </c>
      <c r="AH1507" s="79" t="e">
        <f t="shared" si="565"/>
        <v>#NUM!</v>
      </c>
      <c r="AI1507" s="79" t="e">
        <f t="shared" si="566"/>
        <v>#NUM!</v>
      </c>
      <c r="AJ1507" s="156"/>
      <c r="AK1507" s="79" t="e" vm="1">
        <f t="shared" ca="1" si="561"/>
        <v>#VALUE!</v>
      </c>
      <c r="AL1507" s="79" t="e" vm="1">
        <f t="shared" ca="1" si="562"/>
        <v>#VALUE!</v>
      </c>
      <c r="AM1507" s="79" t="e" vm="1">
        <f t="shared" ca="1" si="563"/>
        <v>#VALUE!</v>
      </c>
      <c r="AN1507" s="156"/>
      <c r="AO1507" s="79" t="e" vm="1">
        <f t="shared" ca="1" si="567"/>
        <v>#VALUE!</v>
      </c>
      <c r="AP1507" s="79" t="e" vm="1">
        <f t="shared" ca="1" si="568"/>
        <v>#VALUE!</v>
      </c>
      <c r="AQ1507" s="79" t="e" vm="1">
        <f t="shared" ca="1" si="569"/>
        <v>#VALUE!</v>
      </c>
      <c r="AR1507" s="156"/>
      <c r="AS1507" s="79" t="e" vm="1">
        <f t="shared" ca="1" si="570"/>
        <v>#VALUE!</v>
      </c>
      <c r="AT1507" s="79" t="e" vm="1">
        <f t="shared" ca="1" si="571"/>
        <v>#VALUE!</v>
      </c>
      <c r="AU1507" s="79" t="e" vm="1">
        <f t="shared" ca="1" si="572"/>
        <v>#VALUE!</v>
      </c>
      <c r="AV1507" s="156"/>
      <c r="AW1507" s="79" t="e" vm="1">
        <f t="shared" ca="1" si="573"/>
        <v>#VALUE!</v>
      </c>
      <c r="AX1507" s="79" t="e" vm="1">
        <f t="shared" ca="1" si="574"/>
        <v>#VALUE!</v>
      </c>
      <c r="AY1507" s="79" t="e" vm="1">
        <f t="shared" ca="1" si="575"/>
        <v>#VALUE!</v>
      </c>
      <c r="AZ1507" s="156"/>
      <c r="BA1507" s="79" t="e" vm="1">
        <f t="shared" ca="1" si="576"/>
        <v>#VALUE!</v>
      </c>
      <c r="BB1507" s="79" t="e" vm="1">
        <f t="shared" ca="1" si="577"/>
        <v>#VALUE!</v>
      </c>
      <c r="BC1507" s="79" t="e" vm="1">
        <f t="shared" ca="1" si="578"/>
        <v>#VALUE!</v>
      </c>
      <c r="BD1507" s="155"/>
      <c r="BE1507" s="79" t="e" vm="1">
        <f t="shared" ca="1" si="579"/>
        <v>#VALUE!</v>
      </c>
      <c r="BF1507" s="79" t="e" vm="1">
        <f t="shared" ca="1" si="580"/>
        <v>#VALUE!</v>
      </c>
      <c r="BG1507" s="79" t="e" vm="1">
        <f t="shared" ca="1" si="581"/>
        <v>#VALUE!</v>
      </c>
      <c r="BH1507" s="79"/>
      <c r="BI1507" s="155"/>
      <c r="BK1507" s="79"/>
      <c r="BL1507" s="79"/>
      <c r="BM1507" s="79"/>
      <c r="BN1507" s="155"/>
      <c r="BP1507" s="79"/>
      <c r="BQ1507" s="79"/>
      <c r="BR1507" s="79"/>
      <c r="BS1507" s="318"/>
      <c r="BT1507" s="315" t="e" vm="1">
        <f t="shared" ca="1" si="582"/>
        <v>#VALUE!</v>
      </c>
      <c r="BU1507" s="315" t="e" vm="1">
        <f t="shared" ca="1" si="583"/>
        <v>#VALUE!</v>
      </c>
      <c r="BV1507" s="315" t="e" vm="1">
        <f t="shared" ca="1" si="584"/>
        <v>#VALUE!</v>
      </c>
    </row>
    <row r="1508" spans="30:74">
      <c r="AD1508" s="162"/>
      <c r="AF1508" s="156"/>
      <c r="AG1508" s="79" t="e">
        <f t="shared" si="564"/>
        <v>#NUM!</v>
      </c>
      <c r="AH1508" s="79" t="e">
        <f t="shared" si="565"/>
        <v>#NUM!</v>
      </c>
      <c r="AI1508" s="79" t="e">
        <f t="shared" si="566"/>
        <v>#NUM!</v>
      </c>
      <c r="AJ1508" s="156"/>
      <c r="AK1508" s="79" t="e" vm="1">
        <f t="shared" ca="1" si="561"/>
        <v>#VALUE!</v>
      </c>
      <c r="AL1508" s="79" t="e" vm="1">
        <f t="shared" ca="1" si="562"/>
        <v>#VALUE!</v>
      </c>
      <c r="AM1508" s="79" t="e" vm="1">
        <f t="shared" ca="1" si="563"/>
        <v>#VALUE!</v>
      </c>
      <c r="AN1508" s="156"/>
      <c r="AO1508" s="79" t="e" vm="1">
        <f t="shared" ca="1" si="567"/>
        <v>#VALUE!</v>
      </c>
      <c r="AP1508" s="79" t="e" vm="1">
        <f t="shared" ca="1" si="568"/>
        <v>#VALUE!</v>
      </c>
      <c r="AQ1508" s="79" t="e" vm="1">
        <f t="shared" ca="1" si="569"/>
        <v>#VALUE!</v>
      </c>
      <c r="AR1508" s="156"/>
      <c r="AS1508" s="79" t="e" vm="1">
        <f t="shared" ref="AS1508:AS1571" ca="1" si="585">_xlfn.PERCENTILE.INC($AR$13:$AR$2464,0.25)</f>
        <v>#VALUE!</v>
      </c>
      <c r="AT1508" s="79" t="e" vm="1">
        <f t="shared" ref="AT1508:AT1571" ca="1" si="586">_xlfn.PERCENTILE.INC($AR$13:$AR$2464,0.5)</f>
        <v>#VALUE!</v>
      </c>
      <c r="AU1508" s="79" t="e" vm="1">
        <f t="shared" ref="AU1508:AU1571" ca="1" si="587">_xlfn.PERCENTILE.INC($AR$13:$AR$2464,0.75)</f>
        <v>#VALUE!</v>
      </c>
      <c r="AV1508" s="156"/>
      <c r="AW1508" s="79" t="e" vm="1">
        <f t="shared" ca="1" si="573"/>
        <v>#VALUE!</v>
      </c>
      <c r="AX1508" s="79" t="e" vm="1">
        <f t="shared" ca="1" si="574"/>
        <v>#VALUE!</v>
      </c>
      <c r="AY1508" s="79" t="e" vm="1">
        <f t="shared" ca="1" si="575"/>
        <v>#VALUE!</v>
      </c>
      <c r="AZ1508" s="156"/>
      <c r="BA1508" s="79" t="e" vm="1">
        <f t="shared" ca="1" si="576"/>
        <v>#VALUE!</v>
      </c>
      <c r="BB1508" s="79" t="e" vm="1">
        <f t="shared" ca="1" si="577"/>
        <v>#VALUE!</v>
      </c>
      <c r="BC1508" s="79" t="e" vm="1">
        <f t="shared" ca="1" si="578"/>
        <v>#VALUE!</v>
      </c>
      <c r="BD1508" s="155"/>
      <c r="BE1508" s="79" t="e" vm="1">
        <f t="shared" ca="1" si="579"/>
        <v>#VALUE!</v>
      </c>
      <c r="BF1508" s="79" t="e" vm="1">
        <f t="shared" ca="1" si="580"/>
        <v>#VALUE!</v>
      </c>
      <c r="BG1508" s="79" t="e" vm="1">
        <f t="shared" ca="1" si="581"/>
        <v>#VALUE!</v>
      </c>
      <c r="BH1508" s="79"/>
      <c r="BI1508" s="155"/>
      <c r="BK1508" s="79"/>
      <c r="BL1508" s="79"/>
      <c r="BM1508" s="79"/>
      <c r="BN1508" s="155"/>
      <c r="BP1508" s="79"/>
      <c r="BQ1508" s="79"/>
      <c r="BR1508" s="79"/>
      <c r="BS1508" s="318"/>
      <c r="BT1508" s="315" t="e" vm="1">
        <f t="shared" ca="1" si="582"/>
        <v>#VALUE!</v>
      </c>
      <c r="BU1508" s="315" t="e" vm="1">
        <f t="shared" ca="1" si="583"/>
        <v>#VALUE!</v>
      </c>
      <c r="BV1508" s="315" t="e" vm="1">
        <f t="shared" ca="1" si="584"/>
        <v>#VALUE!</v>
      </c>
    </row>
    <row r="1509" spans="30:74">
      <c r="AD1509" s="162"/>
      <c r="AF1509" s="156"/>
      <c r="AG1509" s="79" t="e">
        <f t="shared" si="564"/>
        <v>#NUM!</v>
      </c>
      <c r="AH1509" s="79" t="e">
        <f t="shared" si="565"/>
        <v>#NUM!</v>
      </c>
      <c r="AI1509" s="79" t="e">
        <f t="shared" si="566"/>
        <v>#NUM!</v>
      </c>
      <c r="AJ1509" s="156"/>
      <c r="AK1509" s="79" t="e" vm="1">
        <f t="shared" ca="1" si="561"/>
        <v>#VALUE!</v>
      </c>
      <c r="AL1509" s="79" t="e" vm="1">
        <f t="shared" ca="1" si="562"/>
        <v>#VALUE!</v>
      </c>
      <c r="AM1509" s="79" t="e" vm="1">
        <f t="shared" ca="1" si="563"/>
        <v>#VALUE!</v>
      </c>
      <c r="AN1509" s="156"/>
      <c r="AO1509" s="79" t="e" vm="1">
        <f t="shared" ca="1" si="567"/>
        <v>#VALUE!</v>
      </c>
      <c r="AP1509" s="79" t="e" vm="1">
        <f t="shared" ca="1" si="568"/>
        <v>#VALUE!</v>
      </c>
      <c r="AQ1509" s="79" t="e" vm="1">
        <f t="shared" ca="1" si="569"/>
        <v>#VALUE!</v>
      </c>
      <c r="AR1509" s="156"/>
      <c r="AS1509" s="79" t="e" vm="1">
        <f t="shared" ca="1" si="585"/>
        <v>#VALUE!</v>
      </c>
      <c r="AT1509" s="79" t="e" vm="1">
        <f t="shared" ca="1" si="586"/>
        <v>#VALUE!</v>
      </c>
      <c r="AU1509" s="79" t="e" vm="1">
        <f t="shared" ca="1" si="587"/>
        <v>#VALUE!</v>
      </c>
      <c r="AV1509" s="156"/>
      <c r="AW1509" s="79" t="e" vm="1">
        <f t="shared" ca="1" si="573"/>
        <v>#VALUE!</v>
      </c>
      <c r="AX1509" s="79" t="e" vm="1">
        <f t="shared" ca="1" si="574"/>
        <v>#VALUE!</v>
      </c>
      <c r="AY1509" s="79" t="e" vm="1">
        <f t="shared" ca="1" si="575"/>
        <v>#VALUE!</v>
      </c>
      <c r="AZ1509" s="156"/>
      <c r="BA1509" s="79" t="e" vm="1">
        <f t="shared" ca="1" si="576"/>
        <v>#VALUE!</v>
      </c>
      <c r="BB1509" s="79" t="e" vm="1">
        <f t="shared" ca="1" si="577"/>
        <v>#VALUE!</v>
      </c>
      <c r="BC1509" s="79" t="e" vm="1">
        <f t="shared" ca="1" si="578"/>
        <v>#VALUE!</v>
      </c>
      <c r="BD1509" s="155"/>
      <c r="BE1509" s="79" t="e" vm="1">
        <f t="shared" ca="1" si="579"/>
        <v>#VALUE!</v>
      </c>
      <c r="BF1509" s="79" t="e" vm="1">
        <f t="shared" ca="1" si="580"/>
        <v>#VALUE!</v>
      </c>
      <c r="BG1509" s="79" t="e" vm="1">
        <f t="shared" ca="1" si="581"/>
        <v>#VALUE!</v>
      </c>
      <c r="BH1509" s="79"/>
      <c r="BI1509" s="155"/>
      <c r="BK1509" s="79"/>
      <c r="BL1509" s="79"/>
      <c r="BM1509" s="79"/>
      <c r="BN1509" s="155"/>
      <c r="BP1509" s="79"/>
      <c r="BQ1509" s="79"/>
      <c r="BR1509" s="79"/>
      <c r="BS1509" s="318"/>
      <c r="BT1509" s="315" t="e" vm="1">
        <f t="shared" ca="1" si="582"/>
        <v>#VALUE!</v>
      </c>
      <c r="BU1509" s="315" t="e" vm="1">
        <f t="shared" ca="1" si="583"/>
        <v>#VALUE!</v>
      </c>
      <c r="BV1509" s="315" t="e" vm="1">
        <f t="shared" ca="1" si="584"/>
        <v>#VALUE!</v>
      </c>
    </row>
    <row r="1510" spans="30:74">
      <c r="AD1510" s="162"/>
      <c r="AF1510" s="156"/>
      <c r="AG1510" s="79" t="e">
        <f t="shared" si="564"/>
        <v>#NUM!</v>
      </c>
      <c r="AH1510" s="79" t="e">
        <f t="shared" si="565"/>
        <v>#NUM!</v>
      </c>
      <c r="AI1510" s="79" t="e">
        <f t="shared" si="566"/>
        <v>#NUM!</v>
      </c>
      <c r="AJ1510" s="156"/>
      <c r="AK1510" s="79" t="e" vm="1">
        <f t="shared" ca="1" si="561"/>
        <v>#VALUE!</v>
      </c>
      <c r="AL1510" s="79" t="e" vm="1">
        <f t="shared" ca="1" si="562"/>
        <v>#VALUE!</v>
      </c>
      <c r="AM1510" s="79" t="e" vm="1">
        <f t="shared" ca="1" si="563"/>
        <v>#VALUE!</v>
      </c>
      <c r="AN1510" s="156"/>
      <c r="AO1510" s="79" t="e" vm="1">
        <f t="shared" ca="1" si="567"/>
        <v>#VALUE!</v>
      </c>
      <c r="AP1510" s="79" t="e" vm="1">
        <f t="shared" ca="1" si="568"/>
        <v>#VALUE!</v>
      </c>
      <c r="AQ1510" s="79" t="e" vm="1">
        <f t="shared" ca="1" si="569"/>
        <v>#VALUE!</v>
      </c>
      <c r="AR1510" s="156"/>
      <c r="AS1510" s="79" t="e" vm="1">
        <f t="shared" ca="1" si="585"/>
        <v>#VALUE!</v>
      </c>
      <c r="AT1510" s="79" t="e" vm="1">
        <f t="shared" ca="1" si="586"/>
        <v>#VALUE!</v>
      </c>
      <c r="AU1510" s="79" t="e" vm="1">
        <f t="shared" ca="1" si="587"/>
        <v>#VALUE!</v>
      </c>
      <c r="AV1510" s="156"/>
      <c r="AW1510" s="79" t="e" vm="1">
        <f t="shared" ca="1" si="573"/>
        <v>#VALUE!</v>
      </c>
      <c r="AX1510" s="79" t="e" vm="1">
        <f t="shared" ca="1" si="574"/>
        <v>#VALUE!</v>
      </c>
      <c r="AY1510" s="79" t="e" vm="1">
        <f t="shared" ca="1" si="575"/>
        <v>#VALUE!</v>
      </c>
      <c r="AZ1510" s="156"/>
      <c r="BA1510" s="79" t="e" vm="1">
        <f t="shared" ca="1" si="576"/>
        <v>#VALUE!</v>
      </c>
      <c r="BB1510" s="79" t="e" vm="1">
        <f t="shared" ca="1" si="577"/>
        <v>#VALUE!</v>
      </c>
      <c r="BC1510" s="79" t="e" vm="1">
        <f t="shared" ca="1" si="578"/>
        <v>#VALUE!</v>
      </c>
      <c r="BD1510" s="155"/>
      <c r="BE1510" s="79" t="e" vm="1">
        <f t="shared" ca="1" si="579"/>
        <v>#VALUE!</v>
      </c>
      <c r="BF1510" s="79" t="e" vm="1">
        <f t="shared" ca="1" si="580"/>
        <v>#VALUE!</v>
      </c>
      <c r="BG1510" s="79" t="e" vm="1">
        <f t="shared" ca="1" si="581"/>
        <v>#VALUE!</v>
      </c>
      <c r="BH1510" s="79"/>
      <c r="BI1510" s="155"/>
      <c r="BK1510" s="79"/>
      <c r="BL1510" s="79"/>
      <c r="BM1510" s="79"/>
      <c r="BN1510" s="155"/>
      <c r="BP1510" s="79"/>
      <c r="BQ1510" s="79"/>
      <c r="BR1510" s="79"/>
      <c r="BS1510" s="318"/>
      <c r="BT1510" s="315" t="e" vm="1">
        <f t="shared" ca="1" si="582"/>
        <v>#VALUE!</v>
      </c>
      <c r="BU1510" s="315" t="e" vm="1">
        <f t="shared" ca="1" si="583"/>
        <v>#VALUE!</v>
      </c>
      <c r="BV1510" s="315" t="e" vm="1">
        <f t="shared" ca="1" si="584"/>
        <v>#VALUE!</v>
      </c>
    </row>
    <row r="1511" spans="30:74">
      <c r="AD1511" s="162"/>
      <c r="AF1511" s="156"/>
      <c r="AG1511" s="79" t="e">
        <f t="shared" si="564"/>
        <v>#NUM!</v>
      </c>
      <c r="AH1511" s="79" t="e">
        <f t="shared" si="565"/>
        <v>#NUM!</v>
      </c>
      <c r="AI1511" s="79" t="e">
        <f t="shared" si="566"/>
        <v>#NUM!</v>
      </c>
      <c r="AJ1511" s="156"/>
      <c r="AK1511" s="79" t="e" vm="1">
        <f t="shared" ca="1" si="561"/>
        <v>#VALUE!</v>
      </c>
      <c r="AL1511" s="79" t="e" vm="1">
        <f t="shared" ca="1" si="562"/>
        <v>#VALUE!</v>
      </c>
      <c r="AM1511" s="79" t="e" vm="1">
        <f t="shared" ca="1" si="563"/>
        <v>#VALUE!</v>
      </c>
      <c r="AN1511" s="156"/>
      <c r="AO1511" s="79" t="e" vm="1">
        <f t="shared" ca="1" si="567"/>
        <v>#VALUE!</v>
      </c>
      <c r="AP1511" s="79" t="e" vm="1">
        <f t="shared" ca="1" si="568"/>
        <v>#VALUE!</v>
      </c>
      <c r="AQ1511" s="79" t="e" vm="1">
        <f t="shared" ca="1" si="569"/>
        <v>#VALUE!</v>
      </c>
      <c r="AR1511" s="156"/>
      <c r="AS1511" s="79" t="e" vm="1">
        <f t="shared" ca="1" si="585"/>
        <v>#VALUE!</v>
      </c>
      <c r="AT1511" s="79" t="e" vm="1">
        <f t="shared" ca="1" si="586"/>
        <v>#VALUE!</v>
      </c>
      <c r="AU1511" s="79" t="e" vm="1">
        <f t="shared" ca="1" si="587"/>
        <v>#VALUE!</v>
      </c>
      <c r="AV1511" s="156"/>
      <c r="AW1511" s="79" t="e" vm="1">
        <f t="shared" ca="1" si="573"/>
        <v>#VALUE!</v>
      </c>
      <c r="AX1511" s="79" t="e" vm="1">
        <f t="shared" ca="1" si="574"/>
        <v>#VALUE!</v>
      </c>
      <c r="AY1511" s="79" t="e" vm="1">
        <f t="shared" ca="1" si="575"/>
        <v>#VALUE!</v>
      </c>
      <c r="AZ1511" s="156"/>
      <c r="BA1511" s="79" t="e" vm="1">
        <f t="shared" ca="1" si="576"/>
        <v>#VALUE!</v>
      </c>
      <c r="BB1511" s="79" t="e" vm="1">
        <f t="shared" ca="1" si="577"/>
        <v>#VALUE!</v>
      </c>
      <c r="BC1511" s="79" t="e" vm="1">
        <f t="shared" ca="1" si="578"/>
        <v>#VALUE!</v>
      </c>
      <c r="BD1511" s="155"/>
      <c r="BE1511" s="79" t="e" vm="1">
        <f t="shared" ca="1" si="579"/>
        <v>#VALUE!</v>
      </c>
      <c r="BF1511" s="79" t="e" vm="1">
        <f t="shared" ca="1" si="580"/>
        <v>#VALUE!</v>
      </c>
      <c r="BG1511" s="79" t="e" vm="1">
        <f t="shared" ca="1" si="581"/>
        <v>#VALUE!</v>
      </c>
      <c r="BH1511" s="79"/>
      <c r="BI1511" s="155"/>
      <c r="BK1511" s="79"/>
      <c r="BL1511" s="79"/>
      <c r="BM1511" s="79"/>
      <c r="BN1511" s="155"/>
      <c r="BP1511" s="79"/>
      <c r="BQ1511" s="79"/>
      <c r="BR1511" s="79"/>
      <c r="BS1511" s="318"/>
      <c r="BT1511" s="315" t="e" vm="1">
        <f t="shared" ca="1" si="582"/>
        <v>#VALUE!</v>
      </c>
      <c r="BU1511" s="315" t="e" vm="1">
        <f t="shared" ca="1" si="583"/>
        <v>#VALUE!</v>
      </c>
      <c r="BV1511" s="315" t="e" vm="1">
        <f t="shared" ca="1" si="584"/>
        <v>#VALUE!</v>
      </c>
    </row>
    <row r="1512" spans="30:74">
      <c r="AD1512" s="162"/>
      <c r="AF1512" s="156"/>
      <c r="AG1512" s="79" t="e">
        <f t="shared" si="564"/>
        <v>#NUM!</v>
      </c>
      <c r="AH1512" s="79" t="e">
        <f t="shared" si="565"/>
        <v>#NUM!</v>
      </c>
      <c r="AI1512" s="79" t="e">
        <f t="shared" si="566"/>
        <v>#NUM!</v>
      </c>
      <c r="AJ1512" s="156"/>
      <c r="AK1512" s="79" t="e" vm="1">
        <f t="shared" ca="1" si="561"/>
        <v>#VALUE!</v>
      </c>
      <c r="AL1512" s="79" t="e" vm="1">
        <f t="shared" ca="1" si="562"/>
        <v>#VALUE!</v>
      </c>
      <c r="AM1512" s="79" t="e" vm="1">
        <f t="shared" ca="1" si="563"/>
        <v>#VALUE!</v>
      </c>
      <c r="AN1512" s="156"/>
      <c r="AO1512" s="79" t="e" vm="1">
        <f t="shared" ca="1" si="567"/>
        <v>#VALUE!</v>
      </c>
      <c r="AP1512" s="79" t="e" vm="1">
        <f t="shared" ca="1" si="568"/>
        <v>#VALUE!</v>
      </c>
      <c r="AQ1512" s="79" t="e" vm="1">
        <f t="shared" ca="1" si="569"/>
        <v>#VALUE!</v>
      </c>
      <c r="AR1512" s="156"/>
      <c r="AS1512" s="79" t="e" vm="1">
        <f t="shared" ca="1" si="585"/>
        <v>#VALUE!</v>
      </c>
      <c r="AT1512" s="79" t="e" vm="1">
        <f t="shared" ca="1" si="586"/>
        <v>#VALUE!</v>
      </c>
      <c r="AU1512" s="79" t="e" vm="1">
        <f t="shared" ca="1" si="587"/>
        <v>#VALUE!</v>
      </c>
      <c r="AV1512" s="156"/>
      <c r="AW1512" s="79" t="e" vm="1">
        <f t="shared" ca="1" si="573"/>
        <v>#VALUE!</v>
      </c>
      <c r="AX1512" s="79" t="e" vm="1">
        <f t="shared" ca="1" si="574"/>
        <v>#VALUE!</v>
      </c>
      <c r="AY1512" s="79" t="e" vm="1">
        <f t="shared" ca="1" si="575"/>
        <v>#VALUE!</v>
      </c>
      <c r="AZ1512" s="156"/>
      <c r="BA1512" s="79" t="e" vm="1">
        <f t="shared" ca="1" si="576"/>
        <v>#VALUE!</v>
      </c>
      <c r="BB1512" s="79" t="e" vm="1">
        <f t="shared" ca="1" si="577"/>
        <v>#VALUE!</v>
      </c>
      <c r="BC1512" s="79" t="e" vm="1">
        <f t="shared" ca="1" si="578"/>
        <v>#VALUE!</v>
      </c>
      <c r="BD1512" s="155"/>
      <c r="BE1512" s="79" t="e" vm="1">
        <f t="shared" ca="1" si="579"/>
        <v>#VALUE!</v>
      </c>
      <c r="BF1512" s="79" t="e" vm="1">
        <f t="shared" ca="1" si="580"/>
        <v>#VALUE!</v>
      </c>
      <c r="BG1512" s="79" t="e" vm="1">
        <f t="shared" ca="1" si="581"/>
        <v>#VALUE!</v>
      </c>
      <c r="BH1512" s="79"/>
      <c r="BI1512" s="155"/>
      <c r="BK1512" s="79"/>
      <c r="BL1512" s="79"/>
      <c r="BM1512" s="79"/>
      <c r="BN1512" s="155"/>
      <c r="BP1512" s="79"/>
      <c r="BQ1512" s="79"/>
      <c r="BR1512" s="79"/>
      <c r="BS1512" s="318"/>
      <c r="BT1512" s="315" t="e" vm="1">
        <f t="shared" ca="1" si="582"/>
        <v>#VALUE!</v>
      </c>
      <c r="BU1512" s="315" t="e" vm="1">
        <f t="shared" ca="1" si="583"/>
        <v>#VALUE!</v>
      </c>
      <c r="BV1512" s="315" t="e" vm="1">
        <f t="shared" ca="1" si="584"/>
        <v>#VALUE!</v>
      </c>
    </row>
    <row r="1513" spans="30:74">
      <c r="AD1513" s="162"/>
      <c r="AF1513" s="156"/>
      <c r="AG1513" s="79" t="e">
        <f t="shared" si="564"/>
        <v>#NUM!</v>
      </c>
      <c r="AH1513" s="79" t="e">
        <f t="shared" si="565"/>
        <v>#NUM!</v>
      </c>
      <c r="AI1513" s="79" t="e">
        <f t="shared" si="566"/>
        <v>#NUM!</v>
      </c>
      <c r="AJ1513" s="156"/>
      <c r="AK1513" s="79" t="e" vm="1">
        <f t="shared" ca="1" si="561"/>
        <v>#VALUE!</v>
      </c>
      <c r="AL1513" s="79" t="e" vm="1">
        <f t="shared" ca="1" si="562"/>
        <v>#VALUE!</v>
      </c>
      <c r="AM1513" s="79" t="e" vm="1">
        <f t="shared" ca="1" si="563"/>
        <v>#VALUE!</v>
      </c>
      <c r="AN1513" s="156"/>
      <c r="AO1513" s="79" t="e" vm="1">
        <f t="shared" ca="1" si="567"/>
        <v>#VALUE!</v>
      </c>
      <c r="AP1513" s="79" t="e" vm="1">
        <f t="shared" ca="1" si="568"/>
        <v>#VALUE!</v>
      </c>
      <c r="AQ1513" s="79" t="e" vm="1">
        <f t="shared" ca="1" si="569"/>
        <v>#VALUE!</v>
      </c>
      <c r="AR1513" s="156"/>
      <c r="AS1513" s="79" t="e" vm="1">
        <f t="shared" ca="1" si="585"/>
        <v>#VALUE!</v>
      </c>
      <c r="AT1513" s="79" t="e" vm="1">
        <f t="shared" ca="1" si="586"/>
        <v>#VALUE!</v>
      </c>
      <c r="AU1513" s="79" t="e" vm="1">
        <f t="shared" ca="1" si="587"/>
        <v>#VALUE!</v>
      </c>
      <c r="AV1513" s="156"/>
      <c r="AW1513" s="79" t="e" vm="1">
        <f t="shared" ca="1" si="573"/>
        <v>#VALUE!</v>
      </c>
      <c r="AX1513" s="79" t="e" vm="1">
        <f t="shared" ca="1" si="574"/>
        <v>#VALUE!</v>
      </c>
      <c r="AY1513" s="79" t="e" vm="1">
        <f t="shared" ca="1" si="575"/>
        <v>#VALUE!</v>
      </c>
      <c r="AZ1513" s="156"/>
      <c r="BA1513" s="79" t="e" vm="1">
        <f t="shared" ca="1" si="576"/>
        <v>#VALUE!</v>
      </c>
      <c r="BB1513" s="79" t="e" vm="1">
        <f t="shared" ca="1" si="577"/>
        <v>#VALUE!</v>
      </c>
      <c r="BC1513" s="79" t="e" vm="1">
        <f t="shared" ca="1" si="578"/>
        <v>#VALUE!</v>
      </c>
      <c r="BD1513" s="155"/>
      <c r="BE1513" s="79" t="e" vm="1">
        <f t="shared" ca="1" si="579"/>
        <v>#VALUE!</v>
      </c>
      <c r="BF1513" s="79" t="e" vm="1">
        <f t="shared" ca="1" si="580"/>
        <v>#VALUE!</v>
      </c>
      <c r="BG1513" s="79" t="e" vm="1">
        <f t="shared" ca="1" si="581"/>
        <v>#VALUE!</v>
      </c>
      <c r="BH1513" s="79"/>
      <c r="BI1513" s="155"/>
      <c r="BK1513" s="79"/>
      <c r="BL1513" s="79"/>
      <c r="BM1513" s="79"/>
      <c r="BN1513" s="155"/>
      <c r="BP1513" s="79"/>
      <c r="BQ1513" s="79"/>
      <c r="BR1513" s="79"/>
      <c r="BS1513" s="318"/>
      <c r="BT1513" s="315" t="e" vm="1">
        <f t="shared" ca="1" si="582"/>
        <v>#VALUE!</v>
      </c>
      <c r="BU1513" s="315" t="e" vm="1">
        <f t="shared" ca="1" si="583"/>
        <v>#VALUE!</v>
      </c>
      <c r="BV1513" s="315" t="e" vm="1">
        <f t="shared" ca="1" si="584"/>
        <v>#VALUE!</v>
      </c>
    </row>
    <row r="1514" spans="30:74">
      <c r="AD1514" s="162"/>
      <c r="AF1514" s="156"/>
      <c r="AG1514" s="79" t="e">
        <f t="shared" si="564"/>
        <v>#NUM!</v>
      </c>
      <c r="AH1514" s="79" t="e">
        <f t="shared" si="565"/>
        <v>#NUM!</v>
      </c>
      <c r="AI1514" s="79" t="e">
        <f t="shared" si="566"/>
        <v>#NUM!</v>
      </c>
      <c r="AJ1514" s="156"/>
      <c r="AK1514" s="79" t="e" vm="1">
        <f t="shared" ca="1" si="561"/>
        <v>#VALUE!</v>
      </c>
      <c r="AL1514" s="79" t="e" vm="1">
        <f t="shared" ca="1" si="562"/>
        <v>#VALUE!</v>
      </c>
      <c r="AM1514" s="79" t="e" vm="1">
        <f t="shared" ca="1" si="563"/>
        <v>#VALUE!</v>
      </c>
      <c r="AN1514" s="156"/>
      <c r="AO1514" s="79" t="e" vm="1">
        <f t="shared" ca="1" si="567"/>
        <v>#VALUE!</v>
      </c>
      <c r="AP1514" s="79" t="e" vm="1">
        <f t="shared" ca="1" si="568"/>
        <v>#VALUE!</v>
      </c>
      <c r="AQ1514" s="79" t="e" vm="1">
        <f t="shared" ca="1" si="569"/>
        <v>#VALUE!</v>
      </c>
      <c r="AR1514" s="156"/>
      <c r="AS1514" s="79" t="e" vm="1">
        <f t="shared" ca="1" si="585"/>
        <v>#VALUE!</v>
      </c>
      <c r="AT1514" s="79" t="e" vm="1">
        <f t="shared" ca="1" si="586"/>
        <v>#VALUE!</v>
      </c>
      <c r="AU1514" s="79" t="e" vm="1">
        <f t="shared" ca="1" si="587"/>
        <v>#VALUE!</v>
      </c>
      <c r="AV1514" s="156"/>
      <c r="AW1514" s="79" t="e" vm="1">
        <f t="shared" ca="1" si="573"/>
        <v>#VALUE!</v>
      </c>
      <c r="AX1514" s="79" t="e" vm="1">
        <f t="shared" ca="1" si="574"/>
        <v>#VALUE!</v>
      </c>
      <c r="AY1514" s="79" t="e" vm="1">
        <f t="shared" ca="1" si="575"/>
        <v>#VALUE!</v>
      </c>
      <c r="AZ1514" s="156"/>
      <c r="BA1514" s="79" t="e" vm="1">
        <f t="shared" ca="1" si="576"/>
        <v>#VALUE!</v>
      </c>
      <c r="BB1514" s="79" t="e" vm="1">
        <f t="shared" ca="1" si="577"/>
        <v>#VALUE!</v>
      </c>
      <c r="BC1514" s="79" t="e" vm="1">
        <f t="shared" ca="1" si="578"/>
        <v>#VALUE!</v>
      </c>
      <c r="BD1514" s="155"/>
      <c r="BE1514" s="79" t="e" vm="1">
        <f t="shared" ca="1" si="579"/>
        <v>#VALUE!</v>
      </c>
      <c r="BF1514" s="79" t="e" vm="1">
        <f t="shared" ca="1" si="580"/>
        <v>#VALUE!</v>
      </c>
      <c r="BG1514" s="79" t="e" vm="1">
        <f t="shared" ca="1" si="581"/>
        <v>#VALUE!</v>
      </c>
      <c r="BH1514" s="79"/>
      <c r="BI1514" s="155"/>
      <c r="BK1514" s="79"/>
      <c r="BL1514" s="79"/>
      <c r="BM1514" s="79"/>
      <c r="BN1514" s="155"/>
      <c r="BP1514" s="79"/>
      <c r="BQ1514" s="79"/>
      <c r="BR1514" s="79"/>
      <c r="BS1514" s="318"/>
      <c r="BT1514" s="315" t="e" vm="1">
        <f t="shared" ca="1" si="582"/>
        <v>#VALUE!</v>
      </c>
      <c r="BU1514" s="315" t="e" vm="1">
        <f t="shared" ca="1" si="583"/>
        <v>#VALUE!</v>
      </c>
      <c r="BV1514" s="315" t="e" vm="1">
        <f t="shared" ca="1" si="584"/>
        <v>#VALUE!</v>
      </c>
    </row>
    <row r="1515" spans="30:74">
      <c r="AD1515" s="162"/>
      <c r="AF1515" s="156"/>
      <c r="AG1515" s="79" t="e">
        <f t="shared" si="564"/>
        <v>#NUM!</v>
      </c>
      <c r="AH1515" s="79" t="e">
        <f t="shared" si="565"/>
        <v>#NUM!</v>
      </c>
      <c r="AI1515" s="79" t="e">
        <f t="shared" si="566"/>
        <v>#NUM!</v>
      </c>
      <c r="AJ1515" s="156"/>
      <c r="AK1515" s="79" t="e" vm="1">
        <f t="shared" ca="1" si="561"/>
        <v>#VALUE!</v>
      </c>
      <c r="AL1515" s="79" t="e" vm="1">
        <f t="shared" ca="1" si="562"/>
        <v>#VALUE!</v>
      </c>
      <c r="AM1515" s="79" t="e" vm="1">
        <f t="shared" ca="1" si="563"/>
        <v>#VALUE!</v>
      </c>
      <c r="AN1515" s="156"/>
      <c r="AO1515" s="79" t="e" vm="1">
        <f t="shared" ca="1" si="567"/>
        <v>#VALUE!</v>
      </c>
      <c r="AP1515" s="79" t="e" vm="1">
        <f t="shared" ca="1" si="568"/>
        <v>#VALUE!</v>
      </c>
      <c r="AQ1515" s="79" t="e" vm="1">
        <f t="shared" ca="1" si="569"/>
        <v>#VALUE!</v>
      </c>
      <c r="AR1515" s="156"/>
      <c r="AS1515" s="79" t="e" vm="1">
        <f t="shared" ca="1" si="585"/>
        <v>#VALUE!</v>
      </c>
      <c r="AT1515" s="79" t="e" vm="1">
        <f t="shared" ca="1" si="586"/>
        <v>#VALUE!</v>
      </c>
      <c r="AU1515" s="79" t="e" vm="1">
        <f t="shared" ca="1" si="587"/>
        <v>#VALUE!</v>
      </c>
      <c r="AV1515" s="156"/>
      <c r="AW1515" s="79" t="e" vm="1">
        <f t="shared" ca="1" si="573"/>
        <v>#VALUE!</v>
      </c>
      <c r="AX1515" s="79" t="e" vm="1">
        <f t="shared" ca="1" si="574"/>
        <v>#VALUE!</v>
      </c>
      <c r="AY1515" s="79" t="e" vm="1">
        <f t="shared" ca="1" si="575"/>
        <v>#VALUE!</v>
      </c>
      <c r="AZ1515" s="156"/>
      <c r="BA1515" s="79" t="e" vm="1">
        <f t="shared" ca="1" si="576"/>
        <v>#VALUE!</v>
      </c>
      <c r="BB1515" s="79" t="e" vm="1">
        <f t="shared" ca="1" si="577"/>
        <v>#VALUE!</v>
      </c>
      <c r="BC1515" s="79" t="e" vm="1">
        <f t="shared" ca="1" si="578"/>
        <v>#VALUE!</v>
      </c>
      <c r="BD1515" s="155"/>
      <c r="BE1515" s="79" t="e" vm="1">
        <f t="shared" ca="1" si="579"/>
        <v>#VALUE!</v>
      </c>
      <c r="BF1515" s="79" t="e" vm="1">
        <f t="shared" ca="1" si="580"/>
        <v>#VALUE!</v>
      </c>
      <c r="BG1515" s="79" t="e" vm="1">
        <f t="shared" ca="1" si="581"/>
        <v>#VALUE!</v>
      </c>
      <c r="BH1515" s="79"/>
      <c r="BI1515" s="155"/>
      <c r="BK1515" s="79"/>
      <c r="BL1515" s="79"/>
      <c r="BM1515" s="79"/>
      <c r="BN1515" s="155"/>
      <c r="BP1515" s="79"/>
      <c r="BQ1515" s="79"/>
      <c r="BR1515" s="79"/>
      <c r="BS1515" s="318"/>
      <c r="BT1515" s="315" t="e" vm="1">
        <f t="shared" ca="1" si="582"/>
        <v>#VALUE!</v>
      </c>
      <c r="BU1515" s="315" t="e" vm="1">
        <f t="shared" ca="1" si="583"/>
        <v>#VALUE!</v>
      </c>
      <c r="BV1515" s="315" t="e" vm="1">
        <f t="shared" ca="1" si="584"/>
        <v>#VALUE!</v>
      </c>
    </row>
    <row r="1516" spans="30:74">
      <c r="AD1516" s="162"/>
      <c r="AF1516" s="156"/>
      <c r="AG1516" s="79" t="e">
        <f t="shared" si="564"/>
        <v>#NUM!</v>
      </c>
      <c r="AH1516" s="79" t="e">
        <f t="shared" si="565"/>
        <v>#NUM!</v>
      </c>
      <c r="AI1516" s="79" t="e">
        <f t="shared" si="566"/>
        <v>#NUM!</v>
      </c>
      <c r="AJ1516" s="156"/>
      <c r="AK1516" s="79" t="e" vm="1">
        <f t="shared" ca="1" si="561"/>
        <v>#VALUE!</v>
      </c>
      <c r="AL1516" s="79" t="e" vm="1">
        <f t="shared" ca="1" si="562"/>
        <v>#VALUE!</v>
      </c>
      <c r="AM1516" s="79" t="e" vm="1">
        <f t="shared" ca="1" si="563"/>
        <v>#VALUE!</v>
      </c>
      <c r="AN1516" s="156"/>
      <c r="AO1516" s="79" t="e" vm="1">
        <f t="shared" ca="1" si="567"/>
        <v>#VALUE!</v>
      </c>
      <c r="AP1516" s="79" t="e" vm="1">
        <f t="shared" ca="1" si="568"/>
        <v>#VALUE!</v>
      </c>
      <c r="AQ1516" s="79" t="e" vm="1">
        <f t="shared" ca="1" si="569"/>
        <v>#VALUE!</v>
      </c>
      <c r="AR1516" s="156"/>
      <c r="AS1516" s="79" t="e" vm="1">
        <f t="shared" ca="1" si="585"/>
        <v>#VALUE!</v>
      </c>
      <c r="AT1516" s="79" t="e" vm="1">
        <f t="shared" ca="1" si="586"/>
        <v>#VALUE!</v>
      </c>
      <c r="AU1516" s="79" t="e" vm="1">
        <f t="shared" ca="1" si="587"/>
        <v>#VALUE!</v>
      </c>
      <c r="AV1516" s="156"/>
      <c r="AW1516" s="79" t="e" vm="1">
        <f t="shared" ca="1" si="573"/>
        <v>#VALUE!</v>
      </c>
      <c r="AX1516" s="79" t="e" vm="1">
        <f t="shared" ca="1" si="574"/>
        <v>#VALUE!</v>
      </c>
      <c r="AY1516" s="79" t="e" vm="1">
        <f t="shared" ca="1" si="575"/>
        <v>#VALUE!</v>
      </c>
      <c r="AZ1516" s="156"/>
      <c r="BA1516" s="79" t="e" vm="1">
        <f t="shared" ca="1" si="576"/>
        <v>#VALUE!</v>
      </c>
      <c r="BB1516" s="79" t="e" vm="1">
        <f t="shared" ca="1" si="577"/>
        <v>#VALUE!</v>
      </c>
      <c r="BC1516" s="79" t="e" vm="1">
        <f t="shared" ca="1" si="578"/>
        <v>#VALUE!</v>
      </c>
      <c r="BD1516" s="155"/>
      <c r="BE1516" s="79" t="e" vm="1">
        <f t="shared" ca="1" si="579"/>
        <v>#VALUE!</v>
      </c>
      <c r="BF1516" s="79" t="e" vm="1">
        <f t="shared" ca="1" si="580"/>
        <v>#VALUE!</v>
      </c>
      <c r="BG1516" s="79" t="e" vm="1">
        <f t="shared" ca="1" si="581"/>
        <v>#VALUE!</v>
      </c>
      <c r="BH1516" s="79"/>
      <c r="BI1516" s="155"/>
      <c r="BK1516" s="79"/>
      <c r="BL1516" s="79"/>
      <c r="BM1516" s="79"/>
      <c r="BN1516" s="155"/>
      <c r="BP1516" s="79"/>
      <c r="BQ1516" s="79"/>
      <c r="BR1516" s="79"/>
      <c r="BS1516" s="318"/>
      <c r="BT1516" s="315" t="e" vm="1">
        <f t="shared" ca="1" si="582"/>
        <v>#VALUE!</v>
      </c>
      <c r="BU1516" s="315" t="e" vm="1">
        <f t="shared" ca="1" si="583"/>
        <v>#VALUE!</v>
      </c>
      <c r="BV1516" s="315" t="e" vm="1">
        <f t="shared" ca="1" si="584"/>
        <v>#VALUE!</v>
      </c>
    </row>
    <row r="1517" spans="30:74">
      <c r="AD1517" s="162"/>
      <c r="AF1517" s="156"/>
      <c r="AG1517" s="79" t="e">
        <f t="shared" si="564"/>
        <v>#NUM!</v>
      </c>
      <c r="AH1517" s="79" t="e">
        <f t="shared" si="565"/>
        <v>#NUM!</v>
      </c>
      <c r="AI1517" s="79" t="e">
        <f t="shared" si="566"/>
        <v>#NUM!</v>
      </c>
      <c r="AJ1517" s="156"/>
      <c r="AK1517" s="79" t="e" vm="1">
        <f t="shared" ca="1" si="561"/>
        <v>#VALUE!</v>
      </c>
      <c r="AL1517" s="79" t="e" vm="1">
        <f t="shared" ca="1" si="562"/>
        <v>#VALUE!</v>
      </c>
      <c r="AM1517" s="79" t="e" vm="1">
        <f t="shared" ca="1" si="563"/>
        <v>#VALUE!</v>
      </c>
      <c r="AN1517" s="156"/>
      <c r="AO1517" s="79" t="e" vm="1">
        <f t="shared" ca="1" si="567"/>
        <v>#VALUE!</v>
      </c>
      <c r="AP1517" s="79" t="e" vm="1">
        <f t="shared" ca="1" si="568"/>
        <v>#VALUE!</v>
      </c>
      <c r="AQ1517" s="79" t="e" vm="1">
        <f t="shared" ca="1" si="569"/>
        <v>#VALUE!</v>
      </c>
      <c r="AR1517" s="156"/>
      <c r="AS1517" s="79" t="e" vm="1">
        <f t="shared" ca="1" si="585"/>
        <v>#VALUE!</v>
      </c>
      <c r="AT1517" s="79" t="e" vm="1">
        <f t="shared" ca="1" si="586"/>
        <v>#VALUE!</v>
      </c>
      <c r="AU1517" s="79" t="e" vm="1">
        <f t="shared" ca="1" si="587"/>
        <v>#VALUE!</v>
      </c>
      <c r="AV1517" s="156"/>
      <c r="AW1517" s="79" t="e" vm="1">
        <f t="shared" ca="1" si="573"/>
        <v>#VALUE!</v>
      </c>
      <c r="AX1517" s="79" t="e" vm="1">
        <f t="shared" ca="1" si="574"/>
        <v>#VALUE!</v>
      </c>
      <c r="AY1517" s="79" t="e" vm="1">
        <f t="shared" ca="1" si="575"/>
        <v>#VALUE!</v>
      </c>
      <c r="AZ1517" s="156"/>
      <c r="BA1517" s="79" t="e" vm="1">
        <f t="shared" ca="1" si="576"/>
        <v>#VALUE!</v>
      </c>
      <c r="BB1517" s="79" t="e" vm="1">
        <f t="shared" ca="1" si="577"/>
        <v>#VALUE!</v>
      </c>
      <c r="BC1517" s="79" t="e" vm="1">
        <f t="shared" ca="1" si="578"/>
        <v>#VALUE!</v>
      </c>
      <c r="BD1517" s="155"/>
      <c r="BE1517" s="79" t="e" vm="1">
        <f t="shared" ca="1" si="579"/>
        <v>#VALUE!</v>
      </c>
      <c r="BF1517" s="79" t="e" vm="1">
        <f t="shared" ca="1" si="580"/>
        <v>#VALUE!</v>
      </c>
      <c r="BG1517" s="79" t="e" vm="1">
        <f t="shared" ca="1" si="581"/>
        <v>#VALUE!</v>
      </c>
      <c r="BH1517" s="79"/>
      <c r="BI1517" s="155"/>
      <c r="BK1517" s="79"/>
      <c r="BL1517" s="79"/>
      <c r="BM1517" s="79"/>
      <c r="BN1517" s="155"/>
      <c r="BP1517" s="79"/>
      <c r="BQ1517" s="79"/>
      <c r="BR1517" s="79"/>
      <c r="BS1517" s="318"/>
      <c r="BT1517" s="315" t="e" vm="1">
        <f t="shared" ca="1" si="582"/>
        <v>#VALUE!</v>
      </c>
      <c r="BU1517" s="315" t="e" vm="1">
        <f t="shared" ca="1" si="583"/>
        <v>#VALUE!</v>
      </c>
      <c r="BV1517" s="315" t="e" vm="1">
        <f t="shared" ca="1" si="584"/>
        <v>#VALUE!</v>
      </c>
    </row>
    <row r="1518" spans="30:74">
      <c r="AD1518" s="162"/>
      <c r="AF1518" s="156"/>
      <c r="AG1518" s="79" t="e">
        <f t="shared" si="564"/>
        <v>#NUM!</v>
      </c>
      <c r="AH1518" s="79" t="e">
        <f t="shared" si="565"/>
        <v>#NUM!</v>
      </c>
      <c r="AI1518" s="79" t="e">
        <f t="shared" si="566"/>
        <v>#NUM!</v>
      </c>
      <c r="AJ1518" s="156"/>
      <c r="AK1518" s="79" t="e" vm="1">
        <f t="shared" ca="1" si="561"/>
        <v>#VALUE!</v>
      </c>
      <c r="AL1518" s="79" t="e" vm="1">
        <f t="shared" ca="1" si="562"/>
        <v>#VALUE!</v>
      </c>
      <c r="AM1518" s="79" t="e" vm="1">
        <f t="shared" ca="1" si="563"/>
        <v>#VALUE!</v>
      </c>
      <c r="AN1518" s="156"/>
      <c r="AO1518" s="79" t="e" vm="1">
        <f t="shared" ca="1" si="567"/>
        <v>#VALUE!</v>
      </c>
      <c r="AP1518" s="79" t="e" vm="1">
        <f t="shared" ca="1" si="568"/>
        <v>#VALUE!</v>
      </c>
      <c r="AQ1518" s="79" t="e" vm="1">
        <f t="shared" ca="1" si="569"/>
        <v>#VALUE!</v>
      </c>
      <c r="AR1518" s="156"/>
      <c r="AS1518" s="79" t="e" vm="1">
        <f t="shared" ca="1" si="585"/>
        <v>#VALUE!</v>
      </c>
      <c r="AT1518" s="79" t="e" vm="1">
        <f t="shared" ca="1" si="586"/>
        <v>#VALUE!</v>
      </c>
      <c r="AU1518" s="79" t="e" vm="1">
        <f t="shared" ca="1" si="587"/>
        <v>#VALUE!</v>
      </c>
      <c r="AV1518" s="156"/>
      <c r="AW1518" s="79" t="e" vm="1">
        <f t="shared" ca="1" si="573"/>
        <v>#VALUE!</v>
      </c>
      <c r="AX1518" s="79" t="e" vm="1">
        <f t="shared" ca="1" si="574"/>
        <v>#VALUE!</v>
      </c>
      <c r="AY1518" s="79" t="e" vm="1">
        <f t="shared" ca="1" si="575"/>
        <v>#VALUE!</v>
      </c>
      <c r="AZ1518" s="156"/>
      <c r="BA1518" s="79" t="e" vm="1">
        <f t="shared" ca="1" si="576"/>
        <v>#VALUE!</v>
      </c>
      <c r="BB1518" s="79" t="e" vm="1">
        <f t="shared" ca="1" si="577"/>
        <v>#VALUE!</v>
      </c>
      <c r="BC1518" s="79" t="e" vm="1">
        <f t="shared" ca="1" si="578"/>
        <v>#VALUE!</v>
      </c>
      <c r="BD1518" s="155"/>
      <c r="BE1518" s="79" t="e" vm="1">
        <f t="shared" ca="1" si="579"/>
        <v>#VALUE!</v>
      </c>
      <c r="BF1518" s="79" t="e" vm="1">
        <f t="shared" ca="1" si="580"/>
        <v>#VALUE!</v>
      </c>
      <c r="BG1518" s="79" t="e" vm="1">
        <f t="shared" ca="1" si="581"/>
        <v>#VALUE!</v>
      </c>
      <c r="BH1518" s="79"/>
      <c r="BI1518" s="155"/>
      <c r="BK1518" s="79"/>
      <c r="BL1518" s="79"/>
      <c r="BM1518" s="79"/>
      <c r="BN1518" s="155"/>
      <c r="BP1518" s="79"/>
      <c r="BQ1518" s="79"/>
      <c r="BR1518" s="79"/>
      <c r="BS1518" s="318"/>
      <c r="BT1518" s="315" t="e" vm="1">
        <f t="shared" ca="1" si="582"/>
        <v>#VALUE!</v>
      </c>
      <c r="BU1518" s="315" t="e" vm="1">
        <f t="shared" ca="1" si="583"/>
        <v>#VALUE!</v>
      </c>
      <c r="BV1518" s="315" t="e" vm="1">
        <f t="shared" ca="1" si="584"/>
        <v>#VALUE!</v>
      </c>
    </row>
    <row r="1519" spans="30:74">
      <c r="AD1519" s="162"/>
      <c r="AF1519" s="156"/>
      <c r="AG1519" s="79" t="e">
        <f t="shared" si="564"/>
        <v>#NUM!</v>
      </c>
      <c r="AH1519" s="79" t="e">
        <f t="shared" si="565"/>
        <v>#NUM!</v>
      </c>
      <c r="AI1519" s="79" t="e">
        <f t="shared" si="566"/>
        <v>#NUM!</v>
      </c>
      <c r="AJ1519" s="156"/>
      <c r="AK1519" s="79" t="e" vm="1">
        <f t="shared" ca="1" si="561"/>
        <v>#VALUE!</v>
      </c>
      <c r="AL1519" s="79" t="e" vm="1">
        <f t="shared" ca="1" si="562"/>
        <v>#VALUE!</v>
      </c>
      <c r="AM1519" s="79" t="e" vm="1">
        <f t="shared" ca="1" si="563"/>
        <v>#VALUE!</v>
      </c>
      <c r="AN1519" s="156"/>
      <c r="AO1519" s="79" t="e" vm="1">
        <f t="shared" ca="1" si="567"/>
        <v>#VALUE!</v>
      </c>
      <c r="AP1519" s="79" t="e" vm="1">
        <f t="shared" ca="1" si="568"/>
        <v>#VALUE!</v>
      </c>
      <c r="AQ1519" s="79" t="e" vm="1">
        <f t="shared" ca="1" si="569"/>
        <v>#VALUE!</v>
      </c>
      <c r="AR1519" s="156"/>
      <c r="AS1519" s="79" t="e" vm="1">
        <f t="shared" ca="1" si="585"/>
        <v>#VALUE!</v>
      </c>
      <c r="AT1519" s="79" t="e" vm="1">
        <f t="shared" ca="1" si="586"/>
        <v>#VALUE!</v>
      </c>
      <c r="AU1519" s="79" t="e" vm="1">
        <f t="shared" ca="1" si="587"/>
        <v>#VALUE!</v>
      </c>
      <c r="AV1519" s="156"/>
      <c r="AW1519" s="79" t="e" vm="1">
        <f t="shared" ca="1" si="573"/>
        <v>#VALUE!</v>
      </c>
      <c r="AX1519" s="79" t="e" vm="1">
        <f t="shared" ca="1" si="574"/>
        <v>#VALUE!</v>
      </c>
      <c r="AY1519" s="79" t="e" vm="1">
        <f t="shared" ca="1" si="575"/>
        <v>#VALUE!</v>
      </c>
      <c r="AZ1519" s="156"/>
      <c r="BA1519" s="79" t="e" vm="1">
        <f t="shared" ca="1" si="576"/>
        <v>#VALUE!</v>
      </c>
      <c r="BB1519" s="79" t="e" vm="1">
        <f t="shared" ca="1" si="577"/>
        <v>#VALUE!</v>
      </c>
      <c r="BC1519" s="79" t="e" vm="1">
        <f t="shared" ca="1" si="578"/>
        <v>#VALUE!</v>
      </c>
      <c r="BD1519" s="155"/>
      <c r="BE1519" s="79" t="e" vm="1">
        <f t="shared" ca="1" si="579"/>
        <v>#VALUE!</v>
      </c>
      <c r="BF1519" s="79" t="e" vm="1">
        <f t="shared" ca="1" si="580"/>
        <v>#VALUE!</v>
      </c>
      <c r="BG1519" s="79" t="e" vm="1">
        <f t="shared" ca="1" si="581"/>
        <v>#VALUE!</v>
      </c>
      <c r="BH1519" s="79"/>
      <c r="BI1519" s="155"/>
      <c r="BK1519" s="79"/>
      <c r="BL1519" s="79"/>
      <c r="BM1519" s="79"/>
      <c r="BN1519" s="155"/>
      <c r="BP1519" s="79"/>
      <c r="BQ1519" s="79"/>
      <c r="BR1519" s="79"/>
      <c r="BS1519" s="318"/>
      <c r="BT1519" s="315" t="e" vm="1">
        <f t="shared" ca="1" si="582"/>
        <v>#VALUE!</v>
      </c>
      <c r="BU1519" s="315" t="e" vm="1">
        <f t="shared" ca="1" si="583"/>
        <v>#VALUE!</v>
      </c>
      <c r="BV1519" s="315" t="e" vm="1">
        <f t="shared" ca="1" si="584"/>
        <v>#VALUE!</v>
      </c>
    </row>
    <row r="1520" spans="30:74">
      <c r="AD1520" s="162"/>
      <c r="AF1520" s="156"/>
      <c r="AG1520" s="79" t="e">
        <f t="shared" si="564"/>
        <v>#NUM!</v>
      </c>
      <c r="AH1520" s="79" t="e">
        <f t="shared" si="565"/>
        <v>#NUM!</v>
      </c>
      <c r="AI1520" s="79" t="e">
        <f t="shared" si="566"/>
        <v>#NUM!</v>
      </c>
      <c r="AJ1520" s="156"/>
      <c r="AK1520" s="79" t="e" vm="1">
        <f t="shared" ca="1" si="561"/>
        <v>#VALUE!</v>
      </c>
      <c r="AL1520" s="79" t="e" vm="1">
        <f t="shared" ca="1" si="562"/>
        <v>#VALUE!</v>
      </c>
      <c r="AM1520" s="79" t="e" vm="1">
        <f t="shared" ca="1" si="563"/>
        <v>#VALUE!</v>
      </c>
      <c r="AN1520" s="156"/>
      <c r="AO1520" s="79" t="e" vm="1">
        <f t="shared" ca="1" si="567"/>
        <v>#VALUE!</v>
      </c>
      <c r="AP1520" s="79" t="e" vm="1">
        <f t="shared" ca="1" si="568"/>
        <v>#VALUE!</v>
      </c>
      <c r="AQ1520" s="79" t="e" vm="1">
        <f t="shared" ca="1" si="569"/>
        <v>#VALUE!</v>
      </c>
      <c r="AR1520" s="156"/>
      <c r="AS1520" s="79" t="e" vm="1">
        <f t="shared" ca="1" si="585"/>
        <v>#VALUE!</v>
      </c>
      <c r="AT1520" s="79" t="e" vm="1">
        <f t="shared" ca="1" si="586"/>
        <v>#VALUE!</v>
      </c>
      <c r="AU1520" s="79" t="e" vm="1">
        <f t="shared" ca="1" si="587"/>
        <v>#VALUE!</v>
      </c>
      <c r="AV1520" s="156"/>
      <c r="AW1520" s="79" t="e" vm="1">
        <f t="shared" ca="1" si="573"/>
        <v>#VALUE!</v>
      </c>
      <c r="AX1520" s="79" t="e" vm="1">
        <f t="shared" ca="1" si="574"/>
        <v>#VALUE!</v>
      </c>
      <c r="AY1520" s="79" t="e" vm="1">
        <f t="shared" ca="1" si="575"/>
        <v>#VALUE!</v>
      </c>
      <c r="AZ1520" s="156"/>
      <c r="BA1520" s="79" t="e" vm="1">
        <f t="shared" ca="1" si="576"/>
        <v>#VALUE!</v>
      </c>
      <c r="BB1520" s="79" t="e" vm="1">
        <f t="shared" ca="1" si="577"/>
        <v>#VALUE!</v>
      </c>
      <c r="BC1520" s="79" t="e" vm="1">
        <f t="shared" ca="1" si="578"/>
        <v>#VALUE!</v>
      </c>
      <c r="BD1520" s="155"/>
      <c r="BE1520" s="79" t="e" vm="1">
        <f t="shared" ca="1" si="579"/>
        <v>#VALUE!</v>
      </c>
      <c r="BF1520" s="79" t="e" vm="1">
        <f t="shared" ca="1" si="580"/>
        <v>#VALUE!</v>
      </c>
      <c r="BG1520" s="79" t="e" vm="1">
        <f t="shared" ca="1" si="581"/>
        <v>#VALUE!</v>
      </c>
      <c r="BH1520" s="79"/>
      <c r="BI1520" s="155"/>
      <c r="BK1520" s="79"/>
      <c r="BL1520" s="79"/>
      <c r="BM1520" s="79"/>
      <c r="BN1520" s="155"/>
      <c r="BP1520" s="79"/>
      <c r="BQ1520" s="79"/>
      <c r="BR1520" s="79"/>
      <c r="BS1520" s="318"/>
      <c r="BT1520" s="315" t="e" vm="1">
        <f t="shared" ca="1" si="582"/>
        <v>#VALUE!</v>
      </c>
      <c r="BU1520" s="315" t="e" vm="1">
        <f t="shared" ca="1" si="583"/>
        <v>#VALUE!</v>
      </c>
      <c r="BV1520" s="315" t="e" vm="1">
        <f t="shared" ca="1" si="584"/>
        <v>#VALUE!</v>
      </c>
    </row>
    <row r="1521" spans="30:74">
      <c r="AD1521" s="162"/>
      <c r="AF1521" s="156"/>
      <c r="AG1521" s="79" t="e">
        <f t="shared" si="564"/>
        <v>#NUM!</v>
      </c>
      <c r="AH1521" s="79" t="e">
        <f t="shared" si="565"/>
        <v>#NUM!</v>
      </c>
      <c r="AI1521" s="79" t="e">
        <f t="shared" si="566"/>
        <v>#NUM!</v>
      </c>
      <c r="AJ1521" s="156"/>
      <c r="AK1521" s="79" t="e" vm="1">
        <f t="shared" ca="1" si="561"/>
        <v>#VALUE!</v>
      </c>
      <c r="AL1521" s="79" t="e" vm="1">
        <f t="shared" ca="1" si="562"/>
        <v>#VALUE!</v>
      </c>
      <c r="AM1521" s="79" t="e" vm="1">
        <f t="shared" ca="1" si="563"/>
        <v>#VALUE!</v>
      </c>
      <c r="AN1521" s="156"/>
      <c r="AO1521" s="79" t="e" vm="1">
        <f t="shared" ca="1" si="567"/>
        <v>#VALUE!</v>
      </c>
      <c r="AP1521" s="79" t="e" vm="1">
        <f t="shared" ca="1" si="568"/>
        <v>#VALUE!</v>
      </c>
      <c r="AQ1521" s="79" t="e" vm="1">
        <f t="shared" ca="1" si="569"/>
        <v>#VALUE!</v>
      </c>
      <c r="AR1521" s="156"/>
      <c r="AS1521" s="79" t="e" vm="1">
        <f t="shared" ca="1" si="585"/>
        <v>#VALUE!</v>
      </c>
      <c r="AT1521" s="79" t="e" vm="1">
        <f t="shared" ca="1" si="586"/>
        <v>#VALUE!</v>
      </c>
      <c r="AU1521" s="79" t="e" vm="1">
        <f t="shared" ca="1" si="587"/>
        <v>#VALUE!</v>
      </c>
      <c r="AV1521" s="156"/>
      <c r="AW1521" s="79" t="e" vm="1">
        <f t="shared" ca="1" si="573"/>
        <v>#VALUE!</v>
      </c>
      <c r="AX1521" s="79" t="e" vm="1">
        <f t="shared" ca="1" si="574"/>
        <v>#VALUE!</v>
      </c>
      <c r="AY1521" s="79" t="e" vm="1">
        <f t="shared" ca="1" si="575"/>
        <v>#VALUE!</v>
      </c>
      <c r="AZ1521" s="156"/>
      <c r="BA1521" s="79" t="e" vm="1">
        <f t="shared" ca="1" si="576"/>
        <v>#VALUE!</v>
      </c>
      <c r="BB1521" s="79" t="e" vm="1">
        <f t="shared" ca="1" si="577"/>
        <v>#VALUE!</v>
      </c>
      <c r="BC1521" s="79" t="e" vm="1">
        <f t="shared" ca="1" si="578"/>
        <v>#VALUE!</v>
      </c>
      <c r="BD1521" s="155"/>
      <c r="BE1521" s="79" t="e" vm="1">
        <f t="shared" ca="1" si="579"/>
        <v>#VALUE!</v>
      </c>
      <c r="BF1521" s="79" t="e" vm="1">
        <f t="shared" ca="1" si="580"/>
        <v>#VALUE!</v>
      </c>
      <c r="BG1521" s="79" t="e" vm="1">
        <f t="shared" ca="1" si="581"/>
        <v>#VALUE!</v>
      </c>
      <c r="BH1521" s="79"/>
      <c r="BI1521" s="155"/>
      <c r="BK1521" s="79"/>
      <c r="BL1521" s="79"/>
      <c r="BM1521" s="79"/>
      <c r="BN1521" s="155"/>
      <c r="BP1521" s="79"/>
      <c r="BQ1521" s="79"/>
      <c r="BR1521" s="79"/>
      <c r="BS1521" s="318"/>
      <c r="BT1521" s="315" t="e" vm="1">
        <f t="shared" ca="1" si="582"/>
        <v>#VALUE!</v>
      </c>
      <c r="BU1521" s="315" t="e" vm="1">
        <f t="shared" ca="1" si="583"/>
        <v>#VALUE!</v>
      </c>
      <c r="BV1521" s="315" t="e" vm="1">
        <f t="shared" ca="1" si="584"/>
        <v>#VALUE!</v>
      </c>
    </row>
    <row r="1522" spans="30:74">
      <c r="AD1522" s="162"/>
      <c r="AF1522" s="156"/>
      <c r="AG1522" s="79" t="e">
        <f t="shared" si="564"/>
        <v>#NUM!</v>
      </c>
      <c r="AH1522" s="79" t="e">
        <f t="shared" si="565"/>
        <v>#NUM!</v>
      </c>
      <c r="AI1522" s="79" t="e">
        <f t="shared" si="566"/>
        <v>#NUM!</v>
      </c>
      <c r="AJ1522" s="156"/>
      <c r="AK1522" s="79" t="e" vm="1">
        <f t="shared" ca="1" si="561"/>
        <v>#VALUE!</v>
      </c>
      <c r="AL1522" s="79" t="e" vm="1">
        <f t="shared" ca="1" si="562"/>
        <v>#VALUE!</v>
      </c>
      <c r="AM1522" s="79" t="e" vm="1">
        <f t="shared" ca="1" si="563"/>
        <v>#VALUE!</v>
      </c>
      <c r="AN1522" s="156"/>
      <c r="AO1522" s="79" t="e" vm="1">
        <f t="shared" ca="1" si="567"/>
        <v>#VALUE!</v>
      </c>
      <c r="AP1522" s="79" t="e" vm="1">
        <f t="shared" ca="1" si="568"/>
        <v>#VALUE!</v>
      </c>
      <c r="AQ1522" s="79" t="e" vm="1">
        <f t="shared" ca="1" si="569"/>
        <v>#VALUE!</v>
      </c>
      <c r="AR1522" s="156"/>
      <c r="AS1522" s="79" t="e" vm="1">
        <f t="shared" ca="1" si="585"/>
        <v>#VALUE!</v>
      </c>
      <c r="AT1522" s="79" t="e" vm="1">
        <f t="shared" ca="1" si="586"/>
        <v>#VALUE!</v>
      </c>
      <c r="AU1522" s="79" t="e" vm="1">
        <f t="shared" ca="1" si="587"/>
        <v>#VALUE!</v>
      </c>
      <c r="AV1522" s="156"/>
      <c r="AW1522" s="79" t="e" vm="1">
        <f t="shared" ca="1" si="573"/>
        <v>#VALUE!</v>
      </c>
      <c r="AX1522" s="79" t="e" vm="1">
        <f t="shared" ca="1" si="574"/>
        <v>#VALUE!</v>
      </c>
      <c r="AY1522" s="79" t="e" vm="1">
        <f t="shared" ca="1" si="575"/>
        <v>#VALUE!</v>
      </c>
      <c r="AZ1522" s="156"/>
      <c r="BA1522" s="79" t="e" vm="1">
        <f t="shared" ca="1" si="576"/>
        <v>#VALUE!</v>
      </c>
      <c r="BB1522" s="79" t="e" vm="1">
        <f t="shared" ca="1" si="577"/>
        <v>#VALUE!</v>
      </c>
      <c r="BC1522" s="79" t="e" vm="1">
        <f t="shared" ca="1" si="578"/>
        <v>#VALUE!</v>
      </c>
      <c r="BD1522" s="155"/>
      <c r="BE1522" s="79" t="e" vm="1">
        <f t="shared" ca="1" si="579"/>
        <v>#VALUE!</v>
      </c>
      <c r="BF1522" s="79" t="e" vm="1">
        <f t="shared" ca="1" si="580"/>
        <v>#VALUE!</v>
      </c>
      <c r="BG1522" s="79" t="e" vm="1">
        <f t="shared" ca="1" si="581"/>
        <v>#VALUE!</v>
      </c>
      <c r="BH1522" s="79"/>
      <c r="BI1522" s="155"/>
      <c r="BK1522" s="79"/>
      <c r="BL1522" s="79"/>
      <c r="BM1522" s="79"/>
      <c r="BN1522" s="155"/>
      <c r="BP1522" s="79"/>
      <c r="BQ1522" s="79"/>
      <c r="BR1522" s="79"/>
      <c r="BS1522" s="318"/>
      <c r="BT1522" s="315" t="e" vm="1">
        <f t="shared" ca="1" si="582"/>
        <v>#VALUE!</v>
      </c>
      <c r="BU1522" s="315" t="e" vm="1">
        <f t="shared" ca="1" si="583"/>
        <v>#VALUE!</v>
      </c>
      <c r="BV1522" s="315" t="e" vm="1">
        <f t="shared" ca="1" si="584"/>
        <v>#VALUE!</v>
      </c>
    </row>
    <row r="1523" spans="30:74">
      <c r="AD1523" s="162"/>
      <c r="AF1523" s="156"/>
      <c r="AG1523" s="79" t="e">
        <f t="shared" si="564"/>
        <v>#NUM!</v>
      </c>
      <c r="AH1523" s="79" t="e">
        <f t="shared" si="565"/>
        <v>#NUM!</v>
      </c>
      <c r="AI1523" s="79" t="e">
        <f t="shared" si="566"/>
        <v>#NUM!</v>
      </c>
      <c r="AJ1523" s="156"/>
      <c r="AK1523" s="79" t="e" vm="1">
        <f t="shared" ca="1" si="561"/>
        <v>#VALUE!</v>
      </c>
      <c r="AL1523" s="79" t="e" vm="1">
        <f t="shared" ca="1" si="562"/>
        <v>#VALUE!</v>
      </c>
      <c r="AM1523" s="79" t="e" vm="1">
        <f t="shared" ca="1" si="563"/>
        <v>#VALUE!</v>
      </c>
      <c r="AN1523" s="156"/>
      <c r="AO1523" s="79" t="e" vm="1">
        <f t="shared" ca="1" si="567"/>
        <v>#VALUE!</v>
      </c>
      <c r="AP1523" s="79" t="e" vm="1">
        <f t="shared" ca="1" si="568"/>
        <v>#VALUE!</v>
      </c>
      <c r="AQ1523" s="79" t="e" vm="1">
        <f t="shared" ca="1" si="569"/>
        <v>#VALUE!</v>
      </c>
      <c r="AR1523" s="156"/>
      <c r="AS1523" s="79" t="e" vm="1">
        <f t="shared" ca="1" si="585"/>
        <v>#VALUE!</v>
      </c>
      <c r="AT1523" s="79" t="e" vm="1">
        <f t="shared" ca="1" si="586"/>
        <v>#VALUE!</v>
      </c>
      <c r="AU1523" s="79" t="e" vm="1">
        <f t="shared" ca="1" si="587"/>
        <v>#VALUE!</v>
      </c>
      <c r="AV1523" s="156"/>
      <c r="AW1523" s="79" t="e" vm="1">
        <f t="shared" ca="1" si="573"/>
        <v>#VALUE!</v>
      </c>
      <c r="AX1523" s="79" t="e" vm="1">
        <f t="shared" ca="1" si="574"/>
        <v>#VALUE!</v>
      </c>
      <c r="AY1523" s="79" t="e" vm="1">
        <f t="shared" ca="1" si="575"/>
        <v>#VALUE!</v>
      </c>
      <c r="AZ1523" s="156"/>
      <c r="BA1523" s="79" t="e" vm="1">
        <f t="shared" ca="1" si="576"/>
        <v>#VALUE!</v>
      </c>
      <c r="BB1523" s="79" t="e" vm="1">
        <f t="shared" ca="1" si="577"/>
        <v>#VALUE!</v>
      </c>
      <c r="BC1523" s="79" t="e" vm="1">
        <f t="shared" ca="1" si="578"/>
        <v>#VALUE!</v>
      </c>
      <c r="BD1523" s="155"/>
      <c r="BE1523" s="79" t="e" vm="1">
        <f t="shared" ca="1" si="579"/>
        <v>#VALUE!</v>
      </c>
      <c r="BF1523" s="79" t="e" vm="1">
        <f t="shared" ca="1" si="580"/>
        <v>#VALUE!</v>
      </c>
      <c r="BG1523" s="79" t="e" vm="1">
        <f t="shared" ca="1" si="581"/>
        <v>#VALUE!</v>
      </c>
      <c r="BH1523" s="79"/>
      <c r="BI1523" s="155"/>
      <c r="BK1523" s="79"/>
      <c r="BL1523" s="79"/>
      <c r="BM1523" s="79"/>
      <c r="BN1523" s="155"/>
      <c r="BP1523" s="79"/>
      <c r="BQ1523" s="79"/>
      <c r="BR1523" s="79"/>
      <c r="BS1523" s="318"/>
      <c r="BT1523" s="315" t="e" vm="1">
        <f t="shared" ca="1" si="582"/>
        <v>#VALUE!</v>
      </c>
      <c r="BU1523" s="315" t="e" vm="1">
        <f t="shared" ca="1" si="583"/>
        <v>#VALUE!</v>
      </c>
      <c r="BV1523" s="315" t="e" vm="1">
        <f t="shared" ca="1" si="584"/>
        <v>#VALUE!</v>
      </c>
    </row>
    <row r="1524" spans="30:74">
      <c r="AD1524" s="162"/>
      <c r="AF1524" s="156"/>
      <c r="AG1524" s="79" t="e">
        <f t="shared" si="564"/>
        <v>#NUM!</v>
      </c>
      <c r="AH1524" s="79" t="e">
        <f t="shared" si="565"/>
        <v>#NUM!</v>
      </c>
      <c r="AI1524" s="79" t="e">
        <f t="shared" si="566"/>
        <v>#NUM!</v>
      </c>
      <c r="AJ1524" s="156"/>
      <c r="AK1524" s="79" t="e" vm="1">
        <f t="shared" ca="1" si="561"/>
        <v>#VALUE!</v>
      </c>
      <c r="AL1524" s="79" t="e" vm="1">
        <f t="shared" ca="1" si="562"/>
        <v>#VALUE!</v>
      </c>
      <c r="AM1524" s="79" t="e" vm="1">
        <f t="shared" ca="1" si="563"/>
        <v>#VALUE!</v>
      </c>
      <c r="AN1524" s="156"/>
      <c r="AO1524" s="79" t="e" vm="1">
        <f t="shared" ca="1" si="567"/>
        <v>#VALUE!</v>
      </c>
      <c r="AP1524" s="79" t="e" vm="1">
        <f t="shared" ca="1" si="568"/>
        <v>#VALUE!</v>
      </c>
      <c r="AQ1524" s="79" t="e" vm="1">
        <f t="shared" ca="1" si="569"/>
        <v>#VALUE!</v>
      </c>
      <c r="AR1524" s="156"/>
      <c r="AS1524" s="79" t="e" vm="1">
        <f t="shared" ca="1" si="585"/>
        <v>#VALUE!</v>
      </c>
      <c r="AT1524" s="79" t="e" vm="1">
        <f t="shared" ca="1" si="586"/>
        <v>#VALUE!</v>
      </c>
      <c r="AU1524" s="79" t="e" vm="1">
        <f t="shared" ca="1" si="587"/>
        <v>#VALUE!</v>
      </c>
      <c r="AV1524" s="156"/>
      <c r="AW1524" s="79" t="e" vm="1">
        <f t="shared" ca="1" si="573"/>
        <v>#VALUE!</v>
      </c>
      <c r="AX1524" s="79" t="e" vm="1">
        <f t="shared" ca="1" si="574"/>
        <v>#VALUE!</v>
      </c>
      <c r="AY1524" s="79" t="e" vm="1">
        <f t="shared" ca="1" si="575"/>
        <v>#VALUE!</v>
      </c>
      <c r="AZ1524" s="156"/>
      <c r="BA1524" s="79" t="e" vm="1">
        <f t="shared" ca="1" si="576"/>
        <v>#VALUE!</v>
      </c>
      <c r="BB1524" s="79" t="e" vm="1">
        <f t="shared" ca="1" si="577"/>
        <v>#VALUE!</v>
      </c>
      <c r="BC1524" s="79" t="e" vm="1">
        <f t="shared" ca="1" si="578"/>
        <v>#VALUE!</v>
      </c>
      <c r="BD1524" s="155"/>
      <c r="BE1524" s="79" t="e" vm="1">
        <f t="shared" ca="1" si="579"/>
        <v>#VALUE!</v>
      </c>
      <c r="BF1524" s="79" t="e" vm="1">
        <f t="shared" ca="1" si="580"/>
        <v>#VALUE!</v>
      </c>
      <c r="BG1524" s="79" t="e" vm="1">
        <f t="shared" ca="1" si="581"/>
        <v>#VALUE!</v>
      </c>
      <c r="BH1524" s="79"/>
      <c r="BI1524" s="155"/>
      <c r="BK1524" s="79"/>
      <c r="BL1524" s="79"/>
      <c r="BM1524" s="79"/>
      <c r="BN1524" s="155"/>
      <c r="BP1524" s="79"/>
      <c r="BQ1524" s="79"/>
      <c r="BR1524" s="79"/>
      <c r="BS1524" s="318"/>
      <c r="BT1524" s="315" t="e" vm="1">
        <f t="shared" ca="1" si="582"/>
        <v>#VALUE!</v>
      </c>
      <c r="BU1524" s="315" t="e" vm="1">
        <f t="shared" ca="1" si="583"/>
        <v>#VALUE!</v>
      </c>
      <c r="BV1524" s="315" t="e" vm="1">
        <f t="shared" ca="1" si="584"/>
        <v>#VALUE!</v>
      </c>
    </row>
    <row r="1525" spans="30:74">
      <c r="AD1525" s="162"/>
      <c r="AF1525" s="156"/>
      <c r="AG1525" s="79" t="e">
        <f t="shared" si="564"/>
        <v>#NUM!</v>
      </c>
      <c r="AH1525" s="79" t="e">
        <f t="shared" si="565"/>
        <v>#NUM!</v>
      </c>
      <c r="AI1525" s="79" t="e">
        <f t="shared" si="566"/>
        <v>#NUM!</v>
      </c>
      <c r="AJ1525" s="156"/>
      <c r="AK1525" s="79" t="e" vm="1">
        <f t="shared" ca="1" si="561"/>
        <v>#VALUE!</v>
      </c>
      <c r="AL1525" s="79" t="e" vm="1">
        <f t="shared" ca="1" si="562"/>
        <v>#VALUE!</v>
      </c>
      <c r="AM1525" s="79" t="e" vm="1">
        <f t="shared" ca="1" si="563"/>
        <v>#VALUE!</v>
      </c>
      <c r="AN1525" s="156"/>
      <c r="AO1525" s="79" t="e" vm="1">
        <f t="shared" ca="1" si="567"/>
        <v>#VALUE!</v>
      </c>
      <c r="AP1525" s="79" t="e" vm="1">
        <f t="shared" ca="1" si="568"/>
        <v>#VALUE!</v>
      </c>
      <c r="AQ1525" s="79" t="e" vm="1">
        <f t="shared" ca="1" si="569"/>
        <v>#VALUE!</v>
      </c>
      <c r="AR1525" s="156"/>
      <c r="AS1525" s="79" t="e" vm="1">
        <f t="shared" ca="1" si="585"/>
        <v>#VALUE!</v>
      </c>
      <c r="AT1525" s="79" t="e" vm="1">
        <f t="shared" ca="1" si="586"/>
        <v>#VALUE!</v>
      </c>
      <c r="AU1525" s="79" t="e" vm="1">
        <f t="shared" ca="1" si="587"/>
        <v>#VALUE!</v>
      </c>
      <c r="AV1525" s="156"/>
      <c r="AW1525" s="79" t="e" vm="1">
        <f t="shared" ca="1" si="573"/>
        <v>#VALUE!</v>
      </c>
      <c r="AX1525" s="79" t="e" vm="1">
        <f t="shared" ca="1" si="574"/>
        <v>#VALUE!</v>
      </c>
      <c r="AY1525" s="79" t="e" vm="1">
        <f t="shared" ca="1" si="575"/>
        <v>#VALUE!</v>
      </c>
      <c r="AZ1525" s="156"/>
      <c r="BA1525" s="79" t="e" vm="1">
        <f t="shared" ca="1" si="576"/>
        <v>#VALUE!</v>
      </c>
      <c r="BB1525" s="79" t="e" vm="1">
        <f t="shared" ca="1" si="577"/>
        <v>#VALUE!</v>
      </c>
      <c r="BC1525" s="79" t="e" vm="1">
        <f t="shared" ca="1" si="578"/>
        <v>#VALUE!</v>
      </c>
      <c r="BD1525" s="155"/>
      <c r="BE1525" s="79" t="e" vm="1">
        <f t="shared" ca="1" si="579"/>
        <v>#VALUE!</v>
      </c>
      <c r="BF1525" s="79" t="e" vm="1">
        <f t="shared" ca="1" si="580"/>
        <v>#VALUE!</v>
      </c>
      <c r="BG1525" s="79" t="e" vm="1">
        <f t="shared" ca="1" si="581"/>
        <v>#VALUE!</v>
      </c>
      <c r="BH1525" s="79"/>
      <c r="BI1525" s="155"/>
      <c r="BK1525" s="79"/>
      <c r="BL1525" s="79"/>
      <c r="BM1525" s="79"/>
      <c r="BN1525" s="155"/>
      <c r="BP1525" s="79"/>
      <c r="BQ1525" s="79"/>
      <c r="BR1525" s="79"/>
      <c r="BS1525" s="318"/>
      <c r="BT1525" s="315" t="e" vm="1">
        <f t="shared" ca="1" si="582"/>
        <v>#VALUE!</v>
      </c>
      <c r="BU1525" s="315" t="e" vm="1">
        <f t="shared" ca="1" si="583"/>
        <v>#VALUE!</v>
      </c>
      <c r="BV1525" s="315" t="e" vm="1">
        <f t="shared" ca="1" si="584"/>
        <v>#VALUE!</v>
      </c>
    </row>
    <row r="1526" spans="30:74">
      <c r="AD1526" s="162"/>
      <c r="AF1526" s="156"/>
      <c r="AG1526" s="79" t="e">
        <f t="shared" si="564"/>
        <v>#NUM!</v>
      </c>
      <c r="AH1526" s="79" t="e">
        <f t="shared" si="565"/>
        <v>#NUM!</v>
      </c>
      <c r="AI1526" s="79" t="e">
        <f t="shared" si="566"/>
        <v>#NUM!</v>
      </c>
      <c r="AJ1526" s="156"/>
      <c r="AK1526" s="79" t="e" vm="1">
        <f t="shared" ca="1" si="561"/>
        <v>#VALUE!</v>
      </c>
      <c r="AL1526" s="79" t="e" vm="1">
        <f t="shared" ca="1" si="562"/>
        <v>#VALUE!</v>
      </c>
      <c r="AM1526" s="79" t="e" vm="1">
        <f t="shared" ca="1" si="563"/>
        <v>#VALUE!</v>
      </c>
      <c r="AN1526" s="156"/>
      <c r="AO1526" s="79" t="e" vm="1">
        <f t="shared" ca="1" si="567"/>
        <v>#VALUE!</v>
      </c>
      <c r="AP1526" s="79" t="e" vm="1">
        <f t="shared" ca="1" si="568"/>
        <v>#VALUE!</v>
      </c>
      <c r="AQ1526" s="79" t="e" vm="1">
        <f t="shared" ca="1" si="569"/>
        <v>#VALUE!</v>
      </c>
      <c r="AR1526" s="156"/>
      <c r="AS1526" s="79" t="e" vm="1">
        <f t="shared" ca="1" si="585"/>
        <v>#VALUE!</v>
      </c>
      <c r="AT1526" s="79" t="e" vm="1">
        <f t="shared" ca="1" si="586"/>
        <v>#VALUE!</v>
      </c>
      <c r="AU1526" s="79" t="e" vm="1">
        <f t="shared" ca="1" si="587"/>
        <v>#VALUE!</v>
      </c>
      <c r="AV1526" s="156"/>
      <c r="AW1526" s="79" t="e" vm="1">
        <f t="shared" ca="1" si="573"/>
        <v>#VALUE!</v>
      </c>
      <c r="AX1526" s="79" t="e" vm="1">
        <f t="shared" ca="1" si="574"/>
        <v>#VALUE!</v>
      </c>
      <c r="AY1526" s="79" t="e" vm="1">
        <f t="shared" ca="1" si="575"/>
        <v>#VALUE!</v>
      </c>
      <c r="AZ1526" s="156"/>
      <c r="BA1526" s="79" t="e" vm="1">
        <f t="shared" ca="1" si="576"/>
        <v>#VALUE!</v>
      </c>
      <c r="BB1526" s="79" t="e" vm="1">
        <f t="shared" ca="1" si="577"/>
        <v>#VALUE!</v>
      </c>
      <c r="BC1526" s="79" t="e" vm="1">
        <f t="shared" ca="1" si="578"/>
        <v>#VALUE!</v>
      </c>
      <c r="BD1526" s="155"/>
      <c r="BE1526" s="79" t="e" vm="1">
        <f t="shared" ca="1" si="579"/>
        <v>#VALUE!</v>
      </c>
      <c r="BF1526" s="79" t="e" vm="1">
        <f t="shared" ca="1" si="580"/>
        <v>#VALUE!</v>
      </c>
      <c r="BG1526" s="79" t="e" vm="1">
        <f t="shared" ca="1" si="581"/>
        <v>#VALUE!</v>
      </c>
      <c r="BH1526" s="79"/>
      <c r="BI1526" s="155"/>
      <c r="BK1526" s="79"/>
      <c r="BL1526" s="79"/>
      <c r="BM1526" s="79"/>
      <c r="BN1526" s="155"/>
      <c r="BP1526" s="79"/>
      <c r="BQ1526" s="79"/>
      <c r="BR1526" s="79"/>
      <c r="BS1526" s="318"/>
      <c r="BT1526" s="315" t="e" vm="1">
        <f t="shared" ca="1" si="582"/>
        <v>#VALUE!</v>
      </c>
      <c r="BU1526" s="315" t="e" vm="1">
        <f t="shared" ca="1" si="583"/>
        <v>#VALUE!</v>
      </c>
      <c r="BV1526" s="315" t="e" vm="1">
        <f t="shared" ca="1" si="584"/>
        <v>#VALUE!</v>
      </c>
    </row>
    <row r="1527" spans="30:74">
      <c r="AD1527" s="162"/>
      <c r="AF1527" s="156"/>
      <c r="AG1527" s="79" t="e">
        <f t="shared" si="564"/>
        <v>#NUM!</v>
      </c>
      <c r="AH1527" s="79" t="e">
        <f t="shared" si="565"/>
        <v>#NUM!</v>
      </c>
      <c r="AI1527" s="79" t="e">
        <f t="shared" si="566"/>
        <v>#NUM!</v>
      </c>
      <c r="AJ1527" s="156"/>
      <c r="AK1527" s="79" t="e" vm="1">
        <f t="shared" ca="1" si="561"/>
        <v>#VALUE!</v>
      </c>
      <c r="AL1527" s="79" t="e" vm="1">
        <f t="shared" ca="1" si="562"/>
        <v>#VALUE!</v>
      </c>
      <c r="AM1527" s="79" t="e" vm="1">
        <f t="shared" ca="1" si="563"/>
        <v>#VALUE!</v>
      </c>
      <c r="AN1527" s="156"/>
      <c r="AO1527" s="79" t="e" vm="1">
        <f t="shared" ca="1" si="567"/>
        <v>#VALUE!</v>
      </c>
      <c r="AP1527" s="79" t="e" vm="1">
        <f t="shared" ca="1" si="568"/>
        <v>#VALUE!</v>
      </c>
      <c r="AQ1527" s="79" t="e" vm="1">
        <f t="shared" ca="1" si="569"/>
        <v>#VALUE!</v>
      </c>
      <c r="AR1527" s="156"/>
      <c r="AS1527" s="79" t="e" vm="1">
        <f t="shared" ca="1" si="585"/>
        <v>#VALUE!</v>
      </c>
      <c r="AT1527" s="79" t="e" vm="1">
        <f t="shared" ca="1" si="586"/>
        <v>#VALUE!</v>
      </c>
      <c r="AU1527" s="79" t="e" vm="1">
        <f t="shared" ca="1" si="587"/>
        <v>#VALUE!</v>
      </c>
      <c r="AV1527" s="156"/>
      <c r="AW1527" s="79" t="e" vm="1">
        <f t="shared" ca="1" si="573"/>
        <v>#VALUE!</v>
      </c>
      <c r="AX1527" s="79" t="e" vm="1">
        <f t="shared" ca="1" si="574"/>
        <v>#VALUE!</v>
      </c>
      <c r="AY1527" s="79" t="e" vm="1">
        <f t="shared" ca="1" si="575"/>
        <v>#VALUE!</v>
      </c>
      <c r="AZ1527" s="156"/>
      <c r="BA1527" s="79" t="e" vm="1">
        <f t="shared" ca="1" si="576"/>
        <v>#VALUE!</v>
      </c>
      <c r="BB1527" s="79" t="e" vm="1">
        <f t="shared" ca="1" si="577"/>
        <v>#VALUE!</v>
      </c>
      <c r="BC1527" s="79" t="e" vm="1">
        <f t="shared" ca="1" si="578"/>
        <v>#VALUE!</v>
      </c>
      <c r="BD1527" s="155"/>
      <c r="BE1527" s="79" t="e" vm="1">
        <f t="shared" ca="1" si="579"/>
        <v>#VALUE!</v>
      </c>
      <c r="BF1527" s="79" t="e" vm="1">
        <f t="shared" ca="1" si="580"/>
        <v>#VALUE!</v>
      </c>
      <c r="BG1527" s="79" t="e" vm="1">
        <f t="shared" ca="1" si="581"/>
        <v>#VALUE!</v>
      </c>
      <c r="BH1527" s="79"/>
      <c r="BI1527" s="155"/>
      <c r="BK1527" s="79"/>
      <c r="BL1527" s="79"/>
      <c r="BM1527" s="79"/>
      <c r="BN1527" s="155"/>
      <c r="BP1527" s="79"/>
      <c r="BQ1527" s="79"/>
      <c r="BR1527" s="79"/>
      <c r="BS1527" s="318"/>
      <c r="BT1527" s="315" t="e" vm="1">
        <f t="shared" ca="1" si="582"/>
        <v>#VALUE!</v>
      </c>
      <c r="BU1527" s="315" t="e" vm="1">
        <f t="shared" ca="1" si="583"/>
        <v>#VALUE!</v>
      </c>
      <c r="BV1527" s="315" t="e" vm="1">
        <f t="shared" ca="1" si="584"/>
        <v>#VALUE!</v>
      </c>
    </row>
    <row r="1528" spans="30:74">
      <c r="AD1528" s="162"/>
      <c r="AF1528" s="156"/>
      <c r="AG1528" s="79" t="e">
        <f t="shared" si="564"/>
        <v>#NUM!</v>
      </c>
      <c r="AH1528" s="79" t="e">
        <f t="shared" si="565"/>
        <v>#NUM!</v>
      </c>
      <c r="AI1528" s="79" t="e">
        <f t="shared" si="566"/>
        <v>#NUM!</v>
      </c>
      <c r="AJ1528" s="156"/>
      <c r="AK1528" s="79" t="e" vm="1">
        <f t="shared" ca="1" si="561"/>
        <v>#VALUE!</v>
      </c>
      <c r="AL1528" s="79" t="e" vm="1">
        <f t="shared" ca="1" si="562"/>
        <v>#VALUE!</v>
      </c>
      <c r="AM1528" s="79" t="e" vm="1">
        <f t="shared" ca="1" si="563"/>
        <v>#VALUE!</v>
      </c>
      <c r="AN1528" s="156"/>
      <c r="AO1528" s="79" t="e" vm="1">
        <f t="shared" ca="1" si="567"/>
        <v>#VALUE!</v>
      </c>
      <c r="AP1528" s="79" t="e" vm="1">
        <f t="shared" ca="1" si="568"/>
        <v>#VALUE!</v>
      </c>
      <c r="AQ1528" s="79" t="e" vm="1">
        <f t="shared" ca="1" si="569"/>
        <v>#VALUE!</v>
      </c>
      <c r="AR1528" s="156"/>
      <c r="AS1528" s="79" t="e" vm="1">
        <f t="shared" ca="1" si="585"/>
        <v>#VALUE!</v>
      </c>
      <c r="AT1528" s="79" t="e" vm="1">
        <f t="shared" ca="1" si="586"/>
        <v>#VALUE!</v>
      </c>
      <c r="AU1528" s="79" t="e" vm="1">
        <f t="shared" ca="1" si="587"/>
        <v>#VALUE!</v>
      </c>
      <c r="AV1528" s="156"/>
      <c r="AW1528" s="79" t="e" vm="1">
        <f t="shared" ca="1" si="573"/>
        <v>#VALUE!</v>
      </c>
      <c r="AX1528" s="79" t="e" vm="1">
        <f t="shared" ca="1" si="574"/>
        <v>#VALUE!</v>
      </c>
      <c r="AY1528" s="79" t="e" vm="1">
        <f t="shared" ca="1" si="575"/>
        <v>#VALUE!</v>
      </c>
      <c r="AZ1528" s="156"/>
      <c r="BA1528" s="79" t="e" vm="1">
        <f t="shared" ca="1" si="576"/>
        <v>#VALUE!</v>
      </c>
      <c r="BB1528" s="79" t="e" vm="1">
        <f t="shared" ca="1" si="577"/>
        <v>#VALUE!</v>
      </c>
      <c r="BC1528" s="79" t="e" vm="1">
        <f t="shared" ca="1" si="578"/>
        <v>#VALUE!</v>
      </c>
      <c r="BD1528" s="155"/>
      <c r="BE1528" s="79" t="e" vm="1">
        <f t="shared" ca="1" si="579"/>
        <v>#VALUE!</v>
      </c>
      <c r="BF1528" s="79" t="e" vm="1">
        <f t="shared" ca="1" si="580"/>
        <v>#VALUE!</v>
      </c>
      <c r="BG1528" s="79" t="e" vm="1">
        <f t="shared" ca="1" si="581"/>
        <v>#VALUE!</v>
      </c>
      <c r="BH1528" s="79"/>
      <c r="BI1528" s="155"/>
      <c r="BK1528" s="79"/>
      <c r="BL1528" s="79"/>
      <c r="BM1528" s="79"/>
      <c r="BN1528" s="155"/>
      <c r="BP1528" s="79"/>
      <c r="BQ1528" s="79"/>
      <c r="BR1528" s="79"/>
      <c r="BS1528" s="318"/>
      <c r="BT1528" s="315" t="e" vm="1">
        <f t="shared" ca="1" si="582"/>
        <v>#VALUE!</v>
      </c>
      <c r="BU1528" s="315" t="e" vm="1">
        <f t="shared" ca="1" si="583"/>
        <v>#VALUE!</v>
      </c>
      <c r="BV1528" s="315" t="e" vm="1">
        <f t="shared" ca="1" si="584"/>
        <v>#VALUE!</v>
      </c>
    </row>
    <row r="1529" spans="30:74">
      <c r="AD1529" s="162"/>
      <c r="AF1529" s="156"/>
      <c r="AG1529" s="79" t="e">
        <f t="shared" si="564"/>
        <v>#NUM!</v>
      </c>
      <c r="AH1529" s="79" t="e">
        <f t="shared" si="565"/>
        <v>#NUM!</v>
      </c>
      <c r="AI1529" s="79" t="e">
        <f t="shared" si="566"/>
        <v>#NUM!</v>
      </c>
      <c r="AJ1529" s="156"/>
      <c r="AK1529" s="79" t="e" vm="1">
        <f t="shared" ca="1" si="561"/>
        <v>#VALUE!</v>
      </c>
      <c r="AL1529" s="79" t="e" vm="1">
        <f t="shared" ca="1" si="562"/>
        <v>#VALUE!</v>
      </c>
      <c r="AM1529" s="79" t="e" vm="1">
        <f t="shared" ca="1" si="563"/>
        <v>#VALUE!</v>
      </c>
      <c r="AN1529" s="156"/>
      <c r="AO1529" s="79" t="e" vm="1">
        <f t="shared" ca="1" si="567"/>
        <v>#VALUE!</v>
      </c>
      <c r="AP1529" s="79" t="e" vm="1">
        <f t="shared" ca="1" si="568"/>
        <v>#VALUE!</v>
      </c>
      <c r="AQ1529" s="79" t="e" vm="1">
        <f t="shared" ca="1" si="569"/>
        <v>#VALUE!</v>
      </c>
      <c r="AR1529" s="156"/>
      <c r="AS1529" s="79" t="e" vm="1">
        <f t="shared" ca="1" si="585"/>
        <v>#VALUE!</v>
      </c>
      <c r="AT1529" s="79" t="e" vm="1">
        <f t="shared" ca="1" si="586"/>
        <v>#VALUE!</v>
      </c>
      <c r="AU1529" s="79" t="e" vm="1">
        <f t="shared" ca="1" si="587"/>
        <v>#VALUE!</v>
      </c>
      <c r="AV1529" s="156"/>
      <c r="AW1529" s="79" t="e" vm="1">
        <f t="shared" ca="1" si="573"/>
        <v>#VALUE!</v>
      </c>
      <c r="AX1529" s="79" t="e" vm="1">
        <f t="shared" ca="1" si="574"/>
        <v>#VALUE!</v>
      </c>
      <c r="AY1529" s="79" t="e" vm="1">
        <f t="shared" ca="1" si="575"/>
        <v>#VALUE!</v>
      </c>
      <c r="AZ1529" s="156"/>
      <c r="BA1529" s="79" t="e" vm="1">
        <f t="shared" ca="1" si="576"/>
        <v>#VALUE!</v>
      </c>
      <c r="BB1529" s="79" t="e" vm="1">
        <f t="shared" ca="1" si="577"/>
        <v>#VALUE!</v>
      </c>
      <c r="BC1529" s="79" t="e" vm="1">
        <f t="shared" ca="1" si="578"/>
        <v>#VALUE!</v>
      </c>
      <c r="BD1529" s="155"/>
      <c r="BE1529" s="79" t="e" vm="1">
        <f t="shared" ca="1" si="579"/>
        <v>#VALUE!</v>
      </c>
      <c r="BF1529" s="79" t="e" vm="1">
        <f t="shared" ca="1" si="580"/>
        <v>#VALUE!</v>
      </c>
      <c r="BG1529" s="79" t="e" vm="1">
        <f t="shared" ca="1" si="581"/>
        <v>#VALUE!</v>
      </c>
      <c r="BH1529" s="79"/>
      <c r="BI1529" s="155"/>
      <c r="BK1529" s="79"/>
      <c r="BL1529" s="79"/>
      <c r="BM1529" s="79"/>
      <c r="BN1529" s="155"/>
      <c r="BP1529" s="79"/>
      <c r="BQ1529" s="79"/>
      <c r="BR1529" s="79"/>
      <c r="BS1529" s="318"/>
      <c r="BT1529" s="315" t="e" vm="1">
        <f t="shared" ca="1" si="582"/>
        <v>#VALUE!</v>
      </c>
      <c r="BU1529" s="315" t="e" vm="1">
        <f t="shared" ca="1" si="583"/>
        <v>#VALUE!</v>
      </c>
      <c r="BV1529" s="315" t="e" vm="1">
        <f t="shared" ca="1" si="584"/>
        <v>#VALUE!</v>
      </c>
    </row>
    <row r="1530" spans="30:74">
      <c r="AD1530" s="162"/>
      <c r="AF1530" s="156"/>
      <c r="AG1530" s="79" t="e">
        <f t="shared" si="564"/>
        <v>#NUM!</v>
      </c>
      <c r="AH1530" s="79" t="e">
        <f t="shared" si="565"/>
        <v>#NUM!</v>
      </c>
      <c r="AI1530" s="79" t="e">
        <f t="shared" si="566"/>
        <v>#NUM!</v>
      </c>
      <c r="AJ1530" s="156"/>
      <c r="AK1530" s="79" t="e" vm="1">
        <f t="shared" ca="1" si="561"/>
        <v>#VALUE!</v>
      </c>
      <c r="AL1530" s="79" t="e" vm="1">
        <f t="shared" ca="1" si="562"/>
        <v>#VALUE!</v>
      </c>
      <c r="AM1530" s="79" t="e" vm="1">
        <f t="shared" ca="1" si="563"/>
        <v>#VALUE!</v>
      </c>
      <c r="AN1530" s="156"/>
      <c r="AO1530" s="79" t="e" vm="1">
        <f t="shared" ca="1" si="567"/>
        <v>#VALUE!</v>
      </c>
      <c r="AP1530" s="79" t="e" vm="1">
        <f t="shared" ca="1" si="568"/>
        <v>#VALUE!</v>
      </c>
      <c r="AQ1530" s="79" t="e" vm="1">
        <f t="shared" ca="1" si="569"/>
        <v>#VALUE!</v>
      </c>
      <c r="AR1530" s="156"/>
      <c r="AS1530" s="79" t="e" vm="1">
        <f t="shared" ca="1" si="585"/>
        <v>#VALUE!</v>
      </c>
      <c r="AT1530" s="79" t="e" vm="1">
        <f t="shared" ca="1" si="586"/>
        <v>#VALUE!</v>
      </c>
      <c r="AU1530" s="79" t="e" vm="1">
        <f t="shared" ca="1" si="587"/>
        <v>#VALUE!</v>
      </c>
      <c r="AV1530" s="156"/>
      <c r="AW1530" s="79" t="e" vm="1">
        <f t="shared" ca="1" si="573"/>
        <v>#VALUE!</v>
      </c>
      <c r="AX1530" s="79" t="e" vm="1">
        <f t="shared" ca="1" si="574"/>
        <v>#VALUE!</v>
      </c>
      <c r="AY1530" s="79" t="e" vm="1">
        <f t="shared" ca="1" si="575"/>
        <v>#VALUE!</v>
      </c>
      <c r="AZ1530" s="156"/>
      <c r="BA1530" s="79" t="e" vm="1">
        <f t="shared" ca="1" si="576"/>
        <v>#VALUE!</v>
      </c>
      <c r="BB1530" s="79" t="e" vm="1">
        <f t="shared" ca="1" si="577"/>
        <v>#VALUE!</v>
      </c>
      <c r="BC1530" s="79" t="e" vm="1">
        <f t="shared" ca="1" si="578"/>
        <v>#VALUE!</v>
      </c>
      <c r="BD1530" s="155"/>
      <c r="BE1530" s="79" t="e" vm="1">
        <f t="shared" ca="1" si="579"/>
        <v>#VALUE!</v>
      </c>
      <c r="BF1530" s="79" t="e" vm="1">
        <f t="shared" ca="1" si="580"/>
        <v>#VALUE!</v>
      </c>
      <c r="BG1530" s="79" t="e" vm="1">
        <f t="shared" ca="1" si="581"/>
        <v>#VALUE!</v>
      </c>
      <c r="BH1530" s="79"/>
      <c r="BI1530" s="155"/>
      <c r="BK1530" s="79"/>
      <c r="BL1530" s="79"/>
      <c r="BM1530" s="79"/>
      <c r="BN1530" s="155"/>
      <c r="BP1530" s="79"/>
      <c r="BQ1530" s="79"/>
      <c r="BR1530" s="79"/>
      <c r="BS1530" s="318"/>
      <c r="BT1530" s="315" t="e" vm="1">
        <f t="shared" ca="1" si="582"/>
        <v>#VALUE!</v>
      </c>
      <c r="BU1530" s="315" t="e" vm="1">
        <f t="shared" ca="1" si="583"/>
        <v>#VALUE!</v>
      </c>
      <c r="BV1530" s="315" t="e" vm="1">
        <f t="shared" ca="1" si="584"/>
        <v>#VALUE!</v>
      </c>
    </row>
    <row r="1531" spans="30:74">
      <c r="AD1531" s="162"/>
      <c r="AF1531" s="156"/>
      <c r="AG1531" s="79" t="e">
        <f t="shared" si="564"/>
        <v>#NUM!</v>
      </c>
      <c r="AH1531" s="79" t="e">
        <f t="shared" si="565"/>
        <v>#NUM!</v>
      </c>
      <c r="AI1531" s="79" t="e">
        <f t="shared" si="566"/>
        <v>#NUM!</v>
      </c>
      <c r="AJ1531" s="156"/>
      <c r="AK1531" s="79" t="e" vm="1">
        <f t="shared" ca="1" si="561"/>
        <v>#VALUE!</v>
      </c>
      <c r="AL1531" s="79" t="e" vm="1">
        <f t="shared" ca="1" si="562"/>
        <v>#VALUE!</v>
      </c>
      <c r="AM1531" s="79" t="e" vm="1">
        <f t="shared" ca="1" si="563"/>
        <v>#VALUE!</v>
      </c>
      <c r="AN1531" s="156"/>
      <c r="AO1531" s="79" t="e" vm="1">
        <f t="shared" ca="1" si="567"/>
        <v>#VALUE!</v>
      </c>
      <c r="AP1531" s="79" t="e" vm="1">
        <f t="shared" ca="1" si="568"/>
        <v>#VALUE!</v>
      </c>
      <c r="AQ1531" s="79" t="e" vm="1">
        <f t="shared" ca="1" si="569"/>
        <v>#VALUE!</v>
      </c>
      <c r="AR1531" s="156"/>
      <c r="AS1531" s="79" t="e" vm="1">
        <f t="shared" ca="1" si="585"/>
        <v>#VALUE!</v>
      </c>
      <c r="AT1531" s="79" t="e" vm="1">
        <f t="shared" ca="1" si="586"/>
        <v>#VALUE!</v>
      </c>
      <c r="AU1531" s="79" t="e" vm="1">
        <f t="shared" ca="1" si="587"/>
        <v>#VALUE!</v>
      </c>
      <c r="AV1531" s="156"/>
      <c r="AW1531" s="79" t="e" vm="1">
        <f t="shared" ca="1" si="573"/>
        <v>#VALUE!</v>
      </c>
      <c r="AX1531" s="79" t="e" vm="1">
        <f t="shared" ca="1" si="574"/>
        <v>#VALUE!</v>
      </c>
      <c r="AY1531" s="79" t="e" vm="1">
        <f t="shared" ca="1" si="575"/>
        <v>#VALUE!</v>
      </c>
      <c r="AZ1531" s="156"/>
      <c r="BA1531" s="79" t="e" vm="1">
        <f t="shared" ca="1" si="576"/>
        <v>#VALUE!</v>
      </c>
      <c r="BB1531" s="79" t="e" vm="1">
        <f t="shared" ca="1" si="577"/>
        <v>#VALUE!</v>
      </c>
      <c r="BC1531" s="79" t="e" vm="1">
        <f t="shared" ca="1" si="578"/>
        <v>#VALUE!</v>
      </c>
      <c r="BD1531" s="155"/>
      <c r="BE1531" s="79" t="e" vm="1">
        <f t="shared" ca="1" si="579"/>
        <v>#VALUE!</v>
      </c>
      <c r="BF1531" s="79" t="e" vm="1">
        <f t="shared" ca="1" si="580"/>
        <v>#VALUE!</v>
      </c>
      <c r="BG1531" s="79" t="e" vm="1">
        <f t="shared" ca="1" si="581"/>
        <v>#VALUE!</v>
      </c>
      <c r="BH1531" s="79"/>
      <c r="BI1531" s="155"/>
      <c r="BK1531" s="79"/>
      <c r="BL1531" s="79"/>
      <c r="BM1531" s="79"/>
      <c r="BN1531" s="155"/>
      <c r="BP1531" s="79"/>
      <c r="BQ1531" s="79"/>
      <c r="BR1531" s="79"/>
      <c r="BS1531" s="318"/>
      <c r="BT1531" s="315" t="e" vm="1">
        <f t="shared" ca="1" si="582"/>
        <v>#VALUE!</v>
      </c>
      <c r="BU1531" s="315" t="e" vm="1">
        <f t="shared" ca="1" si="583"/>
        <v>#VALUE!</v>
      </c>
      <c r="BV1531" s="315" t="e" vm="1">
        <f t="shared" ca="1" si="584"/>
        <v>#VALUE!</v>
      </c>
    </row>
    <row r="1532" spans="30:74">
      <c r="AD1532" s="162"/>
      <c r="AF1532" s="156"/>
      <c r="AG1532" s="79" t="e">
        <f t="shared" si="564"/>
        <v>#NUM!</v>
      </c>
      <c r="AH1532" s="79" t="e">
        <f t="shared" si="565"/>
        <v>#NUM!</v>
      </c>
      <c r="AI1532" s="79" t="e">
        <f t="shared" si="566"/>
        <v>#NUM!</v>
      </c>
      <c r="AJ1532" s="156"/>
      <c r="AK1532" s="79" t="e" vm="1">
        <f t="shared" ca="1" si="561"/>
        <v>#VALUE!</v>
      </c>
      <c r="AL1532" s="79" t="e" vm="1">
        <f t="shared" ca="1" si="562"/>
        <v>#VALUE!</v>
      </c>
      <c r="AM1532" s="79" t="e" vm="1">
        <f t="shared" ca="1" si="563"/>
        <v>#VALUE!</v>
      </c>
      <c r="AN1532" s="156"/>
      <c r="AO1532" s="79" t="e" vm="1">
        <f t="shared" ca="1" si="567"/>
        <v>#VALUE!</v>
      </c>
      <c r="AP1532" s="79" t="e" vm="1">
        <f t="shared" ca="1" si="568"/>
        <v>#VALUE!</v>
      </c>
      <c r="AQ1532" s="79" t="e" vm="1">
        <f t="shared" ca="1" si="569"/>
        <v>#VALUE!</v>
      </c>
      <c r="AR1532" s="156"/>
      <c r="AS1532" s="79" t="e" vm="1">
        <f t="shared" ca="1" si="585"/>
        <v>#VALUE!</v>
      </c>
      <c r="AT1532" s="79" t="e" vm="1">
        <f t="shared" ca="1" si="586"/>
        <v>#VALUE!</v>
      </c>
      <c r="AU1532" s="79" t="e" vm="1">
        <f t="shared" ca="1" si="587"/>
        <v>#VALUE!</v>
      </c>
      <c r="AV1532" s="156"/>
      <c r="AW1532" s="79" t="e" vm="1">
        <f t="shared" ca="1" si="573"/>
        <v>#VALUE!</v>
      </c>
      <c r="AX1532" s="79" t="e" vm="1">
        <f t="shared" ca="1" si="574"/>
        <v>#VALUE!</v>
      </c>
      <c r="AY1532" s="79" t="e" vm="1">
        <f t="shared" ca="1" si="575"/>
        <v>#VALUE!</v>
      </c>
      <c r="AZ1532" s="156"/>
      <c r="BA1532" s="79" t="e" vm="1">
        <f t="shared" ca="1" si="576"/>
        <v>#VALUE!</v>
      </c>
      <c r="BB1532" s="79" t="e" vm="1">
        <f t="shared" ca="1" si="577"/>
        <v>#VALUE!</v>
      </c>
      <c r="BC1532" s="79" t="e" vm="1">
        <f t="shared" ca="1" si="578"/>
        <v>#VALUE!</v>
      </c>
      <c r="BD1532" s="155"/>
      <c r="BE1532" s="79" t="e" vm="1">
        <f t="shared" ca="1" si="579"/>
        <v>#VALUE!</v>
      </c>
      <c r="BF1532" s="79" t="e" vm="1">
        <f t="shared" ca="1" si="580"/>
        <v>#VALUE!</v>
      </c>
      <c r="BG1532" s="79" t="e" vm="1">
        <f t="shared" ca="1" si="581"/>
        <v>#VALUE!</v>
      </c>
      <c r="BH1532" s="79"/>
      <c r="BI1532" s="155"/>
      <c r="BK1532" s="79"/>
      <c r="BL1532" s="79"/>
      <c r="BM1532" s="79"/>
      <c r="BN1532" s="155"/>
      <c r="BP1532" s="79"/>
      <c r="BQ1532" s="79"/>
      <c r="BR1532" s="79"/>
      <c r="BS1532" s="318"/>
      <c r="BT1532" s="315" t="e" vm="1">
        <f t="shared" ca="1" si="582"/>
        <v>#VALUE!</v>
      </c>
      <c r="BU1532" s="315" t="e" vm="1">
        <f t="shared" ca="1" si="583"/>
        <v>#VALUE!</v>
      </c>
      <c r="BV1532" s="315" t="e" vm="1">
        <f t="shared" ca="1" si="584"/>
        <v>#VALUE!</v>
      </c>
    </row>
    <row r="1533" spans="30:74">
      <c r="AD1533" s="162"/>
      <c r="AF1533" s="156"/>
      <c r="AG1533" s="79" t="e">
        <f t="shared" si="564"/>
        <v>#NUM!</v>
      </c>
      <c r="AH1533" s="79" t="e">
        <f t="shared" si="565"/>
        <v>#NUM!</v>
      </c>
      <c r="AI1533" s="79" t="e">
        <f t="shared" si="566"/>
        <v>#NUM!</v>
      </c>
      <c r="AJ1533" s="156"/>
      <c r="AK1533" s="79" t="e" vm="1">
        <f t="shared" ca="1" si="561"/>
        <v>#VALUE!</v>
      </c>
      <c r="AL1533" s="79" t="e" vm="1">
        <f t="shared" ca="1" si="562"/>
        <v>#VALUE!</v>
      </c>
      <c r="AM1533" s="79" t="e" vm="1">
        <f t="shared" ca="1" si="563"/>
        <v>#VALUE!</v>
      </c>
      <c r="AN1533" s="156"/>
      <c r="AO1533" s="79" t="e" vm="1">
        <f t="shared" ca="1" si="567"/>
        <v>#VALUE!</v>
      </c>
      <c r="AP1533" s="79" t="e" vm="1">
        <f t="shared" ca="1" si="568"/>
        <v>#VALUE!</v>
      </c>
      <c r="AQ1533" s="79" t="e" vm="1">
        <f t="shared" ca="1" si="569"/>
        <v>#VALUE!</v>
      </c>
      <c r="AR1533" s="156"/>
      <c r="AS1533" s="79" t="e" vm="1">
        <f t="shared" ca="1" si="585"/>
        <v>#VALUE!</v>
      </c>
      <c r="AT1533" s="79" t="e" vm="1">
        <f t="shared" ca="1" si="586"/>
        <v>#VALUE!</v>
      </c>
      <c r="AU1533" s="79" t="e" vm="1">
        <f t="shared" ca="1" si="587"/>
        <v>#VALUE!</v>
      </c>
      <c r="AV1533" s="156"/>
      <c r="AW1533" s="79" t="e" vm="1">
        <f t="shared" ca="1" si="573"/>
        <v>#VALUE!</v>
      </c>
      <c r="AX1533" s="79" t="e" vm="1">
        <f t="shared" ca="1" si="574"/>
        <v>#VALUE!</v>
      </c>
      <c r="AY1533" s="79" t="e" vm="1">
        <f t="shared" ca="1" si="575"/>
        <v>#VALUE!</v>
      </c>
      <c r="AZ1533" s="156"/>
      <c r="BA1533" s="79" t="e" vm="1">
        <f t="shared" ca="1" si="576"/>
        <v>#VALUE!</v>
      </c>
      <c r="BB1533" s="79" t="e" vm="1">
        <f t="shared" ca="1" si="577"/>
        <v>#VALUE!</v>
      </c>
      <c r="BC1533" s="79" t="e" vm="1">
        <f t="shared" ca="1" si="578"/>
        <v>#VALUE!</v>
      </c>
      <c r="BD1533" s="155"/>
      <c r="BE1533" s="79" t="e" vm="1">
        <f t="shared" ca="1" si="579"/>
        <v>#VALUE!</v>
      </c>
      <c r="BF1533" s="79" t="e" vm="1">
        <f t="shared" ca="1" si="580"/>
        <v>#VALUE!</v>
      </c>
      <c r="BG1533" s="79" t="e" vm="1">
        <f t="shared" ca="1" si="581"/>
        <v>#VALUE!</v>
      </c>
      <c r="BH1533" s="79"/>
      <c r="BI1533" s="155"/>
      <c r="BK1533" s="79"/>
      <c r="BL1533" s="79"/>
      <c r="BM1533" s="79"/>
      <c r="BN1533" s="155"/>
      <c r="BP1533" s="79"/>
      <c r="BQ1533" s="79"/>
      <c r="BR1533" s="79"/>
      <c r="BS1533" s="318"/>
      <c r="BT1533" s="315" t="e" vm="1">
        <f t="shared" ca="1" si="582"/>
        <v>#VALUE!</v>
      </c>
      <c r="BU1533" s="315" t="e" vm="1">
        <f t="shared" ca="1" si="583"/>
        <v>#VALUE!</v>
      </c>
      <c r="BV1533" s="315" t="e" vm="1">
        <f t="shared" ca="1" si="584"/>
        <v>#VALUE!</v>
      </c>
    </row>
    <row r="1534" spans="30:74">
      <c r="AD1534" s="162"/>
      <c r="AF1534" s="156"/>
      <c r="AG1534" s="79" t="e">
        <f t="shared" si="564"/>
        <v>#NUM!</v>
      </c>
      <c r="AH1534" s="79" t="e">
        <f t="shared" si="565"/>
        <v>#NUM!</v>
      </c>
      <c r="AI1534" s="79" t="e">
        <f t="shared" si="566"/>
        <v>#NUM!</v>
      </c>
      <c r="AJ1534" s="156"/>
      <c r="AK1534" s="79" t="e" vm="1">
        <f t="shared" ca="1" si="561"/>
        <v>#VALUE!</v>
      </c>
      <c r="AL1534" s="79" t="e" vm="1">
        <f t="shared" ca="1" si="562"/>
        <v>#VALUE!</v>
      </c>
      <c r="AM1534" s="79" t="e" vm="1">
        <f t="shared" ca="1" si="563"/>
        <v>#VALUE!</v>
      </c>
      <c r="AN1534" s="156"/>
      <c r="AO1534" s="79" t="e" vm="1">
        <f t="shared" ca="1" si="567"/>
        <v>#VALUE!</v>
      </c>
      <c r="AP1534" s="79" t="e" vm="1">
        <f t="shared" ca="1" si="568"/>
        <v>#VALUE!</v>
      </c>
      <c r="AQ1534" s="79" t="e" vm="1">
        <f t="shared" ca="1" si="569"/>
        <v>#VALUE!</v>
      </c>
      <c r="AR1534" s="156"/>
      <c r="AS1534" s="79" t="e" vm="1">
        <f t="shared" ca="1" si="585"/>
        <v>#VALUE!</v>
      </c>
      <c r="AT1534" s="79" t="e" vm="1">
        <f t="shared" ca="1" si="586"/>
        <v>#VALUE!</v>
      </c>
      <c r="AU1534" s="79" t="e" vm="1">
        <f t="shared" ca="1" si="587"/>
        <v>#VALUE!</v>
      </c>
      <c r="AV1534" s="156"/>
      <c r="AW1534" s="79" t="e" vm="1">
        <f t="shared" ca="1" si="573"/>
        <v>#VALUE!</v>
      </c>
      <c r="AX1534" s="79" t="e" vm="1">
        <f t="shared" ca="1" si="574"/>
        <v>#VALUE!</v>
      </c>
      <c r="AY1534" s="79" t="e" vm="1">
        <f t="shared" ca="1" si="575"/>
        <v>#VALUE!</v>
      </c>
      <c r="AZ1534" s="156"/>
      <c r="BA1534" s="79" t="e" vm="1">
        <f t="shared" ca="1" si="576"/>
        <v>#VALUE!</v>
      </c>
      <c r="BB1534" s="79" t="e" vm="1">
        <f t="shared" ca="1" si="577"/>
        <v>#VALUE!</v>
      </c>
      <c r="BC1534" s="79" t="e" vm="1">
        <f t="shared" ca="1" si="578"/>
        <v>#VALUE!</v>
      </c>
      <c r="BD1534" s="155"/>
      <c r="BE1534" s="79" t="e" vm="1">
        <f t="shared" ca="1" si="579"/>
        <v>#VALUE!</v>
      </c>
      <c r="BF1534" s="79" t="e" vm="1">
        <f t="shared" ca="1" si="580"/>
        <v>#VALUE!</v>
      </c>
      <c r="BG1534" s="79" t="e" vm="1">
        <f t="shared" ca="1" si="581"/>
        <v>#VALUE!</v>
      </c>
      <c r="BH1534" s="79"/>
      <c r="BI1534" s="155"/>
      <c r="BK1534" s="79"/>
      <c r="BL1534" s="79"/>
      <c r="BM1534" s="79"/>
      <c r="BN1534" s="155"/>
      <c r="BP1534" s="79"/>
      <c r="BQ1534" s="79"/>
      <c r="BR1534" s="79"/>
      <c r="BS1534" s="318"/>
      <c r="BT1534" s="315" t="e" vm="1">
        <f t="shared" ca="1" si="582"/>
        <v>#VALUE!</v>
      </c>
      <c r="BU1534" s="315" t="e" vm="1">
        <f t="shared" ca="1" si="583"/>
        <v>#VALUE!</v>
      </c>
      <c r="BV1534" s="315" t="e" vm="1">
        <f t="shared" ca="1" si="584"/>
        <v>#VALUE!</v>
      </c>
    </row>
    <row r="1535" spans="30:74">
      <c r="AD1535" s="162"/>
      <c r="AF1535" s="156"/>
      <c r="AG1535" s="79" t="e">
        <f t="shared" si="564"/>
        <v>#NUM!</v>
      </c>
      <c r="AH1535" s="79" t="e">
        <f t="shared" si="565"/>
        <v>#NUM!</v>
      </c>
      <c r="AI1535" s="79" t="e">
        <f t="shared" si="566"/>
        <v>#NUM!</v>
      </c>
      <c r="AJ1535" s="156"/>
      <c r="AK1535" s="79" t="e" vm="1">
        <f t="shared" ca="1" si="561"/>
        <v>#VALUE!</v>
      </c>
      <c r="AL1535" s="79" t="e" vm="1">
        <f t="shared" ca="1" si="562"/>
        <v>#VALUE!</v>
      </c>
      <c r="AM1535" s="79" t="e" vm="1">
        <f t="shared" ca="1" si="563"/>
        <v>#VALUE!</v>
      </c>
      <c r="AN1535" s="156"/>
      <c r="AO1535" s="79" t="e" vm="1">
        <f t="shared" ca="1" si="567"/>
        <v>#VALUE!</v>
      </c>
      <c r="AP1535" s="79" t="e" vm="1">
        <f t="shared" ca="1" si="568"/>
        <v>#VALUE!</v>
      </c>
      <c r="AQ1535" s="79" t="e" vm="1">
        <f t="shared" ca="1" si="569"/>
        <v>#VALUE!</v>
      </c>
      <c r="AR1535" s="156"/>
      <c r="AS1535" s="79" t="e" vm="1">
        <f t="shared" ca="1" si="585"/>
        <v>#VALUE!</v>
      </c>
      <c r="AT1535" s="79" t="e" vm="1">
        <f t="shared" ca="1" si="586"/>
        <v>#VALUE!</v>
      </c>
      <c r="AU1535" s="79" t="e" vm="1">
        <f t="shared" ca="1" si="587"/>
        <v>#VALUE!</v>
      </c>
      <c r="AV1535" s="156"/>
      <c r="AW1535" s="79" t="e" vm="1">
        <f t="shared" ca="1" si="573"/>
        <v>#VALUE!</v>
      </c>
      <c r="AX1535" s="79" t="e" vm="1">
        <f t="shared" ca="1" si="574"/>
        <v>#VALUE!</v>
      </c>
      <c r="AY1535" s="79" t="e" vm="1">
        <f t="shared" ca="1" si="575"/>
        <v>#VALUE!</v>
      </c>
      <c r="AZ1535" s="156"/>
      <c r="BA1535" s="79" t="e" vm="1">
        <f t="shared" ca="1" si="576"/>
        <v>#VALUE!</v>
      </c>
      <c r="BB1535" s="79" t="e" vm="1">
        <f t="shared" ca="1" si="577"/>
        <v>#VALUE!</v>
      </c>
      <c r="BC1535" s="79" t="e" vm="1">
        <f t="shared" ca="1" si="578"/>
        <v>#VALUE!</v>
      </c>
      <c r="BD1535" s="155"/>
      <c r="BE1535" s="79" t="e" vm="1">
        <f t="shared" ca="1" si="579"/>
        <v>#VALUE!</v>
      </c>
      <c r="BF1535" s="79" t="e" vm="1">
        <f t="shared" ca="1" si="580"/>
        <v>#VALUE!</v>
      </c>
      <c r="BG1535" s="79" t="e" vm="1">
        <f t="shared" ca="1" si="581"/>
        <v>#VALUE!</v>
      </c>
      <c r="BH1535" s="79"/>
      <c r="BI1535" s="155"/>
      <c r="BK1535" s="79"/>
      <c r="BL1535" s="79"/>
      <c r="BM1535" s="79"/>
      <c r="BN1535" s="155"/>
      <c r="BP1535" s="79"/>
      <c r="BQ1535" s="79"/>
      <c r="BR1535" s="79"/>
      <c r="BS1535" s="318"/>
      <c r="BT1535" s="315" t="e" vm="1">
        <f t="shared" ca="1" si="582"/>
        <v>#VALUE!</v>
      </c>
      <c r="BU1535" s="315" t="e" vm="1">
        <f t="shared" ca="1" si="583"/>
        <v>#VALUE!</v>
      </c>
      <c r="BV1535" s="315" t="e" vm="1">
        <f t="shared" ca="1" si="584"/>
        <v>#VALUE!</v>
      </c>
    </row>
    <row r="1536" spans="30:74">
      <c r="AD1536" s="162"/>
      <c r="AF1536" s="156"/>
      <c r="AG1536" s="79" t="e">
        <f t="shared" si="564"/>
        <v>#NUM!</v>
      </c>
      <c r="AH1536" s="79" t="e">
        <f t="shared" si="565"/>
        <v>#NUM!</v>
      </c>
      <c r="AI1536" s="79" t="e">
        <f t="shared" si="566"/>
        <v>#NUM!</v>
      </c>
      <c r="AJ1536" s="156"/>
      <c r="AK1536" s="79" t="e" vm="1">
        <f t="shared" ca="1" si="561"/>
        <v>#VALUE!</v>
      </c>
      <c r="AL1536" s="79" t="e" vm="1">
        <f t="shared" ca="1" si="562"/>
        <v>#VALUE!</v>
      </c>
      <c r="AM1536" s="79" t="e" vm="1">
        <f t="shared" ca="1" si="563"/>
        <v>#VALUE!</v>
      </c>
      <c r="AN1536" s="156"/>
      <c r="AO1536" s="79" t="e" vm="1">
        <f t="shared" ca="1" si="567"/>
        <v>#VALUE!</v>
      </c>
      <c r="AP1536" s="79" t="e" vm="1">
        <f t="shared" ca="1" si="568"/>
        <v>#VALUE!</v>
      </c>
      <c r="AQ1536" s="79" t="e" vm="1">
        <f t="shared" ca="1" si="569"/>
        <v>#VALUE!</v>
      </c>
      <c r="AR1536" s="156"/>
      <c r="AS1536" s="79" t="e" vm="1">
        <f t="shared" ca="1" si="585"/>
        <v>#VALUE!</v>
      </c>
      <c r="AT1536" s="79" t="e" vm="1">
        <f t="shared" ca="1" si="586"/>
        <v>#VALUE!</v>
      </c>
      <c r="AU1536" s="79" t="e" vm="1">
        <f t="shared" ca="1" si="587"/>
        <v>#VALUE!</v>
      </c>
      <c r="AV1536" s="156"/>
      <c r="AW1536" s="79" t="e" vm="1">
        <f t="shared" ca="1" si="573"/>
        <v>#VALUE!</v>
      </c>
      <c r="AX1536" s="79" t="e" vm="1">
        <f t="shared" ca="1" si="574"/>
        <v>#VALUE!</v>
      </c>
      <c r="AY1536" s="79" t="e" vm="1">
        <f t="shared" ca="1" si="575"/>
        <v>#VALUE!</v>
      </c>
      <c r="AZ1536" s="156"/>
      <c r="BA1536" s="79" t="e" vm="1">
        <f t="shared" ca="1" si="576"/>
        <v>#VALUE!</v>
      </c>
      <c r="BB1536" s="79" t="e" vm="1">
        <f t="shared" ca="1" si="577"/>
        <v>#VALUE!</v>
      </c>
      <c r="BC1536" s="79" t="e" vm="1">
        <f t="shared" ca="1" si="578"/>
        <v>#VALUE!</v>
      </c>
      <c r="BD1536" s="155"/>
      <c r="BE1536" s="79" t="e" vm="1">
        <f t="shared" ca="1" si="579"/>
        <v>#VALUE!</v>
      </c>
      <c r="BF1536" s="79" t="e" vm="1">
        <f t="shared" ca="1" si="580"/>
        <v>#VALUE!</v>
      </c>
      <c r="BG1536" s="79" t="e" vm="1">
        <f t="shared" ca="1" si="581"/>
        <v>#VALUE!</v>
      </c>
      <c r="BH1536" s="79"/>
      <c r="BI1536" s="155"/>
      <c r="BK1536" s="79"/>
      <c r="BL1536" s="79"/>
      <c r="BM1536" s="79"/>
      <c r="BN1536" s="155"/>
      <c r="BP1536" s="79"/>
      <c r="BQ1536" s="79"/>
      <c r="BR1536" s="79"/>
      <c r="BS1536" s="318"/>
      <c r="BT1536" s="315" t="e" vm="1">
        <f t="shared" ca="1" si="582"/>
        <v>#VALUE!</v>
      </c>
      <c r="BU1536" s="315" t="e" vm="1">
        <f t="shared" ca="1" si="583"/>
        <v>#VALUE!</v>
      </c>
      <c r="BV1536" s="315" t="e" vm="1">
        <f t="shared" ca="1" si="584"/>
        <v>#VALUE!</v>
      </c>
    </row>
    <row r="1537" spans="30:74">
      <c r="AD1537" s="162"/>
      <c r="AF1537" s="156"/>
      <c r="AG1537" s="79" t="e">
        <f t="shared" si="564"/>
        <v>#NUM!</v>
      </c>
      <c r="AH1537" s="79" t="e">
        <f t="shared" si="565"/>
        <v>#NUM!</v>
      </c>
      <c r="AI1537" s="79" t="e">
        <f t="shared" si="566"/>
        <v>#NUM!</v>
      </c>
      <c r="AJ1537" s="156"/>
      <c r="AK1537" s="79" t="e" vm="1">
        <f t="shared" ca="1" si="561"/>
        <v>#VALUE!</v>
      </c>
      <c r="AL1537" s="79" t="e" vm="1">
        <f t="shared" ca="1" si="562"/>
        <v>#VALUE!</v>
      </c>
      <c r="AM1537" s="79" t="e" vm="1">
        <f t="shared" ca="1" si="563"/>
        <v>#VALUE!</v>
      </c>
      <c r="AN1537" s="156"/>
      <c r="AO1537" s="79" t="e" vm="1">
        <f t="shared" ca="1" si="567"/>
        <v>#VALUE!</v>
      </c>
      <c r="AP1537" s="79" t="e" vm="1">
        <f t="shared" ca="1" si="568"/>
        <v>#VALUE!</v>
      </c>
      <c r="AQ1537" s="79" t="e" vm="1">
        <f t="shared" ca="1" si="569"/>
        <v>#VALUE!</v>
      </c>
      <c r="AR1537" s="156"/>
      <c r="AS1537" s="79" t="e" vm="1">
        <f t="shared" ca="1" si="585"/>
        <v>#VALUE!</v>
      </c>
      <c r="AT1537" s="79" t="e" vm="1">
        <f t="shared" ca="1" si="586"/>
        <v>#VALUE!</v>
      </c>
      <c r="AU1537" s="79" t="e" vm="1">
        <f t="shared" ca="1" si="587"/>
        <v>#VALUE!</v>
      </c>
      <c r="AV1537" s="156"/>
      <c r="AW1537" s="79" t="e" vm="1">
        <f t="shared" ca="1" si="573"/>
        <v>#VALUE!</v>
      </c>
      <c r="AX1537" s="79" t="e" vm="1">
        <f t="shared" ca="1" si="574"/>
        <v>#VALUE!</v>
      </c>
      <c r="AY1537" s="79" t="e" vm="1">
        <f t="shared" ca="1" si="575"/>
        <v>#VALUE!</v>
      </c>
      <c r="AZ1537" s="156"/>
      <c r="BA1537" s="79" t="e" vm="1">
        <f t="shared" ca="1" si="576"/>
        <v>#VALUE!</v>
      </c>
      <c r="BB1537" s="79" t="e" vm="1">
        <f t="shared" ca="1" si="577"/>
        <v>#VALUE!</v>
      </c>
      <c r="BC1537" s="79" t="e" vm="1">
        <f t="shared" ca="1" si="578"/>
        <v>#VALUE!</v>
      </c>
      <c r="BD1537" s="155"/>
      <c r="BE1537" s="79" t="e" vm="1">
        <f t="shared" ca="1" si="579"/>
        <v>#VALUE!</v>
      </c>
      <c r="BF1537" s="79" t="e" vm="1">
        <f t="shared" ca="1" si="580"/>
        <v>#VALUE!</v>
      </c>
      <c r="BG1537" s="79" t="e" vm="1">
        <f t="shared" ca="1" si="581"/>
        <v>#VALUE!</v>
      </c>
      <c r="BH1537" s="79"/>
      <c r="BI1537" s="155"/>
      <c r="BK1537" s="79"/>
      <c r="BL1537" s="79"/>
      <c r="BM1537" s="79"/>
      <c r="BN1537" s="155"/>
      <c r="BP1537" s="79"/>
      <c r="BQ1537" s="79"/>
      <c r="BR1537" s="79"/>
      <c r="BS1537" s="318"/>
      <c r="BT1537" s="315" t="e" vm="1">
        <f t="shared" ca="1" si="582"/>
        <v>#VALUE!</v>
      </c>
      <c r="BU1537" s="315" t="e" vm="1">
        <f t="shared" ca="1" si="583"/>
        <v>#VALUE!</v>
      </c>
      <c r="BV1537" s="315" t="e" vm="1">
        <f t="shared" ca="1" si="584"/>
        <v>#VALUE!</v>
      </c>
    </row>
    <row r="1538" spans="30:74">
      <c r="AD1538" s="162"/>
      <c r="AF1538" s="156"/>
      <c r="AG1538" s="79" t="e">
        <f t="shared" si="564"/>
        <v>#NUM!</v>
      </c>
      <c r="AH1538" s="79" t="e">
        <f t="shared" si="565"/>
        <v>#NUM!</v>
      </c>
      <c r="AI1538" s="79" t="e">
        <f t="shared" si="566"/>
        <v>#NUM!</v>
      </c>
      <c r="AJ1538" s="156"/>
      <c r="AK1538" s="79" t="e" vm="1">
        <f t="shared" ca="1" si="561"/>
        <v>#VALUE!</v>
      </c>
      <c r="AL1538" s="79" t="e" vm="1">
        <f t="shared" ca="1" si="562"/>
        <v>#VALUE!</v>
      </c>
      <c r="AM1538" s="79" t="e" vm="1">
        <f t="shared" ca="1" si="563"/>
        <v>#VALUE!</v>
      </c>
      <c r="AN1538" s="156"/>
      <c r="AO1538" s="79" t="e" vm="1">
        <f t="shared" ca="1" si="567"/>
        <v>#VALUE!</v>
      </c>
      <c r="AP1538" s="79" t="e" vm="1">
        <f t="shared" ca="1" si="568"/>
        <v>#VALUE!</v>
      </c>
      <c r="AQ1538" s="79" t="e" vm="1">
        <f t="shared" ca="1" si="569"/>
        <v>#VALUE!</v>
      </c>
      <c r="AR1538" s="156"/>
      <c r="AS1538" s="79" t="e" vm="1">
        <f t="shared" ca="1" si="585"/>
        <v>#VALUE!</v>
      </c>
      <c r="AT1538" s="79" t="e" vm="1">
        <f t="shared" ca="1" si="586"/>
        <v>#VALUE!</v>
      </c>
      <c r="AU1538" s="79" t="e" vm="1">
        <f t="shared" ca="1" si="587"/>
        <v>#VALUE!</v>
      </c>
      <c r="AV1538" s="156"/>
      <c r="AW1538" s="79" t="e" vm="1">
        <f t="shared" ca="1" si="573"/>
        <v>#VALUE!</v>
      </c>
      <c r="AX1538" s="79" t="e" vm="1">
        <f t="shared" ca="1" si="574"/>
        <v>#VALUE!</v>
      </c>
      <c r="AY1538" s="79" t="e" vm="1">
        <f t="shared" ca="1" si="575"/>
        <v>#VALUE!</v>
      </c>
      <c r="AZ1538" s="156"/>
      <c r="BA1538" s="79" t="e" vm="1">
        <f t="shared" ca="1" si="576"/>
        <v>#VALUE!</v>
      </c>
      <c r="BB1538" s="79" t="e" vm="1">
        <f t="shared" ca="1" si="577"/>
        <v>#VALUE!</v>
      </c>
      <c r="BC1538" s="79" t="e" vm="1">
        <f t="shared" ca="1" si="578"/>
        <v>#VALUE!</v>
      </c>
      <c r="BD1538" s="155"/>
      <c r="BE1538" s="79" t="e" vm="1">
        <f t="shared" ca="1" si="579"/>
        <v>#VALUE!</v>
      </c>
      <c r="BF1538" s="79" t="e" vm="1">
        <f t="shared" ca="1" si="580"/>
        <v>#VALUE!</v>
      </c>
      <c r="BG1538" s="79" t="e" vm="1">
        <f t="shared" ca="1" si="581"/>
        <v>#VALUE!</v>
      </c>
      <c r="BH1538" s="79"/>
      <c r="BI1538" s="155"/>
      <c r="BK1538" s="79"/>
      <c r="BL1538" s="79"/>
      <c r="BM1538" s="79"/>
      <c r="BN1538" s="155"/>
      <c r="BP1538" s="79"/>
      <c r="BQ1538" s="79"/>
      <c r="BR1538" s="79"/>
      <c r="BS1538" s="318"/>
      <c r="BT1538" s="315" t="e" vm="1">
        <f t="shared" ca="1" si="582"/>
        <v>#VALUE!</v>
      </c>
      <c r="BU1538" s="315" t="e" vm="1">
        <f t="shared" ca="1" si="583"/>
        <v>#VALUE!</v>
      </c>
      <c r="BV1538" s="315" t="e" vm="1">
        <f t="shared" ca="1" si="584"/>
        <v>#VALUE!</v>
      </c>
    </row>
    <row r="1539" spans="30:74">
      <c r="AD1539" s="162"/>
      <c r="AF1539" s="156"/>
      <c r="AG1539" s="79" t="e">
        <f t="shared" si="564"/>
        <v>#NUM!</v>
      </c>
      <c r="AH1539" s="79" t="e">
        <f t="shared" si="565"/>
        <v>#NUM!</v>
      </c>
      <c r="AI1539" s="79" t="e">
        <f t="shared" si="566"/>
        <v>#NUM!</v>
      </c>
      <c r="AJ1539" s="156"/>
      <c r="AK1539" s="79" t="e" vm="1">
        <f t="shared" ca="1" si="561"/>
        <v>#VALUE!</v>
      </c>
      <c r="AL1539" s="79" t="e" vm="1">
        <f t="shared" ca="1" si="562"/>
        <v>#VALUE!</v>
      </c>
      <c r="AM1539" s="79" t="e" vm="1">
        <f t="shared" ca="1" si="563"/>
        <v>#VALUE!</v>
      </c>
      <c r="AN1539" s="156"/>
      <c r="AO1539" s="79" t="e" vm="1">
        <f t="shared" ca="1" si="567"/>
        <v>#VALUE!</v>
      </c>
      <c r="AP1539" s="79" t="e" vm="1">
        <f t="shared" ca="1" si="568"/>
        <v>#VALUE!</v>
      </c>
      <c r="AQ1539" s="79" t="e" vm="1">
        <f t="shared" ca="1" si="569"/>
        <v>#VALUE!</v>
      </c>
      <c r="AR1539" s="156"/>
      <c r="AS1539" s="79" t="e" vm="1">
        <f t="shared" ca="1" si="585"/>
        <v>#VALUE!</v>
      </c>
      <c r="AT1539" s="79" t="e" vm="1">
        <f t="shared" ca="1" si="586"/>
        <v>#VALUE!</v>
      </c>
      <c r="AU1539" s="79" t="e" vm="1">
        <f t="shared" ca="1" si="587"/>
        <v>#VALUE!</v>
      </c>
      <c r="AV1539" s="156"/>
      <c r="AW1539" s="79" t="e" vm="1">
        <f t="shared" ca="1" si="573"/>
        <v>#VALUE!</v>
      </c>
      <c r="AX1539" s="79" t="e" vm="1">
        <f t="shared" ca="1" si="574"/>
        <v>#VALUE!</v>
      </c>
      <c r="AY1539" s="79" t="e" vm="1">
        <f t="shared" ca="1" si="575"/>
        <v>#VALUE!</v>
      </c>
      <c r="AZ1539" s="156"/>
      <c r="BA1539" s="79" t="e" vm="1">
        <f t="shared" ca="1" si="576"/>
        <v>#VALUE!</v>
      </c>
      <c r="BB1539" s="79" t="e" vm="1">
        <f t="shared" ca="1" si="577"/>
        <v>#VALUE!</v>
      </c>
      <c r="BC1539" s="79" t="e" vm="1">
        <f t="shared" ca="1" si="578"/>
        <v>#VALUE!</v>
      </c>
      <c r="BD1539" s="155"/>
      <c r="BE1539" s="79" t="e" vm="1">
        <f t="shared" ca="1" si="579"/>
        <v>#VALUE!</v>
      </c>
      <c r="BF1539" s="79" t="e" vm="1">
        <f t="shared" ca="1" si="580"/>
        <v>#VALUE!</v>
      </c>
      <c r="BG1539" s="79" t="e" vm="1">
        <f t="shared" ca="1" si="581"/>
        <v>#VALUE!</v>
      </c>
      <c r="BH1539" s="79"/>
      <c r="BI1539" s="155"/>
      <c r="BK1539" s="79"/>
      <c r="BL1539" s="79"/>
      <c r="BM1539" s="79"/>
      <c r="BN1539" s="155"/>
      <c r="BP1539" s="79"/>
      <c r="BQ1539" s="79"/>
      <c r="BR1539" s="79"/>
      <c r="BS1539" s="318"/>
      <c r="BT1539" s="315" t="e" vm="1">
        <f t="shared" ca="1" si="582"/>
        <v>#VALUE!</v>
      </c>
      <c r="BU1539" s="315" t="e" vm="1">
        <f t="shared" ca="1" si="583"/>
        <v>#VALUE!</v>
      </c>
      <c r="BV1539" s="315" t="e" vm="1">
        <f t="shared" ca="1" si="584"/>
        <v>#VALUE!</v>
      </c>
    </row>
    <row r="1540" spans="30:74">
      <c r="AD1540" s="162"/>
      <c r="AF1540" s="156"/>
      <c r="AG1540" s="79" t="e">
        <f t="shared" si="564"/>
        <v>#NUM!</v>
      </c>
      <c r="AH1540" s="79" t="e">
        <f t="shared" si="565"/>
        <v>#NUM!</v>
      </c>
      <c r="AI1540" s="79" t="e">
        <f t="shared" si="566"/>
        <v>#NUM!</v>
      </c>
      <c r="AJ1540" s="156"/>
      <c r="AK1540" s="79" t="e" vm="1">
        <f t="shared" ca="1" si="561"/>
        <v>#VALUE!</v>
      </c>
      <c r="AL1540" s="79" t="e" vm="1">
        <f t="shared" ca="1" si="562"/>
        <v>#VALUE!</v>
      </c>
      <c r="AM1540" s="79" t="e" vm="1">
        <f t="shared" ca="1" si="563"/>
        <v>#VALUE!</v>
      </c>
      <c r="AN1540" s="156"/>
      <c r="AO1540" s="79" t="e" vm="1">
        <f t="shared" ca="1" si="567"/>
        <v>#VALUE!</v>
      </c>
      <c r="AP1540" s="79" t="e" vm="1">
        <f t="shared" ca="1" si="568"/>
        <v>#VALUE!</v>
      </c>
      <c r="AQ1540" s="79" t="e" vm="1">
        <f t="shared" ca="1" si="569"/>
        <v>#VALUE!</v>
      </c>
      <c r="AR1540" s="156"/>
      <c r="AS1540" s="79" t="e" vm="1">
        <f t="shared" ca="1" si="585"/>
        <v>#VALUE!</v>
      </c>
      <c r="AT1540" s="79" t="e" vm="1">
        <f t="shared" ca="1" si="586"/>
        <v>#VALUE!</v>
      </c>
      <c r="AU1540" s="79" t="e" vm="1">
        <f t="shared" ca="1" si="587"/>
        <v>#VALUE!</v>
      </c>
      <c r="AV1540" s="156"/>
      <c r="AW1540" s="79" t="e" vm="1">
        <f t="shared" ca="1" si="573"/>
        <v>#VALUE!</v>
      </c>
      <c r="AX1540" s="79" t="e" vm="1">
        <f t="shared" ca="1" si="574"/>
        <v>#VALUE!</v>
      </c>
      <c r="AY1540" s="79" t="e" vm="1">
        <f t="shared" ca="1" si="575"/>
        <v>#VALUE!</v>
      </c>
      <c r="AZ1540" s="156"/>
      <c r="BA1540" s="79" t="e" vm="1">
        <f t="shared" ca="1" si="576"/>
        <v>#VALUE!</v>
      </c>
      <c r="BB1540" s="79" t="e" vm="1">
        <f t="shared" ca="1" si="577"/>
        <v>#VALUE!</v>
      </c>
      <c r="BC1540" s="79" t="e" vm="1">
        <f t="shared" ca="1" si="578"/>
        <v>#VALUE!</v>
      </c>
      <c r="BD1540" s="155"/>
      <c r="BE1540" s="79" t="e" vm="1">
        <f t="shared" ca="1" si="579"/>
        <v>#VALUE!</v>
      </c>
      <c r="BF1540" s="79" t="e" vm="1">
        <f t="shared" ca="1" si="580"/>
        <v>#VALUE!</v>
      </c>
      <c r="BG1540" s="79" t="e" vm="1">
        <f t="shared" ca="1" si="581"/>
        <v>#VALUE!</v>
      </c>
      <c r="BH1540" s="79"/>
      <c r="BI1540" s="155"/>
      <c r="BK1540" s="79"/>
      <c r="BL1540" s="79"/>
      <c r="BM1540" s="79"/>
      <c r="BN1540" s="155"/>
      <c r="BP1540" s="79"/>
      <c r="BQ1540" s="79"/>
      <c r="BR1540" s="79"/>
      <c r="BS1540" s="318"/>
      <c r="BT1540" s="315" t="e" vm="1">
        <f t="shared" ca="1" si="582"/>
        <v>#VALUE!</v>
      </c>
      <c r="BU1540" s="315" t="e" vm="1">
        <f t="shared" ca="1" si="583"/>
        <v>#VALUE!</v>
      </c>
      <c r="BV1540" s="315" t="e" vm="1">
        <f t="shared" ca="1" si="584"/>
        <v>#VALUE!</v>
      </c>
    </row>
    <row r="1541" spans="30:74">
      <c r="AD1541" s="162"/>
      <c r="AF1541" s="156"/>
      <c r="AG1541" s="79" t="e">
        <f t="shared" si="564"/>
        <v>#NUM!</v>
      </c>
      <c r="AH1541" s="79" t="e">
        <f t="shared" si="565"/>
        <v>#NUM!</v>
      </c>
      <c r="AI1541" s="79" t="e">
        <f t="shared" si="566"/>
        <v>#NUM!</v>
      </c>
      <c r="AJ1541" s="156"/>
      <c r="AK1541" s="79" t="e" vm="1">
        <f t="shared" ca="1" si="561"/>
        <v>#VALUE!</v>
      </c>
      <c r="AL1541" s="79" t="e" vm="1">
        <f t="shared" ca="1" si="562"/>
        <v>#VALUE!</v>
      </c>
      <c r="AM1541" s="79" t="e" vm="1">
        <f t="shared" ca="1" si="563"/>
        <v>#VALUE!</v>
      </c>
      <c r="AN1541" s="156"/>
      <c r="AO1541" s="79" t="e" vm="1">
        <f t="shared" ca="1" si="567"/>
        <v>#VALUE!</v>
      </c>
      <c r="AP1541" s="79" t="e" vm="1">
        <f t="shared" ca="1" si="568"/>
        <v>#VALUE!</v>
      </c>
      <c r="AQ1541" s="79" t="e" vm="1">
        <f t="shared" ca="1" si="569"/>
        <v>#VALUE!</v>
      </c>
      <c r="AR1541" s="156"/>
      <c r="AS1541" s="79" t="e" vm="1">
        <f t="shared" ca="1" si="585"/>
        <v>#VALUE!</v>
      </c>
      <c r="AT1541" s="79" t="e" vm="1">
        <f t="shared" ca="1" si="586"/>
        <v>#VALUE!</v>
      </c>
      <c r="AU1541" s="79" t="e" vm="1">
        <f t="shared" ca="1" si="587"/>
        <v>#VALUE!</v>
      </c>
      <c r="AV1541" s="156"/>
      <c r="AW1541" s="79" t="e" vm="1">
        <f t="shared" ca="1" si="573"/>
        <v>#VALUE!</v>
      </c>
      <c r="AX1541" s="79" t="e" vm="1">
        <f t="shared" ca="1" si="574"/>
        <v>#VALUE!</v>
      </c>
      <c r="AY1541" s="79" t="e" vm="1">
        <f t="shared" ca="1" si="575"/>
        <v>#VALUE!</v>
      </c>
      <c r="AZ1541" s="156"/>
      <c r="BA1541" s="79" t="e" vm="1">
        <f t="shared" ca="1" si="576"/>
        <v>#VALUE!</v>
      </c>
      <c r="BB1541" s="79" t="e" vm="1">
        <f t="shared" ca="1" si="577"/>
        <v>#VALUE!</v>
      </c>
      <c r="BC1541" s="79" t="e" vm="1">
        <f t="shared" ca="1" si="578"/>
        <v>#VALUE!</v>
      </c>
      <c r="BD1541" s="155"/>
      <c r="BE1541" s="79" t="e" vm="1">
        <f t="shared" ca="1" si="579"/>
        <v>#VALUE!</v>
      </c>
      <c r="BF1541" s="79" t="e" vm="1">
        <f t="shared" ca="1" si="580"/>
        <v>#VALUE!</v>
      </c>
      <c r="BG1541" s="79" t="e" vm="1">
        <f t="shared" ca="1" si="581"/>
        <v>#VALUE!</v>
      </c>
      <c r="BH1541" s="79"/>
      <c r="BI1541" s="155"/>
      <c r="BK1541" s="79"/>
      <c r="BL1541" s="79"/>
      <c r="BM1541" s="79"/>
      <c r="BN1541" s="155"/>
      <c r="BP1541" s="79"/>
      <c r="BQ1541" s="79"/>
      <c r="BR1541" s="79"/>
      <c r="BS1541" s="318"/>
      <c r="BT1541" s="315" t="e" vm="1">
        <f t="shared" ca="1" si="582"/>
        <v>#VALUE!</v>
      </c>
      <c r="BU1541" s="315" t="e" vm="1">
        <f t="shared" ca="1" si="583"/>
        <v>#VALUE!</v>
      </c>
      <c r="BV1541" s="315" t="e" vm="1">
        <f t="shared" ca="1" si="584"/>
        <v>#VALUE!</v>
      </c>
    </row>
    <row r="1542" spans="30:74">
      <c r="AD1542" s="162"/>
      <c r="AF1542" s="156"/>
      <c r="AG1542" s="79" t="e">
        <f t="shared" si="564"/>
        <v>#NUM!</v>
      </c>
      <c r="AH1542" s="79" t="e">
        <f t="shared" si="565"/>
        <v>#NUM!</v>
      </c>
      <c r="AI1542" s="79" t="e">
        <f t="shared" si="566"/>
        <v>#NUM!</v>
      </c>
      <c r="AJ1542" s="156"/>
      <c r="AK1542" s="79" t="e" vm="1">
        <f t="shared" ca="1" si="561"/>
        <v>#VALUE!</v>
      </c>
      <c r="AL1542" s="79" t="e" vm="1">
        <f t="shared" ca="1" si="562"/>
        <v>#VALUE!</v>
      </c>
      <c r="AM1542" s="79" t="e" vm="1">
        <f t="shared" ca="1" si="563"/>
        <v>#VALUE!</v>
      </c>
      <c r="AN1542" s="156"/>
      <c r="AO1542" s="79" t="e" vm="1">
        <f t="shared" ca="1" si="567"/>
        <v>#VALUE!</v>
      </c>
      <c r="AP1542" s="79" t="e" vm="1">
        <f t="shared" ca="1" si="568"/>
        <v>#VALUE!</v>
      </c>
      <c r="AQ1542" s="79" t="e" vm="1">
        <f t="shared" ca="1" si="569"/>
        <v>#VALUE!</v>
      </c>
      <c r="AR1542" s="156"/>
      <c r="AS1542" s="79" t="e" vm="1">
        <f t="shared" ca="1" si="585"/>
        <v>#VALUE!</v>
      </c>
      <c r="AT1542" s="79" t="e" vm="1">
        <f t="shared" ca="1" si="586"/>
        <v>#VALUE!</v>
      </c>
      <c r="AU1542" s="79" t="e" vm="1">
        <f t="shared" ca="1" si="587"/>
        <v>#VALUE!</v>
      </c>
      <c r="AV1542" s="156"/>
      <c r="AW1542" s="79" t="e" vm="1">
        <f t="shared" ca="1" si="573"/>
        <v>#VALUE!</v>
      </c>
      <c r="AX1542" s="79" t="e" vm="1">
        <f t="shared" ca="1" si="574"/>
        <v>#VALUE!</v>
      </c>
      <c r="AY1542" s="79" t="e" vm="1">
        <f t="shared" ca="1" si="575"/>
        <v>#VALUE!</v>
      </c>
      <c r="AZ1542" s="156"/>
      <c r="BA1542" s="79" t="e" vm="1">
        <f t="shared" ca="1" si="576"/>
        <v>#VALUE!</v>
      </c>
      <c r="BB1542" s="79" t="e" vm="1">
        <f t="shared" ca="1" si="577"/>
        <v>#VALUE!</v>
      </c>
      <c r="BC1542" s="79" t="e" vm="1">
        <f t="shared" ca="1" si="578"/>
        <v>#VALUE!</v>
      </c>
      <c r="BD1542" s="155"/>
      <c r="BE1542" s="79" t="e" vm="1">
        <f t="shared" ca="1" si="579"/>
        <v>#VALUE!</v>
      </c>
      <c r="BF1542" s="79" t="e" vm="1">
        <f t="shared" ca="1" si="580"/>
        <v>#VALUE!</v>
      </c>
      <c r="BG1542" s="79" t="e" vm="1">
        <f t="shared" ca="1" si="581"/>
        <v>#VALUE!</v>
      </c>
      <c r="BH1542" s="79"/>
      <c r="BI1542" s="155"/>
      <c r="BK1542" s="79"/>
      <c r="BL1542" s="79"/>
      <c r="BM1542" s="79"/>
      <c r="BN1542" s="155"/>
      <c r="BP1542" s="79"/>
      <c r="BQ1542" s="79"/>
      <c r="BR1542" s="79"/>
      <c r="BS1542" s="318"/>
      <c r="BT1542" s="315" t="e" vm="1">
        <f t="shared" ca="1" si="582"/>
        <v>#VALUE!</v>
      </c>
      <c r="BU1542" s="315" t="e" vm="1">
        <f t="shared" ca="1" si="583"/>
        <v>#VALUE!</v>
      </c>
      <c r="BV1542" s="315" t="e" vm="1">
        <f t="shared" ca="1" si="584"/>
        <v>#VALUE!</v>
      </c>
    </row>
    <row r="1543" spans="30:74">
      <c r="AD1543" s="162"/>
      <c r="AF1543" s="156"/>
      <c r="AG1543" s="79" t="e">
        <f t="shared" si="564"/>
        <v>#NUM!</v>
      </c>
      <c r="AH1543" s="79" t="e">
        <f t="shared" si="565"/>
        <v>#NUM!</v>
      </c>
      <c r="AI1543" s="79" t="e">
        <f t="shared" si="566"/>
        <v>#NUM!</v>
      </c>
      <c r="AJ1543" s="156"/>
      <c r="AK1543" s="79" t="e" vm="1">
        <f t="shared" ca="1" si="561"/>
        <v>#VALUE!</v>
      </c>
      <c r="AL1543" s="79" t="e" vm="1">
        <f t="shared" ca="1" si="562"/>
        <v>#VALUE!</v>
      </c>
      <c r="AM1543" s="79" t="e" vm="1">
        <f t="shared" ca="1" si="563"/>
        <v>#VALUE!</v>
      </c>
      <c r="AN1543" s="156"/>
      <c r="AO1543" s="79" t="e" vm="1">
        <f t="shared" ca="1" si="567"/>
        <v>#VALUE!</v>
      </c>
      <c r="AP1543" s="79" t="e" vm="1">
        <f t="shared" ca="1" si="568"/>
        <v>#VALUE!</v>
      </c>
      <c r="AQ1543" s="79" t="e" vm="1">
        <f t="shared" ca="1" si="569"/>
        <v>#VALUE!</v>
      </c>
      <c r="AR1543" s="156"/>
      <c r="AS1543" s="79" t="e" vm="1">
        <f t="shared" ca="1" si="585"/>
        <v>#VALUE!</v>
      </c>
      <c r="AT1543" s="79" t="e" vm="1">
        <f t="shared" ca="1" si="586"/>
        <v>#VALUE!</v>
      </c>
      <c r="AU1543" s="79" t="e" vm="1">
        <f t="shared" ca="1" si="587"/>
        <v>#VALUE!</v>
      </c>
      <c r="AV1543" s="156"/>
      <c r="AW1543" s="79" t="e" vm="1">
        <f t="shared" ca="1" si="573"/>
        <v>#VALUE!</v>
      </c>
      <c r="AX1543" s="79" t="e" vm="1">
        <f t="shared" ca="1" si="574"/>
        <v>#VALUE!</v>
      </c>
      <c r="AY1543" s="79" t="e" vm="1">
        <f t="shared" ca="1" si="575"/>
        <v>#VALUE!</v>
      </c>
      <c r="AZ1543" s="156"/>
      <c r="BA1543" s="79" t="e" vm="1">
        <f t="shared" ca="1" si="576"/>
        <v>#VALUE!</v>
      </c>
      <c r="BB1543" s="79" t="e" vm="1">
        <f t="shared" ca="1" si="577"/>
        <v>#VALUE!</v>
      </c>
      <c r="BC1543" s="79" t="e" vm="1">
        <f t="shared" ca="1" si="578"/>
        <v>#VALUE!</v>
      </c>
      <c r="BD1543" s="155"/>
      <c r="BE1543" s="79" t="e" vm="1">
        <f t="shared" ca="1" si="579"/>
        <v>#VALUE!</v>
      </c>
      <c r="BF1543" s="79" t="e" vm="1">
        <f t="shared" ca="1" si="580"/>
        <v>#VALUE!</v>
      </c>
      <c r="BG1543" s="79" t="e" vm="1">
        <f t="shared" ca="1" si="581"/>
        <v>#VALUE!</v>
      </c>
      <c r="BH1543" s="79"/>
      <c r="BI1543" s="155"/>
      <c r="BK1543" s="79"/>
      <c r="BL1543" s="79"/>
      <c r="BM1543" s="79"/>
      <c r="BN1543" s="155"/>
      <c r="BP1543" s="79"/>
      <c r="BQ1543" s="79"/>
      <c r="BR1543" s="79"/>
      <c r="BS1543" s="318"/>
      <c r="BT1543" s="315" t="e" vm="1">
        <f t="shared" ca="1" si="582"/>
        <v>#VALUE!</v>
      </c>
      <c r="BU1543" s="315" t="e" vm="1">
        <f t="shared" ca="1" si="583"/>
        <v>#VALUE!</v>
      </c>
      <c r="BV1543" s="315" t="e" vm="1">
        <f t="shared" ca="1" si="584"/>
        <v>#VALUE!</v>
      </c>
    </row>
    <row r="1544" spans="30:74">
      <c r="AD1544" s="162"/>
      <c r="AF1544" s="156"/>
      <c r="AG1544" s="79" t="e">
        <f t="shared" si="564"/>
        <v>#NUM!</v>
      </c>
      <c r="AH1544" s="79" t="e">
        <f t="shared" si="565"/>
        <v>#NUM!</v>
      </c>
      <c r="AI1544" s="79" t="e">
        <f t="shared" si="566"/>
        <v>#NUM!</v>
      </c>
      <c r="AJ1544" s="156"/>
      <c r="AK1544" s="79" t="e" vm="1">
        <f t="shared" ca="1" si="561"/>
        <v>#VALUE!</v>
      </c>
      <c r="AL1544" s="79" t="e" vm="1">
        <f t="shared" ca="1" si="562"/>
        <v>#VALUE!</v>
      </c>
      <c r="AM1544" s="79" t="e" vm="1">
        <f t="shared" ca="1" si="563"/>
        <v>#VALUE!</v>
      </c>
      <c r="AN1544" s="156"/>
      <c r="AO1544" s="79" t="e" vm="1">
        <f t="shared" ca="1" si="567"/>
        <v>#VALUE!</v>
      </c>
      <c r="AP1544" s="79" t="e" vm="1">
        <f t="shared" ca="1" si="568"/>
        <v>#VALUE!</v>
      </c>
      <c r="AQ1544" s="79" t="e" vm="1">
        <f t="shared" ca="1" si="569"/>
        <v>#VALUE!</v>
      </c>
      <c r="AR1544" s="156"/>
      <c r="AS1544" s="79" t="e" vm="1">
        <f t="shared" ca="1" si="585"/>
        <v>#VALUE!</v>
      </c>
      <c r="AT1544" s="79" t="e" vm="1">
        <f t="shared" ca="1" si="586"/>
        <v>#VALUE!</v>
      </c>
      <c r="AU1544" s="79" t="e" vm="1">
        <f t="shared" ca="1" si="587"/>
        <v>#VALUE!</v>
      </c>
      <c r="AV1544" s="156"/>
      <c r="AW1544" s="79" t="e" vm="1">
        <f t="shared" ca="1" si="573"/>
        <v>#VALUE!</v>
      </c>
      <c r="AX1544" s="79" t="e" vm="1">
        <f t="shared" ca="1" si="574"/>
        <v>#VALUE!</v>
      </c>
      <c r="AY1544" s="79" t="e" vm="1">
        <f t="shared" ca="1" si="575"/>
        <v>#VALUE!</v>
      </c>
      <c r="AZ1544" s="156"/>
      <c r="BA1544" s="79" t="e" vm="1">
        <f t="shared" ca="1" si="576"/>
        <v>#VALUE!</v>
      </c>
      <c r="BB1544" s="79" t="e" vm="1">
        <f t="shared" ca="1" si="577"/>
        <v>#VALUE!</v>
      </c>
      <c r="BC1544" s="79" t="e" vm="1">
        <f t="shared" ca="1" si="578"/>
        <v>#VALUE!</v>
      </c>
      <c r="BD1544" s="155"/>
      <c r="BE1544" s="79" t="e" vm="1">
        <f t="shared" ca="1" si="579"/>
        <v>#VALUE!</v>
      </c>
      <c r="BF1544" s="79" t="e" vm="1">
        <f t="shared" ca="1" si="580"/>
        <v>#VALUE!</v>
      </c>
      <c r="BG1544" s="79" t="e" vm="1">
        <f t="shared" ca="1" si="581"/>
        <v>#VALUE!</v>
      </c>
      <c r="BH1544" s="79"/>
      <c r="BI1544" s="155"/>
      <c r="BK1544" s="79"/>
      <c r="BL1544" s="79"/>
      <c r="BM1544" s="79"/>
      <c r="BN1544" s="155"/>
      <c r="BP1544" s="79"/>
      <c r="BQ1544" s="79"/>
      <c r="BR1544" s="79"/>
      <c r="BS1544" s="318"/>
      <c r="BT1544" s="315" t="e" vm="1">
        <f t="shared" ca="1" si="582"/>
        <v>#VALUE!</v>
      </c>
      <c r="BU1544" s="315" t="e" vm="1">
        <f t="shared" ca="1" si="583"/>
        <v>#VALUE!</v>
      </c>
      <c r="BV1544" s="315" t="e" vm="1">
        <f t="shared" ca="1" si="584"/>
        <v>#VALUE!</v>
      </c>
    </row>
    <row r="1545" spans="30:74">
      <c r="AD1545" s="162"/>
      <c r="AF1545" s="156"/>
      <c r="AG1545" s="79" t="e">
        <f t="shared" si="564"/>
        <v>#NUM!</v>
      </c>
      <c r="AH1545" s="79" t="e">
        <f t="shared" si="565"/>
        <v>#NUM!</v>
      </c>
      <c r="AI1545" s="79" t="e">
        <f t="shared" si="566"/>
        <v>#NUM!</v>
      </c>
      <c r="AJ1545" s="156"/>
      <c r="AK1545" s="79" t="e" vm="1">
        <f t="shared" ca="1" si="561"/>
        <v>#VALUE!</v>
      </c>
      <c r="AL1545" s="79" t="e" vm="1">
        <f t="shared" ca="1" si="562"/>
        <v>#VALUE!</v>
      </c>
      <c r="AM1545" s="79" t="e" vm="1">
        <f t="shared" ca="1" si="563"/>
        <v>#VALUE!</v>
      </c>
      <c r="AN1545" s="156"/>
      <c r="AO1545" s="79" t="e" vm="1">
        <f t="shared" ca="1" si="567"/>
        <v>#VALUE!</v>
      </c>
      <c r="AP1545" s="79" t="e" vm="1">
        <f t="shared" ca="1" si="568"/>
        <v>#VALUE!</v>
      </c>
      <c r="AQ1545" s="79" t="e" vm="1">
        <f t="shared" ca="1" si="569"/>
        <v>#VALUE!</v>
      </c>
      <c r="AR1545" s="156"/>
      <c r="AS1545" s="79" t="e" vm="1">
        <f t="shared" ca="1" si="585"/>
        <v>#VALUE!</v>
      </c>
      <c r="AT1545" s="79" t="e" vm="1">
        <f t="shared" ca="1" si="586"/>
        <v>#VALUE!</v>
      </c>
      <c r="AU1545" s="79" t="e" vm="1">
        <f t="shared" ca="1" si="587"/>
        <v>#VALUE!</v>
      </c>
      <c r="AV1545" s="156"/>
      <c r="AW1545" s="79" t="e" vm="1">
        <f t="shared" ca="1" si="573"/>
        <v>#VALUE!</v>
      </c>
      <c r="AX1545" s="79" t="e" vm="1">
        <f t="shared" ca="1" si="574"/>
        <v>#VALUE!</v>
      </c>
      <c r="AY1545" s="79" t="e" vm="1">
        <f t="shared" ca="1" si="575"/>
        <v>#VALUE!</v>
      </c>
      <c r="AZ1545" s="156"/>
      <c r="BA1545" s="79" t="e" vm="1">
        <f t="shared" ca="1" si="576"/>
        <v>#VALUE!</v>
      </c>
      <c r="BB1545" s="79" t="e" vm="1">
        <f t="shared" ca="1" si="577"/>
        <v>#VALUE!</v>
      </c>
      <c r="BC1545" s="79" t="e" vm="1">
        <f t="shared" ca="1" si="578"/>
        <v>#VALUE!</v>
      </c>
      <c r="BD1545" s="155"/>
      <c r="BE1545" s="79" t="e" vm="1">
        <f t="shared" ca="1" si="579"/>
        <v>#VALUE!</v>
      </c>
      <c r="BF1545" s="79" t="e" vm="1">
        <f t="shared" ca="1" si="580"/>
        <v>#VALUE!</v>
      </c>
      <c r="BG1545" s="79" t="e" vm="1">
        <f t="shared" ca="1" si="581"/>
        <v>#VALUE!</v>
      </c>
      <c r="BH1545" s="79"/>
      <c r="BI1545" s="155"/>
      <c r="BK1545" s="79"/>
      <c r="BL1545" s="79"/>
      <c r="BM1545" s="79"/>
      <c r="BN1545" s="155"/>
      <c r="BP1545" s="79"/>
      <c r="BQ1545" s="79"/>
      <c r="BR1545" s="79"/>
      <c r="BS1545" s="318"/>
      <c r="BT1545" s="315" t="e" vm="1">
        <f t="shared" ca="1" si="582"/>
        <v>#VALUE!</v>
      </c>
      <c r="BU1545" s="315" t="e" vm="1">
        <f t="shared" ca="1" si="583"/>
        <v>#VALUE!</v>
      </c>
      <c r="BV1545" s="315" t="e" vm="1">
        <f t="shared" ca="1" si="584"/>
        <v>#VALUE!</v>
      </c>
    </row>
    <row r="1546" spans="30:74">
      <c r="AD1546" s="162"/>
      <c r="AF1546" s="156"/>
      <c r="AG1546" s="79" t="e">
        <f t="shared" si="564"/>
        <v>#NUM!</v>
      </c>
      <c r="AH1546" s="79" t="e">
        <f t="shared" si="565"/>
        <v>#NUM!</v>
      </c>
      <c r="AI1546" s="79" t="e">
        <f t="shared" si="566"/>
        <v>#NUM!</v>
      </c>
      <c r="AJ1546" s="156"/>
      <c r="AK1546" s="79" t="e" vm="1">
        <f t="shared" ca="1" si="561"/>
        <v>#VALUE!</v>
      </c>
      <c r="AL1546" s="79" t="e" vm="1">
        <f t="shared" ca="1" si="562"/>
        <v>#VALUE!</v>
      </c>
      <c r="AM1546" s="79" t="e" vm="1">
        <f t="shared" ca="1" si="563"/>
        <v>#VALUE!</v>
      </c>
      <c r="AN1546" s="156"/>
      <c r="AO1546" s="79" t="e" vm="1">
        <f t="shared" ca="1" si="567"/>
        <v>#VALUE!</v>
      </c>
      <c r="AP1546" s="79" t="e" vm="1">
        <f t="shared" ca="1" si="568"/>
        <v>#VALUE!</v>
      </c>
      <c r="AQ1546" s="79" t="e" vm="1">
        <f t="shared" ca="1" si="569"/>
        <v>#VALUE!</v>
      </c>
      <c r="AR1546" s="156"/>
      <c r="AS1546" s="79" t="e" vm="1">
        <f t="shared" ca="1" si="585"/>
        <v>#VALUE!</v>
      </c>
      <c r="AT1546" s="79" t="e" vm="1">
        <f t="shared" ca="1" si="586"/>
        <v>#VALUE!</v>
      </c>
      <c r="AU1546" s="79" t="e" vm="1">
        <f t="shared" ca="1" si="587"/>
        <v>#VALUE!</v>
      </c>
      <c r="AV1546" s="156"/>
      <c r="AW1546" s="79" t="e" vm="1">
        <f t="shared" ca="1" si="573"/>
        <v>#VALUE!</v>
      </c>
      <c r="AX1546" s="79" t="e" vm="1">
        <f t="shared" ca="1" si="574"/>
        <v>#VALUE!</v>
      </c>
      <c r="AY1546" s="79" t="e" vm="1">
        <f t="shared" ca="1" si="575"/>
        <v>#VALUE!</v>
      </c>
      <c r="AZ1546" s="156"/>
      <c r="BA1546" s="79" t="e" vm="1">
        <f t="shared" ca="1" si="576"/>
        <v>#VALUE!</v>
      </c>
      <c r="BB1546" s="79" t="e" vm="1">
        <f t="shared" ca="1" si="577"/>
        <v>#VALUE!</v>
      </c>
      <c r="BC1546" s="79" t="e" vm="1">
        <f t="shared" ca="1" si="578"/>
        <v>#VALUE!</v>
      </c>
      <c r="BD1546" s="155"/>
      <c r="BE1546" s="79" t="e" vm="1">
        <f t="shared" ca="1" si="579"/>
        <v>#VALUE!</v>
      </c>
      <c r="BF1546" s="79" t="e" vm="1">
        <f t="shared" ca="1" si="580"/>
        <v>#VALUE!</v>
      </c>
      <c r="BG1546" s="79" t="e" vm="1">
        <f t="shared" ca="1" si="581"/>
        <v>#VALUE!</v>
      </c>
      <c r="BH1546" s="79"/>
      <c r="BI1546" s="155"/>
      <c r="BK1546" s="79"/>
      <c r="BL1546" s="79"/>
      <c r="BM1546" s="79"/>
      <c r="BN1546" s="155"/>
      <c r="BP1546" s="79"/>
      <c r="BQ1546" s="79"/>
      <c r="BR1546" s="79"/>
      <c r="BS1546" s="318"/>
      <c r="BT1546" s="315" t="e" vm="1">
        <f t="shared" ca="1" si="582"/>
        <v>#VALUE!</v>
      </c>
      <c r="BU1546" s="315" t="e" vm="1">
        <f t="shared" ca="1" si="583"/>
        <v>#VALUE!</v>
      </c>
      <c r="BV1546" s="315" t="e" vm="1">
        <f t="shared" ca="1" si="584"/>
        <v>#VALUE!</v>
      </c>
    </row>
    <row r="1547" spans="30:74">
      <c r="AD1547" s="162"/>
      <c r="AF1547" s="156"/>
      <c r="AG1547" s="79" t="e">
        <f t="shared" si="564"/>
        <v>#NUM!</v>
      </c>
      <c r="AH1547" s="79" t="e">
        <f t="shared" si="565"/>
        <v>#NUM!</v>
      </c>
      <c r="AI1547" s="79" t="e">
        <f t="shared" si="566"/>
        <v>#NUM!</v>
      </c>
      <c r="AJ1547" s="156"/>
      <c r="AK1547" s="79" t="e" vm="1">
        <f t="shared" ca="1" si="561"/>
        <v>#VALUE!</v>
      </c>
      <c r="AL1547" s="79" t="e" vm="1">
        <f t="shared" ca="1" si="562"/>
        <v>#VALUE!</v>
      </c>
      <c r="AM1547" s="79" t="e" vm="1">
        <f t="shared" ca="1" si="563"/>
        <v>#VALUE!</v>
      </c>
      <c r="AN1547" s="156"/>
      <c r="AO1547" s="79" t="e" vm="1">
        <f t="shared" ca="1" si="567"/>
        <v>#VALUE!</v>
      </c>
      <c r="AP1547" s="79" t="e" vm="1">
        <f t="shared" ca="1" si="568"/>
        <v>#VALUE!</v>
      </c>
      <c r="AQ1547" s="79" t="e" vm="1">
        <f t="shared" ca="1" si="569"/>
        <v>#VALUE!</v>
      </c>
      <c r="AR1547" s="156"/>
      <c r="AS1547" s="79" t="e" vm="1">
        <f t="shared" ca="1" si="585"/>
        <v>#VALUE!</v>
      </c>
      <c r="AT1547" s="79" t="e" vm="1">
        <f t="shared" ca="1" si="586"/>
        <v>#VALUE!</v>
      </c>
      <c r="AU1547" s="79" t="e" vm="1">
        <f t="shared" ca="1" si="587"/>
        <v>#VALUE!</v>
      </c>
      <c r="AV1547" s="156"/>
      <c r="AW1547" s="79" t="e" vm="1">
        <f t="shared" ca="1" si="573"/>
        <v>#VALUE!</v>
      </c>
      <c r="AX1547" s="79" t="e" vm="1">
        <f t="shared" ca="1" si="574"/>
        <v>#VALUE!</v>
      </c>
      <c r="AY1547" s="79" t="e" vm="1">
        <f t="shared" ca="1" si="575"/>
        <v>#VALUE!</v>
      </c>
      <c r="AZ1547" s="156"/>
      <c r="BA1547" s="79" t="e" vm="1">
        <f t="shared" ca="1" si="576"/>
        <v>#VALUE!</v>
      </c>
      <c r="BB1547" s="79" t="e" vm="1">
        <f t="shared" ca="1" si="577"/>
        <v>#VALUE!</v>
      </c>
      <c r="BC1547" s="79" t="e" vm="1">
        <f t="shared" ca="1" si="578"/>
        <v>#VALUE!</v>
      </c>
      <c r="BD1547" s="155"/>
      <c r="BE1547" s="79" t="e" vm="1">
        <f t="shared" ca="1" si="579"/>
        <v>#VALUE!</v>
      </c>
      <c r="BF1547" s="79" t="e" vm="1">
        <f t="shared" ca="1" si="580"/>
        <v>#VALUE!</v>
      </c>
      <c r="BG1547" s="79" t="e" vm="1">
        <f t="shared" ca="1" si="581"/>
        <v>#VALUE!</v>
      </c>
      <c r="BH1547" s="79"/>
      <c r="BI1547" s="155"/>
      <c r="BK1547" s="79"/>
      <c r="BL1547" s="79"/>
      <c r="BM1547" s="79"/>
      <c r="BN1547" s="155"/>
      <c r="BP1547" s="79"/>
      <c r="BQ1547" s="79"/>
      <c r="BR1547" s="79"/>
      <c r="BS1547" s="318"/>
      <c r="BT1547" s="315" t="e" vm="1">
        <f t="shared" ca="1" si="582"/>
        <v>#VALUE!</v>
      </c>
      <c r="BU1547" s="315" t="e" vm="1">
        <f t="shared" ca="1" si="583"/>
        <v>#VALUE!</v>
      </c>
      <c r="BV1547" s="315" t="e" vm="1">
        <f t="shared" ca="1" si="584"/>
        <v>#VALUE!</v>
      </c>
    </row>
    <row r="1548" spans="30:74">
      <c r="AD1548" s="162"/>
      <c r="AF1548" s="156"/>
      <c r="AG1548" s="79" t="e">
        <f t="shared" si="564"/>
        <v>#NUM!</v>
      </c>
      <c r="AH1548" s="79" t="e">
        <f t="shared" si="565"/>
        <v>#NUM!</v>
      </c>
      <c r="AI1548" s="79" t="e">
        <f t="shared" si="566"/>
        <v>#NUM!</v>
      </c>
      <c r="AJ1548" s="156"/>
      <c r="AK1548" s="79" t="e" vm="1">
        <f t="shared" ca="1" si="561"/>
        <v>#VALUE!</v>
      </c>
      <c r="AL1548" s="79" t="e" vm="1">
        <f t="shared" ca="1" si="562"/>
        <v>#VALUE!</v>
      </c>
      <c r="AM1548" s="79" t="e" vm="1">
        <f t="shared" ca="1" si="563"/>
        <v>#VALUE!</v>
      </c>
      <c r="AN1548" s="156"/>
      <c r="AO1548" s="79" t="e" vm="1">
        <f t="shared" ca="1" si="567"/>
        <v>#VALUE!</v>
      </c>
      <c r="AP1548" s="79" t="e" vm="1">
        <f t="shared" ca="1" si="568"/>
        <v>#VALUE!</v>
      </c>
      <c r="AQ1548" s="79" t="e" vm="1">
        <f t="shared" ca="1" si="569"/>
        <v>#VALUE!</v>
      </c>
      <c r="AR1548" s="156"/>
      <c r="AS1548" s="79" t="e" vm="1">
        <f t="shared" ca="1" si="585"/>
        <v>#VALUE!</v>
      </c>
      <c r="AT1548" s="79" t="e" vm="1">
        <f t="shared" ca="1" si="586"/>
        <v>#VALUE!</v>
      </c>
      <c r="AU1548" s="79" t="e" vm="1">
        <f t="shared" ca="1" si="587"/>
        <v>#VALUE!</v>
      </c>
      <c r="AV1548" s="156"/>
      <c r="AW1548" s="79" t="e" vm="1">
        <f t="shared" ca="1" si="573"/>
        <v>#VALUE!</v>
      </c>
      <c r="AX1548" s="79" t="e" vm="1">
        <f t="shared" ca="1" si="574"/>
        <v>#VALUE!</v>
      </c>
      <c r="AY1548" s="79" t="e" vm="1">
        <f t="shared" ca="1" si="575"/>
        <v>#VALUE!</v>
      </c>
      <c r="AZ1548" s="156"/>
      <c r="BA1548" s="79" t="e" vm="1">
        <f t="shared" ca="1" si="576"/>
        <v>#VALUE!</v>
      </c>
      <c r="BB1548" s="79" t="e" vm="1">
        <f t="shared" ca="1" si="577"/>
        <v>#VALUE!</v>
      </c>
      <c r="BC1548" s="79" t="e" vm="1">
        <f t="shared" ca="1" si="578"/>
        <v>#VALUE!</v>
      </c>
      <c r="BD1548" s="155"/>
      <c r="BE1548" s="79" t="e" vm="1">
        <f t="shared" ca="1" si="579"/>
        <v>#VALUE!</v>
      </c>
      <c r="BF1548" s="79" t="e" vm="1">
        <f t="shared" ca="1" si="580"/>
        <v>#VALUE!</v>
      </c>
      <c r="BG1548" s="79" t="e" vm="1">
        <f t="shared" ca="1" si="581"/>
        <v>#VALUE!</v>
      </c>
      <c r="BH1548" s="79"/>
      <c r="BI1548" s="155"/>
      <c r="BK1548" s="79"/>
      <c r="BL1548" s="79"/>
      <c r="BM1548" s="79"/>
      <c r="BN1548" s="155"/>
      <c r="BP1548" s="79"/>
      <c r="BQ1548" s="79"/>
      <c r="BR1548" s="79"/>
      <c r="BS1548" s="318"/>
      <c r="BT1548" s="315" t="e" vm="1">
        <f t="shared" ca="1" si="582"/>
        <v>#VALUE!</v>
      </c>
      <c r="BU1548" s="315" t="e" vm="1">
        <f t="shared" ca="1" si="583"/>
        <v>#VALUE!</v>
      </c>
      <c r="BV1548" s="315" t="e" vm="1">
        <f t="shared" ca="1" si="584"/>
        <v>#VALUE!</v>
      </c>
    </row>
    <row r="1549" spans="30:74">
      <c r="AD1549" s="162"/>
      <c r="AF1549" s="156"/>
      <c r="AG1549" s="79" t="e">
        <f t="shared" si="564"/>
        <v>#NUM!</v>
      </c>
      <c r="AH1549" s="79" t="e">
        <f t="shared" si="565"/>
        <v>#NUM!</v>
      </c>
      <c r="AI1549" s="79" t="e">
        <f t="shared" si="566"/>
        <v>#NUM!</v>
      </c>
      <c r="AJ1549" s="156"/>
      <c r="AK1549" s="79" t="e" vm="1">
        <f t="shared" ref="AK1549:AK1612" ca="1" si="588">_xlfn.PERCENTILE.INC($AJ$13:$AJ$2464,0.25)</f>
        <v>#VALUE!</v>
      </c>
      <c r="AL1549" s="79" t="e" vm="1">
        <f t="shared" ref="AL1549:AL1612" ca="1" si="589">_xlfn.PERCENTILE.INC($AJ$13:$AJ$2464,0.5)</f>
        <v>#VALUE!</v>
      </c>
      <c r="AM1549" s="79" t="e" vm="1">
        <f t="shared" ref="AM1549:AM1612" ca="1" si="590">_xlfn.PERCENTILE.INC($AJ$13:$AJ$2464,0.75)</f>
        <v>#VALUE!</v>
      </c>
      <c r="AN1549" s="156"/>
      <c r="AO1549" s="79" t="e" vm="1">
        <f t="shared" ca="1" si="567"/>
        <v>#VALUE!</v>
      </c>
      <c r="AP1549" s="79" t="e" vm="1">
        <f t="shared" ca="1" si="568"/>
        <v>#VALUE!</v>
      </c>
      <c r="AQ1549" s="79" t="e" vm="1">
        <f t="shared" ca="1" si="569"/>
        <v>#VALUE!</v>
      </c>
      <c r="AR1549" s="156"/>
      <c r="AS1549" s="79" t="e" vm="1">
        <f t="shared" ca="1" si="585"/>
        <v>#VALUE!</v>
      </c>
      <c r="AT1549" s="79" t="e" vm="1">
        <f t="shared" ca="1" si="586"/>
        <v>#VALUE!</v>
      </c>
      <c r="AU1549" s="79" t="e" vm="1">
        <f t="shared" ca="1" si="587"/>
        <v>#VALUE!</v>
      </c>
      <c r="AV1549" s="156"/>
      <c r="AW1549" s="79" t="e" vm="1">
        <f t="shared" ca="1" si="573"/>
        <v>#VALUE!</v>
      </c>
      <c r="AX1549" s="79" t="e" vm="1">
        <f t="shared" ca="1" si="574"/>
        <v>#VALUE!</v>
      </c>
      <c r="AY1549" s="79" t="e" vm="1">
        <f t="shared" ca="1" si="575"/>
        <v>#VALUE!</v>
      </c>
      <c r="AZ1549" s="156"/>
      <c r="BA1549" s="79" t="e" vm="1">
        <f t="shared" ca="1" si="576"/>
        <v>#VALUE!</v>
      </c>
      <c r="BB1549" s="79" t="e" vm="1">
        <f t="shared" ca="1" si="577"/>
        <v>#VALUE!</v>
      </c>
      <c r="BC1549" s="79" t="e" vm="1">
        <f t="shared" ca="1" si="578"/>
        <v>#VALUE!</v>
      </c>
      <c r="BD1549" s="155"/>
      <c r="BE1549" s="79" t="e" vm="1">
        <f t="shared" ca="1" si="579"/>
        <v>#VALUE!</v>
      </c>
      <c r="BF1549" s="79" t="e" vm="1">
        <f t="shared" ca="1" si="580"/>
        <v>#VALUE!</v>
      </c>
      <c r="BG1549" s="79" t="e" vm="1">
        <f t="shared" ca="1" si="581"/>
        <v>#VALUE!</v>
      </c>
      <c r="BH1549" s="79"/>
      <c r="BI1549" s="155"/>
      <c r="BK1549" s="79"/>
      <c r="BL1549" s="79"/>
      <c r="BM1549" s="79"/>
      <c r="BN1549" s="155"/>
      <c r="BP1549" s="79"/>
      <c r="BQ1549" s="79"/>
      <c r="BR1549" s="79"/>
      <c r="BS1549" s="318"/>
      <c r="BT1549" s="315" t="e" vm="1">
        <f t="shared" ca="1" si="582"/>
        <v>#VALUE!</v>
      </c>
      <c r="BU1549" s="315" t="e" vm="1">
        <f t="shared" ca="1" si="583"/>
        <v>#VALUE!</v>
      </c>
      <c r="BV1549" s="315" t="e" vm="1">
        <f t="shared" ca="1" si="584"/>
        <v>#VALUE!</v>
      </c>
    </row>
    <row r="1550" spans="30:74">
      <c r="AD1550" s="162"/>
      <c r="AF1550" s="156"/>
      <c r="AG1550" s="79" t="e">
        <f t="shared" ref="AG1550:AG1613" si="591">_xlfn.PERCENTILE.INC($AF$13:$AF$2464,0.25)</f>
        <v>#NUM!</v>
      </c>
      <c r="AH1550" s="79" t="e">
        <f t="shared" ref="AH1550:AH1613" si="592">_xlfn.PERCENTILE.INC($AF$13:$AF$2464,0.5)</f>
        <v>#NUM!</v>
      </c>
      <c r="AI1550" s="79" t="e">
        <f t="shared" ref="AI1550:AI1613" si="593">_xlfn.PERCENTILE.INC($AF$13:$AF$2464,0.75)</f>
        <v>#NUM!</v>
      </c>
      <c r="AJ1550" s="156"/>
      <c r="AK1550" s="79" t="e" vm="1">
        <f t="shared" ca="1" si="588"/>
        <v>#VALUE!</v>
      </c>
      <c r="AL1550" s="79" t="e" vm="1">
        <f t="shared" ca="1" si="589"/>
        <v>#VALUE!</v>
      </c>
      <c r="AM1550" s="79" t="e" vm="1">
        <f t="shared" ca="1" si="590"/>
        <v>#VALUE!</v>
      </c>
      <c r="AN1550" s="156"/>
      <c r="AO1550" s="79" t="e" vm="1">
        <f t="shared" ref="AO1550:AO1613" ca="1" si="594">_xlfn.PERCENTILE.INC($AN$13:$AN$2464,0.25)</f>
        <v>#VALUE!</v>
      </c>
      <c r="AP1550" s="79" t="e" vm="1">
        <f t="shared" ref="AP1550:AP1613" ca="1" si="595">_xlfn.PERCENTILE.INC($AN$13:$AN$2464,0.5)</f>
        <v>#VALUE!</v>
      </c>
      <c r="AQ1550" s="79" t="e" vm="1">
        <f t="shared" ref="AQ1550:AQ1613" ca="1" si="596">_xlfn.PERCENTILE.INC($AN$13:$AN$2464,0.75)</f>
        <v>#VALUE!</v>
      </c>
      <c r="AR1550" s="156"/>
      <c r="AS1550" s="79" t="e" vm="1">
        <f t="shared" ca="1" si="585"/>
        <v>#VALUE!</v>
      </c>
      <c r="AT1550" s="79" t="e" vm="1">
        <f t="shared" ca="1" si="586"/>
        <v>#VALUE!</v>
      </c>
      <c r="AU1550" s="79" t="e" vm="1">
        <f t="shared" ca="1" si="587"/>
        <v>#VALUE!</v>
      </c>
      <c r="AV1550" s="156"/>
      <c r="AW1550" s="79" t="e" vm="1">
        <f t="shared" ref="AW1550:AW1613" ca="1" si="597">_xlfn.PERCENTILE.INC($AV$13:$AV$2464,0.25)</f>
        <v>#VALUE!</v>
      </c>
      <c r="AX1550" s="79" t="e" vm="1">
        <f t="shared" ref="AX1550:AX1613" ca="1" si="598">_xlfn.PERCENTILE.INC($AV$13:$AV$2464,0.5)</f>
        <v>#VALUE!</v>
      </c>
      <c r="AY1550" s="79" t="e" vm="1">
        <f t="shared" ref="AY1550:AY1613" ca="1" si="599">_xlfn.PERCENTILE.INC($AV$13:$AV$2464,0.75)</f>
        <v>#VALUE!</v>
      </c>
      <c r="AZ1550" s="156"/>
      <c r="BA1550" s="79" t="e" vm="1">
        <f t="shared" ref="BA1550:BA1613" ca="1" si="600">_xlfn.PERCENTILE.INC($AZ$13:$AZ$2464,0.25)</f>
        <v>#VALUE!</v>
      </c>
      <c r="BB1550" s="79" t="e" vm="1">
        <f t="shared" ref="BB1550:BB1613" ca="1" si="601">_xlfn.PERCENTILE.INC($AZ$13:$AZ$2464,0.5)</f>
        <v>#VALUE!</v>
      </c>
      <c r="BC1550" s="79" t="e" vm="1">
        <f t="shared" ref="BC1550:BC1613" ca="1" si="602">_xlfn.PERCENTILE.INC($AZ$13:$AZ$2464,0.75)</f>
        <v>#VALUE!</v>
      </c>
      <c r="BD1550" s="155"/>
      <c r="BE1550" s="79" t="e" vm="1">
        <f t="shared" ref="BE1550:BE1613" ca="1" si="603">_xlfn.PERCENTILE.INC($BD$13:$BD$2464,0.25)</f>
        <v>#VALUE!</v>
      </c>
      <c r="BF1550" s="79" t="e" vm="1">
        <f t="shared" ref="BF1550:BF1613" ca="1" si="604">_xlfn.PERCENTILE.INC($BD$13:$BD$2464,0.5)</f>
        <v>#VALUE!</v>
      </c>
      <c r="BG1550" s="79" t="e" vm="1">
        <f t="shared" ref="BG1550:BG1613" ca="1" si="605">_xlfn.PERCENTILE.INC($BD$13:$BD$2464,0.75)</f>
        <v>#VALUE!</v>
      </c>
      <c r="BH1550" s="79"/>
      <c r="BI1550" s="155"/>
      <c r="BK1550" s="79"/>
      <c r="BL1550" s="79"/>
      <c r="BM1550" s="79"/>
      <c r="BN1550" s="155"/>
      <c r="BP1550" s="79"/>
      <c r="BQ1550" s="79"/>
      <c r="BR1550" s="79"/>
      <c r="BS1550" s="318"/>
      <c r="BT1550" s="315" t="e" vm="1">
        <f t="shared" ref="BT1550:BT1613" ca="1" si="606">_xlfn.PERCENTILE.INC($BS$13:$BS$2545,0.25)</f>
        <v>#VALUE!</v>
      </c>
      <c r="BU1550" s="315" t="e" vm="1">
        <f t="shared" ref="BU1550:BU1613" ca="1" si="607">_xlfn.PERCENTILE.INC($BS$13:$BS$2545,0.5)</f>
        <v>#VALUE!</v>
      </c>
      <c r="BV1550" s="315" t="e" vm="1">
        <f t="shared" ref="BV1550:BV1613" ca="1" si="608">_xlfn.PERCENTILE.INC($BS$13:$BS$2545,0.75)</f>
        <v>#VALUE!</v>
      </c>
    </row>
    <row r="1551" spans="30:74">
      <c r="AD1551" s="162"/>
      <c r="AF1551" s="156"/>
      <c r="AG1551" s="79" t="e">
        <f t="shared" si="591"/>
        <v>#NUM!</v>
      </c>
      <c r="AH1551" s="79" t="e">
        <f t="shared" si="592"/>
        <v>#NUM!</v>
      </c>
      <c r="AI1551" s="79" t="e">
        <f t="shared" si="593"/>
        <v>#NUM!</v>
      </c>
      <c r="AJ1551" s="156"/>
      <c r="AK1551" s="79" t="e" vm="1">
        <f t="shared" ca="1" si="588"/>
        <v>#VALUE!</v>
      </c>
      <c r="AL1551" s="79" t="e" vm="1">
        <f t="shared" ca="1" si="589"/>
        <v>#VALUE!</v>
      </c>
      <c r="AM1551" s="79" t="e" vm="1">
        <f t="shared" ca="1" si="590"/>
        <v>#VALUE!</v>
      </c>
      <c r="AN1551" s="156"/>
      <c r="AO1551" s="79" t="e" vm="1">
        <f t="shared" ca="1" si="594"/>
        <v>#VALUE!</v>
      </c>
      <c r="AP1551" s="79" t="e" vm="1">
        <f t="shared" ca="1" si="595"/>
        <v>#VALUE!</v>
      </c>
      <c r="AQ1551" s="79" t="e" vm="1">
        <f t="shared" ca="1" si="596"/>
        <v>#VALUE!</v>
      </c>
      <c r="AR1551" s="156"/>
      <c r="AS1551" s="79" t="e" vm="1">
        <f t="shared" ca="1" si="585"/>
        <v>#VALUE!</v>
      </c>
      <c r="AT1551" s="79" t="e" vm="1">
        <f t="shared" ca="1" si="586"/>
        <v>#VALUE!</v>
      </c>
      <c r="AU1551" s="79" t="e" vm="1">
        <f t="shared" ca="1" si="587"/>
        <v>#VALUE!</v>
      </c>
      <c r="AV1551" s="156"/>
      <c r="AW1551" s="79" t="e" vm="1">
        <f t="shared" ca="1" si="597"/>
        <v>#VALUE!</v>
      </c>
      <c r="AX1551" s="79" t="e" vm="1">
        <f t="shared" ca="1" si="598"/>
        <v>#VALUE!</v>
      </c>
      <c r="AY1551" s="79" t="e" vm="1">
        <f t="shared" ca="1" si="599"/>
        <v>#VALUE!</v>
      </c>
      <c r="AZ1551" s="156"/>
      <c r="BA1551" s="79" t="e" vm="1">
        <f t="shared" ca="1" si="600"/>
        <v>#VALUE!</v>
      </c>
      <c r="BB1551" s="79" t="e" vm="1">
        <f t="shared" ca="1" si="601"/>
        <v>#VALUE!</v>
      </c>
      <c r="BC1551" s="79" t="e" vm="1">
        <f t="shared" ca="1" si="602"/>
        <v>#VALUE!</v>
      </c>
      <c r="BD1551" s="155"/>
      <c r="BE1551" s="79" t="e" vm="1">
        <f t="shared" ca="1" si="603"/>
        <v>#VALUE!</v>
      </c>
      <c r="BF1551" s="79" t="e" vm="1">
        <f t="shared" ca="1" si="604"/>
        <v>#VALUE!</v>
      </c>
      <c r="BG1551" s="79" t="e" vm="1">
        <f t="shared" ca="1" si="605"/>
        <v>#VALUE!</v>
      </c>
      <c r="BH1551" s="79"/>
      <c r="BI1551" s="155"/>
      <c r="BK1551" s="79"/>
      <c r="BL1551" s="79"/>
      <c r="BM1551" s="79"/>
      <c r="BN1551" s="155"/>
      <c r="BP1551" s="79"/>
      <c r="BQ1551" s="79"/>
      <c r="BR1551" s="79"/>
      <c r="BS1551" s="318"/>
      <c r="BT1551" s="315" t="e" vm="1">
        <f t="shared" ca="1" si="606"/>
        <v>#VALUE!</v>
      </c>
      <c r="BU1551" s="315" t="e" vm="1">
        <f t="shared" ca="1" si="607"/>
        <v>#VALUE!</v>
      </c>
      <c r="BV1551" s="315" t="e" vm="1">
        <f t="shared" ca="1" si="608"/>
        <v>#VALUE!</v>
      </c>
    </row>
    <row r="1552" spans="30:74">
      <c r="AD1552" s="162"/>
      <c r="AF1552" s="156"/>
      <c r="AG1552" s="79" t="e">
        <f t="shared" si="591"/>
        <v>#NUM!</v>
      </c>
      <c r="AH1552" s="79" t="e">
        <f t="shared" si="592"/>
        <v>#NUM!</v>
      </c>
      <c r="AI1552" s="79" t="e">
        <f t="shared" si="593"/>
        <v>#NUM!</v>
      </c>
      <c r="AJ1552" s="156"/>
      <c r="AK1552" s="79" t="e" vm="1">
        <f t="shared" ca="1" si="588"/>
        <v>#VALUE!</v>
      </c>
      <c r="AL1552" s="79" t="e" vm="1">
        <f t="shared" ca="1" si="589"/>
        <v>#VALUE!</v>
      </c>
      <c r="AM1552" s="79" t="e" vm="1">
        <f t="shared" ca="1" si="590"/>
        <v>#VALUE!</v>
      </c>
      <c r="AN1552" s="156"/>
      <c r="AO1552" s="79" t="e" vm="1">
        <f t="shared" ca="1" si="594"/>
        <v>#VALUE!</v>
      </c>
      <c r="AP1552" s="79" t="e" vm="1">
        <f t="shared" ca="1" si="595"/>
        <v>#VALUE!</v>
      </c>
      <c r="AQ1552" s="79" t="e" vm="1">
        <f t="shared" ca="1" si="596"/>
        <v>#VALUE!</v>
      </c>
      <c r="AR1552" s="156"/>
      <c r="AS1552" s="79" t="e" vm="1">
        <f t="shared" ca="1" si="585"/>
        <v>#VALUE!</v>
      </c>
      <c r="AT1552" s="79" t="e" vm="1">
        <f t="shared" ca="1" si="586"/>
        <v>#VALUE!</v>
      </c>
      <c r="AU1552" s="79" t="e" vm="1">
        <f t="shared" ca="1" si="587"/>
        <v>#VALUE!</v>
      </c>
      <c r="AV1552" s="156"/>
      <c r="AW1552" s="79" t="e" vm="1">
        <f t="shared" ca="1" si="597"/>
        <v>#VALUE!</v>
      </c>
      <c r="AX1552" s="79" t="e" vm="1">
        <f t="shared" ca="1" si="598"/>
        <v>#VALUE!</v>
      </c>
      <c r="AY1552" s="79" t="e" vm="1">
        <f t="shared" ca="1" si="599"/>
        <v>#VALUE!</v>
      </c>
      <c r="AZ1552" s="156"/>
      <c r="BA1552" s="79" t="e" vm="1">
        <f t="shared" ca="1" si="600"/>
        <v>#VALUE!</v>
      </c>
      <c r="BB1552" s="79" t="e" vm="1">
        <f t="shared" ca="1" si="601"/>
        <v>#VALUE!</v>
      </c>
      <c r="BC1552" s="79" t="e" vm="1">
        <f t="shared" ca="1" si="602"/>
        <v>#VALUE!</v>
      </c>
      <c r="BD1552" s="155"/>
      <c r="BE1552" s="79" t="e" vm="1">
        <f t="shared" ca="1" si="603"/>
        <v>#VALUE!</v>
      </c>
      <c r="BF1552" s="79" t="e" vm="1">
        <f t="shared" ca="1" si="604"/>
        <v>#VALUE!</v>
      </c>
      <c r="BG1552" s="79" t="e" vm="1">
        <f t="shared" ca="1" si="605"/>
        <v>#VALUE!</v>
      </c>
      <c r="BH1552" s="79"/>
      <c r="BI1552" s="155"/>
      <c r="BK1552" s="79"/>
      <c r="BL1552" s="79"/>
      <c r="BM1552" s="79"/>
      <c r="BN1552" s="155"/>
      <c r="BP1552" s="79"/>
      <c r="BQ1552" s="79"/>
      <c r="BR1552" s="79"/>
      <c r="BS1552" s="318"/>
      <c r="BT1552" s="315" t="e" vm="1">
        <f t="shared" ca="1" si="606"/>
        <v>#VALUE!</v>
      </c>
      <c r="BU1552" s="315" t="e" vm="1">
        <f t="shared" ca="1" si="607"/>
        <v>#VALUE!</v>
      </c>
      <c r="BV1552" s="315" t="e" vm="1">
        <f t="shared" ca="1" si="608"/>
        <v>#VALUE!</v>
      </c>
    </row>
    <row r="1553" spans="30:74">
      <c r="AD1553" s="162"/>
      <c r="AF1553" s="156"/>
      <c r="AG1553" s="79" t="e">
        <f t="shared" si="591"/>
        <v>#NUM!</v>
      </c>
      <c r="AH1553" s="79" t="e">
        <f t="shared" si="592"/>
        <v>#NUM!</v>
      </c>
      <c r="AI1553" s="79" t="e">
        <f t="shared" si="593"/>
        <v>#NUM!</v>
      </c>
      <c r="AJ1553" s="156"/>
      <c r="AK1553" s="79" t="e" vm="1">
        <f t="shared" ca="1" si="588"/>
        <v>#VALUE!</v>
      </c>
      <c r="AL1553" s="79" t="e" vm="1">
        <f t="shared" ca="1" si="589"/>
        <v>#VALUE!</v>
      </c>
      <c r="AM1553" s="79" t="e" vm="1">
        <f t="shared" ca="1" si="590"/>
        <v>#VALUE!</v>
      </c>
      <c r="AN1553" s="156"/>
      <c r="AO1553" s="79" t="e" vm="1">
        <f t="shared" ca="1" si="594"/>
        <v>#VALUE!</v>
      </c>
      <c r="AP1553" s="79" t="e" vm="1">
        <f t="shared" ca="1" si="595"/>
        <v>#VALUE!</v>
      </c>
      <c r="AQ1553" s="79" t="e" vm="1">
        <f t="shared" ca="1" si="596"/>
        <v>#VALUE!</v>
      </c>
      <c r="AR1553" s="156"/>
      <c r="AS1553" s="79" t="e" vm="1">
        <f t="shared" ca="1" si="585"/>
        <v>#VALUE!</v>
      </c>
      <c r="AT1553" s="79" t="e" vm="1">
        <f t="shared" ca="1" si="586"/>
        <v>#VALUE!</v>
      </c>
      <c r="AU1553" s="79" t="e" vm="1">
        <f t="shared" ca="1" si="587"/>
        <v>#VALUE!</v>
      </c>
      <c r="AV1553" s="156"/>
      <c r="AW1553" s="79" t="e" vm="1">
        <f t="shared" ca="1" si="597"/>
        <v>#VALUE!</v>
      </c>
      <c r="AX1553" s="79" t="e" vm="1">
        <f t="shared" ca="1" si="598"/>
        <v>#VALUE!</v>
      </c>
      <c r="AY1553" s="79" t="e" vm="1">
        <f t="shared" ca="1" si="599"/>
        <v>#VALUE!</v>
      </c>
      <c r="AZ1553" s="156"/>
      <c r="BA1553" s="79" t="e" vm="1">
        <f t="shared" ca="1" si="600"/>
        <v>#VALUE!</v>
      </c>
      <c r="BB1553" s="79" t="e" vm="1">
        <f t="shared" ca="1" si="601"/>
        <v>#VALUE!</v>
      </c>
      <c r="BC1553" s="79" t="e" vm="1">
        <f t="shared" ca="1" si="602"/>
        <v>#VALUE!</v>
      </c>
      <c r="BD1553" s="155"/>
      <c r="BE1553" s="79" t="e" vm="1">
        <f t="shared" ca="1" si="603"/>
        <v>#VALUE!</v>
      </c>
      <c r="BF1553" s="79" t="e" vm="1">
        <f t="shared" ca="1" si="604"/>
        <v>#VALUE!</v>
      </c>
      <c r="BG1553" s="79" t="e" vm="1">
        <f t="shared" ca="1" si="605"/>
        <v>#VALUE!</v>
      </c>
      <c r="BH1553" s="79"/>
      <c r="BI1553" s="155"/>
      <c r="BK1553" s="79"/>
      <c r="BL1553" s="79"/>
      <c r="BM1553" s="79"/>
      <c r="BN1553" s="155"/>
      <c r="BP1553" s="79"/>
      <c r="BQ1553" s="79"/>
      <c r="BR1553" s="79"/>
      <c r="BS1553" s="318"/>
      <c r="BT1553" s="315" t="e" vm="1">
        <f t="shared" ca="1" si="606"/>
        <v>#VALUE!</v>
      </c>
      <c r="BU1553" s="315" t="e" vm="1">
        <f t="shared" ca="1" si="607"/>
        <v>#VALUE!</v>
      </c>
      <c r="BV1553" s="315" t="e" vm="1">
        <f t="shared" ca="1" si="608"/>
        <v>#VALUE!</v>
      </c>
    </row>
    <row r="1554" spans="30:74">
      <c r="AD1554" s="162"/>
      <c r="AF1554" s="156"/>
      <c r="AG1554" s="79" t="e">
        <f t="shared" si="591"/>
        <v>#NUM!</v>
      </c>
      <c r="AH1554" s="79" t="e">
        <f t="shared" si="592"/>
        <v>#NUM!</v>
      </c>
      <c r="AI1554" s="79" t="e">
        <f t="shared" si="593"/>
        <v>#NUM!</v>
      </c>
      <c r="AJ1554" s="156"/>
      <c r="AK1554" s="79" t="e" vm="1">
        <f t="shared" ca="1" si="588"/>
        <v>#VALUE!</v>
      </c>
      <c r="AL1554" s="79" t="e" vm="1">
        <f t="shared" ca="1" si="589"/>
        <v>#VALUE!</v>
      </c>
      <c r="AM1554" s="79" t="e" vm="1">
        <f t="shared" ca="1" si="590"/>
        <v>#VALUE!</v>
      </c>
      <c r="AN1554" s="156"/>
      <c r="AO1554" s="79" t="e" vm="1">
        <f t="shared" ca="1" si="594"/>
        <v>#VALUE!</v>
      </c>
      <c r="AP1554" s="79" t="e" vm="1">
        <f t="shared" ca="1" si="595"/>
        <v>#VALUE!</v>
      </c>
      <c r="AQ1554" s="79" t="e" vm="1">
        <f t="shared" ca="1" si="596"/>
        <v>#VALUE!</v>
      </c>
      <c r="AR1554" s="156"/>
      <c r="AS1554" s="79" t="e" vm="1">
        <f t="shared" ca="1" si="585"/>
        <v>#VALUE!</v>
      </c>
      <c r="AT1554" s="79" t="e" vm="1">
        <f t="shared" ca="1" si="586"/>
        <v>#VALUE!</v>
      </c>
      <c r="AU1554" s="79" t="e" vm="1">
        <f t="shared" ca="1" si="587"/>
        <v>#VALUE!</v>
      </c>
      <c r="AV1554" s="156"/>
      <c r="AW1554" s="79" t="e" vm="1">
        <f t="shared" ca="1" si="597"/>
        <v>#VALUE!</v>
      </c>
      <c r="AX1554" s="79" t="e" vm="1">
        <f t="shared" ca="1" si="598"/>
        <v>#VALUE!</v>
      </c>
      <c r="AY1554" s="79" t="e" vm="1">
        <f t="shared" ca="1" si="599"/>
        <v>#VALUE!</v>
      </c>
      <c r="AZ1554" s="156"/>
      <c r="BA1554" s="79" t="e" vm="1">
        <f t="shared" ca="1" si="600"/>
        <v>#VALUE!</v>
      </c>
      <c r="BB1554" s="79" t="e" vm="1">
        <f t="shared" ca="1" si="601"/>
        <v>#VALUE!</v>
      </c>
      <c r="BC1554" s="79" t="e" vm="1">
        <f t="shared" ca="1" si="602"/>
        <v>#VALUE!</v>
      </c>
      <c r="BD1554" s="155"/>
      <c r="BE1554" s="79" t="e" vm="1">
        <f t="shared" ca="1" si="603"/>
        <v>#VALUE!</v>
      </c>
      <c r="BF1554" s="79" t="e" vm="1">
        <f t="shared" ca="1" si="604"/>
        <v>#VALUE!</v>
      </c>
      <c r="BG1554" s="79" t="e" vm="1">
        <f t="shared" ca="1" si="605"/>
        <v>#VALUE!</v>
      </c>
      <c r="BH1554" s="79"/>
      <c r="BI1554" s="155"/>
      <c r="BK1554" s="79"/>
      <c r="BL1554" s="79"/>
      <c r="BM1554" s="79"/>
      <c r="BN1554" s="155"/>
      <c r="BP1554" s="79"/>
      <c r="BQ1554" s="79"/>
      <c r="BR1554" s="79"/>
      <c r="BS1554" s="318"/>
      <c r="BT1554" s="315" t="e" vm="1">
        <f t="shared" ca="1" si="606"/>
        <v>#VALUE!</v>
      </c>
      <c r="BU1554" s="315" t="e" vm="1">
        <f t="shared" ca="1" si="607"/>
        <v>#VALUE!</v>
      </c>
      <c r="BV1554" s="315" t="e" vm="1">
        <f t="shared" ca="1" si="608"/>
        <v>#VALUE!</v>
      </c>
    </row>
    <row r="1555" spans="30:74">
      <c r="AD1555" s="162"/>
      <c r="AF1555" s="156"/>
      <c r="AG1555" s="79" t="e">
        <f t="shared" si="591"/>
        <v>#NUM!</v>
      </c>
      <c r="AH1555" s="79" t="e">
        <f t="shared" si="592"/>
        <v>#NUM!</v>
      </c>
      <c r="AI1555" s="79" t="e">
        <f t="shared" si="593"/>
        <v>#NUM!</v>
      </c>
      <c r="AJ1555" s="156"/>
      <c r="AK1555" s="79" t="e" vm="1">
        <f t="shared" ca="1" si="588"/>
        <v>#VALUE!</v>
      </c>
      <c r="AL1555" s="79" t="e" vm="1">
        <f t="shared" ca="1" si="589"/>
        <v>#VALUE!</v>
      </c>
      <c r="AM1555" s="79" t="e" vm="1">
        <f t="shared" ca="1" si="590"/>
        <v>#VALUE!</v>
      </c>
      <c r="AN1555" s="156"/>
      <c r="AO1555" s="79" t="e" vm="1">
        <f t="shared" ca="1" si="594"/>
        <v>#VALUE!</v>
      </c>
      <c r="AP1555" s="79" t="e" vm="1">
        <f t="shared" ca="1" si="595"/>
        <v>#VALUE!</v>
      </c>
      <c r="AQ1555" s="79" t="e" vm="1">
        <f t="shared" ca="1" si="596"/>
        <v>#VALUE!</v>
      </c>
      <c r="AR1555" s="156"/>
      <c r="AS1555" s="79" t="e" vm="1">
        <f t="shared" ca="1" si="585"/>
        <v>#VALUE!</v>
      </c>
      <c r="AT1555" s="79" t="e" vm="1">
        <f t="shared" ca="1" si="586"/>
        <v>#VALUE!</v>
      </c>
      <c r="AU1555" s="79" t="e" vm="1">
        <f t="shared" ca="1" si="587"/>
        <v>#VALUE!</v>
      </c>
      <c r="AV1555" s="156"/>
      <c r="AW1555" s="79" t="e" vm="1">
        <f t="shared" ca="1" si="597"/>
        <v>#VALUE!</v>
      </c>
      <c r="AX1555" s="79" t="e" vm="1">
        <f t="shared" ca="1" si="598"/>
        <v>#VALUE!</v>
      </c>
      <c r="AY1555" s="79" t="e" vm="1">
        <f t="shared" ca="1" si="599"/>
        <v>#VALUE!</v>
      </c>
      <c r="AZ1555" s="156"/>
      <c r="BA1555" s="79" t="e" vm="1">
        <f t="shared" ca="1" si="600"/>
        <v>#VALUE!</v>
      </c>
      <c r="BB1555" s="79" t="e" vm="1">
        <f t="shared" ca="1" si="601"/>
        <v>#VALUE!</v>
      </c>
      <c r="BC1555" s="79" t="e" vm="1">
        <f t="shared" ca="1" si="602"/>
        <v>#VALUE!</v>
      </c>
      <c r="BD1555" s="155"/>
      <c r="BE1555" s="79" t="e" vm="1">
        <f t="shared" ca="1" si="603"/>
        <v>#VALUE!</v>
      </c>
      <c r="BF1555" s="79" t="e" vm="1">
        <f t="shared" ca="1" si="604"/>
        <v>#VALUE!</v>
      </c>
      <c r="BG1555" s="79" t="e" vm="1">
        <f t="shared" ca="1" si="605"/>
        <v>#VALUE!</v>
      </c>
      <c r="BH1555" s="79"/>
      <c r="BI1555" s="155"/>
      <c r="BK1555" s="79"/>
      <c r="BL1555" s="79"/>
      <c r="BM1555" s="79"/>
      <c r="BN1555" s="155"/>
      <c r="BP1555" s="79"/>
      <c r="BQ1555" s="79"/>
      <c r="BR1555" s="79"/>
      <c r="BS1555" s="318"/>
      <c r="BT1555" s="315" t="e" vm="1">
        <f t="shared" ca="1" si="606"/>
        <v>#VALUE!</v>
      </c>
      <c r="BU1555" s="315" t="e" vm="1">
        <f t="shared" ca="1" si="607"/>
        <v>#VALUE!</v>
      </c>
      <c r="BV1555" s="315" t="e" vm="1">
        <f t="shared" ca="1" si="608"/>
        <v>#VALUE!</v>
      </c>
    </row>
    <row r="1556" spans="30:74">
      <c r="AD1556" s="162"/>
      <c r="AF1556" s="156"/>
      <c r="AG1556" s="79" t="e">
        <f t="shared" si="591"/>
        <v>#NUM!</v>
      </c>
      <c r="AH1556" s="79" t="e">
        <f t="shared" si="592"/>
        <v>#NUM!</v>
      </c>
      <c r="AI1556" s="79" t="e">
        <f t="shared" si="593"/>
        <v>#NUM!</v>
      </c>
      <c r="AJ1556" s="156"/>
      <c r="AK1556" s="79" t="e" vm="1">
        <f t="shared" ca="1" si="588"/>
        <v>#VALUE!</v>
      </c>
      <c r="AL1556" s="79" t="e" vm="1">
        <f t="shared" ca="1" si="589"/>
        <v>#VALUE!</v>
      </c>
      <c r="AM1556" s="79" t="e" vm="1">
        <f t="shared" ca="1" si="590"/>
        <v>#VALUE!</v>
      </c>
      <c r="AN1556" s="156"/>
      <c r="AO1556" s="79" t="e" vm="1">
        <f t="shared" ca="1" si="594"/>
        <v>#VALUE!</v>
      </c>
      <c r="AP1556" s="79" t="e" vm="1">
        <f t="shared" ca="1" si="595"/>
        <v>#VALUE!</v>
      </c>
      <c r="AQ1556" s="79" t="e" vm="1">
        <f t="shared" ca="1" si="596"/>
        <v>#VALUE!</v>
      </c>
      <c r="AR1556" s="156"/>
      <c r="AS1556" s="79" t="e" vm="1">
        <f t="shared" ca="1" si="585"/>
        <v>#VALUE!</v>
      </c>
      <c r="AT1556" s="79" t="e" vm="1">
        <f t="shared" ca="1" si="586"/>
        <v>#VALUE!</v>
      </c>
      <c r="AU1556" s="79" t="e" vm="1">
        <f t="shared" ca="1" si="587"/>
        <v>#VALUE!</v>
      </c>
      <c r="AV1556" s="156"/>
      <c r="AW1556" s="79" t="e" vm="1">
        <f t="shared" ca="1" si="597"/>
        <v>#VALUE!</v>
      </c>
      <c r="AX1556" s="79" t="e" vm="1">
        <f t="shared" ca="1" si="598"/>
        <v>#VALUE!</v>
      </c>
      <c r="AY1556" s="79" t="e" vm="1">
        <f t="shared" ca="1" si="599"/>
        <v>#VALUE!</v>
      </c>
      <c r="AZ1556" s="156"/>
      <c r="BA1556" s="79" t="e" vm="1">
        <f t="shared" ca="1" si="600"/>
        <v>#VALUE!</v>
      </c>
      <c r="BB1556" s="79" t="e" vm="1">
        <f t="shared" ca="1" si="601"/>
        <v>#VALUE!</v>
      </c>
      <c r="BC1556" s="79" t="e" vm="1">
        <f t="shared" ca="1" si="602"/>
        <v>#VALUE!</v>
      </c>
      <c r="BD1556" s="155"/>
      <c r="BE1556" s="79" t="e" vm="1">
        <f t="shared" ca="1" si="603"/>
        <v>#VALUE!</v>
      </c>
      <c r="BF1556" s="79" t="e" vm="1">
        <f t="shared" ca="1" si="604"/>
        <v>#VALUE!</v>
      </c>
      <c r="BG1556" s="79" t="e" vm="1">
        <f t="shared" ca="1" si="605"/>
        <v>#VALUE!</v>
      </c>
      <c r="BH1556" s="79"/>
      <c r="BI1556" s="155"/>
      <c r="BK1556" s="79"/>
      <c r="BL1556" s="79"/>
      <c r="BM1556" s="79"/>
      <c r="BN1556" s="155"/>
      <c r="BP1556" s="79"/>
      <c r="BQ1556" s="79"/>
      <c r="BR1556" s="79"/>
      <c r="BS1556" s="318"/>
      <c r="BT1556" s="315" t="e" vm="1">
        <f t="shared" ca="1" si="606"/>
        <v>#VALUE!</v>
      </c>
      <c r="BU1556" s="315" t="e" vm="1">
        <f t="shared" ca="1" si="607"/>
        <v>#VALUE!</v>
      </c>
      <c r="BV1556" s="315" t="e" vm="1">
        <f t="shared" ca="1" si="608"/>
        <v>#VALUE!</v>
      </c>
    </row>
    <row r="1557" spans="30:74">
      <c r="AD1557" s="162"/>
      <c r="AF1557" s="156"/>
      <c r="AG1557" s="79" t="e">
        <f t="shared" si="591"/>
        <v>#NUM!</v>
      </c>
      <c r="AH1557" s="79" t="e">
        <f t="shared" si="592"/>
        <v>#NUM!</v>
      </c>
      <c r="AI1557" s="79" t="e">
        <f t="shared" si="593"/>
        <v>#NUM!</v>
      </c>
      <c r="AJ1557" s="156"/>
      <c r="AK1557" s="79" t="e" vm="1">
        <f t="shared" ca="1" si="588"/>
        <v>#VALUE!</v>
      </c>
      <c r="AL1557" s="79" t="e" vm="1">
        <f t="shared" ca="1" si="589"/>
        <v>#VALUE!</v>
      </c>
      <c r="AM1557" s="79" t="e" vm="1">
        <f t="shared" ca="1" si="590"/>
        <v>#VALUE!</v>
      </c>
      <c r="AN1557" s="156"/>
      <c r="AO1557" s="79" t="e" vm="1">
        <f t="shared" ca="1" si="594"/>
        <v>#VALUE!</v>
      </c>
      <c r="AP1557" s="79" t="e" vm="1">
        <f t="shared" ca="1" si="595"/>
        <v>#VALUE!</v>
      </c>
      <c r="AQ1557" s="79" t="e" vm="1">
        <f t="shared" ca="1" si="596"/>
        <v>#VALUE!</v>
      </c>
      <c r="AR1557" s="156"/>
      <c r="AS1557" s="79" t="e" vm="1">
        <f t="shared" ca="1" si="585"/>
        <v>#VALUE!</v>
      </c>
      <c r="AT1557" s="79" t="e" vm="1">
        <f t="shared" ca="1" si="586"/>
        <v>#VALUE!</v>
      </c>
      <c r="AU1557" s="79" t="e" vm="1">
        <f t="shared" ca="1" si="587"/>
        <v>#VALUE!</v>
      </c>
      <c r="AV1557" s="156"/>
      <c r="AW1557" s="79" t="e" vm="1">
        <f t="shared" ca="1" si="597"/>
        <v>#VALUE!</v>
      </c>
      <c r="AX1557" s="79" t="e" vm="1">
        <f t="shared" ca="1" si="598"/>
        <v>#VALUE!</v>
      </c>
      <c r="AY1557" s="79" t="e" vm="1">
        <f t="shared" ca="1" si="599"/>
        <v>#VALUE!</v>
      </c>
      <c r="AZ1557" s="156"/>
      <c r="BA1557" s="79" t="e" vm="1">
        <f t="shared" ca="1" si="600"/>
        <v>#VALUE!</v>
      </c>
      <c r="BB1557" s="79" t="e" vm="1">
        <f t="shared" ca="1" si="601"/>
        <v>#VALUE!</v>
      </c>
      <c r="BC1557" s="79" t="e" vm="1">
        <f t="shared" ca="1" si="602"/>
        <v>#VALUE!</v>
      </c>
      <c r="BD1557" s="155"/>
      <c r="BE1557" s="79" t="e" vm="1">
        <f t="shared" ca="1" si="603"/>
        <v>#VALUE!</v>
      </c>
      <c r="BF1557" s="79" t="e" vm="1">
        <f t="shared" ca="1" si="604"/>
        <v>#VALUE!</v>
      </c>
      <c r="BG1557" s="79" t="e" vm="1">
        <f t="shared" ca="1" si="605"/>
        <v>#VALUE!</v>
      </c>
      <c r="BH1557" s="79"/>
      <c r="BI1557" s="155"/>
      <c r="BK1557" s="79"/>
      <c r="BL1557" s="79"/>
      <c r="BM1557" s="79"/>
      <c r="BN1557" s="155"/>
      <c r="BP1557" s="79"/>
      <c r="BQ1557" s="79"/>
      <c r="BR1557" s="79"/>
      <c r="BS1557" s="318"/>
      <c r="BT1557" s="315" t="e" vm="1">
        <f t="shared" ca="1" si="606"/>
        <v>#VALUE!</v>
      </c>
      <c r="BU1557" s="315" t="e" vm="1">
        <f t="shared" ca="1" si="607"/>
        <v>#VALUE!</v>
      </c>
      <c r="BV1557" s="315" t="e" vm="1">
        <f t="shared" ca="1" si="608"/>
        <v>#VALUE!</v>
      </c>
    </row>
    <row r="1558" spans="30:74">
      <c r="AD1558" s="162"/>
      <c r="AF1558" s="156"/>
      <c r="AG1558" s="79" t="e">
        <f t="shared" si="591"/>
        <v>#NUM!</v>
      </c>
      <c r="AH1558" s="79" t="e">
        <f t="shared" si="592"/>
        <v>#NUM!</v>
      </c>
      <c r="AI1558" s="79" t="e">
        <f t="shared" si="593"/>
        <v>#NUM!</v>
      </c>
      <c r="AJ1558" s="156"/>
      <c r="AK1558" s="79" t="e" vm="1">
        <f t="shared" ca="1" si="588"/>
        <v>#VALUE!</v>
      </c>
      <c r="AL1558" s="79" t="e" vm="1">
        <f t="shared" ca="1" si="589"/>
        <v>#VALUE!</v>
      </c>
      <c r="AM1558" s="79" t="e" vm="1">
        <f t="shared" ca="1" si="590"/>
        <v>#VALUE!</v>
      </c>
      <c r="AN1558" s="156"/>
      <c r="AO1558" s="79" t="e" vm="1">
        <f t="shared" ca="1" si="594"/>
        <v>#VALUE!</v>
      </c>
      <c r="AP1558" s="79" t="e" vm="1">
        <f t="shared" ca="1" si="595"/>
        <v>#VALUE!</v>
      </c>
      <c r="AQ1558" s="79" t="e" vm="1">
        <f t="shared" ca="1" si="596"/>
        <v>#VALUE!</v>
      </c>
      <c r="AR1558" s="156"/>
      <c r="AS1558" s="79" t="e" vm="1">
        <f t="shared" ca="1" si="585"/>
        <v>#VALUE!</v>
      </c>
      <c r="AT1558" s="79" t="e" vm="1">
        <f t="shared" ca="1" si="586"/>
        <v>#VALUE!</v>
      </c>
      <c r="AU1558" s="79" t="e" vm="1">
        <f t="shared" ca="1" si="587"/>
        <v>#VALUE!</v>
      </c>
      <c r="AV1558" s="156"/>
      <c r="AW1558" s="79" t="e" vm="1">
        <f t="shared" ca="1" si="597"/>
        <v>#VALUE!</v>
      </c>
      <c r="AX1558" s="79" t="e" vm="1">
        <f t="shared" ca="1" si="598"/>
        <v>#VALUE!</v>
      </c>
      <c r="AY1558" s="79" t="e" vm="1">
        <f t="shared" ca="1" si="599"/>
        <v>#VALUE!</v>
      </c>
      <c r="AZ1558" s="156"/>
      <c r="BA1558" s="79" t="e" vm="1">
        <f t="shared" ca="1" si="600"/>
        <v>#VALUE!</v>
      </c>
      <c r="BB1558" s="79" t="e" vm="1">
        <f t="shared" ca="1" si="601"/>
        <v>#VALUE!</v>
      </c>
      <c r="BC1558" s="79" t="e" vm="1">
        <f t="shared" ca="1" si="602"/>
        <v>#VALUE!</v>
      </c>
      <c r="BD1558" s="155"/>
      <c r="BE1558" s="79" t="e" vm="1">
        <f t="shared" ca="1" si="603"/>
        <v>#VALUE!</v>
      </c>
      <c r="BF1558" s="79" t="e" vm="1">
        <f t="shared" ca="1" si="604"/>
        <v>#VALUE!</v>
      </c>
      <c r="BG1558" s="79" t="e" vm="1">
        <f t="shared" ca="1" si="605"/>
        <v>#VALUE!</v>
      </c>
      <c r="BH1558" s="79"/>
      <c r="BI1558" s="155"/>
      <c r="BK1558" s="79"/>
      <c r="BL1558" s="79"/>
      <c r="BM1558" s="79"/>
      <c r="BN1558" s="155"/>
      <c r="BP1558" s="79"/>
      <c r="BQ1558" s="79"/>
      <c r="BR1558" s="79"/>
      <c r="BS1558" s="318"/>
      <c r="BT1558" s="315" t="e" vm="1">
        <f t="shared" ca="1" si="606"/>
        <v>#VALUE!</v>
      </c>
      <c r="BU1558" s="315" t="e" vm="1">
        <f t="shared" ca="1" si="607"/>
        <v>#VALUE!</v>
      </c>
      <c r="BV1558" s="315" t="e" vm="1">
        <f t="shared" ca="1" si="608"/>
        <v>#VALUE!</v>
      </c>
    </row>
    <row r="1559" spans="30:74">
      <c r="AD1559" s="162"/>
      <c r="AF1559" s="156"/>
      <c r="AG1559" s="79" t="e">
        <f t="shared" si="591"/>
        <v>#NUM!</v>
      </c>
      <c r="AH1559" s="79" t="e">
        <f t="shared" si="592"/>
        <v>#NUM!</v>
      </c>
      <c r="AI1559" s="79" t="e">
        <f t="shared" si="593"/>
        <v>#NUM!</v>
      </c>
      <c r="AJ1559" s="156"/>
      <c r="AK1559" s="79" t="e" vm="1">
        <f t="shared" ca="1" si="588"/>
        <v>#VALUE!</v>
      </c>
      <c r="AL1559" s="79" t="e" vm="1">
        <f t="shared" ca="1" si="589"/>
        <v>#VALUE!</v>
      </c>
      <c r="AM1559" s="79" t="e" vm="1">
        <f t="shared" ca="1" si="590"/>
        <v>#VALUE!</v>
      </c>
      <c r="AN1559" s="156"/>
      <c r="AO1559" s="79" t="e" vm="1">
        <f t="shared" ca="1" si="594"/>
        <v>#VALUE!</v>
      </c>
      <c r="AP1559" s="79" t="e" vm="1">
        <f t="shared" ca="1" si="595"/>
        <v>#VALUE!</v>
      </c>
      <c r="AQ1559" s="79" t="e" vm="1">
        <f t="shared" ca="1" si="596"/>
        <v>#VALUE!</v>
      </c>
      <c r="AR1559" s="156"/>
      <c r="AS1559" s="79" t="e" vm="1">
        <f t="shared" ca="1" si="585"/>
        <v>#VALUE!</v>
      </c>
      <c r="AT1559" s="79" t="e" vm="1">
        <f t="shared" ca="1" si="586"/>
        <v>#VALUE!</v>
      </c>
      <c r="AU1559" s="79" t="e" vm="1">
        <f t="shared" ca="1" si="587"/>
        <v>#VALUE!</v>
      </c>
      <c r="AV1559" s="156"/>
      <c r="AW1559" s="79" t="e" vm="1">
        <f t="shared" ca="1" si="597"/>
        <v>#VALUE!</v>
      </c>
      <c r="AX1559" s="79" t="e" vm="1">
        <f t="shared" ca="1" si="598"/>
        <v>#VALUE!</v>
      </c>
      <c r="AY1559" s="79" t="e" vm="1">
        <f t="shared" ca="1" si="599"/>
        <v>#VALUE!</v>
      </c>
      <c r="AZ1559" s="156"/>
      <c r="BA1559" s="79" t="e" vm="1">
        <f t="shared" ca="1" si="600"/>
        <v>#VALUE!</v>
      </c>
      <c r="BB1559" s="79" t="e" vm="1">
        <f t="shared" ca="1" si="601"/>
        <v>#VALUE!</v>
      </c>
      <c r="BC1559" s="79" t="e" vm="1">
        <f t="shared" ca="1" si="602"/>
        <v>#VALUE!</v>
      </c>
      <c r="BD1559" s="155"/>
      <c r="BE1559" s="79" t="e" vm="1">
        <f t="shared" ca="1" si="603"/>
        <v>#VALUE!</v>
      </c>
      <c r="BF1559" s="79" t="e" vm="1">
        <f t="shared" ca="1" si="604"/>
        <v>#VALUE!</v>
      </c>
      <c r="BG1559" s="79" t="e" vm="1">
        <f t="shared" ca="1" si="605"/>
        <v>#VALUE!</v>
      </c>
      <c r="BH1559" s="79"/>
      <c r="BI1559" s="155"/>
      <c r="BK1559" s="79"/>
      <c r="BL1559" s="79"/>
      <c r="BM1559" s="79"/>
      <c r="BN1559" s="155"/>
      <c r="BP1559" s="79"/>
      <c r="BQ1559" s="79"/>
      <c r="BR1559" s="79"/>
      <c r="BS1559" s="318"/>
      <c r="BT1559" s="315" t="e" vm="1">
        <f t="shared" ca="1" si="606"/>
        <v>#VALUE!</v>
      </c>
      <c r="BU1559" s="315" t="e" vm="1">
        <f t="shared" ca="1" si="607"/>
        <v>#VALUE!</v>
      </c>
      <c r="BV1559" s="315" t="e" vm="1">
        <f t="shared" ca="1" si="608"/>
        <v>#VALUE!</v>
      </c>
    </row>
    <row r="1560" spans="30:74">
      <c r="AD1560" s="162"/>
      <c r="AF1560" s="156"/>
      <c r="AG1560" s="79" t="e">
        <f t="shared" si="591"/>
        <v>#NUM!</v>
      </c>
      <c r="AH1560" s="79" t="e">
        <f t="shared" si="592"/>
        <v>#NUM!</v>
      </c>
      <c r="AI1560" s="79" t="e">
        <f t="shared" si="593"/>
        <v>#NUM!</v>
      </c>
      <c r="AJ1560" s="156"/>
      <c r="AK1560" s="79" t="e" vm="1">
        <f t="shared" ca="1" si="588"/>
        <v>#VALUE!</v>
      </c>
      <c r="AL1560" s="79" t="e" vm="1">
        <f t="shared" ca="1" si="589"/>
        <v>#VALUE!</v>
      </c>
      <c r="AM1560" s="79" t="e" vm="1">
        <f t="shared" ca="1" si="590"/>
        <v>#VALUE!</v>
      </c>
      <c r="AN1560" s="156"/>
      <c r="AO1560" s="79" t="e" vm="1">
        <f t="shared" ca="1" si="594"/>
        <v>#VALUE!</v>
      </c>
      <c r="AP1560" s="79" t="e" vm="1">
        <f t="shared" ca="1" si="595"/>
        <v>#VALUE!</v>
      </c>
      <c r="AQ1560" s="79" t="e" vm="1">
        <f t="shared" ca="1" si="596"/>
        <v>#VALUE!</v>
      </c>
      <c r="AR1560" s="156"/>
      <c r="AS1560" s="79" t="e" vm="1">
        <f t="shared" ca="1" si="585"/>
        <v>#VALUE!</v>
      </c>
      <c r="AT1560" s="79" t="e" vm="1">
        <f t="shared" ca="1" si="586"/>
        <v>#VALUE!</v>
      </c>
      <c r="AU1560" s="79" t="e" vm="1">
        <f t="shared" ca="1" si="587"/>
        <v>#VALUE!</v>
      </c>
      <c r="AV1560" s="156"/>
      <c r="AW1560" s="79" t="e" vm="1">
        <f t="shared" ca="1" si="597"/>
        <v>#VALUE!</v>
      </c>
      <c r="AX1560" s="79" t="e" vm="1">
        <f t="shared" ca="1" si="598"/>
        <v>#VALUE!</v>
      </c>
      <c r="AY1560" s="79" t="e" vm="1">
        <f t="shared" ca="1" si="599"/>
        <v>#VALUE!</v>
      </c>
      <c r="AZ1560" s="156"/>
      <c r="BA1560" s="79" t="e" vm="1">
        <f t="shared" ca="1" si="600"/>
        <v>#VALUE!</v>
      </c>
      <c r="BB1560" s="79" t="e" vm="1">
        <f t="shared" ca="1" si="601"/>
        <v>#VALUE!</v>
      </c>
      <c r="BC1560" s="79" t="e" vm="1">
        <f t="shared" ca="1" si="602"/>
        <v>#VALUE!</v>
      </c>
      <c r="BD1560" s="155"/>
      <c r="BE1560" s="79" t="e" vm="1">
        <f t="shared" ca="1" si="603"/>
        <v>#VALUE!</v>
      </c>
      <c r="BF1560" s="79" t="e" vm="1">
        <f t="shared" ca="1" si="604"/>
        <v>#VALUE!</v>
      </c>
      <c r="BG1560" s="79" t="e" vm="1">
        <f t="shared" ca="1" si="605"/>
        <v>#VALUE!</v>
      </c>
      <c r="BH1560" s="79"/>
      <c r="BI1560" s="155"/>
      <c r="BK1560" s="79"/>
      <c r="BL1560" s="79"/>
      <c r="BM1560" s="79"/>
      <c r="BN1560" s="155"/>
      <c r="BP1560" s="79"/>
      <c r="BQ1560" s="79"/>
      <c r="BR1560" s="79"/>
      <c r="BS1560" s="318"/>
      <c r="BT1560" s="315" t="e" vm="1">
        <f t="shared" ca="1" si="606"/>
        <v>#VALUE!</v>
      </c>
      <c r="BU1560" s="315" t="e" vm="1">
        <f t="shared" ca="1" si="607"/>
        <v>#VALUE!</v>
      </c>
      <c r="BV1560" s="315" t="e" vm="1">
        <f t="shared" ca="1" si="608"/>
        <v>#VALUE!</v>
      </c>
    </row>
    <row r="1561" spans="30:74">
      <c r="AD1561" s="162"/>
      <c r="AF1561" s="156"/>
      <c r="AG1561" s="79" t="e">
        <f t="shared" si="591"/>
        <v>#NUM!</v>
      </c>
      <c r="AH1561" s="79" t="e">
        <f t="shared" si="592"/>
        <v>#NUM!</v>
      </c>
      <c r="AI1561" s="79" t="e">
        <f t="shared" si="593"/>
        <v>#NUM!</v>
      </c>
      <c r="AJ1561" s="156"/>
      <c r="AK1561" s="79" t="e" vm="1">
        <f t="shared" ca="1" si="588"/>
        <v>#VALUE!</v>
      </c>
      <c r="AL1561" s="79" t="e" vm="1">
        <f t="shared" ca="1" si="589"/>
        <v>#VALUE!</v>
      </c>
      <c r="AM1561" s="79" t="e" vm="1">
        <f t="shared" ca="1" si="590"/>
        <v>#VALUE!</v>
      </c>
      <c r="AN1561" s="156"/>
      <c r="AO1561" s="79" t="e" vm="1">
        <f t="shared" ca="1" si="594"/>
        <v>#VALUE!</v>
      </c>
      <c r="AP1561" s="79" t="e" vm="1">
        <f t="shared" ca="1" si="595"/>
        <v>#VALUE!</v>
      </c>
      <c r="AQ1561" s="79" t="e" vm="1">
        <f t="shared" ca="1" si="596"/>
        <v>#VALUE!</v>
      </c>
      <c r="AR1561" s="156"/>
      <c r="AS1561" s="79" t="e" vm="1">
        <f t="shared" ca="1" si="585"/>
        <v>#VALUE!</v>
      </c>
      <c r="AT1561" s="79" t="e" vm="1">
        <f t="shared" ca="1" si="586"/>
        <v>#VALUE!</v>
      </c>
      <c r="AU1561" s="79" t="e" vm="1">
        <f t="shared" ca="1" si="587"/>
        <v>#VALUE!</v>
      </c>
      <c r="AV1561" s="156"/>
      <c r="AW1561" s="79" t="e" vm="1">
        <f t="shared" ca="1" si="597"/>
        <v>#VALUE!</v>
      </c>
      <c r="AX1561" s="79" t="e" vm="1">
        <f t="shared" ca="1" si="598"/>
        <v>#VALUE!</v>
      </c>
      <c r="AY1561" s="79" t="e" vm="1">
        <f t="shared" ca="1" si="599"/>
        <v>#VALUE!</v>
      </c>
      <c r="AZ1561" s="156"/>
      <c r="BA1561" s="79" t="e" vm="1">
        <f t="shared" ca="1" si="600"/>
        <v>#VALUE!</v>
      </c>
      <c r="BB1561" s="79" t="e" vm="1">
        <f t="shared" ca="1" si="601"/>
        <v>#VALUE!</v>
      </c>
      <c r="BC1561" s="79" t="e" vm="1">
        <f t="shared" ca="1" si="602"/>
        <v>#VALUE!</v>
      </c>
      <c r="BD1561" s="155"/>
      <c r="BE1561" s="79" t="e" vm="1">
        <f t="shared" ca="1" si="603"/>
        <v>#VALUE!</v>
      </c>
      <c r="BF1561" s="79" t="e" vm="1">
        <f t="shared" ca="1" si="604"/>
        <v>#VALUE!</v>
      </c>
      <c r="BG1561" s="79" t="e" vm="1">
        <f t="shared" ca="1" si="605"/>
        <v>#VALUE!</v>
      </c>
      <c r="BH1561" s="79"/>
      <c r="BI1561" s="155"/>
      <c r="BK1561" s="79"/>
      <c r="BL1561" s="79"/>
      <c r="BM1561" s="79"/>
      <c r="BN1561" s="155"/>
      <c r="BP1561" s="79"/>
      <c r="BQ1561" s="79"/>
      <c r="BR1561" s="79"/>
      <c r="BS1561" s="318"/>
      <c r="BT1561" s="315" t="e" vm="1">
        <f t="shared" ca="1" si="606"/>
        <v>#VALUE!</v>
      </c>
      <c r="BU1561" s="315" t="e" vm="1">
        <f t="shared" ca="1" si="607"/>
        <v>#VALUE!</v>
      </c>
      <c r="BV1561" s="315" t="e" vm="1">
        <f t="shared" ca="1" si="608"/>
        <v>#VALUE!</v>
      </c>
    </row>
    <row r="1562" spans="30:74">
      <c r="AD1562" s="162"/>
      <c r="AF1562" s="156"/>
      <c r="AG1562" s="79" t="e">
        <f t="shared" si="591"/>
        <v>#NUM!</v>
      </c>
      <c r="AH1562" s="79" t="e">
        <f t="shared" si="592"/>
        <v>#NUM!</v>
      </c>
      <c r="AI1562" s="79" t="e">
        <f t="shared" si="593"/>
        <v>#NUM!</v>
      </c>
      <c r="AJ1562" s="156"/>
      <c r="AK1562" s="79" t="e" vm="1">
        <f t="shared" ca="1" si="588"/>
        <v>#VALUE!</v>
      </c>
      <c r="AL1562" s="79" t="e" vm="1">
        <f t="shared" ca="1" si="589"/>
        <v>#VALUE!</v>
      </c>
      <c r="AM1562" s="79" t="e" vm="1">
        <f t="shared" ca="1" si="590"/>
        <v>#VALUE!</v>
      </c>
      <c r="AN1562" s="156"/>
      <c r="AO1562" s="79" t="e" vm="1">
        <f t="shared" ca="1" si="594"/>
        <v>#VALUE!</v>
      </c>
      <c r="AP1562" s="79" t="e" vm="1">
        <f t="shared" ca="1" si="595"/>
        <v>#VALUE!</v>
      </c>
      <c r="AQ1562" s="79" t="e" vm="1">
        <f t="shared" ca="1" si="596"/>
        <v>#VALUE!</v>
      </c>
      <c r="AR1562" s="156"/>
      <c r="AS1562" s="79" t="e" vm="1">
        <f t="shared" ca="1" si="585"/>
        <v>#VALUE!</v>
      </c>
      <c r="AT1562" s="79" t="e" vm="1">
        <f t="shared" ca="1" si="586"/>
        <v>#VALUE!</v>
      </c>
      <c r="AU1562" s="79" t="e" vm="1">
        <f t="shared" ca="1" si="587"/>
        <v>#VALUE!</v>
      </c>
      <c r="AV1562" s="156"/>
      <c r="AW1562" s="79" t="e" vm="1">
        <f t="shared" ca="1" si="597"/>
        <v>#VALUE!</v>
      </c>
      <c r="AX1562" s="79" t="e" vm="1">
        <f t="shared" ca="1" si="598"/>
        <v>#VALUE!</v>
      </c>
      <c r="AY1562" s="79" t="e" vm="1">
        <f t="shared" ca="1" si="599"/>
        <v>#VALUE!</v>
      </c>
      <c r="AZ1562" s="156"/>
      <c r="BA1562" s="79" t="e" vm="1">
        <f t="shared" ca="1" si="600"/>
        <v>#VALUE!</v>
      </c>
      <c r="BB1562" s="79" t="e" vm="1">
        <f t="shared" ca="1" si="601"/>
        <v>#VALUE!</v>
      </c>
      <c r="BC1562" s="79" t="e" vm="1">
        <f t="shared" ca="1" si="602"/>
        <v>#VALUE!</v>
      </c>
      <c r="BD1562" s="155"/>
      <c r="BE1562" s="79" t="e" vm="1">
        <f t="shared" ca="1" si="603"/>
        <v>#VALUE!</v>
      </c>
      <c r="BF1562" s="79" t="e" vm="1">
        <f t="shared" ca="1" si="604"/>
        <v>#VALUE!</v>
      </c>
      <c r="BG1562" s="79" t="e" vm="1">
        <f t="shared" ca="1" si="605"/>
        <v>#VALUE!</v>
      </c>
      <c r="BH1562" s="79"/>
      <c r="BI1562" s="155"/>
      <c r="BK1562" s="79"/>
      <c r="BL1562" s="79"/>
      <c r="BM1562" s="79"/>
      <c r="BN1562" s="155"/>
      <c r="BP1562" s="79"/>
      <c r="BQ1562" s="79"/>
      <c r="BR1562" s="79"/>
      <c r="BS1562" s="318"/>
      <c r="BT1562" s="315" t="e" vm="1">
        <f t="shared" ca="1" si="606"/>
        <v>#VALUE!</v>
      </c>
      <c r="BU1562" s="315" t="e" vm="1">
        <f t="shared" ca="1" si="607"/>
        <v>#VALUE!</v>
      </c>
      <c r="BV1562" s="315" t="e" vm="1">
        <f t="shared" ca="1" si="608"/>
        <v>#VALUE!</v>
      </c>
    </row>
    <row r="1563" spans="30:74">
      <c r="AD1563" s="162"/>
      <c r="AF1563" s="156"/>
      <c r="AG1563" s="79" t="e">
        <f t="shared" si="591"/>
        <v>#NUM!</v>
      </c>
      <c r="AH1563" s="79" t="e">
        <f t="shared" si="592"/>
        <v>#NUM!</v>
      </c>
      <c r="AI1563" s="79" t="e">
        <f t="shared" si="593"/>
        <v>#NUM!</v>
      </c>
      <c r="AJ1563" s="156"/>
      <c r="AK1563" s="79" t="e" vm="1">
        <f t="shared" ca="1" si="588"/>
        <v>#VALUE!</v>
      </c>
      <c r="AL1563" s="79" t="e" vm="1">
        <f t="shared" ca="1" si="589"/>
        <v>#VALUE!</v>
      </c>
      <c r="AM1563" s="79" t="e" vm="1">
        <f t="shared" ca="1" si="590"/>
        <v>#VALUE!</v>
      </c>
      <c r="AN1563" s="156"/>
      <c r="AO1563" s="79" t="e" vm="1">
        <f t="shared" ca="1" si="594"/>
        <v>#VALUE!</v>
      </c>
      <c r="AP1563" s="79" t="e" vm="1">
        <f t="shared" ca="1" si="595"/>
        <v>#VALUE!</v>
      </c>
      <c r="AQ1563" s="79" t="e" vm="1">
        <f t="shared" ca="1" si="596"/>
        <v>#VALUE!</v>
      </c>
      <c r="AR1563" s="156"/>
      <c r="AS1563" s="79" t="e" vm="1">
        <f t="shared" ca="1" si="585"/>
        <v>#VALUE!</v>
      </c>
      <c r="AT1563" s="79" t="e" vm="1">
        <f t="shared" ca="1" si="586"/>
        <v>#VALUE!</v>
      </c>
      <c r="AU1563" s="79" t="e" vm="1">
        <f t="shared" ca="1" si="587"/>
        <v>#VALUE!</v>
      </c>
      <c r="AV1563" s="156"/>
      <c r="AW1563" s="79" t="e" vm="1">
        <f t="shared" ca="1" si="597"/>
        <v>#VALUE!</v>
      </c>
      <c r="AX1563" s="79" t="e" vm="1">
        <f t="shared" ca="1" si="598"/>
        <v>#VALUE!</v>
      </c>
      <c r="AY1563" s="79" t="e" vm="1">
        <f t="shared" ca="1" si="599"/>
        <v>#VALUE!</v>
      </c>
      <c r="AZ1563" s="156"/>
      <c r="BA1563" s="79" t="e" vm="1">
        <f t="shared" ca="1" si="600"/>
        <v>#VALUE!</v>
      </c>
      <c r="BB1563" s="79" t="e" vm="1">
        <f t="shared" ca="1" si="601"/>
        <v>#VALUE!</v>
      </c>
      <c r="BC1563" s="79" t="e" vm="1">
        <f t="shared" ca="1" si="602"/>
        <v>#VALUE!</v>
      </c>
      <c r="BD1563" s="155"/>
      <c r="BE1563" s="79" t="e" vm="1">
        <f t="shared" ca="1" si="603"/>
        <v>#VALUE!</v>
      </c>
      <c r="BF1563" s="79" t="e" vm="1">
        <f t="shared" ca="1" si="604"/>
        <v>#VALUE!</v>
      </c>
      <c r="BG1563" s="79" t="e" vm="1">
        <f t="shared" ca="1" si="605"/>
        <v>#VALUE!</v>
      </c>
      <c r="BH1563" s="79"/>
      <c r="BI1563" s="155"/>
      <c r="BK1563" s="79"/>
      <c r="BL1563" s="79"/>
      <c r="BM1563" s="79"/>
      <c r="BN1563" s="155"/>
      <c r="BP1563" s="79"/>
      <c r="BQ1563" s="79"/>
      <c r="BR1563" s="79"/>
      <c r="BS1563" s="318"/>
      <c r="BT1563" s="315" t="e" vm="1">
        <f t="shared" ca="1" si="606"/>
        <v>#VALUE!</v>
      </c>
      <c r="BU1563" s="315" t="e" vm="1">
        <f t="shared" ca="1" si="607"/>
        <v>#VALUE!</v>
      </c>
      <c r="BV1563" s="315" t="e" vm="1">
        <f t="shared" ca="1" si="608"/>
        <v>#VALUE!</v>
      </c>
    </row>
    <row r="1564" spans="30:74">
      <c r="AD1564" s="162"/>
      <c r="AF1564" s="156"/>
      <c r="AG1564" s="79" t="e">
        <f t="shared" si="591"/>
        <v>#NUM!</v>
      </c>
      <c r="AH1564" s="79" t="e">
        <f t="shared" si="592"/>
        <v>#NUM!</v>
      </c>
      <c r="AI1564" s="79" t="e">
        <f t="shared" si="593"/>
        <v>#NUM!</v>
      </c>
      <c r="AJ1564" s="156"/>
      <c r="AK1564" s="79" t="e" vm="1">
        <f t="shared" ca="1" si="588"/>
        <v>#VALUE!</v>
      </c>
      <c r="AL1564" s="79" t="e" vm="1">
        <f t="shared" ca="1" si="589"/>
        <v>#VALUE!</v>
      </c>
      <c r="AM1564" s="79" t="e" vm="1">
        <f t="shared" ca="1" si="590"/>
        <v>#VALUE!</v>
      </c>
      <c r="AN1564" s="156"/>
      <c r="AO1564" s="79" t="e" vm="1">
        <f t="shared" ca="1" si="594"/>
        <v>#VALUE!</v>
      </c>
      <c r="AP1564" s="79" t="e" vm="1">
        <f t="shared" ca="1" si="595"/>
        <v>#VALUE!</v>
      </c>
      <c r="AQ1564" s="79" t="e" vm="1">
        <f t="shared" ca="1" si="596"/>
        <v>#VALUE!</v>
      </c>
      <c r="AR1564" s="156"/>
      <c r="AS1564" s="79" t="e" vm="1">
        <f t="shared" ca="1" si="585"/>
        <v>#VALUE!</v>
      </c>
      <c r="AT1564" s="79" t="e" vm="1">
        <f t="shared" ca="1" si="586"/>
        <v>#VALUE!</v>
      </c>
      <c r="AU1564" s="79" t="e" vm="1">
        <f t="shared" ca="1" si="587"/>
        <v>#VALUE!</v>
      </c>
      <c r="AV1564" s="156"/>
      <c r="AW1564" s="79" t="e" vm="1">
        <f t="shared" ca="1" si="597"/>
        <v>#VALUE!</v>
      </c>
      <c r="AX1564" s="79" t="e" vm="1">
        <f t="shared" ca="1" si="598"/>
        <v>#VALUE!</v>
      </c>
      <c r="AY1564" s="79" t="e" vm="1">
        <f t="shared" ca="1" si="599"/>
        <v>#VALUE!</v>
      </c>
      <c r="AZ1564" s="156"/>
      <c r="BA1564" s="79" t="e" vm="1">
        <f t="shared" ca="1" si="600"/>
        <v>#VALUE!</v>
      </c>
      <c r="BB1564" s="79" t="e" vm="1">
        <f t="shared" ca="1" si="601"/>
        <v>#VALUE!</v>
      </c>
      <c r="BC1564" s="79" t="e" vm="1">
        <f t="shared" ca="1" si="602"/>
        <v>#VALUE!</v>
      </c>
      <c r="BD1564" s="155"/>
      <c r="BE1564" s="79" t="e" vm="1">
        <f t="shared" ca="1" si="603"/>
        <v>#VALUE!</v>
      </c>
      <c r="BF1564" s="79" t="e" vm="1">
        <f t="shared" ca="1" si="604"/>
        <v>#VALUE!</v>
      </c>
      <c r="BG1564" s="79" t="e" vm="1">
        <f t="shared" ca="1" si="605"/>
        <v>#VALUE!</v>
      </c>
      <c r="BH1564" s="79"/>
      <c r="BI1564" s="155"/>
      <c r="BK1564" s="79"/>
      <c r="BL1564" s="79"/>
      <c r="BM1564" s="79"/>
      <c r="BN1564" s="155"/>
      <c r="BP1564" s="79"/>
      <c r="BQ1564" s="79"/>
      <c r="BR1564" s="79"/>
      <c r="BS1564" s="318"/>
      <c r="BT1564" s="315" t="e" vm="1">
        <f t="shared" ca="1" si="606"/>
        <v>#VALUE!</v>
      </c>
      <c r="BU1564" s="315" t="e" vm="1">
        <f t="shared" ca="1" si="607"/>
        <v>#VALUE!</v>
      </c>
      <c r="BV1564" s="315" t="e" vm="1">
        <f t="shared" ca="1" si="608"/>
        <v>#VALUE!</v>
      </c>
    </row>
    <row r="1565" spans="30:74">
      <c r="AD1565" s="162"/>
      <c r="AF1565" s="156"/>
      <c r="AG1565" s="79" t="e">
        <f t="shared" si="591"/>
        <v>#NUM!</v>
      </c>
      <c r="AH1565" s="79" t="e">
        <f t="shared" si="592"/>
        <v>#NUM!</v>
      </c>
      <c r="AI1565" s="79" t="e">
        <f t="shared" si="593"/>
        <v>#NUM!</v>
      </c>
      <c r="AJ1565" s="156"/>
      <c r="AK1565" s="79" t="e" vm="1">
        <f t="shared" ca="1" si="588"/>
        <v>#VALUE!</v>
      </c>
      <c r="AL1565" s="79" t="e" vm="1">
        <f t="shared" ca="1" si="589"/>
        <v>#VALUE!</v>
      </c>
      <c r="AM1565" s="79" t="e" vm="1">
        <f t="shared" ca="1" si="590"/>
        <v>#VALUE!</v>
      </c>
      <c r="AN1565" s="156"/>
      <c r="AO1565" s="79" t="e" vm="1">
        <f t="shared" ca="1" si="594"/>
        <v>#VALUE!</v>
      </c>
      <c r="AP1565" s="79" t="e" vm="1">
        <f t="shared" ca="1" si="595"/>
        <v>#VALUE!</v>
      </c>
      <c r="AQ1565" s="79" t="e" vm="1">
        <f t="shared" ca="1" si="596"/>
        <v>#VALUE!</v>
      </c>
      <c r="AR1565" s="156"/>
      <c r="AS1565" s="79" t="e" vm="1">
        <f t="shared" ca="1" si="585"/>
        <v>#VALUE!</v>
      </c>
      <c r="AT1565" s="79" t="e" vm="1">
        <f t="shared" ca="1" si="586"/>
        <v>#VALUE!</v>
      </c>
      <c r="AU1565" s="79" t="e" vm="1">
        <f t="shared" ca="1" si="587"/>
        <v>#VALUE!</v>
      </c>
      <c r="AV1565" s="156"/>
      <c r="AW1565" s="79" t="e" vm="1">
        <f t="shared" ca="1" si="597"/>
        <v>#VALUE!</v>
      </c>
      <c r="AX1565" s="79" t="e" vm="1">
        <f t="shared" ca="1" si="598"/>
        <v>#VALUE!</v>
      </c>
      <c r="AY1565" s="79" t="e" vm="1">
        <f t="shared" ca="1" si="599"/>
        <v>#VALUE!</v>
      </c>
      <c r="AZ1565" s="156"/>
      <c r="BA1565" s="79" t="e" vm="1">
        <f t="shared" ca="1" si="600"/>
        <v>#VALUE!</v>
      </c>
      <c r="BB1565" s="79" t="e" vm="1">
        <f t="shared" ca="1" si="601"/>
        <v>#VALUE!</v>
      </c>
      <c r="BC1565" s="79" t="e" vm="1">
        <f t="shared" ca="1" si="602"/>
        <v>#VALUE!</v>
      </c>
      <c r="BD1565" s="155"/>
      <c r="BE1565" s="79" t="e" vm="1">
        <f t="shared" ca="1" si="603"/>
        <v>#VALUE!</v>
      </c>
      <c r="BF1565" s="79" t="e" vm="1">
        <f t="shared" ca="1" si="604"/>
        <v>#VALUE!</v>
      </c>
      <c r="BG1565" s="79" t="e" vm="1">
        <f t="shared" ca="1" si="605"/>
        <v>#VALUE!</v>
      </c>
      <c r="BH1565" s="79"/>
      <c r="BI1565" s="155"/>
      <c r="BK1565" s="79"/>
      <c r="BL1565" s="79"/>
      <c r="BM1565" s="79"/>
      <c r="BN1565" s="155"/>
      <c r="BP1565" s="79"/>
      <c r="BQ1565" s="79"/>
      <c r="BR1565" s="79"/>
      <c r="BS1565" s="318"/>
      <c r="BT1565" s="315" t="e" vm="1">
        <f t="shared" ca="1" si="606"/>
        <v>#VALUE!</v>
      </c>
      <c r="BU1565" s="315" t="e" vm="1">
        <f t="shared" ca="1" si="607"/>
        <v>#VALUE!</v>
      </c>
      <c r="BV1565" s="315" t="e" vm="1">
        <f t="shared" ca="1" si="608"/>
        <v>#VALUE!</v>
      </c>
    </row>
    <row r="1566" spans="30:74">
      <c r="AD1566" s="162"/>
      <c r="AF1566" s="156"/>
      <c r="AG1566" s="79" t="e">
        <f t="shared" si="591"/>
        <v>#NUM!</v>
      </c>
      <c r="AH1566" s="79" t="e">
        <f t="shared" si="592"/>
        <v>#NUM!</v>
      </c>
      <c r="AI1566" s="79" t="e">
        <f t="shared" si="593"/>
        <v>#NUM!</v>
      </c>
      <c r="AJ1566" s="156"/>
      <c r="AK1566" s="79" t="e" vm="1">
        <f t="shared" ca="1" si="588"/>
        <v>#VALUE!</v>
      </c>
      <c r="AL1566" s="79" t="e" vm="1">
        <f t="shared" ca="1" si="589"/>
        <v>#VALUE!</v>
      </c>
      <c r="AM1566" s="79" t="e" vm="1">
        <f t="shared" ca="1" si="590"/>
        <v>#VALUE!</v>
      </c>
      <c r="AN1566" s="156"/>
      <c r="AO1566" s="79" t="e" vm="1">
        <f t="shared" ca="1" si="594"/>
        <v>#VALUE!</v>
      </c>
      <c r="AP1566" s="79" t="e" vm="1">
        <f t="shared" ca="1" si="595"/>
        <v>#VALUE!</v>
      </c>
      <c r="AQ1566" s="79" t="e" vm="1">
        <f t="shared" ca="1" si="596"/>
        <v>#VALUE!</v>
      </c>
      <c r="AR1566" s="156"/>
      <c r="AS1566" s="79" t="e" vm="1">
        <f t="shared" ca="1" si="585"/>
        <v>#VALUE!</v>
      </c>
      <c r="AT1566" s="79" t="e" vm="1">
        <f t="shared" ca="1" si="586"/>
        <v>#VALUE!</v>
      </c>
      <c r="AU1566" s="79" t="e" vm="1">
        <f t="shared" ca="1" si="587"/>
        <v>#VALUE!</v>
      </c>
      <c r="AV1566" s="156"/>
      <c r="AW1566" s="79" t="e" vm="1">
        <f t="shared" ca="1" si="597"/>
        <v>#VALUE!</v>
      </c>
      <c r="AX1566" s="79" t="e" vm="1">
        <f t="shared" ca="1" si="598"/>
        <v>#VALUE!</v>
      </c>
      <c r="AY1566" s="79" t="e" vm="1">
        <f t="shared" ca="1" si="599"/>
        <v>#VALUE!</v>
      </c>
      <c r="AZ1566" s="156"/>
      <c r="BA1566" s="79" t="e" vm="1">
        <f t="shared" ca="1" si="600"/>
        <v>#VALUE!</v>
      </c>
      <c r="BB1566" s="79" t="e" vm="1">
        <f t="shared" ca="1" si="601"/>
        <v>#VALUE!</v>
      </c>
      <c r="BC1566" s="79" t="e" vm="1">
        <f t="shared" ca="1" si="602"/>
        <v>#VALUE!</v>
      </c>
      <c r="BD1566" s="155"/>
      <c r="BE1566" s="79" t="e" vm="1">
        <f t="shared" ca="1" si="603"/>
        <v>#VALUE!</v>
      </c>
      <c r="BF1566" s="79" t="e" vm="1">
        <f t="shared" ca="1" si="604"/>
        <v>#VALUE!</v>
      </c>
      <c r="BG1566" s="79" t="e" vm="1">
        <f t="shared" ca="1" si="605"/>
        <v>#VALUE!</v>
      </c>
      <c r="BH1566" s="79"/>
      <c r="BI1566" s="155"/>
      <c r="BK1566" s="79"/>
      <c r="BL1566" s="79"/>
      <c r="BM1566" s="79"/>
      <c r="BN1566" s="155"/>
      <c r="BP1566" s="79"/>
      <c r="BQ1566" s="79"/>
      <c r="BR1566" s="79"/>
      <c r="BS1566" s="318"/>
      <c r="BT1566" s="315" t="e" vm="1">
        <f t="shared" ca="1" si="606"/>
        <v>#VALUE!</v>
      </c>
      <c r="BU1566" s="315" t="e" vm="1">
        <f t="shared" ca="1" si="607"/>
        <v>#VALUE!</v>
      </c>
      <c r="BV1566" s="315" t="e" vm="1">
        <f t="shared" ca="1" si="608"/>
        <v>#VALUE!</v>
      </c>
    </row>
    <row r="1567" spans="30:74">
      <c r="AD1567" s="162"/>
      <c r="AF1567" s="156"/>
      <c r="AG1567" s="79" t="e">
        <f t="shared" si="591"/>
        <v>#NUM!</v>
      </c>
      <c r="AH1567" s="79" t="e">
        <f t="shared" si="592"/>
        <v>#NUM!</v>
      </c>
      <c r="AI1567" s="79" t="e">
        <f t="shared" si="593"/>
        <v>#NUM!</v>
      </c>
      <c r="AJ1567" s="156"/>
      <c r="AK1567" s="79" t="e" vm="1">
        <f t="shared" ca="1" si="588"/>
        <v>#VALUE!</v>
      </c>
      <c r="AL1567" s="79" t="e" vm="1">
        <f t="shared" ca="1" si="589"/>
        <v>#VALUE!</v>
      </c>
      <c r="AM1567" s="79" t="e" vm="1">
        <f t="shared" ca="1" si="590"/>
        <v>#VALUE!</v>
      </c>
      <c r="AN1567" s="156"/>
      <c r="AO1567" s="79" t="e" vm="1">
        <f t="shared" ca="1" si="594"/>
        <v>#VALUE!</v>
      </c>
      <c r="AP1567" s="79" t="e" vm="1">
        <f t="shared" ca="1" si="595"/>
        <v>#VALUE!</v>
      </c>
      <c r="AQ1567" s="79" t="e" vm="1">
        <f t="shared" ca="1" si="596"/>
        <v>#VALUE!</v>
      </c>
      <c r="AR1567" s="156"/>
      <c r="AS1567" s="79" t="e" vm="1">
        <f t="shared" ca="1" si="585"/>
        <v>#VALUE!</v>
      </c>
      <c r="AT1567" s="79" t="e" vm="1">
        <f t="shared" ca="1" si="586"/>
        <v>#VALUE!</v>
      </c>
      <c r="AU1567" s="79" t="e" vm="1">
        <f t="shared" ca="1" si="587"/>
        <v>#VALUE!</v>
      </c>
      <c r="AV1567" s="156"/>
      <c r="AW1567" s="79" t="e" vm="1">
        <f t="shared" ca="1" si="597"/>
        <v>#VALUE!</v>
      </c>
      <c r="AX1567" s="79" t="e" vm="1">
        <f t="shared" ca="1" si="598"/>
        <v>#VALUE!</v>
      </c>
      <c r="AY1567" s="79" t="e" vm="1">
        <f t="shared" ca="1" si="599"/>
        <v>#VALUE!</v>
      </c>
      <c r="AZ1567" s="156"/>
      <c r="BA1567" s="79" t="e" vm="1">
        <f t="shared" ca="1" si="600"/>
        <v>#VALUE!</v>
      </c>
      <c r="BB1567" s="79" t="e" vm="1">
        <f t="shared" ca="1" si="601"/>
        <v>#VALUE!</v>
      </c>
      <c r="BC1567" s="79" t="e" vm="1">
        <f t="shared" ca="1" si="602"/>
        <v>#VALUE!</v>
      </c>
      <c r="BD1567" s="155"/>
      <c r="BE1567" s="79" t="e" vm="1">
        <f t="shared" ca="1" si="603"/>
        <v>#VALUE!</v>
      </c>
      <c r="BF1567" s="79" t="e" vm="1">
        <f t="shared" ca="1" si="604"/>
        <v>#VALUE!</v>
      </c>
      <c r="BG1567" s="79" t="e" vm="1">
        <f t="shared" ca="1" si="605"/>
        <v>#VALUE!</v>
      </c>
      <c r="BH1567" s="79"/>
      <c r="BI1567" s="155"/>
      <c r="BK1567" s="79"/>
      <c r="BL1567" s="79"/>
      <c r="BM1567" s="79"/>
      <c r="BN1567" s="155"/>
      <c r="BP1567" s="79"/>
      <c r="BQ1567" s="79"/>
      <c r="BR1567" s="79"/>
      <c r="BS1567" s="318"/>
      <c r="BT1567" s="315" t="e" vm="1">
        <f t="shared" ca="1" si="606"/>
        <v>#VALUE!</v>
      </c>
      <c r="BU1567" s="315" t="e" vm="1">
        <f t="shared" ca="1" si="607"/>
        <v>#VALUE!</v>
      </c>
      <c r="BV1567" s="315" t="e" vm="1">
        <f t="shared" ca="1" si="608"/>
        <v>#VALUE!</v>
      </c>
    </row>
    <row r="1568" spans="30:74">
      <c r="AD1568" s="162"/>
      <c r="AF1568" s="156"/>
      <c r="AG1568" s="79" t="e">
        <f t="shared" si="591"/>
        <v>#NUM!</v>
      </c>
      <c r="AH1568" s="79" t="e">
        <f t="shared" si="592"/>
        <v>#NUM!</v>
      </c>
      <c r="AI1568" s="79" t="e">
        <f t="shared" si="593"/>
        <v>#NUM!</v>
      </c>
      <c r="AJ1568" s="156"/>
      <c r="AK1568" s="79" t="e" vm="1">
        <f t="shared" ca="1" si="588"/>
        <v>#VALUE!</v>
      </c>
      <c r="AL1568" s="79" t="e" vm="1">
        <f t="shared" ca="1" si="589"/>
        <v>#VALUE!</v>
      </c>
      <c r="AM1568" s="79" t="e" vm="1">
        <f t="shared" ca="1" si="590"/>
        <v>#VALUE!</v>
      </c>
      <c r="AN1568" s="156"/>
      <c r="AO1568" s="79" t="e" vm="1">
        <f t="shared" ca="1" si="594"/>
        <v>#VALUE!</v>
      </c>
      <c r="AP1568" s="79" t="e" vm="1">
        <f t="shared" ca="1" si="595"/>
        <v>#VALUE!</v>
      </c>
      <c r="AQ1568" s="79" t="e" vm="1">
        <f t="shared" ca="1" si="596"/>
        <v>#VALUE!</v>
      </c>
      <c r="AR1568" s="156"/>
      <c r="AS1568" s="79" t="e" vm="1">
        <f t="shared" ca="1" si="585"/>
        <v>#VALUE!</v>
      </c>
      <c r="AT1568" s="79" t="e" vm="1">
        <f t="shared" ca="1" si="586"/>
        <v>#VALUE!</v>
      </c>
      <c r="AU1568" s="79" t="e" vm="1">
        <f t="shared" ca="1" si="587"/>
        <v>#VALUE!</v>
      </c>
      <c r="AV1568" s="156"/>
      <c r="AW1568" s="79" t="e" vm="1">
        <f t="shared" ca="1" si="597"/>
        <v>#VALUE!</v>
      </c>
      <c r="AX1568" s="79" t="e" vm="1">
        <f t="shared" ca="1" si="598"/>
        <v>#VALUE!</v>
      </c>
      <c r="AY1568" s="79" t="e" vm="1">
        <f t="shared" ca="1" si="599"/>
        <v>#VALUE!</v>
      </c>
      <c r="AZ1568" s="156"/>
      <c r="BA1568" s="79" t="e" vm="1">
        <f t="shared" ca="1" si="600"/>
        <v>#VALUE!</v>
      </c>
      <c r="BB1568" s="79" t="e" vm="1">
        <f t="shared" ca="1" si="601"/>
        <v>#VALUE!</v>
      </c>
      <c r="BC1568" s="79" t="e" vm="1">
        <f t="shared" ca="1" si="602"/>
        <v>#VALUE!</v>
      </c>
      <c r="BD1568" s="155"/>
      <c r="BE1568" s="79" t="e" vm="1">
        <f t="shared" ca="1" si="603"/>
        <v>#VALUE!</v>
      </c>
      <c r="BF1568" s="79" t="e" vm="1">
        <f t="shared" ca="1" si="604"/>
        <v>#VALUE!</v>
      </c>
      <c r="BG1568" s="79" t="e" vm="1">
        <f t="shared" ca="1" si="605"/>
        <v>#VALUE!</v>
      </c>
      <c r="BH1568" s="79"/>
      <c r="BI1568" s="155"/>
      <c r="BK1568" s="79"/>
      <c r="BL1568" s="79"/>
      <c r="BM1568" s="79"/>
      <c r="BN1568" s="155"/>
      <c r="BP1568" s="79"/>
      <c r="BQ1568" s="79"/>
      <c r="BR1568" s="79"/>
      <c r="BS1568" s="318"/>
      <c r="BT1568" s="315" t="e" vm="1">
        <f t="shared" ca="1" si="606"/>
        <v>#VALUE!</v>
      </c>
      <c r="BU1568" s="315" t="e" vm="1">
        <f t="shared" ca="1" si="607"/>
        <v>#VALUE!</v>
      </c>
      <c r="BV1568" s="315" t="e" vm="1">
        <f t="shared" ca="1" si="608"/>
        <v>#VALUE!</v>
      </c>
    </row>
    <row r="1569" spans="30:74">
      <c r="AD1569" s="162"/>
      <c r="AF1569" s="156"/>
      <c r="AG1569" s="79" t="e">
        <f t="shared" si="591"/>
        <v>#NUM!</v>
      </c>
      <c r="AH1569" s="79" t="e">
        <f t="shared" si="592"/>
        <v>#NUM!</v>
      </c>
      <c r="AI1569" s="79" t="e">
        <f t="shared" si="593"/>
        <v>#NUM!</v>
      </c>
      <c r="AJ1569" s="156"/>
      <c r="AK1569" s="79" t="e" vm="1">
        <f t="shared" ca="1" si="588"/>
        <v>#VALUE!</v>
      </c>
      <c r="AL1569" s="79" t="e" vm="1">
        <f t="shared" ca="1" si="589"/>
        <v>#VALUE!</v>
      </c>
      <c r="AM1569" s="79" t="e" vm="1">
        <f t="shared" ca="1" si="590"/>
        <v>#VALUE!</v>
      </c>
      <c r="AN1569" s="156"/>
      <c r="AO1569" s="79" t="e" vm="1">
        <f t="shared" ca="1" si="594"/>
        <v>#VALUE!</v>
      </c>
      <c r="AP1569" s="79" t="e" vm="1">
        <f t="shared" ca="1" si="595"/>
        <v>#VALUE!</v>
      </c>
      <c r="AQ1569" s="79" t="e" vm="1">
        <f t="shared" ca="1" si="596"/>
        <v>#VALUE!</v>
      </c>
      <c r="AR1569" s="156"/>
      <c r="AS1569" s="79" t="e" vm="1">
        <f t="shared" ca="1" si="585"/>
        <v>#VALUE!</v>
      </c>
      <c r="AT1569" s="79" t="e" vm="1">
        <f t="shared" ca="1" si="586"/>
        <v>#VALUE!</v>
      </c>
      <c r="AU1569" s="79" t="e" vm="1">
        <f t="shared" ca="1" si="587"/>
        <v>#VALUE!</v>
      </c>
      <c r="AV1569" s="156"/>
      <c r="AW1569" s="79" t="e" vm="1">
        <f t="shared" ca="1" si="597"/>
        <v>#VALUE!</v>
      </c>
      <c r="AX1569" s="79" t="e" vm="1">
        <f t="shared" ca="1" si="598"/>
        <v>#VALUE!</v>
      </c>
      <c r="AY1569" s="79" t="e" vm="1">
        <f t="shared" ca="1" si="599"/>
        <v>#VALUE!</v>
      </c>
      <c r="AZ1569" s="156"/>
      <c r="BA1569" s="79" t="e" vm="1">
        <f t="shared" ca="1" si="600"/>
        <v>#VALUE!</v>
      </c>
      <c r="BB1569" s="79" t="e" vm="1">
        <f t="shared" ca="1" si="601"/>
        <v>#VALUE!</v>
      </c>
      <c r="BC1569" s="79" t="e" vm="1">
        <f t="shared" ca="1" si="602"/>
        <v>#VALUE!</v>
      </c>
      <c r="BD1569" s="155"/>
      <c r="BE1569" s="79" t="e" vm="1">
        <f t="shared" ca="1" si="603"/>
        <v>#VALUE!</v>
      </c>
      <c r="BF1569" s="79" t="e" vm="1">
        <f t="shared" ca="1" si="604"/>
        <v>#VALUE!</v>
      </c>
      <c r="BG1569" s="79" t="e" vm="1">
        <f t="shared" ca="1" si="605"/>
        <v>#VALUE!</v>
      </c>
      <c r="BH1569" s="79"/>
      <c r="BI1569" s="155"/>
      <c r="BK1569" s="79"/>
      <c r="BL1569" s="79"/>
      <c r="BM1569" s="79"/>
      <c r="BN1569" s="155"/>
      <c r="BP1569" s="79"/>
      <c r="BQ1569" s="79"/>
      <c r="BR1569" s="79"/>
      <c r="BS1569" s="318"/>
      <c r="BT1569" s="315" t="e" vm="1">
        <f t="shared" ca="1" si="606"/>
        <v>#VALUE!</v>
      </c>
      <c r="BU1569" s="315" t="e" vm="1">
        <f t="shared" ca="1" si="607"/>
        <v>#VALUE!</v>
      </c>
      <c r="BV1569" s="315" t="e" vm="1">
        <f t="shared" ca="1" si="608"/>
        <v>#VALUE!</v>
      </c>
    </row>
    <row r="1570" spans="30:74">
      <c r="AD1570" s="162"/>
      <c r="AF1570" s="156"/>
      <c r="AG1570" s="79" t="e">
        <f t="shared" si="591"/>
        <v>#NUM!</v>
      </c>
      <c r="AH1570" s="79" t="e">
        <f t="shared" si="592"/>
        <v>#NUM!</v>
      </c>
      <c r="AI1570" s="79" t="e">
        <f t="shared" si="593"/>
        <v>#NUM!</v>
      </c>
      <c r="AJ1570" s="156"/>
      <c r="AK1570" s="79" t="e" vm="1">
        <f t="shared" ca="1" si="588"/>
        <v>#VALUE!</v>
      </c>
      <c r="AL1570" s="79" t="e" vm="1">
        <f t="shared" ca="1" si="589"/>
        <v>#VALUE!</v>
      </c>
      <c r="AM1570" s="79" t="e" vm="1">
        <f t="shared" ca="1" si="590"/>
        <v>#VALUE!</v>
      </c>
      <c r="AN1570" s="156"/>
      <c r="AO1570" s="79" t="e" vm="1">
        <f t="shared" ca="1" si="594"/>
        <v>#VALUE!</v>
      </c>
      <c r="AP1570" s="79" t="e" vm="1">
        <f t="shared" ca="1" si="595"/>
        <v>#VALUE!</v>
      </c>
      <c r="AQ1570" s="79" t="e" vm="1">
        <f t="shared" ca="1" si="596"/>
        <v>#VALUE!</v>
      </c>
      <c r="AR1570" s="156"/>
      <c r="AS1570" s="79" t="e" vm="1">
        <f t="shared" ca="1" si="585"/>
        <v>#VALUE!</v>
      </c>
      <c r="AT1570" s="79" t="e" vm="1">
        <f t="shared" ca="1" si="586"/>
        <v>#VALUE!</v>
      </c>
      <c r="AU1570" s="79" t="e" vm="1">
        <f t="shared" ca="1" si="587"/>
        <v>#VALUE!</v>
      </c>
      <c r="AV1570" s="156"/>
      <c r="AW1570" s="79" t="e" vm="1">
        <f t="shared" ca="1" si="597"/>
        <v>#VALUE!</v>
      </c>
      <c r="AX1570" s="79" t="e" vm="1">
        <f t="shared" ca="1" si="598"/>
        <v>#VALUE!</v>
      </c>
      <c r="AY1570" s="79" t="e" vm="1">
        <f t="shared" ca="1" si="599"/>
        <v>#VALUE!</v>
      </c>
      <c r="AZ1570" s="156"/>
      <c r="BA1570" s="79" t="e" vm="1">
        <f t="shared" ca="1" si="600"/>
        <v>#VALUE!</v>
      </c>
      <c r="BB1570" s="79" t="e" vm="1">
        <f t="shared" ca="1" si="601"/>
        <v>#VALUE!</v>
      </c>
      <c r="BC1570" s="79" t="e" vm="1">
        <f t="shared" ca="1" si="602"/>
        <v>#VALUE!</v>
      </c>
      <c r="BD1570" s="155"/>
      <c r="BE1570" s="79" t="e" vm="1">
        <f t="shared" ca="1" si="603"/>
        <v>#VALUE!</v>
      </c>
      <c r="BF1570" s="79" t="e" vm="1">
        <f t="shared" ca="1" si="604"/>
        <v>#VALUE!</v>
      </c>
      <c r="BG1570" s="79" t="e" vm="1">
        <f t="shared" ca="1" si="605"/>
        <v>#VALUE!</v>
      </c>
      <c r="BH1570" s="79"/>
      <c r="BI1570" s="155"/>
      <c r="BK1570" s="79"/>
      <c r="BL1570" s="79"/>
      <c r="BM1570" s="79"/>
      <c r="BN1570" s="155"/>
      <c r="BP1570" s="79"/>
      <c r="BQ1570" s="79"/>
      <c r="BR1570" s="79"/>
      <c r="BS1570" s="318"/>
      <c r="BT1570" s="315" t="e" vm="1">
        <f t="shared" ca="1" si="606"/>
        <v>#VALUE!</v>
      </c>
      <c r="BU1570" s="315" t="e" vm="1">
        <f t="shared" ca="1" si="607"/>
        <v>#VALUE!</v>
      </c>
      <c r="BV1570" s="315" t="e" vm="1">
        <f t="shared" ca="1" si="608"/>
        <v>#VALUE!</v>
      </c>
    </row>
    <row r="1571" spans="30:74">
      <c r="AD1571" s="162"/>
      <c r="AF1571" s="156"/>
      <c r="AG1571" s="79" t="e">
        <f t="shared" si="591"/>
        <v>#NUM!</v>
      </c>
      <c r="AH1571" s="79" t="e">
        <f t="shared" si="592"/>
        <v>#NUM!</v>
      </c>
      <c r="AI1571" s="79" t="e">
        <f t="shared" si="593"/>
        <v>#NUM!</v>
      </c>
      <c r="AJ1571" s="156"/>
      <c r="AK1571" s="79" t="e" vm="1">
        <f t="shared" ca="1" si="588"/>
        <v>#VALUE!</v>
      </c>
      <c r="AL1571" s="79" t="e" vm="1">
        <f t="shared" ca="1" si="589"/>
        <v>#VALUE!</v>
      </c>
      <c r="AM1571" s="79" t="e" vm="1">
        <f t="shared" ca="1" si="590"/>
        <v>#VALUE!</v>
      </c>
      <c r="AN1571" s="156"/>
      <c r="AO1571" s="79" t="e" vm="1">
        <f t="shared" ca="1" si="594"/>
        <v>#VALUE!</v>
      </c>
      <c r="AP1571" s="79" t="e" vm="1">
        <f t="shared" ca="1" si="595"/>
        <v>#VALUE!</v>
      </c>
      <c r="AQ1571" s="79" t="e" vm="1">
        <f t="shared" ca="1" si="596"/>
        <v>#VALUE!</v>
      </c>
      <c r="AR1571" s="156"/>
      <c r="AS1571" s="79" t="e" vm="1">
        <f t="shared" ca="1" si="585"/>
        <v>#VALUE!</v>
      </c>
      <c r="AT1571" s="79" t="e" vm="1">
        <f t="shared" ca="1" si="586"/>
        <v>#VALUE!</v>
      </c>
      <c r="AU1571" s="79" t="e" vm="1">
        <f t="shared" ca="1" si="587"/>
        <v>#VALUE!</v>
      </c>
      <c r="AV1571" s="156"/>
      <c r="AW1571" s="79" t="e" vm="1">
        <f t="shared" ca="1" si="597"/>
        <v>#VALUE!</v>
      </c>
      <c r="AX1571" s="79" t="e" vm="1">
        <f t="shared" ca="1" si="598"/>
        <v>#VALUE!</v>
      </c>
      <c r="AY1571" s="79" t="e" vm="1">
        <f t="shared" ca="1" si="599"/>
        <v>#VALUE!</v>
      </c>
      <c r="AZ1571" s="156"/>
      <c r="BA1571" s="79" t="e" vm="1">
        <f t="shared" ca="1" si="600"/>
        <v>#VALUE!</v>
      </c>
      <c r="BB1571" s="79" t="e" vm="1">
        <f t="shared" ca="1" si="601"/>
        <v>#VALUE!</v>
      </c>
      <c r="BC1571" s="79" t="e" vm="1">
        <f t="shared" ca="1" si="602"/>
        <v>#VALUE!</v>
      </c>
      <c r="BD1571" s="155"/>
      <c r="BE1571" s="79" t="e" vm="1">
        <f t="shared" ca="1" si="603"/>
        <v>#VALUE!</v>
      </c>
      <c r="BF1571" s="79" t="e" vm="1">
        <f t="shared" ca="1" si="604"/>
        <v>#VALUE!</v>
      </c>
      <c r="BG1571" s="79" t="e" vm="1">
        <f t="shared" ca="1" si="605"/>
        <v>#VALUE!</v>
      </c>
      <c r="BH1571" s="79"/>
      <c r="BI1571" s="155"/>
      <c r="BK1571" s="79"/>
      <c r="BL1571" s="79"/>
      <c r="BM1571" s="79"/>
      <c r="BN1571" s="155"/>
      <c r="BP1571" s="79"/>
      <c r="BQ1571" s="79"/>
      <c r="BR1571" s="79"/>
      <c r="BS1571" s="318"/>
      <c r="BT1571" s="315" t="e" vm="1">
        <f t="shared" ca="1" si="606"/>
        <v>#VALUE!</v>
      </c>
      <c r="BU1571" s="315" t="e" vm="1">
        <f t="shared" ca="1" si="607"/>
        <v>#VALUE!</v>
      </c>
      <c r="BV1571" s="315" t="e" vm="1">
        <f t="shared" ca="1" si="608"/>
        <v>#VALUE!</v>
      </c>
    </row>
    <row r="1572" spans="30:74">
      <c r="AD1572" s="162"/>
      <c r="AF1572" s="156"/>
      <c r="AG1572" s="79" t="e">
        <f t="shared" si="591"/>
        <v>#NUM!</v>
      </c>
      <c r="AH1572" s="79" t="e">
        <f t="shared" si="592"/>
        <v>#NUM!</v>
      </c>
      <c r="AI1572" s="79" t="e">
        <f t="shared" si="593"/>
        <v>#NUM!</v>
      </c>
      <c r="AJ1572" s="156"/>
      <c r="AK1572" s="79" t="e" vm="1">
        <f t="shared" ca="1" si="588"/>
        <v>#VALUE!</v>
      </c>
      <c r="AL1572" s="79" t="e" vm="1">
        <f t="shared" ca="1" si="589"/>
        <v>#VALUE!</v>
      </c>
      <c r="AM1572" s="79" t="e" vm="1">
        <f t="shared" ca="1" si="590"/>
        <v>#VALUE!</v>
      </c>
      <c r="AN1572" s="156"/>
      <c r="AO1572" s="79" t="e" vm="1">
        <f t="shared" ca="1" si="594"/>
        <v>#VALUE!</v>
      </c>
      <c r="AP1572" s="79" t="e" vm="1">
        <f t="shared" ca="1" si="595"/>
        <v>#VALUE!</v>
      </c>
      <c r="AQ1572" s="79" t="e" vm="1">
        <f t="shared" ca="1" si="596"/>
        <v>#VALUE!</v>
      </c>
      <c r="AR1572" s="156"/>
      <c r="AS1572" s="79" t="e" vm="1">
        <f t="shared" ref="AS1572:AS1635" ca="1" si="609">_xlfn.PERCENTILE.INC($AR$13:$AR$2464,0.25)</f>
        <v>#VALUE!</v>
      </c>
      <c r="AT1572" s="79" t="e" vm="1">
        <f t="shared" ref="AT1572:AT1635" ca="1" si="610">_xlfn.PERCENTILE.INC($AR$13:$AR$2464,0.5)</f>
        <v>#VALUE!</v>
      </c>
      <c r="AU1572" s="79" t="e" vm="1">
        <f t="shared" ref="AU1572:AU1635" ca="1" si="611">_xlfn.PERCENTILE.INC($AR$13:$AR$2464,0.75)</f>
        <v>#VALUE!</v>
      </c>
      <c r="AV1572" s="156"/>
      <c r="AW1572" s="79" t="e" vm="1">
        <f t="shared" ca="1" si="597"/>
        <v>#VALUE!</v>
      </c>
      <c r="AX1572" s="79" t="e" vm="1">
        <f t="shared" ca="1" si="598"/>
        <v>#VALUE!</v>
      </c>
      <c r="AY1572" s="79" t="e" vm="1">
        <f t="shared" ca="1" si="599"/>
        <v>#VALUE!</v>
      </c>
      <c r="AZ1572" s="156"/>
      <c r="BA1572" s="79" t="e" vm="1">
        <f t="shared" ca="1" si="600"/>
        <v>#VALUE!</v>
      </c>
      <c r="BB1572" s="79" t="e" vm="1">
        <f t="shared" ca="1" si="601"/>
        <v>#VALUE!</v>
      </c>
      <c r="BC1572" s="79" t="e" vm="1">
        <f t="shared" ca="1" si="602"/>
        <v>#VALUE!</v>
      </c>
      <c r="BD1572" s="155"/>
      <c r="BE1572" s="79" t="e" vm="1">
        <f t="shared" ca="1" si="603"/>
        <v>#VALUE!</v>
      </c>
      <c r="BF1572" s="79" t="e" vm="1">
        <f t="shared" ca="1" si="604"/>
        <v>#VALUE!</v>
      </c>
      <c r="BG1572" s="79" t="e" vm="1">
        <f t="shared" ca="1" si="605"/>
        <v>#VALUE!</v>
      </c>
      <c r="BH1572" s="79"/>
      <c r="BI1572" s="155"/>
      <c r="BK1572" s="79"/>
      <c r="BL1572" s="79"/>
      <c r="BM1572" s="79"/>
      <c r="BN1572" s="155"/>
      <c r="BP1572" s="79"/>
      <c r="BQ1572" s="79"/>
      <c r="BR1572" s="79"/>
      <c r="BS1572" s="318"/>
      <c r="BT1572" s="315" t="e" vm="1">
        <f t="shared" ca="1" si="606"/>
        <v>#VALUE!</v>
      </c>
      <c r="BU1572" s="315" t="e" vm="1">
        <f t="shared" ca="1" si="607"/>
        <v>#VALUE!</v>
      </c>
      <c r="BV1572" s="315" t="e" vm="1">
        <f t="shared" ca="1" si="608"/>
        <v>#VALUE!</v>
      </c>
    </row>
    <row r="1573" spans="30:74">
      <c r="AD1573" s="162"/>
      <c r="AF1573" s="156"/>
      <c r="AG1573" s="79" t="e">
        <f t="shared" si="591"/>
        <v>#NUM!</v>
      </c>
      <c r="AH1573" s="79" t="e">
        <f t="shared" si="592"/>
        <v>#NUM!</v>
      </c>
      <c r="AI1573" s="79" t="e">
        <f t="shared" si="593"/>
        <v>#NUM!</v>
      </c>
      <c r="AJ1573" s="156"/>
      <c r="AK1573" s="79" t="e" vm="1">
        <f t="shared" ca="1" si="588"/>
        <v>#VALUE!</v>
      </c>
      <c r="AL1573" s="79" t="e" vm="1">
        <f t="shared" ca="1" si="589"/>
        <v>#VALUE!</v>
      </c>
      <c r="AM1573" s="79" t="e" vm="1">
        <f t="shared" ca="1" si="590"/>
        <v>#VALUE!</v>
      </c>
      <c r="AN1573" s="156"/>
      <c r="AO1573" s="79" t="e" vm="1">
        <f t="shared" ca="1" si="594"/>
        <v>#VALUE!</v>
      </c>
      <c r="AP1573" s="79" t="e" vm="1">
        <f t="shared" ca="1" si="595"/>
        <v>#VALUE!</v>
      </c>
      <c r="AQ1573" s="79" t="e" vm="1">
        <f t="shared" ca="1" si="596"/>
        <v>#VALUE!</v>
      </c>
      <c r="AR1573" s="156"/>
      <c r="AS1573" s="79" t="e" vm="1">
        <f t="shared" ca="1" si="609"/>
        <v>#VALUE!</v>
      </c>
      <c r="AT1573" s="79" t="e" vm="1">
        <f t="shared" ca="1" si="610"/>
        <v>#VALUE!</v>
      </c>
      <c r="AU1573" s="79" t="e" vm="1">
        <f t="shared" ca="1" si="611"/>
        <v>#VALUE!</v>
      </c>
      <c r="AV1573" s="156"/>
      <c r="AW1573" s="79" t="e" vm="1">
        <f t="shared" ca="1" si="597"/>
        <v>#VALUE!</v>
      </c>
      <c r="AX1573" s="79" t="e" vm="1">
        <f t="shared" ca="1" si="598"/>
        <v>#VALUE!</v>
      </c>
      <c r="AY1573" s="79" t="e" vm="1">
        <f t="shared" ca="1" si="599"/>
        <v>#VALUE!</v>
      </c>
      <c r="AZ1573" s="156"/>
      <c r="BA1573" s="79" t="e" vm="1">
        <f t="shared" ca="1" si="600"/>
        <v>#VALUE!</v>
      </c>
      <c r="BB1573" s="79" t="e" vm="1">
        <f t="shared" ca="1" si="601"/>
        <v>#VALUE!</v>
      </c>
      <c r="BC1573" s="79" t="e" vm="1">
        <f t="shared" ca="1" si="602"/>
        <v>#VALUE!</v>
      </c>
      <c r="BD1573" s="155"/>
      <c r="BE1573" s="79" t="e" vm="1">
        <f t="shared" ca="1" si="603"/>
        <v>#VALUE!</v>
      </c>
      <c r="BF1573" s="79" t="e" vm="1">
        <f t="shared" ca="1" si="604"/>
        <v>#VALUE!</v>
      </c>
      <c r="BG1573" s="79" t="e" vm="1">
        <f t="shared" ca="1" si="605"/>
        <v>#VALUE!</v>
      </c>
      <c r="BH1573" s="79"/>
      <c r="BI1573" s="155"/>
      <c r="BK1573" s="79"/>
      <c r="BL1573" s="79"/>
      <c r="BM1573" s="79"/>
      <c r="BN1573" s="155"/>
      <c r="BP1573" s="79"/>
      <c r="BQ1573" s="79"/>
      <c r="BR1573" s="79"/>
      <c r="BS1573" s="318"/>
      <c r="BT1573" s="315" t="e" vm="1">
        <f t="shared" ca="1" si="606"/>
        <v>#VALUE!</v>
      </c>
      <c r="BU1573" s="315" t="e" vm="1">
        <f t="shared" ca="1" si="607"/>
        <v>#VALUE!</v>
      </c>
      <c r="BV1573" s="315" t="e" vm="1">
        <f t="shared" ca="1" si="608"/>
        <v>#VALUE!</v>
      </c>
    </row>
    <row r="1574" spans="30:74">
      <c r="AD1574" s="162"/>
      <c r="AF1574" s="156"/>
      <c r="AG1574" s="79" t="e">
        <f t="shared" si="591"/>
        <v>#NUM!</v>
      </c>
      <c r="AH1574" s="79" t="e">
        <f t="shared" si="592"/>
        <v>#NUM!</v>
      </c>
      <c r="AI1574" s="79" t="e">
        <f t="shared" si="593"/>
        <v>#NUM!</v>
      </c>
      <c r="AJ1574" s="156"/>
      <c r="AK1574" s="79" t="e" vm="1">
        <f t="shared" ca="1" si="588"/>
        <v>#VALUE!</v>
      </c>
      <c r="AL1574" s="79" t="e" vm="1">
        <f t="shared" ca="1" si="589"/>
        <v>#VALUE!</v>
      </c>
      <c r="AM1574" s="79" t="e" vm="1">
        <f t="shared" ca="1" si="590"/>
        <v>#VALUE!</v>
      </c>
      <c r="AN1574" s="156"/>
      <c r="AO1574" s="79" t="e" vm="1">
        <f t="shared" ca="1" si="594"/>
        <v>#VALUE!</v>
      </c>
      <c r="AP1574" s="79" t="e" vm="1">
        <f t="shared" ca="1" si="595"/>
        <v>#VALUE!</v>
      </c>
      <c r="AQ1574" s="79" t="e" vm="1">
        <f t="shared" ca="1" si="596"/>
        <v>#VALUE!</v>
      </c>
      <c r="AR1574" s="156"/>
      <c r="AS1574" s="79" t="e" vm="1">
        <f t="shared" ca="1" si="609"/>
        <v>#VALUE!</v>
      </c>
      <c r="AT1574" s="79" t="e" vm="1">
        <f t="shared" ca="1" si="610"/>
        <v>#VALUE!</v>
      </c>
      <c r="AU1574" s="79" t="e" vm="1">
        <f t="shared" ca="1" si="611"/>
        <v>#VALUE!</v>
      </c>
      <c r="AV1574" s="156"/>
      <c r="AW1574" s="79" t="e" vm="1">
        <f t="shared" ca="1" si="597"/>
        <v>#VALUE!</v>
      </c>
      <c r="AX1574" s="79" t="e" vm="1">
        <f t="shared" ca="1" si="598"/>
        <v>#VALUE!</v>
      </c>
      <c r="AY1574" s="79" t="e" vm="1">
        <f t="shared" ca="1" si="599"/>
        <v>#VALUE!</v>
      </c>
      <c r="AZ1574" s="156"/>
      <c r="BA1574" s="79" t="e" vm="1">
        <f t="shared" ca="1" si="600"/>
        <v>#VALUE!</v>
      </c>
      <c r="BB1574" s="79" t="e" vm="1">
        <f t="shared" ca="1" si="601"/>
        <v>#VALUE!</v>
      </c>
      <c r="BC1574" s="79" t="e" vm="1">
        <f t="shared" ca="1" si="602"/>
        <v>#VALUE!</v>
      </c>
      <c r="BD1574" s="155"/>
      <c r="BE1574" s="79" t="e" vm="1">
        <f t="shared" ca="1" si="603"/>
        <v>#VALUE!</v>
      </c>
      <c r="BF1574" s="79" t="e" vm="1">
        <f t="shared" ca="1" si="604"/>
        <v>#VALUE!</v>
      </c>
      <c r="BG1574" s="79" t="e" vm="1">
        <f t="shared" ca="1" si="605"/>
        <v>#VALUE!</v>
      </c>
      <c r="BH1574" s="79"/>
      <c r="BI1574" s="155"/>
      <c r="BK1574" s="79"/>
      <c r="BL1574" s="79"/>
      <c r="BM1574" s="79"/>
      <c r="BN1574" s="155"/>
      <c r="BP1574" s="79"/>
      <c r="BQ1574" s="79"/>
      <c r="BR1574" s="79"/>
      <c r="BS1574" s="318"/>
      <c r="BT1574" s="315" t="e" vm="1">
        <f t="shared" ca="1" si="606"/>
        <v>#VALUE!</v>
      </c>
      <c r="BU1574" s="315" t="e" vm="1">
        <f t="shared" ca="1" si="607"/>
        <v>#VALUE!</v>
      </c>
      <c r="BV1574" s="315" t="e" vm="1">
        <f t="shared" ca="1" si="608"/>
        <v>#VALUE!</v>
      </c>
    </row>
    <row r="1575" spans="30:74">
      <c r="AD1575" s="162"/>
      <c r="AF1575" s="156"/>
      <c r="AG1575" s="79" t="e">
        <f t="shared" si="591"/>
        <v>#NUM!</v>
      </c>
      <c r="AH1575" s="79" t="e">
        <f t="shared" si="592"/>
        <v>#NUM!</v>
      </c>
      <c r="AI1575" s="79" t="e">
        <f t="shared" si="593"/>
        <v>#NUM!</v>
      </c>
      <c r="AJ1575" s="156"/>
      <c r="AK1575" s="79" t="e" vm="1">
        <f t="shared" ca="1" si="588"/>
        <v>#VALUE!</v>
      </c>
      <c r="AL1575" s="79" t="e" vm="1">
        <f t="shared" ca="1" si="589"/>
        <v>#VALUE!</v>
      </c>
      <c r="AM1575" s="79" t="e" vm="1">
        <f t="shared" ca="1" si="590"/>
        <v>#VALUE!</v>
      </c>
      <c r="AN1575" s="156"/>
      <c r="AO1575" s="79" t="e" vm="1">
        <f t="shared" ca="1" si="594"/>
        <v>#VALUE!</v>
      </c>
      <c r="AP1575" s="79" t="e" vm="1">
        <f t="shared" ca="1" si="595"/>
        <v>#VALUE!</v>
      </c>
      <c r="AQ1575" s="79" t="e" vm="1">
        <f t="shared" ca="1" si="596"/>
        <v>#VALUE!</v>
      </c>
      <c r="AR1575" s="156"/>
      <c r="AS1575" s="79" t="e" vm="1">
        <f t="shared" ca="1" si="609"/>
        <v>#VALUE!</v>
      </c>
      <c r="AT1575" s="79" t="e" vm="1">
        <f t="shared" ca="1" si="610"/>
        <v>#VALUE!</v>
      </c>
      <c r="AU1575" s="79" t="e" vm="1">
        <f t="shared" ca="1" si="611"/>
        <v>#VALUE!</v>
      </c>
      <c r="AV1575" s="156"/>
      <c r="AW1575" s="79" t="e" vm="1">
        <f t="shared" ca="1" si="597"/>
        <v>#VALUE!</v>
      </c>
      <c r="AX1575" s="79" t="e" vm="1">
        <f t="shared" ca="1" si="598"/>
        <v>#VALUE!</v>
      </c>
      <c r="AY1575" s="79" t="e" vm="1">
        <f t="shared" ca="1" si="599"/>
        <v>#VALUE!</v>
      </c>
      <c r="AZ1575" s="156"/>
      <c r="BA1575" s="79" t="e" vm="1">
        <f t="shared" ca="1" si="600"/>
        <v>#VALUE!</v>
      </c>
      <c r="BB1575" s="79" t="e" vm="1">
        <f t="shared" ca="1" si="601"/>
        <v>#VALUE!</v>
      </c>
      <c r="BC1575" s="79" t="e" vm="1">
        <f t="shared" ca="1" si="602"/>
        <v>#VALUE!</v>
      </c>
      <c r="BD1575" s="155"/>
      <c r="BE1575" s="79" t="e" vm="1">
        <f t="shared" ca="1" si="603"/>
        <v>#VALUE!</v>
      </c>
      <c r="BF1575" s="79" t="e" vm="1">
        <f t="shared" ca="1" si="604"/>
        <v>#VALUE!</v>
      </c>
      <c r="BG1575" s="79" t="e" vm="1">
        <f t="shared" ca="1" si="605"/>
        <v>#VALUE!</v>
      </c>
      <c r="BH1575" s="79"/>
      <c r="BI1575" s="155"/>
      <c r="BK1575" s="79"/>
      <c r="BL1575" s="79"/>
      <c r="BM1575" s="79"/>
      <c r="BN1575" s="155"/>
      <c r="BP1575" s="79"/>
      <c r="BQ1575" s="79"/>
      <c r="BR1575" s="79"/>
      <c r="BS1575" s="318"/>
      <c r="BT1575" s="315" t="e" vm="1">
        <f t="shared" ca="1" si="606"/>
        <v>#VALUE!</v>
      </c>
      <c r="BU1575" s="315" t="e" vm="1">
        <f t="shared" ca="1" si="607"/>
        <v>#VALUE!</v>
      </c>
      <c r="BV1575" s="315" t="e" vm="1">
        <f t="shared" ca="1" si="608"/>
        <v>#VALUE!</v>
      </c>
    </row>
    <row r="1576" spans="30:74">
      <c r="AD1576" s="162"/>
      <c r="AF1576" s="156"/>
      <c r="AG1576" s="79" t="e">
        <f t="shared" si="591"/>
        <v>#NUM!</v>
      </c>
      <c r="AH1576" s="79" t="e">
        <f t="shared" si="592"/>
        <v>#NUM!</v>
      </c>
      <c r="AI1576" s="79" t="e">
        <f t="shared" si="593"/>
        <v>#NUM!</v>
      </c>
      <c r="AJ1576" s="156"/>
      <c r="AK1576" s="79" t="e" vm="1">
        <f t="shared" ca="1" si="588"/>
        <v>#VALUE!</v>
      </c>
      <c r="AL1576" s="79" t="e" vm="1">
        <f t="shared" ca="1" si="589"/>
        <v>#VALUE!</v>
      </c>
      <c r="AM1576" s="79" t="e" vm="1">
        <f t="shared" ca="1" si="590"/>
        <v>#VALUE!</v>
      </c>
      <c r="AN1576" s="156"/>
      <c r="AO1576" s="79" t="e" vm="1">
        <f t="shared" ca="1" si="594"/>
        <v>#VALUE!</v>
      </c>
      <c r="AP1576" s="79" t="e" vm="1">
        <f t="shared" ca="1" si="595"/>
        <v>#VALUE!</v>
      </c>
      <c r="AQ1576" s="79" t="e" vm="1">
        <f t="shared" ca="1" si="596"/>
        <v>#VALUE!</v>
      </c>
      <c r="AR1576" s="156"/>
      <c r="AS1576" s="79" t="e" vm="1">
        <f t="shared" ca="1" si="609"/>
        <v>#VALUE!</v>
      </c>
      <c r="AT1576" s="79" t="e" vm="1">
        <f t="shared" ca="1" si="610"/>
        <v>#VALUE!</v>
      </c>
      <c r="AU1576" s="79" t="e" vm="1">
        <f t="shared" ca="1" si="611"/>
        <v>#VALUE!</v>
      </c>
      <c r="AV1576" s="156"/>
      <c r="AW1576" s="79" t="e" vm="1">
        <f t="shared" ca="1" si="597"/>
        <v>#VALUE!</v>
      </c>
      <c r="AX1576" s="79" t="e" vm="1">
        <f t="shared" ca="1" si="598"/>
        <v>#VALUE!</v>
      </c>
      <c r="AY1576" s="79" t="e" vm="1">
        <f t="shared" ca="1" si="599"/>
        <v>#VALUE!</v>
      </c>
      <c r="AZ1576" s="156"/>
      <c r="BA1576" s="79" t="e" vm="1">
        <f t="shared" ca="1" si="600"/>
        <v>#VALUE!</v>
      </c>
      <c r="BB1576" s="79" t="e" vm="1">
        <f t="shared" ca="1" si="601"/>
        <v>#VALUE!</v>
      </c>
      <c r="BC1576" s="79" t="e" vm="1">
        <f t="shared" ca="1" si="602"/>
        <v>#VALUE!</v>
      </c>
      <c r="BD1576" s="155"/>
      <c r="BE1576" s="79" t="e" vm="1">
        <f t="shared" ca="1" si="603"/>
        <v>#VALUE!</v>
      </c>
      <c r="BF1576" s="79" t="e" vm="1">
        <f t="shared" ca="1" si="604"/>
        <v>#VALUE!</v>
      </c>
      <c r="BG1576" s="79" t="e" vm="1">
        <f t="shared" ca="1" si="605"/>
        <v>#VALUE!</v>
      </c>
      <c r="BH1576" s="79"/>
      <c r="BI1576" s="155"/>
      <c r="BK1576" s="79"/>
      <c r="BL1576" s="79"/>
      <c r="BM1576" s="79"/>
      <c r="BN1576" s="155"/>
      <c r="BP1576" s="79"/>
      <c r="BQ1576" s="79"/>
      <c r="BR1576" s="79"/>
      <c r="BS1576" s="318"/>
      <c r="BT1576" s="315" t="e" vm="1">
        <f t="shared" ca="1" si="606"/>
        <v>#VALUE!</v>
      </c>
      <c r="BU1576" s="315" t="e" vm="1">
        <f t="shared" ca="1" si="607"/>
        <v>#VALUE!</v>
      </c>
      <c r="BV1576" s="315" t="e" vm="1">
        <f t="shared" ca="1" si="608"/>
        <v>#VALUE!</v>
      </c>
    </row>
    <row r="1577" spans="30:74">
      <c r="AD1577" s="162"/>
      <c r="AF1577" s="156"/>
      <c r="AG1577" s="79" t="e">
        <f t="shared" si="591"/>
        <v>#NUM!</v>
      </c>
      <c r="AH1577" s="79" t="e">
        <f t="shared" si="592"/>
        <v>#NUM!</v>
      </c>
      <c r="AI1577" s="79" t="e">
        <f t="shared" si="593"/>
        <v>#NUM!</v>
      </c>
      <c r="AJ1577" s="156"/>
      <c r="AK1577" s="79" t="e" vm="1">
        <f t="shared" ca="1" si="588"/>
        <v>#VALUE!</v>
      </c>
      <c r="AL1577" s="79" t="e" vm="1">
        <f t="shared" ca="1" si="589"/>
        <v>#VALUE!</v>
      </c>
      <c r="AM1577" s="79" t="e" vm="1">
        <f t="shared" ca="1" si="590"/>
        <v>#VALUE!</v>
      </c>
      <c r="AN1577" s="156"/>
      <c r="AO1577" s="79" t="e" vm="1">
        <f t="shared" ca="1" si="594"/>
        <v>#VALUE!</v>
      </c>
      <c r="AP1577" s="79" t="e" vm="1">
        <f t="shared" ca="1" si="595"/>
        <v>#VALUE!</v>
      </c>
      <c r="AQ1577" s="79" t="e" vm="1">
        <f t="shared" ca="1" si="596"/>
        <v>#VALUE!</v>
      </c>
      <c r="AR1577" s="156"/>
      <c r="AS1577" s="79" t="e" vm="1">
        <f t="shared" ca="1" si="609"/>
        <v>#VALUE!</v>
      </c>
      <c r="AT1577" s="79" t="e" vm="1">
        <f t="shared" ca="1" si="610"/>
        <v>#VALUE!</v>
      </c>
      <c r="AU1577" s="79" t="e" vm="1">
        <f t="shared" ca="1" si="611"/>
        <v>#VALUE!</v>
      </c>
      <c r="AV1577" s="156"/>
      <c r="AW1577" s="79" t="e" vm="1">
        <f t="shared" ca="1" si="597"/>
        <v>#VALUE!</v>
      </c>
      <c r="AX1577" s="79" t="e" vm="1">
        <f t="shared" ca="1" si="598"/>
        <v>#VALUE!</v>
      </c>
      <c r="AY1577" s="79" t="e" vm="1">
        <f t="shared" ca="1" si="599"/>
        <v>#VALUE!</v>
      </c>
      <c r="AZ1577" s="156"/>
      <c r="BA1577" s="79" t="e" vm="1">
        <f t="shared" ca="1" si="600"/>
        <v>#VALUE!</v>
      </c>
      <c r="BB1577" s="79" t="e" vm="1">
        <f t="shared" ca="1" si="601"/>
        <v>#VALUE!</v>
      </c>
      <c r="BC1577" s="79" t="e" vm="1">
        <f t="shared" ca="1" si="602"/>
        <v>#VALUE!</v>
      </c>
      <c r="BD1577" s="155"/>
      <c r="BE1577" s="79" t="e" vm="1">
        <f t="shared" ca="1" si="603"/>
        <v>#VALUE!</v>
      </c>
      <c r="BF1577" s="79" t="e" vm="1">
        <f t="shared" ca="1" si="604"/>
        <v>#VALUE!</v>
      </c>
      <c r="BG1577" s="79" t="e" vm="1">
        <f t="shared" ca="1" si="605"/>
        <v>#VALUE!</v>
      </c>
      <c r="BH1577" s="79"/>
      <c r="BI1577" s="155"/>
      <c r="BK1577" s="79"/>
      <c r="BL1577" s="79"/>
      <c r="BM1577" s="79"/>
      <c r="BN1577" s="155"/>
      <c r="BP1577" s="79"/>
      <c r="BQ1577" s="79"/>
      <c r="BR1577" s="79"/>
      <c r="BS1577" s="318"/>
      <c r="BT1577" s="315" t="e" vm="1">
        <f t="shared" ca="1" si="606"/>
        <v>#VALUE!</v>
      </c>
      <c r="BU1577" s="315" t="e" vm="1">
        <f t="shared" ca="1" si="607"/>
        <v>#VALUE!</v>
      </c>
      <c r="BV1577" s="315" t="e" vm="1">
        <f t="shared" ca="1" si="608"/>
        <v>#VALUE!</v>
      </c>
    </row>
    <row r="1578" spans="30:74">
      <c r="AD1578" s="162"/>
      <c r="AF1578" s="156"/>
      <c r="AG1578" s="79" t="e">
        <f t="shared" si="591"/>
        <v>#NUM!</v>
      </c>
      <c r="AH1578" s="79" t="e">
        <f t="shared" si="592"/>
        <v>#NUM!</v>
      </c>
      <c r="AI1578" s="79" t="e">
        <f t="shared" si="593"/>
        <v>#NUM!</v>
      </c>
      <c r="AJ1578" s="156"/>
      <c r="AK1578" s="79" t="e" vm="1">
        <f t="shared" ca="1" si="588"/>
        <v>#VALUE!</v>
      </c>
      <c r="AL1578" s="79" t="e" vm="1">
        <f t="shared" ca="1" si="589"/>
        <v>#VALUE!</v>
      </c>
      <c r="AM1578" s="79" t="e" vm="1">
        <f t="shared" ca="1" si="590"/>
        <v>#VALUE!</v>
      </c>
      <c r="AN1578" s="156"/>
      <c r="AO1578" s="79" t="e" vm="1">
        <f t="shared" ca="1" si="594"/>
        <v>#VALUE!</v>
      </c>
      <c r="AP1578" s="79" t="e" vm="1">
        <f t="shared" ca="1" si="595"/>
        <v>#VALUE!</v>
      </c>
      <c r="AQ1578" s="79" t="e" vm="1">
        <f t="shared" ca="1" si="596"/>
        <v>#VALUE!</v>
      </c>
      <c r="AR1578" s="156"/>
      <c r="AS1578" s="79" t="e" vm="1">
        <f t="shared" ca="1" si="609"/>
        <v>#VALUE!</v>
      </c>
      <c r="AT1578" s="79" t="e" vm="1">
        <f t="shared" ca="1" si="610"/>
        <v>#VALUE!</v>
      </c>
      <c r="AU1578" s="79" t="e" vm="1">
        <f t="shared" ca="1" si="611"/>
        <v>#VALUE!</v>
      </c>
      <c r="AV1578" s="156"/>
      <c r="AW1578" s="79" t="e" vm="1">
        <f t="shared" ca="1" si="597"/>
        <v>#VALUE!</v>
      </c>
      <c r="AX1578" s="79" t="e" vm="1">
        <f t="shared" ca="1" si="598"/>
        <v>#VALUE!</v>
      </c>
      <c r="AY1578" s="79" t="e" vm="1">
        <f t="shared" ca="1" si="599"/>
        <v>#VALUE!</v>
      </c>
      <c r="AZ1578" s="156"/>
      <c r="BA1578" s="79" t="e" vm="1">
        <f t="shared" ca="1" si="600"/>
        <v>#VALUE!</v>
      </c>
      <c r="BB1578" s="79" t="e" vm="1">
        <f t="shared" ca="1" si="601"/>
        <v>#VALUE!</v>
      </c>
      <c r="BC1578" s="79" t="e" vm="1">
        <f t="shared" ca="1" si="602"/>
        <v>#VALUE!</v>
      </c>
      <c r="BD1578" s="155"/>
      <c r="BE1578" s="79" t="e" vm="1">
        <f t="shared" ca="1" si="603"/>
        <v>#VALUE!</v>
      </c>
      <c r="BF1578" s="79" t="e" vm="1">
        <f t="shared" ca="1" si="604"/>
        <v>#VALUE!</v>
      </c>
      <c r="BG1578" s="79" t="e" vm="1">
        <f t="shared" ca="1" si="605"/>
        <v>#VALUE!</v>
      </c>
      <c r="BH1578" s="79"/>
      <c r="BI1578" s="155"/>
      <c r="BK1578" s="79"/>
      <c r="BL1578" s="79"/>
      <c r="BM1578" s="79"/>
      <c r="BN1578" s="155"/>
      <c r="BP1578" s="79"/>
      <c r="BQ1578" s="79"/>
      <c r="BR1578" s="79"/>
      <c r="BS1578" s="318"/>
      <c r="BT1578" s="315" t="e" vm="1">
        <f t="shared" ca="1" si="606"/>
        <v>#VALUE!</v>
      </c>
      <c r="BU1578" s="315" t="e" vm="1">
        <f t="shared" ca="1" si="607"/>
        <v>#VALUE!</v>
      </c>
      <c r="BV1578" s="315" t="e" vm="1">
        <f t="shared" ca="1" si="608"/>
        <v>#VALUE!</v>
      </c>
    </row>
    <row r="1579" spans="30:74">
      <c r="AD1579" s="162"/>
      <c r="AF1579" s="156"/>
      <c r="AG1579" s="79" t="e">
        <f t="shared" si="591"/>
        <v>#NUM!</v>
      </c>
      <c r="AH1579" s="79" t="e">
        <f t="shared" si="592"/>
        <v>#NUM!</v>
      </c>
      <c r="AI1579" s="79" t="e">
        <f t="shared" si="593"/>
        <v>#NUM!</v>
      </c>
      <c r="AJ1579" s="156"/>
      <c r="AK1579" s="79" t="e" vm="1">
        <f t="shared" ca="1" si="588"/>
        <v>#VALUE!</v>
      </c>
      <c r="AL1579" s="79" t="e" vm="1">
        <f t="shared" ca="1" si="589"/>
        <v>#VALUE!</v>
      </c>
      <c r="AM1579" s="79" t="e" vm="1">
        <f t="shared" ca="1" si="590"/>
        <v>#VALUE!</v>
      </c>
      <c r="AN1579" s="156"/>
      <c r="AO1579" s="79" t="e" vm="1">
        <f t="shared" ca="1" si="594"/>
        <v>#VALUE!</v>
      </c>
      <c r="AP1579" s="79" t="e" vm="1">
        <f t="shared" ca="1" si="595"/>
        <v>#VALUE!</v>
      </c>
      <c r="AQ1579" s="79" t="e" vm="1">
        <f t="shared" ca="1" si="596"/>
        <v>#VALUE!</v>
      </c>
      <c r="AR1579" s="156"/>
      <c r="AS1579" s="79" t="e" vm="1">
        <f t="shared" ca="1" si="609"/>
        <v>#VALUE!</v>
      </c>
      <c r="AT1579" s="79" t="e" vm="1">
        <f t="shared" ca="1" si="610"/>
        <v>#VALUE!</v>
      </c>
      <c r="AU1579" s="79" t="e" vm="1">
        <f t="shared" ca="1" si="611"/>
        <v>#VALUE!</v>
      </c>
      <c r="AV1579" s="156"/>
      <c r="AW1579" s="79" t="e" vm="1">
        <f t="shared" ca="1" si="597"/>
        <v>#VALUE!</v>
      </c>
      <c r="AX1579" s="79" t="e" vm="1">
        <f t="shared" ca="1" si="598"/>
        <v>#VALUE!</v>
      </c>
      <c r="AY1579" s="79" t="e" vm="1">
        <f t="shared" ca="1" si="599"/>
        <v>#VALUE!</v>
      </c>
      <c r="AZ1579" s="156"/>
      <c r="BA1579" s="79" t="e" vm="1">
        <f t="shared" ca="1" si="600"/>
        <v>#VALUE!</v>
      </c>
      <c r="BB1579" s="79" t="e" vm="1">
        <f t="shared" ca="1" si="601"/>
        <v>#VALUE!</v>
      </c>
      <c r="BC1579" s="79" t="e" vm="1">
        <f t="shared" ca="1" si="602"/>
        <v>#VALUE!</v>
      </c>
      <c r="BD1579" s="155"/>
      <c r="BE1579" s="79" t="e" vm="1">
        <f t="shared" ca="1" si="603"/>
        <v>#VALUE!</v>
      </c>
      <c r="BF1579" s="79" t="e" vm="1">
        <f t="shared" ca="1" si="604"/>
        <v>#VALUE!</v>
      </c>
      <c r="BG1579" s="79" t="e" vm="1">
        <f t="shared" ca="1" si="605"/>
        <v>#VALUE!</v>
      </c>
      <c r="BH1579" s="79"/>
      <c r="BI1579" s="155"/>
      <c r="BK1579" s="79"/>
      <c r="BL1579" s="79"/>
      <c r="BM1579" s="79"/>
      <c r="BN1579" s="155"/>
      <c r="BP1579" s="79"/>
      <c r="BQ1579" s="79"/>
      <c r="BR1579" s="79"/>
      <c r="BS1579" s="318"/>
      <c r="BT1579" s="315" t="e" vm="1">
        <f t="shared" ca="1" si="606"/>
        <v>#VALUE!</v>
      </c>
      <c r="BU1579" s="315" t="e" vm="1">
        <f t="shared" ca="1" si="607"/>
        <v>#VALUE!</v>
      </c>
      <c r="BV1579" s="315" t="e" vm="1">
        <f t="shared" ca="1" si="608"/>
        <v>#VALUE!</v>
      </c>
    </row>
    <row r="1580" spans="30:74">
      <c r="AD1580" s="162"/>
      <c r="AF1580" s="156"/>
      <c r="AG1580" s="79" t="e">
        <f t="shared" si="591"/>
        <v>#NUM!</v>
      </c>
      <c r="AH1580" s="79" t="e">
        <f t="shared" si="592"/>
        <v>#NUM!</v>
      </c>
      <c r="AI1580" s="79" t="e">
        <f t="shared" si="593"/>
        <v>#NUM!</v>
      </c>
      <c r="AJ1580" s="156"/>
      <c r="AK1580" s="79" t="e" vm="1">
        <f t="shared" ca="1" si="588"/>
        <v>#VALUE!</v>
      </c>
      <c r="AL1580" s="79" t="e" vm="1">
        <f t="shared" ca="1" si="589"/>
        <v>#VALUE!</v>
      </c>
      <c r="AM1580" s="79" t="e" vm="1">
        <f t="shared" ca="1" si="590"/>
        <v>#VALUE!</v>
      </c>
      <c r="AN1580" s="156"/>
      <c r="AO1580" s="79" t="e" vm="1">
        <f t="shared" ca="1" si="594"/>
        <v>#VALUE!</v>
      </c>
      <c r="AP1580" s="79" t="e" vm="1">
        <f t="shared" ca="1" si="595"/>
        <v>#VALUE!</v>
      </c>
      <c r="AQ1580" s="79" t="e" vm="1">
        <f t="shared" ca="1" si="596"/>
        <v>#VALUE!</v>
      </c>
      <c r="AR1580" s="156"/>
      <c r="AS1580" s="79" t="e" vm="1">
        <f t="shared" ca="1" si="609"/>
        <v>#VALUE!</v>
      </c>
      <c r="AT1580" s="79" t="e" vm="1">
        <f t="shared" ca="1" si="610"/>
        <v>#VALUE!</v>
      </c>
      <c r="AU1580" s="79" t="e" vm="1">
        <f t="shared" ca="1" si="611"/>
        <v>#VALUE!</v>
      </c>
      <c r="AV1580" s="156"/>
      <c r="AW1580" s="79" t="e" vm="1">
        <f t="shared" ca="1" si="597"/>
        <v>#VALUE!</v>
      </c>
      <c r="AX1580" s="79" t="e" vm="1">
        <f t="shared" ca="1" si="598"/>
        <v>#VALUE!</v>
      </c>
      <c r="AY1580" s="79" t="e" vm="1">
        <f t="shared" ca="1" si="599"/>
        <v>#VALUE!</v>
      </c>
      <c r="AZ1580" s="156"/>
      <c r="BA1580" s="79" t="e" vm="1">
        <f t="shared" ca="1" si="600"/>
        <v>#VALUE!</v>
      </c>
      <c r="BB1580" s="79" t="e" vm="1">
        <f t="shared" ca="1" si="601"/>
        <v>#VALUE!</v>
      </c>
      <c r="BC1580" s="79" t="e" vm="1">
        <f t="shared" ca="1" si="602"/>
        <v>#VALUE!</v>
      </c>
      <c r="BD1580" s="155"/>
      <c r="BE1580" s="79" t="e" vm="1">
        <f t="shared" ca="1" si="603"/>
        <v>#VALUE!</v>
      </c>
      <c r="BF1580" s="79" t="e" vm="1">
        <f t="shared" ca="1" si="604"/>
        <v>#VALUE!</v>
      </c>
      <c r="BG1580" s="79" t="e" vm="1">
        <f t="shared" ca="1" si="605"/>
        <v>#VALUE!</v>
      </c>
      <c r="BH1580" s="79"/>
      <c r="BI1580" s="155"/>
      <c r="BK1580" s="79"/>
      <c r="BL1580" s="79"/>
      <c r="BM1580" s="79"/>
      <c r="BN1580" s="155"/>
      <c r="BP1580" s="79"/>
      <c r="BQ1580" s="79"/>
      <c r="BR1580" s="79"/>
      <c r="BS1580" s="318"/>
      <c r="BT1580" s="315" t="e" vm="1">
        <f t="shared" ca="1" si="606"/>
        <v>#VALUE!</v>
      </c>
      <c r="BU1580" s="315" t="e" vm="1">
        <f t="shared" ca="1" si="607"/>
        <v>#VALUE!</v>
      </c>
      <c r="BV1580" s="315" t="e" vm="1">
        <f t="shared" ca="1" si="608"/>
        <v>#VALUE!</v>
      </c>
    </row>
    <row r="1581" spans="30:74">
      <c r="AD1581" s="162"/>
      <c r="AF1581" s="156"/>
      <c r="AG1581" s="79" t="e">
        <f t="shared" si="591"/>
        <v>#NUM!</v>
      </c>
      <c r="AH1581" s="79" t="e">
        <f t="shared" si="592"/>
        <v>#NUM!</v>
      </c>
      <c r="AI1581" s="79" t="e">
        <f t="shared" si="593"/>
        <v>#NUM!</v>
      </c>
      <c r="AJ1581" s="156"/>
      <c r="AK1581" s="79" t="e" vm="1">
        <f t="shared" ca="1" si="588"/>
        <v>#VALUE!</v>
      </c>
      <c r="AL1581" s="79" t="e" vm="1">
        <f t="shared" ca="1" si="589"/>
        <v>#VALUE!</v>
      </c>
      <c r="AM1581" s="79" t="e" vm="1">
        <f t="shared" ca="1" si="590"/>
        <v>#VALUE!</v>
      </c>
      <c r="AN1581" s="156"/>
      <c r="AO1581" s="79" t="e" vm="1">
        <f t="shared" ca="1" si="594"/>
        <v>#VALUE!</v>
      </c>
      <c r="AP1581" s="79" t="e" vm="1">
        <f t="shared" ca="1" si="595"/>
        <v>#VALUE!</v>
      </c>
      <c r="AQ1581" s="79" t="e" vm="1">
        <f t="shared" ca="1" si="596"/>
        <v>#VALUE!</v>
      </c>
      <c r="AR1581" s="156"/>
      <c r="AS1581" s="79" t="e" vm="1">
        <f t="shared" ca="1" si="609"/>
        <v>#VALUE!</v>
      </c>
      <c r="AT1581" s="79" t="e" vm="1">
        <f t="shared" ca="1" si="610"/>
        <v>#VALUE!</v>
      </c>
      <c r="AU1581" s="79" t="e" vm="1">
        <f t="shared" ca="1" si="611"/>
        <v>#VALUE!</v>
      </c>
      <c r="AV1581" s="156"/>
      <c r="AW1581" s="79" t="e" vm="1">
        <f t="shared" ca="1" si="597"/>
        <v>#VALUE!</v>
      </c>
      <c r="AX1581" s="79" t="e" vm="1">
        <f t="shared" ca="1" si="598"/>
        <v>#VALUE!</v>
      </c>
      <c r="AY1581" s="79" t="e" vm="1">
        <f t="shared" ca="1" si="599"/>
        <v>#VALUE!</v>
      </c>
      <c r="AZ1581" s="156"/>
      <c r="BA1581" s="79" t="e" vm="1">
        <f t="shared" ca="1" si="600"/>
        <v>#VALUE!</v>
      </c>
      <c r="BB1581" s="79" t="e" vm="1">
        <f t="shared" ca="1" si="601"/>
        <v>#VALUE!</v>
      </c>
      <c r="BC1581" s="79" t="e" vm="1">
        <f t="shared" ca="1" si="602"/>
        <v>#VALUE!</v>
      </c>
      <c r="BD1581" s="155"/>
      <c r="BE1581" s="79" t="e" vm="1">
        <f t="shared" ca="1" si="603"/>
        <v>#VALUE!</v>
      </c>
      <c r="BF1581" s="79" t="e" vm="1">
        <f t="shared" ca="1" si="604"/>
        <v>#VALUE!</v>
      </c>
      <c r="BG1581" s="79" t="e" vm="1">
        <f t="shared" ca="1" si="605"/>
        <v>#VALUE!</v>
      </c>
      <c r="BH1581" s="79"/>
      <c r="BI1581" s="155"/>
      <c r="BK1581" s="79"/>
      <c r="BL1581" s="79"/>
      <c r="BM1581" s="79"/>
      <c r="BN1581" s="155"/>
      <c r="BP1581" s="79"/>
      <c r="BQ1581" s="79"/>
      <c r="BR1581" s="79"/>
      <c r="BS1581" s="318"/>
      <c r="BT1581" s="315" t="e" vm="1">
        <f t="shared" ca="1" si="606"/>
        <v>#VALUE!</v>
      </c>
      <c r="BU1581" s="315" t="e" vm="1">
        <f t="shared" ca="1" si="607"/>
        <v>#VALUE!</v>
      </c>
      <c r="BV1581" s="315" t="e" vm="1">
        <f t="shared" ca="1" si="608"/>
        <v>#VALUE!</v>
      </c>
    </row>
    <row r="1582" spans="30:74">
      <c r="AD1582" s="162"/>
      <c r="AF1582" s="156"/>
      <c r="AG1582" s="79" t="e">
        <f t="shared" si="591"/>
        <v>#NUM!</v>
      </c>
      <c r="AH1582" s="79" t="e">
        <f t="shared" si="592"/>
        <v>#NUM!</v>
      </c>
      <c r="AI1582" s="79" t="e">
        <f t="shared" si="593"/>
        <v>#NUM!</v>
      </c>
      <c r="AJ1582" s="156"/>
      <c r="AK1582" s="79" t="e" vm="1">
        <f t="shared" ca="1" si="588"/>
        <v>#VALUE!</v>
      </c>
      <c r="AL1582" s="79" t="e" vm="1">
        <f t="shared" ca="1" si="589"/>
        <v>#VALUE!</v>
      </c>
      <c r="AM1582" s="79" t="e" vm="1">
        <f t="shared" ca="1" si="590"/>
        <v>#VALUE!</v>
      </c>
      <c r="AN1582" s="156"/>
      <c r="AO1582" s="79" t="e" vm="1">
        <f t="shared" ca="1" si="594"/>
        <v>#VALUE!</v>
      </c>
      <c r="AP1582" s="79" t="e" vm="1">
        <f t="shared" ca="1" si="595"/>
        <v>#VALUE!</v>
      </c>
      <c r="AQ1582" s="79" t="e" vm="1">
        <f t="shared" ca="1" si="596"/>
        <v>#VALUE!</v>
      </c>
      <c r="AR1582" s="156"/>
      <c r="AS1582" s="79" t="e" vm="1">
        <f t="shared" ca="1" si="609"/>
        <v>#VALUE!</v>
      </c>
      <c r="AT1582" s="79" t="e" vm="1">
        <f t="shared" ca="1" si="610"/>
        <v>#VALUE!</v>
      </c>
      <c r="AU1582" s="79" t="e" vm="1">
        <f t="shared" ca="1" si="611"/>
        <v>#VALUE!</v>
      </c>
      <c r="AV1582" s="156"/>
      <c r="AW1582" s="79" t="e" vm="1">
        <f t="shared" ca="1" si="597"/>
        <v>#VALUE!</v>
      </c>
      <c r="AX1582" s="79" t="e" vm="1">
        <f t="shared" ca="1" si="598"/>
        <v>#VALUE!</v>
      </c>
      <c r="AY1582" s="79" t="e" vm="1">
        <f t="shared" ca="1" si="599"/>
        <v>#VALUE!</v>
      </c>
      <c r="AZ1582" s="156"/>
      <c r="BA1582" s="79" t="e" vm="1">
        <f t="shared" ca="1" si="600"/>
        <v>#VALUE!</v>
      </c>
      <c r="BB1582" s="79" t="e" vm="1">
        <f t="shared" ca="1" si="601"/>
        <v>#VALUE!</v>
      </c>
      <c r="BC1582" s="79" t="e" vm="1">
        <f t="shared" ca="1" si="602"/>
        <v>#VALUE!</v>
      </c>
      <c r="BD1582" s="155"/>
      <c r="BE1582" s="79" t="e" vm="1">
        <f t="shared" ca="1" si="603"/>
        <v>#VALUE!</v>
      </c>
      <c r="BF1582" s="79" t="e" vm="1">
        <f t="shared" ca="1" si="604"/>
        <v>#VALUE!</v>
      </c>
      <c r="BG1582" s="79" t="e" vm="1">
        <f t="shared" ca="1" si="605"/>
        <v>#VALUE!</v>
      </c>
      <c r="BH1582" s="79"/>
      <c r="BI1582" s="155"/>
      <c r="BK1582" s="79"/>
      <c r="BL1582" s="79"/>
      <c r="BM1582" s="79"/>
      <c r="BN1582" s="155"/>
      <c r="BP1582" s="79"/>
      <c r="BQ1582" s="79"/>
      <c r="BR1582" s="79"/>
      <c r="BS1582" s="318"/>
      <c r="BT1582" s="315" t="e" vm="1">
        <f t="shared" ca="1" si="606"/>
        <v>#VALUE!</v>
      </c>
      <c r="BU1582" s="315" t="e" vm="1">
        <f t="shared" ca="1" si="607"/>
        <v>#VALUE!</v>
      </c>
      <c r="BV1582" s="315" t="e" vm="1">
        <f t="shared" ca="1" si="608"/>
        <v>#VALUE!</v>
      </c>
    </row>
    <row r="1583" spans="30:74">
      <c r="AD1583" s="162"/>
      <c r="AF1583" s="156"/>
      <c r="AG1583" s="79" t="e">
        <f t="shared" si="591"/>
        <v>#NUM!</v>
      </c>
      <c r="AH1583" s="79" t="e">
        <f t="shared" si="592"/>
        <v>#NUM!</v>
      </c>
      <c r="AI1583" s="79" t="e">
        <f t="shared" si="593"/>
        <v>#NUM!</v>
      </c>
      <c r="AJ1583" s="156"/>
      <c r="AK1583" s="79" t="e" vm="1">
        <f t="shared" ca="1" si="588"/>
        <v>#VALUE!</v>
      </c>
      <c r="AL1583" s="79" t="e" vm="1">
        <f t="shared" ca="1" si="589"/>
        <v>#VALUE!</v>
      </c>
      <c r="AM1583" s="79" t="e" vm="1">
        <f t="shared" ca="1" si="590"/>
        <v>#VALUE!</v>
      </c>
      <c r="AN1583" s="156"/>
      <c r="AO1583" s="79" t="e" vm="1">
        <f t="shared" ca="1" si="594"/>
        <v>#VALUE!</v>
      </c>
      <c r="AP1583" s="79" t="e" vm="1">
        <f t="shared" ca="1" si="595"/>
        <v>#VALUE!</v>
      </c>
      <c r="AQ1583" s="79" t="e" vm="1">
        <f t="shared" ca="1" si="596"/>
        <v>#VALUE!</v>
      </c>
      <c r="AR1583" s="156"/>
      <c r="AS1583" s="79" t="e" vm="1">
        <f t="shared" ca="1" si="609"/>
        <v>#VALUE!</v>
      </c>
      <c r="AT1583" s="79" t="e" vm="1">
        <f t="shared" ca="1" si="610"/>
        <v>#VALUE!</v>
      </c>
      <c r="AU1583" s="79" t="e" vm="1">
        <f t="shared" ca="1" si="611"/>
        <v>#VALUE!</v>
      </c>
      <c r="AV1583" s="156"/>
      <c r="AW1583" s="79" t="e" vm="1">
        <f t="shared" ca="1" si="597"/>
        <v>#VALUE!</v>
      </c>
      <c r="AX1583" s="79" t="e" vm="1">
        <f t="shared" ca="1" si="598"/>
        <v>#VALUE!</v>
      </c>
      <c r="AY1583" s="79" t="e" vm="1">
        <f t="shared" ca="1" si="599"/>
        <v>#VALUE!</v>
      </c>
      <c r="AZ1583" s="156"/>
      <c r="BA1583" s="79" t="e" vm="1">
        <f t="shared" ca="1" si="600"/>
        <v>#VALUE!</v>
      </c>
      <c r="BB1583" s="79" t="e" vm="1">
        <f t="shared" ca="1" si="601"/>
        <v>#VALUE!</v>
      </c>
      <c r="BC1583" s="79" t="e" vm="1">
        <f t="shared" ca="1" si="602"/>
        <v>#VALUE!</v>
      </c>
      <c r="BD1583" s="155"/>
      <c r="BE1583" s="79" t="e" vm="1">
        <f t="shared" ca="1" si="603"/>
        <v>#VALUE!</v>
      </c>
      <c r="BF1583" s="79" t="e" vm="1">
        <f t="shared" ca="1" si="604"/>
        <v>#VALUE!</v>
      </c>
      <c r="BG1583" s="79" t="e" vm="1">
        <f t="shared" ca="1" si="605"/>
        <v>#VALUE!</v>
      </c>
      <c r="BH1583" s="79"/>
      <c r="BI1583" s="155"/>
      <c r="BK1583" s="79"/>
      <c r="BL1583" s="79"/>
      <c r="BM1583" s="79"/>
      <c r="BN1583" s="155"/>
      <c r="BP1583" s="79"/>
      <c r="BQ1583" s="79"/>
      <c r="BR1583" s="79"/>
      <c r="BS1583" s="318"/>
      <c r="BT1583" s="315" t="e" vm="1">
        <f t="shared" ca="1" si="606"/>
        <v>#VALUE!</v>
      </c>
      <c r="BU1583" s="315" t="e" vm="1">
        <f t="shared" ca="1" si="607"/>
        <v>#VALUE!</v>
      </c>
      <c r="BV1583" s="315" t="e" vm="1">
        <f t="shared" ca="1" si="608"/>
        <v>#VALUE!</v>
      </c>
    </row>
    <row r="1584" spans="30:74">
      <c r="AD1584" s="162"/>
      <c r="AF1584" s="156"/>
      <c r="AG1584" s="79" t="e">
        <f t="shared" si="591"/>
        <v>#NUM!</v>
      </c>
      <c r="AH1584" s="79" t="e">
        <f t="shared" si="592"/>
        <v>#NUM!</v>
      </c>
      <c r="AI1584" s="79" t="e">
        <f t="shared" si="593"/>
        <v>#NUM!</v>
      </c>
      <c r="AJ1584" s="156"/>
      <c r="AK1584" s="79" t="e" vm="1">
        <f t="shared" ca="1" si="588"/>
        <v>#VALUE!</v>
      </c>
      <c r="AL1584" s="79" t="e" vm="1">
        <f t="shared" ca="1" si="589"/>
        <v>#VALUE!</v>
      </c>
      <c r="AM1584" s="79" t="e" vm="1">
        <f t="shared" ca="1" si="590"/>
        <v>#VALUE!</v>
      </c>
      <c r="AN1584" s="156"/>
      <c r="AO1584" s="79" t="e" vm="1">
        <f t="shared" ca="1" si="594"/>
        <v>#VALUE!</v>
      </c>
      <c r="AP1584" s="79" t="e" vm="1">
        <f t="shared" ca="1" si="595"/>
        <v>#VALUE!</v>
      </c>
      <c r="AQ1584" s="79" t="e" vm="1">
        <f t="shared" ca="1" si="596"/>
        <v>#VALUE!</v>
      </c>
      <c r="AR1584" s="156"/>
      <c r="AS1584" s="79" t="e" vm="1">
        <f t="shared" ca="1" si="609"/>
        <v>#VALUE!</v>
      </c>
      <c r="AT1584" s="79" t="e" vm="1">
        <f t="shared" ca="1" si="610"/>
        <v>#VALUE!</v>
      </c>
      <c r="AU1584" s="79" t="e" vm="1">
        <f t="shared" ca="1" si="611"/>
        <v>#VALUE!</v>
      </c>
      <c r="AV1584" s="156"/>
      <c r="AW1584" s="79" t="e" vm="1">
        <f t="shared" ca="1" si="597"/>
        <v>#VALUE!</v>
      </c>
      <c r="AX1584" s="79" t="e" vm="1">
        <f t="shared" ca="1" si="598"/>
        <v>#VALUE!</v>
      </c>
      <c r="AY1584" s="79" t="e" vm="1">
        <f t="shared" ca="1" si="599"/>
        <v>#VALUE!</v>
      </c>
      <c r="AZ1584" s="156"/>
      <c r="BA1584" s="79" t="e" vm="1">
        <f t="shared" ca="1" si="600"/>
        <v>#VALUE!</v>
      </c>
      <c r="BB1584" s="79" t="e" vm="1">
        <f t="shared" ca="1" si="601"/>
        <v>#VALUE!</v>
      </c>
      <c r="BC1584" s="79" t="e" vm="1">
        <f t="shared" ca="1" si="602"/>
        <v>#VALUE!</v>
      </c>
      <c r="BD1584" s="155"/>
      <c r="BE1584" s="79" t="e" vm="1">
        <f t="shared" ca="1" si="603"/>
        <v>#VALUE!</v>
      </c>
      <c r="BF1584" s="79" t="e" vm="1">
        <f t="shared" ca="1" si="604"/>
        <v>#VALUE!</v>
      </c>
      <c r="BG1584" s="79" t="e" vm="1">
        <f t="shared" ca="1" si="605"/>
        <v>#VALUE!</v>
      </c>
      <c r="BH1584" s="79"/>
      <c r="BI1584" s="155"/>
      <c r="BK1584" s="79"/>
      <c r="BL1584" s="79"/>
      <c r="BM1584" s="79"/>
      <c r="BN1584" s="155"/>
      <c r="BP1584" s="79"/>
      <c r="BQ1584" s="79"/>
      <c r="BR1584" s="79"/>
      <c r="BS1584" s="318"/>
      <c r="BT1584" s="315" t="e" vm="1">
        <f t="shared" ca="1" si="606"/>
        <v>#VALUE!</v>
      </c>
      <c r="BU1584" s="315" t="e" vm="1">
        <f t="shared" ca="1" si="607"/>
        <v>#VALUE!</v>
      </c>
      <c r="BV1584" s="315" t="e" vm="1">
        <f t="shared" ca="1" si="608"/>
        <v>#VALUE!</v>
      </c>
    </row>
    <row r="1585" spans="30:74">
      <c r="AD1585" s="162"/>
      <c r="AF1585" s="156"/>
      <c r="AG1585" s="79" t="e">
        <f t="shared" si="591"/>
        <v>#NUM!</v>
      </c>
      <c r="AH1585" s="79" t="e">
        <f t="shared" si="592"/>
        <v>#NUM!</v>
      </c>
      <c r="AI1585" s="79" t="e">
        <f t="shared" si="593"/>
        <v>#NUM!</v>
      </c>
      <c r="AJ1585" s="156"/>
      <c r="AK1585" s="79" t="e" vm="1">
        <f t="shared" ca="1" si="588"/>
        <v>#VALUE!</v>
      </c>
      <c r="AL1585" s="79" t="e" vm="1">
        <f t="shared" ca="1" si="589"/>
        <v>#VALUE!</v>
      </c>
      <c r="AM1585" s="79" t="e" vm="1">
        <f t="shared" ca="1" si="590"/>
        <v>#VALUE!</v>
      </c>
      <c r="AN1585" s="156"/>
      <c r="AO1585" s="79" t="e" vm="1">
        <f t="shared" ca="1" si="594"/>
        <v>#VALUE!</v>
      </c>
      <c r="AP1585" s="79" t="e" vm="1">
        <f t="shared" ca="1" si="595"/>
        <v>#VALUE!</v>
      </c>
      <c r="AQ1585" s="79" t="e" vm="1">
        <f t="shared" ca="1" si="596"/>
        <v>#VALUE!</v>
      </c>
      <c r="AR1585" s="156"/>
      <c r="AS1585" s="79" t="e" vm="1">
        <f t="shared" ca="1" si="609"/>
        <v>#VALUE!</v>
      </c>
      <c r="AT1585" s="79" t="e" vm="1">
        <f t="shared" ca="1" si="610"/>
        <v>#VALUE!</v>
      </c>
      <c r="AU1585" s="79" t="e" vm="1">
        <f t="shared" ca="1" si="611"/>
        <v>#VALUE!</v>
      </c>
      <c r="AV1585" s="156"/>
      <c r="AW1585" s="79" t="e" vm="1">
        <f t="shared" ca="1" si="597"/>
        <v>#VALUE!</v>
      </c>
      <c r="AX1585" s="79" t="e" vm="1">
        <f t="shared" ca="1" si="598"/>
        <v>#VALUE!</v>
      </c>
      <c r="AY1585" s="79" t="e" vm="1">
        <f t="shared" ca="1" si="599"/>
        <v>#VALUE!</v>
      </c>
      <c r="AZ1585" s="156"/>
      <c r="BA1585" s="79" t="e" vm="1">
        <f t="shared" ca="1" si="600"/>
        <v>#VALUE!</v>
      </c>
      <c r="BB1585" s="79" t="e" vm="1">
        <f t="shared" ca="1" si="601"/>
        <v>#VALUE!</v>
      </c>
      <c r="BC1585" s="79" t="e" vm="1">
        <f t="shared" ca="1" si="602"/>
        <v>#VALUE!</v>
      </c>
      <c r="BD1585" s="155"/>
      <c r="BE1585" s="79" t="e" vm="1">
        <f t="shared" ca="1" si="603"/>
        <v>#VALUE!</v>
      </c>
      <c r="BF1585" s="79" t="e" vm="1">
        <f t="shared" ca="1" si="604"/>
        <v>#VALUE!</v>
      </c>
      <c r="BG1585" s="79" t="e" vm="1">
        <f t="shared" ca="1" si="605"/>
        <v>#VALUE!</v>
      </c>
      <c r="BH1585" s="79"/>
      <c r="BI1585" s="155"/>
      <c r="BK1585" s="79"/>
      <c r="BL1585" s="79"/>
      <c r="BM1585" s="79"/>
      <c r="BN1585" s="155"/>
      <c r="BP1585" s="79"/>
      <c r="BQ1585" s="79"/>
      <c r="BR1585" s="79"/>
      <c r="BS1585" s="318"/>
      <c r="BT1585" s="315" t="e" vm="1">
        <f t="shared" ca="1" si="606"/>
        <v>#VALUE!</v>
      </c>
      <c r="BU1585" s="315" t="e" vm="1">
        <f t="shared" ca="1" si="607"/>
        <v>#VALUE!</v>
      </c>
      <c r="BV1585" s="315" t="e" vm="1">
        <f t="shared" ca="1" si="608"/>
        <v>#VALUE!</v>
      </c>
    </row>
    <row r="1586" spans="30:74">
      <c r="AD1586" s="162"/>
      <c r="AF1586" s="156"/>
      <c r="AG1586" s="79" t="e">
        <f t="shared" si="591"/>
        <v>#NUM!</v>
      </c>
      <c r="AH1586" s="79" t="e">
        <f t="shared" si="592"/>
        <v>#NUM!</v>
      </c>
      <c r="AI1586" s="79" t="e">
        <f t="shared" si="593"/>
        <v>#NUM!</v>
      </c>
      <c r="AJ1586" s="156"/>
      <c r="AK1586" s="79" t="e" vm="1">
        <f t="shared" ca="1" si="588"/>
        <v>#VALUE!</v>
      </c>
      <c r="AL1586" s="79" t="e" vm="1">
        <f t="shared" ca="1" si="589"/>
        <v>#VALUE!</v>
      </c>
      <c r="AM1586" s="79" t="e" vm="1">
        <f t="shared" ca="1" si="590"/>
        <v>#VALUE!</v>
      </c>
      <c r="AN1586" s="156"/>
      <c r="AO1586" s="79" t="e" vm="1">
        <f t="shared" ca="1" si="594"/>
        <v>#VALUE!</v>
      </c>
      <c r="AP1586" s="79" t="e" vm="1">
        <f t="shared" ca="1" si="595"/>
        <v>#VALUE!</v>
      </c>
      <c r="AQ1586" s="79" t="e" vm="1">
        <f t="shared" ca="1" si="596"/>
        <v>#VALUE!</v>
      </c>
      <c r="AR1586" s="156"/>
      <c r="AS1586" s="79" t="e" vm="1">
        <f t="shared" ca="1" si="609"/>
        <v>#VALUE!</v>
      </c>
      <c r="AT1586" s="79" t="e" vm="1">
        <f t="shared" ca="1" si="610"/>
        <v>#VALUE!</v>
      </c>
      <c r="AU1586" s="79" t="e" vm="1">
        <f t="shared" ca="1" si="611"/>
        <v>#VALUE!</v>
      </c>
      <c r="AV1586" s="156"/>
      <c r="AW1586" s="79" t="e" vm="1">
        <f t="shared" ca="1" si="597"/>
        <v>#VALUE!</v>
      </c>
      <c r="AX1586" s="79" t="e" vm="1">
        <f t="shared" ca="1" si="598"/>
        <v>#VALUE!</v>
      </c>
      <c r="AY1586" s="79" t="e" vm="1">
        <f t="shared" ca="1" si="599"/>
        <v>#VALUE!</v>
      </c>
      <c r="AZ1586" s="156"/>
      <c r="BA1586" s="79" t="e" vm="1">
        <f t="shared" ca="1" si="600"/>
        <v>#VALUE!</v>
      </c>
      <c r="BB1586" s="79" t="e" vm="1">
        <f t="shared" ca="1" si="601"/>
        <v>#VALUE!</v>
      </c>
      <c r="BC1586" s="79" t="e" vm="1">
        <f t="shared" ca="1" si="602"/>
        <v>#VALUE!</v>
      </c>
      <c r="BD1586" s="155"/>
      <c r="BE1586" s="79" t="e" vm="1">
        <f t="shared" ca="1" si="603"/>
        <v>#VALUE!</v>
      </c>
      <c r="BF1586" s="79" t="e" vm="1">
        <f t="shared" ca="1" si="604"/>
        <v>#VALUE!</v>
      </c>
      <c r="BG1586" s="79" t="e" vm="1">
        <f t="shared" ca="1" si="605"/>
        <v>#VALUE!</v>
      </c>
      <c r="BH1586" s="79"/>
      <c r="BI1586" s="155"/>
      <c r="BK1586" s="79"/>
      <c r="BL1586" s="79"/>
      <c r="BM1586" s="79"/>
      <c r="BN1586" s="155"/>
      <c r="BP1586" s="79"/>
      <c r="BQ1586" s="79"/>
      <c r="BR1586" s="79"/>
      <c r="BS1586" s="318"/>
      <c r="BT1586" s="315" t="e" vm="1">
        <f t="shared" ca="1" si="606"/>
        <v>#VALUE!</v>
      </c>
      <c r="BU1586" s="315" t="e" vm="1">
        <f t="shared" ca="1" si="607"/>
        <v>#VALUE!</v>
      </c>
      <c r="BV1586" s="315" t="e" vm="1">
        <f t="shared" ca="1" si="608"/>
        <v>#VALUE!</v>
      </c>
    </row>
    <row r="1587" spans="30:74">
      <c r="AD1587" s="162"/>
      <c r="AF1587" s="156"/>
      <c r="AG1587" s="79" t="e">
        <f t="shared" si="591"/>
        <v>#NUM!</v>
      </c>
      <c r="AH1587" s="79" t="e">
        <f t="shared" si="592"/>
        <v>#NUM!</v>
      </c>
      <c r="AI1587" s="79" t="e">
        <f t="shared" si="593"/>
        <v>#NUM!</v>
      </c>
      <c r="AJ1587" s="156"/>
      <c r="AK1587" s="79" t="e" vm="1">
        <f t="shared" ca="1" si="588"/>
        <v>#VALUE!</v>
      </c>
      <c r="AL1587" s="79" t="e" vm="1">
        <f t="shared" ca="1" si="589"/>
        <v>#VALUE!</v>
      </c>
      <c r="AM1587" s="79" t="e" vm="1">
        <f t="shared" ca="1" si="590"/>
        <v>#VALUE!</v>
      </c>
      <c r="AN1587" s="156"/>
      <c r="AO1587" s="79" t="e" vm="1">
        <f t="shared" ca="1" si="594"/>
        <v>#VALUE!</v>
      </c>
      <c r="AP1587" s="79" t="e" vm="1">
        <f t="shared" ca="1" si="595"/>
        <v>#VALUE!</v>
      </c>
      <c r="AQ1587" s="79" t="e" vm="1">
        <f t="shared" ca="1" si="596"/>
        <v>#VALUE!</v>
      </c>
      <c r="AR1587" s="156"/>
      <c r="AS1587" s="79" t="e" vm="1">
        <f t="shared" ca="1" si="609"/>
        <v>#VALUE!</v>
      </c>
      <c r="AT1587" s="79" t="e" vm="1">
        <f t="shared" ca="1" si="610"/>
        <v>#VALUE!</v>
      </c>
      <c r="AU1587" s="79" t="e" vm="1">
        <f t="shared" ca="1" si="611"/>
        <v>#VALUE!</v>
      </c>
      <c r="AV1587" s="156"/>
      <c r="AW1587" s="79" t="e" vm="1">
        <f t="shared" ca="1" si="597"/>
        <v>#VALUE!</v>
      </c>
      <c r="AX1587" s="79" t="e" vm="1">
        <f t="shared" ca="1" si="598"/>
        <v>#VALUE!</v>
      </c>
      <c r="AY1587" s="79" t="e" vm="1">
        <f t="shared" ca="1" si="599"/>
        <v>#VALUE!</v>
      </c>
      <c r="AZ1587" s="156"/>
      <c r="BA1587" s="79" t="e" vm="1">
        <f t="shared" ca="1" si="600"/>
        <v>#VALUE!</v>
      </c>
      <c r="BB1587" s="79" t="e" vm="1">
        <f t="shared" ca="1" si="601"/>
        <v>#VALUE!</v>
      </c>
      <c r="BC1587" s="79" t="e" vm="1">
        <f t="shared" ca="1" si="602"/>
        <v>#VALUE!</v>
      </c>
      <c r="BD1587" s="155"/>
      <c r="BE1587" s="79" t="e" vm="1">
        <f t="shared" ca="1" si="603"/>
        <v>#VALUE!</v>
      </c>
      <c r="BF1587" s="79" t="e" vm="1">
        <f t="shared" ca="1" si="604"/>
        <v>#VALUE!</v>
      </c>
      <c r="BG1587" s="79" t="e" vm="1">
        <f t="shared" ca="1" si="605"/>
        <v>#VALUE!</v>
      </c>
      <c r="BH1587" s="79"/>
      <c r="BI1587" s="155"/>
      <c r="BK1587" s="79"/>
      <c r="BL1587" s="79"/>
      <c r="BM1587" s="79"/>
      <c r="BN1587" s="155"/>
      <c r="BP1587" s="79"/>
      <c r="BQ1587" s="79"/>
      <c r="BR1587" s="79"/>
      <c r="BS1587" s="318"/>
      <c r="BT1587" s="315" t="e" vm="1">
        <f t="shared" ca="1" si="606"/>
        <v>#VALUE!</v>
      </c>
      <c r="BU1587" s="315" t="e" vm="1">
        <f t="shared" ca="1" si="607"/>
        <v>#VALUE!</v>
      </c>
      <c r="BV1587" s="315" t="e" vm="1">
        <f t="shared" ca="1" si="608"/>
        <v>#VALUE!</v>
      </c>
    </row>
    <row r="1588" spans="30:74">
      <c r="AD1588" s="162"/>
      <c r="AF1588" s="156"/>
      <c r="AG1588" s="79" t="e">
        <f t="shared" si="591"/>
        <v>#NUM!</v>
      </c>
      <c r="AH1588" s="79" t="e">
        <f t="shared" si="592"/>
        <v>#NUM!</v>
      </c>
      <c r="AI1588" s="79" t="e">
        <f t="shared" si="593"/>
        <v>#NUM!</v>
      </c>
      <c r="AJ1588" s="156"/>
      <c r="AK1588" s="79" t="e" vm="1">
        <f t="shared" ca="1" si="588"/>
        <v>#VALUE!</v>
      </c>
      <c r="AL1588" s="79" t="e" vm="1">
        <f t="shared" ca="1" si="589"/>
        <v>#VALUE!</v>
      </c>
      <c r="AM1588" s="79" t="e" vm="1">
        <f t="shared" ca="1" si="590"/>
        <v>#VALUE!</v>
      </c>
      <c r="AN1588" s="156"/>
      <c r="AO1588" s="79" t="e" vm="1">
        <f t="shared" ca="1" si="594"/>
        <v>#VALUE!</v>
      </c>
      <c r="AP1588" s="79" t="e" vm="1">
        <f t="shared" ca="1" si="595"/>
        <v>#VALUE!</v>
      </c>
      <c r="AQ1588" s="79" t="e" vm="1">
        <f t="shared" ca="1" si="596"/>
        <v>#VALUE!</v>
      </c>
      <c r="AR1588" s="156"/>
      <c r="AS1588" s="79" t="e" vm="1">
        <f t="shared" ca="1" si="609"/>
        <v>#VALUE!</v>
      </c>
      <c r="AT1588" s="79" t="e" vm="1">
        <f t="shared" ca="1" si="610"/>
        <v>#VALUE!</v>
      </c>
      <c r="AU1588" s="79" t="e" vm="1">
        <f t="shared" ca="1" si="611"/>
        <v>#VALUE!</v>
      </c>
      <c r="AV1588" s="156"/>
      <c r="AW1588" s="79" t="e" vm="1">
        <f t="shared" ca="1" si="597"/>
        <v>#VALUE!</v>
      </c>
      <c r="AX1588" s="79" t="e" vm="1">
        <f t="shared" ca="1" si="598"/>
        <v>#VALUE!</v>
      </c>
      <c r="AY1588" s="79" t="e" vm="1">
        <f t="shared" ca="1" si="599"/>
        <v>#VALUE!</v>
      </c>
      <c r="AZ1588" s="156"/>
      <c r="BA1588" s="79" t="e" vm="1">
        <f t="shared" ca="1" si="600"/>
        <v>#VALUE!</v>
      </c>
      <c r="BB1588" s="79" t="e" vm="1">
        <f t="shared" ca="1" si="601"/>
        <v>#VALUE!</v>
      </c>
      <c r="BC1588" s="79" t="e" vm="1">
        <f t="shared" ca="1" si="602"/>
        <v>#VALUE!</v>
      </c>
      <c r="BD1588" s="155"/>
      <c r="BE1588" s="79" t="e" vm="1">
        <f t="shared" ca="1" si="603"/>
        <v>#VALUE!</v>
      </c>
      <c r="BF1588" s="79" t="e" vm="1">
        <f t="shared" ca="1" si="604"/>
        <v>#VALUE!</v>
      </c>
      <c r="BG1588" s="79" t="e" vm="1">
        <f t="shared" ca="1" si="605"/>
        <v>#VALUE!</v>
      </c>
      <c r="BH1588" s="79"/>
      <c r="BI1588" s="155"/>
      <c r="BK1588" s="79"/>
      <c r="BL1588" s="79"/>
      <c r="BM1588" s="79"/>
      <c r="BN1588" s="155"/>
      <c r="BP1588" s="79"/>
      <c r="BQ1588" s="79"/>
      <c r="BR1588" s="79"/>
      <c r="BS1588" s="318"/>
      <c r="BT1588" s="315" t="e" vm="1">
        <f t="shared" ca="1" si="606"/>
        <v>#VALUE!</v>
      </c>
      <c r="BU1588" s="315" t="e" vm="1">
        <f t="shared" ca="1" si="607"/>
        <v>#VALUE!</v>
      </c>
      <c r="BV1588" s="315" t="e" vm="1">
        <f t="shared" ca="1" si="608"/>
        <v>#VALUE!</v>
      </c>
    </row>
    <row r="1589" spans="30:74">
      <c r="AD1589" s="162"/>
      <c r="AF1589" s="156"/>
      <c r="AG1589" s="79" t="e">
        <f t="shared" si="591"/>
        <v>#NUM!</v>
      </c>
      <c r="AH1589" s="79" t="e">
        <f t="shared" si="592"/>
        <v>#NUM!</v>
      </c>
      <c r="AI1589" s="79" t="e">
        <f t="shared" si="593"/>
        <v>#NUM!</v>
      </c>
      <c r="AJ1589" s="156"/>
      <c r="AK1589" s="79" t="e" vm="1">
        <f t="shared" ca="1" si="588"/>
        <v>#VALUE!</v>
      </c>
      <c r="AL1589" s="79" t="e" vm="1">
        <f t="shared" ca="1" si="589"/>
        <v>#VALUE!</v>
      </c>
      <c r="AM1589" s="79" t="e" vm="1">
        <f t="shared" ca="1" si="590"/>
        <v>#VALUE!</v>
      </c>
      <c r="AN1589" s="156"/>
      <c r="AO1589" s="79" t="e" vm="1">
        <f t="shared" ca="1" si="594"/>
        <v>#VALUE!</v>
      </c>
      <c r="AP1589" s="79" t="e" vm="1">
        <f t="shared" ca="1" si="595"/>
        <v>#VALUE!</v>
      </c>
      <c r="AQ1589" s="79" t="e" vm="1">
        <f t="shared" ca="1" si="596"/>
        <v>#VALUE!</v>
      </c>
      <c r="AR1589" s="156"/>
      <c r="AS1589" s="79" t="e" vm="1">
        <f t="shared" ca="1" si="609"/>
        <v>#VALUE!</v>
      </c>
      <c r="AT1589" s="79" t="e" vm="1">
        <f t="shared" ca="1" si="610"/>
        <v>#VALUE!</v>
      </c>
      <c r="AU1589" s="79" t="e" vm="1">
        <f t="shared" ca="1" si="611"/>
        <v>#VALUE!</v>
      </c>
      <c r="AV1589" s="156"/>
      <c r="AW1589" s="79" t="e" vm="1">
        <f t="shared" ca="1" si="597"/>
        <v>#VALUE!</v>
      </c>
      <c r="AX1589" s="79" t="e" vm="1">
        <f t="shared" ca="1" si="598"/>
        <v>#VALUE!</v>
      </c>
      <c r="AY1589" s="79" t="e" vm="1">
        <f t="shared" ca="1" si="599"/>
        <v>#VALUE!</v>
      </c>
      <c r="AZ1589" s="156"/>
      <c r="BA1589" s="79" t="e" vm="1">
        <f t="shared" ca="1" si="600"/>
        <v>#VALUE!</v>
      </c>
      <c r="BB1589" s="79" t="e" vm="1">
        <f t="shared" ca="1" si="601"/>
        <v>#VALUE!</v>
      </c>
      <c r="BC1589" s="79" t="e" vm="1">
        <f t="shared" ca="1" si="602"/>
        <v>#VALUE!</v>
      </c>
      <c r="BD1589" s="155"/>
      <c r="BE1589" s="79" t="e" vm="1">
        <f t="shared" ca="1" si="603"/>
        <v>#VALUE!</v>
      </c>
      <c r="BF1589" s="79" t="e" vm="1">
        <f t="shared" ca="1" si="604"/>
        <v>#VALUE!</v>
      </c>
      <c r="BG1589" s="79" t="e" vm="1">
        <f t="shared" ca="1" si="605"/>
        <v>#VALUE!</v>
      </c>
      <c r="BH1589" s="79"/>
      <c r="BI1589" s="155"/>
      <c r="BK1589" s="79"/>
      <c r="BL1589" s="79"/>
      <c r="BM1589" s="79"/>
      <c r="BN1589" s="155"/>
      <c r="BP1589" s="79"/>
      <c r="BQ1589" s="79"/>
      <c r="BR1589" s="79"/>
      <c r="BS1589" s="318"/>
      <c r="BT1589" s="315" t="e" vm="1">
        <f t="shared" ca="1" si="606"/>
        <v>#VALUE!</v>
      </c>
      <c r="BU1589" s="315" t="e" vm="1">
        <f t="shared" ca="1" si="607"/>
        <v>#VALUE!</v>
      </c>
      <c r="BV1589" s="315" t="e" vm="1">
        <f t="shared" ca="1" si="608"/>
        <v>#VALUE!</v>
      </c>
    </row>
    <row r="1590" spans="30:74">
      <c r="AD1590" s="162"/>
      <c r="AF1590" s="156"/>
      <c r="AG1590" s="79" t="e">
        <f t="shared" si="591"/>
        <v>#NUM!</v>
      </c>
      <c r="AH1590" s="79" t="e">
        <f t="shared" si="592"/>
        <v>#NUM!</v>
      </c>
      <c r="AI1590" s="79" t="e">
        <f t="shared" si="593"/>
        <v>#NUM!</v>
      </c>
      <c r="AJ1590" s="156"/>
      <c r="AK1590" s="79" t="e" vm="1">
        <f t="shared" ca="1" si="588"/>
        <v>#VALUE!</v>
      </c>
      <c r="AL1590" s="79" t="e" vm="1">
        <f t="shared" ca="1" si="589"/>
        <v>#VALUE!</v>
      </c>
      <c r="AM1590" s="79" t="e" vm="1">
        <f t="shared" ca="1" si="590"/>
        <v>#VALUE!</v>
      </c>
      <c r="AN1590" s="156"/>
      <c r="AO1590" s="79" t="e" vm="1">
        <f t="shared" ca="1" si="594"/>
        <v>#VALUE!</v>
      </c>
      <c r="AP1590" s="79" t="e" vm="1">
        <f t="shared" ca="1" si="595"/>
        <v>#VALUE!</v>
      </c>
      <c r="AQ1590" s="79" t="e" vm="1">
        <f t="shared" ca="1" si="596"/>
        <v>#VALUE!</v>
      </c>
      <c r="AR1590" s="156"/>
      <c r="AS1590" s="79" t="e" vm="1">
        <f t="shared" ca="1" si="609"/>
        <v>#VALUE!</v>
      </c>
      <c r="AT1590" s="79" t="e" vm="1">
        <f t="shared" ca="1" si="610"/>
        <v>#VALUE!</v>
      </c>
      <c r="AU1590" s="79" t="e" vm="1">
        <f t="shared" ca="1" si="611"/>
        <v>#VALUE!</v>
      </c>
      <c r="AV1590" s="156"/>
      <c r="AW1590" s="79" t="e" vm="1">
        <f t="shared" ca="1" si="597"/>
        <v>#VALUE!</v>
      </c>
      <c r="AX1590" s="79" t="e" vm="1">
        <f t="shared" ca="1" si="598"/>
        <v>#VALUE!</v>
      </c>
      <c r="AY1590" s="79" t="e" vm="1">
        <f t="shared" ca="1" si="599"/>
        <v>#VALUE!</v>
      </c>
      <c r="AZ1590" s="156"/>
      <c r="BA1590" s="79" t="e" vm="1">
        <f t="shared" ca="1" si="600"/>
        <v>#VALUE!</v>
      </c>
      <c r="BB1590" s="79" t="e" vm="1">
        <f t="shared" ca="1" si="601"/>
        <v>#VALUE!</v>
      </c>
      <c r="BC1590" s="79" t="e" vm="1">
        <f t="shared" ca="1" si="602"/>
        <v>#VALUE!</v>
      </c>
      <c r="BD1590" s="155"/>
      <c r="BE1590" s="79" t="e" vm="1">
        <f t="shared" ca="1" si="603"/>
        <v>#VALUE!</v>
      </c>
      <c r="BF1590" s="79" t="e" vm="1">
        <f t="shared" ca="1" si="604"/>
        <v>#VALUE!</v>
      </c>
      <c r="BG1590" s="79" t="e" vm="1">
        <f t="shared" ca="1" si="605"/>
        <v>#VALUE!</v>
      </c>
      <c r="BH1590" s="79"/>
      <c r="BI1590" s="155"/>
      <c r="BK1590" s="79"/>
      <c r="BL1590" s="79"/>
      <c r="BM1590" s="79"/>
      <c r="BN1590" s="155"/>
      <c r="BP1590" s="79"/>
      <c r="BQ1590" s="79"/>
      <c r="BR1590" s="79"/>
      <c r="BS1590" s="318"/>
      <c r="BT1590" s="315" t="e" vm="1">
        <f t="shared" ca="1" si="606"/>
        <v>#VALUE!</v>
      </c>
      <c r="BU1590" s="315" t="e" vm="1">
        <f t="shared" ca="1" si="607"/>
        <v>#VALUE!</v>
      </c>
      <c r="BV1590" s="315" t="e" vm="1">
        <f t="shared" ca="1" si="608"/>
        <v>#VALUE!</v>
      </c>
    </row>
    <row r="1591" spans="30:74">
      <c r="AD1591" s="162"/>
      <c r="AF1591" s="156"/>
      <c r="AG1591" s="79" t="e">
        <f t="shared" si="591"/>
        <v>#NUM!</v>
      </c>
      <c r="AH1591" s="79" t="e">
        <f t="shared" si="592"/>
        <v>#NUM!</v>
      </c>
      <c r="AI1591" s="79" t="e">
        <f t="shared" si="593"/>
        <v>#NUM!</v>
      </c>
      <c r="AJ1591" s="156"/>
      <c r="AK1591" s="79" t="e" vm="1">
        <f t="shared" ca="1" si="588"/>
        <v>#VALUE!</v>
      </c>
      <c r="AL1591" s="79" t="e" vm="1">
        <f t="shared" ca="1" si="589"/>
        <v>#VALUE!</v>
      </c>
      <c r="AM1591" s="79" t="e" vm="1">
        <f t="shared" ca="1" si="590"/>
        <v>#VALUE!</v>
      </c>
      <c r="AN1591" s="156"/>
      <c r="AO1591" s="79" t="e" vm="1">
        <f t="shared" ca="1" si="594"/>
        <v>#VALUE!</v>
      </c>
      <c r="AP1591" s="79" t="e" vm="1">
        <f t="shared" ca="1" si="595"/>
        <v>#VALUE!</v>
      </c>
      <c r="AQ1591" s="79" t="e" vm="1">
        <f t="shared" ca="1" si="596"/>
        <v>#VALUE!</v>
      </c>
      <c r="AR1591" s="156"/>
      <c r="AS1591" s="79" t="e" vm="1">
        <f t="shared" ca="1" si="609"/>
        <v>#VALUE!</v>
      </c>
      <c r="AT1591" s="79" t="e" vm="1">
        <f t="shared" ca="1" si="610"/>
        <v>#VALUE!</v>
      </c>
      <c r="AU1591" s="79" t="e" vm="1">
        <f t="shared" ca="1" si="611"/>
        <v>#VALUE!</v>
      </c>
      <c r="AV1591" s="156"/>
      <c r="AW1591" s="79" t="e" vm="1">
        <f t="shared" ca="1" si="597"/>
        <v>#VALUE!</v>
      </c>
      <c r="AX1591" s="79" t="e" vm="1">
        <f t="shared" ca="1" si="598"/>
        <v>#VALUE!</v>
      </c>
      <c r="AY1591" s="79" t="e" vm="1">
        <f t="shared" ca="1" si="599"/>
        <v>#VALUE!</v>
      </c>
      <c r="AZ1591" s="156"/>
      <c r="BA1591" s="79" t="e" vm="1">
        <f t="shared" ca="1" si="600"/>
        <v>#VALUE!</v>
      </c>
      <c r="BB1591" s="79" t="e" vm="1">
        <f t="shared" ca="1" si="601"/>
        <v>#VALUE!</v>
      </c>
      <c r="BC1591" s="79" t="e" vm="1">
        <f t="shared" ca="1" si="602"/>
        <v>#VALUE!</v>
      </c>
      <c r="BD1591" s="155"/>
      <c r="BE1591" s="79" t="e" vm="1">
        <f t="shared" ca="1" si="603"/>
        <v>#VALUE!</v>
      </c>
      <c r="BF1591" s="79" t="e" vm="1">
        <f t="shared" ca="1" si="604"/>
        <v>#VALUE!</v>
      </c>
      <c r="BG1591" s="79" t="e" vm="1">
        <f t="shared" ca="1" si="605"/>
        <v>#VALUE!</v>
      </c>
      <c r="BH1591" s="79"/>
      <c r="BI1591" s="155"/>
      <c r="BK1591" s="79"/>
      <c r="BL1591" s="79"/>
      <c r="BM1591" s="79"/>
      <c r="BN1591" s="155"/>
      <c r="BP1591" s="79"/>
      <c r="BQ1591" s="79"/>
      <c r="BR1591" s="79"/>
      <c r="BS1591" s="318"/>
      <c r="BT1591" s="315" t="e" vm="1">
        <f t="shared" ca="1" si="606"/>
        <v>#VALUE!</v>
      </c>
      <c r="BU1591" s="315" t="e" vm="1">
        <f t="shared" ca="1" si="607"/>
        <v>#VALUE!</v>
      </c>
      <c r="BV1591" s="315" t="e" vm="1">
        <f t="shared" ca="1" si="608"/>
        <v>#VALUE!</v>
      </c>
    </row>
    <row r="1592" spans="30:74">
      <c r="AD1592" s="162"/>
      <c r="AF1592" s="156"/>
      <c r="AG1592" s="79" t="e">
        <f t="shared" si="591"/>
        <v>#NUM!</v>
      </c>
      <c r="AH1592" s="79" t="e">
        <f t="shared" si="592"/>
        <v>#NUM!</v>
      </c>
      <c r="AI1592" s="79" t="e">
        <f t="shared" si="593"/>
        <v>#NUM!</v>
      </c>
      <c r="AJ1592" s="156"/>
      <c r="AK1592" s="79" t="e" vm="1">
        <f t="shared" ca="1" si="588"/>
        <v>#VALUE!</v>
      </c>
      <c r="AL1592" s="79" t="e" vm="1">
        <f t="shared" ca="1" si="589"/>
        <v>#VALUE!</v>
      </c>
      <c r="AM1592" s="79" t="e" vm="1">
        <f t="shared" ca="1" si="590"/>
        <v>#VALUE!</v>
      </c>
      <c r="AN1592" s="156"/>
      <c r="AO1592" s="79" t="e" vm="1">
        <f t="shared" ca="1" si="594"/>
        <v>#VALUE!</v>
      </c>
      <c r="AP1592" s="79" t="e" vm="1">
        <f t="shared" ca="1" si="595"/>
        <v>#VALUE!</v>
      </c>
      <c r="AQ1592" s="79" t="e" vm="1">
        <f t="shared" ca="1" si="596"/>
        <v>#VALUE!</v>
      </c>
      <c r="AR1592" s="156"/>
      <c r="AS1592" s="79" t="e" vm="1">
        <f t="shared" ca="1" si="609"/>
        <v>#VALUE!</v>
      </c>
      <c r="AT1592" s="79" t="e" vm="1">
        <f t="shared" ca="1" si="610"/>
        <v>#VALUE!</v>
      </c>
      <c r="AU1592" s="79" t="e" vm="1">
        <f t="shared" ca="1" si="611"/>
        <v>#VALUE!</v>
      </c>
      <c r="AV1592" s="156"/>
      <c r="AW1592" s="79" t="e" vm="1">
        <f t="shared" ca="1" si="597"/>
        <v>#VALUE!</v>
      </c>
      <c r="AX1592" s="79" t="e" vm="1">
        <f t="shared" ca="1" si="598"/>
        <v>#VALUE!</v>
      </c>
      <c r="AY1592" s="79" t="e" vm="1">
        <f t="shared" ca="1" si="599"/>
        <v>#VALUE!</v>
      </c>
      <c r="AZ1592" s="156"/>
      <c r="BA1592" s="79" t="e" vm="1">
        <f t="shared" ca="1" si="600"/>
        <v>#VALUE!</v>
      </c>
      <c r="BB1592" s="79" t="e" vm="1">
        <f t="shared" ca="1" si="601"/>
        <v>#VALUE!</v>
      </c>
      <c r="BC1592" s="79" t="e" vm="1">
        <f t="shared" ca="1" si="602"/>
        <v>#VALUE!</v>
      </c>
      <c r="BD1592" s="155"/>
      <c r="BE1592" s="79" t="e" vm="1">
        <f t="shared" ca="1" si="603"/>
        <v>#VALUE!</v>
      </c>
      <c r="BF1592" s="79" t="e" vm="1">
        <f t="shared" ca="1" si="604"/>
        <v>#VALUE!</v>
      </c>
      <c r="BG1592" s="79" t="e" vm="1">
        <f t="shared" ca="1" si="605"/>
        <v>#VALUE!</v>
      </c>
      <c r="BH1592" s="79"/>
      <c r="BI1592" s="155"/>
      <c r="BK1592" s="79"/>
      <c r="BL1592" s="79"/>
      <c r="BM1592" s="79"/>
      <c r="BN1592" s="155"/>
      <c r="BP1592" s="79"/>
      <c r="BQ1592" s="79"/>
      <c r="BR1592" s="79"/>
      <c r="BS1592" s="318"/>
      <c r="BT1592" s="315" t="e" vm="1">
        <f t="shared" ca="1" si="606"/>
        <v>#VALUE!</v>
      </c>
      <c r="BU1592" s="315" t="e" vm="1">
        <f t="shared" ca="1" si="607"/>
        <v>#VALUE!</v>
      </c>
      <c r="BV1592" s="315" t="e" vm="1">
        <f t="shared" ca="1" si="608"/>
        <v>#VALUE!</v>
      </c>
    </row>
    <row r="1593" spans="30:74">
      <c r="AD1593" s="162"/>
      <c r="AF1593" s="156"/>
      <c r="AG1593" s="79" t="e">
        <f t="shared" si="591"/>
        <v>#NUM!</v>
      </c>
      <c r="AH1593" s="79" t="e">
        <f t="shared" si="592"/>
        <v>#NUM!</v>
      </c>
      <c r="AI1593" s="79" t="e">
        <f t="shared" si="593"/>
        <v>#NUM!</v>
      </c>
      <c r="AJ1593" s="156"/>
      <c r="AK1593" s="79" t="e" vm="1">
        <f t="shared" ca="1" si="588"/>
        <v>#VALUE!</v>
      </c>
      <c r="AL1593" s="79" t="e" vm="1">
        <f t="shared" ca="1" si="589"/>
        <v>#VALUE!</v>
      </c>
      <c r="AM1593" s="79" t="e" vm="1">
        <f t="shared" ca="1" si="590"/>
        <v>#VALUE!</v>
      </c>
      <c r="AN1593" s="156"/>
      <c r="AO1593" s="79" t="e" vm="1">
        <f t="shared" ca="1" si="594"/>
        <v>#VALUE!</v>
      </c>
      <c r="AP1593" s="79" t="e" vm="1">
        <f t="shared" ca="1" si="595"/>
        <v>#VALUE!</v>
      </c>
      <c r="AQ1593" s="79" t="e" vm="1">
        <f t="shared" ca="1" si="596"/>
        <v>#VALUE!</v>
      </c>
      <c r="AR1593" s="156"/>
      <c r="AS1593" s="79" t="e" vm="1">
        <f t="shared" ca="1" si="609"/>
        <v>#VALUE!</v>
      </c>
      <c r="AT1593" s="79" t="e" vm="1">
        <f t="shared" ca="1" si="610"/>
        <v>#VALUE!</v>
      </c>
      <c r="AU1593" s="79" t="e" vm="1">
        <f t="shared" ca="1" si="611"/>
        <v>#VALUE!</v>
      </c>
      <c r="AV1593" s="156"/>
      <c r="AW1593" s="79" t="e" vm="1">
        <f t="shared" ca="1" si="597"/>
        <v>#VALUE!</v>
      </c>
      <c r="AX1593" s="79" t="e" vm="1">
        <f t="shared" ca="1" si="598"/>
        <v>#VALUE!</v>
      </c>
      <c r="AY1593" s="79" t="e" vm="1">
        <f t="shared" ca="1" si="599"/>
        <v>#VALUE!</v>
      </c>
      <c r="AZ1593" s="156"/>
      <c r="BA1593" s="79" t="e" vm="1">
        <f t="shared" ca="1" si="600"/>
        <v>#VALUE!</v>
      </c>
      <c r="BB1593" s="79" t="e" vm="1">
        <f t="shared" ca="1" si="601"/>
        <v>#VALUE!</v>
      </c>
      <c r="BC1593" s="79" t="e" vm="1">
        <f t="shared" ca="1" si="602"/>
        <v>#VALUE!</v>
      </c>
      <c r="BD1593" s="155"/>
      <c r="BE1593" s="79" t="e" vm="1">
        <f t="shared" ca="1" si="603"/>
        <v>#VALUE!</v>
      </c>
      <c r="BF1593" s="79" t="e" vm="1">
        <f t="shared" ca="1" si="604"/>
        <v>#VALUE!</v>
      </c>
      <c r="BG1593" s="79" t="e" vm="1">
        <f t="shared" ca="1" si="605"/>
        <v>#VALUE!</v>
      </c>
      <c r="BH1593" s="79"/>
      <c r="BI1593" s="155"/>
      <c r="BK1593" s="79"/>
      <c r="BL1593" s="79"/>
      <c r="BM1593" s="79"/>
      <c r="BN1593" s="155"/>
      <c r="BP1593" s="79"/>
      <c r="BQ1593" s="79"/>
      <c r="BR1593" s="79"/>
      <c r="BS1593" s="318"/>
      <c r="BT1593" s="315" t="e" vm="1">
        <f t="shared" ca="1" si="606"/>
        <v>#VALUE!</v>
      </c>
      <c r="BU1593" s="315" t="e" vm="1">
        <f t="shared" ca="1" si="607"/>
        <v>#VALUE!</v>
      </c>
      <c r="BV1593" s="315" t="e" vm="1">
        <f t="shared" ca="1" si="608"/>
        <v>#VALUE!</v>
      </c>
    </row>
    <row r="1594" spans="30:74">
      <c r="AD1594" s="162"/>
      <c r="AF1594" s="156"/>
      <c r="AG1594" s="79" t="e">
        <f t="shared" si="591"/>
        <v>#NUM!</v>
      </c>
      <c r="AH1594" s="79" t="e">
        <f t="shared" si="592"/>
        <v>#NUM!</v>
      </c>
      <c r="AI1594" s="79" t="e">
        <f t="shared" si="593"/>
        <v>#NUM!</v>
      </c>
      <c r="AJ1594" s="156"/>
      <c r="AK1594" s="79" t="e" vm="1">
        <f t="shared" ca="1" si="588"/>
        <v>#VALUE!</v>
      </c>
      <c r="AL1594" s="79" t="e" vm="1">
        <f t="shared" ca="1" si="589"/>
        <v>#VALUE!</v>
      </c>
      <c r="AM1594" s="79" t="e" vm="1">
        <f t="shared" ca="1" si="590"/>
        <v>#VALUE!</v>
      </c>
      <c r="AN1594" s="156"/>
      <c r="AO1594" s="79" t="e" vm="1">
        <f t="shared" ca="1" si="594"/>
        <v>#VALUE!</v>
      </c>
      <c r="AP1594" s="79" t="e" vm="1">
        <f t="shared" ca="1" si="595"/>
        <v>#VALUE!</v>
      </c>
      <c r="AQ1594" s="79" t="e" vm="1">
        <f t="shared" ca="1" si="596"/>
        <v>#VALUE!</v>
      </c>
      <c r="AR1594" s="156"/>
      <c r="AS1594" s="79" t="e" vm="1">
        <f t="shared" ca="1" si="609"/>
        <v>#VALUE!</v>
      </c>
      <c r="AT1594" s="79" t="e" vm="1">
        <f t="shared" ca="1" si="610"/>
        <v>#VALUE!</v>
      </c>
      <c r="AU1594" s="79" t="e" vm="1">
        <f t="shared" ca="1" si="611"/>
        <v>#VALUE!</v>
      </c>
      <c r="AV1594" s="156"/>
      <c r="AW1594" s="79" t="e" vm="1">
        <f t="shared" ca="1" si="597"/>
        <v>#VALUE!</v>
      </c>
      <c r="AX1594" s="79" t="e" vm="1">
        <f t="shared" ca="1" si="598"/>
        <v>#VALUE!</v>
      </c>
      <c r="AY1594" s="79" t="e" vm="1">
        <f t="shared" ca="1" si="599"/>
        <v>#VALUE!</v>
      </c>
      <c r="AZ1594" s="156"/>
      <c r="BA1594" s="79" t="e" vm="1">
        <f t="shared" ca="1" si="600"/>
        <v>#VALUE!</v>
      </c>
      <c r="BB1594" s="79" t="e" vm="1">
        <f t="shared" ca="1" si="601"/>
        <v>#VALUE!</v>
      </c>
      <c r="BC1594" s="79" t="e" vm="1">
        <f t="shared" ca="1" si="602"/>
        <v>#VALUE!</v>
      </c>
      <c r="BD1594" s="155"/>
      <c r="BE1594" s="79" t="e" vm="1">
        <f t="shared" ca="1" si="603"/>
        <v>#VALUE!</v>
      </c>
      <c r="BF1594" s="79" t="e" vm="1">
        <f t="shared" ca="1" si="604"/>
        <v>#VALUE!</v>
      </c>
      <c r="BG1594" s="79" t="e" vm="1">
        <f t="shared" ca="1" si="605"/>
        <v>#VALUE!</v>
      </c>
      <c r="BH1594" s="79"/>
      <c r="BI1594" s="155"/>
      <c r="BK1594" s="79"/>
      <c r="BL1594" s="79"/>
      <c r="BM1594" s="79"/>
      <c r="BN1594" s="155"/>
      <c r="BP1594" s="79"/>
      <c r="BQ1594" s="79"/>
      <c r="BR1594" s="79"/>
      <c r="BS1594" s="318"/>
      <c r="BT1594" s="315" t="e" vm="1">
        <f t="shared" ca="1" si="606"/>
        <v>#VALUE!</v>
      </c>
      <c r="BU1594" s="315" t="e" vm="1">
        <f t="shared" ca="1" si="607"/>
        <v>#VALUE!</v>
      </c>
      <c r="BV1594" s="315" t="e" vm="1">
        <f t="shared" ca="1" si="608"/>
        <v>#VALUE!</v>
      </c>
    </row>
    <row r="1595" spans="30:74">
      <c r="AD1595" s="162"/>
      <c r="AF1595" s="156"/>
      <c r="AG1595" s="79" t="e">
        <f t="shared" si="591"/>
        <v>#NUM!</v>
      </c>
      <c r="AH1595" s="79" t="e">
        <f t="shared" si="592"/>
        <v>#NUM!</v>
      </c>
      <c r="AI1595" s="79" t="e">
        <f t="shared" si="593"/>
        <v>#NUM!</v>
      </c>
      <c r="AJ1595" s="156"/>
      <c r="AK1595" s="79" t="e" vm="1">
        <f t="shared" ca="1" si="588"/>
        <v>#VALUE!</v>
      </c>
      <c r="AL1595" s="79" t="e" vm="1">
        <f t="shared" ca="1" si="589"/>
        <v>#VALUE!</v>
      </c>
      <c r="AM1595" s="79" t="e" vm="1">
        <f t="shared" ca="1" si="590"/>
        <v>#VALUE!</v>
      </c>
      <c r="AN1595" s="156"/>
      <c r="AO1595" s="79" t="e" vm="1">
        <f t="shared" ca="1" si="594"/>
        <v>#VALUE!</v>
      </c>
      <c r="AP1595" s="79" t="e" vm="1">
        <f t="shared" ca="1" si="595"/>
        <v>#VALUE!</v>
      </c>
      <c r="AQ1595" s="79" t="e" vm="1">
        <f t="shared" ca="1" si="596"/>
        <v>#VALUE!</v>
      </c>
      <c r="AR1595" s="156"/>
      <c r="AS1595" s="79" t="e" vm="1">
        <f t="shared" ca="1" si="609"/>
        <v>#VALUE!</v>
      </c>
      <c r="AT1595" s="79" t="e" vm="1">
        <f t="shared" ca="1" si="610"/>
        <v>#VALUE!</v>
      </c>
      <c r="AU1595" s="79" t="e" vm="1">
        <f t="shared" ca="1" si="611"/>
        <v>#VALUE!</v>
      </c>
      <c r="AV1595" s="156"/>
      <c r="AW1595" s="79" t="e" vm="1">
        <f t="shared" ca="1" si="597"/>
        <v>#VALUE!</v>
      </c>
      <c r="AX1595" s="79" t="e" vm="1">
        <f t="shared" ca="1" si="598"/>
        <v>#VALUE!</v>
      </c>
      <c r="AY1595" s="79" t="e" vm="1">
        <f t="shared" ca="1" si="599"/>
        <v>#VALUE!</v>
      </c>
      <c r="AZ1595" s="156"/>
      <c r="BA1595" s="79" t="e" vm="1">
        <f t="shared" ca="1" si="600"/>
        <v>#VALUE!</v>
      </c>
      <c r="BB1595" s="79" t="e" vm="1">
        <f t="shared" ca="1" si="601"/>
        <v>#VALUE!</v>
      </c>
      <c r="BC1595" s="79" t="e" vm="1">
        <f t="shared" ca="1" si="602"/>
        <v>#VALUE!</v>
      </c>
      <c r="BD1595" s="155"/>
      <c r="BE1595" s="79" t="e" vm="1">
        <f t="shared" ca="1" si="603"/>
        <v>#VALUE!</v>
      </c>
      <c r="BF1595" s="79" t="e" vm="1">
        <f t="shared" ca="1" si="604"/>
        <v>#VALUE!</v>
      </c>
      <c r="BG1595" s="79" t="e" vm="1">
        <f t="shared" ca="1" si="605"/>
        <v>#VALUE!</v>
      </c>
      <c r="BH1595" s="79"/>
      <c r="BI1595" s="155"/>
      <c r="BK1595" s="79"/>
      <c r="BL1595" s="79"/>
      <c r="BM1595" s="79"/>
      <c r="BN1595" s="155"/>
      <c r="BP1595" s="79"/>
      <c r="BQ1595" s="79"/>
      <c r="BR1595" s="79"/>
      <c r="BS1595" s="318"/>
      <c r="BT1595" s="315" t="e" vm="1">
        <f t="shared" ca="1" si="606"/>
        <v>#VALUE!</v>
      </c>
      <c r="BU1595" s="315" t="e" vm="1">
        <f t="shared" ca="1" si="607"/>
        <v>#VALUE!</v>
      </c>
      <c r="BV1595" s="315" t="e" vm="1">
        <f t="shared" ca="1" si="608"/>
        <v>#VALUE!</v>
      </c>
    </row>
    <row r="1596" spans="30:74">
      <c r="AD1596" s="162"/>
      <c r="AF1596" s="156"/>
      <c r="AG1596" s="79" t="e">
        <f t="shared" si="591"/>
        <v>#NUM!</v>
      </c>
      <c r="AH1596" s="79" t="e">
        <f t="shared" si="592"/>
        <v>#NUM!</v>
      </c>
      <c r="AI1596" s="79" t="e">
        <f t="shared" si="593"/>
        <v>#NUM!</v>
      </c>
      <c r="AJ1596" s="156"/>
      <c r="AK1596" s="79" t="e" vm="1">
        <f t="shared" ca="1" si="588"/>
        <v>#VALUE!</v>
      </c>
      <c r="AL1596" s="79" t="e" vm="1">
        <f t="shared" ca="1" si="589"/>
        <v>#VALUE!</v>
      </c>
      <c r="AM1596" s="79" t="e" vm="1">
        <f t="shared" ca="1" si="590"/>
        <v>#VALUE!</v>
      </c>
      <c r="AN1596" s="156"/>
      <c r="AO1596" s="79" t="e" vm="1">
        <f t="shared" ca="1" si="594"/>
        <v>#VALUE!</v>
      </c>
      <c r="AP1596" s="79" t="e" vm="1">
        <f t="shared" ca="1" si="595"/>
        <v>#VALUE!</v>
      </c>
      <c r="AQ1596" s="79" t="e" vm="1">
        <f t="shared" ca="1" si="596"/>
        <v>#VALUE!</v>
      </c>
      <c r="AR1596" s="156"/>
      <c r="AS1596" s="79" t="e" vm="1">
        <f t="shared" ca="1" si="609"/>
        <v>#VALUE!</v>
      </c>
      <c r="AT1596" s="79" t="e" vm="1">
        <f t="shared" ca="1" si="610"/>
        <v>#VALUE!</v>
      </c>
      <c r="AU1596" s="79" t="e" vm="1">
        <f t="shared" ca="1" si="611"/>
        <v>#VALUE!</v>
      </c>
      <c r="AV1596" s="156"/>
      <c r="AW1596" s="79" t="e" vm="1">
        <f t="shared" ca="1" si="597"/>
        <v>#VALUE!</v>
      </c>
      <c r="AX1596" s="79" t="e" vm="1">
        <f t="shared" ca="1" si="598"/>
        <v>#VALUE!</v>
      </c>
      <c r="AY1596" s="79" t="e" vm="1">
        <f t="shared" ca="1" si="599"/>
        <v>#VALUE!</v>
      </c>
      <c r="AZ1596" s="156"/>
      <c r="BA1596" s="79" t="e" vm="1">
        <f t="shared" ca="1" si="600"/>
        <v>#VALUE!</v>
      </c>
      <c r="BB1596" s="79" t="e" vm="1">
        <f t="shared" ca="1" si="601"/>
        <v>#VALUE!</v>
      </c>
      <c r="BC1596" s="79" t="e" vm="1">
        <f t="shared" ca="1" si="602"/>
        <v>#VALUE!</v>
      </c>
      <c r="BD1596" s="155"/>
      <c r="BE1596" s="79" t="e" vm="1">
        <f t="shared" ca="1" si="603"/>
        <v>#VALUE!</v>
      </c>
      <c r="BF1596" s="79" t="e" vm="1">
        <f t="shared" ca="1" si="604"/>
        <v>#VALUE!</v>
      </c>
      <c r="BG1596" s="79" t="e" vm="1">
        <f t="shared" ca="1" si="605"/>
        <v>#VALUE!</v>
      </c>
      <c r="BH1596" s="79"/>
      <c r="BI1596" s="155"/>
      <c r="BK1596" s="79"/>
      <c r="BL1596" s="79"/>
      <c r="BM1596" s="79"/>
      <c r="BN1596" s="155"/>
      <c r="BP1596" s="79"/>
      <c r="BQ1596" s="79"/>
      <c r="BR1596" s="79"/>
      <c r="BS1596" s="318"/>
      <c r="BT1596" s="315" t="e" vm="1">
        <f t="shared" ca="1" si="606"/>
        <v>#VALUE!</v>
      </c>
      <c r="BU1596" s="315" t="e" vm="1">
        <f t="shared" ca="1" si="607"/>
        <v>#VALUE!</v>
      </c>
      <c r="BV1596" s="315" t="e" vm="1">
        <f t="shared" ca="1" si="608"/>
        <v>#VALUE!</v>
      </c>
    </row>
    <row r="1597" spans="30:74">
      <c r="AD1597" s="162"/>
      <c r="AF1597" s="156"/>
      <c r="AG1597" s="79" t="e">
        <f t="shared" si="591"/>
        <v>#NUM!</v>
      </c>
      <c r="AH1597" s="79" t="e">
        <f t="shared" si="592"/>
        <v>#NUM!</v>
      </c>
      <c r="AI1597" s="79" t="e">
        <f t="shared" si="593"/>
        <v>#NUM!</v>
      </c>
      <c r="AJ1597" s="156"/>
      <c r="AK1597" s="79" t="e" vm="1">
        <f t="shared" ca="1" si="588"/>
        <v>#VALUE!</v>
      </c>
      <c r="AL1597" s="79" t="e" vm="1">
        <f t="shared" ca="1" si="589"/>
        <v>#VALUE!</v>
      </c>
      <c r="AM1597" s="79" t="e" vm="1">
        <f t="shared" ca="1" si="590"/>
        <v>#VALUE!</v>
      </c>
      <c r="AN1597" s="156"/>
      <c r="AO1597" s="79" t="e" vm="1">
        <f t="shared" ca="1" si="594"/>
        <v>#VALUE!</v>
      </c>
      <c r="AP1597" s="79" t="e" vm="1">
        <f t="shared" ca="1" si="595"/>
        <v>#VALUE!</v>
      </c>
      <c r="AQ1597" s="79" t="e" vm="1">
        <f t="shared" ca="1" si="596"/>
        <v>#VALUE!</v>
      </c>
      <c r="AR1597" s="156"/>
      <c r="AS1597" s="79" t="e" vm="1">
        <f t="shared" ca="1" si="609"/>
        <v>#VALUE!</v>
      </c>
      <c r="AT1597" s="79" t="e" vm="1">
        <f t="shared" ca="1" si="610"/>
        <v>#VALUE!</v>
      </c>
      <c r="AU1597" s="79" t="e" vm="1">
        <f t="shared" ca="1" si="611"/>
        <v>#VALUE!</v>
      </c>
      <c r="AV1597" s="156"/>
      <c r="AW1597" s="79" t="e" vm="1">
        <f t="shared" ca="1" si="597"/>
        <v>#VALUE!</v>
      </c>
      <c r="AX1597" s="79" t="e" vm="1">
        <f t="shared" ca="1" si="598"/>
        <v>#VALUE!</v>
      </c>
      <c r="AY1597" s="79" t="e" vm="1">
        <f t="shared" ca="1" si="599"/>
        <v>#VALUE!</v>
      </c>
      <c r="AZ1597" s="156"/>
      <c r="BA1597" s="79" t="e" vm="1">
        <f t="shared" ca="1" si="600"/>
        <v>#VALUE!</v>
      </c>
      <c r="BB1597" s="79" t="e" vm="1">
        <f t="shared" ca="1" si="601"/>
        <v>#VALUE!</v>
      </c>
      <c r="BC1597" s="79" t="e" vm="1">
        <f t="shared" ca="1" si="602"/>
        <v>#VALUE!</v>
      </c>
      <c r="BD1597" s="155"/>
      <c r="BE1597" s="79" t="e" vm="1">
        <f t="shared" ca="1" si="603"/>
        <v>#VALUE!</v>
      </c>
      <c r="BF1597" s="79" t="e" vm="1">
        <f t="shared" ca="1" si="604"/>
        <v>#VALUE!</v>
      </c>
      <c r="BG1597" s="79" t="e" vm="1">
        <f t="shared" ca="1" si="605"/>
        <v>#VALUE!</v>
      </c>
      <c r="BH1597" s="79"/>
      <c r="BI1597" s="155"/>
      <c r="BK1597" s="79"/>
      <c r="BL1597" s="79"/>
      <c r="BM1597" s="79"/>
      <c r="BN1597" s="155"/>
      <c r="BP1597" s="79"/>
      <c r="BQ1597" s="79"/>
      <c r="BR1597" s="79"/>
      <c r="BS1597" s="318"/>
      <c r="BT1597" s="315" t="e" vm="1">
        <f t="shared" ca="1" si="606"/>
        <v>#VALUE!</v>
      </c>
      <c r="BU1597" s="315" t="e" vm="1">
        <f t="shared" ca="1" si="607"/>
        <v>#VALUE!</v>
      </c>
      <c r="BV1597" s="315" t="e" vm="1">
        <f t="shared" ca="1" si="608"/>
        <v>#VALUE!</v>
      </c>
    </row>
    <row r="1598" spans="30:74">
      <c r="AD1598" s="162"/>
      <c r="AF1598" s="156"/>
      <c r="AG1598" s="79" t="e">
        <f t="shared" si="591"/>
        <v>#NUM!</v>
      </c>
      <c r="AH1598" s="79" t="e">
        <f t="shared" si="592"/>
        <v>#NUM!</v>
      </c>
      <c r="AI1598" s="79" t="e">
        <f t="shared" si="593"/>
        <v>#NUM!</v>
      </c>
      <c r="AJ1598" s="156"/>
      <c r="AK1598" s="79" t="e" vm="1">
        <f t="shared" ca="1" si="588"/>
        <v>#VALUE!</v>
      </c>
      <c r="AL1598" s="79" t="e" vm="1">
        <f t="shared" ca="1" si="589"/>
        <v>#VALUE!</v>
      </c>
      <c r="AM1598" s="79" t="e" vm="1">
        <f t="shared" ca="1" si="590"/>
        <v>#VALUE!</v>
      </c>
      <c r="AN1598" s="156"/>
      <c r="AO1598" s="79" t="e" vm="1">
        <f t="shared" ca="1" si="594"/>
        <v>#VALUE!</v>
      </c>
      <c r="AP1598" s="79" t="e" vm="1">
        <f t="shared" ca="1" si="595"/>
        <v>#VALUE!</v>
      </c>
      <c r="AQ1598" s="79" t="e" vm="1">
        <f t="shared" ca="1" si="596"/>
        <v>#VALUE!</v>
      </c>
      <c r="AR1598" s="156"/>
      <c r="AS1598" s="79" t="e" vm="1">
        <f t="shared" ca="1" si="609"/>
        <v>#VALUE!</v>
      </c>
      <c r="AT1598" s="79" t="e" vm="1">
        <f t="shared" ca="1" si="610"/>
        <v>#VALUE!</v>
      </c>
      <c r="AU1598" s="79" t="e" vm="1">
        <f t="shared" ca="1" si="611"/>
        <v>#VALUE!</v>
      </c>
      <c r="AV1598" s="156"/>
      <c r="AW1598" s="79" t="e" vm="1">
        <f t="shared" ca="1" si="597"/>
        <v>#VALUE!</v>
      </c>
      <c r="AX1598" s="79" t="e" vm="1">
        <f t="shared" ca="1" si="598"/>
        <v>#VALUE!</v>
      </c>
      <c r="AY1598" s="79" t="e" vm="1">
        <f t="shared" ca="1" si="599"/>
        <v>#VALUE!</v>
      </c>
      <c r="AZ1598" s="156"/>
      <c r="BA1598" s="79" t="e" vm="1">
        <f t="shared" ca="1" si="600"/>
        <v>#VALUE!</v>
      </c>
      <c r="BB1598" s="79" t="e" vm="1">
        <f t="shared" ca="1" si="601"/>
        <v>#VALUE!</v>
      </c>
      <c r="BC1598" s="79" t="e" vm="1">
        <f t="shared" ca="1" si="602"/>
        <v>#VALUE!</v>
      </c>
      <c r="BD1598" s="155"/>
      <c r="BE1598" s="79" t="e" vm="1">
        <f t="shared" ca="1" si="603"/>
        <v>#VALUE!</v>
      </c>
      <c r="BF1598" s="79" t="e" vm="1">
        <f t="shared" ca="1" si="604"/>
        <v>#VALUE!</v>
      </c>
      <c r="BG1598" s="79" t="e" vm="1">
        <f t="shared" ca="1" si="605"/>
        <v>#VALUE!</v>
      </c>
      <c r="BH1598" s="79"/>
      <c r="BI1598" s="155"/>
      <c r="BK1598" s="79"/>
      <c r="BL1598" s="79"/>
      <c r="BM1598" s="79"/>
      <c r="BN1598" s="155"/>
      <c r="BP1598" s="79"/>
      <c r="BQ1598" s="79"/>
      <c r="BR1598" s="79"/>
      <c r="BS1598" s="318"/>
      <c r="BT1598" s="315" t="e" vm="1">
        <f t="shared" ca="1" si="606"/>
        <v>#VALUE!</v>
      </c>
      <c r="BU1598" s="315" t="e" vm="1">
        <f t="shared" ca="1" si="607"/>
        <v>#VALUE!</v>
      </c>
      <c r="BV1598" s="315" t="e" vm="1">
        <f t="shared" ca="1" si="608"/>
        <v>#VALUE!</v>
      </c>
    </row>
    <row r="1599" spans="30:74">
      <c r="AD1599" s="162"/>
      <c r="AF1599" s="156"/>
      <c r="AG1599" s="79" t="e">
        <f t="shared" si="591"/>
        <v>#NUM!</v>
      </c>
      <c r="AH1599" s="79" t="e">
        <f t="shared" si="592"/>
        <v>#NUM!</v>
      </c>
      <c r="AI1599" s="79" t="e">
        <f t="shared" si="593"/>
        <v>#NUM!</v>
      </c>
      <c r="AJ1599" s="156"/>
      <c r="AK1599" s="79" t="e" vm="1">
        <f t="shared" ca="1" si="588"/>
        <v>#VALUE!</v>
      </c>
      <c r="AL1599" s="79" t="e" vm="1">
        <f t="shared" ca="1" si="589"/>
        <v>#VALUE!</v>
      </c>
      <c r="AM1599" s="79" t="e" vm="1">
        <f t="shared" ca="1" si="590"/>
        <v>#VALUE!</v>
      </c>
      <c r="AN1599" s="156"/>
      <c r="AO1599" s="79" t="e" vm="1">
        <f t="shared" ca="1" si="594"/>
        <v>#VALUE!</v>
      </c>
      <c r="AP1599" s="79" t="e" vm="1">
        <f t="shared" ca="1" si="595"/>
        <v>#VALUE!</v>
      </c>
      <c r="AQ1599" s="79" t="e" vm="1">
        <f t="shared" ca="1" si="596"/>
        <v>#VALUE!</v>
      </c>
      <c r="AR1599" s="156"/>
      <c r="AS1599" s="79" t="e" vm="1">
        <f t="shared" ca="1" si="609"/>
        <v>#VALUE!</v>
      </c>
      <c r="AT1599" s="79" t="e" vm="1">
        <f t="shared" ca="1" si="610"/>
        <v>#VALUE!</v>
      </c>
      <c r="AU1599" s="79" t="e" vm="1">
        <f t="shared" ca="1" si="611"/>
        <v>#VALUE!</v>
      </c>
      <c r="AV1599" s="156"/>
      <c r="AW1599" s="79" t="e" vm="1">
        <f t="shared" ca="1" si="597"/>
        <v>#VALUE!</v>
      </c>
      <c r="AX1599" s="79" t="e" vm="1">
        <f t="shared" ca="1" si="598"/>
        <v>#VALUE!</v>
      </c>
      <c r="AY1599" s="79" t="e" vm="1">
        <f t="shared" ca="1" si="599"/>
        <v>#VALUE!</v>
      </c>
      <c r="AZ1599" s="156"/>
      <c r="BA1599" s="79" t="e" vm="1">
        <f t="shared" ca="1" si="600"/>
        <v>#VALUE!</v>
      </c>
      <c r="BB1599" s="79" t="e" vm="1">
        <f t="shared" ca="1" si="601"/>
        <v>#VALUE!</v>
      </c>
      <c r="BC1599" s="79" t="e" vm="1">
        <f t="shared" ca="1" si="602"/>
        <v>#VALUE!</v>
      </c>
      <c r="BD1599" s="155"/>
      <c r="BE1599" s="79" t="e" vm="1">
        <f t="shared" ca="1" si="603"/>
        <v>#VALUE!</v>
      </c>
      <c r="BF1599" s="79" t="e" vm="1">
        <f t="shared" ca="1" si="604"/>
        <v>#VALUE!</v>
      </c>
      <c r="BG1599" s="79" t="e" vm="1">
        <f t="shared" ca="1" si="605"/>
        <v>#VALUE!</v>
      </c>
      <c r="BH1599" s="79"/>
      <c r="BI1599" s="155"/>
      <c r="BK1599" s="79"/>
      <c r="BL1599" s="79"/>
      <c r="BM1599" s="79"/>
      <c r="BN1599" s="155"/>
      <c r="BP1599" s="79"/>
      <c r="BQ1599" s="79"/>
      <c r="BR1599" s="79"/>
      <c r="BS1599" s="318"/>
      <c r="BT1599" s="315" t="e" vm="1">
        <f t="shared" ca="1" si="606"/>
        <v>#VALUE!</v>
      </c>
      <c r="BU1599" s="315" t="e" vm="1">
        <f t="shared" ca="1" si="607"/>
        <v>#VALUE!</v>
      </c>
      <c r="BV1599" s="315" t="e" vm="1">
        <f t="shared" ca="1" si="608"/>
        <v>#VALUE!</v>
      </c>
    </row>
    <row r="1600" spans="30:74">
      <c r="AD1600" s="162"/>
      <c r="AF1600" s="156"/>
      <c r="AG1600" s="79" t="e">
        <f t="shared" si="591"/>
        <v>#NUM!</v>
      </c>
      <c r="AH1600" s="79" t="e">
        <f t="shared" si="592"/>
        <v>#NUM!</v>
      </c>
      <c r="AI1600" s="79" t="e">
        <f t="shared" si="593"/>
        <v>#NUM!</v>
      </c>
      <c r="AJ1600" s="156"/>
      <c r="AK1600" s="79" t="e" vm="1">
        <f t="shared" ca="1" si="588"/>
        <v>#VALUE!</v>
      </c>
      <c r="AL1600" s="79" t="e" vm="1">
        <f t="shared" ca="1" si="589"/>
        <v>#VALUE!</v>
      </c>
      <c r="AM1600" s="79" t="e" vm="1">
        <f t="shared" ca="1" si="590"/>
        <v>#VALUE!</v>
      </c>
      <c r="AN1600" s="156"/>
      <c r="AO1600" s="79" t="e" vm="1">
        <f t="shared" ca="1" si="594"/>
        <v>#VALUE!</v>
      </c>
      <c r="AP1600" s="79" t="e" vm="1">
        <f t="shared" ca="1" si="595"/>
        <v>#VALUE!</v>
      </c>
      <c r="AQ1600" s="79" t="e" vm="1">
        <f t="shared" ca="1" si="596"/>
        <v>#VALUE!</v>
      </c>
      <c r="AR1600" s="156"/>
      <c r="AS1600" s="79" t="e" vm="1">
        <f t="shared" ca="1" si="609"/>
        <v>#VALUE!</v>
      </c>
      <c r="AT1600" s="79" t="e" vm="1">
        <f t="shared" ca="1" si="610"/>
        <v>#VALUE!</v>
      </c>
      <c r="AU1600" s="79" t="e" vm="1">
        <f t="shared" ca="1" si="611"/>
        <v>#VALUE!</v>
      </c>
      <c r="AV1600" s="156"/>
      <c r="AW1600" s="79" t="e" vm="1">
        <f t="shared" ca="1" si="597"/>
        <v>#VALUE!</v>
      </c>
      <c r="AX1600" s="79" t="e" vm="1">
        <f t="shared" ca="1" si="598"/>
        <v>#VALUE!</v>
      </c>
      <c r="AY1600" s="79" t="e" vm="1">
        <f t="shared" ca="1" si="599"/>
        <v>#VALUE!</v>
      </c>
      <c r="AZ1600" s="156"/>
      <c r="BA1600" s="79" t="e" vm="1">
        <f t="shared" ca="1" si="600"/>
        <v>#VALUE!</v>
      </c>
      <c r="BB1600" s="79" t="e" vm="1">
        <f t="shared" ca="1" si="601"/>
        <v>#VALUE!</v>
      </c>
      <c r="BC1600" s="79" t="e" vm="1">
        <f t="shared" ca="1" si="602"/>
        <v>#VALUE!</v>
      </c>
      <c r="BD1600" s="155"/>
      <c r="BE1600" s="79" t="e" vm="1">
        <f t="shared" ca="1" si="603"/>
        <v>#VALUE!</v>
      </c>
      <c r="BF1600" s="79" t="e" vm="1">
        <f t="shared" ca="1" si="604"/>
        <v>#VALUE!</v>
      </c>
      <c r="BG1600" s="79" t="e" vm="1">
        <f t="shared" ca="1" si="605"/>
        <v>#VALUE!</v>
      </c>
      <c r="BH1600" s="79"/>
      <c r="BI1600" s="155"/>
      <c r="BK1600" s="79"/>
      <c r="BL1600" s="79"/>
      <c r="BM1600" s="79"/>
      <c r="BN1600" s="155"/>
      <c r="BP1600" s="79"/>
      <c r="BQ1600" s="79"/>
      <c r="BR1600" s="79"/>
      <c r="BS1600" s="318"/>
      <c r="BT1600" s="315" t="e" vm="1">
        <f t="shared" ca="1" si="606"/>
        <v>#VALUE!</v>
      </c>
      <c r="BU1600" s="315" t="e" vm="1">
        <f t="shared" ca="1" si="607"/>
        <v>#VALUE!</v>
      </c>
      <c r="BV1600" s="315" t="e" vm="1">
        <f t="shared" ca="1" si="608"/>
        <v>#VALUE!</v>
      </c>
    </row>
    <row r="1601" spans="30:74">
      <c r="AD1601" s="162"/>
      <c r="AF1601" s="156"/>
      <c r="AG1601" s="79" t="e">
        <f t="shared" si="591"/>
        <v>#NUM!</v>
      </c>
      <c r="AH1601" s="79" t="e">
        <f t="shared" si="592"/>
        <v>#NUM!</v>
      </c>
      <c r="AI1601" s="79" t="e">
        <f t="shared" si="593"/>
        <v>#NUM!</v>
      </c>
      <c r="AJ1601" s="156"/>
      <c r="AK1601" s="79" t="e" vm="1">
        <f t="shared" ca="1" si="588"/>
        <v>#VALUE!</v>
      </c>
      <c r="AL1601" s="79" t="e" vm="1">
        <f t="shared" ca="1" si="589"/>
        <v>#VALUE!</v>
      </c>
      <c r="AM1601" s="79" t="e" vm="1">
        <f t="shared" ca="1" si="590"/>
        <v>#VALUE!</v>
      </c>
      <c r="AN1601" s="156"/>
      <c r="AO1601" s="79" t="e" vm="1">
        <f t="shared" ca="1" si="594"/>
        <v>#VALUE!</v>
      </c>
      <c r="AP1601" s="79" t="e" vm="1">
        <f t="shared" ca="1" si="595"/>
        <v>#VALUE!</v>
      </c>
      <c r="AQ1601" s="79" t="e" vm="1">
        <f t="shared" ca="1" si="596"/>
        <v>#VALUE!</v>
      </c>
      <c r="AR1601" s="156"/>
      <c r="AS1601" s="79" t="e" vm="1">
        <f t="shared" ca="1" si="609"/>
        <v>#VALUE!</v>
      </c>
      <c r="AT1601" s="79" t="e" vm="1">
        <f t="shared" ca="1" si="610"/>
        <v>#VALUE!</v>
      </c>
      <c r="AU1601" s="79" t="e" vm="1">
        <f t="shared" ca="1" si="611"/>
        <v>#VALUE!</v>
      </c>
      <c r="AV1601" s="156"/>
      <c r="AW1601" s="79" t="e" vm="1">
        <f t="shared" ca="1" si="597"/>
        <v>#VALUE!</v>
      </c>
      <c r="AX1601" s="79" t="e" vm="1">
        <f t="shared" ca="1" si="598"/>
        <v>#VALUE!</v>
      </c>
      <c r="AY1601" s="79" t="e" vm="1">
        <f t="shared" ca="1" si="599"/>
        <v>#VALUE!</v>
      </c>
      <c r="AZ1601" s="156"/>
      <c r="BA1601" s="79" t="e" vm="1">
        <f t="shared" ca="1" si="600"/>
        <v>#VALUE!</v>
      </c>
      <c r="BB1601" s="79" t="e" vm="1">
        <f t="shared" ca="1" si="601"/>
        <v>#VALUE!</v>
      </c>
      <c r="BC1601" s="79" t="e" vm="1">
        <f t="shared" ca="1" si="602"/>
        <v>#VALUE!</v>
      </c>
      <c r="BD1601" s="155"/>
      <c r="BE1601" s="79" t="e" vm="1">
        <f t="shared" ca="1" si="603"/>
        <v>#VALUE!</v>
      </c>
      <c r="BF1601" s="79" t="e" vm="1">
        <f t="shared" ca="1" si="604"/>
        <v>#VALUE!</v>
      </c>
      <c r="BG1601" s="79" t="e" vm="1">
        <f t="shared" ca="1" si="605"/>
        <v>#VALUE!</v>
      </c>
      <c r="BH1601" s="79"/>
      <c r="BI1601" s="155"/>
      <c r="BK1601" s="79"/>
      <c r="BL1601" s="79"/>
      <c r="BM1601" s="79"/>
      <c r="BN1601" s="155"/>
      <c r="BP1601" s="79"/>
      <c r="BQ1601" s="79"/>
      <c r="BR1601" s="79"/>
      <c r="BS1601" s="318"/>
      <c r="BT1601" s="315" t="e" vm="1">
        <f t="shared" ca="1" si="606"/>
        <v>#VALUE!</v>
      </c>
      <c r="BU1601" s="315" t="e" vm="1">
        <f t="shared" ca="1" si="607"/>
        <v>#VALUE!</v>
      </c>
      <c r="BV1601" s="315" t="e" vm="1">
        <f t="shared" ca="1" si="608"/>
        <v>#VALUE!</v>
      </c>
    </row>
    <row r="1602" spans="30:74">
      <c r="AD1602" s="162"/>
      <c r="AF1602" s="156"/>
      <c r="AG1602" s="79" t="e">
        <f t="shared" si="591"/>
        <v>#NUM!</v>
      </c>
      <c r="AH1602" s="79" t="e">
        <f t="shared" si="592"/>
        <v>#NUM!</v>
      </c>
      <c r="AI1602" s="79" t="e">
        <f t="shared" si="593"/>
        <v>#NUM!</v>
      </c>
      <c r="AJ1602" s="156"/>
      <c r="AK1602" s="79" t="e" vm="1">
        <f t="shared" ca="1" si="588"/>
        <v>#VALUE!</v>
      </c>
      <c r="AL1602" s="79" t="e" vm="1">
        <f t="shared" ca="1" si="589"/>
        <v>#VALUE!</v>
      </c>
      <c r="AM1602" s="79" t="e" vm="1">
        <f t="shared" ca="1" si="590"/>
        <v>#VALUE!</v>
      </c>
      <c r="AN1602" s="156"/>
      <c r="AO1602" s="79" t="e" vm="1">
        <f t="shared" ca="1" si="594"/>
        <v>#VALUE!</v>
      </c>
      <c r="AP1602" s="79" t="e" vm="1">
        <f t="shared" ca="1" si="595"/>
        <v>#VALUE!</v>
      </c>
      <c r="AQ1602" s="79" t="e" vm="1">
        <f t="shared" ca="1" si="596"/>
        <v>#VALUE!</v>
      </c>
      <c r="AR1602" s="156"/>
      <c r="AS1602" s="79" t="e" vm="1">
        <f t="shared" ca="1" si="609"/>
        <v>#VALUE!</v>
      </c>
      <c r="AT1602" s="79" t="e" vm="1">
        <f t="shared" ca="1" si="610"/>
        <v>#VALUE!</v>
      </c>
      <c r="AU1602" s="79" t="e" vm="1">
        <f t="shared" ca="1" si="611"/>
        <v>#VALUE!</v>
      </c>
      <c r="AV1602" s="156"/>
      <c r="AW1602" s="79" t="e" vm="1">
        <f t="shared" ca="1" si="597"/>
        <v>#VALUE!</v>
      </c>
      <c r="AX1602" s="79" t="e" vm="1">
        <f t="shared" ca="1" si="598"/>
        <v>#VALUE!</v>
      </c>
      <c r="AY1602" s="79" t="e" vm="1">
        <f t="shared" ca="1" si="599"/>
        <v>#VALUE!</v>
      </c>
      <c r="AZ1602" s="156"/>
      <c r="BA1602" s="79" t="e" vm="1">
        <f t="shared" ca="1" si="600"/>
        <v>#VALUE!</v>
      </c>
      <c r="BB1602" s="79" t="e" vm="1">
        <f t="shared" ca="1" si="601"/>
        <v>#VALUE!</v>
      </c>
      <c r="BC1602" s="79" t="e" vm="1">
        <f t="shared" ca="1" si="602"/>
        <v>#VALUE!</v>
      </c>
      <c r="BD1602" s="155"/>
      <c r="BE1602" s="79" t="e" vm="1">
        <f t="shared" ca="1" si="603"/>
        <v>#VALUE!</v>
      </c>
      <c r="BF1602" s="79" t="e" vm="1">
        <f t="shared" ca="1" si="604"/>
        <v>#VALUE!</v>
      </c>
      <c r="BG1602" s="79" t="e" vm="1">
        <f t="shared" ca="1" si="605"/>
        <v>#VALUE!</v>
      </c>
      <c r="BH1602" s="79"/>
      <c r="BI1602" s="155"/>
      <c r="BK1602" s="79"/>
      <c r="BL1602" s="79"/>
      <c r="BM1602" s="79"/>
      <c r="BN1602" s="155"/>
      <c r="BP1602" s="79"/>
      <c r="BQ1602" s="79"/>
      <c r="BR1602" s="79"/>
      <c r="BS1602" s="318"/>
      <c r="BT1602" s="315" t="e" vm="1">
        <f t="shared" ca="1" si="606"/>
        <v>#VALUE!</v>
      </c>
      <c r="BU1602" s="315" t="e" vm="1">
        <f t="shared" ca="1" si="607"/>
        <v>#VALUE!</v>
      </c>
      <c r="BV1602" s="315" t="e" vm="1">
        <f t="shared" ca="1" si="608"/>
        <v>#VALUE!</v>
      </c>
    </row>
    <row r="1603" spans="30:74">
      <c r="AD1603" s="162"/>
      <c r="AF1603" s="156"/>
      <c r="AG1603" s="79" t="e">
        <f t="shared" si="591"/>
        <v>#NUM!</v>
      </c>
      <c r="AH1603" s="79" t="e">
        <f t="shared" si="592"/>
        <v>#NUM!</v>
      </c>
      <c r="AI1603" s="79" t="e">
        <f t="shared" si="593"/>
        <v>#NUM!</v>
      </c>
      <c r="AJ1603" s="156"/>
      <c r="AK1603" s="79" t="e" vm="1">
        <f t="shared" ca="1" si="588"/>
        <v>#VALUE!</v>
      </c>
      <c r="AL1603" s="79" t="e" vm="1">
        <f t="shared" ca="1" si="589"/>
        <v>#VALUE!</v>
      </c>
      <c r="AM1603" s="79" t="e" vm="1">
        <f t="shared" ca="1" si="590"/>
        <v>#VALUE!</v>
      </c>
      <c r="AN1603" s="156"/>
      <c r="AO1603" s="79" t="e" vm="1">
        <f t="shared" ca="1" si="594"/>
        <v>#VALUE!</v>
      </c>
      <c r="AP1603" s="79" t="e" vm="1">
        <f t="shared" ca="1" si="595"/>
        <v>#VALUE!</v>
      </c>
      <c r="AQ1603" s="79" t="e" vm="1">
        <f t="shared" ca="1" si="596"/>
        <v>#VALUE!</v>
      </c>
      <c r="AR1603" s="156"/>
      <c r="AS1603" s="79" t="e" vm="1">
        <f t="shared" ca="1" si="609"/>
        <v>#VALUE!</v>
      </c>
      <c r="AT1603" s="79" t="e" vm="1">
        <f t="shared" ca="1" si="610"/>
        <v>#VALUE!</v>
      </c>
      <c r="AU1603" s="79" t="e" vm="1">
        <f t="shared" ca="1" si="611"/>
        <v>#VALUE!</v>
      </c>
      <c r="AV1603" s="156"/>
      <c r="AW1603" s="79" t="e" vm="1">
        <f t="shared" ca="1" si="597"/>
        <v>#VALUE!</v>
      </c>
      <c r="AX1603" s="79" t="e" vm="1">
        <f t="shared" ca="1" si="598"/>
        <v>#VALUE!</v>
      </c>
      <c r="AY1603" s="79" t="e" vm="1">
        <f t="shared" ca="1" si="599"/>
        <v>#VALUE!</v>
      </c>
      <c r="AZ1603" s="156"/>
      <c r="BA1603" s="79" t="e" vm="1">
        <f t="shared" ca="1" si="600"/>
        <v>#VALUE!</v>
      </c>
      <c r="BB1603" s="79" t="e" vm="1">
        <f t="shared" ca="1" si="601"/>
        <v>#VALUE!</v>
      </c>
      <c r="BC1603" s="79" t="e" vm="1">
        <f t="shared" ca="1" si="602"/>
        <v>#VALUE!</v>
      </c>
      <c r="BD1603" s="155"/>
      <c r="BE1603" s="79" t="e" vm="1">
        <f t="shared" ca="1" si="603"/>
        <v>#VALUE!</v>
      </c>
      <c r="BF1603" s="79" t="e" vm="1">
        <f t="shared" ca="1" si="604"/>
        <v>#VALUE!</v>
      </c>
      <c r="BG1603" s="79" t="e" vm="1">
        <f t="shared" ca="1" si="605"/>
        <v>#VALUE!</v>
      </c>
      <c r="BH1603" s="79"/>
      <c r="BI1603" s="155"/>
      <c r="BK1603" s="79"/>
      <c r="BL1603" s="79"/>
      <c r="BM1603" s="79"/>
      <c r="BN1603" s="155"/>
      <c r="BP1603" s="79"/>
      <c r="BQ1603" s="79"/>
      <c r="BR1603" s="79"/>
      <c r="BS1603" s="318"/>
      <c r="BT1603" s="315" t="e" vm="1">
        <f t="shared" ca="1" si="606"/>
        <v>#VALUE!</v>
      </c>
      <c r="BU1603" s="315" t="e" vm="1">
        <f t="shared" ca="1" si="607"/>
        <v>#VALUE!</v>
      </c>
      <c r="BV1603" s="315" t="e" vm="1">
        <f t="shared" ca="1" si="608"/>
        <v>#VALUE!</v>
      </c>
    </row>
    <row r="1604" spans="30:74">
      <c r="AD1604" s="162"/>
      <c r="AF1604" s="156"/>
      <c r="AG1604" s="79" t="e">
        <f t="shared" si="591"/>
        <v>#NUM!</v>
      </c>
      <c r="AH1604" s="79" t="e">
        <f t="shared" si="592"/>
        <v>#NUM!</v>
      </c>
      <c r="AI1604" s="79" t="e">
        <f t="shared" si="593"/>
        <v>#NUM!</v>
      </c>
      <c r="AJ1604" s="156"/>
      <c r="AK1604" s="79" t="e" vm="1">
        <f t="shared" ca="1" si="588"/>
        <v>#VALUE!</v>
      </c>
      <c r="AL1604" s="79" t="e" vm="1">
        <f t="shared" ca="1" si="589"/>
        <v>#VALUE!</v>
      </c>
      <c r="AM1604" s="79" t="e" vm="1">
        <f t="shared" ca="1" si="590"/>
        <v>#VALUE!</v>
      </c>
      <c r="AN1604" s="156"/>
      <c r="AO1604" s="79" t="e" vm="1">
        <f t="shared" ca="1" si="594"/>
        <v>#VALUE!</v>
      </c>
      <c r="AP1604" s="79" t="e" vm="1">
        <f t="shared" ca="1" si="595"/>
        <v>#VALUE!</v>
      </c>
      <c r="AQ1604" s="79" t="e" vm="1">
        <f t="shared" ca="1" si="596"/>
        <v>#VALUE!</v>
      </c>
      <c r="AR1604" s="156"/>
      <c r="AS1604" s="79" t="e" vm="1">
        <f t="shared" ca="1" si="609"/>
        <v>#VALUE!</v>
      </c>
      <c r="AT1604" s="79" t="e" vm="1">
        <f t="shared" ca="1" si="610"/>
        <v>#VALUE!</v>
      </c>
      <c r="AU1604" s="79" t="e" vm="1">
        <f t="shared" ca="1" si="611"/>
        <v>#VALUE!</v>
      </c>
      <c r="AV1604" s="156"/>
      <c r="AW1604" s="79" t="e" vm="1">
        <f t="shared" ca="1" si="597"/>
        <v>#VALUE!</v>
      </c>
      <c r="AX1604" s="79" t="e" vm="1">
        <f t="shared" ca="1" si="598"/>
        <v>#VALUE!</v>
      </c>
      <c r="AY1604" s="79" t="e" vm="1">
        <f t="shared" ca="1" si="599"/>
        <v>#VALUE!</v>
      </c>
      <c r="AZ1604" s="156"/>
      <c r="BA1604" s="79" t="e" vm="1">
        <f t="shared" ca="1" si="600"/>
        <v>#VALUE!</v>
      </c>
      <c r="BB1604" s="79" t="e" vm="1">
        <f t="shared" ca="1" si="601"/>
        <v>#VALUE!</v>
      </c>
      <c r="BC1604" s="79" t="e" vm="1">
        <f t="shared" ca="1" si="602"/>
        <v>#VALUE!</v>
      </c>
      <c r="BD1604" s="155"/>
      <c r="BE1604" s="79" t="e" vm="1">
        <f t="shared" ca="1" si="603"/>
        <v>#VALUE!</v>
      </c>
      <c r="BF1604" s="79" t="e" vm="1">
        <f t="shared" ca="1" si="604"/>
        <v>#VALUE!</v>
      </c>
      <c r="BG1604" s="79" t="e" vm="1">
        <f t="shared" ca="1" si="605"/>
        <v>#VALUE!</v>
      </c>
      <c r="BH1604" s="79"/>
      <c r="BI1604" s="155"/>
      <c r="BK1604" s="79"/>
      <c r="BL1604" s="79"/>
      <c r="BM1604" s="79"/>
      <c r="BN1604" s="155"/>
      <c r="BP1604" s="79"/>
      <c r="BQ1604" s="79"/>
      <c r="BR1604" s="79"/>
      <c r="BS1604" s="318"/>
      <c r="BT1604" s="315" t="e" vm="1">
        <f t="shared" ca="1" si="606"/>
        <v>#VALUE!</v>
      </c>
      <c r="BU1604" s="315" t="e" vm="1">
        <f t="shared" ca="1" si="607"/>
        <v>#VALUE!</v>
      </c>
      <c r="BV1604" s="315" t="e" vm="1">
        <f t="shared" ca="1" si="608"/>
        <v>#VALUE!</v>
      </c>
    </row>
    <row r="1605" spans="30:74">
      <c r="AD1605" s="162"/>
      <c r="AF1605" s="156"/>
      <c r="AG1605" s="79" t="e">
        <f t="shared" si="591"/>
        <v>#NUM!</v>
      </c>
      <c r="AH1605" s="79" t="e">
        <f t="shared" si="592"/>
        <v>#NUM!</v>
      </c>
      <c r="AI1605" s="79" t="e">
        <f t="shared" si="593"/>
        <v>#NUM!</v>
      </c>
      <c r="AJ1605" s="156"/>
      <c r="AK1605" s="79" t="e" vm="1">
        <f t="shared" ca="1" si="588"/>
        <v>#VALUE!</v>
      </c>
      <c r="AL1605" s="79" t="e" vm="1">
        <f t="shared" ca="1" si="589"/>
        <v>#VALUE!</v>
      </c>
      <c r="AM1605" s="79" t="e" vm="1">
        <f t="shared" ca="1" si="590"/>
        <v>#VALUE!</v>
      </c>
      <c r="AN1605" s="156"/>
      <c r="AO1605" s="79" t="e" vm="1">
        <f t="shared" ca="1" si="594"/>
        <v>#VALUE!</v>
      </c>
      <c r="AP1605" s="79" t="e" vm="1">
        <f t="shared" ca="1" si="595"/>
        <v>#VALUE!</v>
      </c>
      <c r="AQ1605" s="79" t="e" vm="1">
        <f t="shared" ca="1" si="596"/>
        <v>#VALUE!</v>
      </c>
      <c r="AR1605" s="156"/>
      <c r="AS1605" s="79" t="e" vm="1">
        <f t="shared" ca="1" si="609"/>
        <v>#VALUE!</v>
      </c>
      <c r="AT1605" s="79" t="e" vm="1">
        <f t="shared" ca="1" si="610"/>
        <v>#VALUE!</v>
      </c>
      <c r="AU1605" s="79" t="e" vm="1">
        <f t="shared" ca="1" si="611"/>
        <v>#VALUE!</v>
      </c>
      <c r="AV1605" s="156"/>
      <c r="AW1605" s="79" t="e" vm="1">
        <f t="shared" ca="1" si="597"/>
        <v>#VALUE!</v>
      </c>
      <c r="AX1605" s="79" t="e" vm="1">
        <f t="shared" ca="1" si="598"/>
        <v>#VALUE!</v>
      </c>
      <c r="AY1605" s="79" t="e" vm="1">
        <f t="shared" ca="1" si="599"/>
        <v>#VALUE!</v>
      </c>
      <c r="AZ1605" s="156"/>
      <c r="BA1605" s="79" t="e" vm="1">
        <f t="shared" ca="1" si="600"/>
        <v>#VALUE!</v>
      </c>
      <c r="BB1605" s="79" t="e" vm="1">
        <f t="shared" ca="1" si="601"/>
        <v>#VALUE!</v>
      </c>
      <c r="BC1605" s="79" t="e" vm="1">
        <f t="shared" ca="1" si="602"/>
        <v>#VALUE!</v>
      </c>
      <c r="BD1605" s="155"/>
      <c r="BE1605" s="79" t="e" vm="1">
        <f t="shared" ca="1" si="603"/>
        <v>#VALUE!</v>
      </c>
      <c r="BF1605" s="79" t="e" vm="1">
        <f t="shared" ca="1" si="604"/>
        <v>#VALUE!</v>
      </c>
      <c r="BG1605" s="79" t="e" vm="1">
        <f t="shared" ca="1" si="605"/>
        <v>#VALUE!</v>
      </c>
      <c r="BH1605" s="79"/>
      <c r="BI1605" s="155"/>
      <c r="BK1605" s="79"/>
      <c r="BL1605" s="79"/>
      <c r="BM1605" s="79"/>
      <c r="BN1605" s="155"/>
      <c r="BP1605" s="79"/>
      <c r="BQ1605" s="79"/>
      <c r="BR1605" s="79"/>
      <c r="BS1605" s="318"/>
      <c r="BT1605" s="315" t="e" vm="1">
        <f t="shared" ca="1" si="606"/>
        <v>#VALUE!</v>
      </c>
      <c r="BU1605" s="315" t="e" vm="1">
        <f t="shared" ca="1" si="607"/>
        <v>#VALUE!</v>
      </c>
      <c r="BV1605" s="315" t="e" vm="1">
        <f t="shared" ca="1" si="608"/>
        <v>#VALUE!</v>
      </c>
    </row>
    <row r="1606" spans="30:74">
      <c r="AD1606" s="162"/>
      <c r="AF1606" s="156"/>
      <c r="AG1606" s="79" t="e">
        <f t="shared" si="591"/>
        <v>#NUM!</v>
      </c>
      <c r="AH1606" s="79" t="e">
        <f t="shared" si="592"/>
        <v>#NUM!</v>
      </c>
      <c r="AI1606" s="79" t="e">
        <f t="shared" si="593"/>
        <v>#NUM!</v>
      </c>
      <c r="AJ1606" s="156"/>
      <c r="AK1606" s="79" t="e" vm="1">
        <f t="shared" ca="1" si="588"/>
        <v>#VALUE!</v>
      </c>
      <c r="AL1606" s="79" t="e" vm="1">
        <f t="shared" ca="1" si="589"/>
        <v>#VALUE!</v>
      </c>
      <c r="AM1606" s="79" t="e" vm="1">
        <f t="shared" ca="1" si="590"/>
        <v>#VALUE!</v>
      </c>
      <c r="AN1606" s="156"/>
      <c r="AO1606" s="79" t="e" vm="1">
        <f t="shared" ca="1" si="594"/>
        <v>#VALUE!</v>
      </c>
      <c r="AP1606" s="79" t="e" vm="1">
        <f t="shared" ca="1" si="595"/>
        <v>#VALUE!</v>
      </c>
      <c r="AQ1606" s="79" t="e" vm="1">
        <f t="shared" ca="1" si="596"/>
        <v>#VALUE!</v>
      </c>
      <c r="AR1606" s="156"/>
      <c r="AS1606" s="79" t="e" vm="1">
        <f t="shared" ca="1" si="609"/>
        <v>#VALUE!</v>
      </c>
      <c r="AT1606" s="79" t="e" vm="1">
        <f t="shared" ca="1" si="610"/>
        <v>#VALUE!</v>
      </c>
      <c r="AU1606" s="79" t="e" vm="1">
        <f t="shared" ca="1" si="611"/>
        <v>#VALUE!</v>
      </c>
      <c r="AV1606" s="156"/>
      <c r="AW1606" s="79" t="e" vm="1">
        <f t="shared" ca="1" si="597"/>
        <v>#VALUE!</v>
      </c>
      <c r="AX1606" s="79" t="e" vm="1">
        <f t="shared" ca="1" si="598"/>
        <v>#VALUE!</v>
      </c>
      <c r="AY1606" s="79" t="e" vm="1">
        <f t="shared" ca="1" si="599"/>
        <v>#VALUE!</v>
      </c>
      <c r="AZ1606" s="156"/>
      <c r="BA1606" s="79" t="e" vm="1">
        <f t="shared" ca="1" si="600"/>
        <v>#VALUE!</v>
      </c>
      <c r="BB1606" s="79" t="e" vm="1">
        <f t="shared" ca="1" si="601"/>
        <v>#VALUE!</v>
      </c>
      <c r="BC1606" s="79" t="e" vm="1">
        <f t="shared" ca="1" si="602"/>
        <v>#VALUE!</v>
      </c>
      <c r="BD1606" s="155"/>
      <c r="BE1606" s="79" t="e" vm="1">
        <f t="shared" ca="1" si="603"/>
        <v>#VALUE!</v>
      </c>
      <c r="BF1606" s="79" t="e" vm="1">
        <f t="shared" ca="1" si="604"/>
        <v>#VALUE!</v>
      </c>
      <c r="BG1606" s="79" t="e" vm="1">
        <f t="shared" ca="1" si="605"/>
        <v>#VALUE!</v>
      </c>
      <c r="BH1606" s="79"/>
      <c r="BI1606" s="155"/>
      <c r="BK1606" s="79"/>
      <c r="BL1606" s="79"/>
      <c r="BM1606" s="79"/>
      <c r="BN1606" s="155"/>
      <c r="BP1606" s="79"/>
      <c r="BQ1606" s="79"/>
      <c r="BR1606" s="79"/>
      <c r="BS1606" s="318"/>
      <c r="BT1606" s="315" t="e" vm="1">
        <f t="shared" ca="1" si="606"/>
        <v>#VALUE!</v>
      </c>
      <c r="BU1606" s="315" t="e" vm="1">
        <f t="shared" ca="1" si="607"/>
        <v>#VALUE!</v>
      </c>
      <c r="BV1606" s="315" t="e" vm="1">
        <f t="shared" ca="1" si="608"/>
        <v>#VALUE!</v>
      </c>
    </row>
    <row r="1607" spans="30:74">
      <c r="AD1607" s="162"/>
      <c r="AF1607" s="156"/>
      <c r="AG1607" s="79" t="e">
        <f t="shared" si="591"/>
        <v>#NUM!</v>
      </c>
      <c r="AH1607" s="79" t="e">
        <f t="shared" si="592"/>
        <v>#NUM!</v>
      </c>
      <c r="AI1607" s="79" t="e">
        <f t="shared" si="593"/>
        <v>#NUM!</v>
      </c>
      <c r="AJ1607" s="156"/>
      <c r="AK1607" s="79" t="e" vm="1">
        <f t="shared" ca="1" si="588"/>
        <v>#VALUE!</v>
      </c>
      <c r="AL1607" s="79" t="e" vm="1">
        <f t="shared" ca="1" si="589"/>
        <v>#VALUE!</v>
      </c>
      <c r="AM1607" s="79" t="e" vm="1">
        <f t="shared" ca="1" si="590"/>
        <v>#VALUE!</v>
      </c>
      <c r="AN1607" s="156"/>
      <c r="AO1607" s="79" t="e" vm="1">
        <f t="shared" ca="1" si="594"/>
        <v>#VALUE!</v>
      </c>
      <c r="AP1607" s="79" t="e" vm="1">
        <f t="shared" ca="1" si="595"/>
        <v>#VALUE!</v>
      </c>
      <c r="AQ1607" s="79" t="e" vm="1">
        <f t="shared" ca="1" si="596"/>
        <v>#VALUE!</v>
      </c>
      <c r="AR1607" s="156"/>
      <c r="AS1607" s="79" t="e" vm="1">
        <f t="shared" ca="1" si="609"/>
        <v>#VALUE!</v>
      </c>
      <c r="AT1607" s="79" t="e" vm="1">
        <f t="shared" ca="1" si="610"/>
        <v>#VALUE!</v>
      </c>
      <c r="AU1607" s="79" t="e" vm="1">
        <f t="shared" ca="1" si="611"/>
        <v>#VALUE!</v>
      </c>
      <c r="AV1607" s="156"/>
      <c r="AW1607" s="79" t="e" vm="1">
        <f t="shared" ca="1" si="597"/>
        <v>#VALUE!</v>
      </c>
      <c r="AX1607" s="79" t="e" vm="1">
        <f t="shared" ca="1" si="598"/>
        <v>#VALUE!</v>
      </c>
      <c r="AY1607" s="79" t="e" vm="1">
        <f t="shared" ca="1" si="599"/>
        <v>#VALUE!</v>
      </c>
      <c r="AZ1607" s="156"/>
      <c r="BA1607" s="79" t="e" vm="1">
        <f t="shared" ca="1" si="600"/>
        <v>#VALUE!</v>
      </c>
      <c r="BB1607" s="79" t="e" vm="1">
        <f t="shared" ca="1" si="601"/>
        <v>#VALUE!</v>
      </c>
      <c r="BC1607" s="79" t="e" vm="1">
        <f t="shared" ca="1" si="602"/>
        <v>#VALUE!</v>
      </c>
      <c r="BD1607" s="155"/>
      <c r="BE1607" s="79" t="e" vm="1">
        <f t="shared" ca="1" si="603"/>
        <v>#VALUE!</v>
      </c>
      <c r="BF1607" s="79" t="e" vm="1">
        <f t="shared" ca="1" si="604"/>
        <v>#VALUE!</v>
      </c>
      <c r="BG1607" s="79" t="e" vm="1">
        <f t="shared" ca="1" si="605"/>
        <v>#VALUE!</v>
      </c>
      <c r="BH1607" s="79"/>
      <c r="BI1607" s="155"/>
      <c r="BK1607" s="79"/>
      <c r="BL1607" s="79"/>
      <c r="BM1607" s="79"/>
      <c r="BN1607" s="155"/>
      <c r="BP1607" s="79"/>
      <c r="BQ1607" s="79"/>
      <c r="BR1607" s="79"/>
      <c r="BS1607" s="318"/>
      <c r="BT1607" s="315" t="e" vm="1">
        <f t="shared" ca="1" si="606"/>
        <v>#VALUE!</v>
      </c>
      <c r="BU1607" s="315" t="e" vm="1">
        <f t="shared" ca="1" si="607"/>
        <v>#VALUE!</v>
      </c>
      <c r="BV1607" s="315" t="e" vm="1">
        <f t="shared" ca="1" si="608"/>
        <v>#VALUE!</v>
      </c>
    </row>
    <row r="1608" spans="30:74">
      <c r="AD1608" s="162"/>
      <c r="AF1608" s="156"/>
      <c r="AG1608" s="79" t="e">
        <f t="shared" si="591"/>
        <v>#NUM!</v>
      </c>
      <c r="AH1608" s="79" t="e">
        <f t="shared" si="592"/>
        <v>#NUM!</v>
      </c>
      <c r="AI1608" s="79" t="e">
        <f t="shared" si="593"/>
        <v>#NUM!</v>
      </c>
      <c r="AJ1608" s="156"/>
      <c r="AK1608" s="79" t="e" vm="1">
        <f t="shared" ca="1" si="588"/>
        <v>#VALUE!</v>
      </c>
      <c r="AL1608" s="79" t="e" vm="1">
        <f t="shared" ca="1" si="589"/>
        <v>#VALUE!</v>
      </c>
      <c r="AM1608" s="79" t="e" vm="1">
        <f t="shared" ca="1" si="590"/>
        <v>#VALUE!</v>
      </c>
      <c r="AN1608" s="156"/>
      <c r="AO1608" s="79" t="e" vm="1">
        <f t="shared" ca="1" si="594"/>
        <v>#VALUE!</v>
      </c>
      <c r="AP1608" s="79" t="e" vm="1">
        <f t="shared" ca="1" si="595"/>
        <v>#VALUE!</v>
      </c>
      <c r="AQ1608" s="79" t="e" vm="1">
        <f t="shared" ca="1" si="596"/>
        <v>#VALUE!</v>
      </c>
      <c r="AR1608" s="156"/>
      <c r="AS1608" s="79" t="e" vm="1">
        <f t="shared" ca="1" si="609"/>
        <v>#VALUE!</v>
      </c>
      <c r="AT1608" s="79" t="e" vm="1">
        <f t="shared" ca="1" si="610"/>
        <v>#VALUE!</v>
      </c>
      <c r="AU1608" s="79" t="e" vm="1">
        <f t="shared" ca="1" si="611"/>
        <v>#VALUE!</v>
      </c>
      <c r="AV1608" s="156"/>
      <c r="AW1608" s="79" t="e" vm="1">
        <f t="shared" ca="1" si="597"/>
        <v>#VALUE!</v>
      </c>
      <c r="AX1608" s="79" t="e" vm="1">
        <f t="shared" ca="1" si="598"/>
        <v>#VALUE!</v>
      </c>
      <c r="AY1608" s="79" t="e" vm="1">
        <f t="shared" ca="1" si="599"/>
        <v>#VALUE!</v>
      </c>
      <c r="AZ1608" s="156"/>
      <c r="BA1608" s="79" t="e" vm="1">
        <f t="shared" ca="1" si="600"/>
        <v>#VALUE!</v>
      </c>
      <c r="BB1608" s="79" t="e" vm="1">
        <f t="shared" ca="1" si="601"/>
        <v>#VALUE!</v>
      </c>
      <c r="BC1608" s="79" t="e" vm="1">
        <f t="shared" ca="1" si="602"/>
        <v>#VALUE!</v>
      </c>
      <c r="BD1608" s="155"/>
      <c r="BE1608" s="79" t="e" vm="1">
        <f t="shared" ca="1" si="603"/>
        <v>#VALUE!</v>
      </c>
      <c r="BF1608" s="79" t="e" vm="1">
        <f t="shared" ca="1" si="604"/>
        <v>#VALUE!</v>
      </c>
      <c r="BG1608" s="79" t="e" vm="1">
        <f t="shared" ca="1" si="605"/>
        <v>#VALUE!</v>
      </c>
      <c r="BH1608" s="79"/>
      <c r="BI1608" s="155"/>
      <c r="BK1608" s="79"/>
      <c r="BL1608" s="79"/>
      <c r="BM1608" s="79"/>
      <c r="BN1608" s="155"/>
      <c r="BP1608" s="79"/>
      <c r="BQ1608" s="79"/>
      <c r="BR1608" s="79"/>
      <c r="BS1608" s="318"/>
      <c r="BT1608" s="315" t="e" vm="1">
        <f t="shared" ca="1" si="606"/>
        <v>#VALUE!</v>
      </c>
      <c r="BU1608" s="315" t="e" vm="1">
        <f t="shared" ca="1" si="607"/>
        <v>#VALUE!</v>
      </c>
      <c r="BV1608" s="315" t="e" vm="1">
        <f t="shared" ca="1" si="608"/>
        <v>#VALUE!</v>
      </c>
    </row>
    <row r="1609" spans="30:74">
      <c r="AD1609" s="162"/>
      <c r="AF1609" s="156"/>
      <c r="AG1609" s="79" t="e">
        <f t="shared" si="591"/>
        <v>#NUM!</v>
      </c>
      <c r="AH1609" s="79" t="e">
        <f t="shared" si="592"/>
        <v>#NUM!</v>
      </c>
      <c r="AI1609" s="79" t="e">
        <f t="shared" si="593"/>
        <v>#NUM!</v>
      </c>
      <c r="AJ1609" s="156"/>
      <c r="AK1609" s="79" t="e" vm="1">
        <f t="shared" ca="1" si="588"/>
        <v>#VALUE!</v>
      </c>
      <c r="AL1609" s="79" t="e" vm="1">
        <f t="shared" ca="1" si="589"/>
        <v>#VALUE!</v>
      </c>
      <c r="AM1609" s="79" t="e" vm="1">
        <f t="shared" ca="1" si="590"/>
        <v>#VALUE!</v>
      </c>
      <c r="AN1609" s="156"/>
      <c r="AO1609" s="79" t="e" vm="1">
        <f t="shared" ca="1" si="594"/>
        <v>#VALUE!</v>
      </c>
      <c r="AP1609" s="79" t="e" vm="1">
        <f t="shared" ca="1" si="595"/>
        <v>#VALUE!</v>
      </c>
      <c r="AQ1609" s="79" t="e" vm="1">
        <f t="shared" ca="1" si="596"/>
        <v>#VALUE!</v>
      </c>
      <c r="AR1609" s="156"/>
      <c r="AS1609" s="79" t="e" vm="1">
        <f t="shared" ca="1" si="609"/>
        <v>#VALUE!</v>
      </c>
      <c r="AT1609" s="79" t="e" vm="1">
        <f t="shared" ca="1" si="610"/>
        <v>#VALUE!</v>
      </c>
      <c r="AU1609" s="79" t="e" vm="1">
        <f t="shared" ca="1" si="611"/>
        <v>#VALUE!</v>
      </c>
      <c r="AV1609" s="156"/>
      <c r="AW1609" s="79" t="e" vm="1">
        <f t="shared" ca="1" si="597"/>
        <v>#VALUE!</v>
      </c>
      <c r="AX1609" s="79" t="e" vm="1">
        <f t="shared" ca="1" si="598"/>
        <v>#VALUE!</v>
      </c>
      <c r="AY1609" s="79" t="e" vm="1">
        <f t="shared" ca="1" si="599"/>
        <v>#VALUE!</v>
      </c>
      <c r="AZ1609" s="156"/>
      <c r="BA1609" s="79" t="e" vm="1">
        <f t="shared" ca="1" si="600"/>
        <v>#VALUE!</v>
      </c>
      <c r="BB1609" s="79" t="e" vm="1">
        <f t="shared" ca="1" si="601"/>
        <v>#VALUE!</v>
      </c>
      <c r="BC1609" s="79" t="e" vm="1">
        <f t="shared" ca="1" si="602"/>
        <v>#VALUE!</v>
      </c>
      <c r="BD1609" s="155"/>
      <c r="BE1609" s="79" t="e" vm="1">
        <f t="shared" ca="1" si="603"/>
        <v>#VALUE!</v>
      </c>
      <c r="BF1609" s="79" t="e" vm="1">
        <f t="shared" ca="1" si="604"/>
        <v>#VALUE!</v>
      </c>
      <c r="BG1609" s="79" t="e" vm="1">
        <f t="shared" ca="1" si="605"/>
        <v>#VALUE!</v>
      </c>
      <c r="BH1609" s="79"/>
      <c r="BI1609" s="155"/>
      <c r="BK1609" s="79"/>
      <c r="BL1609" s="79"/>
      <c r="BM1609" s="79"/>
      <c r="BN1609" s="155"/>
      <c r="BP1609" s="79"/>
      <c r="BQ1609" s="79"/>
      <c r="BR1609" s="79"/>
      <c r="BS1609" s="318"/>
      <c r="BT1609" s="315" t="e" vm="1">
        <f t="shared" ca="1" si="606"/>
        <v>#VALUE!</v>
      </c>
      <c r="BU1609" s="315" t="e" vm="1">
        <f t="shared" ca="1" si="607"/>
        <v>#VALUE!</v>
      </c>
      <c r="BV1609" s="315" t="e" vm="1">
        <f t="shared" ca="1" si="608"/>
        <v>#VALUE!</v>
      </c>
    </row>
    <row r="1610" spans="30:74">
      <c r="AD1610" s="162"/>
      <c r="AF1610" s="156"/>
      <c r="AG1610" s="79" t="e">
        <f t="shared" si="591"/>
        <v>#NUM!</v>
      </c>
      <c r="AH1610" s="79" t="e">
        <f t="shared" si="592"/>
        <v>#NUM!</v>
      </c>
      <c r="AI1610" s="79" t="e">
        <f t="shared" si="593"/>
        <v>#NUM!</v>
      </c>
      <c r="AJ1610" s="156"/>
      <c r="AK1610" s="79" t="e" vm="1">
        <f t="shared" ca="1" si="588"/>
        <v>#VALUE!</v>
      </c>
      <c r="AL1610" s="79" t="e" vm="1">
        <f t="shared" ca="1" si="589"/>
        <v>#VALUE!</v>
      </c>
      <c r="AM1610" s="79" t="e" vm="1">
        <f t="shared" ca="1" si="590"/>
        <v>#VALUE!</v>
      </c>
      <c r="AN1610" s="156"/>
      <c r="AO1610" s="79" t="e" vm="1">
        <f t="shared" ca="1" si="594"/>
        <v>#VALUE!</v>
      </c>
      <c r="AP1610" s="79" t="e" vm="1">
        <f t="shared" ca="1" si="595"/>
        <v>#VALUE!</v>
      </c>
      <c r="AQ1610" s="79" t="e" vm="1">
        <f t="shared" ca="1" si="596"/>
        <v>#VALUE!</v>
      </c>
      <c r="AR1610" s="156"/>
      <c r="AS1610" s="79" t="e" vm="1">
        <f t="shared" ca="1" si="609"/>
        <v>#VALUE!</v>
      </c>
      <c r="AT1610" s="79" t="e" vm="1">
        <f t="shared" ca="1" si="610"/>
        <v>#VALUE!</v>
      </c>
      <c r="AU1610" s="79" t="e" vm="1">
        <f t="shared" ca="1" si="611"/>
        <v>#VALUE!</v>
      </c>
      <c r="AV1610" s="156"/>
      <c r="AW1610" s="79" t="e" vm="1">
        <f t="shared" ca="1" si="597"/>
        <v>#VALUE!</v>
      </c>
      <c r="AX1610" s="79" t="e" vm="1">
        <f t="shared" ca="1" si="598"/>
        <v>#VALUE!</v>
      </c>
      <c r="AY1610" s="79" t="e" vm="1">
        <f t="shared" ca="1" si="599"/>
        <v>#VALUE!</v>
      </c>
      <c r="AZ1610" s="156"/>
      <c r="BA1610" s="79" t="e" vm="1">
        <f t="shared" ca="1" si="600"/>
        <v>#VALUE!</v>
      </c>
      <c r="BB1610" s="79" t="e" vm="1">
        <f t="shared" ca="1" si="601"/>
        <v>#VALUE!</v>
      </c>
      <c r="BC1610" s="79" t="e" vm="1">
        <f t="shared" ca="1" si="602"/>
        <v>#VALUE!</v>
      </c>
      <c r="BD1610" s="155"/>
      <c r="BE1610" s="79" t="e" vm="1">
        <f t="shared" ca="1" si="603"/>
        <v>#VALUE!</v>
      </c>
      <c r="BF1610" s="79" t="e" vm="1">
        <f t="shared" ca="1" si="604"/>
        <v>#VALUE!</v>
      </c>
      <c r="BG1610" s="79" t="e" vm="1">
        <f t="shared" ca="1" si="605"/>
        <v>#VALUE!</v>
      </c>
      <c r="BH1610" s="79"/>
      <c r="BI1610" s="155"/>
      <c r="BK1610" s="79"/>
      <c r="BL1610" s="79"/>
      <c r="BM1610" s="79"/>
      <c r="BN1610" s="155"/>
      <c r="BP1610" s="79"/>
      <c r="BQ1610" s="79"/>
      <c r="BR1610" s="79"/>
      <c r="BS1610" s="318"/>
      <c r="BT1610" s="315" t="e" vm="1">
        <f t="shared" ca="1" si="606"/>
        <v>#VALUE!</v>
      </c>
      <c r="BU1610" s="315" t="e" vm="1">
        <f t="shared" ca="1" si="607"/>
        <v>#VALUE!</v>
      </c>
      <c r="BV1610" s="315" t="e" vm="1">
        <f t="shared" ca="1" si="608"/>
        <v>#VALUE!</v>
      </c>
    </row>
    <row r="1611" spans="30:74">
      <c r="AD1611" s="162"/>
      <c r="AF1611" s="156"/>
      <c r="AG1611" s="79" t="e">
        <f t="shared" si="591"/>
        <v>#NUM!</v>
      </c>
      <c r="AH1611" s="79" t="e">
        <f t="shared" si="592"/>
        <v>#NUM!</v>
      </c>
      <c r="AI1611" s="79" t="e">
        <f t="shared" si="593"/>
        <v>#NUM!</v>
      </c>
      <c r="AJ1611" s="156"/>
      <c r="AK1611" s="79" t="e" vm="1">
        <f t="shared" ca="1" si="588"/>
        <v>#VALUE!</v>
      </c>
      <c r="AL1611" s="79" t="e" vm="1">
        <f t="shared" ca="1" si="589"/>
        <v>#VALUE!</v>
      </c>
      <c r="AM1611" s="79" t="e" vm="1">
        <f t="shared" ca="1" si="590"/>
        <v>#VALUE!</v>
      </c>
      <c r="AN1611" s="156"/>
      <c r="AO1611" s="79" t="e" vm="1">
        <f t="shared" ca="1" si="594"/>
        <v>#VALUE!</v>
      </c>
      <c r="AP1611" s="79" t="e" vm="1">
        <f t="shared" ca="1" si="595"/>
        <v>#VALUE!</v>
      </c>
      <c r="AQ1611" s="79" t="e" vm="1">
        <f t="shared" ca="1" si="596"/>
        <v>#VALUE!</v>
      </c>
      <c r="AR1611" s="156"/>
      <c r="AS1611" s="79" t="e" vm="1">
        <f t="shared" ca="1" si="609"/>
        <v>#VALUE!</v>
      </c>
      <c r="AT1611" s="79" t="e" vm="1">
        <f t="shared" ca="1" si="610"/>
        <v>#VALUE!</v>
      </c>
      <c r="AU1611" s="79" t="e" vm="1">
        <f t="shared" ca="1" si="611"/>
        <v>#VALUE!</v>
      </c>
      <c r="AV1611" s="156"/>
      <c r="AW1611" s="79" t="e" vm="1">
        <f t="shared" ca="1" si="597"/>
        <v>#VALUE!</v>
      </c>
      <c r="AX1611" s="79" t="e" vm="1">
        <f t="shared" ca="1" si="598"/>
        <v>#VALUE!</v>
      </c>
      <c r="AY1611" s="79" t="e" vm="1">
        <f t="shared" ca="1" si="599"/>
        <v>#VALUE!</v>
      </c>
      <c r="AZ1611" s="156"/>
      <c r="BA1611" s="79" t="e" vm="1">
        <f t="shared" ca="1" si="600"/>
        <v>#VALUE!</v>
      </c>
      <c r="BB1611" s="79" t="e" vm="1">
        <f t="shared" ca="1" si="601"/>
        <v>#VALUE!</v>
      </c>
      <c r="BC1611" s="79" t="e" vm="1">
        <f t="shared" ca="1" si="602"/>
        <v>#VALUE!</v>
      </c>
      <c r="BD1611" s="155"/>
      <c r="BE1611" s="79" t="e" vm="1">
        <f t="shared" ca="1" si="603"/>
        <v>#VALUE!</v>
      </c>
      <c r="BF1611" s="79" t="e" vm="1">
        <f t="shared" ca="1" si="604"/>
        <v>#VALUE!</v>
      </c>
      <c r="BG1611" s="79" t="e" vm="1">
        <f t="shared" ca="1" si="605"/>
        <v>#VALUE!</v>
      </c>
      <c r="BH1611" s="79"/>
      <c r="BI1611" s="155"/>
      <c r="BK1611" s="79"/>
      <c r="BL1611" s="79"/>
      <c r="BM1611" s="79"/>
      <c r="BN1611" s="155"/>
      <c r="BP1611" s="79"/>
      <c r="BQ1611" s="79"/>
      <c r="BR1611" s="79"/>
      <c r="BS1611" s="318"/>
      <c r="BT1611" s="315" t="e" vm="1">
        <f t="shared" ca="1" si="606"/>
        <v>#VALUE!</v>
      </c>
      <c r="BU1611" s="315" t="e" vm="1">
        <f t="shared" ca="1" si="607"/>
        <v>#VALUE!</v>
      </c>
      <c r="BV1611" s="315" t="e" vm="1">
        <f t="shared" ca="1" si="608"/>
        <v>#VALUE!</v>
      </c>
    </row>
    <row r="1612" spans="30:74">
      <c r="AD1612" s="162"/>
      <c r="AF1612" s="156"/>
      <c r="AG1612" s="79" t="e">
        <f t="shared" si="591"/>
        <v>#NUM!</v>
      </c>
      <c r="AH1612" s="79" t="e">
        <f t="shared" si="592"/>
        <v>#NUM!</v>
      </c>
      <c r="AI1612" s="79" t="e">
        <f t="shared" si="593"/>
        <v>#NUM!</v>
      </c>
      <c r="AJ1612" s="156"/>
      <c r="AK1612" s="79" t="e" vm="1">
        <f t="shared" ca="1" si="588"/>
        <v>#VALUE!</v>
      </c>
      <c r="AL1612" s="79" t="e" vm="1">
        <f t="shared" ca="1" si="589"/>
        <v>#VALUE!</v>
      </c>
      <c r="AM1612" s="79" t="e" vm="1">
        <f t="shared" ca="1" si="590"/>
        <v>#VALUE!</v>
      </c>
      <c r="AN1612" s="156"/>
      <c r="AO1612" s="79" t="e" vm="1">
        <f t="shared" ca="1" si="594"/>
        <v>#VALUE!</v>
      </c>
      <c r="AP1612" s="79" t="e" vm="1">
        <f t="shared" ca="1" si="595"/>
        <v>#VALUE!</v>
      </c>
      <c r="AQ1612" s="79" t="e" vm="1">
        <f t="shared" ca="1" si="596"/>
        <v>#VALUE!</v>
      </c>
      <c r="AR1612" s="156"/>
      <c r="AS1612" s="79" t="e" vm="1">
        <f t="shared" ca="1" si="609"/>
        <v>#VALUE!</v>
      </c>
      <c r="AT1612" s="79" t="e" vm="1">
        <f t="shared" ca="1" si="610"/>
        <v>#VALUE!</v>
      </c>
      <c r="AU1612" s="79" t="e" vm="1">
        <f t="shared" ca="1" si="611"/>
        <v>#VALUE!</v>
      </c>
      <c r="AV1612" s="156"/>
      <c r="AW1612" s="79" t="e" vm="1">
        <f t="shared" ca="1" si="597"/>
        <v>#VALUE!</v>
      </c>
      <c r="AX1612" s="79" t="e" vm="1">
        <f t="shared" ca="1" si="598"/>
        <v>#VALUE!</v>
      </c>
      <c r="AY1612" s="79" t="e" vm="1">
        <f t="shared" ca="1" si="599"/>
        <v>#VALUE!</v>
      </c>
      <c r="AZ1612" s="156"/>
      <c r="BA1612" s="79" t="e" vm="1">
        <f t="shared" ca="1" si="600"/>
        <v>#VALUE!</v>
      </c>
      <c r="BB1612" s="79" t="e" vm="1">
        <f t="shared" ca="1" si="601"/>
        <v>#VALUE!</v>
      </c>
      <c r="BC1612" s="79" t="e" vm="1">
        <f t="shared" ca="1" si="602"/>
        <v>#VALUE!</v>
      </c>
      <c r="BD1612" s="155"/>
      <c r="BE1612" s="79" t="e" vm="1">
        <f t="shared" ca="1" si="603"/>
        <v>#VALUE!</v>
      </c>
      <c r="BF1612" s="79" t="e" vm="1">
        <f t="shared" ca="1" si="604"/>
        <v>#VALUE!</v>
      </c>
      <c r="BG1612" s="79" t="e" vm="1">
        <f t="shared" ca="1" si="605"/>
        <v>#VALUE!</v>
      </c>
      <c r="BH1612" s="79"/>
      <c r="BI1612" s="155"/>
      <c r="BK1612" s="79"/>
      <c r="BL1612" s="79"/>
      <c r="BM1612" s="79"/>
      <c r="BN1612" s="155"/>
      <c r="BP1612" s="79"/>
      <c r="BQ1612" s="79"/>
      <c r="BR1612" s="79"/>
      <c r="BS1612" s="318"/>
      <c r="BT1612" s="315" t="e" vm="1">
        <f t="shared" ca="1" si="606"/>
        <v>#VALUE!</v>
      </c>
      <c r="BU1612" s="315" t="e" vm="1">
        <f t="shared" ca="1" si="607"/>
        <v>#VALUE!</v>
      </c>
      <c r="BV1612" s="315" t="e" vm="1">
        <f t="shared" ca="1" si="608"/>
        <v>#VALUE!</v>
      </c>
    </row>
    <row r="1613" spans="30:74">
      <c r="AD1613" s="162"/>
      <c r="AF1613" s="156"/>
      <c r="AG1613" s="79" t="e">
        <f t="shared" si="591"/>
        <v>#NUM!</v>
      </c>
      <c r="AH1613" s="79" t="e">
        <f t="shared" si="592"/>
        <v>#NUM!</v>
      </c>
      <c r="AI1613" s="79" t="e">
        <f t="shared" si="593"/>
        <v>#NUM!</v>
      </c>
      <c r="AJ1613" s="156"/>
      <c r="AK1613" s="79" t="e" vm="1">
        <f t="shared" ref="AK1613:AK1676" ca="1" si="612">_xlfn.PERCENTILE.INC($AJ$13:$AJ$2464,0.25)</f>
        <v>#VALUE!</v>
      </c>
      <c r="AL1613" s="79" t="e" vm="1">
        <f t="shared" ref="AL1613:AL1676" ca="1" si="613">_xlfn.PERCENTILE.INC($AJ$13:$AJ$2464,0.5)</f>
        <v>#VALUE!</v>
      </c>
      <c r="AM1613" s="79" t="e" vm="1">
        <f t="shared" ref="AM1613:AM1676" ca="1" si="614">_xlfn.PERCENTILE.INC($AJ$13:$AJ$2464,0.75)</f>
        <v>#VALUE!</v>
      </c>
      <c r="AN1613" s="156"/>
      <c r="AO1613" s="79" t="e" vm="1">
        <f t="shared" ca="1" si="594"/>
        <v>#VALUE!</v>
      </c>
      <c r="AP1613" s="79" t="e" vm="1">
        <f t="shared" ca="1" si="595"/>
        <v>#VALUE!</v>
      </c>
      <c r="AQ1613" s="79" t="e" vm="1">
        <f t="shared" ca="1" si="596"/>
        <v>#VALUE!</v>
      </c>
      <c r="AR1613" s="156"/>
      <c r="AS1613" s="79" t="e" vm="1">
        <f t="shared" ca="1" si="609"/>
        <v>#VALUE!</v>
      </c>
      <c r="AT1613" s="79" t="e" vm="1">
        <f t="shared" ca="1" si="610"/>
        <v>#VALUE!</v>
      </c>
      <c r="AU1613" s="79" t="e" vm="1">
        <f t="shared" ca="1" si="611"/>
        <v>#VALUE!</v>
      </c>
      <c r="AV1613" s="156"/>
      <c r="AW1613" s="79" t="e" vm="1">
        <f t="shared" ca="1" si="597"/>
        <v>#VALUE!</v>
      </c>
      <c r="AX1613" s="79" t="e" vm="1">
        <f t="shared" ca="1" si="598"/>
        <v>#VALUE!</v>
      </c>
      <c r="AY1613" s="79" t="e" vm="1">
        <f t="shared" ca="1" si="599"/>
        <v>#VALUE!</v>
      </c>
      <c r="AZ1613" s="156"/>
      <c r="BA1613" s="79" t="e" vm="1">
        <f t="shared" ca="1" si="600"/>
        <v>#VALUE!</v>
      </c>
      <c r="BB1613" s="79" t="e" vm="1">
        <f t="shared" ca="1" si="601"/>
        <v>#VALUE!</v>
      </c>
      <c r="BC1613" s="79" t="e" vm="1">
        <f t="shared" ca="1" si="602"/>
        <v>#VALUE!</v>
      </c>
      <c r="BD1613" s="155"/>
      <c r="BE1613" s="79" t="e" vm="1">
        <f t="shared" ca="1" si="603"/>
        <v>#VALUE!</v>
      </c>
      <c r="BF1613" s="79" t="e" vm="1">
        <f t="shared" ca="1" si="604"/>
        <v>#VALUE!</v>
      </c>
      <c r="BG1613" s="79" t="e" vm="1">
        <f t="shared" ca="1" si="605"/>
        <v>#VALUE!</v>
      </c>
      <c r="BH1613" s="79"/>
      <c r="BI1613" s="155"/>
      <c r="BK1613" s="79"/>
      <c r="BL1613" s="79"/>
      <c r="BM1613" s="79"/>
      <c r="BN1613" s="155"/>
      <c r="BP1613" s="79"/>
      <c r="BQ1613" s="79"/>
      <c r="BR1613" s="79"/>
      <c r="BS1613" s="318"/>
      <c r="BT1613" s="315" t="e" vm="1">
        <f t="shared" ca="1" si="606"/>
        <v>#VALUE!</v>
      </c>
      <c r="BU1613" s="315" t="e" vm="1">
        <f t="shared" ca="1" si="607"/>
        <v>#VALUE!</v>
      </c>
      <c r="BV1613" s="315" t="e" vm="1">
        <f t="shared" ca="1" si="608"/>
        <v>#VALUE!</v>
      </c>
    </row>
    <row r="1614" spans="30:74">
      <c r="AD1614" s="162"/>
      <c r="AF1614" s="156"/>
      <c r="AG1614" s="79" t="e">
        <f t="shared" ref="AG1614:AG1677" si="615">_xlfn.PERCENTILE.INC($AF$13:$AF$2464,0.25)</f>
        <v>#NUM!</v>
      </c>
      <c r="AH1614" s="79" t="e">
        <f t="shared" ref="AH1614:AH1677" si="616">_xlfn.PERCENTILE.INC($AF$13:$AF$2464,0.5)</f>
        <v>#NUM!</v>
      </c>
      <c r="AI1614" s="79" t="e">
        <f t="shared" ref="AI1614:AI1677" si="617">_xlfn.PERCENTILE.INC($AF$13:$AF$2464,0.75)</f>
        <v>#NUM!</v>
      </c>
      <c r="AJ1614" s="156"/>
      <c r="AK1614" s="79" t="e" vm="1">
        <f t="shared" ca="1" si="612"/>
        <v>#VALUE!</v>
      </c>
      <c r="AL1614" s="79" t="e" vm="1">
        <f t="shared" ca="1" si="613"/>
        <v>#VALUE!</v>
      </c>
      <c r="AM1614" s="79" t="e" vm="1">
        <f t="shared" ca="1" si="614"/>
        <v>#VALUE!</v>
      </c>
      <c r="AN1614" s="156"/>
      <c r="AO1614" s="79" t="e" vm="1">
        <f t="shared" ref="AO1614:AO1677" ca="1" si="618">_xlfn.PERCENTILE.INC($AN$13:$AN$2464,0.25)</f>
        <v>#VALUE!</v>
      </c>
      <c r="AP1614" s="79" t="e" vm="1">
        <f t="shared" ref="AP1614:AP1677" ca="1" si="619">_xlfn.PERCENTILE.INC($AN$13:$AN$2464,0.5)</f>
        <v>#VALUE!</v>
      </c>
      <c r="AQ1614" s="79" t="e" vm="1">
        <f t="shared" ref="AQ1614:AQ1677" ca="1" si="620">_xlfn.PERCENTILE.INC($AN$13:$AN$2464,0.75)</f>
        <v>#VALUE!</v>
      </c>
      <c r="AR1614" s="156"/>
      <c r="AS1614" s="79" t="e" vm="1">
        <f t="shared" ca="1" si="609"/>
        <v>#VALUE!</v>
      </c>
      <c r="AT1614" s="79" t="e" vm="1">
        <f t="shared" ca="1" si="610"/>
        <v>#VALUE!</v>
      </c>
      <c r="AU1614" s="79" t="e" vm="1">
        <f t="shared" ca="1" si="611"/>
        <v>#VALUE!</v>
      </c>
      <c r="AV1614" s="156"/>
      <c r="AW1614" s="79" t="e" vm="1">
        <f t="shared" ref="AW1614:AW1677" ca="1" si="621">_xlfn.PERCENTILE.INC($AV$13:$AV$2464,0.25)</f>
        <v>#VALUE!</v>
      </c>
      <c r="AX1614" s="79" t="e" vm="1">
        <f t="shared" ref="AX1614:AX1677" ca="1" si="622">_xlfn.PERCENTILE.INC($AV$13:$AV$2464,0.5)</f>
        <v>#VALUE!</v>
      </c>
      <c r="AY1614" s="79" t="e" vm="1">
        <f t="shared" ref="AY1614:AY1677" ca="1" si="623">_xlfn.PERCENTILE.INC($AV$13:$AV$2464,0.75)</f>
        <v>#VALUE!</v>
      </c>
      <c r="AZ1614" s="156"/>
      <c r="BA1614" s="79" t="e" vm="1">
        <f t="shared" ref="BA1614:BA1677" ca="1" si="624">_xlfn.PERCENTILE.INC($AZ$13:$AZ$2464,0.25)</f>
        <v>#VALUE!</v>
      </c>
      <c r="BB1614" s="79" t="e" vm="1">
        <f t="shared" ref="BB1614:BB1677" ca="1" si="625">_xlfn.PERCENTILE.INC($AZ$13:$AZ$2464,0.5)</f>
        <v>#VALUE!</v>
      </c>
      <c r="BC1614" s="79" t="e" vm="1">
        <f t="shared" ref="BC1614:BC1677" ca="1" si="626">_xlfn.PERCENTILE.INC($AZ$13:$AZ$2464,0.75)</f>
        <v>#VALUE!</v>
      </c>
      <c r="BD1614" s="155"/>
      <c r="BE1614" s="79" t="e" vm="1">
        <f t="shared" ref="BE1614:BE1677" ca="1" si="627">_xlfn.PERCENTILE.INC($BD$13:$BD$2464,0.25)</f>
        <v>#VALUE!</v>
      </c>
      <c r="BF1614" s="79" t="e" vm="1">
        <f t="shared" ref="BF1614:BF1677" ca="1" si="628">_xlfn.PERCENTILE.INC($BD$13:$BD$2464,0.5)</f>
        <v>#VALUE!</v>
      </c>
      <c r="BG1614" s="79" t="e" vm="1">
        <f t="shared" ref="BG1614:BG1677" ca="1" si="629">_xlfn.PERCENTILE.INC($BD$13:$BD$2464,0.75)</f>
        <v>#VALUE!</v>
      </c>
      <c r="BH1614" s="79"/>
      <c r="BI1614" s="155"/>
      <c r="BK1614" s="79"/>
      <c r="BL1614" s="79"/>
      <c r="BM1614" s="79"/>
      <c r="BN1614" s="155"/>
      <c r="BP1614" s="79"/>
      <c r="BQ1614" s="79"/>
      <c r="BR1614" s="79"/>
      <c r="BS1614" s="318"/>
      <c r="BT1614" s="315" t="e" vm="1">
        <f t="shared" ref="BT1614:BT1677" ca="1" si="630">_xlfn.PERCENTILE.INC($BS$13:$BS$2545,0.25)</f>
        <v>#VALUE!</v>
      </c>
      <c r="BU1614" s="315" t="e" vm="1">
        <f t="shared" ref="BU1614:BU1677" ca="1" si="631">_xlfn.PERCENTILE.INC($BS$13:$BS$2545,0.5)</f>
        <v>#VALUE!</v>
      </c>
      <c r="BV1614" s="315" t="e" vm="1">
        <f t="shared" ref="BV1614:BV1677" ca="1" si="632">_xlfn.PERCENTILE.INC($BS$13:$BS$2545,0.75)</f>
        <v>#VALUE!</v>
      </c>
    </row>
    <row r="1615" spans="30:74">
      <c r="AD1615" s="162"/>
      <c r="AF1615" s="156"/>
      <c r="AG1615" s="79" t="e">
        <f t="shared" si="615"/>
        <v>#NUM!</v>
      </c>
      <c r="AH1615" s="79" t="e">
        <f t="shared" si="616"/>
        <v>#NUM!</v>
      </c>
      <c r="AI1615" s="79" t="e">
        <f t="shared" si="617"/>
        <v>#NUM!</v>
      </c>
      <c r="AJ1615" s="156"/>
      <c r="AK1615" s="79" t="e" vm="1">
        <f t="shared" ca="1" si="612"/>
        <v>#VALUE!</v>
      </c>
      <c r="AL1615" s="79" t="e" vm="1">
        <f t="shared" ca="1" si="613"/>
        <v>#VALUE!</v>
      </c>
      <c r="AM1615" s="79" t="e" vm="1">
        <f t="shared" ca="1" si="614"/>
        <v>#VALUE!</v>
      </c>
      <c r="AN1615" s="156"/>
      <c r="AO1615" s="79" t="e" vm="1">
        <f t="shared" ca="1" si="618"/>
        <v>#VALUE!</v>
      </c>
      <c r="AP1615" s="79" t="e" vm="1">
        <f t="shared" ca="1" si="619"/>
        <v>#VALUE!</v>
      </c>
      <c r="AQ1615" s="79" t="e" vm="1">
        <f t="shared" ca="1" si="620"/>
        <v>#VALUE!</v>
      </c>
      <c r="AR1615" s="156"/>
      <c r="AS1615" s="79" t="e" vm="1">
        <f t="shared" ca="1" si="609"/>
        <v>#VALUE!</v>
      </c>
      <c r="AT1615" s="79" t="e" vm="1">
        <f t="shared" ca="1" si="610"/>
        <v>#VALUE!</v>
      </c>
      <c r="AU1615" s="79" t="e" vm="1">
        <f t="shared" ca="1" si="611"/>
        <v>#VALUE!</v>
      </c>
      <c r="AV1615" s="156"/>
      <c r="AW1615" s="79" t="e" vm="1">
        <f t="shared" ca="1" si="621"/>
        <v>#VALUE!</v>
      </c>
      <c r="AX1615" s="79" t="e" vm="1">
        <f t="shared" ca="1" si="622"/>
        <v>#VALUE!</v>
      </c>
      <c r="AY1615" s="79" t="e" vm="1">
        <f t="shared" ca="1" si="623"/>
        <v>#VALUE!</v>
      </c>
      <c r="AZ1615" s="156"/>
      <c r="BA1615" s="79" t="e" vm="1">
        <f t="shared" ca="1" si="624"/>
        <v>#VALUE!</v>
      </c>
      <c r="BB1615" s="79" t="e" vm="1">
        <f t="shared" ca="1" si="625"/>
        <v>#VALUE!</v>
      </c>
      <c r="BC1615" s="79" t="e" vm="1">
        <f t="shared" ca="1" si="626"/>
        <v>#VALUE!</v>
      </c>
      <c r="BD1615" s="155"/>
      <c r="BE1615" s="79" t="e" vm="1">
        <f t="shared" ca="1" si="627"/>
        <v>#VALUE!</v>
      </c>
      <c r="BF1615" s="79" t="e" vm="1">
        <f t="shared" ca="1" si="628"/>
        <v>#VALUE!</v>
      </c>
      <c r="BG1615" s="79" t="e" vm="1">
        <f t="shared" ca="1" si="629"/>
        <v>#VALUE!</v>
      </c>
      <c r="BH1615" s="79"/>
      <c r="BI1615" s="155"/>
      <c r="BK1615" s="79"/>
      <c r="BL1615" s="79"/>
      <c r="BM1615" s="79"/>
      <c r="BN1615" s="155"/>
      <c r="BP1615" s="79"/>
      <c r="BQ1615" s="79"/>
      <c r="BR1615" s="79"/>
      <c r="BS1615" s="318"/>
      <c r="BT1615" s="315" t="e" vm="1">
        <f t="shared" ca="1" si="630"/>
        <v>#VALUE!</v>
      </c>
      <c r="BU1615" s="315" t="e" vm="1">
        <f t="shared" ca="1" si="631"/>
        <v>#VALUE!</v>
      </c>
      <c r="BV1615" s="315" t="e" vm="1">
        <f t="shared" ca="1" si="632"/>
        <v>#VALUE!</v>
      </c>
    </row>
    <row r="1616" spans="30:74">
      <c r="AD1616" s="162"/>
      <c r="AF1616" s="156"/>
      <c r="AG1616" s="79" t="e">
        <f t="shared" si="615"/>
        <v>#NUM!</v>
      </c>
      <c r="AH1616" s="79" t="e">
        <f t="shared" si="616"/>
        <v>#NUM!</v>
      </c>
      <c r="AI1616" s="79" t="e">
        <f t="shared" si="617"/>
        <v>#NUM!</v>
      </c>
      <c r="AJ1616" s="156"/>
      <c r="AK1616" s="79" t="e" vm="1">
        <f t="shared" ca="1" si="612"/>
        <v>#VALUE!</v>
      </c>
      <c r="AL1616" s="79" t="e" vm="1">
        <f t="shared" ca="1" si="613"/>
        <v>#VALUE!</v>
      </c>
      <c r="AM1616" s="79" t="e" vm="1">
        <f t="shared" ca="1" si="614"/>
        <v>#VALUE!</v>
      </c>
      <c r="AN1616" s="156"/>
      <c r="AO1616" s="79" t="e" vm="1">
        <f t="shared" ca="1" si="618"/>
        <v>#VALUE!</v>
      </c>
      <c r="AP1616" s="79" t="e" vm="1">
        <f t="shared" ca="1" si="619"/>
        <v>#VALUE!</v>
      </c>
      <c r="AQ1616" s="79" t="e" vm="1">
        <f t="shared" ca="1" si="620"/>
        <v>#VALUE!</v>
      </c>
      <c r="AR1616" s="156"/>
      <c r="AS1616" s="79" t="e" vm="1">
        <f t="shared" ca="1" si="609"/>
        <v>#VALUE!</v>
      </c>
      <c r="AT1616" s="79" t="e" vm="1">
        <f t="shared" ca="1" si="610"/>
        <v>#VALUE!</v>
      </c>
      <c r="AU1616" s="79" t="e" vm="1">
        <f t="shared" ca="1" si="611"/>
        <v>#VALUE!</v>
      </c>
      <c r="AV1616" s="156"/>
      <c r="AW1616" s="79" t="e" vm="1">
        <f t="shared" ca="1" si="621"/>
        <v>#VALUE!</v>
      </c>
      <c r="AX1616" s="79" t="e" vm="1">
        <f t="shared" ca="1" si="622"/>
        <v>#VALUE!</v>
      </c>
      <c r="AY1616" s="79" t="e" vm="1">
        <f t="shared" ca="1" si="623"/>
        <v>#VALUE!</v>
      </c>
      <c r="AZ1616" s="156"/>
      <c r="BA1616" s="79" t="e" vm="1">
        <f t="shared" ca="1" si="624"/>
        <v>#VALUE!</v>
      </c>
      <c r="BB1616" s="79" t="e" vm="1">
        <f t="shared" ca="1" si="625"/>
        <v>#VALUE!</v>
      </c>
      <c r="BC1616" s="79" t="e" vm="1">
        <f t="shared" ca="1" si="626"/>
        <v>#VALUE!</v>
      </c>
      <c r="BD1616" s="155"/>
      <c r="BE1616" s="79" t="e" vm="1">
        <f t="shared" ca="1" si="627"/>
        <v>#VALUE!</v>
      </c>
      <c r="BF1616" s="79" t="e" vm="1">
        <f t="shared" ca="1" si="628"/>
        <v>#VALUE!</v>
      </c>
      <c r="BG1616" s="79" t="e" vm="1">
        <f t="shared" ca="1" si="629"/>
        <v>#VALUE!</v>
      </c>
      <c r="BH1616" s="79"/>
      <c r="BI1616" s="155"/>
      <c r="BK1616" s="79"/>
      <c r="BL1616" s="79"/>
      <c r="BM1616" s="79"/>
      <c r="BN1616" s="155"/>
      <c r="BP1616" s="79"/>
      <c r="BQ1616" s="79"/>
      <c r="BR1616" s="79"/>
      <c r="BS1616" s="318"/>
      <c r="BT1616" s="315" t="e" vm="1">
        <f t="shared" ca="1" si="630"/>
        <v>#VALUE!</v>
      </c>
      <c r="BU1616" s="315" t="e" vm="1">
        <f t="shared" ca="1" si="631"/>
        <v>#VALUE!</v>
      </c>
      <c r="BV1616" s="315" t="e" vm="1">
        <f t="shared" ca="1" si="632"/>
        <v>#VALUE!</v>
      </c>
    </row>
    <row r="1617" spans="30:74">
      <c r="AD1617" s="162"/>
      <c r="AF1617" s="156"/>
      <c r="AG1617" s="79" t="e">
        <f t="shared" si="615"/>
        <v>#NUM!</v>
      </c>
      <c r="AH1617" s="79" t="e">
        <f t="shared" si="616"/>
        <v>#NUM!</v>
      </c>
      <c r="AI1617" s="79" t="e">
        <f t="shared" si="617"/>
        <v>#NUM!</v>
      </c>
      <c r="AJ1617" s="156"/>
      <c r="AK1617" s="79" t="e" vm="1">
        <f t="shared" ca="1" si="612"/>
        <v>#VALUE!</v>
      </c>
      <c r="AL1617" s="79" t="e" vm="1">
        <f t="shared" ca="1" si="613"/>
        <v>#VALUE!</v>
      </c>
      <c r="AM1617" s="79" t="e" vm="1">
        <f t="shared" ca="1" si="614"/>
        <v>#VALUE!</v>
      </c>
      <c r="AN1617" s="156"/>
      <c r="AO1617" s="79" t="e" vm="1">
        <f t="shared" ca="1" si="618"/>
        <v>#VALUE!</v>
      </c>
      <c r="AP1617" s="79" t="e" vm="1">
        <f t="shared" ca="1" si="619"/>
        <v>#VALUE!</v>
      </c>
      <c r="AQ1617" s="79" t="e" vm="1">
        <f t="shared" ca="1" si="620"/>
        <v>#VALUE!</v>
      </c>
      <c r="AR1617" s="156"/>
      <c r="AS1617" s="79" t="e" vm="1">
        <f t="shared" ca="1" si="609"/>
        <v>#VALUE!</v>
      </c>
      <c r="AT1617" s="79" t="e" vm="1">
        <f t="shared" ca="1" si="610"/>
        <v>#VALUE!</v>
      </c>
      <c r="AU1617" s="79" t="e" vm="1">
        <f t="shared" ca="1" si="611"/>
        <v>#VALUE!</v>
      </c>
      <c r="AV1617" s="156"/>
      <c r="AW1617" s="79" t="e" vm="1">
        <f t="shared" ca="1" si="621"/>
        <v>#VALUE!</v>
      </c>
      <c r="AX1617" s="79" t="e" vm="1">
        <f t="shared" ca="1" si="622"/>
        <v>#VALUE!</v>
      </c>
      <c r="AY1617" s="79" t="e" vm="1">
        <f t="shared" ca="1" si="623"/>
        <v>#VALUE!</v>
      </c>
      <c r="AZ1617" s="156"/>
      <c r="BA1617" s="79" t="e" vm="1">
        <f t="shared" ca="1" si="624"/>
        <v>#VALUE!</v>
      </c>
      <c r="BB1617" s="79" t="e" vm="1">
        <f t="shared" ca="1" si="625"/>
        <v>#VALUE!</v>
      </c>
      <c r="BC1617" s="79" t="e" vm="1">
        <f t="shared" ca="1" si="626"/>
        <v>#VALUE!</v>
      </c>
      <c r="BD1617" s="155"/>
      <c r="BE1617" s="79" t="e" vm="1">
        <f t="shared" ca="1" si="627"/>
        <v>#VALUE!</v>
      </c>
      <c r="BF1617" s="79" t="e" vm="1">
        <f t="shared" ca="1" si="628"/>
        <v>#VALUE!</v>
      </c>
      <c r="BG1617" s="79" t="e" vm="1">
        <f t="shared" ca="1" si="629"/>
        <v>#VALUE!</v>
      </c>
      <c r="BH1617" s="79"/>
      <c r="BI1617" s="155"/>
      <c r="BK1617" s="79"/>
      <c r="BL1617" s="79"/>
      <c r="BM1617" s="79"/>
      <c r="BN1617" s="155"/>
      <c r="BP1617" s="79"/>
      <c r="BQ1617" s="79"/>
      <c r="BR1617" s="79"/>
      <c r="BS1617" s="318"/>
      <c r="BT1617" s="315" t="e" vm="1">
        <f t="shared" ca="1" si="630"/>
        <v>#VALUE!</v>
      </c>
      <c r="BU1617" s="315" t="e" vm="1">
        <f t="shared" ca="1" si="631"/>
        <v>#VALUE!</v>
      </c>
      <c r="BV1617" s="315" t="e" vm="1">
        <f t="shared" ca="1" si="632"/>
        <v>#VALUE!</v>
      </c>
    </row>
    <row r="1618" spans="30:74">
      <c r="AD1618" s="162"/>
      <c r="AF1618" s="156"/>
      <c r="AG1618" s="79" t="e">
        <f t="shared" si="615"/>
        <v>#NUM!</v>
      </c>
      <c r="AH1618" s="79" t="e">
        <f t="shared" si="616"/>
        <v>#NUM!</v>
      </c>
      <c r="AI1618" s="79" t="e">
        <f t="shared" si="617"/>
        <v>#NUM!</v>
      </c>
      <c r="AJ1618" s="156"/>
      <c r="AK1618" s="79" t="e" vm="1">
        <f t="shared" ca="1" si="612"/>
        <v>#VALUE!</v>
      </c>
      <c r="AL1618" s="79" t="e" vm="1">
        <f t="shared" ca="1" si="613"/>
        <v>#VALUE!</v>
      </c>
      <c r="AM1618" s="79" t="e" vm="1">
        <f t="shared" ca="1" si="614"/>
        <v>#VALUE!</v>
      </c>
      <c r="AN1618" s="156"/>
      <c r="AO1618" s="79" t="e" vm="1">
        <f t="shared" ca="1" si="618"/>
        <v>#VALUE!</v>
      </c>
      <c r="AP1618" s="79" t="e" vm="1">
        <f t="shared" ca="1" si="619"/>
        <v>#VALUE!</v>
      </c>
      <c r="AQ1618" s="79" t="e" vm="1">
        <f t="shared" ca="1" si="620"/>
        <v>#VALUE!</v>
      </c>
      <c r="AR1618" s="156"/>
      <c r="AS1618" s="79" t="e" vm="1">
        <f t="shared" ca="1" si="609"/>
        <v>#VALUE!</v>
      </c>
      <c r="AT1618" s="79" t="e" vm="1">
        <f t="shared" ca="1" si="610"/>
        <v>#VALUE!</v>
      </c>
      <c r="AU1618" s="79" t="e" vm="1">
        <f t="shared" ca="1" si="611"/>
        <v>#VALUE!</v>
      </c>
      <c r="AV1618" s="156"/>
      <c r="AW1618" s="79" t="e" vm="1">
        <f t="shared" ca="1" si="621"/>
        <v>#VALUE!</v>
      </c>
      <c r="AX1618" s="79" t="e" vm="1">
        <f t="shared" ca="1" si="622"/>
        <v>#VALUE!</v>
      </c>
      <c r="AY1618" s="79" t="e" vm="1">
        <f t="shared" ca="1" si="623"/>
        <v>#VALUE!</v>
      </c>
      <c r="AZ1618" s="156"/>
      <c r="BA1618" s="79" t="e" vm="1">
        <f t="shared" ca="1" si="624"/>
        <v>#VALUE!</v>
      </c>
      <c r="BB1618" s="79" t="e" vm="1">
        <f t="shared" ca="1" si="625"/>
        <v>#VALUE!</v>
      </c>
      <c r="BC1618" s="79" t="e" vm="1">
        <f t="shared" ca="1" si="626"/>
        <v>#VALUE!</v>
      </c>
      <c r="BD1618" s="155"/>
      <c r="BE1618" s="79" t="e" vm="1">
        <f t="shared" ca="1" si="627"/>
        <v>#VALUE!</v>
      </c>
      <c r="BF1618" s="79" t="e" vm="1">
        <f t="shared" ca="1" si="628"/>
        <v>#VALUE!</v>
      </c>
      <c r="BG1618" s="79" t="e" vm="1">
        <f t="shared" ca="1" si="629"/>
        <v>#VALUE!</v>
      </c>
      <c r="BH1618" s="79"/>
      <c r="BI1618" s="155"/>
      <c r="BK1618" s="79"/>
      <c r="BL1618" s="79"/>
      <c r="BM1618" s="79"/>
      <c r="BN1618" s="155"/>
      <c r="BP1618" s="79"/>
      <c r="BQ1618" s="79"/>
      <c r="BR1618" s="79"/>
      <c r="BS1618" s="318"/>
      <c r="BT1618" s="315" t="e" vm="1">
        <f t="shared" ca="1" si="630"/>
        <v>#VALUE!</v>
      </c>
      <c r="BU1618" s="315" t="e" vm="1">
        <f t="shared" ca="1" si="631"/>
        <v>#VALUE!</v>
      </c>
      <c r="BV1618" s="315" t="e" vm="1">
        <f t="shared" ca="1" si="632"/>
        <v>#VALUE!</v>
      </c>
    </row>
    <row r="1619" spans="30:74">
      <c r="AD1619" s="162"/>
      <c r="AF1619" s="156"/>
      <c r="AG1619" s="79" t="e">
        <f t="shared" si="615"/>
        <v>#NUM!</v>
      </c>
      <c r="AH1619" s="79" t="e">
        <f t="shared" si="616"/>
        <v>#NUM!</v>
      </c>
      <c r="AI1619" s="79" t="e">
        <f t="shared" si="617"/>
        <v>#NUM!</v>
      </c>
      <c r="AJ1619" s="156"/>
      <c r="AK1619" s="79" t="e" vm="1">
        <f t="shared" ca="1" si="612"/>
        <v>#VALUE!</v>
      </c>
      <c r="AL1619" s="79" t="e" vm="1">
        <f t="shared" ca="1" si="613"/>
        <v>#VALUE!</v>
      </c>
      <c r="AM1619" s="79" t="e" vm="1">
        <f t="shared" ca="1" si="614"/>
        <v>#VALUE!</v>
      </c>
      <c r="AN1619" s="156"/>
      <c r="AO1619" s="79" t="e" vm="1">
        <f t="shared" ca="1" si="618"/>
        <v>#VALUE!</v>
      </c>
      <c r="AP1619" s="79" t="e" vm="1">
        <f t="shared" ca="1" si="619"/>
        <v>#VALUE!</v>
      </c>
      <c r="AQ1619" s="79" t="e" vm="1">
        <f t="shared" ca="1" si="620"/>
        <v>#VALUE!</v>
      </c>
      <c r="AR1619" s="156"/>
      <c r="AS1619" s="79" t="e" vm="1">
        <f t="shared" ca="1" si="609"/>
        <v>#VALUE!</v>
      </c>
      <c r="AT1619" s="79" t="e" vm="1">
        <f t="shared" ca="1" si="610"/>
        <v>#VALUE!</v>
      </c>
      <c r="AU1619" s="79" t="e" vm="1">
        <f t="shared" ca="1" si="611"/>
        <v>#VALUE!</v>
      </c>
      <c r="AV1619" s="156"/>
      <c r="AW1619" s="79" t="e" vm="1">
        <f t="shared" ca="1" si="621"/>
        <v>#VALUE!</v>
      </c>
      <c r="AX1619" s="79" t="e" vm="1">
        <f t="shared" ca="1" si="622"/>
        <v>#VALUE!</v>
      </c>
      <c r="AY1619" s="79" t="e" vm="1">
        <f t="shared" ca="1" si="623"/>
        <v>#VALUE!</v>
      </c>
      <c r="AZ1619" s="156"/>
      <c r="BA1619" s="79" t="e" vm="1">
        <f t="shared" ca="1" si="624"/>
        <v>#VALUE!</v>
      </c>
      <c r="BB1619" s="79" t="e" vm="1">
        <f t="shared" ca="1" si="625"/>
        <v>#VALUE!</v>
      </c>
      <c r="BC1619" s="79" t="e" vm="1">
        <f t="shared" ca="1" si="626"/>
        <v>#VALUE!</v>
      </c>
      <c r="BD1619" s="155"/>
      <c r="BE1619" s="79" t="e" vm="1">
        <f t="shared" ca="1" si="627"/>
        <v>#VALUE!</v>
      </c>
      <c r="BF1619" s="79" t="e" vm="1">
        <f t="shared" ca="1" si="628"/>
        <v>#VALUE!</v>
      </c>
      <c r="BG1619" s="79" t="e" vm="1">
        <f t="shared" ca="1" si="629"/>
        <v>#VALUE!</v>
      </c>
      <c r="BH1619" s="79"/>
      <c r="BI1619" s="155"/>
      <c r="BK1619" s="79"/>
      <c r="BL1619" s="79"/>
      <c r="BM1619" s="79"/>
      <c r="BN1619" s="155"/>
      <c r="BP1619" s="79"/>
      <c r="BQ1619" s="79"/>
      <c r="BR1619" s="79"/>
      <c r="BS1619" s="318"/>
      <c r="BT1619" s="315" t="e" vm="1">
        <f t="shared" ca="1" si="630"/>
        <v>#VALUE!</v>
      </c>
      <c r="BU1619" s="315" t="e" vm="1">
        <f t="shared" ca="1" si="631"/>
        <v>#VALUE!</v>
      </c>
      <c r="BV1619" s="315" t="e" vm="1">
        <f t="shared" ca="1" si="632"/>
        <v>#VALUE!</v>
      </c>
    </row>
    <row r="1620" spans="30:74">
      <c r="AD1620" s="162"/>
      <c r="AF1620" s="156"/>
      <c r="AG1620" s="79" t="e">
        <f t="shared" si="615"/>
        <v>#NUM!</v>
      </c>
      <c r="AH1620" s="79" t="e">
        <f t="shared" si="616"/>
        <v>#NUM!</v>
      </c>
      <c r="AI1620" s="79" t="e">
        <f t="shared" si="617"/>
        <v>#NUM!</v>
      </c>
      <c r="AJ1620" s="156"/>
      <c r="AK1620" s="79" t="e" vm="1">
        <f t="shared" ca="1" si="612"/>
        <v>#VALUE!</v>
      </c>
      <c r="AL1620" s="79" t="e" vm="1">
        <f t="shared" ca="1" si="613"/>
        <v>#VALUE!</v>
      </c>
      <c r="AM1620" s="79" t="e" vm="1">
        <f t="shared" ca="1" si="614"/>
        <v>#VALUE!</v>
      </c>
      <c r="AN1620" s="156"/>
      <c r="AO1620" s="79" t="e" vm="1">
        <f t="shared" ca="1" si="618"/>
        <v>#VALUE!</v>
      </c>
      <c r="AP1620" s="79" t="e" vm="1">
        <f t="shared" ca="1" si="619"/>
        <v>#VALUE!</v>
      </c>
      <c r="AQ1620" s="79" t="e" vm="1">
        <f t="shared" ca="1" si="620"/>
        <v>#VALUE!</v>
      </c>
      <c r="AR1620" s="156"/>
      <c r="AS1620" s="79" t="e" vm="1">
        <f t="shared" ca="1" si="609"/>
        <v>#VALUE!</v>
      </c>
      <c r="AT1620" s="79" t="e" vm="1">
        <f t="shared" ca="1" si="610"/>
        <v>#VALUE!</v>
      </c>
      <c r="AU1620" s="79" t="e" vm="1">
        <f t="shared" ca="1" si="611"/>
        <v>#VALUE!</v>
      </c>
      <c r="AV1620" s="156"/>
      <c r="AW1620" s="79" t="e" vm="1">
        <f t="shared" ca="1" si="621"/>
        <v>#VALUE!</v>
      </c>
      <c r="AX1620" s="79" t="e" vm="1">
        <f t="shared" ca="1" si="622"/>
        <v>#VALUE!</v>
      </c>
      <c r="AY1620" s="79" t="e" vm="1">
        <f t="shared" ca="1" si="623"/>
        <v>#VALUE!</v>
      </c>
      <c r="AZ1620" s="156"/>
      <c r="BA1620" s="79" t="e" vm="1">
        <f t="shared" ca="1" si="624"/>
        <v>#VALUE!</v>
      </c>
      <c r="BB1620" s="79" t="e" vm="1">
        <f t="shared" ca="1" si="625"/>
        <v>#VALUE!</v>
      </c>
      <c r="BC1620" s="79" t="e" vm="1">
        <f t="shared" ca="1" si="626"/>
        <v>#VALUE!</v>
      </c>
      <c r="BD1620" s="155"/>
      <c r="BE1620" s="79" t="e" vm="1">
        <f t="shared" ca="1" si="627"/>
        <v>#VALUE!</v>
      </c>
      <c r="BF1620" s="79" t="e" vm="1">
        <f t="shared" ca="1" si="628"/>
        <v>#VALUE!</v>
      </c>
      <c r="BG1620" s="79" t="e" vm="1">
        <f t="shared" ca="1" si="629"/>
        <v>#VALUE!</v>
      </c>
      <c r="BH1620" s="79"/>
      <c r="BI1620" s="155"/>
      <c r="BK1620" s="79"/>
      <c r="BL1620" s="79"/>
      <c r="BM1620" s="79"/>
      <c r="BN1620" s="155"/>
      <c r="BP1620" s="79"/>
      <c r="BQ1620" s="79"/>
      <c r="BR1620" s="79"/>
      <c r="BS1620" s="318"/>
      <c r="BT1620" s="315" t="e" vm="1">
        <f t="shared" ca="1" si="630"/>
        <v>#VALUE!</v>
      </c>
      <c r="BU1620" s="315" t="e" vm="1">
        <f t="shared" ca="1" si="631"/>
        <v>#VALUE!</v>
      </c>
      <c r="BV1620" s="315" t="e" vm="1">
        <f t="shared" ca="1" si="632"/>
        <v>#VALUE!</v>
      </c>
    </row>
    <row r="1621" spans="30:74">
      <c r="AD1621" s="162"/>
      <c r="AF1621" s="156"/>
      <c r="AG1621" s="79" t="e">
        <f t="shared" si="615"/>
        <v>#NUM!</v>
      </c>
      <c r="AH1621" s="79" t="e">
        <f t="shared" si="616"/>
        <v>#NUM!</v>
      </c>
      <c r="AI1621" s="79" t="e">
        <f t="shared" si="617"/>
        <v>#NUM!</v>
      </c>
      <c r="AJ1621" s="156"/>
      <c r="AK1621" s="79" t="e" vm="1">
        <f t="shared" ca="1" si="612"/>
        <v>#VALUE!</v>
      </c>
      <c r="AL1621" s="79" t="e" vm="1">
        <f t="shared" ca="1" si="613"/>
        <v>#VALUE!</v>
      </c>
      <c r="AM1621" s="79" t="e" vm="1">
        <f t="shared" ca="1" si="614"/>
        <v>#VALUE!</v>
      </c>
      <c r="AN1621" s="156"/>
      <c r="AO1621" s="79" t="e" vm="1">
        <f t="shared" ca="1" si="618"/>
        <v>#VALUE!</v>
      </c>
      <c r="AP1621" s="79" t="e" vm="1">
        <f t="shared" ca="1" si="619"/>
        <v>#VALUE!</v>
      </c>
      <c r="AQ1621" s="79" t="e" vm="1">
        <f t="shared" ca="1" si="620"/>
        <v>#VALUE!</v>
      </c>
      <c r="AR1621" s="156"/>
      <c r="AS1621" s="79" t="e" vm="1">
        <f t="shared" ca="1" si="609"/>
        <v>#VALUE!</v>
      </c>
      <c r="AT1621" s="79" t="e" vm="1">
        <f t="shared" ca="1" si="610"/>
        <v>#VALUE!</v>
      </c>
      <c r="AU1621" s="79" t="e" vm="1">
        <f t="shared" ca="1" si="611"/>
        <v>#VALUE!</v>
      </c>
      <c r="AV1621" s="156"/>
      <c r="AW1621" s="79" t="e" vm="1">
        <f t="shared" ca="1" si="621"/>
        <v>#VALUE!</v>
      </c>
      <c r="AX1621" s="79" t="e" vm="1">
        <f t="shared" ca="1" si="622"/>
        <v>#VALUE!</v>
      </c>
      <c r="AY1621" s="79" t="e" vm="1">
        <f t="shared" ca="1" si="623"/>
        <v>#VALUE!</v>
      </c>
      <c r="AZ1621" s="156"/>
      <c r="BA1621" s="79" t="e" vm="1">
        <f t="shared" ca="1" si="624"/>
        <v>#VALUE!</v>
      </c>
      <c r="BB1621" s="79" t="e" vm="1">
        <f t="shared" ca="1" si="625"/>
        <v>#VALUE!</v>
      </c>
      <c r="BC1621" s="79" t="e" vm="1">
        <f t="shared" ca="1" si="626"/>
        <v>#VALUE!</v>
      </c>
      <c r="BD1621" s="155"/>
      <c r="BE1621" s="79" t="e" vm="1">
        <f t="shared" ca="1" si="627"/>
        <v>#VALUE!</v>
      </c>
      <c r="BF1621" s="79" t="e" vm="1">
        <f t="shared" ca="1" si="628"/>
        <v>#VALUE!</v>
      </c>
      <c r="BG1621" s="79" t="e" vm="1">
        <f t="shared" ca="1" si="629"/>
        <v>#VALUE!</v>
      </c>
      <c r="BH1621" s="79"/>
      <c r="BI1621" s="155"/>
      <c r="BK1621" s="79"/>
      <c r="BL1621" s="79"/>
      <c r="BM1621" s="79"/>
      <c r="BN1621" s="155"/>
      <c r="BP1621" s="79"/>
      <c r="BQ1621" s="79"/>
      <c r="BR1621" s="79"/>
      <c r="BS1621" s="318"/>
      <c r="BT1621" s="315" t="e" vm="1">
        <f t="shared" ca="1" si="630"/>
        <v>#VALUE!</v>
      </c>
      <c r="BU1621" s="315" t="e" vm="1">
        <f t="shared" ca="1" si="631"/>
        <v>#VALUE!</v>
      </c>
      <c r="BV1621" s="315" t="e" vm="1">
        <f t="shared" ca="1" si="632"/>
        <v>#VALUE!</v>
      </c>
    </row>
    <row r="1622" spans="30:74">
      <c r="AD1622" s="162"/>
      <c r="AF1622" s="156"/>
      <c r="AG1622" s="79" t="e">
        <f t="shared" si="615"/>
        <v>#NUM!</v>
      </c>
      <c r="AH1622" s="79" t="e">
        <f t="shared" si="616"/>
        <v>#NUM!</v>
      </c>
      <c r="AI1622" s="79" t="e">
        <f t="shared" si="617"/>
        <v>#NUM!</v>
      </c>
      <c r="AJ1622" s="156"/>
      <c r="AK1622" s="79" t="e" vm="1">
        <f t="shared" ca="1" si="612"/>
        <v>#VALUE!</v>
      </c>
      <c r="AL1622" s="79" t="e" vm="1">
        <f t="shared" ca="1" si="613"/>
        <v>#VALUE!</v>
      </c>
      <c r="AM1622" s="79" t="e" vm="1">
        <f t="shared" ca="1" si="614"/>
        <v>#VALUE!</v>
      </c>
      <c r="AN1622" s="156"/>
      <c r="AO1622" s="79" t="e" vm="1">
        <f t="shared" ca="1" si="618"/>
        <v>#VALUE!</v>
      </c>
      <c r="AP1622" s="79" t="e" vm="1">
        <f t="shared" ca="1" si="619"/>
        <v>#VALUE!</v>
      </c>
      <c r="AQ1622" s="79" t="e" vm="1">
        <f t="shared" ca="1" si="620"/>
        <v>#VALUE!</v>
      </c>
      <c r="AR1622" s="156"/>
      <c r="AS1622" s="79" t="e" vm="1">
        <f t="shared" ca="1" si="609"/>
        <v>#VALUE!</v>
      </c>
      <c r="AT1622" s="79" t="e" vm="1">
        <f t="shared" ca="1" si="610"/>
        <v>#VALUE!</v>
      </c>
      <c r="AU1622" s="79" t="e" vm="1">
        <f t="shared" ca="1" si="611"/>
        <v>#VALUE!</v>
      </c>
      <c r="AV1622" s="156"/>
      <c r="AW1622" s="79" t="e" vm="1">
        <f t="shared" ca="1" si="621"/>
        <v>#VALUE!</v>
      </c>
      <c r="AX1622" s="79" t="e" vm="1">
        <f t="shared" ca="1" si="622"/>
        <v>#VALUE!</v>
      </c>
      <c r="AY1622" s="79" t="e" vm="1">
        <f t="shared" ca="1" si="623"/>
        <v>#VALUE!</v>
      </c>
      <c r="AZ1622" s="156"/>
      <c r="BA1622" s="79" t="e" vm="1">
        <f t="shared" ca="1" si="624"/>
        <v>#VALUE!</v>
      </c>
      <c r="BB1622" s="79" t="e" vm="1">
        <f t="shared" ca="1" si="625"/>
        <v>#VALUE!</v>
      </c>
      <c r="BC1622" s="79" t="e" vm="1">
        <f t="shared" ca="1" si="626"/>
        <v>#VALUE!</v>
      </c>
      <c r="BD1622" s="155"/>
      <c r="BE1622" s="79" t="e" vm="1">
        <f t="shared" ca="1" si="627"/>
        <v>#VALUE!</v>
      </c>
      <c r="BF1622" s="79" t="e" vm="1">
        <f t="shared" ca="1" si="628"/>
        <v>#VALUE!</v>
      </c>
      <c r="BG1622" s="79" t="e" vm="1">
        <f t="shared" ca="1" si="629"/>
        <v>#VALUE!</v>
      </c>
      <c r="BH1622" s="79"/>
      <c r="BI1622" s="155"/>
      <c r="BK1622" s="79"/>
      <c r="BL1622" s="79"/>
      <c r="BM1622" s="79"/>
      <c r="BN1622" s="155"/>
      <c r="BP1622" s="79"/>
      <c r="BQ1622" s="79"/>
      <c r="BR1622" s="79"/>
      <c r="BS1622" s="318"/>
      <c r="BT1622" s="315" t="e" vm="1">
        <f t="shared" ca="1" si="630"/>
        <v>#VALUE!</v>
      </c>
      <c r="BU1622" s="315" t="e" vm="1">
        <f t="shared" ca="1" si="631"/>
        <v>#VALUE!</v>
      </c>
      <c r="BV1622" s="315" t="e" vm="1">
        <f t="shared" ca="1" si="632"/>
        <v>#VALUE!</v>
      </c>
    </row>
    <row r="1623" spans="30:74">
      <c r="AD1623" s="162"/>
      <c r="AF1623" s="156"/>
      <c r="AG1623" s="79" t="e">
        <f t="shared" si="615"/>
        <v>#NUM!</v>
      </c>
      <c r="AH1623" s="79" t="e">
        <f t="shared" si="616"/>
        <v>#NUM!</v>
      </c>
      <c r="AI1623" s="79" t="e">
        <f t="shared" si="617"/>
        <v>#NUM!</v>
      </c>
      <c r="AJ1623" s="156"/>
      <c r="AK1623" s="79" t="e" vm="1">
        <f t="shared" ca="1" si="612"/>
        <v>#VALUE!</v>
      </c>
      <c r="AL1623" s="79" t="e" vm="1">
        <f t="shared" ca="1" si="613"/>
        <v>#VALUE!</v>
      </c>
      <c r="AM1623" s="79" t="e" vm="1">
        <f t="shared" ca="1" si="614"/>
        <v>#VALUE!</v>
      </c>
      <c r="AN1623" s="156"/>
      <c r="AO1623" s="79" t="e" vm="1">
        <f t="shared" ca="1" si="618"/>
        <v>#VALUE!</v>
      </c>
      <c r="AP1623" s="79" t="e" vm="1">
        <f t="shared" ca="1" si="619"/>
        <v>#VALUE!</v>
      </c>
      <c r="AQ1623" s="79" t="e" vm="1">
        <f t="shared" ca="1" si="620"/>
        <v>#VALUE!</v>
      </c>
      <c r="AR1623" s="156"/>
      <c r="AS1623" s="79" t="e" vm="1">
        <f t="shared" ca="1" si="609"/>
        <v>#VALUE!</v>
      </c>
      <c r="AT1623" s="79" t="e" vm="1">
        <f t="shared" ca="1" si="610"/>
        <v>#VALUE!</v>
      </c>
      <c r="AU1623" s="79" t="e" vm="1">
        <f t="shared" ca="1" si="611"/>
        <v>#VALUE!</v>
      </c>
      <c r="AV1623" s="156"/>
      <c r="AW1623" s="79" t="e" vm="1">
        <f t="shared" ca="1" si="621"/>
        <v>#VALUE!</v>
      </c>
      <c r="AX1623" s="79" t="e" vm="1">
        <f t="shared" ca="1" si="622"/>
        <v>#VALUE!</v>
      </c>
      <c r="AY1623" s="79" t="e" vm="1">
        <f t="shared" ca="1" si="623"/>
        <v>#VALUE!</v>
      </c>
      <c r="AZ1623" s="156"/>
      <c r="BA1623" s="79" t="e" vm="1">
        <f t="shared" ca="1" si="624"/>
        <v>#VALUE!</v>
      </c>
      <c r="BB1623" s="79" t="e" vm="1">
        <f t="shared" ca="1" si="625"/>
        <v>#VALUE!</v>
      </c>
      <c r="BC1623" s="79" t="e" vm="1">
        <f t="shared" ca="1" si="626"/>
        <v>#VALUE!</v>
      </c>
      <c r="BD1623" s="155"/>
      <c r="BE1623" s="79" t="e" vm="1">
        <f t="shared" ca="1" si="627"/>
        <v>#VALUE!</v>
      </c>
      <c r="BF1623" s="79" t="e" vm="1">
        <f t="shared" ca="1" si="628"/>
        <v>#VALUE!</v>
      </c>
      <c r="BG1623" s="79" t="e" vm="1">
        <f t="shared" ca="1" si="629"/>
        <v>#VALUE!</v>
      </c>
      <c r="BH1623" s="79"/>
      <c r="BI1623" s="155"/>
      <c r="BK1623" s="79"/>
      <c r="BL1623" s="79"/>
      <c r="BM1623" s="79"/>
      <c r="BN1623" s="155"/>
      <c r="BP1623" s="79"/>
      <c r="BQ1623" s="79"/>
      <c r="BR1623" s="79"/>
      <c r="BS1623" s="318"/>
      <c r="BT1623" s="315" t="e" vm="1">
        <f t="shared" ca="1" si="630"/>
        <v>#VALUE!</v>
      </c>
      <c r="BU1623" s="315" t="e" vm="1">
        <f t="shared" ca="1" si="631"/>
        <v>#VALUE!</v>
      </c>
      <c r="BV1623" s="315" t="e" vm="1">
        <f t="shared" ca="1" si="632"/>
        <v>#VALUE!</v>
      </c>
    </row>
    <row r="1624" spans="30:74">
      <c r="AD1624" s="162"/>
      <c r="AF1624" s="156"/>
      <c r="AG1624" s="79" t="e">
        <f t="shared" si="615"/>
        <v>#NUM!</v>
      </c>
      <c r="AH1624" s="79" t="e">
        <f t="shared" si="616"/>
        <v>#NUM!</v>
      </c>
      <c r="AI1624" s="79" t="e">
        <f t="shared" si="617"/>
        <v>#NUM!</v>
      </c>
      <c r="AJ1624" s="156"/>
      <c r="AK1624" s="79" t="e" vm="1">
        <f t="shared" ca="1" si="612"/>
        <v>#VALUE!</v>
      </c>
      <c r="AL1624" s="79" t="e" vm="1">
        <f t="shared" ca="1" si="613"/>
        <v>#VALUE!</v>
      </c>
      <c r="AM1624" s="79" t="e" vm="1">
        <f t="shared" ca="1" si="614"/>
        <v>#VALUE!</v>
      </c>
      <c r="AN1624" s="156"/>
      <c r="AO1624" s="79" t="e" vm="1">
        <f t="shared" ca="1" si="618"/>
        <v>#VALUE!</v>
      </c>
      <c r="AP1624" s="79" t="e" vm="1">
        <f t="shared" ca="1" si="619"/>
        <v>#VALUE!</v>
      </c>
      <c r="AQ1624" s="79" t="e" vm="1">
        <f t="shared" ca="1" si="620"/>
        <v>#VALUE!</v>
      </c>
      <c r="AR1624" s="156"/>
      <c r="AS1624" s="79" t="e" vm="1">
        <f t="shared" ca="1" si="609"/>
        <v>#VALUE!</v>
      </c>
      <c r="AT1624" s="79" t="e" vm="1">
        <f t="shared" ca="1" si="610"/>
        <v>#VALUE!</v>
      </c>
      <c r="AU1624" s="79" t="e" vm="1">
        <f t="shared" ca="1" si="611"/>
        <v>#VALUE!</v>
      </c>
      <c r="AV1624" s="156"/>
      <c r="AW1624" s="79" t="e" vm="1">
        <f t="shared" ca="1" si="621"/>
        <v>#VALUE!</v>
      </c>
      <c r="AX1624" s="79" t="e" vm="1">
        <f t="shared" ca="1" si="622"/>
        <v>#VALUE!</v>
      </c>
      <c r="AY1624" s="79" t="e" vm="1">
        <f t="shared" ca="1" si="623"/>
        <v>#VALUE!</v>
      </c>
      <c r="AZ1624" s="156"/>
      <c r="BA1624" s="79" t="e" vm="1">
        <f t="shared" ca="1" si="624"/>
        <v>#VALUE!</v>
      </c>
      <c r="BB1624" s="79" t="e" vm="1">
        <f t="shared" ca="1" si="625"/>
        <v>#VALUE!</v>
      </c>
      <c r="BC1624" s="79" t="e" vm="1">
        <f t="shared" ca="1" si="626"/>
        <v>#VALUE!</v>
      </c>
      <c r="BD1624" s="155"/>
      <c r="BE1624" s="79" t="e" vm="1">
        <f t="shared" ca="1" si="627"/>
        <v>#VALUE!</v>
      </c>
      <c r="BF1624" s="79" t="e" vm="1">
        <f t="shared" ca="1" si="628"/>
        <v>#VALUE!</v>
      </c>
      <c r="BG1624" s="79" t="e" vm="1">
        <f t="shared" ca="1" si="629"/>
        <v>#VALUE!</v>
      </c>
      <c r="BH1624" s="79"/>
      <c r="BI1624" s="155"/>
      <c r="BK1624" s="79"/>
      <c r="BL1624" s="79"/>
      <c r="BM1624" s="79"/>
      <c r="BN1624" s="155"/>
      <c r="BP1624" s="79"/>
      <c r="BQ1624" s="79"/>
      <c r="BR1624" s="79"/>
      <c r="BS1624" s="318"/>
      <c r="BT1624" s="315" t="e" vm="1">
        <f t="shared" ca="1" si="630"/>
        <v>#VALUE!</v>
      </c>
      <c r="BU1624" s="315" t="e" vm="1">
        <f t="shared" ca="1" si="631"/>
        <v>#VALUE!</v>
      </c>
      <c r="BV1624" s="315" t="e" vm="1">
        <f t="shared" ca="1" si="632"/>
        <v>#VALUE!</v>
      </c>
    </row>
    <row r="1625" spans="30:74">
      <c r="AD1625" s="162"/>
      <c r="AF1625" s="156"/>
      <c r="AG1625" s="79" t="e">
        <f t="shared" si="615"/>
        <v>#NUM!</v>
      </c>
      <c r="AH1625" s="79" t="e">
        <f t="shared" si="616"/>
        <v>#NUM!</v>
      </c>
      <c r="AI1625" s="79" t="e">
        <f t="shared" si="617"/>
        <v>#NUM!</v>
      </c>
      <c r="AJ1625" s="156"/>
      <c r="AK1625" s="79" t="e" vm="1">
        <f t="shared" ca="1" si="612"/>
        <v>#VALUE!</v>
      </c>
      <c r="AL1625" s="79" t="e" vm="1">
        <f t="shared" ca="1" si="613"/>
        <v>#VALUE!</v>
      </c>
      <c r="AM1625" s="79" t="e" vm="1">
        <f t="shared" ca="1" si="614"/>
        <v>#VALUE!</v>
      </c>
      <c r="AN1625" s="156"/>
      <c r="AO1625" s="79" t="e" vm="1">
        <f t="shared" ca="1" si="618"/>
        <v>#VALUE!</v>
      </c>
      <c r="AP1625" s="79" t="e" vm="1">
        <f t="shared" ca="1" si="619"/>
        <v>#VALUE!</v>
      </c>
      <c r="AQ1625" s="79" t="e" vm="1">
        <f t="shared" ca="1" si="620"/>
        <v>#VALUE!</v>
      </c>
      <c r="AR1625" s="156"/>
      <c r="AS1625" s="79" t="e" vm="1">
        <f t="shared" ca="1" si="609"/>
        <v>#VALUE!</v>
      </c>
      <c r="AT1625" s="79" t="e" vm="1">
        <f t="shared" ca="1" si="610"/>
        <v>#VALUE!</v>
      </c>
      <c r="AU1625" s="79" t="e" vm="1">
        <f t="shared" ca="1" si="611"/>
        <v>#VALUE!</v>
      </c>
      <c r="AV1625" s="156"/>
      <c r="AW1625" s="79" t="e" vm="1">
        <f t="shared" ca="1" si="621"/>
        <v>#VALUE!</v>
      </c>
      <c r="AX1625" s="79" t="e" vm="1">
        <f t="shared" ca="1" si="622"/>
        <v>#VALUE!</v>
      </c>
      <c r="AY1625" s="79" t="e" vm="1">
        <f t="shared" ca="1" si="623"/>
        <v>#VALUE!</v>
      </c>
      <c r="AZ1625" s="156"/>
      <c r="BA1625" s="79" t="e" vm="1">
        <f t="shared" ca="1" si="624"/>
        <v>#VALUE!</v>
      </c>
      <c r="BB1625" s="79" t="e" vm="1">
        <f t="shared" ca="1" si="625"/>
        <v>#VALUE!</v>
      </c>
      <c r="BC1625" s="79" t="e" vm="1">
        <f t="shared" ca="1" si="626"/>
        <v>#VALUE!</v>
      </c>
      <c r="BD1625" s="155"/>
      <c r="BE1625" s="79" t="e" vm="1">
        <f t="shared" ca="1" si="627"/>
        <v>#VALUE!</v>
      </c>
      <c r="BF1625" s="79" t="e" vm="1">
        <f t="shared" ca="1" si="628"/>
        <v>#VALUE!</v>
      </c>
      <c r="BG1625" s="79" t="e" vm="1">
        <f t="shared" ca="1" si="629"/>
        <v>#VALUE!</v>
      </c>
      <c r="BH1625" s="79"/>
      <c r="BI1625" s="155"/>
      <c r="BK1625" s="79"/>
      <c r="BL1625" s="79"/>
      <c r="BM1625" s="79"/>
      <c r="BN1625" s="155"/>
      <c r="BP1625" s="79"/>
      <c r="BQ1625" s="79"/>
      <c r="BR1625" s="79"/>
      <c r="BS1625" s="318"/>
      <c r="BT1625" s="315" t="e" vm="1">
        <f t="shared" ca="1" si="630"/>
        <v>#VALUE!</v>
      </c>
      <c r="BU1625" s="315" t="e" vm="1">
        <f t="shared" ca="1" si="631"/>
        <v>#VALUE!</v>
      </c>
      <c r="BV1625" s="315" t="e" vm="1">
        <f t="shared" ca="1" si="632"/>
        <v>#VALUE!</v>
      </c>
    </row>
    <row r="1626" spans="30:74">
      <c r="AD1626" s="162"/>
      <c r="AF1626" s="156"/>
      <c r="AG1626" s="79" t="e">
        <f t="shared" si="615"/>
        <v>#NUM!</v>
      </c>
      <c r="AH1626" s="79" t="e">
        <f t="shared" si="616"/>
        <v>#NUM!</v>
      </c>
      <c r="AI1626" s="79" t="e">
        <f t="shared" si="617"/>
        <v>#NUM!</v>
      </c>
      <c r="AJ1626" s="156"/>
      <c r="AK1626" s="79" t="e" vm="1">
        <f t="shared" ca="1" si="612"/>
        <v>#VALUE!</v>
      </c>
      <c r="AL1626" s="79" t="e" vm="1">
        <f t="shared" ca="1" si="613"/>
        <v>#VALUE!</v>
      </c>
      <c r="AM1626" s="79" t="e" vm="1">
        <f t="shared" ca="1" si="614"/>
        <v>#VALUE!</v>
      </c>
      <c r="AN1626" s="156"/>
      <c r="AO1626" s="79" t="e" vm="1">
        <f t="shared" ca="1" si="618"/>
        <v>#VALUE!</v>
      </c>
      <c r="AP1626" s="79" t="e" vm="1">
        <f t="shared" ca="1" si="619"/>
        <v>#VALUE!</v>
      </c>
      <c r="AQ1626" s="79" t="e" vm="1">
        <f t="shared" ca="1" si="620"/>
        <v>#VALUE!</v>
      </c>
      <c r="AR1626" s="156"/>
      <c r="AS1626" s="79" t="e" vm="1">
        <f t="shared" ca="1" si="609"/>
        <v>#VALUE!</v>
      </c>
      <c r="AT1626" s="79" t="e" vm="1">
        <f t="shared" ca="1" si="610"/>
        <v>#VALUE!</v>
      </c>
      <c r="AU1626" s="79" t="e" vm="1">
        <f t="shared" ca="1" si="611"/>
        <v>#VALUE!</v>
      </c>
      <c r="AV1626" s="156"/>
      <c r="AW1626" s="79" t="e" vm="1">
        <f t="shared" ca="1" si="621"/>
        <v>#VALUE!</v>
      </c>
      <c r="AX1626" s="79" t="e" vm="1">
        <f t="shared" ca="1" si="622"/>
        <v>#VALUE!</v>
      </c>
      <c r="AY1626" s="79" t="e" vm="1">
        <f t="shared" ca="1" si="623"/>
        <v>#VALUE!</v>
      </c>
      <c r="AZ1626" s="156"/>
      <c r="BA1626" s="79" t="e" vm="1">
        <f t="shared" ca="1" si="624"/>
        <v>#VALUE!</v>
      </c>
      <c r="BB1626" s="79" t="e" vm="1">
        <f t="shared" ca="1" si="625"/>
        <v>#VALUE!</v>
      </c>
      <c r="BC1626" s="79" t="e" vm="1">
        <f t="shared" ca="1" si="626"/>
        <v>#VALUE!</v>
      </c>
      <c r="BD1626" s="155"/>
      <c r="BE1626" s="79" t="e" vm="1">
        <f t="shared" ca="1" si="627"/>
        <v>#VALUE!</v>
      </c>
      <c r="BF1626" s="79" t="e" vm="1">
        <f t="shared" ca="1" si="628"/>
        <v>#VALUE!</v>
      </c>
      <c r="BG1626" s="79" t="e" vm="1">
        <f t="shared" ca="1" si="629"/>
        <v>#VALUE!</v>
      </c>
      <c r="BH1626" s="79"/>
      <c r="BI1626" s="155"/>
      <c r="BK1626" s="79"/>
      <c r="BL1626" s="79"/>
      <c r="BM1626" s="79"/>
      <c r="BN1626" s="155"/>
      <c r="BP1626" s="79"/>
      <c r="BQ1626" s="79"/>
      <c r="BR1626" s="79"/>
      <c r="BS1626" s="318"/>
      <c r="BT1626" s="315" t="e" vm="1">
        <f t="shared" ca="1" si="630"/>
        <v>#VALUE!</v>
      </c>
      <c r="BU1626" s="315" t="e" vm="1">
        <f t="shared" ca="1" si="631"/>
        <v>#VALUE!</v>
      </c>
      <c r="BV1626" s="315" t="e" vm="1">
        <f t="shared" ca="1" si="632"/>
        <v>#VALUE!</v>
      </c>
    </row>
    <row r="1627" spans="30:74">
      <c r="AD1627" s="162"/>
      <c r="AF1627" s="156"/>
      <c r="AG1627" s="79" t="e">
        <f t="shared" si="615"/>
        <v>#NUM!</v>
      </c>
      <c r="AH1627" s="79" t="e">
        <f t="shared" si="616"/>
        <v>#NUM!</v>
      </c>
      <c r="AI1627" s="79" t="e">
        <f t="shared" si="617"/>
        <v>#NUM!</v>
      </c>
      <c r="AJ1627" s="156"/>
      <c r="AK1627" s="79" t="e" vm="1">
        <f t="shared" ca="1" si="612"/>
        <v>#VALUE!</v>
      </c>
      <c r="AL1627" s="79" t="e" vm="1">
        <f t="shared" ca="1" si="613"/>
        <v>#VALUE!</v>
      </c>
      <c r="AM1627" s="79" t="e" vm="1">
        <f t="shared" ca="1" si="614"/>
        <v>#VALUE!</v>
      </c>
      <c r="AN1627" s="156"/>
      <c r="AO1627" s="79" t="e" vm="1">
        <f t="shared" ca="1" si="618"/>
        <v>#VALUE!</v>
      </c>
      <c r="AP1627" s="79" t="e" vm="1">
        <f t="shared" ca="1" si="619"/>
        <v>#VALUE!</v>
      </c>
      <c r="AQ1627" s="79" t="e" vm="1">
        <f t="shared" ca="1" si="620"/>
        <v>#VALUE!</v>
      </c>
      <c r="AR1627" s="156"/>
      <c r="AS1627" s="79" t="e" vm="1">
        <f t="shared" ca="1" si="609"/>
        <v>#VALUE!</v>
      </c>
      <c r="AT1627" s="79" t="e" vm="1">
        <f t="shared" ca="1" si="610"/>
        <v>#VALUE!</v>
      </c>
      <c r="AU1627" s="79" t="e" vm="1">
        <f t="shared" ca="1" si="611"/>
        <v>#VALUE!</v>
      </c>
      <c r="AV1627" s="156"/>
      <c r="AW1627" s="79" t="e" vm="1">
        <f t="shared" ca="1" si="621"/>
        <v>#VALUE!</v>
      </c>
      <c r="AX1627" s="79" t="e" vm="1">
        <f t="shared" ca="1" si="622"/>
        <v>#VALUE!</v>
      </c>
      <c r="AY1627" s="79" t="e" vm="1">
        <f t="shared" ca="1" si="623"/>
        <v>#VALUE!</v>
      </c>
      <c r="AZ1627" s="156"/>
      <c r="BA1627" s="79" t="e" vm="1">
        <f t="shared" ca="1" si="624"/>
        <v>#VALUE!</v>
      </c>
      <c r="BB1627" s="79" t="e" vm="1">
        <f t="shared" ca="1" si="625"/>
        <v>#VALUE!</v>
      </c>
      <c r="BC1627" s="79" t="e" vm="1">
        <f t="shared" ca="1" si="626"/>
        <v>#VALUE!</v>
      </c>
      <c r="BD1627" s="155"/>
      <c r="BE1627" s="79" t="e" vm="1">
        <f t="shared" ca="1" si="627"/>
        <v>#VALUE!</v>
      </c>
      <c r="BF1627" s="79" t="e" vm="1">
        <f t="shared" ca="1" si="628"/>
        <v>#VALUE!</v>
      </c>
      <c r="BG1627" s="79" t="e" vm="1">
        <f t="shared" ca="1" si="629"/>
        <v>#VALUE!</v>
      </c>
      <c r="BH1627" s="79"/>
      <c r="BI1627" s="155"/>
      <c r="BK1627" s="79"/>
      <c r="BL1627" s="79"/>
      <c r="BM1627" s="79"/>
      <c r="BN1627" s="155"/>
      <c r="BP1627" s="79"/>
      <c r="BQ1627" s="79"/>
      <c r="BR1627" s="79"/>
      <c r="BS1627" s="318"/>
      <c r="BT1627" s="315" t="e" vm="1">
        <f t="shared" ca="1" si="630"/>
        <v>#VALUE!</v>
      </c>
      <c r="BU1627" s="315" t="e" vm="1">
        <f t="shared" ca="1" si="631"/>
        <v>#VALUE!</v>
      </c>
      <c r="BV1627" s="315" t="e" vm="1">
        <f t="shared" ca="1" si="632"/>
        <v>#VALUE!</v>
      </c>
    </row>
    <row r="1628" spans="30:74">
      <c r="AD1628" s="162"/>
      <c r="AF1628" s="156"/>
      <c r="AG1628" s="79" t="e">
        <f t="shared" si="615"/>
        <v>#NUM!</v>
      </c>
      <c r="AH1628" s="79" t="e">
        <f t="shared" si="616"/>
        <v>#NUM!</v>
      </c>
      <c r="AI1628" s="79" t="e">
        <f t="shared" si="617"/>
        <v>#NUM!</v>
      </c>
      <c r="AJ1628" s="156"/>
      <c r="AK1628" s="79" t="e" vm="1">
        <f t="shared" ca="1" si="612"/>
        <v>#VALUE!</v>
      </c>
      <c r="AL1628" s="79" t="e" vm="1">
        <f t="shared" ca="1" si="613"/>
        <v>#VALUE!</v>
      </c>
      <c r="AM1628" s="79" t="e" vm="1">
        <f t="shared" ca="1" si="614"/>
        <v>#VALUE!</v>
      </c>
      <c r="AN1628" s="156"/>
      <c r="AO1628" s="79" t="e" vm="1">
        <f t="shared" ca="1" si="618"/>
        <v>#VALUE!</v>
      </c>
      <c r="AP1628" s="79" t="e" vm="1">
        <f t="shared" ca="1" si="619"/>
        <v>#VALUE!</v>
      </c>
      <c r="AQ1628" s="79" t="e" vm="1">
        <f t="shared" ca="1" si="620"/>
        <v>#VALUE!</v>
      </c>
      <c r="AR1628" s="156"/>
      <c r="AS1628" s="79" t="e" vm="1">
        <f t="shared" ca="1" si="609"/>
        <v>#VALUE!</v>
      </c>
      <c r="AT1628" s="79" t="e" vm="1">
        <f t="shared" ca="1" si="610"/>
        <v>#VALUE!</v>
      </c>
      <c r="AU1628" s="79" t="e" vm="1">
        <f t="shared" ca="1" si="611"/>
        <v>#VALUE!</v>
      </c>
      <c r="AV1628" s="156"/>
      <c r="AW1628" s="79" t="e" vm="1">
        <f t="shared" ca="1" si="621"/>
        <v>#VALUE!</v>
      </c>
      <c r="AX1628" s="79" t="e" vm="1">
        <f t="shared" ca="1" si="622"/>
        <v>#VALUE!</v>
      </c>
      <c r="AY1628" s="79" t="e" vm="1">
        <f t="shared" ca="1" si="623"/>
        <v>#VALUE!</v>
      </c>
      <c r="AZ1628" s="156"/>
      <c r="BA1628" s="79" t="e" vm="1">
        <f t="shared" ca="1" si="624"/>
        <v>#VALUE!</v>
      </c>
      <c r="BB1628" s="79" t="e" vm="1">
        <f t="shared" ca="1" si="625"/>
        <v>#VALUE!</v>
      </c>
      <c r="BC1628" s="79" t="e" vm="1">
        <f t="shared" ca="1" si="626"/>
        <v>#VALUE!</v>
      </c>
      <c r="BD1628" s="155"/>
      <c r="BE1628" s="79" t="e" vm="1">
        <f t="shared" ca="1" si="627"/>
        <v>#VALUE!</v>
      </c>
      <c r="BF1628" s="79" t="e" vm="1">
        <f t="shared" ca="1" si="628"/>
        <v>#VALUE!</v>
      </c>
      <c r="BG1628" s="79" t="e" vm="1">
        <f t="shared" ca="1" si="629"/>
        <v>#VALUE!</v>
      </c>
      <c r="BH1628" s="79"/>
      <c r="BI1628" s="155"/>
      <c r="BK1628" s="79"/>
      <c r="BL1628" s="79"/>
      <c r="BM1628" s="79"/>
      <c r="BN1628" s="155"/>
      <c r="BP1628" s="79"/>
      <c r="BQ1628" s="79"/>
      <c r="BR1628" s="79"/>
      <c r="BS1628" s="318"/>
      <c r="BT1628" s="315" t="e" vm="1">
        <f t="shared" ca="1" si="630"/>
        <v>#VALUE!</v>
      </c>
      <c r="BU1628" s="315" t="e" vm="1">
        <f t="shared" ca="1" si="631"/>
        <v>#VALUE!</v>
      </c>
      <c r="BV1628" s="315" t="e" vm="1">
        <f t="shared" ca="1" si="632"/>
        <v>#VALUE!</v>
      </c>
    </row>
    <row r="1629" spans="30:74">
      <c r="AD1629" s="162"/>
      <c r="AF1629" s="156"/>
      <c r="AG1629" s="79" t="e">
        <f t="shared" si="615"/>
        <v>#NUM!</v>
      </c>
      <c r="AH1629" s="79" t="e">
        <f t="shared" si="616"/>
        <v>#NUM!</v>
      </c>
      <c r="AI1629" s="79" t="e">
        <f t="shared" si="617"/>
        <v>#NUM!</v>
      </c>
      <c r="AJ1629" s="156"/>
      <c r="AK1629" s="79" t="e" vm="1">
        <f t="shared" ca="1" si="612"/>
        <v>#VALUE!</v>
      </c>
      <c r="AL1629" s="79" t="e" vm="1">
        <f t="shared" ca="1" si="613"/>
        <v>#VALUE!</v>
      </c>
      <c r="AM1629" s="79" t="e" vm="1">
        <f t="shared" ca="1" si="614"/>
        <v>#VALUE!</v>
      </c>
      <c r="AN1629" s="156"/>
      <c r="AO1629" s="79" t="e" vm="1">
        <f t="shared" ca="1" si="618"/>
        <v>#VALUE!</v>
      </c>
      <c r="AP1629" s="79" t="e" vm="1">
        <f t="shared" ca="1" si="619"/>
        <v>#VALUE!</v>
      </c>
      <c r="AQ1629" s="79" t="e" vm="1">
        <f t="shared" ca="1" si="620"/>
        <v>#VALUE!</v>
      </c>
      <c r="AR1629" s="156"/>
      <c r="AS1629" s="79" t="e" vm="1">
        <f t="shared" ca="1" si="609"/>
        <v>#VALUE!</v>
      </c>
      <c r="AT1629" s="79" t="e" vm="1">
        <f t="shared" ca="1" si="610"/>
        <v>#VALUE!</v>
      </c>
      <c r="AU1629" s="79" t="e" vm="1">
        <f t="shared" ca="1" si="611"/>
        <v>#VALUE!</v>
      </c>
      <c r="AV1629" s="156"/>
      <c r="AW1629" s="79" t="e" vm="1">
        <f t="shared" ca="1" si="621"/>
        <v>#VALUE!</v>
      </c>
      <c r="AX1629" s="79" t="e" vm="1">
        <f t="shared" ca="1" si="622"/>
        <v>#VALUE!</v>
      </c>
      <c r="AY1629" s="79" t="e" vm="1">
        <f t="shared" ca="1" si="623"/>
        <v>#VALUE!</v>
      </c>
      <c r="AZ1629" s="156"/>
      <c r="BA1629" s="79" t="e" vm="1">
        <f t="shared" ca="1" si="624"/>
        <v>#VALUE!</v>
      </c>
      <c r="BB1629" s="79" t="e" vm="1">
        <f t="shared" ca="1" si="625"/>
        <v>#VALUE!</v>
      </c>
      <c r="BC1629" s="79" t="e" vm="1">
        <f t="shared" ca="1" si="626"/>
        <v>#VALUE!</v>
      </c>
      <c r="BD1629" s="155"/>
      <c r="BE1629" s="79" t="e" vm="1">
        <f t="shared" ca="1" si="627"/>
        <v>#VALUE!</v>
      </c>
      <c r="BF1629" s="79" t="e" vm="1">
        <f t="shared" ca="1" si="628"/>
        <v>#VALUE!</v>
      </c>
      <c r="BG1629" s="79" t="e" vm="1">
        <f t="shared" ca="1" si="629"/>
        <v>#VALUE!</v>
      </c>
      <c r="BH1629" s="79"/>
      <c r="BI1629" s="155"/>
      <c r="BK1629" s="79"/>
      <c r="BL1629" s="79"/>
      <c r="BM1629" s="79"/>
      <c r="BN1629" s="155"/>
      <c r="BP1629" s="79"/>
      <c r="BQ1629" s="79"/>
      <c r="BR1629" s="79"/>
      <c r="BS1629" s="318"/>
      <c r="BT1629" s="315" t="e" vm="1">
        <f t="shared" ca="1" si="630"/>
        <v>#VALUE!</v>
      </c>
      <c r="BU1629" s="315" t="e" vm="1">
        <f t="shared" ca="1" si="631"/>
        <v>#VALUE!</v>
      </c>
      <c r="BV1629" s="315" t="e" vm="1">
        <f t="shared" ca="1" si="632"/>
        <v>#VALUE!</v>
      </c>
    </row>
    <row r="1630" spans="30:74">
      <c r="AD1630" s="162"/>
      <c r="AF1630" s="156"/>
      <c r="AG1630" s="79" t="e">
        <f t="shared" si="615"/>
        <v>#NUM!</v>
      </c>
      <c r="AH1630" s="79" t="e">
        <f t="shared" si="616"/>
        <v>#NUM!</v>
      </c>
      <c r="AI1630" s="79" t="e">
        <f t="shared" si="617"/>
        <v>#NUM!</v>
      </c>
      <c r="AJ1630" s="156"/>
      <c r="AK1630" s="79" t="e" vm="1">
        <f t="shared" ca="1" si="612"/>
        <v>#VALUE!</v>
      </c>
      <c r="AL1630" s="79" t="e" vm="1">
        <f t="shared" ca="1" si="613"/>
        <v>#VALUE!</v>
      </c>
      <c r="AM1630" s="79" t="e" vm="1">
        <f t="shared" ca="1" si="614"/>
        <v>#VALUE!</v>
      </c>
      <c r="AN1630" s="156"/>
      <c r="AO1630" s="79" t="e" vm="1">
        <f t="shared" ca="1" si="618"/>
        <v>#VALUE!</v>
      </c>
      <c r="AP1630" s="79" t="e" vm="1">
        <f t="shared" ca="1" si="619"/>
        <v>#VALUE!</v>
      </c>
      <c r="AQ1630" s="79" t="e" vm="1">
        <f t="shared" ca="1" si="620"/>
        <v>#VALUE!</v>
      </c>
      <c r="AR1630" s="156"/>
      <c r="AS1630" s="79" t="e" vm="1">
        <f t="shared" ca="1" si="609"/>
        <v>#VALUE!</v>
      </c>
      <c r="AT1630" s="79" t="e" vm="1">
        <f t="shared" ca="1" si="610"/>
        <v>#VALUE!</v>
      </c>
      <c r="AU1630" s="79" t="e" vm="1">
        <f t="shared" ca="1" si="611"/>
        <v>#VALUE!</v>
      </c>
      <c r="AV1630" s="156"/>
      <c r="AW1630" s="79" t="e" vm="1">
        <f t="shared" ca="1" si="621"/>
        <v>#VALUE!</v>
      </c>
      <c r="AX1630" s="79" t="e" vm="1">
        <f t="shared" ca="1" si="622"/>
        <v>#VALUE!</v>
      </c>
      <c r="AY1630" s="79" t="e" vm="1">
        <f t="shared" ca="1" si="623"/>
        <v>#VALUE!</v>
      </c>
      <c r="AZ1630" s="156"/>
      <c r="BA1630" s="79" t="e" vm="1">
        <f t="shared" ca="1" si="624"/>
        <v>#VALUE!</v>
      </c>
      <c r="BB1630" s="79" t="e" vm="1">
        <f t="shared" ca="1" si="625"/>
        <v>#VALUE!</v>
      </c>
      <c r="BC1630" s="79" t="e" vm="1">
        <f t="shared" ca="1" si="626"/>
        <v>#VALUE!</v>
      </c>
      <c r="BD1630" s="155"/>
      <c r="BE1630" s="79" t="e" vm="1">
        <f t="shared" ca="1" si="627"/>
        <v>#VALUE!</v>
      </c>
      <c r="BF1630" s="79" t="e" vm="1">
        <f t="shared" ca="1" si="628"/>
        <v>#VALUE!</v>
      </c>
      <c r="BG1630" s="79" t="e" vm="1">
        <f t="shared" ca="1" si="629"/>
        <v>#VALUE!</v>
      </c>
      <c r="BH1630" s="79"/>
      <c r="BI1630" s="155"/>
      <c r="BK1630" s="79"/>
      <c r="BL1630" s="79"/>
      <c r="BM1630" s="79"/>
      <c r="BN1630" s="155"/>
      <c r="BP1630" s="79"/>
      <c r="BQ1630" s="79"/>
      <c r="BR1630" s="79"/>
      <c r="BS1630" s="318"/>
      <c r="BT1630" s="315" t="e" vm="1">
        <f t="shared" ca="1" si="630"/>
        <v>#VALUE!</v>
      </c>
      <c r="BU1630" s="315" t="e" vm="1">
        <f t="shared" ca="1" si="631"/>
        <v>#VALUE!</v>
      </c>
      <c r="BV1630" s="315" t="e" vm="1">
        <f t="shared" ca="1" si="632"/>
        <v>#VALUE!</v>
      </c>
    </row>
    <row r="1631" spans="30:74">
      <c r="AD1631" s="162"/>
      <c r="AF1631" s="156"/>
      <c r="AG1631" s="79" t="e">
        <f t="shared" si="615"/>
        <v>#NUM!</v>
      </c>
      <c r="AH1631" s="79" t="e">
        <f t="shared" si="616"/>
        <v>#NUM!</v>
      </c>
      <c r="AI1631" s="79" t="e">
        <f t="shared" si="617"/>
        <v>#NUM!</v>
      </c>
      <c r="AJ1631" s="156"/>
      <c r="AK1631" s="79" t="e" vm="1">
        <f t="shared" ca="1" si="612"/>
        <v>#VALUE!</v>
      </c>
      <c r="AL1631" s="79" t="e" vm="1">
        <f t="shared" ca="1" si="613"/>
        <v>#VALUE!</v>
      </c>
      <c r="AM1631" s="79" t="e" vm="1">
        <f t="shared" ca="1" si="614"/>
        <v>#VALUE!</v>
      </c>
      <c r="AN1631" s="156"/>
      <c r="AO1631" s="79" t="e" vm="1">
        <f t="shared" ca="1" si="618"/>
        <v>#VALUE!</v>
      </c>
      <c r="AP1631" s="79" t="e" vm="1">
        <f t="shared" ca="1" si="619"/>
        <v>#VALUE!</v>
      </c>
      <c r="AQ1631" s="79" t="e" vm="1">
        <f t="shared" ca="1" si="620"/>
        <v>#VALUE!</v>
      </c>
      <c r="AR1631" s="156"/>
      <c r="AS1631" s="79" t="e" vm="1">
        <f t="shared" ca="1" si="609"/>
        <v>#VALUE!</v>
      </c>
      <c r="AT1631" s="79" t="e" vm="1">
        <f t="shared" ca="1" si="610"/>
        <v>#VALUE!</v>
      </c>
      <c r="AU1631" s="79" t="e" vm="1">
        <f t="shared" ca="1" si="611"/>
        <v>#VALUE!</v>
      </c>
      <c r="AV1631" s="156"/>
      <c r="AW1631" s="79" t="e" vm="1">
        <f t="shared" ca="1" si="621"/>
        <v>#VALUE!</v>
      </c>
      <c r="AX1631" s="79" t="e" vm="1">
        <f t="shared" ca="1" si="622"/>
        <v>#VALUE!</v>
      </c>
      <c r="AY1631" s="79" t="e" vm="1">
        <f t="shared" ca="1" si="623"/>
        <v>#VALUE!</v>
      </c>
      <c r="AZ1631" s="156"/>
      <c r="BA1631" s="79" t="e" vm="1">
        <f t="shared" ca="1" si="624"/>
        <v>#VALUE!</v>
      </c>
      <c r="BB1631" s="79" t="e" vm="1">
        <f t="shared" ca="1" si="625"/>
        <v>#VALUE!</v>
      </c>
      <c r="BC1631" s="79" t="e" vm="1">
        <f t="shared" ca="1" si="626"/>
        <v>#VALUE!</v>
      </c>
      <c r="BD1631" s="155"/>
      <c r="BE1631" s="79" t="e" vm="1">
        <f t="shared" ca="1" si="627"/>
        <v>#VALUE!</v>
      </c>
      <c r="BF1631" s="79" t="e" vm="1">
        <f t="shared" ca="1" si="628"/>
        <v>#VALUE!</v>
      </c>
      <c r="BG1631" s="79" t="e" vm="1">
        <f t="shared" ca="1" si="629"/>
        <v>#VALUE!</v>
      </c>
      <c r="BH1631" s="79"/>
      <c r="BI1631" s="155"/>
      <c r="BK1631" s="79"/>
      <c r="BL1631" s="79"/>
      <c r="BM1631" s="79"/>
      <c r="BN1631" s="155"/>
      <c r="BP1631" s="79"/>
      <c r="BQ1631" s="79"/>
      <c r="BR1631" s="79"/>
      <c r="BS1631" s="318"/>
      <c r="BT1631" s="315" t="e" vm="1">
        <f t="shared" ca="1" si="630"/>
        <v>#VALUE!</v>
      </c>
      <c r="BU1631" s="315" t="e" vm="1">
        <f t="shared" ca="1" si="631"/>
        <v>#VALUE!</v>
      </c>
      <c r="BV1631" s="315" t="e" vm="1">
        <f t="shared" ca="1" si="632"/>
        <v>#VALUE!</v>
      </c>
    </row>
    <row r="1632" spans="30:74">
      <c r="AD1632" s="162"/>
      <c r="AF1632" s="156"/>
      <c r="AG1632" s="79" t="e">
        <f t="shared" si="615"/>
        <v>#NUM!</v>
      </c>
      <c r="AH1632" s="79" t="e">
        <f t="shared" si="616"/>
        <v>#NUM!</v>
      </c>
      <c r="AI1632" s="79" t="e">
        <f t="shared" si="617"/>
        <v>#NUM!</v>
      </c>
      <c r="AJ1632" s="156"/>
      <c r="AK1632" s="79" t="e" vm="1">
        <f t="shared" ca="1" si="612"/>
        <v>#VALUE!</v>
      </c>
      <c r="AL1632" s="79" t="e" vm="1">
        <f t="shared" ca="1" si="613"/>
        <v>#VALUE!</v>
      </c>
      <c r="AM1632" s="79" t="e" vm="1">
        <f t="shared" ca="1" si="614"/>
        <v>#VALUE!</v>
      </c>
      <c r="AN1632" s="156"/>
      <c r="AO1632" s="79" t="e" vm="1">
        <f t="shared" ca="1" si="618"/>
        <v>#VALUE!</v>
      </c>
      <c r="AP1632" s="79" t="e" vm="1">
        <f t="shared" ca="1" si="619"/>
        <v>#VALUE!</v>
      </c>
      <c r="AQ1632" s="79" t="e" vm="1">
        <f t="shared" ca="1" si="620"/>
        <v>#VALUE!</v>
      </c>
      <c r="AR1632" s="156"/>
      <c r="AS1632" s="79" t="e" vm="1">
        <f t="shared" ca="1" si="609"/>
        <v>#VALUE!</v>
      </c>
      <c r="AT1632" s="79" t="e" vm="1">
        <f t="shared" ca="1" si="610"/>
        <v>#VALUE!</v>
      </c>
      <c r="AU1632" s="79" t="e" vm="1">
        <f t="shared" ca="1" si="611"/>
        <v>#VALUE!</v>
      </c>
      <c r="AV1632" s="156"/>
      <c r="AW1632" s="79" t="e" vm="1">
        <f t="shared" ca="1" si="621"/>
        <v>#VALUE!</v>
      </c>
      <c r="AX1632" s="79" t="e" vm="1">
        <f t="shared" ca="1" si="622"/>
        <v>#VALUE!</v>
      </c>
      <c r="AY1632" s="79" t="e" vm="1">
        <f t="shared" ca="1" si="623"/>
        <v>#VALUE!</v>
      </c>
      <c r="AZ1632" s="156"/>
      <c r="BA1632" s="79" t="e" vm="1">
        <f t="shared" ca="1" si="624"/>
        <v>#VALUE!</v>
      </c>
      <c r="BB1632" s="79" t="e" vm="1">
        <f t="shared" ca="1" si="625"/>
        <v>#VALUE!</v>
      </c>
      <c r="BC1632" s="79" t="e" vm="1">
        <f t="shared" ca="1" si="626"/>
        <v>#VALUE!</v>
      </c>
      <c r="BD1632" s="155"/>
      <c r="BE1632" s="79" t="e" vm="1">
        <f t="shared" ca="1" si="627"/>
        <v>#VALUE!</v>
      </c>
      <c r="BF1632" s="79" t="e" vm="1">
        <f t="shared" ca="1" si="628"/>
        <v>#VALUE!</v>
      </c>
      <c r="BG1632" s="79" t="e" vm="1">
        <f t="shared" ca="1" si="629"/>
        <v>#VALUE!</v>
      </c>
      <c r="BH1632" s="79"/>
      <c r="BI1632" s="155"/>
      <c r="BK1632" s="79"/>
      <c r="BL1632" s="79"/>
      <c r="BM1632" s="79"/>
      <c r="BN1632" s="155"/>
      <c r="BP1632" s="79"/>
      <c r="BQ1632" s="79"/>
      <c r="BR1632" s="79"/>
      <c r="BS1632" s="318"/>
      <c r="BT1632" s="315" t="e" vm="1">
        <f t="shared" ca="1" si="630"/>
        <v>#VALUE!</v>
      </c>
      <c r="BU1632" s="315" t="e" vm="1">
        <f t="shared" ca="1" si="631"/>
        <v>#VALUE!</v>
      </c>
      <c r="BV1632" s="315" t="e" vm="1">
        <f t="shared" ca="1" si="632"/>
        <v>#VALUE!</v>
      </c>
    </row>
    <row r="1633" spans="30:74">
      <c r="AD1633" s="162"/>
      <c r="AF1633" s="156"/>
      <c r="AG1633" s="79" t="e">
        <f t="shared" si="615"/>
        <v>#NUM!</v>
      </c>
      <c r="AH1633" s="79" t="e">
        <f t="shared" si="616"/>
        <v>#NUM!</v>
      </c>
      <c r="AI1633" s="79" t="e">
        <f t="shared" si="617"/>
        <v>#NUM!</v>
      </c>
      <c r="AJ1633" s="156"/>
      <c r="AK1633" s="79" t="e" vm="1">
        <f t="shared" ca="1" si="612"/>
        <v>#VALUE!</v>
      </c>
      <c r="AL1633" s="79" t="e" vm="1">
        <f t="shared" ca="1" si="613"/>
        <v>#VALUE!</v>
      </c>
      <c r="AM1633" s="79" t="e" vm="1">
        <f t="shared" ca="1" si="614"/>
        <v>#VALUE!</v>
      </c>
      <c r="AN1633" s="156"/>
      <c r="AO1633" s="79" t="e" vm="1">
        <f t="shared" ca="1" si="618"/>
        <v>#VALUE!</v>
      </c>
      <c r="AP1633" s="79" t="e" vm="1">
        <f t="shared" ca="1" si="619"/>
        <v>#VALUE!</v>
      </c>
      <c r="AQ1633" s="79" t="e" vm="1">
        <f t="shared" ca="1" si="620"/>
        <v>#VALUE!</v>
      </c>
      <c r="AR1633" s="156"/>
      <c r="AS1633" s="79" t="e" vm="1">
        <f t="shared" ca="1" si="609"/>
        <v>#VALUE!</v>
      </c>
      <c r="AT1633" s="79" t="e" vm="1">
        <f t="shared" ca="1" si="610"/>
        <v>#VALUE!</v>
      </c>
      <c r="AU1633" s="79" t="e" vm="1">
        <f t="shared" ca="1" si="611"/>
        <v>#VALUE!</v>
      </c>
      <c r="AV1633" s="156"/>
      <c r="AW1633" s="79" t="e" vm="1">
        <f t="shared" ca="1" si="621"/>
        <v>#VALUE!</v>
      </c>
      <c r="AX1633" s="79" t="e" vm="1">
        <f t="shared" ca="1" si="622"/>
        <v>#VALUE!</v>
      </c>
      <c r="AY1633" s="79" t="e" vm="1">
        <f t="shared" ca="1" si="623"/>
        <v>#VALUE!</v>
      </c>
      <c r="AZ1633" s="156"/>
      <c r="BA1633" s="79" t="e" vm="1">
        <f t="shared" ca="1" si="624"/>
        <v>#VALUE!</v>
      </c>
      <c r="BB1633" s="79" t="e" vm="1">
        <f t="shared" ca="1" si="625"/>
        <v>#VALUE!</v>
      </c>
      <c r="BC1633" s="79" t="e" vm="1">
        <f t="shared" ca="1" si="626"/>
        <v>#VALUE!</v>
      </c>
      <c r="BD1633" s="155"/>
      <c r="BE1633" s="79" t="e" vm="1">
        <f t="shared" ca="1" si="627"/>
        <v>#VALUE!</v>
      </c>
      <c r="BF1633" s="79" t="e" vm="1">
        <f t="shared" ca="1" si="628"/>
        <v>#VALUE!</v>
      </c>
      <c r="BG1633" s="79" t="e" vm="1">
        <f t="shared" ca="1" si="629"/>
        <v>#VALUE!</v>
      </c>
      <c r="BH1633" s="79"/>
      <c r="BI1633" s="155"/>
      <c r="BK1633" s="79"/>
      <c r="BL1633" s="79"/>
      <c r="BM1633" s="79"/>
      <c r="BN1633" s="155"/>
      <c r="BP1633" s="79"/>
      <c r="BQ1633" s="79"/>
      <c r="BR1633" s="79"/>
      <c r="BS1633" s="318"/>
      <c r="BT1633" s="315" t="e" vm="1">
        <f t="shared" ca="1" si="630"/>
        <v>#VALUE!</v>
      </c>
      <c r="BU1633" s="315" t="e" vm="1">
        <f t="shared" ca="1" si="631"/>
        <v>#VALUE!</v>
      </c>
      <c r="BV1633" s="315" t="e" vm="1">
        <f t="shared" ca="1" si="632"/>
        <v>#VALUE!</v>
      </c>
    </row>
    <row r="1634" spans="30:74">
      <c r="AD1634" s="162"/>
      <c r="AF1634" s="156"/>
      <c r="AG1634" s="79" t="e">
        <f t="shared" si="615"/>
        <v>#NUM!</v>
      </c>
      <c r="AH1634" s="79" t="e">
        <f t="shared" si="616"/>
        <v>#NUM!</v>
      </c>
      <c r="AI1634" s="79" t="e">
        <f t="shared" si="617"/>
        <v>#NUM!</v>
      </c>
      <c r="AJ1634" s="156"/>
      <c r="AK1634" s="79" t="e" vm="1">
        <f t="shared" ca="1" si="612"/>
        <v>#VALUE!</v>
      </c>
      <c r="AL1634" s="79" t="e" vm="1">
        <f t="shared" ca="1" si="613"/>
        <v>#VALUE!</v>
      </c>
      <c r="AM1634" s="79" t="e" vm="1">
        <f t="shared" ca="1" si="614"/>
        <v>#VALUE!</v>
      </c>
      <c r="AN1634" s="156"/>
      <c r="AO1634" s="79" t="e" vm="1">
        <f t="shared" ca="1" si="618"/>
        <v>#VALUE!</v>
      </c>
      <c r="AP1634" s="79" t="e" vm="1">
        <f t="shared" ca="1" si="619"/>
        <v>#VALUE!</v>
      </c>
      <c r="AQ1634" s="79" t="e" vm="1">
        <f t="shared" ca="1" si="620"/>
        <v>#VALUE!</v>
      </c>
      <c r="AR1634" s="156"/>
      <c r="AS1634" s="79" t="e" vm="1">
        <f t="shared" ca="1" si="609"/>
        <v>#VALUE!</v>
      </c>
      <c r="AT1634" s="79" t="e" vm="1">
        <f t="shared" ca="1" si="610"/>
        <v>#VALUE!</v>
      </c>
      <c r="AU1634" s="79" t="e" vm="1">
        <f t="shared" ca="1" si="611"/>
        <v>#VALUE!</v>
      </c>
      <c r="AV1634" s="156"/>
      <c r="AW1634" s="79" t="e" vm="1">
        <f t="shared" ca="1" si="621"/>
        <v>#VALUE!</v>
      </c>
      <c r="AX1634" s="79" t="e" vm="1">
        <f t="shared" ca="1" si="622"/>
        <v>#VALUE!</v>
      </c>
      <c r="AY1634" s="79" t="e" vm="1">
        <f t="shared" ca="1" si="623"/>
        <v>#VALUE!</v>
      </c>
      <c r="AZ1634" s="156"/>
      <c r="BA1634" s="79" t="e" vm="1">
        <f t="shared" ca="1" si="624"/>
        <v>#VALUE!</v>
      </c>
      <c r="BB1634" s="79" t="e" vm="1">
        <f t="shared" ca="1" si="625"/>
        <v>#VALUE!</v>
      </c>
      <c r="BC1634" s="79" t="e" vm="1">
        <f t="shared" ca="1" si="626"/>
        <v>#VALUE!</v>
      </c>
      <c r="BD1634" s="155"/>
      <c r="BE1634" s="79" t="e" vm="1">
        <f t="shared" ca="1" si="627"/>
        <v>#VALUE!</v>
      </c>
      <c r="BF1634" s="79" t="e" vm="1">
        <f t="shared" ca="1" si="628"/>
        <v>#VALUE!</v>
      </c>
      <c r="BG1634" s="79" t="e" vm="1">
        <f t="shared" ca="1" si="629"/>
        <v>#VALUE!</v>
      </c>
      <c r="BH1634" s="79"/>
      <c r="BI1634" s="155"/>
      <c r="BK1634" s="79"/>
      <c r="BL1634" s="79"/>
      <c r="BM1634" s="79"/>
      <c r="BN1634" s="155"/>
      <c r="BP1634" s="79"/>
      <c r="BQ1634" s="79"/>
      <c r="BR1634" s="79"/>
      <c r="BS1634" s="318"/>
      <c r="BT1634" s="315" t="e" vm="1">
        <f t="shared" ca="1" si="630"/>
        <v>#VALUE!</v>
      </c>
      <c r="BU1634" s="315" t="e" vm="1">
        <f t="shared" ca="1" si="631"/>
        <v>#VALUE!</v>
      </c>
      <c r="BV1634" s="315" t="e" vm="1">
        <f t="shared" ca="1" si="632"/>
        <v>#VALUE!</v>
      </c>
    </row>
    <row r="1635" spans="30:74">
      <c r="AD1635" s="162"/>
      <c r="AF1635" s="156"/>
      <c r="AG1635" s="79" t="e">
        <f t="shared" si="615"/>
        <v>#NUM!</v>
      </c>
      <c r="AH1635" s="79" t="e">
        <f t="shared" si="616"/>
        <v>#NUM!</v>
      </c>
      <c r="AI1635" s="79" t="e">
        <f t="shared" si="617"/>
        <v>#NUM!</v>
      </c>
      <c r="AJ1635" s="156"/>
      <c r="AK1635" s="79" t="e" vm="1">
        <f t="shared" ca="1" si="612"/>
        <v>#VALUE!</v>
      </c>
      <c r="AL1635" s="79" t="e" vm="1">
        <f t="shared" ca="1" si="613"/>
        <v>#VALUE!</v>
      </c>
      <c r="AM1635" s="79" t="e" vm="1">
        <f t="shared" ca="1" si="614"/>
        <v>#VALUE!</v>
      </c>
      <c r="AN1635" s="156"/>
      <c r="AO1635" s="79" t="e" vm="1">
        <f t="shared" ca="1" si="618"/>
        <v>#VALUE!</v>
      </c>
      <c r="AP1635" s="79" t="e" vm="1">
        <f t="shared" ca="1" si="619"/>
        <v>#VALUE!</v>
      </c>
      <c r="AQ1635" s="79" t="e" vm="1">
        <f t="shared" ca="1" si="620"/>
        <v>#VALUE!</v>
      </c>
      <c r="AR1635" s="156"/>
      <c r="AS1635" s="79" t="e" vm="1">
        <f t="shared" ca="1" si="609"/>
        <v>#VALUE!</v>
      </c>
      <c r="AT1635" s="79" t="e" vm="1">
        <f t="shared" ca="1" si="610"/>
        <v>#VALUE!</v>
      </c>
      <c r="AU1635" s="79" t="e" vm="1">
        <f t="shared" ca="1" si="611"/>
        <v>#VALUE!</v>
      </c>
      <c r="AV1635" s="156"/>
      <c r="AW1635" s="79" t="e" vm="1">
        <f t="shared" ca="1" si="621"/>
        <v>#VALUE!</v>
      </c>
      <c r="AX1635" s="79" t="e" vm="1">
        <f t="shared" ca="1" si="622"/>
        <v>#VALUE!</v>
      </c>
      <c r="AY1635" s="79" t="e" vm="1">
        <f t="shared" ca="1" si="623"/>
        <v>#VALUE!</v>
      </c>
      <c r="AZ1635" s="156"/>
      <c r="BA1635" s="79" t="e" vm="1">
        <f t="shared" ca="1" si="624"/>
        <v>#VALUE!</v>
      </c>
      <c r="BB1635" s="79" t="e" vm="1">
        <f t="shared" ca="1" si="625"/>
        <v>#VALUE!</v>
      </c>
      <c r="BC1635" s="79" t="e" vm="1">
        <f t="shared" ca="1" si="626"/>
        <v>#VALUE!</v>
      </c>
      <c r="BD1635" s="155"/>
      <c r="BE1635" s="79" t="e" vm="1">
        <f t="shared" ca="1" si="627"/>
        <v>#VALUE!</v>
      </c>
      <c r="BF1635" s="79" t="e" vm="1">
        <f t="shared" ca="1" si="628"/>
        <v>#VALUE!</v>
      </c>
      <c r="BG1635" s="79" t="e" vm="1">
        <f t="shared" ca="1" si="629"/>
        <v>#VALUE!</v>
      </c>
      <c r="BH1635" s="79"/>
      <c r="BI1635" s="155"/>
      <c r="BK1635" s="79"/>
      <c r="BL1635" s="79"/>
      <c r="BM1635" s="79"/>
      <c r="BN1635" s="155"/>
      <c r="BP1635" s="79"/>
      <c r="BQ1635" s="79"/>
      <c r="BR1635" s="79"/>
      <c r="BS1635" s="318"/>
      <c r="BT1635" s="315" t="e" vm="1">
        <f t="shared" ca="1" si="630"/>
        <v>#VALUE!</v>
      </c>
      <c r="BU1635" s="315" t="e" vm="1">
        <f t="shared" ca="1" si="631"/>
        <v>#VALUE!</v>
      </c>
      <c r="BV1635" s="315" t="e" vm="1">
        <f t="shared" ca="1" si="632"/>
        <v>#VALUE!</v>
      </c>
    </row>
    <row r="1636" spans="30:74">
      <c r="AD1636" s="162"/>
      <c r="AF1636" s="156"/>
      <c r="AG1636" s="79" t="e">
        <f t="shared" si="615"/>
        <v>#NUM!</v>
      </c>
      <c r="AH1636" s="79" t="e">
        <f t="shared" si="616"/>
        <v>#NUM!</v>
      </c>
      <c r="AI1636" s="79" t="e">
        <f t="shared" si="617"/>
        <v>#NUM!</v>
      </c>
      <c r="AJ1636" s="156"/>
      <c r="AK1636" s="79" t="e" vm="1">
        <f t="shared" ca="1" si="612"/>
        <v>#VALUE!</v>
      </c>
      <c r="AL1636" s="79" t="e" vm="1">
        <f t="shared" ca="1" si="613"/>
        <v>#VALUE!</v>
      </c>
      <c r="AM1636" s="79" t="e" vm="1">
        <f t="shared" ca="1" si="614"/>
        <v>#VALUE!</v>
      </c>
      <c r="AN1636" s="156"/>
      <c r="AO1636" s="79" t="e" vm="1">
        <f t="shared" ca="1" si="618"/>
        <v>#VALUE!</v>
      </c>
      <c r="AP1636" s="79" t="e" vm="1">
        <f t="shared" ca="1" si="619"/>
        <v>#VALUE!</v>
      </c>
      <c r="AQ1636" s="79" t="e" vm="1">
        <f t="shared" ca="1" si="620"/>
        <v>#VALUE!</v>
      </c>
      <c r="AR1636" s="156"/>
      <c r="AS1636" s="79" t="e" vm="1">
        <f t="shared" ref="AS1636:AS1699" ca="1" si="633">_xlfn.PERCENTILE.INC($AR$13:$AR$2464,0.25)</f>
        <v>#VALUE!</v>
      </c>
      <c r="AT1636" s="79" t="e" vm="1">
        <f t="shared" ref="AT1636:AT1699" ca="1" si="634">_xlfn.PERCENTILE.INC($AR$13:$AR$2464,0.5)</f>
        <v>#VALUE!</v>
      </c>
      <c r="AU1636" s="79" t="e" vm="1">
        <f t="shared" ref="AU1636:AU1699" ca="1" si="635">_xlfn.PERCENTILE.INC($AR$13:$AR$2464,0.75)</f>
        <v>#VALUE!</v>
      </c>
      <c r="AV1636" s="156"/>
      <c r="AW1636" s="79" t="e" vm="1">
        <f t="shared" ca="1" si="621"/>
        <v>#VALUE!</v>
      </c>
      <c r="AX1636" s="79" t="e" vm="1">
        <f t="shared" ca="1" si="622"/>
        <v>#VALUE!</v>
      </c>
      <c r="AY1636" s="79" t="e" vm="1">
        <f t="shared" ca="1" si="623"/>
        <v>#VALUE!</v>
      </c>
      <c r="AZ1636" s="156"/>
      <c r="BA1636" s="79" t="e" vm="1">
        <f t="shared" ca="1" si="624"/>
        <v>#VALUE!</v>
      </c>
      <c r="BB1636" s="79" t="e" vm="1">
        <f t="shared" ca="1" si="625"/>
        <v>#VALUE!</v>
      </c>
      <c r="BC1636" s="79" t="e" vm="1">
        <f t="shared" ca="1" si="626"/>
        <v>#VALUE!</v>
      </c>
      <c r="BD1636" s="155"/>
      <c r="BE1636" s="79" t="e" vm="1">
        <f t="shared" ca="1" si="627"/>
        <v>#VALUE!</v>
      </c>
      <c r="BF1636" s="79" t="e" vm="1">
        <f t="shared" ca="1" si="628"/>
        <v>#VALUE!</v>
      </c>
      <c r="BG1636" s="79" t="e" vm="1">
        <f t="shared" ca="1" si="629"/>
        <v>#VALUE!</v>
      </c>
      <c r="BH1636" s="79"/>
      <c r="BI1636" s="155"/>
      <c r="BK1636" s="79"/>
      <c r="BL1636" s="79"/>
      <c r="BM1636" s="79"/>
      <c r="BN1636" s="155"/>
      <c r="BP1636" s="79"/>
      <c r="BQ1636" s="79"/>
      <c r="BR1636" s="79"/>
      <c r="BS1636" s="318"/>
      <c r="BT1636" s="315" t="e" vm="1">
        <f t="shared" ca="1" si="630"/>
        <v>#VALUE!</v>
      </c>
      <c r="BU1636" s="315" t="e" vm="1">
        <f t="shared" ca="1" si="631"/>
        <v>#VALUE!</v>
      </c>
      <c r="BV1636" s="315" t="e" vm="1">
        <f t="shared" ca="1" si="632"/>
        <v>#VALUE!</v>
      </c>
    </row>
    <row r="1637" spans="30:74">
      <c r="AD1637" s="162"/>
      <c r="AF1637" s="156"/>
      <c r="AG1637" s="79" t="e">
        <f t="shared" si="615"/>
        <v>#NUM!</v>
      </c>
      <c r="AH1637" s="79" t="e">
        <f t="shared" si="616"/>
        <v>#NUM!</v>
      </c>
      <c r="AI1637" s="79" t="e">
        <f t="shared" si="617"/>
        <v>#NUM!</v>
      </c>
      <c r="AJ1637" s="156"/>
      <c r="AK1637" s="79" t="e" vm="1">
        <f t="shared" ca="1" si="612"/>
        <v>#VALUE!</v>
      </c>
      <c r="AL1637" s="79" t="e" vm="1">
        <f t="shared" ca="1" si="613"/>
        <v>#VALUE!</v>
      </c>
      <c r="AM1637" s="79" t="e" vm="1">
        <f t="shared" ca="1" si="614"/>
        <v>#VALUE!</v>
      </c>
      <c r="AN1637" s="156"/>
      <c r="AO1637" s="79" t="e" vm="1">
        <f t="shared" ca="1" si="618"/>
        <v>#VALUE!</v>
      </c>
      <c r="AP1637" s="79" t="e" vm="1">
        <f t="shared" ca="1" si="619"/>
        <v>#VALUE!</v>
      </c>
      <c r="AQ1637" s="79" t="e" vm="1">
        <f t="shared" ca="1" si="620"/>
        <v>#VALUE!</v>
      </c>
      <c r="AR1637" s="156"/>
      <c r="AS1637" s="79" t="e" vm="1">
        <f t="shared" ca="1" si="633"/>
        <v>#VALUE!</v>
      </c>
      <c r="AT1637" s="79" t="e" vm="1">
        <f t="shared" ca="1" si="634"/>
        <v>#VALUE!</v>
      </c>
      <c r="AU1637" s="79" t="e" vm="1">
        <f t="shared" ca="1" si="635"/>
        <v>#VALUE!</v>
      </c>
      <c r="AV1637" s="156"/>
      <c r="AW1637" s="79" t="e" vm="1">
        <f t="shared" ca="1" si="621"/>
        <v>#VALUE!</v>
      </c>
      <c r="AX1637" s="79" t="e" vm="1">
        <f t="shared" ca="1" si="622"/>
        <v>#VALUE!</v>
      </c>
      <c r="AY1637" s="79" t="e" vm="1">
        <f t="shared" ca="1" si="623"/>
        <v>#VALUE!</v>
      </c>
      <c r="AZ1637" s="156"/>
      <c r="BA1637" s="79" t="e" vm="1">
        <f t="shared" ca="1" si="624"/>
        <v>#VALUE!</v>
      </c>
      <c r="BB1637" s="79" t="e" vm="1">
        <f t="shared" ca="1" si="625"/>
        <v>#VALUE!</v>
      </c>
      <c r="BC1637" s="79" t="e" vm="1">
        <f t="shared" ca="1" si="626"/>
        <v>#VALUE!</v>
      </c>
      <c r="BD1637" s="155"/>
      <c r="BE1637" s="79" t="e" vm="1">
        <f t="shared" ca="1" si="627"/>
        <v>#VALUE!</v>
      </c>
      <c r="BF1637" s="79" t="e" vm="1">
        <f t="shared" ca="1" si="628"/>
        <v>#VALUE!</v>
      </c>
      <c r="BG1637" s="79" t="e" vm="1">
        <f t="shared" ca="1" si="629"/>
        <v>#VALUE!</v>
      </c>
      <c r="BH1637" s="79"/>
      <c r="BI1637" s="155"/>
      <c r="BK1637" s="79"/>
      <c r="BL1637" s="79"/>
      <c r="BM1637" s="79"/>
      <c r="BN1637" s="155"/>
      <c r="BP1637" s="79"/>
      <c r="BQ1637" s="79"/>
      <c r="BR1637" s="79"/>
      <c r="BS1637" s="318"/>
      <c r="BT1637" s="315" t="e" vm="1">
        <f t="shared" ca="1" si="630"/>
        <v>#VALUE!</v>
      </c>
      <c r="BU1637" s="315" t="e" vm="1">
        <f t="shared" ca="1" si="631"/>
        <v>#VALUE!</v>
      </c>
      <c r="BV1637" s="315" t="e" vm="1">
        <f t="shared" ca="1" si="632"/>
        <v>#VALUE!</v>
      </c>
    </row>
    <row r="1638" spans="30:74">
      <c r="AD1638" s="162"/>
      <c r="AF1638" s="156"/>
      <c r="AG1638" s="79" t="e">
        <f t="shared" si="615"/>
        <v>#NUM!</v>
      </c>
      <c r="AH1638" s="79" t="e">
        <f t="shared" si="616"/>
        <v>#NUM!</v>
      </c>
      <c r="AI1638" s="79" t="e">
        <f t="shared" si="617"/>
        <v>#NUM!</v>
      </c>
      <c r="AJ1638" s="156"/>
      <c r="AK1638" s="79" t="e" vm="1">
        <f t="shared" ca="1" si="612"/>
        <v>#VALUE!</v>
      </c>
      <c r="AL1638" s="79" t="e" vm="1">
        <f t="shared" ca="1" si="613"/>
        <v>#VALUE!</v>
      </c>
      <c r="AM1638" s="79" t="e" vm="1">
        <f t="shared" ca="1" si="614"/>
        <v>#VALUE!</v>
      </c>
      <c r="AN1638" s="156"/>
      <c r="AO1638" s="79" t="e" vm="1">
        <f t="shared" ca="1" si="618"/>
        <v>#VALUE!</v>
      </c>
      <c r="AP1638" s="79" t="e" vm="1">
        <f t="shared" ca="1" si="619"/>
        <v>#VALUE!</v>
      </c>
      <c r="AQ1638" s="79" t="e" vm="1">
        <f t="shared" ca="1" si="620"/>
        <v>#VALUE!</v>
      </c>
      <c r="AR1638" s="156"/>
      <c r="AS1638" s="79" t="e" vm="1">
        <f t="shared" ca="1" si="633"/>
        <v>#VALUE!</v>
      </c>
      <c r="AT1638" s="79" t="e" vm="1">
        <f t="shared" ca="1" si="634"/>
        <v>#VALUE!</v>
      </c>
      <c r="AU1638" s="79" t="e" vm="1">
        <f t="shared" ca="1" si="635"/>
        <v>#VALUE!</v>
      </c>
      <c r="AV1638" s="156"/>
      <c r="AW1638" s="79" t="e" vm="1">
        <f t="shared" ca="1" si="621"/>
        <v>#VALUE!</v>
      </c>
      <c r="AX1638" s="79" t="e" vm="1">
        <f t="shared" ca="1" si="622"/>
        <v>#VALUE!</v>
      </c>
      <c r="AY1638" s="79" t="e" vm="1">
        <f t="shared" ca="1" si="623"/>
        <v>#VALUE!</v>
      </c>
      <c r="AZ1638" s="156"/>
      <c r="BA1638" s="79" t="e" vm="1">
        <f t="shared" ca="1" si="624"/>
        <v>#VALUE!</v>
      </c>
      <c r="BB1638" s="79" t="e" vm="1">
        <f t="shared" ca="1" si="625"/>
        <v>#VALUE!</v>
      </c>
      <c r="BC1638" s="79" t="e" vm="1">
        <f t="shared" ca="1" si="626"/>
        <v>#VALUE!</v>
      </c>
      <c r="BD1638" s="155"/>
      <c r="BE1638" s="79" t="e" vm="1">
        <f t="shared" ca="1" si="627"/>
        <v>#VALUE!</v>
      </c>
      <c r="BF1638" s="79" t="e" vm="1">
        <f t="shared" ca="1" si="628"/>
        <v>#VALUE!</v>
      </c>
      <c r="BG1638" s="79" t="e" vm="1">
        <f t="shared" ca="1" si="629"/>
        <v>#VALUE!</v>
      </c>
      <c r="BH1638" s="79"/>
      <c r="BI1638" s="155"/>
      <c r="BK1638" s="79"/>
      <c r="BL1638" s="79"/>
      <c r="BM1638" s="79"/>
      <c r="BN1638" s="155"/>
      <c r="BP1638" s="79"/>
      <c r="BQ1638" s="79"/>
      <c r="BR1638" s="79"/>
      <c r="BS1638" s="318"/>
      <c r="BT1638" s="315" t="e" vm="1">
        <f t="shared" ca="1" si="630"/>
        <v>#VALUE!</v>
      </c>
      <c r="BU1638" s="315" t="e" vm="1">
        <f t="shared" ca="1" si="631"/>
        <v>#VALUE!</v>
      </c>
      <c r="BV1638" s="315" t="e" vm="1">
        <f t="shared" ca="1" si="632"/>
        <v>#VALUE!</v>
      </c>
    </row>
    <row r="1639" spans="30:74">
      <c r="AD1639" s="162"/>
      <c r="AF1639" s="156"/>
      <c r="AG1639" s="79" t="e">
        <f t="shared" si="615"/>
        <v>#NUM!</v>
      </c>
      <c r="AH1639" s="79" t="e">
        <f t="shared" si="616"/>
        <v>#NUM!</v>
      </c>
      <c r="AI1639" s="79" t="e">
        <f t="shared" si="617"/>
        <v>#NUM!</v>
      </c>
      <c r="AJ1639" s="156"/>
      <c r="AK1639" s="79" t="e" vm="1">
        <f t="shared" ca="1" si="612"/>
        <v>#VALUE!</v>
      </c>
      <c r="AL1639" s="79" t="e" vm="1">
        <f t="shared" ca="1" si="613"/>
        <v>#VALUE!</v>
      </c>
      <c r="AM1639" s="79" t="e" vm="1">
        <f t="shared" ca="1" si="614"/>
        <v>#VALUE!</v>
      </c>
      <c r="AN1639" s="156"/>
      <c r="AO1639" s="79" t="e" vm="1">
        <f t="shared" ca="1" si="618"/>
        <v>#VALUE!</v>
      </c>
      <c r="AP1639" s="79" t="e" vm="1">
        <f t="shared" ca="1" si="619"/>
        <v>#VALUE!</v>
      </c>
      <c r="AQ1639" s="79" t="e" vm="1">
        <f t="shared" ca="1" si="620"/>
        <v>#VALUE!</v>
      </c>
      <c r="AR1639" s="156"/>
      <c r="AS1639" s="79" t="e" vm="1">
        <f t="shared" ca="1" si="633"/>
        <v>#VALUE!</v>
      </c>
      <c r="AT1639" s="79" t="e" vm="1">
        <f t="shared" ca="1" si="634"/>
        <v>#VALUE!</v>
      </c>
      <c r="AU1639" s="79" t="e" vm="1">
        <f t="shared" ca="1" si="635"/>
        <v>#VALUE!</v>
      </c>
      <c r="AV1639" s="156"/>
      <c r="AW1639" s="79" t="e" vm="1">
        <f t="shared" ca="1" si="621"/>
        <v>#VALUE!</v>
      </c>
      <c r="AX1639" s="79" t="e" vm="1">
        <f t="shared" ca="1" si="622"/>
        <v>#VALUE!</v>
      </c>
      <c r="AY1639" s="79" t="e" vm="1">
        <f t="shared" ca="1" si="623"/>
        <v>#VALUE!</v>
      </c>
      <c r="AZ1639" s="156"/>
      <c r="BA1639" s="79" t="e" vm="1">
        <f t="shared" ca="1" si="624"/>
        <v>#VALUE!</v>
      </c>
      <c r="BB1639" s="79" t="e" vm="1">
        <f t="shared" ca="1" si="625"/>
        <v>#VALUE!</v>
      </c>
      <c r="BC1639" s="79" t="e" vm="1">
        <f t="shared" ca="1" si="626"/>
        <v>#VALUE!</v>
      </c>
      <c r="BD1639" s="155"/>
      <c r="BE1639" s="79" t="e" vm="1">
        <f t="shared" ca="1" si="627"/>
        <v>#VALUE!</v>
      </c>
      <c r="BF1639" s="79" t="e" vm="1">
        <f t="shared" ca="1" si="628"/>
        <v>#VALUE!</v>
      </c>
      <c r="BG1639" s="79" t="e" vm="1">
        <f t="shared" ca="1" si="629"/>
        <v>#VALUE!</v>
      </c>
      <c r="BH1639" s="79"/>
      <c r="BI1639" s="155"/>
      <c r="BK1639" s="79"/>
      <c r="BL1639" s="79"/>
      <c r="BM1639" s="79"/>
      <c r="BN1639" s="155"/>
      <c r="BP1639" s="79"/>
      <c r="BQ1639" s="79"/>
      <c r="BR1639" s="79"/>
      <c r="BS1639" s="318"/>
      <c r="BT1639" s="315" t="e" vm="1">
        <f t="shared" ca="1" si="630"/>
        <v>#VALUE!</v>
      </c>
      <c r="BU1639" s="315" t="e" vm="1">
        <f t="shared" ca="1" si="631"/>
        <v>#VALUE!</v>
      </c>
      <c r="BV1639" s="315" t="e" vm="1">
        <f t="shared" ca="1" si="632"/>
        <v>#VALUE!</v>
      </c>
    </row>
    <row r="1640" spans="30:74">
      <c r="AD1640" s="162"/>
      <c r="AF1640" s="156"/>
      <c r="AG1640" s="79" t="e">
        <f t="shared" si="615"/>
        <v>#NUM!</v>
      </c>
      <c r="AH1640" s="79" t="e">
        <f t="shared" si="616"/>
        <v>#NUM!</v>
      </c>
      <c r="AI1640" s="79" t="e">
        <f t="shared" si="617"/>
        <v>#NUM!</v>
      </c>
      <c r="AJ1640" s="156"/>
      <c r="AK1640" s="79" t="e" vm="1">
        <f t="shared" ca="1" si="612"/>
        <v>#VALUE!</v>
      </c>
      <c r="AL1640" s="79" t="e" vm="1">
        <f t="shared" ca="1" si="613"/>
        <v>#VALUE!</v>
      </c>
      <c r="AM1640" s="79" t="e" vm="1">
        <f t="shared" ca="1" si="614"/>
        <v>#VALUE!</v>
      </c>
      <c r="AN1640" s="156"/>
      <c r="AO1640" s="79" t="e" vm="1">
        <f t="shared" ca="1" si="618"/>
        <v>#VALUE!</v>
      </c>
      <c r="AP1640" s="79" t="e" vm="1">
        <f t="shared" ca="1" si="619"/>
        <v>#VALUE!</v>
      </c>
      <c r="AQ1640" s="79" t="e" vm="1">
        <f t="shared" ca="1" si="620"/>
        <v>#VALUE!</v>
      </c>
      <c r="AR1640" s="156"/>
      <c r="AS1640" s="79" t="e" vm="1">
        <f t="shared" ca="1" si="633"/>
        <v>#VALUE!</v>
      </c>
      <c r="AT1640" s="79" t="e" vm="1">
        <f t="shared" ca="1" si="634"/>
        <v>#VALUE!</v>
      </c>
      <c r="AU1640" s="79" t="e" vm="1">
        <f t="shared" ca="1" si="635"/>
        <v>#VALUE!</v>
      </c>
      <c r="AV1640" s="156"/>
      <c r="AW1640" s="79" t="e" vm="1">
        <f t="shared" ca="1" si="621"/>
        <v>#VALUE!</v>
      </c>
      <c r="AX1640" s="79" t="e" vm="1">
        <f t="shared" ca="1" si="622"/>
        <v>#VALUE!</v>
      </c>
      <c r="AY1640" s="79" t="e" vm="1">
        <f t="shared" ca="1" si="623"/>
        <v>#VALUE!</v>
      </c>
      <c r="AZ1640" s="156"/>
      <c r="BA1640" s="79" t="e" vm="1">
        <f t="shared" ca="1" si="624"/>
        <v>#VALUE!</v>
      </c>
      <c r="BB1640" s="79" t="e" vm="1">
        <f t="shared" ca="1" si="625"/>
        <v>#VALUE!</v>
      </c>
      <c r="BC1640" s="79" t="e" vm="1">
        <f t="shared" ca="1" si="626"/>
        <v>#VALUE!</v>
      </c>
      <c r="BD1640" s="155"/>
      <c r="BE1640" s="79" t="e" vm="1">
        <f t="shared" ca="1" si="627"/>
        <v>#VALUE!</v>
      </c>
      <c r="BF1640" s="79" t="e" vm="1">
        <f t="shared" ca="1" si="628"/>
        <v>#VALUE!</v>
      </c>
      <c r="BG1640" s="79" t="e" vm="1">
        <f t="shared" ca="1" si="629"/>
        <v>#VALUE!</v>
      </c>
      <c r="BH1640" s="79"/>
      <c r="BI1640" s="155"/>
      <c r="BK1640" s="79"/>
      <c r="BL1640" s="79"/>
      <c r="BM1640" s="79"/>
      <c r="BN1640" s="155"/>
      <c r="BP1640" s="79"/>
      <c r="BQ1640" s="79"/>
      <c r="BR1640" s="79"/>
      <c r="BS1640" s="318"/>
      <c r="BT1640" s="315" t="e" vm="1">
        <f t="shared" ca="1" si="630"/>
        <v>#VALUE!</v>
      </c>
      <c r="BU1640" s="315" t="e" vm="1">
        <f t="shared" ca="1" si="631"/>
        <v>#VALUE!</v>
      </c>
      <c r="BV1640" s="315" t="e" vm="1">
        <f t="shared" ca="1" si="632"/>
        <v>#VALUE!</v>
      </c>
    </row>
    <row r="1641" spans="30:74">
      <c r="AD1641" s="162"/>
      <c r="AF1641" s="156"/>
      <c r="AG1641" s="79" t="e">
        <f t="shared" si="615"/>
        <v>#NUM!</v>
      </c>
      <c r="AH1641" s="79" t="e">
        <f t="shared" si="616"/>
        <v>#NUM!</v>
      </c>
      <c r="AI1641" s="79" t="e">
        <f t="shared" si="617"/>
        <v>#NUM!</v>
      </c>
      <c r="AJ1641" s="156"/>
      <c r="AK1641" s="79" t="e" vm="1">
        <f t="shared" ca="1" si="612"/>
        <v>#VALUE!</v>
      </c>
      <c r="AL1641" s="79" t="e" vm="1">
        <f t="shared" ca="1" si="613"/>
        <v>#VALUE!</v>
      </c>
      <c r="AM1641" s="79" t="e" vm="1">
        <f t="shared" ca="1" si="614"/>
        <v>#VALUE!</v>
      </c>
      <c r="AN1641" s="156"/>
      <c r="AO1641" s="79" t="e" vm="1">
        <f t="shared" ca="1" si="618"/>
        <v>#VALUE!</v>
      </c>
      <c r="AP1641" s="79" t="e" vm="1">
        <f t="shared" ca="1" si="619"/>
        <v>#VALUE!</v>
      </c>
      <c r="AQ1641" s="79" t="e" vm="1">
        <f t="shared" ca="1" si="620"/>
        <v>#VALUE!</v>
      </c>
      <c r="AR1641" s="156"/>
      <c r="AS1641" s="79" t="e" vm="1">
        <f t="shared" ca="1" si="633"/>
        <v>#VALUE!</v>
      </c>
      <c r="AT1641" s="79" t="e" vm="1">
        <f t="shared" ca="1" si="634"/>
        <v>#VALUE!</v>
      </c>
      <c r="AU1641" s="79" t="e" vm="1">
        <f t="shared" ca="1" si="635"/>
        <v>#VALUE!</v>
      </c>
      <c r="AV1641" s="156"/>
      <c r="AW1641" s="79" t="e" vm="1">
        <f t="shared" ca="1" si="621"/>
        <v>#VALUE!</v>
      </c>
      <c r="AX1641" s="79" t="e" vm="1">
        <f t="shared" ca="1" si="622"/>
        <v>#VALUE!</v>
      </c>
      <c r="AY1641" s="79" t="e" vm="1">
        <f t="shared" ca="1" si="623"/>
        <v>#VALUE!</v>
      </c>
      <c r="AZ1641" s="156"/>
      <c r="BA1641" s="79" t="e" vm="1">
        <f t="shared" ca="1" si="624"/>
        <v>#VALUE!</v>
      </c>
      <c r="BB1641" s="79" t="e" vm="1">
        <f t="shared" ca="1" si="625"/>
        <v>#VALUE!</v>
      </c>
      <c r="BC1641" s="79" t="e" vm="1">
        <f t="shared" ca="1" si="626"/>
        <v>#VALUE!</v>
      </c>
      <c r="BD1641" s="155"/>
      <c r="BE1641" s="79" t="e" vm="1">
        <f t="shared" ca="1" si="627"/>
        <v>#VALUE!</v>
      </c>
      <c r="BF1641" s="79" t="e" vm="1">
        <f t="shared" ca="1" si="628"/>
        <v>#VALUE!</v>
      </c>
      <c r="BG1641" s="79" t="e" vm="1">
        <f t="shared" ca="1" si="629"/>
        <v>#VALUE!</v>
      </c>
      <c r="BH1641" s="79"/>
      <c r="BI1641" s="155"/>
      <c r="BK1641" s="79"/>
      <c r="BL1641" s="79"/>
      <c r="BM1641" s="79"/>
      <c r="BN1641" s="155"/>
      <c r="BP1641" s="79"/>
      <c r="BQ1641" s="79"/>
      <c r="BR1641" s="79"/>
      <c r="BS1641" s="318"/>
      <c r="BT1641" s="315" t="e" vm="1">
        <f t="shared" ca="1" si="630"/>
        <v>#VALUE!</v>
      </c>
      <c r="BU1641" s="315" t="e" vm="1">
        <f t="shared" ca="1" si="631"/>
        <v>#VALUE!</v>
      </c>
      <c r="BV1641" s="315" t="e" vm="1">
        <f t="shared" ca="1" si="632"/>
        <v>#VALUE!</v>
      </c>
    </row>
    <row r="1642" spans="30:74">
      <c r="AD1642" s="162"/>
      <c r="AF1642" s="156"/>
      <c r="AG1642" s="79" t="e">
        <f t="shared" si="615"/>
        <v>#NUM!</v>
      </c>
      <c r="AH1642" s="79" t="e">
        <f t="shared" si="616"/>
        <v>#NUM!</v>
      </c>
      <c r="AI1642" s="79" t="e">
        <f t="shared" si="617"/>
        <v>#NUM!</v>
      </c>
      <c r="AJ1642" s="156"/>
      <c r="AK1642" s="79" t="e" vm="1">
        <f t="shared" ca="1" si="612"/>
        <v>#VALUE!</v>
      </c>
      <c r="AL1642" s="79" t="e" vm="1">
        <f t="shared" ca="1" si="613"/>
        <v>#VALUE!</v>
      </c>
      <c r="AM1642" s="79" t="e" vm="1">
        <f t="shared" ca="1" si="614"/>
        <v>#VALUE!</v>
      </c>
      <c r="AN1642" s="156"/>
      <c r="AO1642" s="79" t="e" vm="1">
        <f t="shared" ca="1" si="618"/>
        <v>#VALUE!</v>
      </c>
      <c r="AP1642" s="79" t="e" vm="1">
        <f t="shared" ca="1" si="619"/>
        <v>#VALUE!</v>
      </c>
      <c r="AQ1642" s="79" t="e" vm="1">
        <f t="shared" ca="1" si="620"/>
        <v>#VALUE!</v>
      </c>
      <c r="AR1642" s="156"/>
      <c r="AS1642" s="79" t="e" vm="1">
        <f t="shared" ca="1" si="633"/>
        <v>#VALUE!</v>
      </c>
      <c r="AT1642" s="79" t="e" vm="1">
        <f t="shared" ca="1" si="634"/>
        <v>#VALUE!</v>
      </c>
      <c r="AU1642" s="79" t="e" vm="1">
        <f t="shared" ca="1" si="635"/>
        <v>#VALUE!</v>
      </c>
      <c r="AV1642" s="156"/>
      <c r="AW1642" s="79" t="e" vm="1">
        <f t="shared" ca="1" si="621"/>
        <v>#VALUE!</v>
      </c>
      <c r="AX1642" s="79" t="e" vm="1">
        <f t="shared" ca="1" si="622"/>
        <v>#VALUE!</v>
      </c>
      <c r="AY1642" s="79" t="e" vm="1">
        <f t="shared" ca="1" si="623"/>
        <v>#VALUE!</v>
      </c>
      <c r="AZ1642" s="156"/>
      <c r="BA1642" s="79" t="e" vm="1">
        <f t="shared" ca="1" si="624"/>
        <v>#VALUE!</v>
      </c>
      <c r="BB1642" s="79" t="e" vm="1">
        <f t="shared" ca="1" si="625"/>
        <v>#VALUE!</v>
      </c>
      <c r="BC1642" s="79" t="e" vm="1">
        <f t="shared" ca="1" si="626"/>
        <v>#VALUE!</v>
      </c>
      <c r="BD1642" s="155"/>
      <c r="BE1642" s="79" t="e" vm="1">
        <f t="shared" ca="1" si="627"/>
        <v>#VALUE!</v>
      </c>
      <c r="BF1642" s="79" t="e" vm="1">
        <f t="shared" ca="1" si="628"/>
        <v>#VALUE!</v>
      </c>
      <c r="BG1642" s="79" t="e" vm="1">
        <f t="shared" ca="1" si="629"/>
        <v>#VALUE!</v>
      </c>
      <c r="BH1642" s="79"/>
      <c r="BI1642" s="155"/>
      <c r="BK1642" s="79"/>
      <c r="BL1642" s="79"/>
      <c r="BM1642" s="79"/>
      <c r="BN1642" s="155"/>
      <c r="BP1642" s="79"/>
      <c r="BQ1642" s="79"/>
      <c r="BR1642" s="79"/>
      <c r="BS1642" s="318"/>
      <c r="BT1642" s="315" t="e" vm="1">
        <f t="shared" ca="1" si="630"/>
        <v>#VALUE!</v>
      </c>
      <c r="BU1642" s="315" t="e" vm="1">
        <f t="shared" ca="1" si="631"/>
        <v>#VALUE!</v>
      </c>
      <c r="BV1642" s="315" t="e" vm="1">
        <f t="shared" ca="1" si="632"/>
        <v>#VALUE!</v>
      </c>
    </row>
    <row r="1643" spans="30:74">
      <c r="AD1643" s="162"/>
      <c r="AF1643" s="156"/>
      <c r="AG1643" s="79" t="e">
        <f t="shared" si="615"/>
        <v>#NUM!</v>
      </c>
      <c r="AH1643" s="79" t="e">
        <f t="shared" si="616"/>
        <v>#NUM!</v>
      </c>
      <c r="AI1643" s="79" t="e">
        <f t="shared" si="617"/>
        <v>#NUM!</v>
      </c>
      <c r="AJ1643" s="156"/>
      <c r="AK1643" s="79" t="e" vm="1">
        <f t="shared" ca="1" si="612"/>
        <v>#VALUE!</v>
      </c>
      <c r="AL1643" s="79" t="e" vm="1">
        <f t="shared" ca="1" si="613"/>
        <v>#VALUE!</v>
      </c>
      <c r="AM1643" s="79" t="e" vm="1">
        <f t="shared" ca="1" si="614"/>
        <v>#VALUE!</v>
      </c>
      <c r="AN1643" s="156"/>
      <c r="AO1643" s="79" t="e" vm="1">
        <f t="shared" ca="1" si="618"/>
        <v>#VALUE!</v>
      </c>
      <c r="AP1643" s="79" t="e" vm="1">
        <f t="shared" ca="1" si="619"/>
        <v>#VALUE!</v>
      </c>
      <c r="AQ1643" s="79" t="e" vm="1">
        <f t="shared" ca="1" si="620"/>
        <v>#VALUE!</v>
      </c>
      <c r="AR1643" s="156"/>
      <c r="AS1643" s="79" t="e" vm="1">
        <f t="shared" ca="1" si="633"/>
        <v>#VALUE!</v>
      </c>
      <c r="AT1643" s="79" t="e" vm="1">
        <f t="shared" ca="1" si="634"/>
        <v>#VALUE!</v>
      </c>
      <c r="AU1643" s="79" t="e" vm="1">
        <f t="shared" ca="1" si="635"/>
        <v>#VALUE!</v>
      </c>
      <c r="AV1643" s="156"/>
      <c r="AW1643" s="79" t="e" vm="1">
        <f t="shared" ca="1" si="621"/>
        <v>#VALUE!</v>
      </c>
      <c r="AX1643" s="79" t="e" vm="1">
        <f t="shared" ca="1" si="622"/>
        <v>#VALUE!</v>
      </c>
      <c r="AY1643" s="79" t="e" vm="1">
        <f t="shared" ca="1" si="623"/>
        <v>#VALUE!</v>
      </c>
      <c r="AZ1643" s="156"/>
      <c r="BA1643" s="79" t="e" vm="1">
        <f t="shared" ca="1" si="624"/>
        <v>#VALUE!</v>
      </c>
      <c r="BB1643" s="79" t="e" vm="1">
        <f t="shared" ca="1" si="625"/>
        <v>#VALUE!</v>
      </c>
      <c r="BC1643" s="79" t="e" vm="1">
        <f t="shared" ca="1" si="626"/>
        <v>#VALUE!</v>
      </c>
      <c r="BD1643" s="155"/>
      <c r="BE1643" s="79" t="e" vm="1">
        <f t="shared" ca="1" si="627"/>
        <v>#VALUE!</v>
      </c>
      <c r="BF1643" s="79" t="e" vm="1">
        <f t="shared" ca="1" si="628"/>
        <v>#VALUE!</v>
      </c>
      <c r="BG1643" s="79" t="e" vm="1">
        <f t="shared" ca="1" si="629"/>
        <v>#VALUE!</v>
      </c>
      <c r="BH1643" s="79"/>
      <c r="BI1643" s="155"/>
      <c r="BK1643" s="79"/>
      <c r="BL1643" s="79"/>
      <c r="BM1643" s="79"/>
      <c r="BN1643" s="155"/>
      <c r="BP1643" s="79"/>
      <c r="BQ1643" s="79"/>
      <c r="BR1643" s="79"/>
      <c r="BS1643" s="318"/>
      <c r="BT1643" s="315" t="e" vm="1">
        <f t="shared" ca="1" si="630"/>
        <v>#VALUE!</v>
      </c>
      <c r="BU1643" s="315" t="e" vm="1">
        <f t="shared" ca="1" si="631"/>
        <v>#VALUE!</v>
      </c>
      <c r="BV1643" s="315" t="e" vm="1">
        <f t="shared" ca="1" si="632"/>
        <v>#VALUE!</v>
      </c>
    </row>
    <row r="1644" spans="30:74">
      <c r="AD1644" s="162"/>
      <c r="AF1644" s="156"/>
      <c r="AG1644" s="79" t="e">
        <f t="shared" si="615"/>
        <v>#NUM!</v>
      </c>
      <c r="AH1644" s="79" t="e">
        <f t="shared" si="616"/>
        <v>#NUM!</v>
      </c>
      <c r="AI1644" s="79" t="e">
        <f t="shared" si="617"/>
        <v>#NUM!</v>
      </c>
      <c r="AJ1644" s="156"/>
      <c r="AK1644" s="79" t="e" vm="1">
        <f t="shared" ca="1" si="612"/>
        <v>#VALUE!</v>
      </c>
      <c r="AL1644" s="79" t="e" vm="1">
        <f t="shared" ca="1" si="613"/>
        <v>#VALUE!</v>
      </c>
      <c r="AM1644" s="79" t="e" vm="1">
        <f t="shared" ca="1" si="614"/>
        <v>#VALUE!</v>
      </c>
      <c r="AN1644" s="156"/>
      <c r="AO1644" s="79" t="e" vm="1">
        <f t="shared" ca="1" si="618"/>
        <v>#VALUE!</v>
      </c>
      <c r="AP1644" s="79" t="e" vm="1">
        <f t="shared" ca="1" si="619"/>
        <v>#VALUE!</v>
      </c>
      <c r="AQ1644" s="79" t="e" vm="1">
        <f t="shared" ca="1" si="620"/>
        <v>#VALUE!</v>
      </c>
      <c r="AR1644" s="156"/>
      <c r="AS1644" s="79" t="e" vm="1">
        <f t="shared" ca="1" si="633"/>
        <v>#VALUE!</v>
      </c>
      <c r="AT1644" s="79" t="e" vm="1">
        <f t="shared" ca="1" si="634"/>
        <v>#VALUE!</v>
      </c>
      <c r="AU1644" s="79" t="e" vm="1">
        <f t="shared" ca="1" si="635"/>
        <v>#VALUE!</v>
      </c>
      <c r="AV1644" s="156"/>
      <c r="AW1644" s="79" t="e" vm="1">
        <f t="shared" ca="1" si="621"/>
        <v>#VALUE!</v>
      </c>
      <c r="AX1644" s="79" t="e" vm="1">
        <f t="shared" ca="1" si="622"/>
        <v>#VALUE!</v>
      </c>
      <c r="AY1644" s="79" t="e" vm="1">
        <f t="shared" ca="1" si="623"/>
        <v>#VALUE!</v>
      </c>
      <c r="AZ1644" s="156"/>
      <c r="BA1644" s="79" t="e" vm="1">
        <f t="shared" ca="1" si="624"/>
        <v>#VALUE!</v>
      </c>
      <c r="BB1644" s="79" t="e" vm="1">
        <f t="shared" ca="1" si="625"/>
        <v>#VALUE!</v>
      </c>
      <c r="BC1644" s="79" t="e" vm="1">
        <f t="shared" ca="1" si="626"/>
        <v>#VALUE!</v>
      </c>
      <c r="BD1644" s="155"/>
      <c r="BE1644" s="79" t="e" vm="1">
        <f t="shared" ca="1" si="627"/>
        <v>#VALUE!</v>
      </c>
      <c r="BF1644" s="79" t="e" vm="1">
        <f t="shared" ca="1" si="628"/>
        <v>#VALUE!</v>
      </c>
      <c r="BG1644" s="79" t="e" vm="1">
        <f t="shared" ca="1" si="629"/>
        <v>#VALUE!</v>
      </c>
      <c r="BH1644" s="79"/>
      <c r="BI1644" s="155"/>
      <c r="BK1644" s="79"/>
      <c r="BL1644" s="79"/>
      <c r="BM1644" s="79"/>
      <c r="BN1644" s="155"/>
      <c r="BP1644" s="79"/>
      <c r="BQ1644" s="79"/>
      <c r="BR1644" s="79"/>
      <c r="BS1644" s="318"/>
      <c r="BT1644" s="315" t="e" vm="1">
        <f t="shared" ca="1" si="630"/>
        <v>#VALUE!</v>
      </c>
      <c r="BU1644" s="315" t="e" vm="1">
        <f t="shared" ca="1" si="631"/>
        <v>#VALUE!</v>
      </c>
      <c r="BV1644" s="315" t="e" vm="1">
        <f t="shared" ca="1" si="632"/>
        <v>#VALUE!</v>
      </c>
    </row>
    <row r="1645" spans="30:74">
      <c r="AD1645" s="162"/>
      <c r="AF1645" s="156"/>
      <c r="AG1645" s="79" t="e">
        <f t="shared" si="615"/>
        <v>#NUM!</v>
      </c>
      <c r="AH1645" s="79" t="e">
        <f t="shared" si="616"/>
        <v>#NUM!</v>
      </c>
      <c r="AI1645" s="79" t="e">
        <f t="shared" si="617"/>
        <v>#NUM!</v>
      </c>
      <c r="AJ1645" s="156"/>
      <c r="AK1645" s="79" t="e" vm="1">
        <f t="shared" ca="1" si="612"/>
        <v>#VALUE!</v>
      </c>
      <c r="AL1645" s="79" t="e" vm="1">
        <f t="shared" ca="1" si="613"/>
        <v>#VALUE!</v>
      </c>
      <c r="AM1645" s="79" t="e" vm="1">
        <f t="shared" ca="1" si="614"/>
        <v>#VALUE!</v>
      </c>
      <c r="AN1645" s="156"/>
      <c r="AO1645" s="79" t="e" vm="1">
        <f t="shared" ca="1" si="618"/>
        <v>#VALUE!</v>
      </c>
      <c r="AP1645" s="79" t="e" vm="1">
        <f t="shared" ca="1" si="619"/>
        <v>#VALUE!</v>
      </c>
      <c r="AQ1645" s="79" t="e" vm="1">
        <f t="shared" ca="1" si="620"/>
        <v>#VALUE!</v>
      </c>
      <c r="AR1645" s="156"/>
      <c r="AS1645" s="79" t="e" vm="1">
        <f t="shared" ca="1" si="633"/>
        <v>#VALUE!</v>
      </c>
      <c r="AT1645" s="79" t="e" vm="1">
        <f t="shared" ca="1" si="634"/>
        <v>#VALUE!</v>
      </c>
      <c r="AU1645" s="79" t="e" vm="1">
        <f t="shared" ca="1" si="635"/>
        <v>#VALUE!</v>
      </c>
      <c r="AV1645" s="156"/>
      <c r="AW1645" s="79" t="e" vm="1">
        <f t="shared" ca="1" si="621"/>
        <v>#VALUE!</v>
      </c>
      <c r="AX1645" s="79" t="e" vm="1">
        <f t="shared" ca="1" si="622"/>
        <v>#VALUE!</v>
      </c>
      <c r="AY1645" s="79" t="e" vm="1">
        <f t="shared" ca="1" si="623"/>
        <v>#VALUE!</v>
      </c>
      <c r="AZ1645" s="156"/>
      <c r="BA1645" s="79" t="e" vm="1">
        <f t="shared" ca="1" si="624"/>
        <v>#VALUE!</v>
      </c>
      <c r="BB1645" s="79" t="e" vm="1">
        <f t="shared" ca="1" si="625"/>
        <v>#VALUE!</v>
      </c>
      <c r="BC1645" s="79" t="e" vm="1">
        <f t="shared" ca="1" si="626"/>
        <v>#VALUE!</v>
      </c>
      <c r="BD1645" s="155"/>
      <c r="BE1645" s="79" t="e" vm="1">
        <f t="shared" ca="1" si="627"/>
        <v>#VALUE!</v>
      </c>
      <c r="BF1645" s="79" t="e" vm="1">
        <f t="shared" ca="1" si="628"/>
        <v>#VALUE!</v>
      </c>
      <c r="BG1645" s="79" t="e" vm="1">
        <f t="shared" ca="1" si="629"/>
        <v>#VALUE!</v>
      </c>
      <c r="BH1645" s="79"/>
      <c r="BI1645" s="155"/>
      <c r="BK1645" s="79"/>
      <c r="BL1645" s="79"/>
      <c r="BM1645" s="79"/>
      <c r="BN1645" s="155"/>
      <c r="BP1645" s="79"/>
      <c r="BQ1645" s="79"/>
      <c r="BR1645" s="79"/>
      <c r="BS1645" s="318"/>
      <c r="BT1645" s="315" t="e" vm="1">
        <f t="shared" ca="1" si="630"/>
        <v>#VALUE!</v>
      </c>
      <c r="BU1645" s="315" t="e" vm="1">
        <f t="shared" ca="1" si="631"/>
        <v>#VALUE!</v>
      </c>
      <c r="BV1645" s="315" t="e" vm="1">
        <f t="shared" ca="1" si="632"/>
        <v>#VALUE!</v>
      </c>
    </row>
    <row r="1646" spans="30:74">
      <c r="AD1646" s="162"/>
      <c r="AF1646" s="156"/>
      <c r="AG1646" s="79" t="e">
        <f t="shared" si="615"/>
        <v>#NUM!</v>
      </c>
      <c r="AH1646" s="79" t="e">
        <f t="shared" si="616"/>
        <v>#NUM!</v>
      </c>
      <c r="AI1646" s="79" t="e">
        <f t="shared" si="617"/>
        <v>#NUM!</v>
      </c>
      <c r="AJ1646" s="156"/>
      <c r="AK1646" s="79" t="e" vm="1">
        <f t="shared" ca="1" si="612"/>
        <v>#VALUE!</v>
      </c>
      <c r="AL1646" s="79" t="e" vm="1">
        <f t="shared" ca="1" si="613"/>
        <v>#VALUE!</v>
      </c>
      <c r="AM1646" s="79" t="e" vm="1">
        <f t="shared" ca="1" si="614"/>
        <v>#VALUE!</v>
      </c>
      <c r="AN1646" s="156"/>
      <c r="AO1646" s="79" t="e" vm="1">
        <f t="shared" ca="1" si="618"/>
        <v>#VALUE!</v>
      </c>
      <c r="AP1646" s="79" t="e" vm="1">
        <f t="shared" ca="1" si="619"/>
        <v>#VALUE!</v>
      </c>
      <c r="AQ1646" s="79" t="e" vm="1">
        <f t="shared" ca="1" si="620"/>
        <v>#VALUE!</v>
      </c>
      <c r="AR1646" s="156"/>
      <c r="AS1646" s="79" t="e" vm="1">
        <f t="shared" ca="1" si="633"/>
        <v>#VALUE!</v>
      </c>
      <c r="AT1646" s="79" t="e" vm="1">
        <f t="shared" ca="1" si="634"/>
        <v>#VALUE!</v>
      </c>
      <c r="AU1646" s="79" t="e" vm="1">
        <f t="shared" ca="1" si="635"/>
        <v>#VALUE!</v>
      </c>
      <c r="AV1646" s="156"/>
      <c r="AW1646" s="79" t="e" vm="1">
        <f t="shared" ca="1" si="621"/>
        <v>#VALUE!</v>
      </c>
      <c r="AX1646" s="79" t="e" vm="1">
        <f t="shared" ca="1" si="622"/>
        <v>#VALUE!</v>
      </c>
      <c r="AY1646" s="79" t="e" vm="1">
        <f t="shared" ca="1" si="623"/>
        <v>#VALUE!</v>
      </c>
      <c r="AZ1646" s="156"/>
      <c r="BA1646" s="79" t="e" vm="1">
        <f t="shared" ca="1" si="624"/>
        <v>#VALUE!</v>
      </c>
      <c r="BB1646" s="79" t="e" vm="1">
        <f t="shared" ca="1" si="625"/>
        <v>#VALUE!</v>
      </c>
      <c r="BC1646" s="79" t="e" vm="1">
        <f t="shared" ca="1" si="626"/>
        <v>#VALUE!</v>
      </c>
      <c r="BD1646" s="155"/>
      <c r="BE1646" s="79" t="e" vm="1">
        <f t="shared" ca="1" si="627"/>
        <v>#VALUE!</v>
      </c>
      <c r="BF1646" s="79" t="e" vm="1">
        <f t="shared" ca="1" si="628"/>
        <v>#VALUE!</v>
      </c>
      <c r="BG1646" s="79" t="e" vm="1">
        <f t="shared" ca="1" si="629"/>
        <v>#VALUE!</v>
      </c>
      <c r="BH1646" s="79"/>
      <c r="BI1646" s="155"/>
      <c r="BK1646" s="79"/>
      <c r="BL1646" s="79"/>
      <c r="BM1646" s="79"/>
      <c r="BN1646" s="155"/>
      <c r="BP1646" s="79"/>
      <c r="BQ1646" s="79"/>
      <c r="BR1646" s="79"/>
      <c r="BS1646" s="318"/>
      <c r="BT1646" s="315" t="e" vm="1">
        <f t="shared" ca="1" si="630"/>
        <v>#VALUE!</v>
      </c>
      <c r="BU1646" s="315" t="e" vm="1">
        <f t="shared" ca="1" si="631"/>
        <v>#VALUE!</v>
      </c>
      <c r="BV1646" s="315" t="e" vm="1">
        <f t="shared" ca="1" si="632"/>
        <v>#VALUE!</v>
      </c>
    </row>
    <row r="1647" spans="30:74">
      <c r="AD1647" s="162"/>
      <c r="AF1647" s="156"/>
      <c r="AG1647" s="79" t="e">
        <f t="shared" si="615"/>
        <v>#NUM!</v>
      </c>
      <c r="AH1647" s="79" t="e">
        <f t="shared" si="616"/>
        <v>#NUM!</v>
      </c>
      <c r="AI1647" s="79" t="e">
        <f t="shared" si="617"/>
        <v>#NUM!</v>
      </c>
      <c r="AJ1647" s="156"/>
      <c r="AK1647" s="79" t="e" vm="1">
        <f t="shared" ca="1" si="612"/>
        <v>#VALUE!</v>
      </c>
      <c r="AL1647" s="79" t="e" vm="1">
        <f t="shared" ca="1" si="613"/>
        <v>#VALUE!</v>
      </c>
      <c r="AM1647" s="79" t="e" vm="1">
        <f t="shared" ca="1" si="614"/>
        <v>#VALUE!</v>
      </c>
      <c r="AN1647" s="156"/>
      <c r="AO1647" s="79" t="e" vm="1">
        <f t="shared" ca="1" si="618"/>
        <v>#VALUE!</v>
      </c>
      <c r="AP1647" s="79" t="e" vm="1">
        <f t="shared" ca="1" si="619"/>
        <v>#VALUE!</v>
      </c>
      <c r="AQ1647" s="79" t="e" vm="1">
        <f t="shared" ca="1" si="620"/>
        <v>#VALUE!</v>
      </c>
      <c r="AR1647" s="156"/>
      <c r="AS1647" s="79" t="e" vm="1">
        <f t="shared" ca="1" si="633"/>
        <v>#VALUE!</v>
      </c>
      <c r="AT1647" s="79" t="e" vm="1">
        <f t="shared" ca="1" si="634"/>
        <v>#VALUE!</v>
      </c>
      <c r="AU1647" s="79" t="e" vm="1">
        <f t="shared" ca="1" si="635"/>
        <v>#VALUE!</v>
      </c>
      <c r="AV1647" s="156"/>
      <c r="AW1647" s="79" t="e" vm="1">
        <f t="shared" ca="1" si="621"/>
        <v>#VALUE!</v>
      </c>
      <c r="AX1647" s="79" t="e" vm="1">
        <f t="shared" ca="1" si="622"/>
        <v>#VALUE!</v>
      </c>
      <c r="AY1647" s="79" t="e" vm="1">
        <f t="shared" ca="1" si="623"/>
        <v>#VALUE!</v>
      </c>
      <c r="AZ1647" s="156"/>
      <c r="BA1647" s="79" t="e" vm="1">
        <f t="shared" ca="1" si="624"/>
        <v>#VALUE!</v>
      </c>
      <c r="BB1647" s="79" t="e" vm="1">
        <f t="shared" ca="1" si="625"/>
        <v>#VALUE!</v>
      </c>
      <c r="BC1647" s="79" t="e" vm="1">
        <f t="shared" ca="1" si="626"/>
        <v>#VALUE!</v>
      </c>
      <c r="BD1647" s="155"/>
      <c r="BE1647" s="79" t="e" vm="1">
        <f t="shared" ca="1" si="627"/>
        <v>#VALUE!</v>
      </c>
      <c r="BF1647" s="79" t="e" vm="1">
        <f t="shared" ca="1" si="628"/>
        <v>#VALUE!</v>
      </c>
      <c r="BG1647" s="79" t="e" vm="1">
        <f t="shared" ca="1" si="629"/>
        <v>#VALUE!</v>
      </c>
      <c r="BH1647" s="79"/>
      <c r="BI1647" s="155"/>
      <c r="BK1647" s="79"/>
      <c r="BL1647" s="79"/>
      <c r="BM1647" s="79"/>
      <c r="BN1647" s="155"/>
      <c r="BP1647" s="79"/>
      <c r="BQ1647" s="79"/>
      <c r="BR1647" s="79"/>
      <c r="BS1647" s="318"/>
      <c r="BT1647" s="315" t="e" vm="1">
        <f t="shared" ca="1" si="630"/>
        <v>#VALUE!</v>
      </c>
      <c r="BU1647" s="315" t="e" vm="1">
        <f t="shared" ca="1" si="631"/>
        <v>#VALUE!</v>
      </c>
      <c r="BV1647" s="315" t="e" vm="1">
        <f t="shared" ca="1" si="632"/>
        <v>#VALUE!</v>
      </c>
    </row>
    <row r="1648" spans="30:74">
      <c r="AD1648" s="162"/>
      <c r="AF1648" s="156"/>
      <c r="AG1648" s="79" t="e">
        <f t="shared" si="615"/>
        <v>#NUM!</v>
      </c>
      <c r="AH1648" s="79" t="e">
        <f t="shared" si="616"/>
        <v>#NUM!</v>
      </c>
      <c r="AI1648" s="79" t="e">
        <f t="shared" si="617"/>
        <v>#NUM!</v>
      </c>
      <c r="AJ1648" s="156"/>
      <c r="AK1648" s="79" t="e" vm="1">
        <f t="shared" ca="1" si="612"/>
        <v>#VALUE!</v>
      </c>
      <c r="AL1648" s="79" t="e" vm="1">
        <f t="shared" ca="1" si="613"/>
        <v>#VALUE!</v>
      </c>
      <c r="AM1648" s="79" t="e" vm="1">
        <f t="shared" ca="1" si="614"/>
        <v>#VALUE!</v>
      </c>
      <c r="AN1648" s="156"/>
      <c r="AO1648" s="79" t="e" vm="1">
        <f t="shared" ca="1" si="618"/>
        <v>#VALUE!</v>
      </c>
      <c r="AP1648" s="79" t="e" vm="1">
        <f t="shared" ca="1" si="619"/>
        <v>#VALUE!</v>
      </c>
      <c r="AQ1648" s="79" t="e" vm="1">
        <f t="shared" ca="1" si="620"/>
        <v>#VALUE!</v>
      </c>
      <c r="AR1648" s="156"/>
      <c r="AS1648" s="79" t="e" vm="1">
        <f t="shared" ca="1" si="633"/>
        <v>#VALUE!</v>
      </c>
      <c r="AT1648" s="79" t="e" vm="1">
        <f t="shared" ca="1" si="634"/>
        <v>#VALUE!</v>
      </c>
      <c r="AU1648" s="79" t="e" vm="1">
        <f t="shared" ca="1" si="635"/>
        <v>#VALUE!</v>
      </c>
      <c r="AV1648" s="156"/>
      <c r="AW1648" s="79" t="e" vm="1">
        <f t="shared" ca="1" si="621"/>
        <v>#VALUE!</v>
      </c>
      <c r="AX1648" s="79" t="e" vm="1">
        <f t="shared" ca="1" si="622"/>
        <v>#VALUE!</v>
      </c>
      <c r="AY1648" s="79" t="e" vm="1">
        <f t="shared" ca="1" si="623"/>
        <v>#VALUE!</v>
      </c>
      <c r="AZ1648" s="156"/>
      <c r="BA1648" s="79" t="e" vm="1">
        <f t="shared" ca="1" si="624"/>
        <v>#VALUE!</v>
      </c>
      <c r="BB1648" s="79" t="e" vm="1">
        <f t="shared" ca="1" si="625"/>
        <v>#VALUE!</v>
      </c>
      <c r="BC1648" s="79" t="e" vm="1">
        <f t="shared" ca="1" si="626"/>
        <v>#VALUE!</v>
      </c>
      <c r="BD1648" s="155"/>
      <c r="BE1648" s="79" t="e" vm="1">
        <f t="shared" ca="1" si="627"/>
        <v>#VALUE!</v>
      </c>
      <c r="BF1648" s="79" t="e" vm="1">
        <f t="shared" ca="1" si="628"/>
        <v>#VALUE!</v>
      </c>
      <c r="BG1648" s="79" t="e" vm="1">
        <f t="shared" ca="1" si="629"/>
        <v>#VALUE!</v>
      </c>
      <c r="BH1648" s="79"/>
      <c r="BI1648" s="155"/>
      <c r="BK1648" s="79"/>
      <c r="BL1648" s="79"/>
      <c r="BM1648" s="79"/>
      <c r="BN1648" s="155"/>
      <c r="BP1648" s="79"/>
      <c r="BQ1648" s="79"/>
      <c r="BR1648" s="79"/>
      <c r="BS1648" s="318"/>
      <c r="BT1648" s="315" t="e" vm="1">
        <f t="shared" ca="1" si="630"/>
        <v>#VALUE!</v>
      </c>
      <c r="BU1648" s="315" t="e" vm="1">
        <f t="shared" ca="1" si="631"/>
        <v>#VALUE!</v>
      </c>
      <c r="BV1648" s="315" t="e" vm="1">
        <f t="shared" ca="1" si="632"/>
        <v>#VALUE!</v>
      </c>
    </row>
    <row r="1649" spans="30:74">
      <c r="AD1649" s="162"/>
      <c r="AF1649" s="156"/>
      <c r="AG1649" s="79" t="e">
        <f t="shared" si="615"/>
        <v>#NUM!</v>
      </c>
      <c r="AH1649" s="79" t="e">
        <f t="shared" si="616"/>
        <v>#NUM!</v>
      </c>
      <c r="AI1649" s="79" t="e">
        <f t="shared" si="617"/>
        <v>#NUM!</v>
      </c>
      <c r="AJ1649" s="156"/>
      <c r="AK1649" s="79" t="e" vm="1">
        <f t="shared" ca="1" si="612"/>
        <v>#VALUE!</v>
      </c>
      <c r="AL1649" s="79" t="e" vm="1">
        <f t="shared" ca="1" si="613"/>
        <v>#VALUE!</v>
      </c>
      <c r="AM1649" s="79" t="e" vm="1">
        <f t="shared" ca="1" si="614"/>
        <v>#VALUE!</v>
      </c>
      <c r="AN1649" s="156"/>
      <c r="AO1649" s="79" t="e" vm="1">
        <f t="shared" ca="1" si="618"/>
        <v>#VALUE!</v>
      </c>
      <c r="AP1649" s="79" t="e" vm="1">
        <f t="shared" ca="1" si="619"/>
        <v>#VALUE!</v>
      </c>
      <c r="AQ1649" s="79" t="e" vm="1">
        <f t="shared" ca="1" si="620"/>
        <v>#VALUE!</v>
      </c>
      <c r="AR1649" s="156"/>
      <c r="AS1649" s="79" t="e" vm="1">
        <f t="shared" ca="1" si="633"/>
        <v>#VALUE!</v>
      </c>
      <c r="AT1649" s="79" t="e" vm="1">
        <f t="shared" ca="1" si="634"/>
        <v>#VALUE!</v>
      </c>
      <c r="AU1649" s="79" t="e" vm="1">
        <f t="shared" ca="1" si="635"/>
        <v>#VALUE!</v>
      </c>
      <c r="AV1649" s="156"/>
      <c r="AW1649" s="79" t="e" vm="1">
        <f t="shared" ca="1" si="621"/>
        <v>#VALUE!</v>
      </c>
      <c r="AX1649" s="79" t="e" vm="1">
        <f t="shared" ca="1" si="622"/>
        <v>#VALUE!</v>
      </c>
      <c r="AY1649" s="79" t="e" vm="1">
        <f t="shared" ca="1" si="623"/>
        <v>#VALUE!</v>
      </c>
      <c r="AZ1649" s="156"/>
      <c r="BA1649" s="79" t="e" vm="1">
        <f t="shared" ca="1" si="624"/>
        <v>#VALUE!</v>
      </c>
      <c r="BB1649" s="79" t="e" vm="1">
        <f t="shared" ca="1" si="625"/>
        <v>#VALUE!</v>
      </c>
      <c r="BC1649" s="79" t="e" vm="1">
        <f t="shared" ca="1" si="626"/>
        <v>#VALUE!</v>
      </c>
      <c r="BD1649" s="155"/>
      <c r="BE1649" s="79" t="e" vm="1">
        <f t="shared" ca="1" si="627"/>
        <v>#VALUE!</v>
      </c>
      <c r="BF1649" s="79" t="e" vm="1">
        <f t="shared" ca="1" si="628"/>
        <v>#VALUE!</v>
      </c>
      <c r="BG1649" s="79" t="e" vm="1">
        <f t="shared" ca="1" si="629"/>
        <v>#VALUE!</v>
      </c>
      <c r="BH1649" s="79"/>
      <c r="BI1649" s="155"/>
      <c r="BK1649" s="79"/>
      <c r="BL1649" s="79"/>
      <c r="BM1649" s="79"/>
      <c r="BN1649" s="155"/>
      <c r="BP1649" s="79"/>
      <c r="BQ1649" s="79"/>
      <c r="BR1649" s="79"/>
      <c r="BS1649" s="318"/>
      <c r="BT1649" s="315" t="e" vm="1">
        <f t="shared" ca="1" si="630"/>
        <v>#VALUE!</v>
      </c>
      <c r="BU1649" s="315" t="e" vm="1">
        <f t="shared" ca="1" si="631"/>
        <v>#VALUE!</v>
      </c>
      <c r="BV1649" s="315" t="e" vm="1">
        <f t="shared" ca="1" si="632"/>
        <v>#VALUE!</v>
      </c>
    </row>
    <row r="1650" spans="30:74">
      <c r="AD1650" s="162"/>
      <c r="AF1650" s="156"/>
      <c r="AG1650" s="79" t="e">
        <f t="shared" si="615"/>
        <v>#NUM!</v>
      </c>
      <c r="AH1650" s="79" t="e">
        <f t="shared" si="616"/>
        <v>#NUM!</v>
      </c>
      <c r="AI1650" s="79" t="e">
        <f t="shared" si="617"/>
        <v>#NUM!</v>
      </c>
      <c r="AJ1650" s="156"/>
      <c r="AK1650" s="79" t="e" vm="1">
        <f t="shared" ca="1" si="612"/>
        <v>#VALUE!</v>
      </c>
      <c r="AL1650" s="79" t="e" vm="1">
        <f t="shared" ca="1" si="613"/>
        <v>#VALUE!</v>
      </c>
      <c r="AM1650" s="79" t="e" vm="1">
        <f t="shared" ca="1" si="614"/>
        <v>#VALUE!</v>
      </c>
      <c r="AN1650" s="156"/>
      <c r="AO1650" s="79" t="e" vm="1">
        <f t="shared" ca="1" si="618"/>
        <v>#VALUE!</v>
      </c>
      <c r="AP1650" s="79" t="e" vm="1">
        <f t="shared" ca="1" si="619"/>
        <v>#VALUE!</v>
      </c>
      <c r="AQ1650" s="79" t="e" vm="1">
        <f t="shared" ca="1" si="620"/>
        <v>#VALUE!</v>
      </c>
      <c r="AR1650" s="156"/>
      <c r="AS1650" s="79" t="e" vm="1">
        <f t="shared" ca="1" si="633"/>
        <v>#VALUE!</v>
      </c>
      <c r="AT1650" s="79" t="e" vm="1">
        <f t="shared" ca="1" si="634"/>
        <v>#VALUE!</v>
      </c>
      <c r="AU1650" s="79" t="e" vm="1">
        <f t="shared" ca="1" si="635"/>
        <v>#VALUE!</v>
      </c>
      <c r="AV1650" s="156"/>
      <c r="AW1650" s="79" t="e" vm="1">
        <f t="shared" ca="1" si="621"/>
        <v>#VALUE!</v>
      </c>
      <c r="AX1650" s="79" t="e" vm="1">
        <f t="shared" ca="1" si="622"/>
        <v>#VALUE!</v>
      </c>
      <c r="AY1650" s="79" t="e" vm="1">
        <f t="shared" ca="1" si="623"/>
        <v>#VALUE!</v>
      </c>
      <c r="AZ1650" s="156"/>
      <c r="BA1650" s="79" t="e" vm="1">
        <f t="shared" ca="1" si="624"/>
        <v>#VALUE!</v>
      </c>
      <c r="BB1650" s="79" t="e" vm="1">
        <f t="shared" ca="1" si="625"/>
        <v>#VALUE!</v>
      </c>
      <c r="BC1650" s="79" t="e" vm="1">
        <f t="shared" ca="1" si="626"/>
        <v>#VALUE!</v>
      </c>
      <c r="BD1650" s="155"/>
      <c r="BE1650" s="79" t="e" vm="1">
        <f t="shared" ca="1" si="627"/>
        <v>#VALUE!</v>
      </c>
      <c r="BF1650" s="79" t="e" vm="1">
        <f t="shared" ca="1" si="628"/>
        <v>#VALUE!</v>
      </c>
      <c r="BG1650" s="79" t="e" vm="1">
        <f t="shared" ca="1" si="629"/>
        <v>#VALUE!</v>
      </c>
      <c r="BH1650" s="79"/>
      <c r="BI1650" s="155"/>
      <c r="BK1650" s="79"/>
      <c r="BL1650" s="79"/>
      <c r="BM1650" s="79"/>
      <c r="BN1650" s="155"/>
      <c r="BP1650" s="79"/>
      <c r="BQ1650" s="79"/>
      <c r="BR1650" s="79"/>
      <c r="BS1650" s="318"/>
      <c r="BT1650" s="315" t="e" vm="1">
        <f t="shared" ca="1" si="630"/>
        <v>#VALUE!</v>
      </c>
      <c r="BU1650" s="315" t="e" vm="1">
        <f t="shared" ca="1" si="631"/>
        <v>#VALUE!</v>
      </c>
      <c r="BV1650" s="315" t="e" vm="1">
        <f t="shared" ca="1" si="632"/>
        <v>#VALUE!</v>
      </c>
    </row>
    <row r="1651" spans="30:74">
      <c r="AD1651" s="162"/>
      <c r="AF1651" s="156"/>
      <c r="AG1651" s="79" t="e">
        <f t="shared" si="615"/>
        <v>#NUM!</v>
      </c>
      <c r="AH1651" s="79" t="e">
        <f t="shared" si="616"/>
        <v>#NUM!</v>
      </c>
      <c r="AI1651" s="79" t="e">
        <f t="shared" si="617"/>
        <v>#NUM!</v>
      </c>
      <c r="AJ1651" s="156"/>
      <c r="AK1651" s="79" t="e" vm="1">
        <f t="shared" ca="1" si="612"/>
        <v>#VALUE!</v>
      </c>
      <c r="AL1651" s="79" t="e" vm="1">
        <f t="shared" ca="1" si="613"/>
        <v>#VALUE!</v>
      </c>
      <c r="AM1651" s="79" t="e" vm="1">
        <f t="shared" ca="1" si="614"/>
        <v>#VALUE!</v>
      </c>
      <c r="AN1651" s="156"/>
      <c r="AO1651" s="79" t="e" vm="1">
        <f t="shared" ca="1" si="618"/>
        <v>#VALUE!</v>
      </c>
      <c r="AP1651" s="79" t="e" vm="1">
        <f t="shared" ca="1" si="619"/>
        <v>#VALUE!</v>
      </c>
      <c r="AQ1651" s="79" t="e" vm="1">
        <f t="shared" ca="1" si="620"/>
        <v>#VALUE!</v>
      </c>
      <c r="AR1651" s="156"/>
      <c r="AS1651" s="79" t="e" vm="1">
        <f t="shared" ca="1" si="633"/>
        <v>#VALUE!</v>
      </c>
      <c r="AT1651" s="79" t="e" vm="1">
        <f t="shared" ca="1" si="634"/>
        <v>#VALUE!</v>
      </c>
      <c r="AU1651" s="79" t="e" vm="1">
        <f t="shared" ca="1" si="635"/>
        <v>#VALUE!</v>
      </c>
      <c r="AV1651" s="156"/>
      <c r="AW1651" s="79" t="e" vm="1">
        <f t="shared" ca="1" si="621"/>
        <v>#VALUE!</v>
      </c>
      <c r="AX1651" s="79" t="e" vm="1">
        <f t="shared" ca="1" si="622"/>
        <v>#VALUE!</v>
      </c>
      <c r="AY1651" s="79" t="e" vm="1">
        <f t="shared" ca="1" si="623"/>
        <v>#VALUE!</v>
      </c>
      <c r="AZ1651" s="156"/>
      <c r="BA1651" s="79" t="e" vm="1">
        <f t="shared" ca="1" si="624"/>
        <v>#VALUE!</v>
      </c>
      <c r="BB1651" s="79" t="e" vm="1">
        <f t="shared" ca="1" si="625"/>
        <v>#VALUE!</v>
      </c>
      <c r="BC1651" s="79" t="e" vm="1">
        <f t="shared" ca="1" si="626"/>
        <v>#VALUE!</v>
      </c>
      <c r="BD1651" s="155"/>
      <c r="BE1651" s="79" t="e" vm="1">
        <f t="shared" ca="1" si="627"/>
        <v>#VALUE!</v>
      </c>
      <c r="BF1651" s="79" t="e" vm="1">
        <f t="shared" ca="1" si="628"/>
        <v>#VALUE!</v>
      </c>
      <c r="BG1651" s="79" t="e" vm="1">
        <f t="shared" ca="1" si="629"/>
        <v>#VALUE!</v>
      </c>
      <c r="BH1651" s="79"/>
      <c r="BI1651" s="155"/>
      <c r="BK1651" s="79"/>
      <c r="BL1651" s="79"/>
      <c r="BM1651" s="79"/>
      <c r="BN1651" s="155"/>
      <c r="BP1651" s="79"/>
      <c r="BQ1651" s="79"/>
      <c r="BR1651" s="79"/>
      <c r="BS1651" s="318"/>
      <c r="BT1651" s="315" t="e" vm="1">
        <f t="shared" ca="1" si="630"/>
        <v>#VALUE!</v>
      </c>
      <c r="BU1651" s="315" t="e" vm="1">
        <f t="shared" ca="1" si="631"/>
        <v>#VALUE!</v>
      </c>
      <c r="BV1651" s="315" t="e" vm="1">
        <f t="shared" ca="1" si="632"/>
        <v>#VALUE!</v>
      </c>
    </row>
    <row r="1652" spans="30:74">
      <c r="AD1652" s="162"/>
      <c r="AF1652" s="156"/>
      <c r="AG1652" s="79" t="e">
        <f t="shared" si="615"/>
        <v>#NUM!</v>
      </c>
      <c r="AH1652" s="79" t="e">
        <f t="shared" si="616"/>
        <v>#NUM!</v>
      </c>
      <c r="AI1652" s="79" t="e">
        <f t="shared" si="617"/>
        <v>#NUM!</v>
      </c>
      <c r="AJ1652" s="156"/>
      <c r="AK1652" s="79" t="e" vm="1">
        <f t="shared" ca="1" si="612"/>
        <v>#VALUE!</v>
      </c>
      <c r="AL1652" s="79" t="e" vm="1">
        <f t="shared" ca="1" si="613"/>
        <v>#VALUE!</v>
      </c>
      <c r="AM1652" s="79" t="e" vm="1">
        <f t="shared" ca="1" si="614"/>
        <v>#VALUE!</v>
      </c>
      <c r="AN1652" s="156"/>
      <c r="AO1652" s="79" t="e" vm="1">
        <f t="shared" ca="1" si="618"/>
        <v>#VALUE!</v>
      </c>
      <c r="AP1652" s="79" t="e" vm="1">
        <f t="shared" ca="1" si="619"/>
        <v>#VALUE!</v>
      </c>
      <c r="AQ1652" s="79" t="e" vm="1">
        <f t="shared" ca="1" si="620"/>
        <v>#VALUE!</v>
      </c>
      <c r="AR1652" s="156"/>
      <c r="AS1652" s="79" t="e" vm="1">
        <f t="shared" ca="1" si="633"/>
        <v>#VALUE!</v>
      </c>
      <c r="AT1652" s="79" t="e" vm="1">
        <f t="shared" ca="1" si="634"/>
        <v>#VALUE!</v>
      </c>
      <c r="AU1652" s="79" t="e" vm="1">
        <f t="shared" ca="1" si="635"/>
        <v>#VALUE!</v>
      </c>
      <c r="AV1652" s="156"/>
      <c r="AW1652" s="79" t="e" vm="1">
        <f t="shared" ca="1" si="621"/>
        <v>#VALUE!</v>
      </c>
      <c r="AX1652" s="79" t="e" vm="1">
        <f t="shared" ca="1" si="622"/>
        <v>#VALUE!</v>
      </c>
      <c r="AY1652" s="79" t="e" vm="1">
        <f t="shared" ca="1" si="623"/>
        <v>#VALUE!</v>
      </c>
      <c r="AZ1652" s="156"/>
      <c r="BA1652" s="79" t="e" vm="1">
        <f t="shared" ca="1" si="624"/>
        <v>#VALUE!</v>
      </c>
      <c r="BB1652" s="79" t="e" vm="1">
        <f t="shared" ca="1" si="625"/>
        <v>#VALUE!</v>
      </c>
      <c r="BC1652" s="79" t="e" vm="1">
        <f t="shared" ca="1" si="626"/>
        <v>#VALUE!</v>
      </c>
      <c r="BD1652" s="155"/>
      <c r="BE1652" s="79" t="e" vm="1">
        <f t="shared" ca="1" si="627"/>
        <v>#VALUE!</v>
      </c>
      <c r="BF1652" s="79" t="e" vm="1">
        <f t="shared" ca="1" si="628"/>
        <v>#VALUE!</v>
      </c>
      <c r="BG1652" s="79" t="e" vm="1">
        <f t="shared" ca="1" si="629"/>
        <v>#VALUE!</v>
      </c>
      <c r="BH1652" s="79"/>
      <c r="BI1652" s="155"/>
      <c r="BK1652" s="79"/>
      <c r="BL1652" s="79"/>
      <c r="BM1652" s="79"/>
      <c r="BN1652" s="155"/>
      <c r="BP1652" s="79"/>
      <c r="BQ1652" s="79"/>
      <c r="BR1652" s="79"/>
      <c r="BS1652" s="318"/>
      <c r="BT1652" s="315" t="e" vm="1">
        <f t="shared" ca="1" si="630"/>
        <v>#VALUE!</v>
      </c>
      <c r="BU1652" s="315" t="e" vm="1">
        <f t="shared" ca="1" si="631"/>
        <v>#VALUE!</v>
      </c>
      <c r="BV1652" s="315" t="e" vm="1">
        <f t="shared" ca="1" si="632"/>
        <v>#VALUE!</v>
      </c>
    </row>
    <row r="1653" spans="30:74">
      <c r="AD1653" s="162"/>
      <c r="AF1653" s="156"/>
      <c r="AG1653" s="79" t="e">
        <f t="shared" si="615"/>
        <v>#NUM!</v>
      </c>
      <c r="AH1653" s="79" t="e">
        <f t="shared" si="616"/>
        <v>#NUM!</v>
      </c>
      <c r="AI1653" s="79" t="e">
        <f t="shared" si="617"/>
        <v>#NUM!</v>
      </c>
      <c r="AJ1653" s="156"/>
      <c r="AK1653" s="79" t="e" vm="1">
        <f t="shared" ca="1" si="612"/>
        <v>#VALUE!</v>
      </c>
      <c r="AL1653" s="79" t="e" vm="1">
        <f t="shared" ca="1" si="613"/>
        <v>#VALUE!</v>
      </c>
      <c r="AM1653" s="79" t="e" vm="1">
        <f t="shared" ca="1" si="614"/>
        <v>#VALUE!</v>
      </c>
      <c r="AN1653" s="156"/>
      <c r="AO1653" s="79" t="e" vm="1">
        <f t="shared" ca="1" si="618"/>
        <v>#VALUE!</v>
      </c>
      <c r="AP1653" s="79" t="e" vm="1">
        <f t="shared" ca="1" si="619"/>
        <v>#VALUE!</v>
      </c>
      <c r="AQ1653" s="79" t="e" vm="1">
        <f t="shared" ca="1" si="620"/>
        <v>#VALUE!</v>
      </c>
      <c r="AR1653" s="156"/>
      <c r="AS1653" s="79" t="e" vm="1">
        <f t="shared" ca="1" si="633"/>
        <v>#VALUE!</v>
      </c>
      <c r="AT1653" s="79" t="e" vm="1">
        <f t="shared" ca="1" si="634"/>
        <v>#VALUE!</v>
      </c>
      <c r="AU1653" s="79" t="e" vm="1">
        <f t="shared" ca="1" si="635"/>
        <v>#VALUE!</v>
      </c>
      <c r="AV1653" s="156"/>
      <c r="AW1653" s="79" t="e" vm="1">
        <f t="shared" ca="1" si="621"/>
        <v>#VALUE!</v>
      </c>
      <c r="AX1653" s="79" t="e" vm="1">
        <f t="shared" ca="1" si="622"/>
        <v>#VALUE!</v>
      </c>
      <c r="AY1653" s="79" t="e" vm="1">
        <f t="shared" ca="1" si="623"/>
        <v>#VALUE!</v>
      </c>
      <c r="AZ1653" s="156"/>
      <c r="BA1653" s="79" t="e" vm="1">
        <f t="shared" ca="1" si="624"/>
        <v>#VALUE!</v>
      </c>
      <c r="BB1653" s="79" t="e" vm="1">
        <f t="shared" ca="1" si="625"/>
        <v>#VALUE!</v>
      </c>
      <c r="BC1653" s="79" t="e" vm="1">
        <f t="shared" ca="1" si="626"/>
        <v>#VALUE!</v>
      </c>
      <c r="BD1653" s="155"/>
      <c r="BE1653" s="79" t="e" vm="1">
        <f t="shared" ca="1" si="627"/>
        <v>#VALUE!</v>
      </c>
      <c r="BF1653" s="79" t="e" vm="1">
        <f t="shared" ca="1" si="628"/>
        <v>#VALUE!</v>
      </c>
      <c r="BG1653" s="79" t="e" vm="1">
        <f t="shared" ca="1" si="629"/>
        <v>#VALUE!</v>
      </c>
      <c r="BH1653" s="79"/>
      <c r="BI1653" s="155"/>
      <c r="BK1653" s="79"/>
      <c r="BL1653" s="79"/>
      <c r="BM1653" s="79"/>
      <c r="BN1653" s="155"/>
      <c r="BP1653" s="79"/>
      <c r="BQ1653" s="79"/>
      <c r="BR1653" s="79"/>
      <c r="BS1653" s="318"/>
      <c r="BT1653" s="315" t="e" vm="1">
        <f t="shared" ca="1" si="630"/>
        <v>#VALUE!</v>
      </c>
      <c r="BU1653" s="315" t="e" vm="1">
        <f t="shared" ca="1" si="631"/>
        <v>#VALUE!</v>
      </c>
      <c r="BV1653" s="315" t="e" vm="1">
        <f t="shared" ca="1" si="632"/>
        <v>#VALUE!</v>
      </c>
    </row>
    <row r="1654" spans="30:74">
      <c r="AD1654" s="162"/>
      <c r="AF1654" s="156"/>
      <c r="AG1654" s="79" t="e">
        <f t="shared" si="615"/>
        <v>#NUM!</v>
      </c>
      <c r="AH1654" s="79" t="e">
        <f t="shared" si="616"/>
        <v>#NUM!</v>
      </c>
      <c r="AI1654" s="79" t="e">
        <f t="shared" si="617"/>
        <v>#NUM!</v>
      </c>
      <c r="AJ1654" s="156"/>
      <c r="AK1654" s="79" t="e" vm="1">
        <f t="shared" ca="1" si="612"/>
        <v>#VALUE!</v>
      </c>
      <c r="AL1654" s="79" t="e" vm="1">
        <f t="shared" ca="1" si="613"/>
        <v>#VALUE!</v>
      </c>
      <c r="AM1654" s="79" t="e" vm="1">
        <f t="shared" ca="1" si="614"/>
        <v>#VALUE!</v>
      </c>
      <c r="AN1654" s="156"/>
      <c r="AO1654" s="79" t="e" vm="1">
        <f t="shared" ca="1" si="618"/>
        <v>#VALUE!</v>
      </c>
      <c r="AP1654" s="79" t="e" vm="1">
        <f t="shared" ca="1" si="619"/>
        <v>#VALUE!</v>
      </c>
      <c r="AQ1654" s="79" t="e" vm="1">
        <f t="shared" ca="1" si="620"/>
        <v>#VALUE!</v>
      </c>
      <c r="AR1654" s="156"/>
      <c r="AS1654" s="79" t="e" vm="1">
        <f t="shared" ca="1" si="633"/>
        <v>#VALUE!</v>
      </c>
      <c r="AT1654" s="79" t="e" vm="1">
        <f t="shared" ca="1" si="634"/>
        <v>#VALUE!</v>
      </c>
      <c r="AU1654" s="79" t="e" vm="1">
        <f t="shared" ca="1" si="635"/>
        <v>#VALUE!</v>
      </c>
      <c r="AV1654" s="156"/>
      <c r="AW1654" s="79" t="e" vm="1">
        <f t="shared" ca="1" si="621"/>
        <v>#VALUE!</v>
      </c>
      <c r="AX1654" s="79" t="e" vm="1">
        <f t="shared" ca="1" si="622"/>
        <v>#VALUE!</v>
      </c>
      <c r="AY1654" s="79" t="e" vm="1">
        <f t="shared" ca="1" si="623"/>
        <v>#VALUE!</v>
      </c>
      <c r="AZ1654" s="156"/>
      <c r="BA1654" s="79" t="e" vm="1">
        <f t="shared" ca="1" si="624"/>
        <v>#VALUE!</v>
      </c>
      <c r="BB1654" s="79" t="e" vm="1">
        <f t="shared" ca="1" si="625"/>
        <v>#VALUE!</v>
      </c>
      <c r="BC1654" s="79" t="e" vm="1">
        <f t="shared" ca="1" si="626"/>
        <v>#VALUE!</v>
      </c>
      <c r="BD1654" s="155"/>
      <c r="BE1654" s="79" t="e" vm="1">
        <f t="shared" ca="1" si="627"/>
        <v>#VALUE!</v>
      </c>
      <c r="BF1654" s="79" t="e" vm="1">
        <f t="shared" ca="1" si="628"/>
        <v>#VALUE!</v>
      </c>
      <c r="BG1654" s="79" t="e" vm="1">
        <f t="shared" ca="1" si="629"/>
        <v>#VALUE!</v>
      </c>
      <c r="BH1654" s="79"/>
      <c r="BI1654" s="155"/>
      <c r="BK1654" s="79"/>
      <c r="BL1654" s="79"/>
      <c r="BM1654" s="79"/>
      <c r="BN1654" s="155"/>
      <c r="BP1654" s="79"/>
      <c r="BQ1654" s="79"/>
      <c r="BR1654" s="79"/>
      <c r="BS1654" s="318"/>
      <c r="BT1654" s="315" t="e" vm="1">
        <f t="shared" ca="1" si="630"/>
        <v>#VALUE!</v>
      </c>
      <c r="BU1654" s="315" t="e" vm="1">
        <f t="shared" ca="1" si="631"/>
        <v>#VALUE!</v>
      </c>
      <c r="BV1654" s="315" t="e" vm="1">
        <f t="shared" ca="1" si="632"/>
        <v>#VALUE!</v>
      </c>
    </row>
    <row r="1655" spans="30:74">
      <c r="AD1655" s="162"/>
      <c r="AF1655" s="156"/>
      <c r="AG1655" s="79" t="e">
        <f t="shared" si="615"/>
        <v>#NUM!</v>
      </c>
      <c r="AH1655" s="79" t="e">
        <f t="shared" si="616"/>
        <v>#NUM!</v>
      </c>
      <c r="AI1655" s="79" t="e">
        <f t="shared" si="617"/>
        <v>#NUM!</v>
      </c>
      <c r="AJ1655" s="156"/>
      <c r="AK1655" s="79" t="e" vm="1">
        <f t="shared" ca="1" si="612"/>
        <v>#VALUE!</v>
      </c>
      <c r="AL1655" s="79" t="e" vm="1">
        <f t="shared" ca="1" si="613"/>
        <v>#VALUE!</v>
      </c>
      <c r="AM1655" s="79" t="e" vm="1">
        <f t="shared" ca="1" si="614"/>
        <v>#VALUE!</v>
      </c>
      <c r="AN1655" s="156"/>
      <c r="AO1655" s="79" t="e" vm="1">
        <f t="shared" ca="1" si="618"/>
        <v>#VALUE!</v>
      </c>
      <c r="AP1655" s="79" t="e" vm="1">
        <f t="shared" ca="1" si="619"/>
        <v>#VALUE!</v>
      </c>
      <c r="AQ1655" s="79" t="e" vm="1">
        <f t="shared" ca="1" si="620"/>
        <v>#VALUE!</v>
      </c>
      <c r="AR1655" s="156"/>
      <c r="AS1655" s="79" t="e" vm="1">
        <f t="shared" ca="1" si="633"/>
        <v>#VALUE!</v>
      </c>
      <c r="AT1655" s="79" t="e" vm="1">
        <f t="shared" ca="1" si="634"/>
        <v>#VALUE!</v>
      </c>
      <c r="AU1655" s="79" t="e" vm="1">
        <f t="shared" ca="1" si="635"/>
        <v>#VALUE!</v>
      </c>
      <c r="AV1655" s="156"/>
      <c r="AW1655" s="79" t="e" vm="1">
        <f t="shared" ca="1" si="621"/>
        <v>#VALUE!</v>
      </c>
      <c r="AX1655" s="79" t="e" vm="1">
        <f t="shared" ca="1" si="622"/>
        <v>#VALUE!</v>
      </c>
      <c r="AY1655" s="79" t="e" vm="1">
        <f t="shared" ca="1" si="623"/>
        <v>#VALUE!</v>
      </c>
      <c r="AZ1655" s="156"/>
      <c r="BA1655" s="79" t="e" vm="1">
        <f t="shared" ca="1" si="624"/>
        <v>#VALUE!</v>
      </c>
      <c r="BB1655" s="79" t="e" vm="1">
        <f t="shared" ca="1" si="625"/>
        <v>#VALUE!</v>
      </c>
      <c r="BC1655" s="79" t="e" vm="1">
        <f t="shared" ca="1" si="626"/>
        <v>#VALUE!</v>
      </c>
      <c r="BD1655" s="155"/>
      <c r="BE1655" s="79" t="e" vm="1">
        <f t="shared" ca="1" si="627"/>
        <v>#VALUE!</v>
      </c>
      <c r="BF1655" s="79" t="e" vm="1">
        <f t="shared" ca="1" si="628"/>
        <v>#VALUE!</v>
      </c>
      <c r="BG1655" s="79" t="e" vm="1">
        <f t="shared" ca="1" si="629"/>
        <v>#VALUE!</v>
      </c>
      <c r="BH1655" s="79"/>
      <c r="BI1655" s="155"/>
      <c r="BK1655" s="79"/>
      <c r="BL1655" s="79"/>
      <c r="BM1655" s="79"/>
      <c r="BN1655" s="155"/>
      <c r="BP1655" s="79"/>
      <c r="BQ1655" s="79"/>
      <c r="BR1655" s="79"/>
      <c r="BS1655" s="318"/>
      <c r="BT1655" s="315" t="e" vm="1">
        <f t="shared" ca="1" si="630"/>
        <v>#VALUE!</v>
      </c>
      <c r="BU1655" s="315" t="e" vm="1">
        <f t="shared" ca="1" si="631"/>
        <v>#VALUE!</v>
      </c>
      <c r="BV1655" s="315" t="e" vm="1">
        <f t="shared" ca="1" si="632"/>
        <v>#VALUE!</v>
      </c>
    </row>
    <row r="1656" spans="30:74">
      <c r="AD1656" s="162"/>
      <c r="AF1656" s="156"/>
      <c r="AG1656" s="79" t="e">
        <f t="shared" si="615"/>
        <v>#NUM!</v>
      </c>
      <c r="AH1656" s="79" t="e">
        <f t="shared" si="616"/>
        <v>#NUM!</v>
      </c>
      <c r="AI1656" s="79" t="e">
        <f t="shared" si="617"/>
        <v>#NUM!</v>
      </c>
      <c r="AJ1656" s="156"/>
      <c r="AK1656" s="79" t="e" vm="1">
        <f t="shared" ca="1" si="612"/>
        <v>#VALUE!</v>
      </c>
      <c r="AL1656" s="79" t="e" vm="1">
        <f t="shared" ca="1" si="613"/>
        <v>#VALUE!</v>
      </c>
      <c r="AM1656" s="79" t="e" vm="1">
        <f t="shared" ca="1" si="614"/>
        <v>#VALUE!</v>
      </c>
      <c r="AN1656" s="156"/>
      <c r="AO1656" s="79" t="e" vm="1">
        <f t="shared" ca="1" si="618"/>
        <v>#VALUE!</v>
      </c>
      <c r="AP1656" s="79" t="e" vm="1">
        <f t="shared" ca="1" si="619"/>
        <v>#VALUE!</v>
      </c>
      <c r="AQ1656" s="79" t="e" vm="1">
        <f t="shared" ca="1" si="620"/>
        <v>#VALUE!</v>
      </c>
      <c r="AR1656" s="156"/>
      <c r="AS1656" s="79" t="e" vm="1">
        <f t="shared" ca="1" si="633"/>
        <v>#VALUE!</v>
      </c>
      <c r="AT1656" s="79" t="e" vm="1">
        <f t="shared" ca="1" si="634"/>
        <v>#VALUE!</v>
      </c>
      <c r="AU1656" s="79" t="e" vm="1">
        <f t="shared" ca="1" si="635"/>
        <v>#VALUE!</v>
      </c>
      <c r="AV1656" s="156"/>
      <c r="AW1656" s="79" t="e" vm="1">
        <f t="shared" ca="1" si="621"/>
        <v>#VALUE!</v>
      </c>
      <c r="AX1656" s="79" t="e" vm="1">
        <f t="shared" ca="1" si="622"/>
        <v>#VALUE!</v>
      </c>
      <c r="AY1656" s="79" t="e" vm="1">
        <f t="shared" ca="1" si="623"/>
        <v>#VALUE!</v>
      </c>
      <c r="AZ1656" s="156"/>
      <c r="BA1656" s="79" t="e" vm="1">
        <f t="shared" ca="1" si="624"/>
        <v>#VALUE!</v>
      </c>
      <c r="BB1656" s="79" t="e" vm="1">
        <f t="shared" ca="1" si="625"/>
        <v>#VALUE!</v>
      </c>
      <c r="BC1656" s="79" t="e" vm="1">
        <f t="shared" ca="1" si="626"/>
        <v>#VALUE!</v>
      </c>
      <c r="BD1656" s="155"/>
      <c r="BE1656" s="79" t="e" vm="1">
        <f t="shared" ca="1" si="627"/>
        <v>#VALUE!</v>
      </c>
      <c r="BF1656" s="79" t="e" vm="1">
        <f t="shared" ca="1" si="628"/>
        <v>#VALUE!</v>
      </c>
      <c r="BG1656" s="79" t="e" vm="1">
        <f t="shared" ca="1" si="629"/>
        <v>#VALUE!</v>
      </c>
      <c r="BH1656" s="79"/>
      <c r="BI1656" s="155"/>
      <c r="BK1656" s="79"/>
      <c r="BL1656" s="79"/>
      <c r="BM1656" s="79"/>
      <c r="BN1656" s="155"/>
      <c r="BP1656" s="79"/>
      <c r="BQ1656" s="79"/>
      <c r="BR1656" s="79"/>
      <c r="BS1656" s="318"/>
      <c r="BT1656" s="315" t="e" vm="1">
        <f t="shared" ca="1" si="630"/>
        <v>#VALUE!</v>
      </c>
      <c r="BU1656" s="315" t="e" vm="1">
        <f t="shared" ca="1" si="631"/>
        <v>#VALUE!</v>
      </c>
      <c r="BV1656" s="315" t="e" vm="1">
        <f t="shared" ca="1" si="632"/>
        <v>#VALUE!</v>
      </c>
    </row>
    <row r="1657" spans="30:74">
      <c r="AD1657" s="162"/>
      <c r="AF1657" s="156"/>
      <c r="AG1657" s="79" t="e">
        <f t="shared" si="615"/>
        <v>#NUM!</v>
      </c>
      <c r="AH1657" s="79" t="e">
        <f t="shared" si="616"/>
        <v>#NUM!</v>
      </c>
      <c r="AI1657" s="79" t="e">
        <f t="shared" si="617"/>
        <v>#NUM!</v>
      </c>
      <c r="AJ1657" s="156"/>
      <c r="AK1657" s="79" t="e" vm="1">
        <f t="shared" ca="1" si="612"/>
        <v>#VALUE!</v>
      </c>
      <c r="AL1657" s="79" t="e" vm="1">
        <f t="shared" ca="1" si="613"/>
        <v>#VALUE!</v>
      </c>
      <c r="AM1657" s="79" t="e" vm="1">
        <f t="shared" ca="1" si="614"/>
        <v>#VALUE!</v>
      </c>
      <c r="AN1657" s="156"/>
      <c r="AO1657" s="79" t="e" vm="1">
        <f t="shared" ca="1" si="618"/>
        <v>#VALUE!</v>
      </c>
      <c r="AP1657" s="79" t="e" vm="1">
        <f t="shared" ca="1" si="619"/>
        <v>#VALUE!</v>
      </c>
      <c r="AQ1657" s="79" t="e" vm="1">
        <f t="shared" ca="1" si="620"/>
        <v>#VALUE!</v>
      </c>
      <c r="AR1657" s="156"/>
      <c r="AS1657" s="79" t="e" vm="1">
        <f t="shared" ca="1" si="633"/>
        <v>#VALUE!</v>
      </c>
      <c r="AT1657" s="79" t="e" vm="1">
        <f t="shared" ca="1" si="634"/>
        <v>#VALUE!</v>
      </c>
      <c r="AU1657" s="79" t="e" vm="1">
        <f t="shared" ca="1" si="635"/>
        <v>#VALUE!</v>
      </c>
      <c r="AV1657" s="156"/>
      <c r="AW1657" s="79" t="e" vm="1">
        <f t="shared" ca="1" si="621"/>
        <v>#VALUE!</v>
      </c>
      <c r="AX1657" s="79" t="e" vm="1">
        <f t="shared" ca="1" si="622"/>
        <v>#VALUE!</v>
      </c>
      <c r="AY1657" s="79" t="e" vm="1">
        <f t="shared" ca="1" si="623"/>
        <v>#VALUE!</v>
      </c>
      <c r="AZ1657" s="156"/>
      <c r="BA1657" s="79" t="e" vm="1">
        <f t="shared" ca="1" si="624"/>
        <v>#VALUE!</v>
      </c>
      <c r="BB1657" s="79" t="e" vm="1">
        <f t="shared" ca="1" si="625"/>
        <v>#VALUE!</v>
      </c>
      <c r="BC1657" s="79" t="e" vm="1">
        <f t="shared" ca="1" si="626"/>
        <v>#VALUE!</v>
      </c>
      <c r="BD1657" s="155"/>
      <c r="BE1657" s="79" t="e" vm="1">
        <f t="shared" ca="1" si="627"/>
        <v>#VALUE!</v>
      </c>
      <c r="BF1657" s="79" t="e" vm="1">
        <f t="shared" ca="1" si="628"/>
        <v>#VALUE!</v>
      </c>
      <c r="BG1657" s="79" t="e" vm="1">
        <f t="shared" ca="1" si="629"/>
        <v>#VALUE!</v>
      </c>
      <c r="BH1657" s="79"/>
      <c r="BI1657" s="155"/>
      <c r="BK1657" s="79"/>
      <c r="BL1657" s="79"/>
      <c r="BM1657" s="79"/>
      <c r="BN1657" s="155"/>
      <c r="BP1657" s="79"/>
      <c r="BQ1657" s="79"/>
      <c r="BR1657" s="79"/>
      <c r="BS1657" s="318"/>
      <c r="BT1657" s="315" t="e" vm="1">
        <f t="shared" ca="1" si="630"/>
        <v>#VALUE!</v>
      </c>
      <c r="BU1657" s="315" t="e" vm="1">
        <f t="shared" ca="1" si="631"/>
        <v>#VALUE!</v>
      </c>
      <c r="BV1657" s="315" t="e" vm="1">
        <f t="shared" ca="1" si="632"/>
        <v>#VALUE!</v>
      </c>
    </row>
    <row r="1658" spans="30:74">
      <c r="AD1658" s="162"/>
      <c r="AF1658" s="156"/>
      <c r="AG1658" s="79" t="e">
        <f t="shared" si="615"/>
        <v>#NUM!</v>
      </c>
      <c r="AH1658" s="79" t="e">
        <f t="shared" si="616"/>
        <v>#NUM!</v>
      </c>
      <c r="AI1658" s="79" t="e">
        <f t="shared" si="617"/>
        <v>#NUM!</v>
      </c>
      <c r="AJ1658" s="156"/>
      <c r="AK1658" s="79" t="e" vm="1">
        <f t="shared" ca="1" si="612"/>
        <v>#VALUE!</v>
      </c>
      <c r="AL1658" s="79" t="e" vm="1">
        <f t="shared" ca="1" si="613"/>
        <v>#VALUE!</v>
      </c>
      <c r="AM1658" s="79" t="e" vm="1">
        <f t="shared" ca="1" si="614"/>
        <v>#VALUE!</v>
      </c>
      <c r="AN1658" s="156"/>
      <c r="AO1658" s="79" t="e" vm="1">
        <f t="shared" ca="1" si="618"/>
        <v>#VALUE!</v>
      </c>
      <c r="AP1658" s="79" t="e" vm="1">
        <f t="shared" ca="1" si="619"/>
        <v>#VALUE!</v>
      </c>
      <c r="AQ1658" s="79" t="e" vm="1">
        <f t="shared" ca="1" si="620"/>
        <v>#VALUE!</v>
      </c>
      <c r="AR1658" s="156"/>
      <c r="AS1658" s="79" t="e" vm="1">
        <f t="shared" ca="1" si="633"/>
        <v>#VALUE!</v>
      </c>
      <c r="AT1658" s="79" t="e" vm="1">
        <f t="shared" ca="1" si="634"/>
        <v>#VALUE!</v>
      </c>
      <c r="AU1658" s="79" t="e" vm="1">
        <f t="shared" ca="1" si="635"/>
        <v>#VALUE!</v>
      </c>
      <c r="AV1658" s="156"/>
      <c r="AW1658" s="79" t="e" vm="1">
        <f t="shared" ca="1" si="621"/>
        <v>#VALUE!</v>
      </c>
      <c r="AX1658" s="79" t="e" vm="1">
        <f t="shared" ca="1" si="622"/>
        <v>#VALUE!</v>
      </c>
      <c r="AY1658" s="79" t="e" vm="1">
        <f t="shared" ca="1" si="623"/>
        <v>#VALUE!</v>
      </c>
      <c r="AZ1658" s="156"/>
      <c r="BA1658" s="79" t="e" vm="1">
        <f t="shared" ca="1" si="624"/>
        <v>#VALUE!</v>
      </c>
      <c r="BB1658" s="79" t="e" vm="1">
        <f t="shared" ca="1" si="625"/>
        <v>#VALUE!</v>
      </c>
      <c r="BC1658" s="79" t="e" vm="1">
        <f t="shared" ca="1" si="626"/>
        <v>#VALUE!</v>
      </c>
      <c r="BD1658" s="155"/>
      <c r="BE1658" s="79" t="e" vm="1">
        <f t="shared" ca="1" si="627"/>
        <v>#VALUE!</v>
      </c>
      <c r="BF1658" s="79" t="e" vm="1">
        <f t="shared" ca="1" si="628"/>
        <v>#VALUE!</v>
      </c>
      <c r="BG1658" s="79" t="e" vm="1">
        <f t="shared" ca="1" si="629"/>
        <v>#VALUE!</v>
      </c>
      <c r="BH1658" s="79"/>
      <c r="BI1658" s="155"/>
      <c r="BK1658" s="79"/>
      <c r="BL1658" s="79"/>
      <c r="BM1658" s="79"/>
      <c r="BN1658" s="155"/>
      <c r="BP1658" s="79"/>
      <c r="BQ1658" s="79"/>
      <c r="BR1658" s="79"/>
      <c r="BS1658" s="318"/>
      <c r="BT1658" s="315" t="e" vm="1">
        <f t="shared" ca="1" si="630"/>
        <v>#VALUE!</v>
      </c>
      <c r="BU1658" s="315" t="e" vm="1">
        <f t="shared" ca="1" si="631"/>
        <v>#VALUE!</v>
      </c>
      <c r="BV1658" s="315" t="e" vm="1">
        <f t="shared" ca="1" si="632"/>
        <v>#VALUE!</v>
      </c>
    </row>
    <row r="1659" spans="30:74">
      <c r="AD1659" s="162"/>
      <c r="AF1659" s="156"/>
      <c r="AG1659" s="79" t="e">
        <f t="shared" si="615"/>
        <v>#NUM!</v>
      </c>
      <c r="AH1659" s="79" t="e">
        <f t="shared" si="616"/>
        <v>#NUM!</v>
      </c>
      <c r="AI1659" s="79" t="e">
        <f t="shared" si="617"/>
        <v>#NUM!</v>
      </c>
      <c r="AJ1659" s="156"/>
      <c r="AK1659" s="79" t="e" vm="1">
        <f t="shared" ca="1" si="612"/>
        <v>#VALUE!</v>
      </c>
      <c r="AL1659" s="79" t="e" vm="1">
        <f t="shared" ca="1" si="613"/>
        <v>#VALUE!</v>
      </c>
      <c r="AM1659" s="79" t="e" vm="1">
        <f t="shared" ca="1" si="614"/>
        <v>#VALUE!</v>
      </c>
      <c r="AN1659" s="156"/>
      <c r="AO1659" s="79" t="e" vm="1">
        <f t="shared" ca="1" si="618"/>
        <v>#VALUE!</v>
      </c>
      <c r="AP1659" s="79" t="e" vm="1">
        <f t="shared" ca="1" si="619"/>
        <v>#VALUE!</v>
      </c>
      <c r="AQ1659" s="79" t="e" vm="1">
        <f t="shared" ca="1" si="620"/>
        <v>#VALUE!</v>
      </c>
      <c r="AR1659" s="156"/>
      <c r="AS1659" s="79" t="e" vm="1">
        <f t="shared" ca="1" si="633"/>
        <v>#VALUE!</v>
      </c>
      <c r="AT1659" s="79" t="e" vm="1">
        <f t="shared" ca="1" si="634"/>
        <v>#VALUE!</v>
      </c>
      <c r="AU1659" s="79" t="e" vm="1">
        <f t="shared" ca="1" si="635"/>
        <v>#VALUE!</v>
      </c>
      <c r="AV1659" s="156"/>
      <c r="AW1659" s="79" t="e" vm="1">
        <f t="shared" ca="1" si="621"/>
        <v>#VALUE!</v>
      </c>
      <c r="AX1659" s="79" t="e" vm="1">
        <f t="shared" ca="1" si="622"/>
        <v>#VALUE!</v>
      </c>
      <c r="AY1659" s="79" t="e" vm="1">
        <f t="shared" ca="1" si="623"/>
        <v>#VALUE!</v>
      </c>
      <c r="AZ1659" s="156"/>
      <c r="BA1659" s="79" t="e" vm="1">
        <f t="shared" ca="1" si="624"/>
        <v>#VALUE!</v>
      </c>
      <c r="BB1659" s="79" t="e" vm="1">
        <f t="shared" ca="1" si="625"/>
        <v>#VALUE!</v>
      </c>
      <c r="BC1659" s="79" t="e" vm="1">
        <f t="shared" ca="1" si="626"/>
        <v>#VALUE!</v>
      </c>
      <c r="BD1659" s="155"/>
      <c r="BE1659" s="79" t="e" vm="1">
        <f t="shared" ca="1" si="627"/>
        <v>#VALUE!</v>
      </c>
      <c r="BF1659" s="79" t="e" vm="1">
        <f t="shared" ca="1" si="628"/>
        <v>#VALUE!</v>
      </c>
      <c r="BG1659" s="79" t="e" vm="1">
        <f t="shared" ca="1" si="629"/>
        <v>#VALUE!</v>
      </c>
      <c r="BH1659" s="79"/>
      <c r="BI1659" s="155"/>
      <c r="BK1659" s="79"/>
      <c r="BL1659" s="79"/>
      <c r="BM1659" s="79"/>
      <c r="BN1659" s="155"/>
      <c r="BP1659" s="79"/>
      <c r="BQ1659" s="79"/>
      <c r="BR1659" s="79"/>
      <c r="BS1659" s="318"/>
      <c r="BT1659" s="315" t="e" vm="1">
        <f t="shared" ca="1" si="630"/>
        <v>#VALUE!</v>
      </c>
      <c r="BU1659" s="315" t="e" vm="1">
        <f t="shared" ca="1" si="631"/>
        <v>#VALUE!</v>
      </c>
      <c r="BV1659" s="315" t="e" vm="1">
        <f t="shared" ca="1" si="632"/>
        <v>#VALUE!</v>
      </c>
    </row>
    <row r="1660" spans="30:74">
      <c r="AD1660" s="162"/>
      <c r="AF1660" s="156"/>
      <c r="AG1660" s="79" t="e">
        <f t="shared" si="615"/>
        <v>#NUM!</v>
      </c>
      <c r="AH1660" s="79" t="e">
        <f t="shared" si="616"/>
        <v>#NUM!</v>
      </c>
      <c r="AI1660" s="79" t="e">
        <f t="shared" si="617"/>
        <v>#NUM!</v>
      </c>
      <c r="AJ1660" s="156"/>
      <c r="AK1660" s="79" t="e" vm="1">
        <f t="shared" ca="1" si="612"/>
        <v>#VALUE!</v>
      </c>
      <c r="AL1660" s="79" t="e" vm="1">
        <f t="shared" ca="1" si="613"/>
        <v>#VALUE!</v>
      </c>
      <c r="AM1660" s="79" t="e" vm="1">
        <f t="shared" ca="1" si="614"/>
        <v>#VALUE!</v>
      </c>
      <c r="AN1660" s="156"/>
      <c r="AO1660" s="79" t="e" vm="1">
        <f t="shared" ca="1" si="618"/>
        <v>#VALUE!</v>
      </c>
      <c r="AP1660" s="79" t="e" vm="1">
        <f t="shared" ca="1" si="619"/>
        <v>#VALUE!</v>
      </c>
      <c r="AQ1660" s="79" t="e" vm="1">
        <f t="shared" ca="1" si="620"/>
        <v>#VALUE!</v>
      </c>
      <c r="AR1660" s="156"/>
      <c r="AS1660" s="79" t="e" vm="1">
        <f t="shared" ca="1" si="633"/>
        <v>#VALUE!</v>
      </c>
      <c r="AT1660" s="79" t="e" vm="1">
        <f t="shared" ca="1" si="634"/>
        <v>#VALUE!</v>
      </c>
      <c r="AU1660" s="79" t="e" vm="1">
        <f t="shared" ca="1" si="635"/>
        <v>#VALUE!</v>
      </c>
      <c r="AV1660" s="156"/>
      <c r="AW1660" s="79" t="e" vm="1">
        <f t="shared" ca="1" si="621"/>
        <v>#VALUE!</v>
      </c>
      <c r="AX1660" s="79" t="e" vm="1">
        <f t="shared" ca="1" si="622"/>
        <v>#VALUE!</v>
      </c>
      <c r="AY1660" s="79" t="e" vm="1">
        <f t="shared" ca="1" si="623"/>
        <v>#VALUE!</v>
      </c>
      <c r="AZ1660" s="156"/>
      <c r="BA1660" s="79" t="e" vm="1">
        <f t="shared" ca="1" si="624"/>
        <v>#VALUE!</v>
      </c>
      <c r="BB1660" s="79" t="e" vm="1">
        <f t="shared" ca="1" si="625"/>
        <v>#VALUE!</v>
      </c>
      <c r="BC1660" s="79" t="e" vm="1">
        <f t="shared" ca="1" si="626"/>
        <v>#VALUE!</v>
      </c>
      <c r="BD1660" s="155"/>
      <c r="BE1660" s="79" t="e" vm="1">
        <f t="shared" ca="1" si="627"/>
        <v>#VALUE!</v>
      </c>
      <c r="BF1660" s="79" t="e" vm="1">
        <f t="shared" ca="1" si="628"/>
        <v>#VALUE!</v>
      </c>
      <c r="BG1660" s="79" t="e" vm="1">
        <f t="shared" ca="1" si="629"/>
        <v>#VALUE!</v>
      </c>
      <c r="BH1660" s="79"/>
      <c r="BI1660" s="155"/>
      <c r="BK1660" s="79"/>
      <c r="BL1660" s="79"/>
      <c r="BM1660" s="79"/>
      <c r="BN1660" s="155"/>
      <c r="BP1660" s="79"/>
      <c r="BQ1660" s="79"/>
      <c r="BR1660" s="79"/>
      <c r="BS1660" s="318"/>
      <c r="BT1660" s="315" t="e" vm="1">
        <f t="shared" ca="1" si="630"/>
        <v>#VALUE!</v>
      </c>
      <c r="BU1660" s="315" t="e" vm="1">
        <f t="shared" ca="1" si="631"/>
        <v>#VALUE!</v>
      </c>
      <c r="BV1660" s="315" t="e" vm="1">
        <f t="shared" ca="1" si="632"/>
        <v>#VALUE!</v>
      </c>
    </row>
    <row r="1661" spans="30:74">
      <c r="AD1661" s="162"/>
      <c r="AF1661" s="156"/>
      <c r="AG1661" s="79" t="e">
        <f t="shared" si="615"/>
        <v>#NUM!</v>
      </c>
      <c r="AH1661" s="79" t="e">
        <f t="shared" si="616"/>
        <v>#NUM!</v>
      </c>
      <c r="AI1661" s="79" t="e">
        <f t="shared" si="617"/>
        <v>#NUM!</v>
      </c>
      <c r="AJ1661" s="156"/>
      <c r="AK1661" s="79" t="e" vm="1">
        <f t="shared" ca="1" si="612"/>
        <v>#VALUE!</v>
      </c>
      <c r="AL1661" s="79" t="e" vm="1">
        <f t="shared" ca="1" si="613"/>
        <v>#VALUE!</v>
      </c>
      <c r="AM1661" s="79" t="e" vm="1">
        <f t="shared" ca="1" si="614"/>
        <v>#VALUE!</v>
      </c>
      <c r="AN1661" s="156"/>
      <c r="AO1661" s="79" t="e" vm="1">
        <f t="shared" ca="1" si="618"/>
        <v>#VALUE!</v>
      </c>
      <c r="AP1661" s="79" t="e" vm="1">
        <f t="shared" ca="1" si="619"/>
        <v>#VALUE!</v>
      </c>
      <c r="AQ1661" s="79" t="e" vm="1">
        <f t="shared" ca="1" si="620"/>
        <v>#VALUE!</v>
      </c>
      <c r="AR1661" s="156"/>
      <c r="AS1661" s="79" t="e" vm="1">
        <f t="shared" ca="1" si="633"/>
        <v>#VALUE!</v>
      </c>
      <c r="AT1661" s="79" t="e" vm="1">
        <f t="shared" ca="1" si="634"/>
        <v>#VALUE!</v>
      </c>
      <c r="AU1661" s="79" t="e" vm="1">
        <f t="shared" ca="1" si="635"/>
        <v>#VALUE!</v>
      </c>
      <c r="AV1661" s="156"/>
      <c r="AW1661" s="79" t="e" vm="1">
        <f t="shared" ca="1" si="621"/>
        <v>#VALUE!</v>
      </c>
      <c r="AX1661" s="79" t="e" vm="1">
        <f t="shared" ca="1" si="622"/>
        <v>#VALUE!</v>
      </c>
      <c r="AY1661" s="79" t="e" vm="1">
        <f t="shared" ca="1" si="623"/>
        <v>#VALUE!</v>
      </c>
      <c r="AZ1661" s="156"/>
      <c r="BA1661" s="79" t="e" vm="1">
        <f t="shared" ca="1" si="624"/>
        <v>#VALUE!</v>
      </c>
      <c r="BB1661" s="79" t="e" vm="1">
        <f t="shared" ca="1" si="625"/>
        <v>#VALUE!</v>
      </c>
      <c r="BC1661" s="79" t="e" vm="1">
        <f t="shared" ca="1" si="626"/>
        <v>#VALUE!</v>
      </c>
      <c r="BD1661" s="155"/>
      <c r="BE1661" s="79" t="e" vm="1">
        <f t="shared" ca="1" si="627"/>
        <v>#VALUE!</v>
      </c>
      <c r="BF1661" s="79" t="e" vm="1">
        <f t="shared" ca="1" si="628"/>
        <v>#VALUE!</v>
      </c>
      <c r="BG1661" s="79" t="e" vm="1">
        <f t="shared" ca="1" si="629"/>
        <v>#VALUE!</v>
      </c>
      <c r="BH1661" s="79"/>
      <c r="BI1661" s="155"/>
      <c r="BK1661" s="79"/>
      <c r="BL1661" s="79"/>
      <c r="BM1661" s="79"/>
      <c r="BN1661" s="155"/>
      <c r="BP1661" s="79"/>
      <c r="BQ1661" s="79"/>
      <c r="BR1661" s="79"/>
      <c r="BS1661" s="318"/>
      <c r="BT1661" s="315" t="e" vm="1">
        <f t="shared" ca="1" si="630"/>
        <v>#VALUE!</v>
      </c>
      <c r="BU1661" s="315" t="e" vm="1">
        <f t="shared" ca="1" si="631"/>
        <v>#VALUE!</v>
      </c>
      <c r="BV1661" s="315" t="e" vm="1">
        <f t="shared" ca="1" si="632"/>
        <v>#VALUE!</v>
      </c>
    </row>
    <row r="1662" spans="30:74">
      <c r="AD1662" s="162"/>
      <c r="AF1662" s="156"/>
      <c r="AG1662" s="79" t="e">
        <f t="shared" si="615"/>
        <v>#NUM!</v>
      </c>
      <c r="AH1662" s="79" t="e">
        <f t="shared" si="616"/>
        <v>#NUM!</v>
      </c>
      <c r="AI1662" s="79" t="e">
        <f t="shared" si="617"/>
        <v>#NUM!</v>
      </c>
      <c r="AJ1662" s="156"/>
      <c r="AK1662" s="79" t="e" vm="1">
        <f t="shared" ca="1" si="612"/>
        <v>#VALUE!</v>
      </c>
      <c r="AL1662" s="79" t="e" vm="1">
        <f t="shared" ca="1" si="613"/>
        <v>#VALUE!</v>
      </c>
      <c r="AM1662" s="79" t="e" vm="1">
        <f t="shared" ca="1" si="614"/>
        <v>#VALUE!</v>
      </c>
      <c r="AN1662" s="156"/>
      <c r="AO1662" s="79" t="e" vm="1">
        <f t="shared" ca="1" si="618"/>
        <v>#VALUE!</v>
      </c>
      <c r="AP1662" s="79" t="e" vm="1">
        <f t="shared" ca="1" si="619"/>
        <v>#VALUE!</v>
      </c>
      <c r="AQ1662" s="79" t="e" vm="1">
        <f t="shared" ca="1" si="620"/>
        <v>#VALUE!</v>
      </c>
      <c r="AR1662" s="156"/>
      <c r="AS1662" s="79" t="e" vm="1">
        <f t="shared" ca="1" si="633"/>
        <v>#VALUE!</v>
      </c>
      <c r="AT1662" s="79" t="e" vm="1">
        <f t="shared" ca="1" si="634"/>
        <v>#VALUE!</v>
      </c>
      <c r="AU1662" s="79" t="e" vm="1">
        <f t="shared" ca="1" si="635"/>
        <v>#VALUE!</v>
      </c>
      <c r="AV1662" s="156"/>
      <c r="AW1662" s="79" t="e" vm="1">
        <f t="shared" ca="1" si="621"/>
        <v>#VALUE!</v>
      </c>
      <c r="AX1662" s="79" t="e" vm="1">
        <f t="shared" ca="1" si="622"/>
        <v>#VALUE!</v>
      </c>
      <c r="AY1662" s="79" t="e" vm="1">
        <f t="shared" ca="1" si="623"/>
        <v>#VALUE!</v>
      </c>
      <c r="AZ1662" s="156"/>
      <c r="BA1662" s="79" t="e" vm="1">
        <f t="shared" ca="1" si="624"/>
        <v>#VALUE!</v>
      </c>
      <c r="BB1662" s="79" t="e" vm="1">
        <f t="shared" ca="1" si="625"/>
        <v>#VALUE!</v>
      </c>
      <c r="BC1662" s="79" t="e" vm="1">
        <f t="shared" ca="1" si="626"/>
        <v>#VALUE!</v>
      </c>
      <c r="BD1662" s="155"/>
      <c r="BE1662" s="79" t="e" vm="1">
        <f t="shared" ca="1" si="627"/>
        <v>#VALUE!</v>
      </c>
      <c r="BF1662" s="79" t="e" vm="1">
        <f t="shared" ca="1" si="628"/>
        <v>#VALUE!</v>
      </c>
      <c r="BG1662" s="79" t="e" vm="1">
        <f t="shared" ca="1" si="629"/>
        <v>#VALUE!</v>
      </c>
      <c r="BH1662" s="79"/>
      <c r="BI1662" s="155"/>
      <c r="BK1662" s="79"/>
      <c r="BL1662" s="79"/>
      <c r="BM1662" s="79"/>
      <c r="BN1662" s="155"/>
      <c r="BP1662" s="79"/>
      <c r="BQ1662" s="79"/>
      <c r="BR1662" s="79"/>
      <c r="BS1662" s="318"/>
      <c r="BT1662" s="315" t="e" vm="1">
        <f t="shared" ca="1" si="630"/>
        <v>#VALUE!</v>
      </c>
      <c r="BU1662" s="315" t="e" vm="1">
        <f t="shared" ca="1" si="631"/>
        <v>#VALUE!</v>
      </c>
      <c r="BV1662" s="315" t="e" vm="1">
        <f t="shared" ca="1" si="632"/>
        <v>#VALUE!</v>
      </c>
    </row>
    <row r="1663" spans="30:74">
      <c r="AD1663" s="162"/>
      <c r="AF1663" s="156"/>
      <c r="AG1663" s="79" t="e">
        <f t="shared" si="615"/>
        <v>#NUM!</v>
      </c>
      <c r="AH1663" s="79" t="e">
        <f t="shared" si="616"/>
        <v>#NUM!</v>
      </c>
      <c r="AI1663" s="79" t="e">
        <f t="shared" si="617"/>
        <v>#NUM!</v>
      </c>
      <c r="AJ1663" s="156"/>
      <c r="AK1663" s="79" t="e" vm="1">
        <f t="shared" ca="1" si="612"/>
        <v>#VALUE!</v>
      </c>
      <c r="AL1663" s="79" t="e" vm="1">
        <f t="shared" ca="1" si="613"/>
        <v>#VALUE!</v>
      </c>
      <c r="AM1663" s="79" t="e" vm="1">
        <f t="shared" ca="1" si="614"/>
        <v>#VALUE!</v>
      </c>
      <c r="AN1663" s="156"/>
      <c r="AO1663" s="79" t="e" vm="1">
        <f t="shared" ca="1" si="618"/>
        <v>#VALUE!</v>
      </c>
      <c r="AP1663" s="79" t="e" vm="1">
        <f t="shared" ca="1" si="619"/>
        <v>#VALUE!</v>
      </c>
      <c r="AQ1663" s="79" t="e" vm="1">
        <f t="shared" ca="1" si="620"/>
        <v>#VALUE!</v>
      </c>
      <c r="AR1663" s="156"/>
      <c r="AS1663" s="79" t="e" vm="1">
        <f t="shared" ca="1" si="633"/>
        <v>#VALUE!</v>
      </c>
      <c r="AT1663" s="79" t="e" vm="1">
        <f t="shared" ca="1" si="634"/>
        <v>#VALUE!</v>
      </c>
      <c r="AU1663" s="79" t="e" vm="1">
        <f t="shared" ca="1" si="635"/>
        <v>#VALUE!</v>
      </c>
      <c r="AV1663" s="156"/>
      <c r="AW1663" s="79" t="e" vm="1">
        <f t="shared" ca="1" si="621"/>
        <v>#VALUE!</v>
      </c>
      <c r="AX1663" s="79" t="e" vm="1">
        <f t="shared" ca="1" si="622"/>
        <v>#VALUE!</v>
      </c>
      <c r="AY1663" s="79" t="e" vm="1">
        <f t="shared" ca="1" si="623"/>
        <v>#VALUE!</v>
      </c>
      <c r="AZ1663" s="156"/>
      <c r="BA1663" s="79" t="e" vm="1">
        <f t="shared" ca="1" si="624"/>
        <v>#VALUE!</v>
      </c>
      <c r="BB1663" s="79" t="e" vm="1">
        <f t="shared" ca="1" si="625"/>
        <v>#VALUE!</v>
      </c>
      <c r="BC1663" s="79" t="e" vm="1">
        <f t="shared" ca="1" si="626"/>
        <v>#VALUE!</v>
      </c>
      <c r="BD1663" s="155"/>
      <c r="BE1663" s="79" t="e" vm="1">
        <f t="shared" ca="1" si="627"/>
        <v>#VALUE!</v>
      </c>
      <c r="BF1663" s="79" t="e" vm="1">
        <f t="shared" ca="1" si="628"/>
        <v>#VALUE!</v>
      </c>
      <c r="BG1663" s="79" t="e" vm="1">
        <f t="shared" ca="1" si="629"/>
        <v>#VALUE!</v>
      </c>
      <c r="BH1663" s="79"/>
      <c r="BI1663" s="155"/>
      <c r="BK1663" s="79"/>
      <c r="BL1663" s="79"/>
      <c r="BM1663" s="79"/>
      <c r="BN1663" s="155"/>
      <c r="BP1663" s="79"/>
      <c r="BQ1663" s="79"/>
      <c r="BR1663" s="79"/>
      <c r="BS1663" s="318"/>
      <c r="BT1663" s="315" t="e" vm="1">
        <f t="shared" ca="1" si="630"/>
        <v>#VALUE!</v>
      </c>
      <c r="BU1663" s="315" t="e" vm="1">
        <f t="shared" ca="1" si="631"/>
        <v>#VALUE!</v>
      </c>
      <c r="BV1663" s="315" t="e" vm="1">
        <f t="shared" ca="1" si="632"/>
        <v>#VALUE!</v>
      </c>
    </row>
    <row r="1664" spans="30:74">
      <c r="AD1664" s="162"/>
      <c r="AF1664" s="156"/>
      <c r="AG1664" s="79" t="e">
        <f t="shared" si="615"/>
        <v>#NUM!</v>
      </c>
      <c r="AH1664" s="79" t="e">
        <f t="shared" si="616"/>
        <v>#NUM!</v>
      </c>
      <c r="AI1664" s="79" t="e">
        <f t="shared" si="617"/>
        <v>#NUM!</v>
      </c>
      <c r="AJ1664" s="156"/>
      <c r="AK1664" s="79" t="e" vm="1">
        <f t="shared" ca="1" si="612"/>
        <v>#VALUE!</v>
      </c>
      <c r="AL1664" s="79" t="e" vm="1">
        <f t="shared" ca="1" si="613"/>
        <v>#VALUE!</v>
      </c>
      <c r="AM1664" s="79" t="e" vm="1">
        <f t="shared" ca="1" si="614"/>
        <v>#VALUE!</v>
      </c>
      <c r="AN1664" s="156"/>
      <c r="AO1664" s="79" t="e" vm="1">
        <f t="shared" ca="1" si="618"/>
        <v>#VALUE!</v>
      </c>
      <c r="AP1664" s="79" t="e" vm="1">
        <f t="shared" ca="1" si="619"/>
        <v>#VALUE!</v>
      </c>
      <c r="AQ1664" s="79" t="e" vm="1">
        <f t="shared" ca="1" si="620"/>
        <v>#VALUE!</v>
      </c>
      <c r="AR1664" s="156"/>
      <c r="AS1664" s="79" t="e" vm="1">
        <f t="shared" ca="1" si="633"/>
        <v>#VALUE!</v>
      </c>
      <c r="AT1664" s="79" t="e" vm="1">
        <f t="shared" ca="1" si="634"/>
        <v>#VALUE!</v>
      </c>
      <c r="AU1664" s="79" t="e" vm="1">
        <f t="shared" ca="1" si="635"/>
        <v>#VALUE!</v>
      </c>
      <c r="AV1664" s="156"/>
      <c r="AW1664" s="79" t="e" vm="1">
        <f t="shared" ca="1" si="621"/>
        <v>#VALUE!</v>
      </c>
      <c r="AX1664" s="79" t="e" vm="1">
        <f t="shared" ca="1" si="622"/>
        <v>#VALUE!</v>
      </c>
      <c r="AY1664" s="79" t="e" vm="1">
        <f t="shared" ca="1" si="623"/>
        <v>#VALUE!</v>
      </c>
      <c r="AZ1664" s="156"/>
      <c r="BA1664" s="79" t="e" vm="1">
        <f t="shared" ca="1" si="624"/>
        <v>#VALUE!</v>
      </c>
      <c r="BB1664" s="79" t="e" vm="1">
        <f t="shared" ca="1" si="625"/>
        <v>#VALUE!</v>
      </c>
      <c r="BC1664" s="79" t="e" vm="1">
        <f t="shared" ca="1" si="626"/>
        <v>#VALUE!</v>
      </c>
      <c r="BD1664" s="155"/>
      <c r="BE1664" s="79" t="e" vm="1">
        <f t="shared" ca="1" si="627"/>
        <v>#VALUE!</v>
      </c>
      <c r="BF1664" s="79" t="e" vm="1">
        <f t="shared" ca="1" si="628"/>
        <v>#VALUE!</v>
      </c>
      <c r="BG1664" s="79" t="e" vm="1">
        <f t="shared" ca="1" si="629"/>
        <v>#VALUE!</v>
      </c>
      <c r="BH1664" s="79"/>
      <c r="BI1664" s="155"/>
      <c r="BK1664" s="79"/>
      <c r="BL1664" s="79"/>
      <c r="BM1664" s="79"/>
      <c r="BN1664" s="155"/>
      <c r="BP1664" s="79"/>
      <c r="BQ1664" s="79"/>
      <c r="BR1664" s="79"/>
      <c r="BS1664" s="318"/>
      <c r="BT1664" s="315" t="e" vm="1">
        <f t="shared" ca="1" si="630"/>
        <v>#VALUE!</v>
      </c>
      <c r="BU1664" s="315" t="e" vm="1">
        <f t="shared" ca="1" si="631"/>
        <v>#VALUE!</v>
      </c>
      <c r="BV1664" s="315" t="e" vm="1">
        <f t="shared" ca="1" si="632"/>
        <v>#VALUE!</v>
      </c>
    </row>
    <row r="1665" spans="30:74">
      <c r="AD1665" s="162"/>
      <c r="AF1665" s="156"/>
      <c r="AG1665" s="79" t="e">
        <f t="shared" si="615"/>
        <v>#NUM!</v>
      </c>
      <c r="AH1665" s="79" t="e">
        <f t="shared" si="616"/>
        <v>#NUM!</v>
      </c>
      <c r="AI1665" s="79" t="e">
        <f t="shared" si="617"/>
        <v>#NUM!</v>
      </c>
      <c r="AJ1665" s="156"/>
      <c r="AK1665" s="79" t="e" vm="1">
        <f t="shared" ca="1" si="612"/>
        <v>#VALUE!</v>
      </c>
      <c r="AL1665" s="79" t="e" vm="1">
        <f t="shared" ca="1" si="613"/>
        <v>#VALUE!</v>
      </c>
      <c r="AM1665" s="79" t="e" vm="1">
        <f t="shared" ca="1" si="614"/>
        <v>#VALUE!</v>
      </c>
      <c r="AN1665" s="156"/>
      <c r="AO1665" s="79" t="e" vm="1">
        <f t="shared" ca="1" si="618"/>
        <v>#VALUE!</v>
      </c>
      <c r="AP1665" s="79" t="e" vm="1">
        <f t="shared" ca="1" si="619"/>
        <v>#VALUE!</v>
      </c>
      <c r="AQ1665" s="79" t="e" vm="1">
        <f t="shared" ca="1" si="620"/>
        <v>#VALUE!</v>
      </c>
      <c r="AR1665" s="156"/>
      <c r="AS1665" s="79" t="e" vm="1">
        <f t="shared" ca="1" si="633"/>
        <v>#VALUE!</v>
      </c>
      <c r="AT1665" s="79" t="e" vm="1">
        <f t="shared" ca="1" si="634"/>
        <v>#VALUE!</v>
      </c>
      <c r="AU1665" s="79" t="e" vm="1">
        <f t="shared" ca="1" si="635"/>
        <v>#VALUE!</v>
      </c>
      <c r="AV1665" s="156"/>
      <c r="AW1665" s="79" t="e" vm="1">
        <f t="shared" ca="1" si="621"/>
        <v>#VALUE!</v>
      </c>
      <c r="AX1665" s="79" t="e" vm="1">
        <f t="shared" ca="1" si="622"/>
        <v>#VALUE!</v>
      </c>
      <c r="AY1665" s="79" t="e" vm="1">
        <f t="shared" ca="1" si="623"/>
        <v>#VALUE!</v>
      </c>
      <c r="AZ1665" s="156"/>
      <c r="BA1665" s="79" t="e" vm="1">
        <f t="shared" ca="1" si="624"/>
        <v>#VALUE!</v>
      </c>
      <c r="BB1665" s="79" t="e" vm="1">
        <f t="shared" ca="1" si="625"/>
        <v>#VALUE!</v>
      </c>
      <c r="BC1665" s="79" t="e" vm="1">
        <f t="shared" ca="1" si="626"/>
        <v>#VALUE!</v>
      </c>
      <c r="BD1665" s="155"/>
      <c r="BE1665" s="79" t="e" vm="1">
        <f t="shared" ca="1" si="627"/>
        <v>#VALUE!</v>
      </c>
      <c r="BF1665" s="79" t="e" vm="1">
        <f t="shared" ca="1" si="628"/>
        <v>#VALUE!</v>
      </c>
      <c r="BG1665" s="79" t="e" vm="1">
        <f t="shared" ca="1" si="629"/>
        <v>#VALUE!</v>
      </c>
      <c r="BH1665" s="79"/>
      <c r="BI1665" s="155"/>
      <c r="BK1665" s="79"/>
      <c r="BL1665" s="79"/>
      <c r="BM1665" s="79"/>
      <c r="BN1665" s="155"/>
      <c r="BP1665" s="79"/>
      <c r="BQ1665" s="79"/>
      <c r="BR1665" s="79"/>
      <c r="BS1665" s="318"/>
      <c r="BT1665" s="315" t="e" vm="1">
        <f t="shared" ca="1" si="630"/>
        <v>#VALUE!</v>
      </c>
      <c r="BU1665" s="315" t="e" vm="1">
        <f t="shared" ca="1" si="631"/>
        <v>#VALUE!</v>
      </c>
      <c r="BV1665" s="315" t="e" vm="1">
        <f t="shared" ca="1" si="632"/>
        <v>#VALUE!</v>
      </c>
    </row>
    <row r="1666" spans="30:74">
      <c r="AD1666" s="162"/>
      <c r="AF1666" s="156"/>
      <c r="AG1666" s="79" t="e">
        <f t="shared" si="615"/>
        <v>#NUM!</v>
      </c>
      <c r="AH1666" s="79" t="e">
        <f t="shared" si="616"/>
        <v>#NUM!</v>
      </c>
      <c r="AI1666" s="79" t="e">
        <f t="shared" si="617"/>
        <v>#NUM!</v>
      </c>
      <c r="AJ1666" s="156"/>
      <c r="AK1666" s="79" t="e" vm="1">
        <f t="shared" ca="1" si="612"/>
        <v>#VALUE!</v>
      </c>
      <c r="AL1666" s="79" t="e" vm="1">
        <f t="shared" ca="1" si="613"/>
        <v>#VALUE!</v>
      </c>
      <c r="AM1666" s="79" t="e" vm="1">
        <f t="shared" ca="1" si="614"/>
        <v>#VALUE!</v>
      </c>
      <c r="AN1666" s="156"/>
      <c r="AO1666" s="79" t="e" vm="1">
        <f t="shared" ca="1" si="618"/>
        <v>#VALUE!</v>
      </c>
      <c r="AP1666" s="79" t="e" vm="1">
        <f t="shared" ca="1" si="619"/>
        <v>#VALUE!</v>
      </c>
      <c r="AQ1666" s="79" t="e" vm="1">
        <f t="shared" ca="1" si="620"/>
        <v>#VALUE!</v>
      </c>
      <c r="AR1666" s="156"/>
      <c r="AS1666" s="79" t="e" vm="1">
        <f t="shared" ca="1" si="633"/>
        <v>#VALUE!</v>
      </c>
      <c r="AT1666" s="79" t="e" vm="1">
        <f t="shared" ca="1" si="634"/>
        <v>#VALUE!</v>
      </c>
      <c r="AU1666" s="79" t="e" vm="1">
        <f t="shared" ca="1" si="635"/>
        <v>#VALUE!</v>
      </c>
      <c r="AV1666" s="156"/>
      <c r="AW1666" s="79" t="e" vm="1">
        <f t="shared" ca="1" si="621"/>
        <v>#VALUE!</v>
      </c>
      <c r="AX1666" s="79" t="e" vm="1">
        <f t="shared" ca="1" si="622"/>
        <v>#VALUE!</v>
      </c>
      <c r="AY1666" s="79" t="e" vm="1">
        <f t="shared" ca="1" si="623"/>
        <v>#VALUE!</v>
      </c>
      <c r="AZ1666" s="156"/>
      <c r="BA1666" s="79" t="e" vm="1">
        <f t="shared" ca="1" si="624"/>
        <v>#VALUE!</v>
      </c>
      <c r="BB1666" s="79" t="e" vm="1">
        <f t="shared" ca="1" si="625"/>
        <v>#VALUE!</v>
      </c>
      <c r="BC1666" s="79" t="e" vm="1">
        <f t="shared" ca="1" si="626"/>
        <v>#VALUE!</v>
      </c>
      <c r="BD1666" s="155"/>
      <c r="BE1666" s="79" t="e" vm="1">
        <f t="shared" ca="1" si="627"/>
        <v>#VALUE!</v>
      </c>
      <c r="BF1666" s="79" t="e" vm="1">
        <f t="shared" ca="1" si="628"/>
        <v>#VALUE!</v>
      </c>
      <c r="BG1666" s="79" t="e" vm="1">
        <f t="shared" ca="1" si="629"/>
        <v>#VALUE!</v>
      </c>
      <c r="BH1666" s="79"/>
      <c r="BI1666" s="155"/>
      <c r="BK1666" s="79"/>
      <c r="BL1666" s="79"/>
      <c r="BM1666" s="79"/>
      <c r="BN1666" s="155"/>
      <c r="BP1666" s="79"/>
      <c r="BQ1666" s="79"/>
      <c r="BR1666" s="79"/>
      <c r="BS1666" s="318"/>
      <c r="BT1666" s="315" t="e" vm="1">
        <f t="shared" ca="1" si="630"/>
        <v>#VALUE!</v>
      </c>
      <c r="BU1666" s="315" t="e" vm="1">
        <f t="shared" ca="1" si="631"/>
        <v>#VALUE!</v>
      </c>
      <c r="BV1666" s="315" t="e" vm="1">
        <f t="shared" ca="1" si="632"/>
        <v>#VALUE!</v>
      </c>
    </row>
    <row r="1667" spans="30:74">
      <c r="AD1667" s="162"/>
      <c r="AF1667" s="156"/>
      <c r="AG1667" s="79" t="e">
        <f t="shared" si="615"/>
        <v>#NUM!</v>
      </c>
      <c r="AH1667" s="79" t="e">
        <f t="shared" si="616"/>
        <v>#NUM!</v>
      </c>
      <c r="AI1667" s="79" t="e">
        <f t="shared" si="617"/>
        <v>#NUM!</v>
      </c>
      <c r="AJ1667" s="156"/>
      <c r="AK1667" s="79" t="e" vm="1">
        <f t="shared" ca="1" si="612"/>
        <v>#VALUE!</v>
      </c>
      <c r="AL1667" s="79" t="e" vm="1">
        <f t="shared" ca="1" si="613"/>
        <v>#VALUE!</v>
      </c>
      <c r="AM1667" s="79" t="e" vm="1">
        <f t="shared" ca="1" si="614"/>
        <v>#VALUE!</v>
      </c>
      <c r="AN1667" s="156"/>
      <c r="AO1667" s="79" t="e" vm="1">
        <f t="shared" ca="1" si="618"/>
        <v>#VALUE!</v>
      </c>
      <c r="AP1667" s="79" t="e" vm="1">
        <f t="shared" ca="1" si="619"/>
        <v>#VALUE!</v>
      </c>
      <c r="AQ1667" s="79" t="e" vm="1">
        <f t="shared" ca="1" si="620"/>
        <v>#VALUE!</v>
      </c>
      <c r="AR1667" s="156"/>
      <c r="AS1667" s="79" t="e" vm="1">
        <f t="shared" ca="1" si="633"/>
        <v>#VALUE!</v>
      </c>
      <c r="AT1667" s="79" t="e" vm="1">
        <f t="shared" ca="1" si="634"/>
        <v>#VALUE!</v>
      </c>
      <c r="AU1667" s="79" t="e" vm="1">
        <f t="shared" ca="1" si="635"/>
        <v>#VALUE!</v>
      </c>
      <c r="AV1667" s="156"/>
      <c r="AW1667" s="79" t="e" vm="1">
        <f t="shared" ca="1" si="621"/>
        <v>#VALUE!</v>
      </c>
      <c r="AX1667" s="79" t="e" vm="1">
        <f t="shared" ca="1" si="622"/>
        <v>#VALUE!</v>
      </c>
      <c r="AY1667" s="79" t="e" vm="1">
        <f t="shared" ca="1" si="623"/>
        <v>#VALUE!</v>
      </c>
      <c r="AZ1667" s="156"/>
      <c r="BA1667" s="79" t="e" vm="1">
        <f t="shared" ca="1" si="624"/>
        <v>#VALUE!</v>
      </c>
      <c r="BB1667" s="79" t="e" vm="1">
        <f t="shared" ca="1" si="625"/>
        <v>#VALUE!</v>
      </c>
      <c r="BC1667" s="79" t="e" vm="1">
        <f t="shared" ca="1" si="626"/>
        <v>#VALUE!</v>
      </c>
      <c r="BD1667" s="155"/>
      <c r="BE1667" s="79" t="e" vm="1">
        <f t="shared" ca="1" si="627"/>
        <v>#VALUE!</v>
      </c>
      <c r="BF1667" s="79" t="e" vm="1">
        <f t="shared" ca="1" si="628"/>
        <v>#VALUE!</v>
      </c>
      <c r="BG1667" s="79" t="e" vm="1">
        <f t="shared" ca="1" si="629"/>
        <v>#VALUE!</v>
      </c>
      <c r="BH1667" s="79"/>
      <c r="BI1667" s="155"/>
      <c r="BK1667" s="79"/>
      <c r="BL1667" s="79"/>
      <c r="BM1667" s="79"/>
      <c r="BN1667" s="155"/>
      <c r="BP1667" s="79"/>
      <c r="BQ1667" s="79"/>
      <c r="BR1667" s="79"/>
      <c r="BS1667" s="318"/>
      <c r="BT1667" s="315" t="e" vm="1">
        <f t="shared" ca="1" si="630"/>
        <v>#VALUE!</v>
      </c>
      <c r="BU1667" s="315" t="e" vm="1">
        <f t="shared" ca="1" si="631"/>
        <v>#VALUE!</v>
      </c>
      <c r="BV1667" s="315" t="e" vm="1">
        <f t="shared" ca="1" si="632"/>
        <v>#VALUE!</v>
      </c>
    </row>
    <row r="1668" spans="30:74">
      <c r="AD1668" s="162"/>
      <c r="AF1668" s="156"/>
      <c r="AG1668" s="79" t="e">
        <f t="shared" si="615"/>
        <v>#NUM!</v>
      </c>
      <c r="AH1668" s="79" t="e">
        <f t="shared" si="616"/>
        <v>#NUM!</v>
      </c>
      <c r="AI1668" s="79" t="e">
        <f t="shared" si="617"/>
        <v>#NUM!</v>
      </c>
      <c r="AJ1668" s="156"/>
      <c r="AK1668" s="79" t="e" vm="1">
        <f t="shared" ca="1" si="612"/>
        <v>#VALUE!</v>
      </c>
      <c r="AL1668" s="79" t="e" vm="1">
        <f t="shared" ca="1" si="613"/>
        <v>#VALUE!</v>
      </c>
      <c r="AM1668" s="79" t="e" vm="1">
        <f t="shared" ca="1" si="614"/>
        <v>#VALUE!</v>
      </c>
      <c r="AN1668" s="156"/>
      <c r="AO1668" s="79" t="e" vm="1">
        <f t="shared" ca="1" si="618"/>
        <v>#VALUE!</v>
      </c>
      <c r="AP1668" s="79" t="e" vm="1">
        <f t="shared" ca="1" si="619"/>
        <v>#VALUE!</v>
      </c>
      <c r="AQ1668" s="79" t="e" vm="1">
        <f t="shared" ca="1" si="620"/>
        <v>#VALUE!</v>
      </c>
      <c r="AR1668" s="156"/>
      <c r="AS1668" s="79" t="e" vm="1">
        <f t="shared" ca="1" si="633"/>
        <v>#VALUE!</v>
      </c>
      <c r="AT1668" s="79" t="e" vm="1">
        <f t="shared" ca="1" si="634"/>
        <v>#VALUE!</v>
      </c>
      <c r="AU1668" s="79" t="e" vm="1">
        <f t="shared" ca="1" si="635"/>
        <v>#VALUE!</v>
      </c>
      <c r="AV1668" s="156"/>
      <c r="AW1668" s="79" t="e" vm="1">
        <f t="shared" ca="1" si="621"/>
        <v>#VALUE!</v>
      </c>
      <c r="AX1668" s="79" t="e" vm="1">
        <f t="shared" ca="1" si="622"/>
        <v>#VALUE!</v>
      </c>
      <c r="AY1668" s="79" t="e" vm="1">
        <f t="shared" ca="1" si="623"/>
        <v>#VALUE!</v>
      </c>
      <c r="AZ1668" s="156"/>
      <c r="BA1668" s="79" t="e" vm="1">
        <f t="shared" ca="1" si="624"/>
        <v>#VALUE!</v>
      </c>
      <c r="BB1668" s="79" t="e" vm="1">
        <f t="shared" ca="1" si="625"/>
        <v>#VALUE!</v>
      </c>
      <c r="BC1668" s="79" t="e" vm="1">
        <f t="shared" ca="1" si="626"/>
        <v>#VALUE!</v>
      </c>
      <c r="BD1668" s="155"/>
      <c r="BE1668" s="79" t="e" vm="1">
        <f t="shared" ca="1" si="627"/>
        <v>#VALUE!</v>
      </c>
      <c r="BF1668" s="79" t="e" vm="1">
        <f t="shared" ca="1" si="628"/>
        <v>#VALUE!</v>
      </c>
      <c r="BG1668" s="79" t="e" vm="1">
        <f t="shared" ca="1" si="629"/>
        <v>#VALUE!</v>
      </c>
      <c r="BH1668" s="79"/>
      <c r="BI1668" s="155"/>
      <c r="BK1668" s="79"/>
      <c r="BL1668" s="79"/>
      <c r="BM1668" s="79"/>
      <c r="BN1668" s="155"/>
      <c r="BP1668" s="79"/>
      <c r="BQ1668" s="79"/>
      <c r="BR1668" s="79"/>
      <c r="BS1668" s="318"/>
      <c r="BT1668" s="315" t="e" vm="1">
        <f t="shared" ca="1" si="630"/>
        <v>#VALUE!</v>
      </c>
      <c r="BU1668" s="315" t="e" vm="1">
        <f t="shared" ca="1" si="631"/>
        <v>#VALUE!</v>
      </c>
      <c r="BV1668" s="315" t="e" vm="1">
        <f t="shared" ca="1" si="632"/>
        <v>#VALUE!</v>
      </c>
    </row>
    <row r="1669" spans="30:74">
      <c r="AD1669" s="162"/>
      <c r="AF1669" s="156"/>
      <c r="AG1669" s="79" t="e">
        <f t="shared" si="615"/>
        <v>#NUM!</v>
      </c>
      <c r="AH1669" s="79" t="e">
        <f t="shared" si="616"/>
        <v>#NUM!</v>
      </c>
      <c r="AI1669" s="79" t="e">
        <f t="shared" si="617"/>
        <v>#NUM!</v>
      </c>
      <c r="AJ1669" s="156"/>
      <c r="AK1669" s="79" t="e" vm="1">
        <f t="shared" ca="1" si="612"/>
        <v>#VALUE!</v>
      </c>
      <c r="AL1669" s="79" t="e" vm="1">
        <f t="shared" ca="1" si="613"/>
        <v>#VALUE!</v>
      </c>
      <c r="AM1669" s="79" t="e" vm="1">
        <f t="shared" ca="1" si="614"/>
        <v>#VALUE!</v>
      </c>
      <c r="AN1669" s="156"/>
      <c r="AO1669" s="79" t="e" vm="1">
        <f t="shared" ca="1" si="618"/>
        <v>#VALUE!</v>
      </c>
      <c r="AP1669" s="79" t="e" vm="1">
        <f t="shared" ca="1" si="619"/>
        <v>#VALUE!</v>
      </c>
      <c r="AQ1669" s="79" t="e" vm="1">
        <f t="shared" ca="1" si="620"/>
        <v>#VALUE!</v>
      </c>
      <c r="AR1669" s="156"/>
      <c r="AS1669" s="79" t="e" vm="1">
        <f t="shared" ca="1" si="633"/>
        <v>#VALUE!</v>
      </c>
      <c r="AT1669" s="79" t="e" vm="1">
        <f t="shared" ca="1" si="634"/>
        <v>#VALUE!</v>
      </c>
      <c r="AU1669" s="79" t="e" vm="1">
        <f t="shared" ca="1" si="635"/>
        <v>#VALUE!</v>
      </c>
      <c r="AV1669" s="156"/>
      <c r="AW1669" s="79" t="e" vm="1">
        <f t="shared" ca="1" si="621"/>
        <v>#VALUE!</v>
      </c>
      <c r="AX1669" s="79" t="e" vm="1">
        <f t="shared" ca="1" si="622"/>
        <v>#VALUE!</v>
      </c>
      <c r="AY1669" s="79" t="e" vm="1">
        <f t="shared" ca="1" si="623"/>
        <v>#VALUE!</v>
      </c>
      <c r="AZ1669" s="156"/>
      <c r="BA1669" s="79" t="e" vm="1">
        <f t="shared" ca="1" si="624"/>
        <v>#VALUE!</v>
      </c>
      <c r="BB1669" s="79" t="e" vm="1">
        <f t="shared" ca="1" si="625"/>
        <v>#VALUE!</v>
      </c>
      <c r="BC1669" s="79" t="e" vm="1">
        <f t="shared" ca="1" si="626"/>
        <v>#VALUE!</v>
      </c>
      <c r="BD1669" s="155"/>
      <c r="BE1669" s="79" t="e" vm="1">
        <f t="shared" ca="1" si="627"/>
        <v>#VALUE!</v>
      </c>
      <c r="BF1669" s="79" t="e" vm="1">
        <f t="shared" ca="1" si="628"/>
        <v>#VALUE!</v>
      </c>
      <c r="BG1669" s="79" t="e" vm="1">
        <f t="shared" ca="1" si="629"/>
        <v>#VALUE!</v>
      </c>
      <c r="BH1669" s="79"/>
      <c r="BI1669" s="155"/>
      <c r="BK1669" s="79"/>
      <c r="BL1669" s="79"/>
      <c r="BM1669" s="79"/>
      <c r="BN1669" s="155"/>
      <c r="BP1669" s="79"/>
      <c r="BQ1669" s="79"/>
      <c r="BR1669" s="79"/>
      <c r="BS1669" s="318"/>
      <c r="BT1669" s="315" t="e" vm="1">
        <f t="shared" ca="1" si="630"/>
        <v>#VALUE!</v>
      </c>
      <c r="BU1669" s="315" t="e" vm="1">
        <f t="shared" ca="1" si="631"/>
        <v>#VALUE!</v>
      </c>
      <c r="BV1669" s="315" t="e" vm="1">
        <f t="shared" ca="1" si="632"/>
        <v>#VALUE!</v>
      </c>
    </row>
    <row r="1670" spans="30:74">
      <c r="AD1670" s="162"/>
      <c r="AF1670" s="156"/>
      <c r="AG1670" s="79" t="e">
        <f t="shared" si="615"/>
        <v>#NUM!</v>
      </c>
      <c r="AH1670" s="79" t="e">
        <f t="shared" si="616"/>
        <v>#NUM!</v>
      </c>
      <c r="AI1670" s="79" t="e">
        <f t="shared" si="617"/>
        <v>#NUM!</v>
      </c>
      <c r="AJ1670" s="156"/>
      <c r="AK1670" s="79" t="e" vm="1">
        <f t="shared" ca="1" si="612"/>
        <v>#VALUE!</v>
      </c>
      <c r="AL1670" s="79" t="e" vm="1">
        <f t="shared" ca="1" si="613"/>
        <v>#VALUE!</v>
      </c>
      <c r="AM1670" s="79" t="e" vm="1">
        <f t="shared" ca="1" si="614"/>
        <v>#VALUE!</v>
      </c>
      <c r="AN1670" s="156"/>
      <c r="AO1670" s="79" t="e" vm="1">
        <f t="shared" ca="1" si="618"/>
        <v>#VALUE!</v>
      </c>
      <c r="AP1670" s="79" t="e" vm="1">
        <f t="shared" ca="1" si="619"/>
        <v>#VALUE!</v>
      </c>
      <c r="AQ1670" s="79" t="e" vm="1">
        <f t="shared" ca="1" si="620"/>
        <v>#VALUE!</v>
      </c>
      <c r="AR1670" s="156"/>
      <c r="AS1670" s="79" t="e" vm="1">
        <f t="shared" ca="1" si="633"/>
        <v>#VALUE!</v>
      </c>
      <c r="AT1670" s="79" t="e" vm="1">
        <f t="shared" ca="1" si="634"/>
        <v>#VALUE!</v>
      </c>
      <c r="AU1670" s="79" t="e" vm="1">
        <f t="shared" ca="1" si="635"/>
        <v>#VALUE!</v>
      </c>
      <c r="AV1670" s="156"/>
      <c r="AW1670" s="79" t="e" vm="1">
        <f t="shared" ca="1" si="621"/>
        <v>#VALUE!</v>
      </c>
      <c r="AX1670" s="79" t="e" vm="1">
        <f t="shared" ca="1" si="622"/>
        <v>#VALUE!</v>
      </c>
      <c r="AY1670" s="79" t="e" vm="1">
        <f t="shared" ca="1" si="623"/>
        <v>#VALUE!</v>
      </c>
      <c r="AZ1670" s="156"/>
      <c r="BA1670" s="79" t="e" vm="1">
        <f t="shared" ca="1" si="624"/>
        <v>#VALUE!</v>
      </c>
      <c r="BB1670" s="79" t="e" vm="1">
        <f t="shared" ca="1" si="625"/>
        <v>#VALUE!</v>
      </c>
      <c r="BC1670" s="79" t="e" vm="1">
        <f t="shared" ca="1" si="626"/>
        <v>#VALUE!</v>
      </c>
      <c r="BD1670" s="155"/>
      <c r="BE1670" s="79" t="e" vm="1">
        <f t="shared" ca="1" si="627"/>
        <v>#VALUE!</v>
      </c>
      <c r="BF1670" s="79" t="e" vm="1">
        <f t="shared" ca="1" si="628"/>
        <v>#VALUE!</v>
      </c>
      <c r="BG1670" s="79" t="e" vm="1">
        <f t="shared" ca="1" si="629"/>
        <v>#VALUE!</v>
      </c>
      <c r="BH1670" s="79"/>
      <c r="BI1670" s="155"/>
      <c r="BK1670" s="79"/>
      <c r="BL1670" s="79"/>
      <c r="BM1670" s="79"/>
      <c r="BN1670" s="155"/>
      <c r="BP1670" s="79"/>
      <c r="BQ1670" s="79"/>
      <c r="BR1670" s="79"/>
      <c r="BS1670" s="318"/>
      <c r="BT1670" s="315" t="e" vm="1">
        <f t="shared" ca="1" si="630"/>
        <v>#VALUE!</v>
      </c>
      <c r="BU1670" s="315" t="e" vm="1">
        <f t="shared" ca="1" si="631"/>
        <v>#VALUE!</v>
      </c>
      <c r="BV1670" s="315" t="e" vm="1">
        <f t="shared" ca="1" si="632"/>
        <v>#VALUE!</v>
      </c>
    </row>
    <row r="1671" spans="30:74">
      <c r="AD1671" s="162"/>
      <c r="AF1671" s="156"/>
      <c r="AG1671" s="79" t="e">
        <f t="shared" si="615"/>
        <v>#NUM!</v>
      </c>
      <c r="AH1671" s="79" t="e">
        <f t="shared" si="616"/>
        <v>#NUM!</v>
      </c>
      <c r="AI1671" s="79" t="e">
        <f t="shared" si="617"/>
        <v>#NUM!</v>
      </c>
      <c r="AJ1671" s="156"/>
      <c r="AK1671" s="79" t="e" vm="1">
        <f t="shared" ca="1" si="612"/>
        <v>#VALUE!</v>
      </c>
      <c r="AL1671" s="79" t="e" vm="1">
        <f t="shared" ca="1" si="613"/>
        <v>#VALUE!</v>
      </c>
      <c r="AM1671" s="79" t="e" vm="1">
        <f t="shared" ca="1" si="614"/>
        <v>#VALUE!</v>
      </c>
      <c r="AN1671" s="156"/>
      <c r="AO1671" s="79" t="e" vm="1">
        <f t="shared" ca="1" si="618"/>
        <v>#VALUE!</v>
      </c>
      <c r="AP1671" s="79" t="e" vm="1">
        <f t="shared" ca="1" si="619"/>
        <v>#VALUE!</v>
      </c>
      <c r="AQ1671" s="79" t="e" vm="1">
        <f t="shared" ca="1" si="620"/>
        <v>#VALUE!</v>
      </c>
      <c r="AR1671" s="156"/>
      <c r="AS1671" s="79" t="e" vm="1">
        <f t="shared" ca="1" si="633"/>
        <v>#VALUE!</v>
      </c>
      <c r="AT1671" s="79" t="e" vm="1">
        <f t="shared" ca="1" si="634"/>
        <v>#VALUE!</v>
      </c>
      <c r="AU1671" s="79" t="e" vm="1">
        <f t="shared" ca="1" si="635"/>
        <v>#VALUE!</v>
      </c>
      <c r="AV1671" s="156"/>
      <c r="AW1671" s="79" t="e" vm="1">
        <f t="shared" ca="1" si="621"/>
        <v>#VALUE!</v>
      </c>
      <c r="AX1671" s="79" t="e" vm="1">
        <f t="shared" ca="1" si="622"/>
        <v>#VALUE!</v>
      </c>
      <c r="AY1671" s="79" t="e" vm="1">
        <f t="shared" ca="1" si="623"/>
        <v>#VALUE!</v>
      </c>
      <c r="AZ1671" s="156"/>
      <c r="BA1671" s="79" t="e" vm="1">
        <f t="shared" ca="1" si="624"/>
        <v>#VALUE!</v>
      </c>
      <c r="BB1671" s="79" t="e" vm="1">
        <f t="shared" ca="1" si="625"/>
        <v>#VALUE!</v>
      </c>
      <c r="BC1671" s="79" t="e" vm="1">
        <f t="shared" ca="1" si="626"/>
        <v>#VALUE!</v>
      </c>
      <c r="BD1671" s="155"/>
      <c r="BE1671" s="79" t="e" vm="1">
        <f t="shared" ca="1" si="627"/>
        <v>#VALUE!</v>
      </c>
      <c r="BF1671" s="79" t="e" vm="1">
        <f t="shared" ca="1" si="628"/>
        <v>#VALUE!</v>
      </c>
      <c r="BG1671" s="79" t="e" vm="1">
        <f t="shared" ca="1" si="629"/>
        <v>#VALUE!</v>
      </c>
      <c r="BH1671" s="79"/>
      <c r="BI1671" s="155"/>
      <c r="BK1671" s="79"/>
      <c r="BL1671" s="79"/>
      <c r="BM1671" s="79"/>
      <c r="BN1671" s="155"/>
      <c r="BP1671" s="79"/>
      <c r="BQ1671" s="79"/>
      <c r="BR1671" s="79"/>
      <c r="BS1671" s="318"/>
      <c r="BT1671" s="315" t="e" vm="1">
        <f t="shared" ca="1" si="630"/>
        <v>#VALUE!</v>
      </c>
      <c r="BU1671" s="315" t="e" vm="1">
        <f t="shared" ca="1" si="631"/>
        <v>#VALUE!</v>
      </c>
      <c r="BV1671" s="315" t="e" vm="1">
        <f t="shared" ca="1" si="632"/>
        <v>#VALUE!</v>
      </c>
    </row>
    <row r="1672" spans="30:74">
      <c r="AD1672" s="162"/>
      <c r="AF1672" s="156"/>
      <c r="AG1672" s="79" t="e">
        <f t="shared" si="615"/>
        <v>#NUM!</v>
      </c>
      <c r="AH1672" s="79" t="e">
        <f t="shared" si="616"/>
        <v>#NUM!</v>
      </c>
      <c r="AI1672" s="79" t="e">
        <f t="shared" si="617"/>
        <v>#NUM!</v>
      </c>
      <c r="AJ1672" s="156"/>
      <c r="AK1672" s="79" t="e" vm="1">
        <f t="shared" ca="1" si="612"/>
        <v>#VALUE!</v>
      </c>
      <c r="AL1672" s="79" t="e" vm="1">
        <f t="shared" ca="1" si="613"/>
        <v>#VALUE!</v>
      </c>
      <c r="AM1672" s="79" t="e" vm="1">
        <f t="shared" ca="1" si="614"/>
        <v>#VALUE!</v>
      </c>
      <c r="AN1672" s="156"/>
      <c r="AO1672" s="79" t="e" vm="1">
        <f t="shared" ca="1" si="618"/>
        <v>#VALUE!</v>
      </c>
      <c r="AP1672" s="79" t="e" vm="1">
        <f t="shared" ca="1" si="619"/>
        <v>#VALUE!</v>
      </c>
      <c r="AQ1672" s="79" t="e" vm="1">
        <f t="shared" ca="1" si="620"/>
        <v>#VALUE!</v>
      </c>
      <c r="AR1672" s="156"/>
      <c r="AS1672" s="79" t="e" vm="1">
        <f t="shared" ca="1" si="633"/>
        <v>#VALUE!</v>
      </c>
      <c r="AT1672" s="79" t="e" vm="1">
        <f t="shared" ca="1" si="634"/>
        <v>#VALUE!</v>
      </c>
      <c r="AU1672" s="79" t="e" vm="1">
        <f t="shared" ca="1" si="635"/>
        <v>#VALUE!</v>
      </c>
      <c r="AV1672" s="156"/>
      <c r="AW1672" s="79" t="e" vm="1">
        <f t="shared" ca="1" si="621"/>
        <v>#VALUE!</v>
      </c>
      <c r="AX1672" s="79" t="e" vm="1">
        <f t="shared" ca="1" si="622"/>
        <v>#VALUE!</v>
      </c>
      <c r="AY1672" s="79" t="e" vm="1">
        <f t="shared" ca="1" si="623"/>
        <v>#VALUE!</v>
      </c>
      <c r="AZ1672" s="156"/>
      <c r="BA1672" s="79" t="e" vm="1">
        <f t="shared" ca="1" si="624"/>
        <v>#VALUE!</v>
      </c>
      <c r="BB1672" s="79" t="e" vm="1">
        <f t="shared" ca="1" si="625"/>
        <v>#VALUE!</v>
      </c>
      <c r="BC1672" s="79" t="e" vm="1">
        <f t="shared" ca="1" si="626"/>
        <v>#VALUE!</v>
      </c>
      <c r="BD1672" s="155"/>
      <c r="BE1672" s="79" t="e" vm="1">
        <f t="shared" ca="1" si="627"/>
        <v>#VALUE!</v>
      </c>
      <c r="BF1672" s="79" t="e" vm="1">
        <f t="shared" ca="1" si="628"/>
        <v>#VALUE!</v>
      </c>
      <c r="BG1672" s="79" t="e" vm="1">
        <f t="shared" ca="1" si="629"/>
        <v>#VALUE!</v>
      </c>
      <c r="BH1672" s="79"/>
      <c r="BI1672" s="155"/>
      <c r="BK1672" s="79"/>
      <c r="BL1672" s="79"/>
      <c r="BM1672" s="79"/>
      <c r="BN1672" s="155"/>
      <c r="BP1672" s="79"/>
      <c r="BQ1672" s="79"/>
      <c r="BR1672" s="79"/>
      <c r="BS1672" s="318"/>
      <c r="BT1672" s="315" t="e" vm="1">
        <f t="shared" ca="1" si="630"/>
        <v>#VALUE!</v>
      </c>
      <c r="BU1672" s="315" t="e" vm="1">
        <f t="shared" ca="1" si="631"/>
        <v>#VALUE!</v>
      </c>
      <c r="BV1672" s="315" t="e" vm="1">
        <f t="shared" ca="1" si="632"/>
        <v>#VALUE!</v>
      </c>
    </row>
    <row r="1673" spans="30:74">
      <c r="AD1673" s="162"/>
      <c r="AF1673" s="156"/>
      <c r="AG1673" s="79" t="e">
        <f t="shared" si="615"/>
        <v>#NUM!</v>
      </c>
      <c r="AH1673" s="79" t="e">
        <f t="shared" si="616"/>
        <v>#NUM!</v>
      </c>
      <c r="AI1673" s="79" t="e">
        <f t="shared" si="617"/>
        <v>#NUM!</v>
      </c>
      <c r="AJ1673" s="156"/>
      <c r="AK1673" s="79" t="e" vm="1">
        <f t="shared" ca="1" si="612"/>
        <v>#VALUE!</v>
      </c>
      <c r="AL1673" s="79" t="e" vm="1">
        <f t="shared" ca="1" si="613"/>
        <v>#VALUE!</v>
      </c>
      <c r="AM1673" s="79" t="e" vm="1">
        <f t="shared" ca="1" si="614"/>
        <v>#VALUE!</v>
      </c>
      <c r="AN1673" s="156"/>
      <c r="AO1673" s="79" t="e" vm="1">
        <f t="shared" ca="1" si="618"/>
        <v>#VALUE!</v>
      </c>
      <c r="AP1673" s="79" t="e" vm="1">
        <f t="shared" ca="1" si="619"/>
        <v>#VALUE!</v>
      </c>
      <c r="AQ1673" s="79" t="e" vm="1">
        <f t="shared" ca="1" si="620"/>
        <v>#VALUE!</v>
      </c>
      <c r="AR1673" s="156"/>
      <c r="AS1673" s="79" t="e" vm="1">
        <f t="shared" ca="1" si="633"/>
        <v>#VALUE!</v>
      </c>
      <c r="AT1673" s="79" t="e" vm="1">
        <f t="shared" ca="1" si="634"/>
        <v>#VALUE!</v>
      </c>
      <c r="AU1673" s="79" t="e" vm="1">
        <f t="shared" ca="1" si="635"/>
        <v>#VALUE!</v>
      </c>
      <c r="AV1673" s="156"/>
      <c r="AW1673" s="79" t="e" vm="1">
        <f t="shared" ca="1" si="621"/>
        <v>#VALUE!</v>
      </c>
      <c r="AX1673" s="79" t="e" vm="1">
        <f t="shared" ca="1" si="622"/>
        <v>#VALUE!</v>
      </c>
      <c r="AY1673" s="79" t="e" vm="1">
        <f t="shared" ca="1" si="623"/>
        <v>#VALUE!</v>
      </c>
      <c r="AZ1673" s="156"/>
      <c r="BA1673" s="79" t="e" vm="1">
        <f t="shared" ca="1" si="624"/>
        <v>#VALUE!</v>
      </c>
      <c r="BB1673" s="79" t="e" vm="1">
        <f t="shared" ca="1" si="625"/>
        <v>#VALUE!</v>
      </c>
      <c r="BC1673" s="79" t="e" vm="1">
        <f t="shared" ca="1" si="626"/>
        <v>#VALUE!</v>
      </c>
      <c r="BD1673" s="155"/>
      <c r="BE1673" s="79" t="e" vm="1">
        <f t="shared" ca="1" si="627"/>
        <v>#VALUE!</v>
      </c>
      <c r="BF1673" s="79" t="e" vm="1">
        <f t="shared" ca="1" si="628"/>
        <v>#VALUE!</v>
      </c>
      <c r="BG1673" s="79" t="e" vm="1">
        <f t="shared" ca="1" si="629"/>
        <v>#VALUE!</v>
      </c>
      <c r="BH1673" s="79"/>
      <c r="BI1673" s="155"/>
      <c r="BK1673" s="79"/>
      <c r="BL1673" s="79"/>
      <c r="BM1673" s="79"/>
      <c r="BN1673" s="155"/>
      <c r="BP1673" s="79"/>
      <c r="BQ1673" s="79"/>
      <c r="BR1673" s="79"/>
      <c r="BS1673" s="318"/>
      <c r="BT1673" s="315" t="e" vm="1">
        <f t="shared" ca="1" si="630"/>
        <v>#VALUE!</v>
      </c>
      <c r="BU1673" s="315" t="e" vm="1">
        <f t="shared" ca="1" si="631"/>
        <v>#VALUE!</v>
      </c>
      <c r="BV1673" s="315" t="e" vm="1">
        <f t="shared" ca="1" si="632"/>
        <v>#VALUE!</v>
      </c>
    </row>
    <row r="1674" spans="30:74">
      <c r="AD1674" s="162"/>
      <c r="AF1674" s="156"/>
      <c r="AG1674" s="79" t="e">
        <f t="shared" si="615"/>
        <v>#NUM!</v>
      </c>
      <c r="AH1674" s="79" t="e">
        <f t="shared" si="616"/>
        <v>#NUM!</v>
      </c>
      <c r="AI1674" s="79" t="e">
        <f t="shared" si="617"/>
        <v>#NUM!</v>
      </c>
      <c r="AJ1674" s="156"/>
      <c r="AK1674" s="79" t="e" vm="1">
        <f t="shared" ca="1" si="612"/>
        <v>#VALUE!</v>
      </c>
      <c r="AL1674" s="79" t="e" vm="1">
        <f t="shared" ca="1" si="613"/>
        <v>#VALUE!</v>
      </c>
      <c r="AM1674" s="79" t="e" vm="1">
        <f t="shared" ca="1" si="614"/>
        <v>#VALUE!</v>
      </c>
      <c r="AN1674" s="156"/>
      <c r="AO1674" s="79" t="e" vm="1">
        <f t="shared" ca="1" si="618"/>
        <v>#VALUE!</v>
      </c>
      <c r="AP1674" s="79" t="e" vm="1">
        <f t="shared" ca="1" si="619"/>
        <v>#VALUE!</v>
      </c>
      <c r="AQ1674" s="79" t="e" vm="1">
        <f t="shared" ca="1" si="620"/>
        <v>#VALUE!</v>
      </c>
      <c r="AR1674" s="156"/>
      <c r="AS1674" s="79" t="e" vm="1">
        <f t="shared" ca="1" si="633"/>
        <v>#VALUE!</v>
      </c>
      <c r="AT1674" s="79" t="e" vm="1">
        <f t="shared" ca="1" si="634"/>
        <v>#VALUE!</v>
      </c>
      <c r="AU1674" s="79" t="e" vm="1">
        <f t="shared" ca="1" si="635"/>
        <v>#VALUE!</v>
      </c>
      <c r="AV1674" s="156"/>
      <c r="AW1674" s="79" t="e" vm="1">
        <f t="shared" ca="1" si="621"/>
        <v>#VALUE!</v>
      </c>
      <c r="AX1674" s="79" t="e" vm="1">
        <f t="shared" ca="1" si="622"/>
        <v>#VALUE!</v>
      </c>
      <c r="AY1674" s="79" t="e" vm="1">
        <f t="shared" ca="1" si="623"/>
        <v>#VALUE!</v>
      </c>
      <c r="AZ1674" s="156"/>
      <c r="BA1674" s="79" t="e" vm="1">
        <f t="shared" ca="1" si="624"/>
        <v>#VALUE!</v>
      </c>
      <c r="BB1674" s="79" t="e" vm="1">
        <f t="shared" ca="1" si="625"/>
        <v>#VALUE!</v>
      </c>
      <c r="BC1674" s="79" t="e" vm="1">
        <f t="shared" ca="1" si="626"/>
        <v>#VALUE!</v>
      </c>
      <c r="BD1674" s="155"/>
      <c r="BE1674" s="79" t="e" vm="1">
        <f t="shared" ca="1" si="627"/>
        <v>#VALUE!</v>
      </c>
      <c r="BF1674" s="79" t="e" vm="1">
        <f t="shared" ca="1" si="628"/>
        <v>#VALUE!</v>
      </c>
      <c r="BG1674" s="79" t="e" vm="1">
        <f t="shared" ca="1" si="629"/>
        <v>#VALUE!</v>
      </c>
      <c r="BH1674" s="79"/>
      <c r="BI1674" s="155"/>
      <c r="BK1674" s="79"/>
      <c r="BL1674" s="79"/>
      <c r="BM1674" s="79"/>
      <c r="BN1674" s="155"/>
      <c r="BP1674" s="79"/>
      <c r="BQ1674" s="79"/>
      <c r="BR1674" s="79"/>
      <c r="BS1674" s="318"/>
      <c r="BT1674" s="315" t="e" vm="1">
        <f t="shared" ca="1" si="630"/>
        <v>#VALUE!</v>
      </c>
      <c r="BU1674" s="315" t="e" vm="1">
        <f t="shared" ca="1" si="631"/>
        <v>#VALUE!</v>
      </c>
      <c r="BV1674" s="315" t="e" vm="1">
        <f t="shared" ca="1" si="632"/>
        <v>#VALUE!</v>
      </c>
    </row>
    <row r="1675" spans="30:74">
      <c r="AD1675" s="162"/>
      <c r="AF1675" s="156"/>
      <c r="AG1675" s="79" t="e">
        <f t="shared" si="615"/>
        <v>#NUM!</v>
      </c>
      <c r="AH1675" s="79" t="e">
        <f t="shared" si="616"/>
        <v>#NUM!</v>
      </c>
      <c r="AI1675" s="79" t="e">
        <f t="shared" si="617"/>
        <v>#NUM!</v>
      </c>
      <c r="AJ1675" s="156"/>
      <c r="AK1675" s="79" t="e" vm="1">
        <f t="shared" ca="1" si="612"/>
        <v>#VALUE!</v>
      </c>
      <c r="AL1675" s="79" t="e" vm="1">
        <f t="shared" ca="1" si="613"/>
        <v>#VALUE!</v>
      </c>
      <c r="AM1675" s="79" t="e" vm="1">
        <f t="shared" ca="1" si="614"/>
        <v>#VALUE!</v>
      </c>
      <c r="AN1675" s="156"/>
      <c r="AO1675" s="79" t="e" vm="1">
        <f t="shared" ca="1" si="618"/>
        <v>#VALUE!</v>
      </c>
      <c r="AP1675" s="79" t="e" vm="1">
        <f t="shared" ca="1" si="619"/>
        <v>#VALUE!</v>
      </c>
      <c r="AQ1675" s="79" t="e" vm="1">
        <f t="shared" ca="1" si="620"/>
        <v>#VALUE!</v>
      </c>
      <c r="AR1675" s="156"/>
      <c r="AS1675" s="79" t="e" vm="1">
        <f t="shared" ca="1" si="633"/>
        <v>#VALUE!</v>
      </c>
      <c r="AT1675" s="79" t="e" vm="1">
        <f t="shared" ca="1" si="634"/>
        <v>#VALUE!</v>
      </c>
      <c r="AU1675" s="79" t="e" vm="1">
        <f t="shared" ca="1" si="635"/>
        <v>#VALUE!</v>
      </c>
      <c r="AV1675" s="156"/>
      <c r="AW1675" s="79" t="e" vm="1">
        <f t="shared" ca="1" si="621"/>
        <v>#VALUE!</v>
      </c>
      <c r="AX1675" s="79" t="e" vm="1">
        <f t="shared" ca="1" si="622"/>
        <v>#VALUE!</v>
      </c>
      <c r="AY1675" s="79" t="e" vm="1">
        <f t="shared" ca="1" si="623"/>
        <v>#VALUE!</v>
      </c>
      <c r="AZ1675" s="156"/>
      <c r="BA1675" s="79" t="e" vm="1">
        <f t="shared" ca="1" si="624"/>
        <v>#VALUE!</v>
      </c>
      <c r="BB1675" s="79" t="e" vm="1">
        <f t="shared" ca="1" si="625"/>
        <v>#VALUE!</v>
      </c>
      <c r="BC1675" s="79" t="e" vm="1">
        <f t="shared" ca="1" si="626"/>
        <v>#VALUE!</v>
      </c>
      <c r="BD1675" s="155"/>
      <c r="BE1675" s="79" t="e" vm="1">
        <f t="shared" ca="1" si="627"/>
        <v>#VALUE!</v>
      </c>
      <c r="BF1675" s="79" t="e" vm="1">
        <f t="shared" ca="1" si="628"/>
        <v>#VALUE!</v>
      </c>
      <c r="BG1675" s="79" t="e" vm="1">
        <f t="shared" ca="1" si="629"/>
        <v>#VALUE!</v>
      </c>
      <c r="BH1675" s="79"/>
      <c r="BI1675" s="155"/>
      <c r="BK1675" s="79"/>
      <c r="BL1675" s="79"/>
      <c r="BM1675" s="79"/>
      <c r="BN1675" s="155"/>
      <c r="BP1675" s="79"/>
      <c r="BQ1675" s="79"/>
      <c r="BR1675" s="79"/>
      <c r="BS1675" s="318"/>
      <c r="BT1675" s="315" t="e" vm="1">
        <f t="shared" ca="1" si="630"/>
        <v>#VALUE!</v>
      </c>
      <c r="BU1675" s="315" t="e" vm="1">
        <f t="shared" ca="1" si="631"/>
        <v>#VALUE!</v>
      </c>
      <c r="BV1675" s="315" t="e" vm="1">
        <f t="shared" ca="1" si="632"/>
        <v>#VALUE!</v>
      </c>
    </row>
    <row r="1676" spans="30:74">
      <c r="AD1676" s="162"/>
      <c r="AF1676" s="156"/>
      <c r="AG1676" s="79" t="e">
        <f t="shared" si="615"/>
        <v>#NUM!</v>
      </c>
      <c r="AH1676" s="79" t="e">
        <f t="shared" si="616"/>
        <v>#NUM!</v>
      </c>
      <c r="AI1676" s="79" t="e">
        <f t="shared" si="617"/>
        <v>#NUM!</v>
      </c>
      <c r="AJ1676" s="156"/>
      <c r="AK1676" s="79" t="e" vm="1">
        <f t="shared" ca="1" si="612"/>
        <v>#VALUE!</v>
      </c>
      <c r="AL1676" s="79" t="e" vm="1">
        <f t="shared" ca="1" si="613"/>
        <v>#VALUE!</v>
      </c>
      <c r="AM1676" s="79" t="e" vm="1">
        <f t="shared" ca="1" si="614"/>
        <v>#VALUE!</v>
      </c>
      <c r="AN1676" s="156"/>
      <c r="AO1676" s="79" t="e" vm="1">
        <f t="shared" ca="1" si="618"/>
        <v>#VALUE!</v>
      </c>
      <c r="AP1676" s="79" t="e" vm="1">
        <f t="shared" ca="1" si="619"/>
        <v>#VALUE!</v>
      </c>
      <c r="AQ1676" s="79" t="e" vm="1">
        <f t="shared" ca="1" si="620"/>
        <v>#VALUE!</v>
      </c>
      <c r="AR1676" s="156"/>
      <c r="AS1676" s="79" t="e" vm="1">
        <f t="shared" ca="1" si="633"/>
        <v>#VALUE!</v>
      </c>
      <c r="AT1676" s="79" t="e" vm="1">
        <f t="shared" ca="1" si="634"/>
        <v>#VALUE!</v>
      </c>
      <c r="AU1676" s="79" t="e" vm="1">
        <f t="shared" ca="1" si="635"/>
        <v>#VALUE!</v>
      </c>
      <c r="AV1676" s="156"/>
      <c r="AW1676" s="79" t="e" vm="1">
        <f t="shared" ca="1" si="621"/>
        <v>#VALUE!</v>
      </c>
      <c r="AX1676" s="79" t="e" vm="1">
        <f t="shared" ca="1" si="622"/>
        <v>#VALUE!</v>
      </c>
      <c r="AY1676" s="79" t="e" vm="1">
        <f t="shared" ca="1" si="623"/>
        <v>#VALUE!</v>
      </c>
      <c r="AZ1676" s="156"/>
      <c r="BA1676" s="79" t="e" vm="1">
        <f t="shared" ca="1" si="624"/>
        <v>#VALUE!</v>
      </c>
      <c r="BB1676" s="79" t="e" vm="1">
        <f t="shared" ca="1" si="625"/>
        <v>#VALUE!</v>
      </c>
      <c r="BC1676" s="79" t="e" vm="1">
        <f t="shared" ca="1" si="626"/>
        <v>#VALUE!</v>
      </c>
      <c r="BD1676" s="155"/>
      <c r="BE1676" s="79" t="e" vm="1">
        <f t="shared" ca="1" si="627"/>
        <v>#VALUE!</v>
      </c>
      <c r="BF1676" s="79" t="e" vm="1">
        <f t="shared" ca="1" si="628"/>
        <v>#VALUE!</v>
      </c>
      <c r="BG1676" s="79" t="e" vm="1">
        <f t="shared" ca="1" si="629"/>
        <v>#VALUE!</v>
      </c>
      <c r="BH1676" s="79"/>
      <c r="BI1676" s="155"/>
      <c r="BK1676" s="79"/>
      <c r="BL1676" s="79"/>
      <c r="BM1676" s="79"/>
      <c r="BN1676" s="155"/>
      <c r="BP1676" s="79"/>
      <c r="BQ1676" s="79"/>
      <c r="BR1676" s="79"/>
      <c r="BS1676" s="318"/>
      <c r="BT1676" s="315" t="e" vm="1">
        <f t="shared" ca="1" si="630"/>
        <v>#VALUE!</v>
      </c>
      <c r="BU1676" s="315" t="e" vm="1">
        <f t="shared" ca="1" si="631"/>
        <v>#VALUE!</v>
      </c>
      <c r="BV1676" s="315" t="e" vm="1">
        <f t="shared" ca="1" si="632"/>
        <v>#VALUE!</v>
      </c>
    </row>
    <row r="1677" spans="30:74">
      <c r="AD1677" s="162"/>
      <c r="AF1677" s="156"/>
      <c r="AG1677" s="79" t="e">
        <f t="shared" si="615"/>
        <v>#NUM!</v>
      </c>
      <c r="AH1677" s="79" t="e">
        <f t="shared" si="616"/>
        <v>#NUM!</v>
      </c>
      <c r="AI1677" s="79" t="e">
        <f t="shared" si="617"/>
        <v>#NUM!</v>
      </c>
      <c r="AJ1677" s="156"/>
      <c r="AK1677" s="79" t="e" vm="1">
        <f t="shared" ref="AK1677:AK1740" ca="1" si="636">_xlfn.PERCENTILE.INC($AJ$13:$AJ$2464,0.25)</f>
        <v>#VALUE!</v>
      </c>
      <c r="AL1677" s="79" t="e" vm="1">
        <f t="shared" ref="AL1677:AL1740" ca="1" si="637">_xlfn.PERCENTILE.INC($AJ$13:$AJ$2464,0.5)</f>
        <v>#VALUE!</v>
      </c>
      <c r="AM1677" s="79" t="e" vm="1">
        <f t="shared" ref="AM1677:AM1740" ca="1" si="638">_xlfn.PERCENTILE.INC($AJ$13:$AJ$2464,0.75)</f>
        <v>#VALUE!</v>
      </c>
      <c r="AN1677" s="156"/>
      <c r="AO1677" s="79" t="e" vm="1">
        <f t="shared" ca="1" si="618"/>
        <v>#VALUE!</v>
      </c>
      <c r="AP1677" s="79" t="e" vm="1">
        <f t="shared" ca="1" si="619"/>
        <v>#VALUE!</v>
      </c>
      <c r="AQ1677" s="79" t="e" vm="1">
        <f t="shared" ca="1" si="620"/>
        <v>#VALUE!</v>
      </c>
      <c r="AR1677" s="156"/>
      <c r="AS1677" s="79" t="e" vm="1">
        <f t="shared" ca="1" si="633"/>
        <v>#VALUE!</v>
      </c>
      <c r="AT1677" s="79" t="e" vm="1">
        <f t="shared" ca="1" si="634"/>
        <v>#VALUE!</v>
      </c>
      <c r="AU1677" s="79" t="e" vm="1">
        <f t="shared" ca="1" si="635"/>
        <v>#VALUE!</v>
      </c>
      <c r="AV1677" s="156"/>
      <c r="AW1677" s="79" t="e" vm="1">
        <f t="shared" ca="1" si="621"/>
        <v>#VALUE!</v>
      </c>
      <c r="AX1677" s="79" t="e" vm="1">
        <f t="shared" ca="1" si="622"/>
        <v>#VALUE!</v>
      </c>
      <c r="AY1677" s="79" t="e" vm="1">
        <f t="shared" ca="1" si="623"/>
        <v>#VALUE!</v>
      </c>
      <c r="AZ1677" s="156"/>
      <c r="BA1677" s="79" t="e" vm="1">
        <f t="shared" ca="1" si="624"/>
        <v>#VALUE!</v>
      </c>
      <c r="BB1677" s="79" t="e" vm="1">
        <f t="shared" ca="1" si="625"/>
        <v>#VALUE!</v>
      </c>
      <c r="BC1677" s="79" t="e" vm="1">
        <f t="shared" ca="1" si="626"/>
        <v>#VALUE!</v>
      </c>
      <c r="BD1677" s="155"/>
      <c r="BE1677" s="79" t="e" vm="1">
        <f t="shared" ca="1" si="627"/>
        <v>#VALUE!</v>
      </c>
      <c r="BF1677" s="79" t="e" vm="1">
        <f t="shared" ca="1" si="628"/>
        <v>#VALUE!</v>
      </c>
      <c r="BG1677" s="79" t="e" vm="1">
        <f t="shared" ca="1" si="629"/>
        <v>#VALUE!</v>
      </c>
      <c r="BH1677" s="79"/>
      <c r="BI1677" s="155"/>
      <c r="BK1677" s="79"/>
      <c r="BL1677" s="79"/>
      <c r="BM1677" s="79"/>
      <c r="BN1677" s="155"/>
      <c r="BP1677" s="79"/>
      <c r="BQ1677" s="79"/>
      <c r="BR1677" s="79"/>
      <c r="BS1677" s="318"/>
      <c r="BT1677" s="315" t="e" vm="1">
        <f t="shared" ca="1" si="630"/>
        <v>#VALUE!</v>
      </c>
      <c r="BU1677" s="315" t="e" vm="1">
        <f t="shared" ca="1" si="631"/>
        <v>#VALUE!</v>
      </c>
      <c r="BV1677" s="315" t="e" vm="1">
        <f t="shared" ca="1" si="632"/>
        <v>#VALUE!</v>
      </c>
    </row>
    <row r="1678" spans="30:74">
      <c r="AD1678" s="162"/>
      <c r="AF1678" s="156"/>
      <c r="AG1678" s="79" t="e">
        <f t="shared" ref="AG1678:AG1741" si="639">_xlfn.PERCENTILE.INC($AF$13:$AF$2464,0.25)</f>
        <v>#NUM!</v>
      </c>
      <c r="AH1678" s="79" t="e">
        <f t="shared" ref="AH1678:AH1741" si="640">_xlfn.PERCENTILE.INC($AF$13:$AF$2464,0.5)</f>
        <v>#NUM!</v>
      </c>
      <c r="AI1678" s="79" t="e">
        <f t="shared" ref="AI1678:AI1741" si="641">_xlfn.PERCENTILE.INC($AF$13:$AF$2464,0.75)</f>
        <v>#NUM!</v>
      </c>
      <c r="AJ1678" s="156"/>
      <c r="AK1678" s="79" t="e" vm="1">
        <f t="shared" ca="1" si="636"/>
        <v>#VALUE!</v>
      </c>
      <c r="AL1678" s="79" t="e" vm="1">
        <f t="shared" ca="1" si="637"/>
        <v>#VALUE!</v>
      </c>
      <c r="AM1678" s="79" t="e" vm="1">
        <f t="shared" ca="1" si="638"/>
        <v>#VALUE!</v>
      </c>
      <c r="AN1678" s="156"/>
      <c r="AO1678" s="79" t="e" vm="1">
        <f t="shared" ref="AO1678:AO1741" ca="1" si="642">_xlfn.PERCENTILE.INC($AN$13:$AN$2464,0.25)</f>
        <v>#VALUE!</v>
      </c>
      <c r="AP1678" s="79" t="e" vm="1">
        <f t="shared" ref="AP1678:AP1741" ca="1" si="643">_xlfn.PERCENTILE.INC($AN$13:$AN$2464,0.5)</f>
        <v>#VALUE!</v>
      </c>
      <c r="AQ1678" s="79" t="e" vm="1">
        <f t="shared" ref="AQ1678:AQ1741" ca="1" si="644">_xlfn.PERCENTILE.INC($AN$13:$AN$2464,0.75)</f>
        <v>#VALUE!</v>
      </c>
      <c r="AR1678" s="156"/>
      <c r="AS1678" s="79" t="e" vm="1">
        <f t="shared" ca="1" si="633"/>
        <v>#VALUE!</v>
      </c>
      <c r="AT1678" s="79" t="e" vm="1">
        <f t="shared" ca="1" si="634"/>
        <v>#VALUE!</v>
      </c>
      <c r="AU1678" s="79" t="e" vm="1">
        <f t="shared" ca="1" si="635"/>
        <v>#VALUE!</v>
      </c>
      <c r="AV1678" s="156"/>
      <c r="AW1678" s="79" t="e" vm="1">
        <f t="shared" ref="AW1678:AW1741" ca="1" si="645">_xlfn.PERCENTILE.INC($AV$13:$AV$2464,0.25)</f>
        <v>#VALUE!</v>
      </c>
      <c r="AX1678" s="79" t="e" vm="1">
        <f t="shared" ref="AX1678:AX1741" ca="1" si="646">_xlfn.PERCENTILE.INC($AV$13:$AV$2464,0.5)</f>
        <v>#VALUE!</v>
      </c>
      <c r="AY1678" s="79" t="e" vm="1">
        <f t="shared" ref="AY1678:AY1741" ca="1" si="647">_xlfn.PERCENTILE.INC($AV$13:$AV$2464,0.75)</f>
        <v>#VALUE!</v>
      </c>
      <c r="AZ1678" s="156"/>
      <c r="BA1678" s="79" t="e" vm="1">
        <f t="shared" ref="BA1678:BA1741" ca="1" si="648">_xlfn.PERCENTILE.INC($AZ$13:$AZ$2464,0.25)</f>
        <v>#VALUE!</v>
      </c>
      <c r="BB1678" s="79" t="e" vm="1">
        <f t="shared" ref="BB1678:BB1741" ca="1" si="649">_xlfn.PERCENTILE.INC($AZ$13:$AZ$2464,0.5)</f>
        <v>#VALUE!</v>
      </c>
      <c r="BC1678" s="79" t="e" vm="1">
        <f t="shared" ref="BC1678:BC1741" ca="1" si="650">_xlfn.PERCENTILE.INC($AZ$13:$AZ$2464,0.75)</f>
        <v>#VALUE!</v>
      </c>
      <c r="BD1678" s="155"/>
      <c r="BE1678" s="79" t="e" vm="1">
        <f t="shared" ref="BE1678:BE1741" ca="1" si="651">_xlfn.PERCENTILE.INC($BD$13:$BD$2464,0.25)</f>
        <v>#VALUE!</v>
      </c>
      <c r="BF1678" s="79" t="e" vm="1">
        <f t="shared" ref="BF1678:BF1741" ca="1" si="652">_xlfn.PERCENTILE.INC($BD$13:$BD$2464,0.5)</f>
        <v>#VALUE!</v>
      </c>
      <c r="BG1678" s="79" t="e" vm="1">
        <f t="shared" ref="BG1678:BG1741" ca="1" si="653">_xlfn.PERCENTILE.INC($BD$13:$BD$2464,0.75)</f>
        <v>#VALUE!</v>
      </c>
      <c r="BH1678" s="79"/>
      <c r="BI1678" s="155"/>
      <c r="BK1678" s="79"/>
      <c r="BL1678" s="79"/>
      <c r="BM1678" s="79"/>
      <c r="BN1678" s="155"/>
      <c r="BP1678" s="79"/>
      <c r="BQ1678" s="79"/>
      <c r="BR1678" s="79"/>
      <c r="BS1678" s="318"/>
      <c r="BT1678" s="315" t="e" vm="1">
        <f t="shared" ref="BT1678:BT1741" ca="1" si="654">_xlfn.PERCENTILE.INC($BS$13:$BS$2545,0.25)</f>
        <v>#VALUE!</v>
      </c>
      <c r="BU1678" s="315" t="e" vm="1">
        <f t="shared" ref="BU1678:BU1741" ca="1" si="655">_xlfn.PERCENTILE.INC($BS$13:$BS$2545,0.5)</f>
        <v>#VALUE!</v>
      </c>
      <c r="BV1678" s="315" t="e" vm="1">
        <f t="shared" ref="BV1678:BV1741" ca="1" si="656">_xlfn.PERCENTILE.INC($BS$13:$BS$2545,0.75)</f>
        <v>#VALUE!</v>
      </c>
    </row>
    <row r="1679" spans="30:74">
      <c r="AD1679" s="162"/>
      <c r="AF1679" s="156"/>
      <c r="AG1679" s="79" t="e">
        <f t="shared" si="639"/>
        <v>#NUM!</v>
      </c>
      <c r="AH1679" s="79" t="e">
        <f t="shared" si="640"/>
        <v>#NUM!</v>
      </c>
      <c r="AI1679" s="79" t="e">
        <f t="shared" si="641"/>
        <v>#NUM!</v>
      </c>
      <c r="AJ1679" s="156"/>
      <c r="AK1679" s="79" t="e" vm="1">
        <f t="shared" ca="1" si="636"/>
        <v>#VALUE!</v>
      </c>
      <c r="AL1679" s="79" t="e" vm="1">
        <f t="shared" ca="1" si="637"/>
        <v>#VALUE!</v>
      </c>
      <c r="AM1679" s="79" t="e" vm="1">
        <f t="shared" ca="1" si="638"/>
        <v>#VALUE!</v>
      </c>
      <c r="AN1679" s="156"/>
      <c r="AO1679" s="79" t="e" vm="1">
        <f t="shared" ca="1" si="642"/>
        <v>#VALUE!</v>
      </c>
      <c r="AP1679" s="79" t="e" vm="1">
        <f t="shared" ca="1" si="643"/>
        <v>#VALUE!</v>
      </c>
      <c r="AQ1679" s="79" t="e" vm="1">
        <f t="shared" ca="1" si="644"/>
        <v>#VALUE!</v>
      </c>
      <c r="AR1679" s="156"/>
      <c r="AS1679" s="79" t="e" vm="1">
        <f t="shared" ca="1" si="633"/>
        <v>#VALUE!</v>
      </c>
      <c r="AT1679" s="79" t="e" vm="1">
        <f t="shared" ca="1" si="634"/>
        <v>#VALUE!</v>
      </c>
      <c r="AU1679" s="79" t="e" vm="1">
        <f t="shared" ca="1" si="635"/>
        <v>#VALUE!</v>
      </c>
      <c r="AV1679" s="156"/>
      <c r="AW1679" s="79" t="e" vm="1">
        <f t="shared" ca="1" si="645"/>
        <v>#VALUE!</v>
      </c>
      <c r="AX1679" s="79" t="e" vm="1">
        <f t="shared" ca="1" si="646"/>
        <v>#VALUE!</v>
      </c>
      <c r="AY1679" s="79" t="e" vm="1">
        <f t="shared" ca="1" si="647"/>
        <v>#VALUE!</v>
      </c>
      <c r="AZ1679" s="156"/>
      <c r="BA1679" s="79" t="e" vm="1">
        <f t="shared" ca="1" si="648"/>
        <v>#VALUE!</v>
      </c>
      <c r="BB1679" s="79" t="e" vm="1">
        <f t="shared" ca="1" si="649"/>
        <v>#VALUE!</v>
      </c>
      <c r="BC1679" s="79" t="e" vm="1">
        <f t="shared" ca="1" si="650"/>
        <v>#VALUE!</v>
      </c>
      <c r="BD1679" s="155"/>
      <c r="BE1679" s="79" t="e" vm="1">
        <f t="shared" ca="1" si="651"/>
        <v>#VALUE!</v>
      </c>
      <c r="BF1679" s="79" t="e" vm="1">
        <f t="shared" ca="1" si="652"/>
        <v>#VALUE!</v>
      </c>
      <c r="BG1679" s="79" t="e" vm="1">
        <f t="shared" ca="1" si="653"/>
        <v>#VALUE!</v>
      </c>
      <c r="BH1679" s="79"/>
      <c r="BI1679" s="155"/>
      <c r="BK1679" s="79"/>
      <c r="BL1679" s="79"/>
      <c r="BM1679" s="79"/>
      <c r="BN1679" s="155"/>
      <c r="BP1679" s="79"/>
      <c r="BQ1679" s="79"/>
      <c r="BR1679" s="79"/>
      <c r="BS1679" s="318"/>
      <c r="BT1679" s="315" t="e" vm="1">
        <f t="shared" ca="1" si="654"/>
        <v>#VALUE!</v>
      </c>
      <c r="BU1679" s="315" t="e" vm="1">
        <f t="shared" ca="1" si="655"/>
        <v>#VALUE!</v>
      </c>
      <c r="BV1679" s="315" t="e" vm="1">
        <f t="shared" ca="1" si="656"/>
        <v>#VALUE!</v>
      </c>
    </row>
    <row r="1680" spans="30:74">
      <c r="AD1680" s="162"/>
      <c r="AF1680" s="156"/>
      <c r="AG1680" s="79" t="e">
        <f t="shared" si="639"/>
        <v>#NUM!</v>
      </c>
      <c r="AH1680" s="79" t="e">
        <f t="shared" si="640"/>
        <v>#NUM!</v>
      </c>
      <c r="AI1680" s="79" t="e">
        <f t="shared" si="641"/>
        <v>#NUM!</v>
      </c>
      <c r="AJ1680" s="156"/>
      <c r="AK1680" s="79" t="e" vm="1">
        <f t="shared" ca="1" si="636"/>
        <v>#VALUE!</v>
      </c>
      <c r="AL1680" s="79" t="e" vm="1">
        <f t="shared" ca="1" si="637"/>
        <v>#VALUE!</v>
      </c>
      <c r="AM1680" s="79" t="e" vm="1">
        <f t="shared" ca="1" si="638"/>
        <v>#VALUE!</v>
      </c>
      <c r="AN1680" s="156"/>
      <c r="AO1680" s="79" t="e" vm="1">
        <f t="shared" ca="1" si="642"/>
        <v>#VALUE!</v>
      </c>
      <c r="AP1680" s="79" t="e" vm="1">
        <f t="shared" ca="1" si="643"/>
        <v>#VALUE!</v>
      </c>
      <c r="AQ1680" s="79" t="e" vm="1">
        <f t="shared" ca="1" si="644"/>
        <v>#VALUE!</v>
      </c>
      <c r="AR1680" s="156"/>
      <c r="AS1680" s="79" t="e" vm="1">
        <f t="shared" ca="1" si="633"/>
        <v>#VALUE!</v>
      </c>
      <c r="AT1680" s="79" t="e" vm="1">
        <f t="shared" ca="1" si="634"/>
        <v>#VALUE!</v>
      </c>
      <c r="AU1680" s="79" t="e" vm="1">
        <f t="shared" ca="1" si="635"/>
        <v>#VALUE!</v>
      </c>
      <c r="AV1680" s="156"/>
      <c r="AW1680" s="79" t="e" vm="1">
        <f t="shared" ca="1" si="645"/>
        <v>#VALUE!</v>
      </c>
      <c r="AX1680" s="79" t="e" vm="1">
        <f t="shared" ca="1" si="646"/>
        <v>#VALUE!</v>
      </c>
      <c r="AY1680" s="79" t="e" vm="1">
        <f t="shared" ca="1" si="647"/>
        <v>#VALUE!</v>
      </c>
      <c r="AZ1680" s="156"/>
      <c r="BA1680" s="79" t="e" vm="1">
        <f t="shared" ca="1" si="648"/>
        <v>#VALUE!</v>
      </c>
      <c r="BB1680" s="79" t="e" vm="1">
        <f t="shared" ca="1" si="649"/>
        <v>#VALUE!</v>
      </c>
      <c r="BC1680" s="79" t="e" vm="1">
        <f t="shared" ca="1" si="650"/>
        <v>#VALUE!</v>
      </c>
      <c r="BD1680" s="155"/>
      <c r="BE1680" s="79" t="e" vm="1">
        <f t="shared" ca="1" si="651"/>
        <v>#VALUE!</v>
      </c>
      <c r="BF1680" s="79" t="e" vm="1">
        <f t="shared" ca="1" si="652"/>
        <v>#VALUE!</v>
      </c>
      <c r="BG1680" s="79" t="e" vm="1">
        <f t="shared" ca="1" si="653"/>
        <v>#VALUE!</v>
      </c>
      <c r="BH1680" s="79"/>
      <c r="BI1680" s="155"/>
      <c r="BK1680" s="79"/>
      <c r="BL1680" s="79"/>
      <c r="BM1680" s="79"/>
      <c r="BN1680" s="155"/>
      <c r="BP1680" s="79"/>
      <c r="BQ1680" s="79"/>
      <c r="BR1680" s="79"/>
      <c r="BS1680" s="318"/>
      <c r="BT1680" s="315" t="e" vm="1">
        <f t="shared" ca="1" si="654"/>
        <v>#VALUE!</v>
      </c>
      <c r="BU1680" s="315" t="e" vm="1">
        <f t="shared" ca="1" si="655"/>
        <v>#VALUE!</v>
      </c>
      <c r="BV1680" s="315" t="e" vm="1">
        <f t="shared" ca="1" si="656"/>
        <v>#VALUE!</v>
      </c>
    </row>
    <row r="1681" spans="30:74">
      <c r="AD1681" s="162"/>
      <c r="AF1681" s="156"/>
      <c r="AG1681" s="79" t="e">
        <f t="shared" si="639"/>
        <v>#NUM!</v>
      </c>
      <c r="AH1681" s="79" t="e">
        <f t="shared" si="640"/>
        <v>#NUM!</v>
      </c>
      <c r="AI1681" s="79" t="e">
        <f t="shared" si="641"/>
        <v>#NUM!</v>
      </c>
      <c r="AJ1681" s="156"/>
      <c r="AK1681" s="79" t="e" vm="1">
        <f t="shared" ca="1" si="636"/>
        <v>#VALUE!</v>
      </c>
      <c r="AL1681" s="79" t="e" vm="1">
        <f t="shared" ca="1" si="637"/>
        <v>#VALUE!</v>
      </c>
      <c r="AM1681" s="79" t="e" vm="1">
        <f t="shared" ca="1" si="638"/>
        <v>#VALUE!</v>
      </c>
      <c r="AN1681" s="156"/>
      <c r="AO1681" s="79" t="e" vm="1">
        <f t="shared" ca="1" si="642"/>
        <v>#VALUE!</v>
      </c>
      <c r="AP1681" s="79" t="e" vm="1">
        <f t="shared" ca="1" si="643"/>
        <v>#VALUE!</v>
      </c>
      <c r="AQ1681" s="79" t="e" vm="1">
        <f t="shared" ca="1" si="644"/>
        <v>#VALUE!</v>
      </c>
      <c r="AR1681" s="156"/>
      <c r="AS1681" s="79" t="e" vm="1">
        <f t="shared" ca="1" si="633"/>
        <v>#VALUE!</v>
      </c>
      <c r="AT1681" s="79" t="e" vm="1">
        <f t="shared" ca="1" si="634"/>
        <v>#VALUE!</v>
      </c>
      <c r="AU1681" s="79" t="e" vm="1">
        <f t="shared" ca="1" si="635"/>
        <v>#VALUE!</v>
      </c>
      <c r="AV1681" s="156"/>
      <c r="AW1681" s="79" t="e" vm="1">
        <f t="shared" ca="1" si="645"/>
        <v>#VALUE!</v>
      </c>
      <c r="AX1681" s="79" t="e" vm="1">
        <f t="shared" ca="1" si="646"/>
        <v>#VALUE!</v>
      </c>
      <c r="AY1681" s="79" t="e" vm="1">
        <f t="shared" ca="1" si="647"/>
        <v>#VALUE!</v>
      </c>
      <c r="AZ1681" s="156"/>
      <c r="BA1681" s="79" t="e" vm="1">
        <f t="shared" ca="1" si="648"/>
        <v>#VALUE!</v>
      </c>
      <c r="BB1681" s="79" t="e" vm="1">
        <f t="shared" ca="1" si="649"/>
        <v>#VALUE!</v>
      </c>
      <c r="BC1681" s="79" t="e" vm="1">
        <f t="shared" ca="1" si="650"/>
        <v>#VALUE!</v>
      </c>
      <c r="BD1681" s="155"/>
      <c r="BE1681" s="79" t="e" vm="1">
        <f t="shared" ca="1" si="651"/>
        <v>#VALUE!</v>
      </c>
      <c r="BF1681" s="79" t="e" vm="1">
        <f t="shared" ca="1" si="652"/>
        <v>#VALUE!</v>
      </c>
      <c r="BG1681" s="79" t="e" vm="1">
        <f t="shared" ca="1" si="653"/>
        <v>#VALUE!</v>
      </c>
      <c r="BH1681" s="79"/>
      <c r="BI1681" s="155"/>
      <c r="BK1681" s="79"/>
      <c r="BL1681" s="79"/>
      <c r="BM1681" s="79"/>
      <c r="BN1681" s="155"/>
      <c r="BP1681" s="79"/>
      <c r="BQ1681" s="79"/>
      <c r="BR1681" s="79"/>
      <c r="BS1681" s="318"/>
      <c r="BT1681" s="315" t="e" vm="1">
        <f t="shared" ca="1" si="654"/>
        <v>#VALUE!</v>
      </c>
      <c r="BU1681" s="315" t="e" vm="1">
        <f t="shared" ca="1" si="655"/>
        <v>#VALUE!</v>
      </c>
      <c r="BV1681" s="315" t="e" vm="1">
        <f t="shared" ca="1" si="656"/>
        <v>#VALUE!</v>
      </c>
    </row>
    <row r="1682" spans="30:74">
      <c r="AD1682" s="162"/>
      <c r="AF1682" s="156"/>
      <c r="AG1682" s="79" t="e">
        <f t="shared" si="639"/>
        <v>#NUM!</v>
      </c>
      <c r="AH1682" s="79" t="e">
        <f t="shared" si="640"/>
        <v>#NUM!</v>
      </c>
      <c r="AI1682" s="79" t="e">
        <f t="shared" si="641"/>
        <v>#NUM!</v>
      </c>
      <c r="AJ1682" s="156"/>
      <c r="AK1682" s="79" t="e" vm="1">
        <f t="shared" ca="1" si="636"/>
        <v>#VALUE!</v>
      </c>
      <c r="AL1682" s="79" t="e" vm="1">
        <f t="shared" ca="1" si="637"/>
        <v>#VALUE!</v>
      </c>
      <c r="AM1682" s="79" t="e" vm="1">
        <f t="shared" ca="1" si="638"/>
        <v>#VALUE!</v>
      </c>
      <c r="AN1682" s="156"/>
      <c r="AO1682" s="79" t="e" vm="1">
        <f t="shared" ca="1" si="642"/>
        <v>#VALUE!</v>
      </c>
      <c r="AP1682" s="79" t="e" vm="1">
        <f t="shared" ca="1" si="643"/>
        <v>#VALUE!</v>
      </c>
      <c r="AQ1682" s="79" t="e" vm="1">
        <f t="shared" ca="1" si="644"/>
        <v>#VALUE!</v>
      </c>
      <c r="AR1682" s="156"/>
      <c r="AS1682" s="79" t="e" vm="1">
        <f t="shared" ca="1" si="633"/>
        <v>#VALUE!</v>
      </c>
      <c r="AT1682" s="79" t="e" vm="1">
        <f t="shared" ca="1" si="634"/>
        <v>#VALUE!</v>
      </c>
      <c r="AU1682" s="79" t="e" vm="1">
        <f t="shared" ca="1" si="635"/>
        <v>#VALUE!</v>
      </c>
      <c r="AV1682" s="156"/>
      <c r="AW1682" s="79" t="e" vm="1">
        <f t="shared" ca="1" si="645"/>
        <v>#VALUE!</v>
      </c>
      <c r="AX1682" s="79" t="e" vm="1">
        <f t="shared" ca="1" si="646"/>
        <v>#VALUE!</v>
      </c>
      <c r="AY1682" s="79" t="e" vm="1">
        <f t="shared" ca="1" si="647"/>
        <v>#VALUE!</v>
      </c>
      <c r="AZ1682" s="156"/>
      <c r="BA1682" s="79" t="e" vm="1">
        <f t="shared" ca="1" si="648"/>
        <v>#VALUE!</v>
      </c>
      <c r="BB1682" s="79" t="e" vm="1">
        <f t="shared" ca="1" si="649"/>
        <v>#VALUE!</v>
      </c>
      <c r="BC1682" s="79" t="e" vm="1">
        <f t="shared" ca="1" si="650"/>
        <v>#VALUE!</v>
      </c>
      <c r="BD1682" s="155"/>
      <c r="BE1682" s="79" t="e" vm="1">
        <f t="shared" ca="1" si="651"/>
        <v>#VALUE!</v>
      </c>
      <c r="BF1682" s="79" t="e" vm="1">
        <f t="shared" ca="1" si="652"/>
        <v>#VALUE!</v>
      </c>
      <c r="BG1682" s="79" t="e" vm="1">
        <f t="shared" ca="1" si="653"/>
        <v>#VALUE!</v>
      </c>
      <c r="BH1682" s="79"/>
      <c r="BI1682" s="155"/>
      <c r="BK1682" s="79"/>
      <c r="BL1682" s="79"/>
      <c r="BM1682" s="79"/>
      <c r="BN1682" s="155"/>
      <c r="BP1682" s="79"/>
      <c r="BQ1682" s="79"/>
      <c r="BR1682" s="79"/>
      <c r="BS1682" s="318"/>
      <c r="BT1682" s="315" t="e" vm="1">
        <f t="shared" ca="1" si="654"/>
        <v>#VALUE!</v>
      </c>
      <c r="BU1682" s="315" t="e" vm="1">
        <f t="shared" ca="1" si="655"/>
        <v>#VALUE!</v>
      </c>
      <c r="BV1682" s="315" t="e" vm="1">
        <f t="shared" ca="1" si="656"/>
        <v>#VALUE!</v>
      </c>
    </row>
    <row r="1683" spans="30:74">
      <c r="AD1683" s="162"/>
      <c r="AF1683" s="156"/>
      <c r="AG1683" s="79" t="e">
        <f t="shared" si="639"/>
        <v>#NUM!</v>
      </c>
      <c r="AH1683" s="79" t="e">
        <f t="shared" si="640"/>
        <v>#NUM!</v>
      </c>
      <c r="AI1683" s="79" t="e">
        <f t="shared" si="641"/>
        <v>#NUM!</v>
      </c>
      <c r="AJ1683" s="156"/>
      <c r="AK1683" s="79" t="e" vm="1">
        <f t="shared" ca="1" si="636"/>
        <v>#VALUE!</v>
      </c>
      <c r="AL1683" s="79" t="e" vm="1">
        <f t="shared" ca="1" si="637"/>
        <v>#VALUE!</v>
      </c>
      <c r="AM1683" s="79" t="e" vm="1">
        <f t="shared" ca="1" si="638"/>
        <v>#VALUE!</v>
      </c>
      <c r="AN1683" s="156"/>
      <c r="AO1683" s="79" t="e" vm="1">
        <f t="shared" ca="1" si="642"/>
        <v>#VALUE!</v>
      </c>
      <c r="AP1683" s="79" t="e" vm="1">
        <f t="shared" ca="1" si="643"/>
        <v>#VALUE!</v>
      </c>
      <c r="AQ1683" s="79" t="e" vm="1">
        <f t="shared" ca="1" si="644"/>
        <v>#VALUE!</v>
      </c>
      <c r="AR1683" s="156"/>
      <c r="AS1683" s="79" t="e" vm="1">
        <f t="shared" ca="1" si="633"/>
        <v>#VALUE!</v>
      </c>
      <c r="AT1683" s="79" t="e" vm="1">
        <f t="shared" ca="1" si="634"/>
        <v>#VALUE!</v>
      </c>
      <c r="AU1683" s="79" t="e" vm="1">
        <f t="shared" ca="1" si="635"/>
        <v>#VALUE!</v>
      </c>
      <c r="AV1683" s="156"/>
      <c r="AW1683" s="79" t="e" vm="1">
        <f t="shared" ca="1" si="645"/>
        <v>#VALUE!</v>
      </c>
      <c r="AX1683" s="79" t="e" vm="1">
        <f t="shared" ca="1" si="646"/>
        <v>#VALUE!</v>
      </c>
      <c r="AY1683" s="79" t="e" vm="1">
        <f t="shared" ca="1" si="647"/>
        <v>#VALUE!</v>
      </c>
      <c r="AZ1683" s="156"/>
      <c r="BA1683" s="79" t="e" vm="1">
        <f t="shared" ca="1" si="648"/>
        <v>#VALUE!</v>
      </c>
      <c r="BB1683" s="79" t="e" vm="1">
        <f t="shared" ca="1" si="649"/>
        <v>#VALUE!</v>
      </c>
      <c r="BC1683" s="79" t="e" vm="1">
        <f t="shared" ca="1" si="650"/>
        <v>#VALUE!</v>
      </c>
      <c r="BD1683" s="155"/>
      <c r="BE1683" s="79" t="e" vm="1">
        <f t="shared" ca="1" si="651"/>
        <v>#VALUE!</v>
      </c>
      <c r="BF1683" s="79" t="e" vm="1">
        <f t="shared" ca="1" si="652"/>
        <v>#VALUE!</v>
      </c>
      <c r="BG1683" s="79" t="e" vm="1">
        <f t="shared" ca="1" si="653"/>
        <v>#VALUE!</v>
      </c>
      <c r="BH1683" s="79"/>
      <c r="BI1683" s="155"/>
      <c r="BK1683" s="79"/>
      <c r="BL1683" s="79"/>
      <c r="BM1683" s="79"/>
      <c r="BN1683" s="155"/>
      <c r="BP1683" s="79"/>
      <c r="BQ1683" s="79"/>
      <c r="BR1683" s="79"/>
      <c r="BS1683" s="318"/>
      <c r="BT1683" s="315" t="e" vm="1">
        <f t="shared" ca="1" si="654"/>
        <v>#VALUE!</v>
      </c>
      <c r="BU1683" s="315" t="e" vm="1">
        <f t="shared" ca="1" si="655"/>
        <v>#VALUE!</v>
      </c>
      <c r="BV1683" s="315" t="e" vm="1">
        <f t="shared" ca="1" si="656"/>
        <v>#VALUE!</v>
      </c>
    </row>
    <row r="1684" spans="30:74">
      <c r="AD1684" s="162"/>
      <c r="AF1684" s="156"/>
      <c r="AG1684" s="79" t="e">
        <f t="shared" si="639"/>
        <v>#NUM!</v>
      </c>
      <c r="AH1684" s="79" t="e">
        <f t="shared" si="640"/>
        <v>#NUM!</v>
      </c>
      <c r="AI1684" s="79" t="e">
        <f t="shared" si="641"/>
        <v>#NUM!</v>
      </c>
      <c r="AJ1684" s="156"/>
      <c r="AK1684" s="79" t="e" vm="1">
        <f t="shared" ca="1" si="636"/>
        <v>#VALUE!</v>
      </c>
      <c r="AL1684" s="79" t="e" vm="1">
        <f t="shared" ca="1" si="637"/>
        <v>#VALUE!</v>
      </c>
      <c r="AM1684" s="79" t="e" vm="1">
        <f t="shared" ca="1" si="638"/>
        <v>#VALUE!</v>
      </c>
      <c r="AN1684" s="156"/>
      <c r="AO1684" s="79" t="e" vm="1">
        <f t="shared" ca="1" si="642"/>
        <v>#VALUE!</v>
      </c>
      <c r="AP1684" s="79" t="e" vm="1">
        <f t="shared" ca="1" si="643"/>
        <v>#VALUE!</v>
      </c>
      <c r="AQ1684" s="79" t="e" vm="1">
        <f t="shared" ca="1" si="644"/>
        <v>#VALUE!</v>
      </c>
      <c r="AR1684" s="156"/>
      <c r="AS1684" s="79" t="e" vm="1">
        <f t="shared" ca="1" si="633"/>
        <v>#VALUE!</v>
      </c>
      <c r="AT1684" s="79" t="e" vm="1">
        <f t="shared" ca="1" si="634"/>
        <v>#VALUE!</v>
      </c>
      <c r="AU1684" s="79" t="e" vm="1">
        <f t="shared" ca="1" si="635"/>
        <v>#VALUE!</v>
      </c>
      <c r="AV1684" s="156"/>
      <c r="AW1684" s="79" t="e" vm="1">
        <f t="shared" ca="1" si="645"/>
        <v>#VALUE!</v>
      </c>
      <c r="AX1684" s="79" t="e" vm="1">
        <f t="shared" ca="1" si="646"/>
        <v>#VALUE!</v>
      </c>
      <c r="AY1684" s="79" t="e" vm="1">
        <f t="shared" ca="1" si="647"/>
        <v>#VALUE!</v>
      </c>
      <c r="AZ1684" s="156"/>
      <c r="BA1684" s="79" t="e" vm="1">
        <f t="shared" ca="1" si="648"/>
        <v>#VALUE!</v>
      </c>
      <c r="BB1684" s="79" t="e" vm="1">
        <f t="shared" ca="1" si="649"/>
        <v>#VALUE!</v>
      </c>
      <c r="BC1684" s="79" t="e" vm="1">
        <f t="shared" ca="1" si="650"/>
        <v>#VALUE!</v>
      </c>
      <c r="BD1684" s="155"/>
      <c r="BE1684" s="79" t="e" vm="1">
        <f t="shared" ca="1" si="651"/>
        <v>#VALUE!</v>
      </c>
      <c r="BF1684" s="79" t="e" vm="1">
        <f t="shared" ca="1" si="652"/>
        <v>#VALUE!</v>
      </c>
      <c r="BG1684" s="79" t="e" vm="1">
        <f t="shared" ca="1" si="653"/>
        <v>#VALUE!</v>
      </c>
      <c r="BH1684" s="79"/>
      <c r="BI1684" s="155"/>
      <c r="BK1684" s="79"/>
      <c r="BL1684" s="79"/>
      <c r="BM1684" s="79"/>
      <c r="BN1684" s="155"/>
      <c r="BP1684" s="79"/>
      <c r="BQ1684" s="79"/>
      <c r="BR1684" s="79"/>
      <c r="BS1684" s="318"/>
      <c r="BT1684" s="315" t="e" vm="1">
        <f t="shared" ca="1" si="654"/>
        <v>#VALUE!</v>
      </c>
      <c r="BU1684" s="315" t="e" vm="1">
        <f t="shared" ca="1" si="655"/>
        <v>#VALUE!</v>
      </c>
      <c r="BV1684" s="315" t="e" vm="1">
        <f t="shared" ca="1" si="656"/>
        <v>#VALUE!</v>
      </c>
    </row>
    <row r="1685" spans="30:74">
      <c r="AD1685" s="162"/>
      <c r="AF1685" s="156"/>
      <c r="AG1685" s="79" t="e">
        <f t="shared" si="639"/>
        <v>#NUM!</v>
      </c>
      <c r="AH1685" s="79" t="e">
        <f t="shared" si="640"/>
        <v>#NUM!</v>
      </c>
      <c r="AI1685" s="79" t="e">
        <f t="shared" si="641"/>
        <v>#NUM!</v>
      </c>
      <c r="AJ1685" s="156"/>
      <c r="AK1685" s="79" t="e" vm="1">
        <f t="shared" ca="1" si="636"/>
        <v>#VALUE!</v>
      </c>
      <c r="AL1685" s="79" t="e" vm="1">
        <f t="shared" ca="1" si="637"/>
        <v>#VALUE!</v>
      </c>
      <c r="AM1685" s="79" t="e" vm="1">
        <f t="shared" ca="1" si="638"/>
        <v>#VALUE!</v>
      </c>
      <c r="AN1685" s="156"/>
      <c r="AO1685" s="79" t="e" vm="1">
        <f t="shared" ca="1" si="642"/>
        <v>#VALUE!</v>
      </c>
      <c r="AP1685" s="79" t="e" vm="1">
        <f t="shared" ca="1" si="643"/>
        <v>#VALUE!</v>
      </c>
      <c r="AQ1685" s="79" t="e" vm="1">
        <f t="shared" ca="1" si="644"/>
        <v>#VALUE!</v>
      </c>
      <c r="AR1685" s="156"/>
      <c r="AS1685" s="79" t="e" vm="1">
        <f t="shared" ca="1" si="633"/>
        <v>#VALUE!</v>
      </c>
      <c r="AT1685" s="79" t="e" vm="1">
        <f t="shared" ca="1" si="634"/>
        <v>#VALUE!</v>
      </c>
      <c r="AU1685" s="79" t="e" vm="1">
        <f t="shared" ca="1" si="635"/>
        <v>#VALUE!</v>
      </c>
      <c r="AV1685" s="156"/>
      <c r="AW1685" s="79" t="e" vm="1">
        <f t="shared" ca="1" si="645"/>
        <v>#VALUE!</v>
      </c>
      <c r="AX1685" s="79" t="e" vm="1">
        <f t="shared" ca="1" si="646"/>
        <v>#VALUE!</v>
      </c>
      <c r="AY1685" s="79" t="e" vm="1">
        <f t="shared" ca="1" si="647"/>
        <v>#VALUE!</v>
      </c>
      <c r="AZ1685" s="156"/>
      <c r="BA1685" s="79" t="e" vm="1">
        <f t="shared" ca="1" si="648"/>
        <v>#VALUE!</v>
      </c>
      <c r="BB1685" s="79" t="e" vm="1">
        <f t="shared" ca="1" si="649"/>
        <v>#VALUE!</v>
      </c>
      <c r="BC1685" s="79" t="e" vm="1">
        <f t="shared" ca="1" si="650"/>
        <v>#VALUE!</v>
      </c>
      <c r="BD1685" s="155"/>
      <c r="BE1685" s="79" t="e" vm="1">
        <f t="shared" ca="1" si="651"/>
        <v>#VALUE!</v>
      </c>
      <c r="BF1685" s="79" t="e" vm="1">
        <f t="shared" ca="1" si="652"/>
        <v>#VALUE!</v>
      </c>
      <c r="BG1685" s="79" t="e" vm="1">
        <f t="shared" ca="1" si="653"/>
        <v>#VALUE!</v>
      </c>
      <c r="BH1685" s="79"/>
      <c r="BI1685" s="155"/>
      <c r="BK1685" s="79"/>
      <c r="BL1685" s="79"/>
      <c r="BM1685" s="79"/>
      <c r="BN1685" s="155"/>
      <c r="BP1685" s="79"/>
      <c r="BQ1685" s="79"/>
      <c r="BR1685" s="79"/>
      <c r="BS1685" s="318"/>
      <c r="BT1685" s="315" t="e" vm="1">
        <f t="shared" ca="1" si="654"/>
        <v>#VALUE!</v>
      </c>
      <c r="BU1685" s="315" t="e" vm="1">
        <f t="shared" ca="1" si="655"/>
        <v>#VALUE!</v>
      </c>
      <c r="BV1685" s="315" t="e" vm="1">
        <f t="shared" ca="1" si="656"/>
        <v>#VALUE!</v>
      </c>
    </row>
    <row r="1686" spans="30:74">
      <c r="AD1686" s="162"/>
      <c r="AF1686" s="156"/>
      <c r="AG1686" s="79" t="e">
        <f t="shared" si="639"/>
        <v>#NUM!</v>
      </c>
      <c r="AH1686" s="79" t="e">
        <f t="shared" si="640"/>
        <v>#NUM!</v>
      </c>
      <c r="AI1686" s="79" t="e">
        <f t="shared" si="641"/>
        <v>#NUM!</v>
      </c>
      <c r="AJ1686" s="156"/>
      <c r="AK1686" s="79" t="e" vm="1">
        <f t="shared" ca="1" si="636"/>
        <v>#VALUE!</v>
      </c>
      <c r="AL1686" s="79" t="e" vm="1">
        <f t="shared" ca="1" si="637"/>
        <v>#VALUE!</v>
      </c>
      <c r="AM1686" s="79" t="e" vm="1">
        <f t="shared" ca="1" si="638"/>
        <v>#VALUE!</v>
      </c>
      <c r="AN1686" s="156"/>
      <c r="AO1686" s="79" t="e" vm="1">
        <f t="shared" ca="1" si="642"/>
        <v>#VALUE!</v>
      </c>
      <c r="AP1686" s="79" t="e" vm="1">
        <f t="shared" ca="1" si="643"/>
        <v>#VALUE!</v>
      </c>
      <c r="AQ1686" s="79" t="e" vm="1">
        <f t="shared" ca="1" si="644"/>
        <v>#VALUE!</v>
      </c>
      <c r="AR1686" s="156"/>
      <c r="AS1686" s="79" t="e" vm="1">
        <f t="shared" ca="1" si="633"/>
        <v>#VALUE!</v>
      </c>
      <c r="AT1686" s="79" t="e" vm="1">
        <f t="shared" ca="1" si="634"/>
        <v>#VALUE!</v>
      </c>
      <c r="AU1686" s="79" t="e" vm="1">
        <f t="shared" ca="1" si="635"/>
        <v>#VALUE!</v>
      </c>
      <c r="AV1686" s="156"/>
      <c r="AW1686" s="79" t="e" vm="1">
        <f t="shared" ca="1" si="645"/>
        <v>#VALUE!</v>
      </c>
      <c r="AX1686" s="79" t="e" vm="1">
        <f t="shared" ca="1" si="646"/>
        <v>#VALUE!</v>
      </c>
      <c r="AY1686" s="79" t="e" vm="1">
        <f t="shared" ca="1" si="647"/>
        <v>#VALUE!</v>
      </c>
      <c r="AZ1686" s="156"/>
      <c r="BA1686" s="79" t="e" vm="1">
        <f t="shared" ca="1" si="648"/>
        <v>#VALUE!</v>
      </c>
      <c r="BB1686" s="79" t="e" vm="1">
        <f t="shared" ca="1" si="649"/>
        <v>#VALUE!</v>
      </c>
      <c r="BC1686" s="79" t="e" vm="1">
        <f t="shared" ca="1" si="650"/>
        <v>#VALUE!</v>
      </c>
      <c r="BD1686" s="155"/>
      <c r="BE1686" s="79" t="e" vm="1">
        <f t="shared" ca="1" si="651"/>
        <v>#VALUE!</v>
      </c>
      <c r="BF1686" s="79" t="e" vm="1">
        <f t="shared" ca="1" si="652"/>
        <v>#VALUE!</v>
      </c>
      <c r="BG1686" s="79" t="e" vm="1">
        <f t="shared" ca="1" si="653"/>
        <v>#VALUE!</v>
      </c>
      <c r="BH1686" s="79"/>
      <c r="BI1686" s="155"/>
      <c r="BK1686" s="79"/>
      <c r="BL1686" s="79"/>
      <c r="BM1686" s="79"/>
      <c r="BN1686" s="155"/>
      <c r="BP1686" s="79"/>
      <c r="BQ1686" s="79"/>
      <c r="BR1686" s="79"/>
      <c r="BS1686" s="318"/>
      <c r="BT1686" s="315" t="e" vm="1">
        <f t="shared" ca="1" si="654"/>
        <v>#VALUE!</v>
      </c>
      <c r="BU1686" s="315" t="e" vm="1">
        <f t="shared" ca="1" si="655"/>
        <v>#VALUE!</v>
      </c>
      <c r="BV1686" s="315" t="e" vm="1">
        <f t="shared" ca="1" si="656"/>
        <v>#VALUE!</v>
      </c>
    </row>
    <row r="1687" spans="30:74">
      <c r="AD1687" s="162"/>
      <c r="AF1687" s="156"/>
      <c r="AG1687" s="79" t="e">
        <f t="shared" si="639"/>
        <v>#NUM!</v>
      </c>
      <c r="AH1687" s="79" t="e">
        <f t="shared" si="640"/>
        <v>#NUM!</v>
      </c>
      <c r="AI1687" s="79" t="e">
        <f t="shared" si="641"/>
        <v>#NUM!</v>
      </c>
      <c r="AJ1687" s="156"/>
      <c r="AK1687" s="79" t="e" vm="1">
        <f t="shared" ca="1" si="636"/>
        <v>#VALUE!</v>
      </c>
      <c r="AL1687" s="79" t="e" vm="1">
        <f t="shared" ca="1" si="637"/>
        <v>#VALUE!</v>
      </c>
      <c r="AM1687" s="79" t="e" vm="1">
        <f t="shared" ca="1" si="638"/>
        <v>#VALUE!</v>
      </c>
      <c r="AN1687" s="156"/>
      <c r="AO1687" s="79" t="e" vm="1">
        <f t="shared" ca="1" si="642"/>
        <v>#VALUE!</v>
      </c>
      <c r="AP1687" s="79" t="e" vm="1">
        <f t="shared" ca="1" si="643"/>
        <v>#VALUE!</v>
      </c>
      <c r="AQ1687" s="79" t="e" vm="1">
        <f t="shared" ca="1" si="644"/>
        <v>#VALUE!</v>
      </c>
      <c r="AR1687" s="156"/>
      <c r="AS1687" s="79" t="e" vm="1">
        <f t="shared" ca="1" si="633"/>
        <v>#VALUE!</v>
      </c>
      <c r="AT1687" s="79" t="e" vm="1">
        <f t="shared" ca="1" si="634"/>
        <v>#VALUE!</v>
      </c>
      <c r="AU1687" s="79" t="e" vm="1">
        <f t="shared" ca="1" si="635"/>
        <v>#VALUE!</v>
      </c>
      <c r="AV1687" s="156"/>
      <c r="AW1687" s="79" t="e" vm="1">
        <f t="shared" ca="1" si="645"/>
        <v>#VALUE!</v>
      </c>
      <c r="AX1687" s="79" t="e" vm="1">
        <f t="shared" ca="1" si="646"/>
        <v>#VALUE!</v>
      </c>
      <c r="AY1687" s="79" t="e" vm="1">
        <f t="shared" ca="1" si="647"/>
        <v>#VALUE!</v>
      </c>
      <c r="AZ1687" s="156"/>
      <c r="BA1687" s="79" t="e" vm="1">
        <f t="shared" ca="1" si="648"/>
        <v>#VALUE!</v>
      </c>
      <c r="BB1687" s="79" t="e" vm="1">
        <f t="shared" ca="1" si="649"/>
        <v>#VALUE!</v>
      </c>
      <c r="BC1687" s="79" t="e" vm="1">
        <f t="shared" ca="1" si="650"/>
        <v>#VALUE!</v>
      </c>
      <c r="BD1687" s="155"/>
      <c r="BE1687" s="79" t="e" vm="1">
        <f t="shared" ca="1" si="651"/>
        <v>#VALUE!</v>
      </c>
      <c r="BF1687" s="79" t="e" vm="1">
        <f t="shared" ca="1" si="652"/>
        <v>#VALUE!</v>
      </c>
      <c r="BG1687" s="79" t="e" vm="1">
        <f t="shared" ca="1" si="653"/>
        <v>#VALUE!</v>
      </c>
      <c r="BH1687" s="79"/>
      <c r="BI1687" s="155"/>
      <c r="BK1687" s="79"/>
      <c r="BL1687" s="79"/>
      <c r="BM1687" s="79"/>
      <c r="BN1687" s="155"/>
      <c r="BP1687" s="79"/>
      <c r="BQ1687" s="79"/>
      <c r="BR1687" s="79"/>
      <c r="BS1687" s="318"/>
      <c r="BT1687" s="315" t="e" vm="1">
        <f t="shared" ca="1" si="654"/>
        <v>#VALUE!</v>
      </c>
      <c r="BU1687" s="315" t="e" vm="1">
        <f t="shared" ca="1" si="655"/>
        <v>#VALUE!</v>
      </c>
      <c r="BV1687" s="315" t="e" vm="1">
        <f t="shared" ca="1" si="656"/>
        <v>#VALUE!</v>
      </c>
    </row>
    <row r="1688" spans="30:74">
      <c r="AD1688" s="162"/>
      <c r="AF1688" s="156"/>
      <c r="AG1688" s="79" t="e">
        <f t="shared" si="639"/>
        <v>#NUM!</v>
      </c>
      <c r="AH1688" s="79" t="e">
        <f t="shared" si="640"/>
        <v>#NUM!</v>
      </c>
      <c r="AI1688" s="79" t="e">
        <f t="shared" si="641"/>
        <v>#NUM!</v>
      </c>
      <c r="AJ1688" s="156"/>
      <c r="AK1688" s="79" t="e" vm="1">
        <f t="shared" ca="1" si="636"/>
        <v>#VALUE!</v>
      </c>
      <c r="AL1688" s="79" t="e" vm="1">
        <f t="shared" ca="1" si="637"/>
        <v>#VALUE!</v>
      </c>
      <c r="AM1688" s="79" t="e" vm="1">
        <f t="shared" ca="1" si="638"/>
        <v>#VALUE!</v>
      </c>
      <c r="AN1688" s="156"/>
      <c r="AO1688" s="79" t="e" vm="1">
        <f t="shared" ca="1" si="642"/>
        <v>#VALUE!</v>
      </c>
      <c r="AP1688" s="79" t="e" vm="1">
        <f t="shared" ca="1" si="643"/>
        <v>#VALUE!</v>
      </c>
      <c r="AQ1688" s="79" t="e" vm="1">
        <f t="shared" ca="1" si="644"/>
        <v>#VALUE!</v>
      </c>
      <c r="AR1688" s="156"/>
      <c r="AS1688" s="79" t="e" vm="1">
        <f t="shared" ca="1" si="633"/>
        <v>#VALUE!</v>
      </c>
      <c r="AT1688" s="79" t="e" vm="1">
        <f t="shared" ca="1" si="634"/>
        <v>#VALUE!</v>
      </c>
      <c r="AU1688" s="79" t="e" vm="1">
        <f t="shared" ca="1" si="635"/>
        <v>#VALUE!</v>
      </c>
      <c r="AV1688" s="156"/>
      <c r="AW1688" s="79" t="e" vm="1">
        <f t="shared" ca="1" si="645"/>
        <v>#VALUE!</v>
      </c>
      <c r="AX1688" s="79" t="e" vm="1">
        <f t="shared" ca="1" si="646"/>
        <v>#VALUE!</v>
      </c>
      <c r="AY1688" s="79" t="e" vm="1">
        <f t="shared" ca="1" si="647"/>
        <v>#VALUE!</v>
      </c>
      <c r="AZ1688" s="156"/>
      <c r="BA1688" s="79" t="e" vm="1">
        <f t="shared" ca="1" si="648"/>
        <v>#VALUE!</v>
      </c>
      <c r="BB1688" s="79" t="e" vm="1">
        <f t="shared" ca="1" si="649"/>
        <v>#VALUE!</v>
      </c>
      <c r="BC1688" s="79" t="e" vm="1">
        <f t="shared" ca="1" si="650"/>
        <v>#VALUE!</v>
      </c>
      <c r="BD1688" s="155"/>
      <c r="BE1688" s="79" t="e" vm="1">
        <f t="shared" ca="1" si="651"/>
        <v>#VALUE!</v>
      </c>
      <c r="BF1688" s="79" t="e" vm="1">
        <f t="shared" ca="1" si="652"/>
        <v>#VALUE!</v>
      </c>
      <c r="BG1688" s="79" t="e" vm="1">
        <f t="shared" ca="1" si="653"/>
        <v>#VALUE!</v>
      </c>
      <c r="BH1688" s="79"/>
      <c r="BI1688" s="155"/>
      <c r="BK1688" s="79"/>
      <c r="BL1688" s="79"/>
      <c r="BM1688" s="79"/>
      <c r="BN1688" s="155"/>
      <c r="BP1688" s="79"/>
      <c r="BQ1688" s="79"/>
      <c r="BR1688" s="79"/>
      <c r="BS1688" s="318"/>
      <c r="BT1688" s="315" t="e" vm="1">
        <f t="shared" ca="1" si="654"/>
        <v>#VALUE!</v>
      </c>
      <c r="BU1688" s="315" t="e" vm="1">
        <f t="shared" ca="1" si="655"/>
        <v>#VALUE!</v>
      </c>
      <c r="BV1688" s="315" t="e" vm="1">
        <f t="shared" ca="1" si="656"/>
        <v>#VALUE!</v>
      </c>
    </row>
    <row r="1689" spans="30:74">
      <c r="AD1689" s="162"/>
      <c r="AF1689" s="156"/>
      <c r="AG1689" s="79" t="e">
        <f t="shared" si="639"/>
        <v>#NUM!</v>
      </c>
      <c r="AH1689" s="79" t="e">
        <f t="shared" si="640"/>
        <v>#NUM!</v>
      </c>
      <c r="AI1689" s="79" t="e">
        <f t="shared" si="641"/>
        <v>#NUM!</v>
      </c>
      <c r="AJ1689" s="156"/>
      <c r="AK1689" s="79" t="e" vm="1">
        <f t="shared" ca="1" si="636"/>
        <v>#VALUE!</v>
      </c>
      <c r="AL1689" s="79" t="e" vm="1">
        <f t="shared" ca="1" si="637"/>
        <v>#VALUE!</v>
      </c>
      <c r="AM1689" s="79" t="e" vm="1">
        <f t="shared" ca="1" si="638"/>
        <v>#VALUE!</v>
      </c>
      <c r="AN1689" s="156"/>
      <c r="AO1689" s="79" t="e" vm="1">
        <f t="shared" ca="1" si="642"/>
        <v>#VALUE!</v>
      </c>
      <c r="AP1689" s="79" t="e" vm="1">
        <f t="shared" ca="1" si="643"/>
        <v>#VALUE!</v>
      </c>
      <c r="AQ1689" s="79" t="e" vm="1">
        <f t="shared" ca="1" si="644"/>
        <v>#VALUE!</v>
      </c>
      <c r="AR1689" s="156"/>
      <c r="AS1689" s="79" t="e" vm="1">
        <f t="shared" ca="1" si="633"/>
        <v>#VALUE!</v>
      </c>
      <c r="AT1689" s="79" t="e" vm="1">
        <f t="shared" ca="1" si="634"/>
        <v>#VALUE!</v>
      </c>
      <c r="AU1689" s="79" t="e" vm="1">
        <f t="shared" ca="1" si="635"/>
        <v>#VALUE!</v>
      </c>
      <c r="AV1689" s="156"/>
      <c r="AW1689" s="79" t="e" vm="1">
        <f t="shared" ca="1" si="645"/>
        <v>#VALUE!</v>
      </c>
      <c r="AX1689" s="79" t="e" vm="1">
        <f t="shared" ca="1" si="646"/>
        <v>#VALUE!</v>
      </c>
      <c r="AY1689" s="79" t="e" vm="1">
        <f t="shared" ca="1" si="647"/>
        <v>#VALUE!</v>
      </c>
      <c r="AZ1689" s="156"/>
      <c r="BA1689" s="79" t="e" vm="1">
        <f t="shared" ca="1" si="648"/>
        <v>#VALUE!</v>
      </c>
      <c r="BB1689" s="79" t="e" vm="1">
        <f t="shared" ca="1" si="649"/>
        <v>#VALUE!</v>
      </c>
      <c r="BC1689" s="79" t="e" vm="1">
        <f t="shared" ca="1" si="650"/>
        <v>#VALUE!</v>
      </c>
      <c r="BD1689" s="155"/>
      <c r="BE1689" s="79" t="e" vm="1">
        <f t="shared" ca="1" si="651"/>
        <v>#VALUE!</v>
      </c>
      <c r="BF1689" s="79" t="e" vm="1">
        <f t="shared" ca="1" si="652"/>
        <v>#VALUE!</v>
      </c>
      <c r="BG1689" s="79" t="e" vm="1">
        <f t="shared" ca="1" si="653"/>
        <v>#VALUE!</v>
      </c>
      <c r="BH1689" s="79"/>
      <c r="BI1689" s="155"/>
      <c r="BK1689" s="79"/>
      <c r="BL1689" s="79"/>
      <c r="BM1689" s="79"/>
      <c r="BN1689" s="155"/>
      <c r="BP1689" s="79"/>
      <c r="BQ1689" s="79"/>
      <c r="BR1689" s="79"/>
      <c r="BS1689" s="318"/>
      <c r="BT1689" s="315" t="e" vm="1">
        <f t="shared" ca="1" si="654"/>
        <v>#VALUE!</v>
      </c>
      <c r="BU1689" s="315" t="e" vm="1">
        <f t="shared" ca="1" si="655"/>
        <v>#VALUE!</v>
      </c>
      <c r="BV1689" s="315" t="e" vm="1">
        <f t="shared" ca="1" si="656"/>
        <v>#VALUE!</v>
      </c>
    </row>
    <row r="1690" spans="30:74">
      <c r="AD1690" s="162"/>
      <c r="AF1690" s="156"/>
      <c r="AG1690" s="79" t="e">
        <f t="shared" si="639"/>
        <v>#NUM!</v>
      </c>
      <c r="AH1690" s="79" t="e">
        <f t="shared" si="640"/>
        <v>#NUM!</v>
      </c>
      <c r="AI1690" s="79" t="e">
        <f t="shared" si="641"/>
        <v>#NUM!</v>
      </c>
      <c r="AJ1690" s="156"/>
      <c r="AK1690" s="79" t="e" vm="1">
        <f t="shared" ca="1" si="636"/>
        <v>#VALUE!</v>
      </c>
      <c r="AL1690" s="79" t="e" vm="1">
        <f t="shared" ca="1" si="637"/>
        <v>#VALUE!</v>
      </c>
      <c r="AM1690" s="79" t="e" vm="1">
        <f t="shared" ca="1" si="638"/>
        <v>#VALUE!</v>
      </c>
      <c r="AN1690" s="156"/>
      <c r="AO1690" s="79" t="e" vm="1">
        <f t="shared" ca="1" si="642"/>
        <v>#VALUE!</v>
      </c>
      <c r="AP1690" s="79" t="e" vm="1">
        <f t="shared" ca="1" si="643"/>
        <v>#VALUE!</v>
      </c>
      <c r="AQ1690" s="79" t="e" vm="1">
        <f t="shared" ca="1" si="644"/>
        <v>#VALUE!</v>
      </c>
      <c r="AR1690" s="156"/>
      <c r="AS1690" s="79" t="e" vm="1">
        <f t="shared" ca="1" si="633"/>
        <v>#VALUE!</v>
      </c>
      <c r="AT1690" s="79" t="e" vm="1">
        <f t="shared" ca="1" si="634"/>
        <v>#VALUE!</v>
      </c>
      <c r="AU1690" s="79" t="e" vm="1">
        <f t="shared" ca="1" si="635"/>
        <v>#VALUE!</v>
      </c>
      <c r="AV1690" s="156"/>
      <c r="AW1690" s="79" t="e" vm="1">
        <f t="shared" ca="1" si="645"/>
        <v>#VALUE!</v>
      </c>
      <c r="AX1690" s="79" t="e" vm="1">
        <f t="shared" ca="1" si="646"/>
        <v>#VALUE!</v>
      </c>
      <c r="AY1690" s="79" t="e" vm="1">
        <f t="shared" ca="1" si="647"/>
        <v>#VALUE!</v>
      </c>
      <c r="AZ1690" s="156"/>
      <c r="BA1690" s="79" t="e" vm="1">
        <f t="shared" ca="1" si="648"/>
        <v>#VALUE!</v>
      </c>
      <c r="BB1690" s="79" t="e" vm="1">
        <f t="shared" ca="1" si="649"/>
        <v>#VALUE!</v>
      </c>
      <c r="BC1690" s="79" t="e" vm="1">
        <f t="shared" ca="1" si="650"/>
        <v>#VALUE!</v>
      </c>
      <c r="BD1690" s="155"/>
      <c r="BE1690" s="79" t="e" vm="1">
        <f t="shared" ca="1" si="651"/>
        <v>#VALUE!</v>
      </c>
      <c r="BF1690" s="79" t="e" vm="1">
        <f t="shared" ca="1" si="652"/>
        <v>#VALUE!</v>
      </c>
      <c r="BG1690" s="79" t="e" vm="1">
        <f t="shared" ca="1" si="653"/>
        <v>#VALUE!</v>
      </c>
      <c r="BH1690" s="79"/>
      <c r="BI1690" s="155"/>
      <c r="BK1690" s="79"/>
      <c r="BL1690" s="79"/>
      <c r="BM1690" s="79"/>
      <c r="BN1690" s="155"/>
      <c r="BP1690" s="79"/>
      <c r="BQ1690" s="79"/>
      <c r="BR1690" s="79"/>
      <c r="BS1690" s="318"/>
      <c r="BT1690" s="315" t="e" vm="1">
        <f t="shared" ca="1" si="654"/>
        <v>#VALUE!</v>
      </c>
      <c r="BU1690" s="315" t="e" vm="1">
        <f t="shared" ca="1" si="655"/>
        <v>#VALUE!</v>
      </c>
      <c r="BV1690" s="315" t="e" vm="1">
        <f t="shared" ca="1" si="656"/>
        <v>#VALUE!</v>
      </c>
    </row>
    <row r="1691" spans="30:74">
      <c r="AD1691" s="162"/>
      <c r="AF1691" s="156"/>
      <c r="AG1691" s="79" t="e">
        <f t="shared" si="639"/>
        <v>#NUM!</v>
      </c>
      <c r="AH1691" s="79" t="e">
        <f t="shared" si="640"/>
        <v>#NUM!</v>
      </c>
      <c r="AI1691" s="79" t="e">
        <f t="shared" si="641"/>
        <v>#NUM!</v>
      </c>
      <c r="AJ1691" s="156"/>
      <c r="AK1691" s="79" t="e" vm="1">
        <f t="shared" ca="1" si="636"/>
        <v>#VALUE!</v>
      </c>
      <c r="AL1691" s="79" t="e" vm="1">
        <f t="shared" ca="1" si="637"/>
        <v>#VALUE!</v>
      </c>
      <c r="AM1691" s="79" t="e" vm="1">
        <f t="shared" ca="1" si="638"/>
        <v>#VALUE!</v>
      </c>
      <c r="AN1691" s="156"/>
      <c r="AO1691" s="79" t="e" vm="1">
        <f t="shared" ca="1" si="642"/>
        <v>#VALUE!</v>
      </c>
      <c r="AP1691" s="79" t="e" vm="1">
        <f t="shared" ca="1" si="643"/>
        <v>#VALUE!</v>
      </c>
      <c r="AQ1691" s="79" t="e" vm="1">
        <f t="shared" ca="1" si="644"/>
        <v>#VALUE!</v>
      </c>
      <c r="AR1691" s="156"/>
      <c r="AS1691" s="79" t="e" vm="1">
        <f t="shared" ca="1" si="633"/>
        <v>#VALUE!</v>
      </c>
      <c r="AT1691" s="79" t="e" vm="1">
        <f t="shared" ca="1" si="634"/>
        <v>#VALUE!</v>
      </c>
      <c r="AU1691" s="79" t="e" vm="1">
        <f t="shared" ca="1" si="635"/>
        <v>#VALUE!</v>
      </c>
      <c r="AV1691" s="156"/>
      <c r="AW1691" s="79" t="e" vm="1">
        <f t="shared" ca="1" si="645"/>
        <v>#VALUE!</v>
      </c>
      <c r="AX1691" s="79" t="e" vm="1">
        <f t="shared" ca="1" si="646"/>
        <v>#VALUE!</v>
      </c>
      <c r="AY1691" s="79" t="e" vm="1">
        <f t="shared" ca="1" si="647"/>
        <v>#VALUE!</v>
      </c>
      <c r="AZ1691" s="156"/>
      <c r="BA1691" s="79" t="e" vm="1">
        <f t="shared" ca="1" si="648"/>
        <v>#VALUE!</v>
      </c>
      <c r="BB1691" s="79" t="e" vm="1">
        <f t="shared" ca="1" si="649"/>
        <v>#VALUE!</v>
      </c>
      <c r="BC1691" s="79" t="e" vm="1">
        <f t="shared" ca="1" si="650"/>
        <v>#VALUE!</v>
      </c>
      <c r="BD1691" s="155"/>
      <c r="BE1691" s="79" t="e" vm="1">
        <f t="shared" ca="1" si="651"/>
        <v>#VALUE!</v>
      </c>
      <c r="BF1691" s="79" t="e" vm="1">
        <f t="shared" ca="1" si="652"/>
        <v>#VALUE!</v>
      </c>
      <c r="BG1691" s="79" t="e" vm="1">
        <f t="shared" ca="1" si="653"/>
        <v>#VALUE!</v>
      </c>
      <c r="BH1691" s="79"/>
      <c r="BI1691" s="155"/>
      <c r="BK1691" s="79"/>
      <c r="BL1691" s="79"/>
      <c r="BM1691" s="79"/>
      <c r="BN1691" s="155"/>
      <c r="BP1691" s="79"/>
      <c r="BQ1691" s="79"/>
      <c r="BR1691" s="79"/>
      <c r="BS1691" s="318"/>
      <c r="BT1691" s="315" t="e" vm="1">
        <f t="shared" ca="1" si="654"/>
        <v>#VALUE!</v>
      </c>
      <c r="BU1691" s="315" t="e" vm="1">
        <f t="shared" ca="1" si="655"/>
        <v>#VALUE!</v>
      </c>
      <c r="BV1691" s="315" t="e" vm="1">
        <f t="shared" ca="1" si="656"/>
        <v>#VALUE!</v>
      </c>
    </row>
    <row r="1692" spans="30:74">
      <c r="AD1692" s="162"/>
      <c r="AF1692" s="156"/>
      <c r="AG1692" s="79" t="e">
        <f t="shared" si="639"/>
        <v>#NUM!</v>
      </c>
      <c r="AH1692" s="79" t="e">
        <f t="shared" si="640"/>
        <v>#NUM!</v>
      </c>
      <c r="AI1692" s="79" t="e">
        <f t="shared" si="641"/>
        <v>#NUM!</v>
      </c>
      <c r="AJ1692" s="156"/>
      <c r="AK1692" s="79" t="e" vm="1">
        <f t="shared" ca="1" si="636"/>
        <v>#VALUE!</v>
      </c>
      <c r="AL1692" s="79" t="e" vm="1">
        <f t="shared" ca="1" si="637"/>
        <v>#VALUE!</v>
      </c>
      <c r="AM1692" s="79" t="e" vm="1">
        <f t="shared" ca="1" si="638"/>
        <v>#VALUE!</v>
      </c>
      <c r="AN1692" s="156"/>
      <c r="AO1692" s="79" t="e" vm="1">
        <f t="shared" ca="1" si="642"/>
        <v>#VALUE!</v>
      </c>
      <c r="AP1692" s="79" t="e" vm="1">
        <f t="shared" ca="1" si="643"/>
        <v>#VALUE!</v>
      </c>
      <c r="AQ1692" s="79" t="e" vm="1">
        <f t="shared" ca="1" si="644"/>
        <v>#VALUE!</v>
      </c>
      <c r="AR1692" s="156"/>
      <c r="AS1692" s="79" t="e" vm="1">
        <f t="shared" ca="1" si="633"/>
        <v>#VALUE!</v>
      </c>
      <c r="AT1692" s="79" t="e" vm="1">
        <f t="shared" ca="1" si="634"/>
        <v>#VALUE!</v>
      </c>
      <c r="AU1692" s="79" t="e" vm="1">
        <f t="shared" ca="1" si="635"/>
        <v>#VALUE!</v>
      </c>
      <c r="AV1692" s="156"/>
      <c r="AW1692" s="79" t="e" vm="1">
        <f t="shared" ca="1" si="645"/>
        <v>#VALUE!</v>
      </c>
      <c r="AX1692" s="79" t="e" vm="1">
        <f t="shared" ca="1" si="646"/>
        <v>#VALUE!</v>
      </c>
      <c r="AY1692" s="79" t="e" vm="1">
        <f t="shared" ca="1" si="647"/>
        <v>#VALUE!</v>
      </c>
      <c r="AZ1692" s="156"/>
      <c r="BA1692" s="79" t="e" vm="1">
        <f t="shared" ca="1" si="648"/>
        <v>#VALUE!</v>
      </c>
      <c r="BB1692" s="79" t="e" vm="1">
        <f t="shared" ca="1" si="649"/>
        <v>#VALUE!</v>
      </c>
      <c r="BC1692" s="79" t="e" vm="1">
        <f t="shared" ca="1" si="650"/>
        <v>#VALUE!</v>
      </c>
      <c r="BD1692" s="155"/>
      <c r="BE1692" s="79" t="e" vm="1">
        <f t="shared" ca="1" si="651"/>
        <v>#VALUE!</v>
      </c>
      <c r="BF1692" s="79" t="e" vm="1">
        <f t="shared" ca="1" si="652"/>
        <v>#VALUE!</v>
      </c>
      <c r="BG1692" s="79" t="e" vm="1">
        <f t="shared" ca="1" si="653"/>
        <v>#VALUE!</v>
      </c>
      <c r="BH1692" s="79"/>
      <c r="BI1692" s="155"/>
      <c r="BK1692" s="79"/>
      <c r="BL1692" s="79"/>
      <c r="BM1692" s="79"/>
      <c r="BN1692" s="155"/>
      <c r="BP1692" s="79"/>
      <c r="BQ1692" s="79"/>
      <c r="BR1692" s="79"/>
      <c r="BS1692" s="318"/>
      <c r="BT1692" s="315" t="e" vm="1">
        <f t="shared" ca="1" si="654"/>
        <v>#VALUE!</v>
      </c>
      <c r="BU1692" s="315" t="e" vm="1">
        <f t="shared" ca="1" si="655"/>
        <v>#VALUE!</v>
      </c>
      <c r="BV1692" s="315" t="e" vm="1">
        <f t="shared" ca="1" si="656"/>
        <v>#VALUE!</v>
      </c>
    </row>
    <row r="1693" spans="30:74">
      <c r="AD1693" s="162"/>
      <c r="AF1693" s="156"/>
      <c r="AG1693" s="79" t="e">
        <f t="shared" si="639"/>
        <v>#NUM!</v>
      </c>
      <c r="AH1693" s="79" t="e">
        <f t="shared" si="640"/>
        <v>#NUM!</v>
      </c>
      <c r="AI1693" s="79" t="e">
        <f t="shared" si="641"/>
        <v>#NUM!</v>
      </c>
      <c r="AJ1693" s="156"/>
      <c r="AK1693" s="79" t="e" vm="1">
        <f t="shared" ca="1" si="636"/>
        <v>#VALUE!</v>
      </c>
      <c r="AL1693" s="79" t="e" vm="1">
        <f t="shared" ca="1" si="637"/>
        <v>#VALUE!</v>
      </c>
      <c r="AM1693" s="79" t="e" vm="1">
        <f t="shared" ca="1" si="638"/>
        <v>#VALUE!</v>
      </c>
      <c r="AN1693" s="156"/>
      <c r="AO1693" s="79" t="e" vm="1">
        <f t="shared" ca="1" si="642"/>
        <v>#VALUE!</v>
      </c>
      <c r="AP1693" s="79" t="e" vm="1">
        <f t="shared" ca="1" si="643"/>
        <v>#VALUE!</v>
      </c>
      <c r="AQ1693" s="79" t="e" vm="1">
        <f t="shared" ca="1" si="644"/>
        <v>#VALUE!</v>
      </c>
      <c r="AR1693" s="156"/>
      <c r="AS1693" s="79" t="e" vm="1">
        <f t="shared" ca="1" si="633"/>
        <v>#VALUE!</v>
      </c>
      <c r="AT1693" s="79" t="e" vm="1">
        <f t="shared" ca="1" si="634"/>
        <v>#VALUE!</v>
      </c>
      <c r="AU1693" s="79" t="e" vm="1">
        <f t="shared" ca="1" si="635"/>
        <v>#VALUE!</v>
      </c>
      <c r="AV1693" s="156"/>
      <c r="AW1693" s="79" t="e" vm="1">
        <f t="shared" ca="1" si="645"/>
        <v>#VALUE!</v>
      </c>
      <c r="AX1693" s="79" t="e" vm="1">
        <f t="shared" ca="1" si="646"/>
        <v>#VALUE!</v>
      </c>
      <c r="AY1693" s="79" t="e" vm="1">
        <f t="shared" ca="1" si="647"/>
        <v>#VALUE!</v>
      </c>
      <c r="AZ1693" s="156"/>
      <c r="BA1693" s="79" t="e" vm="1">
        <f t="shared" ca="1" si="648"/>
        <v>#VALUE!</v>
      </c>
      <c r="BB1693" s="79" t="e" vm="1">
        <f t="shared" ca="1" si="649"/>
        <v>#VALUE!</v>
      </c>
      <c r="BC1693" s="79" t="e" vm="1">
        <f t="shared" ca="1" si="650"/>
        <v>#VALUE!</v>
      </c>
      <c r="BD1693" s="155"/>
      <c r="BE1693" s="79" t="e" vm="1">
        <f t="shared" ca="1" si="651"/>
        <v>#VALUE!</v>
      </c>
      <c r="BF1693" s="79" t="e" vm="1">
        <f t="shared" ca="1" si="652"/>
        <v>#VALUE!</v>
      </c>
      <c r="BG1693" s="79" t="e" vm="1">
        <f t="shared" ca="1" si="653"/>
        <v>#VALUE!</v>
      </c>
      <c r="BH1693" s="79"/>
      <c r="BI1693" s="155"/>
      <c r="BK1693" s="79"/>
      <c r="BL1693" s="79"/>
      <c r="BM1693" s="79"/>
      <c r="BN1693" s="155"/>
      <c r="BP1693" s="79"/>
      <c r="BQ1693" s="79"/>
      <c r="BR1693" s="79"/>
      <c r="BS1693" s="318"/>
      <c r="BT1693" s="315" t="e" vm="1">
        <f t="shared" ca="1" si="654"/>
        <v>#VALUE!</v>
      </c>
      <c r="BU1693" s="315" t="e" vm="1">
        <f t="shared" ca="1" si="655"/>
        <v>#VALUE!</v>
      </c>
      <c r="BV1693" s="315" t="e" vm="1">
        <f t="shared" ca="1" si="656"/>
        <v>#VALUE!</v>
      </c>
    </row>
    <row r="1694" spans="30:74">
      <c r="AD1694" s="162"/>
      <c r="AF1694" s="156"/>
      <c r="AG1694" s="79" t="e">
        <f t="shared" si="639"/>
        <v>#NUM!</v>
      </c>
      <c r="AH1694" s="79" t="e">
        <f t="shared" si="640"/>
        <v>#NUM!</v>
      </c>
      <c r="AI1694" s="79" t="e">
        <f t="shared" si="641"/>
        <v>#NUM!</v>
      </c>
      <c r="AJ1694" s="156"/>
      <c r="AK1694" s="79" t="e" vm="1">
        <f t="shared" ca="1" si="636"/>
        <v>#VALUE!</v>
      </c>
      <c r="AL1694" s="79" t="e" vm="1">
        <f t="shared" ca="1" si="637"/>
        <v>#VALUE!</v>
      </c>
      <c r="AM1694" s="79" t="e" vm="1">
        <f t="shared" ca="1" si="638"/>
        <v>#VALUE!</v>
      </c>
      <c r="AN1694" s="156"/>
      <c r="AO1694" s="79" t="e" vm="1">
        <f t="shared" ca="1" si="642"/>
        <v>#VALUE!</v>
      </c>
      <c r="AP1694" s="79" t="e" vm="1">
        <f t="shared" ca="1" si="643"/>
        <v>#VALUE!</v>
      </c>
      <c r="AQ1694" s="79" t="e" vm="1">
        <f t="shared" ca="1" si="644"/>
        <v>#VALUE!</v>
      </c>
      <c r="AR1694" s="156"/>
      <c r="AS1694" s="79" t="e" vm="1">
        <f t="shared" ca="1" si="633"/>
        <v>#VALUE!</v>
      </c>
      <c r="AT1694" s="79" t="e" vm="1">
        <f t="shared" ca="1" si="634"/>
        <v>#VALUE!</v>
      </c>
      <c r="AU1694" s="79" t="e" vm="1">
        <f t="shared" ca="1" si="635"/>
        <v>#VALUE!</v>
      </c>
      <c r="AV1694" s="156"/>
      <c r="AW1694" s="79" t="e" vm="1">
        <f t="shared" ca="1" si="645"/>
        <v>#VALUE!</v>
      </c>
      <c r="AX1694" s="79" t="e" vm="1">
        <f t="shared" ca="1" si="646"/>
        <v>#VALUE!</v>
      </c>
      <c r="AY1694" s="79" t="e" vm="1">
        <f t="shared" ca="1" si="647"/>
        <v>#VALUE!</v>
      </c>
      <c r="AZ1694" s="156"/>
      <c r="BA1694" s="79" t="e" vm="1">
        <f t="shared" ca="1" si="648"/>
        <v>#VALUE!</v>
      </c>
      <c r="BB1694" s="79" t="e" vm="1">
        <f t="shared" ca="1" si="649"/>
        <v>#VALUE!</v>
      </c>
      <c r="BC1694" s="79" t="e" vm="1">
        <f t="shared" ca="1" si="650"/>
        <v>#VALUE!</v>
      </c>
      <c r="BD1694" s="155"/>
      <c r="BE1694" s="79" t="e" vm="1">
        <f t="shared" ca="1" si="651"/>
        <v>#VALUE!</v>
      </c>
      <c r="BF1694" s="79" t="e" vm="1">
        <f t="shared" ca="1" si="652"/>
        <v>#VALUE!</v>
      </c>
      <c r="BG1694" s="79" t="e" vm="1">
        <f t="shared" ca="1" si="653"/>
        <v>#VALUE!</v>
      </c>
      <c r="BH1694" s="79"/>
      <c r="BI1694" s="155"/>
      <c r="BK1694" s="79"/>
      <c r="BL1694" s="79"/>
      <c r="BM1694" s="79"/>
      <c r="BN1694" s="155"/>
      <c r="BP1694" s="79"/>
      <c r="BQ1694" s="79"/>
      <c r="BR1694" s="79"/>
      <c r="BS1694" s="318"/>
      <c r="BT1694" s="315" t="e" vm="1">
        <f t="shared" ca="1" si="654"/>
        <v>#VALUE!</v>
      </c>
      <c r="BU1694" s="315" t="e" vm="1">
        <f t="shared" ca="1" si="655"/>
        <v>#VALUE!</v>
      </c>
      <c r="BV1694" s="315" t="e" vm="1">
        <f t="shared" ca="1" si="656"/>
        <v>#VALUE!</v>
      </c>
    </row>
    <row r="1695" spans="30:74">
      <c r="AD1695" s="162"/>
      <c r="AF1695" s="156"/>
      <c r="AG1695" s="79" t="e">
        <f t="shared" si="639"/>
        <v>#NUM!</v>
      </c>
      <c r="AH1695" s="79" t="e">
        <f t="shared" si="640"/>
        <v>#NUM!</v>
      </c>
      <c r="AI1695" s="79" t="e">
        <f t="shared" si="641"/>
        <v>#NUM!</v>
      </c>
      <c r="AJ1695" s="156"/>
      <c r="AK1695" s="79" t="e" vm="1">
        <f t="shared" ca="1" si="636"/>
        <v>#VALUE!</v>
      </c>
      <c r="AL1695" s="79" t="e" vm="1">
        <f t="shared" ca="1" si="637"/>
        <v>#VALUE!</v>
      </c>
      <c r="AM1695" s="79" t="e" vm="1">
        <f t="shared" ca="1" si="638"/>
        <v>#VALUE!</v>
      </c>
      <c r="AN1695" s="156"/>
      <c r="AO1695" s="79" t="e" vm="1">
        <f t="shared" ca="1" si="642"/>
        <v>#VALUE!</v>
      </c>
      <c r="AP1695" s="79" t="e" vm="1">
        <f t="shared" ca="1" si="643"/>
        <v>#VALUE!</v>
      </c>
      <c r="AQ1695" s="79" t="e" vm="1">
        <f t="shared" ca="1" si="644"/>
        <v>#VALUE!</v>
      </c>
      <c r="AR1695" s="156"/>
      <c r="AS1695" s="79" t="e" vm="1">
        <f t="shared" ca="1" si="633"/>
        <v>#VALUE!</v>
      </c>
      <c r="AT1695" s="79" t="e" vm="1">
        <f t="shared" ca="1" si="634"/>
        <v>#VALUE!</v>
      </c>
      <c r="AU1695" s="79" t="e" vm="1">
        <f t="shared" ca="1" si="635"/>
        <v>#VALUE!</v>
      </c>
      <c r="AV1695" s="156"/>
      <c r="AW1695" s="79" t="e" vm="1">
        <f t="shared" ca="1" si="645"/>
        <v>#VALUE!</v>
      </c>
      <c r="AX1695" s="79" t="e" vm="1">
        <f t="shared" ca="1" si="646"/>
        <v>#VALUE!</v>
      </c>
      <c r="AY1695" s="79" t="e" vm="1">
        <f t="shared" ca="1" si="647"/>
        <v>#VALUE!</v>
      </c>
      <c r="AZ1695" s="156"/>
      <c r="BA1695" s="79" t="e" vm="1">
        <f t="shared" ca="1" si="648"/>
        <v>#VALUE!</v>
      </c>
      <c r="BB1695" s="79" t="e" vm="1">
        <f t="shared" ca="1" si="649"/>
        <v>#VALUE!</v>
      </c>
      <c r="BC1695" s="79" t="e" vm="1">
        <f t="shared" ca="1" si="650"/>
        <v>#VALUE!</v>
      </c>
      <c r="BD1695" s="155"/>
      <c r="BE1695" s="79" t="e" vm="1">
        <f t="shared" ca="1" si="651"/>
        <v>#VALUE!</v>
      </c>
      <c r="BF1695" s="79" t="e" vm="1">
        <f t="shared" ca="1" si="652"/>
        <v>#VALUE!</v>
      </c>
      <c r="BG1695" s="79" t="e" vm="1">
        <f t="shared" ca="1" si="653"/>
        <v>#VALUE!</v>
      </c>
      <c r="BH1695" s="79"/>
      <c r="BI1695" s="155"/>
      <c r="BK1695" s="79"/>
      <c r="BL1695" s="79"/>
      <c r="BM1695" s="79"/>
      <c r="BN1695" s="155"/>
      <c r="BP1695" s="79"/>
      <c r="BQ1695" s="79"/>
      <c r="BR1695" s="79"/>
      <c r="BS1695" s="318"/>
      <c r="BT1695" s="315" t="e" vm="1">
        <f t="shared" ca="1" si="654"/>
        <v>#VALUE!</v>
      </c>
      <c r="BU1695" s="315" t="e" vm="1">
        <f t="shared" ca="1" si="655"/>
        <v>#VALUE!</v>
      </c>
      <c r="BV1695" s="315" t="e" vm="1">
        <f t="shared" ca="1" si="656"/>
        <v>#VALUE!</v>
      </c>
    </row>
    <row r="1696" spans="30:74">
      <c r="AD1696" s="162"/>
      <c r="AF1696" s="156"/>
      <c r="AG1696" s="79" t="e">
        <f t="shared" si="639"/>
        <v>#NUM!</v>
      </c>
      <c r="AH1696" s="79" t="e">
        <f t="shared" si="640"/>
        <v>#NUM!</v>
      </c>
      <c r="AI1696" s="79" t="e">
        <f t="shared" si="641"/>
        <v>#NUM!</v>
      </c>
      <c r="AJ1696" s="156"/>
      <c r="AK1696" s="79" t="e" vm="1">
        <f t="shared" ca="1" si="636"/>
        <v>#VALUE!</v>
      </c>
      <c r="AL1696" s="79" t="e" vm="1">
        <f t="shared" ca="1" si="637"/>
        <v>#VALUE!</v>
      </c>
      <c r="AM1696" s="79" t="e" vm="1">
        <f t="shared" ca="1" si="638"/>
        <v>#VALUE!</v>
      </c>
      <c r="AN1696" s="156"/>
      <c r="AO1696" s="79" t="e" vm="1">
        <f t="shared" ca="1" si="642"/>
        <v>#VALUE!</v>
      </c>
      <c r="AP1696" s="79" t="e" vm="1">
        <f t="shared" ca="1" si="643"/>
        <v>#VALUE!</v>
      </c>
      <c r="AQ1696" s="79" t="e" vm="1">
        <f t="shared" ca="1" si="644"/>
        <v>#VALUE!</v>
      </c>
      <c r="AR1696" s="156"/>
      <c r="AS1696" s="79" t="e" vm="1">
        <f t="shared" ca="1" si="633"/>
        <v>#VALUE!</v>
      </c>
      <c r="AT1696" s="79" t="e" vm="1">
        <f t="shared" ca="1" si="634"/>
        <v>#VALUE!</v>
      </c>
      <c r="AU1696" s="79" t="e" vm="1">
        <f t="shared" ca="1" si="635"/>
        <v>#VALUE!</v>
      </c>
      <c r="AV1696" s="156"/>
      <c r="AW1696" s="79" t="e" vm="1">
        <f t="shared" ca="1" si="645"/>
        <v>#VALUE!</v>
      </c>
      <c r="AX1696" s="79" t="e" vm="1">
        <f t="shared" ca="1" si="646"/>
        <v>#VALUE!</v>
      </c>
      <c r="AY1696" s="79" t="e" vm="1">
        <f t="shared" ca="1" si="647"/>
        <v>#VALUE!</v>
      </c>
      <c r="AZ1696" s="156"/>
      <c r="BA1696" s="79" t="e" vm="1">
        <f t="shared" ca="1" si="648"/>
        <v>#VALUE!</v>
      </c>
      <c r="BB1696" s="79" t="e" vm="1">
        <f t="shared" ca="1" si="649"/>
        <v>#VALUE!</v>
      </c>
      <c r="BC1696" s="79" t="e" vm="1">
        <f t="shared" ca="1" si="650"/>
        <v>#VALUE!</v>
      </c>
      <c r="BD1696" s="155"/>
      <c r="BE1696" s="79" t="e" vm="1">
        <f t="shared" ca="1" si="651"/>
        <v>#VALUE!</v>
      </c>
      <c r="BF1696" s="79" t="e" vm="1">
        <f t="shared" ca="1" si="652"/>
        <v>#VALUE!</v>
      </c>
      <c r="BG1696" s="79" t="e" vm="1">
        <f t="shared" ca="1" si="653"/>
        <v>#VALUE!</v>
      </c>
      <c r="BH1696" s="79"/>
      <c r="BI1696" s="155"/>
      <c r="BK1696" s="79"/>
      <c r="BL1696" s="79"/>
      <c r="BM1696" s="79"/>
      <c r="BN1696" s="155"/>
      <c r="BP1696" s="79"/>
      <c r="BQ1696" s="79"/>
      <c r="BR1696" s="79"/>
      <c r="BS1696" s="318"/>
      <c r="BT1696" s="315" t="e" vm="1">
        <f t="shared" ca="1" si="654"/>
        <v>#VALUE!</v>
      </c>
      <c r="BU1696" s="315" t="e" vm="1">
        <f t="shared" ca="1" si="655"/>
        <v>#VALUE!</v>
      </c>
      <c r="BV1696" s="315" t="e" vm="1">
        <f t="shared" ca="1" si="656"/>
        <v>#VALUE!</v>
      </c>
    </row>
    <row r="1697" spans="30:74">
      <c r="AD1697" s="162"/>
      <c r="AF1697" s="156"/>
      <c r="AG1697" s="79" t="e">
        <f t="shared" si="639"/>
        <v>#NUM!</v>
      </c>
      <c r="AH1697" s="79" t="e">
        <f t="shared" si="640"/>
        <v>#NUM!</v>
      </c>
      <c r="AI1697" s="79" t="e">
        <f t="shared" si="641"/>
        <v>#NUM!</v>
      </c>
      <c r="AJ1697" s="156"/>
      <c r="AK1697" s="79" t="e" vm="1">
        <f t="shared" ca="1" si="636"/>
        <v>#VALUE!</v>
      </c>
      <c r="AL1697" s="79" t="e" vm="1">
        <f t="shared" ca="1" si="637"/>
        <v>#VALUE!</v>
      </c>
      <c r="AM1697" s="79" t="e" vm="1">
        <f t="shared" ca="1" si="638"/>
        <v>#VALUE!</v>
      </c>
      <c r="AN1697" s="156"/>
      <c r="AO1697" s="79" t="e" vm="1">
        <f t="shared" ca="1" si="642"/>
        <v>#VALUE!</v>
      </c>
      <c r="AP1697" s="79" t="e" vm="1">
        <f t="shared" ca="1" si="643"/>
        <v>#VALUE!</v>
      </c>
      <c r="AQ1697" s="79" t="e" vm="1">
        <f t="shared" ca="1" si="644"/>
        <v>#VALUE!</v>
      </c>
      <c r="AR1697" s="156"/>
      <c r="AS1697" s="79" t="e" vm="1">
        <f t="shared" ca="1" si="633"/>
        <v>#VALUE!</v>
      </c>
      <c r="AT1697" s="79" t="e" vm="1">
        <f t="shared" ca="1" si="634"/>
        <v>#VALUE!</v>
      </c>
      <c r="AU1697" s="79" t="e" vm="1">
        <f t="shared" ca="1" si="635"/>
        <v>#VALUE!</v>
      </c>
      <c r="AV1697" s="156"/>
      <c r="AW1697" s="79" t="e" vm="1">
        <f t="shared" ca="1" si="645"/>
        <v>#VALUE!</v>
      </c>
      <c r="AX1697" s="79" t="e" vm="1">
        <f t="shared" ca="1" si="646"/>
        <v>#VALUE!</v>
      </c>
      <c r="AY1697" s="79" t="e" vm="1">
        <f t="shared" ca="1" si="647"/>
        <v>#VALUE!</v>
      </c>
      <c r="AZ1697" s="156"/>
      <c r="BA1697" s="79" t="e" vm="1">
        <f t="shared" ca="1" si="648"/>
        <v>#VALUE!</v>
      </c>
      <c r="BB1697" s="79" t="e" vm="1">
        <f t="shared" ca="1" si="649"/>
        <v>#VALUE!</v>
      </c>
      <c r="BC1697" s="79" t="e" vm="1">
        <f t="shared" ca="1" si="650"/>
        <v>#VALUE!</v>
      </c>
      <c r="BD1697" s="155"/>
      <c r="BE1697" s="79" t="e" vm="1">
        <f t="shared" ca="1" si="651"/>
        <v>#VALUE!</v>
      </c>
      <c r="BF1697" s="79" t="e" vm="1">
        <f t="shared" ca="1" si="652"/>
        <v>#VALUE!</v>
      </c>
      <c r="BG1697" s="79" t="e" vm="1">
        <f t="shared" ca="1" si="653"/>
        <v>#VALUE!</v>
      </c>
      <c r="BH1697" s="79"/>
      <c r="BI1697" s="155"/>
      <c r="BK1697" s="79"/>
      <c r="BL1697" s="79"/>
      <c r="BM1697" s="79"/>
      <c r="BN1697" s="155"/>
      <c r="BP1697" s="79"/>
      <c r="BQ1697" s="79"/>
      <c r="BR1697" s="79"/>
      <c r="BS1697" s="318"/>
      <c r="BT1697" s="315" t="e" vm="1">
        <f t="shared" ca="1" si="654"/>
        <v>#VALUE!</v>
      </c>
      <c r="BU1697" s="315" t="e" vm="1">
        <f t="shared" ca="1" si="655"/>
        <v>#VALUE!</v>
      </c>
      <c r="BV1697" s="315" t="e" vm="1">
        <f t="shared" ca="1" si="656"/>
        <v>#VALUE!</v>
      </c>
    </row>
    <row r="1698" spans="30:74">
      <c r="AD1698" s="162"/>
      <c r="AF1698" s="156"/>
      <c r="AG1698" s="79" t="e">
        <f t="shared" si="639"/>
        <v>#NUM!</v>
      </c>
      <c r="AH1698" s="79" t="e">
        <f t="shared" si="640"/>
        <v>#NUM!</v>
      </c>
      <c r="AI1698" s="79" t="e">
        <f t="shared" si="641"/>
        <v>#NUM!</v>
      </c>
      <c r="AJ1698" s="156"/>
      <c r="AK1698" s="79" t="e" vm="1">
        <f t="shared" ca="1" si="636"/>
        <v>#VALUE!</v>
      </c>
      <c r="AL1698" s="79" t="e" vm="1">
        <f t="shared" ca="1" si="637"/>
        <v>#VALUE!</v>
      </c>
      <c r="AM1698" s="79" t="e" vm="1">
        <f t="shared" ca="1" si="638"/>
        <v>#VALUE!</v>
      </c>
      <c r="AN1698" s="156"/>
      <c r="AO1698" s="79" t="e" vm="1">
        <f t="shared" ca="1" si="642"/>
        <v>#VALUE!</v>
      </c>
      <c r="AP1698" s="79" t="e" vm="1">
        <f t="shared" ca="1" si="643"/>
        <v>#VALUE!</v>
      </c>
      <c r="AQ1698" s="79" t="e" vm="1">
        <f t="shared" ca="1" si="644"/>
        <v>#VALUE!</v>
      </c>
      <c r="AR1698" s="156"/>
      <c r="AS1698" s="79" t="e" vm="1">
        <f t="shared" ca="1" si="633"/>
        <v>#VALUE!</v>
      </c>
      <c r="AT1698" s="79" t="e" vm="1">
        <f t="shared" ca="1" si="634"/>
        <v>#VALUE!</v>
      </c>
      <c r="AU1698" s="79" t="e" vm="1">
        <f t="shared" ca="1" si="635"/>
        <v>#VALUE!</v>
      </c>
      <c r="AV1698" s="156"/>
      <c r="AW1698" s="79" t="e" vm="1">
        <f t="shared" ca="1" si="645"/>
        <v>#VALUE!</v>
      </c>
      <c r="AX1698" s="79" t="e" vm="1">
        <f t="shared" ca="1" si="646"/>
        <v>#VALUE!</v>
      </c>
      <c r="AY1698" s="79" t="e" vm="1">
        <f t="shared" ca="1" si="647"/>
        <v>#VALUE!</v>
      </c>
      <c r="AZ1698" s="156"/>
      <c r="BA1698" s="79" t="e" vm="1">
        <f t="shared" ca="1" si="648"/>
        <v>#VALUE!</v>
      </c>
      <c r="BB1698" s="79" t="e" vm="1">
        <f t="shared" ca="1" si="649"/>
        <v>#VALUE!</v>
      </c>
      <c r="BC1698" s="79" t="e" vm="1">
        <f t="shared" ca="1" si="650"/>
        <v>#VALUE!</v>
      </c>
      <c r="BD1698" s="155"/>
      <c r="BE1698" s="79" t="e" vm="1">
        <f t="shared" ca="1" si="651"/>
        <v>#VALUE!</v>
      </c>
      <c r="BF1698" s="79" t="e" vm="1">
        <f t="shared" ca="1" si="652"/>
        <v>#VALUE!</v>
      </c>
      <c r="BG1698" s="79" t="e" vm="1">
        <f t="shared" ca="1" si="653"/>
        <v>#VALUE!</v>
      </c>
      <c r="BH1698" s="79"/>
      <c r="BI1698" s="155"/>
      <c r="BK1698" s="79"/>
      <c r="BL1698" s="79"/>
      <c r="BM1698" s="79"/>
      <c r="BN1698" s="155"/>
      <c r="BP1698" s="79"/>
      <c r="BQ1698" s="79"/>
      <c r="BR1698" s="79"/>
      <c r="BS1698" s="318"/>
      <c r="BT1698" s="315" t="e" vm="1">
        <f t="shared" ca="1" si="654"/>
        <v>#VALUE!</v>
      </c>
      <c r="BU1698" s="315" t="e" vm="1">
        <f t="shared" ca="1" si="655"/>
        <v>#VALUE!</v>
      </c>
      <c r="BV1698" s="315" t="e" vm="1">
        <f t="shared" ca="1" si="656"/>
        <v>#VALUE!</v>
      </c>
    </row>
    <row r="1699" spans="30:74">
      <c r="AD1699" s="162"/>
      <c r="AF1699" s="156"/>
      <c r="AG1699" s="79" t="e">
        <f t="shared" si="639"/>
        <v>#NUM!</v>
      </c>
      <c r="AH1699" s="79" t="e">
        <f t="shared" si="640"/>
        <v>#NUM!</v>
      </c>
      <c r="AI1699" s="79" t="e">
        <f t="shared" si="641"/>
        <v>#NUM!</v>
      </c>
      <c r="AJ1699" s="156"/>
      <c r="AK1699" s="79" t="e" vm="1">
        <f t="shared" ca="1" si="636"/>
        <v>#VALUE!</v>
      </c>
      <c r="AL1699" s="79" t="e" vm="1">
        <f t="shared" ca="1" si="637"/>
        <v>#VALUE!</v>
      </c>
      <c r="AM1699" s="79" t="e" vm="1">
        <f t="shared" ca="1" si="638"/>
        <v>#VALUE!</v>
      </c>
      <c r="AN1699" s="156"/>
      <c r="AO1699" s="79" t="e" vm="1">
        <f t="shared" ca="1" si="642"/>
        <v>#VALUE!</v>
      </c>
      <c r="AP1699" s="79" t="e" vm="1">
        <f t="shared" ca="1" si="643"/>
        <v>#VALUE!</v>
      </c>
      <c r="AQ1699" s="79" t="e" vm="1">
        <f t="shared" ca="1" si="644"/>
        <v>#VALUE!</v>
      </c>
      <c r="AR1699" s="156"/>
      <c r="AS1699" s="79" t="e" vm="1">
        <f t="shared" ca="1" si="633"/>
        <v>#VALUE!</v>
      </c>
      <c r="AT1699" s="79" t="e" vm="1">
        <f t="shared" ca="1" si="634"/>
        <v>#VALUE!</v>
      </c>
      <c r="AU1699" s="79" t="e" vm="1">
        <f t="shared" ca="1" si="635"/>
        <v>#VALUE!</v>
      </c>
      <c r="AV1699" s="156"/>
      <c r="AW1699" s="79" t="e" vm="1">
        <f t="shared" ca="1" si="645"/>
        <v>#VALUE!</v>
      </c>
      <c r="AX1699" s="79" t="e" vm="1">
        <f t="shared" ca="1" si="646"/>
        <v>#VALUE!</v>
      </c>
      <c r="AY1699" s="79" t="e" vm="1">
        <f t="shared" ca="1" si="647"/>
        <v>#VALUE!</v>
      </c>
      <c r="AZ1699" s="156"/>
      <c r="BA1699" s="79" t="e" vm="1">
        <f t="shared" ca="1" si="648"/>
        <v>#VALUE!</v>
      </c>
      <c r="BB1699" s="79" t="e" vm="1">
        <f t="shared" ca="1" si="649"/>
        <v>#VALUE!</v>
      </c>
      <c r="BC1699" s="79" t="e" vm="1">
        <f t="shared" ca="1" si="650"/>
        <v>#VALUE!</v>
      </c>
      <c r="BD1699" s="155"/>
      <c r="BE1699" s="79" t="e" vm="1">
        <f t="shared" ca="1" si="651"/>
        <v>#VALUE!</v>
      </c>
      <c r="BF1699" s="79" t="e" vm="1">
        <f t="shared" ca="1" si="652"/>
        <v>#VALUE!</v>
      </c>
      <c r="BG1699" s="79" t="e" vm="1">
        <f t="shared" ca="1" si="653"/>
        <v>#VALUE!</v>
      </c>
      <c r="BH1699" s="79"/>
      <c r="BI1699" s="155"/>
      <c r="BK1699" s="79"/>
      <c r="BL1699" s="79"/>
      <c r="BM1699" s="79"/>
      <c r="BN1699" s="155"/>
      <c r="BP1699" s="79"/>
      <c r="BQ1699" s="79"/>
      <c r="BR1699" s="79"/>
      <c r="BS1699" s="318"/>
      <c r="BT1699" s="315" t="e" vm="1">
        <f t="shared" ca="1" si="654"/>
        <v>#VALUE!</v>
      </c>
      <c r="BU1699" s="315" t="e" vm="1">
        <f t="shared" ca="1" si="655"/>
        <v>#VALUE!</v>
      </c>
      <c r="BV1699" s="315" t="e" vm="1">
        <f t="shared" ca="1" si="656"/>
        <v>#VALUE!</v>
      </c>
    </row>
    <row r="1700" spans="30:74">
      <c r="AD1700" s="162"/>
      <c r="AF1700" s="156"/>
      <c r="AG1700" s="79" t="e">
        <f t="shared" si="639"/>
        <v>#NUM!</v>
      </c>
      <c r="AH1700" s="79" t="e">
        <f t="shared" si="640"/>
        <v>#NUM!</v>
      </c>
      <c r="AI1700" s="79" t="e">
        <f t="shared" si="641"/>
        <v>#NUM!</v>
      </c>
      <c r="AJ1700" s="156"/>
      <c r="AK1700" s="79" t="e" vm="1">
        <f t="shared" ca="1" si="636"/>
        <v>#VALUE!</v>
      </c>
      <c r="AL1700" s="79" t="e" vm="1">
        <f t="shared" ca="1" si="637"/>
        <v>#VALUE!</v>
      </c>
      <c r="AM1700" s="79" t="e" vm="1">
        <f t="shared" ca="1" si="638"/>
        <v>#VALUE!</v>
      </c>
      <c r="AN1700" s="156"/>
      <c r="AO1700" s="79" t="e" vm="1">
        <f t="shared" ca="1" si="642"/>
        <v>#VALUE!</v>
      </c>
      <c r="AP1700" s="79" t="e" vm="1">
        <f t="shared" ca="1" si="643"/>
        <v>#VALUE!</v>
      </c>
      <c r="AQ1700" s="79" t="e" vm="1">
        <f t="shared" ca="1" si="644"/>
        <v>#VALUE!</v>
      </c>
      <c r="AR1700" s="156"/>
      <c r="AS1700" s="79" t="e" vm="1">
        <f t="shared" ref="AS1700:AS1763" ca="1" si="657">_xlfn.PERCENTILE.INC($AR$13:$AR$2464,0.25)</f>
        <v>#VALUE!</v>
      </c>
      <c r="AT1700" s="79" t="e" vm="1">
        <f t="shared" ref="AT1700:AT1763" ca="1" si="658">_xlfn.PERCENTILE.INC($AR$13:$AR$2464,0.5)</f>
        <v>#VALUE!</v>
      </c>
      <c r="AU1700" s="79" t="e" vm="1">
        <f t="shared" ref="AU1700:AU1763" ca="1" si="659">_xlfn.PERCENTILE.INC($AR$13:$AR$2464,0.75)</f>
        <v>#VALUE!</v>
      </c>
      <c r="AV1700" s="156"/>
      <c r="AW1700" s="79" t="e" vm="1">
        <f t="shared" ca="1" si="645"/>
        <v>#VALUE!</v>
      </c>
      <c r="AX1700" s="79" t="e" vm="1">
        <f t="shared" ca="1" si="646"/>
        <v>#VALUE!</v>
      </c>
      <c r="AY1700" s="79" t="e" vm="1">
        <f t="shared" ca="1" si="647"/>
        <v>#VALUE!</v>
      </c>
      <c r="AZ1700" s="156"/>
      <c r="BA1700" s="79" t="e" vm="1">
        <f t="shared" ca="1" si="648"/>
        <v>#VALUE!</v>
      </c>
      <c r="BB1700" s="79" t="e" vm="1">
        <f t="shared" ca="1" si="649"/>
        <v>#VALUE!</v>
      </c>
      <c r="BC1700" s="79" t="e" vm="1">
        <f t="shared" ca="1" si="650"/>
        <v>#VALUE!</v>
      </c>
      <c r="BD1700" s="155"/>
      <c r="BE1700" s="79" t="e" vm="1">
        <f t="shared" ca="1" si="651"/>
        <v>#VALUE!</v>
      </c>
      <c r="BF1700" s="79" t="e" vm="1">
        <f t="shared" ca="1" si="652"/>
        <v>#VALUE!</v>
      </c>
      <c r="BG1700" s="79" t="e" vm="1">
        <f t="shared" ca="1" si="653"/>
        <v>#VALUE!</v>
      </c>
      <c r="BH1700" s="79"/>
      <c r="BI1700" s="155"/>
      <c r="BK1700" s="79"/>
      <c r="BL1700" s="79"/>
      <c r="BM1700" s="79"/>
      <c r="BN1700" s="155"/>
      <c r="BP1700" s="79"/>
      <c r="BQ1700" s="79"/>
      <c r="BR1700" s="79"/>
      <c r="BS1700" s="318"/>
      <c r="BT1700" s="315" t="e" vm="1">
        <f t="shared" ca="1" si="654"/>
        <v>#VALUE!</v>
      </c>
      <c r="BU1700" s="315" t="e" vm="1">
        <f t="shared" ca="1" si="655"/>
        <v>#VALUE!</v>
      </c>
      <c r="BV1700" s="315" t="e" vm="1">
        <f t="shared" ca="1" si="656"/>
        <v>#VALUE!</v>
      </c>
    </row>
    <row r="1701" spans="30:74">
      <c r="AD1701" s="162"/>
      <c r="AF1701" s="156"/>
      <c r="AG1701" s="79" t="e">
        <f t="shared" si="639"/>
        <v>#NUM!</v>
      </c>
      <c r="AH1701" s="79" t="e">
        <f t="shared" si="640"/>
        <v>#NUM!</v>
      </c>
      <c r="AI1701" s="79" t="e">
        <f t="shared" si="641"/>
        <v>#NUM!</v>
      </c>
      <c r="AJ1701" s="156"/>
      <c r="AK1701" s="79" t="e" vm="1">
        <f t="shared" ca="1" si="636"/>
        <v>#VALUE!</v>
      </c>
      <c r="AL1701" s="79" t="e" vm="1">
        <f t="shared" ca="1" si="637"/>
        <v>#VALUE!</v>
      </c>
      <c r="AM1701" s="79" t="e" vm="1">
        <f t="shared" ca="1" si="638"/>
        <v>#VALUE!</v>
      </c>
      <c r="AN1701" s="156"/>
      <c r="AO1701" s="79" t="e" vm="1">
        <f t="shared" ca="1" si="642"/>
        <v>#VALUE!</v>
      </c>
      <c r="AP1701" s="79" t="e" vm="1">
        <f t="shared" ca="1" si="643"/>
        <v>#VALUE!</v>
      </c>
      <c r="AQ1701" s="79" t="e" vm="1">
        <f t="shared" ca="1" si="644"/>
        <v>#VALUE!</v>
      </c>
      <c r="AR1701" s="156"/>
      <c r="AS1701" s="79" t="e" vm="1">
        <f t="shared" ca="1" si="657"/>
        <v>#VALUE!</v>
      </c>
      <c r="AT1701" s="79" t="e" vm="1">
        <f t="shared" ca="1" si="658"/>
        <v>#VALUE!</v>
      </c>
      <c r="AU1701" s="79" t="e" vm="1">
        <f t="shared" ca="1" si="659"/>
        <v>#VALUE!</v>
      </c>
      <c r="AV1701" s="156"/>
      <c r="AW1701" s="79" t="e" vm="1">
        <f t="shared" ca="1" si="645"/>
        <v>#VALUE!</v>
      </c>
      <c r="AX1701" s="79" t="e" vm="1">
        <f t="shared" ca="1" si="646"/>
        <v>#VALUE!</v>
      </c>
      <c r="AY1701" s="79" t="e" vm="1">
        <f t="shared" ca="1" si="647"/>
        <v>#VALUE!</v>
      </c>
      <c r="AZ1701" s="156"/>
      <c r="BA1701" s="79" t="e" vm="1">
        <f t="shared" ca="1" si="648"/>
        <v>#VALUE!</v>
      </c>
      <c r="BB1701" s="79" t="e" vm="1">
        <f t="shared" ca="1" si="649"/>
        <v>#VALUE!</v>
      </c>
      <c r="BC1701" s="79" t="e" vm="1">
        <f t="shared" ca="1" si="650"/>
        <v>#VALUE!</v>
      </c>
      <c r="BD1701" s="155"/>
      <c r="BE1701" s="79" t="e" vm="1">
        <f t="shared" ca="1" si="651"/>
        <v>#VALUE!</v>
      </c>
      <c r="BF1701" s="79" t="e" vm="1">
        <f t="shared" ca="1" si="652"/>
        <v>#VALUE!</v>
      </c>
      <c r="BG1701" s="79" t="e" vm="1">
        <f t="shared" ca="1" si="653"/>
        <v>#VALUE!</v>
      </c>
      <c r="BH1701" s="79"/>
      <c r="BI1701" s="155"/>
      <c r="BK1701" s="79"/>
      <c r="BL1701" s="79"/>
      <c r="BM1701" s="79"/>
      <c r="BN1701" s="155"/>
      <c r="BP1701" s="79"/>
      <c r="BQ1701" s="79"/>
      <c r="BR1701" s="79"/>
      <c r="BS1701" s="318"/>
      <c r="BT1701" s="315" t="e" vm="1">
        <f t="shared" ca="1" si="654"/>
        <v>#VALUE!</v>
      </c>
      <c r="BU1701" s="315" t="e" vm="1">
        <f t="shared" ca="1" si="655"/>
        <v>#VALUE!</v>
      </c>
      <c r="BV1701" s="315" t="e" vm="1">
        <f t="shared" ca="1" si="656"/>
        <v>#VALUE!</v>
      </c>
    </row>
    <row r="1702" spans="30:74">
      <c r="AD1702" s="162"/>
      <c r="AF1702" s="156"/>
      <c r="AG1702" s="79" t="e">
        <f t="shared" si="639"/>
        <v>#NUM!</v>
      </c>
      <c r="AH1702" s="79" t="e">
        <f t="shared" si="640"/>
        <v>#NUM!</v>
      </c>
      <c r="AI1702" s="79" t="e">
        <f t="shared" si="641"/>
        <v>#NUM!</v>
      </c>
      <c r="AJ1702" s="156"/>
      <c r="AK1702" s="79" t="e" vm="1">
        <f t="shared" ca="1" si="636"/>
        <v>#VALUE!</v>
      </c>
      <c r="AL1702" s="79" t="e" vm="1">
        <f t="shared" ca="1" si="637"/>
        <v>#VALUE!</v>
      </c>
      <c r="AM1702" s="79" t="e" vm="1">
        <f t="shared" ca="1" si="638"/>
        <v>#VALUE!</v>
      </c>
      <c r="AN1702" s="156"/>
      <c r="AO1702" s="79" t="e" vm="1">
        <f t="shared" ca="1" si="642"/>
        <v>#VALUE!</v>
      </c>
      <c r="AP1702" s="79" t="e" vm="1">
        <f t="shared" ca="1" si="643"/>
        <v>#VALUE!</v>
      </c>
      <c r="AQ1702" s="79" t="e" vm="1">
        <f t="shared" ca="1" si="644"/>
        <v>#VALUE!</v>
      </c>
      <c r="AR1702" s="156"/>
      <c r="AS1702" s="79" t="e" vm="1">
        <f t="shared" ca="1" si="657"/>
        <v>#VALUE!</v>
      </c>
      <c r="AT1702" s="79" t="e" vm="1">
        <f t="shared" ca="1" si="658"/>
        <v>#VALUE!</v>
      </c>
      <c r="AU1702" s="79" t="e" vm="1">
        <f t="shared" ca="1" si="659"/>
        <v>#VALUE!</v>
      </c>
      <c r="AV1702" s="156"/>
      <c r="AW1702" s="79" t="e" vm="1">
        <f t="shared" ca="1" si="645"/>
        <v>#VALUE!</v>
      </c>
      <c r="AX1702" s="79" t="e" vm="1">
        <f t="shared" ca="1" si="646"/>
        <v>#VALUE!</v>
      </c>
      <c r="AY1702" s="79" t="e" vm="1">
        <f t="shared" ca="1" si="647"/>
        <v>#VALUE!</v>
      </c>
      <c r="AZ1702" s="156"/>
      <c r="BA1702" s="79" t="e" vm="1">
        <f t="shared" ca="1" si="648"/>
        <v>#VALUE!</v>
      </c>
      <c r="BB1702" s="79" t="e" vm="1">
        <f t="shared" ca="1" si="649"/>
        <v>#VALUE!</v>
      </c>
      <c r="BC1702" s="79" t="e" vm="1">
        <f t="shared" ca="1" si="650"/>
        <v>#VALUE!</v>
      </c>
      <c r="BD1702" s="155"/>
      <c r="BE1702" s="79" t="e" vm="1">
        <f t="shared" ca="1" si="651"/>
        <v>#VALUE!</v>
      </c>
      <c r="BF1702" s="79" t="e" vm="1">
        <f t="shared" ca="1" si="652"/>
        <v>#VALUE!</v>
      </c>
      <c r="BG1702" s="79" t="e" vm="1">
        <f t="shared" ca="1" si="653"/>
        <v>#VALUE!</v>
      </c>
      <c r="BH1702" s="79"/>
      <c r="BI1702" s="155"/>
      <c r="BK1702" s="79"/>
      <c r="BL1702" s="79"/>
      <c r="BM1702" s="79"/>
      <c r="BN1702" s="155"/>
      <c r="BP1702" s="79"/>
      <c r="BQ1702" s="79"/>
      <c r="BR1702" s="79"/>
      <c r="BS1702" s="318"/>
      <c r="BT1702" s="315" t="e" vm="1">
        <f t="shared" ca="1" si="654"/>
        <v>#VALUE!</v>
      </c>
      <c r="BU1702" s="315" t="e" vm="1">
        <f t="shared" ca="1" si="655"/>
        <v>#VALUE!</v>
      </c>
      <c r="BV1702" s="315" t="e" vm="1">
        <f t="shared" ca="1" si="656"/>
        <v>#VALUE!</v>
      </c>
    </row>
    <row r="1703" spans="30:74">
      <c r="AD1703" s="162"/>
      <c r="AF1703" s="156"/>
      <c r="AG1703" s="79" t="e">
        <f t="shared" si="639"/>
        <v>#NUM!</v>
      </c>
      <c r="AH1703" s="79" t="e">
        <f t="shared" si="640"/>
        <v>#NUM!</v>
      </c>
      <c r="AI1703" s="79" t="e">
        <f t="shared" si="641"/>
        <v>#NUM!</v>
      </c>
      <c r="AJ1703" s="156"/>
      <c r="AK1703" s="79" t="e" vm="1">
        <f t="shared" ca="1" si="636"/>
        <v>#VALUE!</v>
      </c>
      <c r="AL1703" s="79" t="e" vm="1">
        <f t="shared" ca="1" si="637"/>
        <v>#VALUE!</v>
      </c>
      <c r="AM1703" s="79" t="e" vm="1">
        <f t="shared" ca="1" si="638"/>
        <v>#VALUE!</v>
      </c>
      <c r="AN1703" s="156"/>
      <c r="AO1703" s="79" t="e" vm="1">
        <f t="shared" ca="1" si="642"/>
        <v>#VALUE!</v>
      </c>
      <c r="AP1703" s="79" t="e" vm="1">
        <f t="shared" ca="1" si="643"/>
        <v>#VALUE!</v>
      </c>
      <c r="AQ1703" s="79" t="e" vm="1">
        <f t="shared" ca="1" si="644"/>
        <v>#VALUE!</v>
      </c>
      <c r="AR1703" s="156"/>
      <c r="AS1703" s="79" t="e" vm="1">
        <f t="shared" ca="1" si="657"/>
        <v>#VALUE!</v>
      </c>
      <c r="AT1703" s="79" t="e" vm="1">
        <f t="shared" ca="1" si="658"/>
        <v>#VALUE!</v>
      </c>
      <c r="AU1703" s="79" t="e" vm="1">
        <f t="shared" ca="1" si="659"/>
        <v>#VALUE!</v>
      </c>
      <c r="AV1703" s="156"/>
      <c r="AW1703" s="79" t="e" vm="1">
        <f t="shared" ca="1" si="645"/>
        <v>#VALUE!</v>
      </c>
      <c r="AX1703" s="79" t="e" vm="1">
        <f t="shared" ca="1" si="646"/>
        <v>#VALUE!</v>
      </c>
      <c r="AY1703" s="79" t="e" vm="1">
        <f t="shared" ca="1" si="647"/>
        <v>#VALUE!</v>
      </c>
      <c r="AZ1703" s="156"/>
      <c r="BA1703" s="79" t="e" vm="1">
        <f t="shared" ca="1" si="648"/>
        <v>#VALUE!</v>
      </c>
      <c r="BB1703" s="79" t="e" vm="1">
        <f t="shared" ca="1" si="649"/>
        <v>#VALUE!</v>
      </c>
      <c r="BC1703" s="79" t="e" vm="1">
        <f t="shared" ca="1" si="650"/>
        <v>#VALUE!</v>
      </c>
      <c r="BD1703" s="155"/>
      <c r="BE1703" s="79" t="e" vm="1">
        <f t="shared" ca="1" si="651"/>
        <v>#VALUE!</v>
      </c>
      <c r="BF1703" s="79" t="e" vm="1">
        <f t="shared" ca="1" si="652"/>
        <v>#VALUE!</v>
      </c>
      <c r="BG1703" s="79" t="e" vm="1">
        <f t="shared" ca="1" si="653"/>
        <v>#VALUE!</v>
      </c>
      <c r="BH1703" s="79"/>
      <c r="BI1703" s="155"/>
      <c r="BK1703" s="79"/>
      <c r="BL1703" s="79"/>
      <c r="BM1703" s="79"/>
      <c r="BN1703" s="155"/>
      <c r="BP1703" s="79"/>
      <c r="BQ1703" s="79"/>
      <c r="BR1703" s="79"/>
      <c r="BS1703" s="318"/>
      <c r="BT1703" s="315" t="e" vm="1">
        <f t="shared" ca="1" si="654"/>
        <v>#VALUE!</v>
      </c>
      <c r="BU1703" s="315" t="e" vm="1">
        <f t="shared" ca="1" si="655"/>
        <v>#VALUE!</v>
      </c>
      <c r="BV1703" s="315" t="e" vm="1">
        <f t="shared" ca="1" si="656"/>
        <v>#VALUE!</v>
      </c>
    </row>
    <row r="1704" spans="30:74">
      <c r="AD1704" s="162"/>
      <c r="AF1704" s="156"/>
      <c r="AG1704" s="79" t="e">
        <f t="shared" si="639"/>
        <v>#NUM!</v>
      </c>
      <c r="AH1704" s="79" t="e">
        <f t="shared" si="640"/>
        <v>#NUM!</v>
      </c>
      <c r="AI1704" s="79" t="e">
        <f t="shared" si="641"/>
        <v>#NUM!</v>
      </c>
      <c r="AJ1704" s="156"/>
      <c r="AK1704" s="79" t="e" vm="1">
        <f t="shared" ca="1" si="636"/>
        <v>#VALUE!</v>
      </c>
      <c r="AL1704" s="79" t="e" vm="1">
        <f t="shared" ca="1" si="637"/>
        <v>#VALUE!</v>
      </c>
      <c r="AM1704" s="79" t="e" vm="1">
        <f t="shared" ca="1" si="638"/>
        <v>#VALUE!</v>
      </c>
      <c r="AN1704" s="156"/>
      <c r="AO1704" s="79" t="e" vm="1">
        <f t="shared" ca="1" si="642"/>
        <v>#VALUE!</v>
      </c>
      <c r="AP1704" s="79" t="e" vm="1">
        <f t="shared" ca="1" si="643"/>
        <v>#VALUE!</v>
      </c>
      <c r="AQ1704" s="79" t="e" vm="1">
        <f t="shared" ca="1" si="644"/>
        <v>#VALUE!</v>
      </c>
      <c r="AR1704" s="156"/>
      <c r="AS1704" s="79" t="e" vm="1">
        <f t="shared" ca="1" si="657"/>
        <v>#VALUE!</v>
      </c>
      <c r="AT1704" s="79" t="e" vm="1">
        <f t="shared" ca="1" si="658"/>
        <v>#VALUE!</v>
      </c>
      <c r="AU1704" s="79" t="e" vm="1">
        <f t="shared" ca="1" si="659"/>
        <v>#VALUE!</v>
      </c>
      <c r="AV1704" s="156"/>
      <c r="AW1704" s="79" t="e" vm="1">
        <f t="shared" ca="1" si="645"/>
        <v>#VALUE!</v>
      </c>
      <c r="AX1704" s="79" t="e" vm="1">
        <f t="shared" ca="1" si="646"/>
        <v>#VALUE!</v>
      </c>
      <c r="AY1704" s="79" t="e" vm="1">
        <f t="shared" ca="1" si="647"/>
        <v>#VALUE!</v>
      </c>
      <c r="AZ1704" s="156"/>
      <c r="BA1704" s="79" t="e" vm="1">
        <f t="shared" ca="1" si="648"/>
        <v>#VALUE!</v>
      </c>
      <c r="BB1704" s="79" t="e" vm="1">
        <f t="shared" ca="1" si="649"/>
        <v>#VALUE!</v>
      </c>
      <c r="BC1704" s="79" t="e" vm="1">
        <f t="shared" ca="1" si="650"/>
        <v>#VALUE!</v>
      </c>
      <c r="BD1704" s="155"/>
      <c r="BE1704" s="79" t="e" vm="1">
        <f t="shared" ca="1" si="651"/>
        <v>#VALUE!</v>
      </c>
      <c r="BF1704" s="79" t="e" vm="1">
        <f t="shared" ca="1" si="652"/>
        <v>#VALUE!</v>
      </c>
      <c r="BG1704" s="79" t="e" vm="1">
        <f t="shared" ca="1" si="653"/>
        <v>#VALUE!</v>
      </c>
      <c r="BH1704" s="79"/>
      <c r="BI1704" s="155"/>
      <c r="BK1704" s="79"/>
      <c r="BL1704" s="79"/>
      <c r="BM1704" s="79"/>
      <c r="BN1704" s="155"/>
      <c r="BP1704" s="79"/>
      <c r="BQ1704" s="79"/>
      <c r="BR1704" s="79"/>
      <c r="BS1704" s="318"/>
      <c r="BT1704" s="315" t="e" vm="1">
        <f t="shared" ca="1" si="654"/>
        <v>#VALUE!</v>
      </c>
      <c r="BU1704" s="315" t="e" vm="1">
        <f t="shared" ca="1" si="655"/>
        <v>#VALUE!</v>
      </c>
      <c r="BV1704" s="315" t="e" vm="1">
        <f t="shared" ca="1" si="656"/>
        <v>#VALUE!</v>
      </c>
    </row>
    <row r="1705" spans="30:74">
      <c r="AD1705" s="162"/>
      <c r="AF1705" s="156"/>
      <c r="AG1705" s="79" t="e">
        <f t="shared" si="639"/>
        <v>#NUM!</v>
      </c>
      <c r="AH1705" s="79" t="e">
        <f t="shared" si="640"/>
        <v>#NUM!</v>
      </c>
      <c r="AI1705" s="79" t="e">
        <f t="shared" si="641"/>
        <v>#NUM!</v>
      </c>
      <c r="AJ1705" s="156"/>
      <c r="AK1705" s="79" t="e" vm="1">
        <f t="shared" ca="1" si="636"/>
        <v>#VALUE!</v>
      </c>
      <c r="AL1705" s="79" t="e" vm="1">
        <f t="shared" ca="1" si="637"/>
        <v>#VALUE!</v>
      </c>
      <c r="AM1705" s="79" t="e" vm="1">
        <f t="shared" ca="1" si="638"/>
        <v>#VALUE!</v>
      </c>
      <c r="AN1705" s="156"/>
      <c r="AO1705" s="79" t="e" vm="1">
        <f t="shared" ca="1" si="642"/>
        <v>#VALUE!</v>
      </c>
      <c r="AP1705" s="79" t="e" vm="1">
        <f t="shared" ca="1" si="643"/>
        <v>#VALUE!</v>
      </c>
      <c r="AQ1705" s="79" t="e" vm="1">
        <f t="shared" ca="1" si="644"/>
        <v>#VALUE!</v>
      </c>
      <c r="AR1705" s="156"/>
      <c r="AS1705" s="79" t="e" vm="1">
        <f t="shared" ca="1" si="657"/>
        <v>#VALUE!</v>
      </c>
      <c r="AT1705" s="79" t="e" vm="1">
        <f t="shared" ca="1" si="658"/>
        <v>#VALUE!</v>
      </c>
      <c r="AU1705" s="79" t="e" vm="1">
        <f t="shared" ca="1" si="659"/>
        <v>#VALUE!</v>
      </c>
      <c r="AV1705" s="156"/>
      <c r="AW1705" s="79" t="e" vm="1">
        <f t="shared" ca="1" si="645"/>
        <v>#VALUE!</v>
      </c>
      <c r="AX1705" s="79" t="e" vm="1">
        <f t="shared" ca="1" si="646"/>
        <v>#VALUE!</v>
      </c>
      <c r="AY1705" s="79" t="e" vm="1">
        <f t="shared" ca="1" si="647"/>
        <v>#VALUE!</v>
      </c>
      <c r="AZ1705" s="156"/>
      <c r="BA1705" s="79" t="e" vm="1">
        <f t="shared" ca="1" si="648"/>
        <v>#VALUE!</v>
      </c>
      <c r="BB1705" s="79" t="e" vm="1">
        <f t="shared" ca="1" si="649"/>
        <v>#VALUE!</v>
      </c>
      <c r="BC1705" s="79" t="e" vm="1">
        <f t="shared" ca="1" si="650"/>
        <v>#VALUE!</v>
      </c>
      <c r="BD1705" s="155"/>
      <c r="BE1705" s="79" t="e" vm="1">
        <f t="shared" ca="1" si="651"/>
        <v>#VALUE!</v>
      </c>
      <c r="BF1705" s="79" t="e" vm="1">
        <f t="shared" ca="1" si="652"/>
        <v>#VALUE!</v>
      </c>
      <c r="BG1705" s="79" t="e" vm="1">
        <f t="shared" ca="1" si="653"/>
        <v>#VALUE!</v>
      </c>
      <c r="BH1705" s="79"/>
      <c r="BI1705" s="155"/>
      <c r="BK1705" s="79"/>
      <c r="BL1705" s="79"/>
      <c r="BM1705" s="79"/>
      <c r="BN1705" s="155"/>
      <c r="BP1705" s="79"/>
      <c r="BQ1705" s="79"/>
      <c r="BR1705" s="79"/>
      <c r="BS1705" s="318"/>
      <c r="BT1705" s="315" t="e" vm="1">
        <f t="shared" ca="1" si="654"/>
        <v>#VALUE!</v>
      </c>
      <c r="BU1705" s="315" t="e" vm="1">
        <f t="shared" ca="1" si="655"/>
        <v>#VALUE!</v>
      </c>
      <c r="BV1705" s="315" t="e" vm="1">
        <f t="shared" ca="1" si="656"/>
        <v>#VALUE!</v>
      </c>
    </row>
    <row r="1706" spans="30:74">
      <c r="AD1706" s="162"/>
      <c r="AF1706" s="156"/>
      <c r="AG1706" s="79" t="e">
        <f t="shared" si="639"/>
        <v>#NUM!</v>
      </c>
      <c r="AH1706" s="79" t="e">
        <f t="shared" si="640"/>
        <v>#NUM!</v>
      </c>
      <c r="AI1706" s="79" t="e">
        <f t="shared" si="641"/>
        <v>#NUM!</v>
      </c>
      <c r="AJ1706" s="156"/>
      <c r="AK1706" s="79" t="e" vm="1">
        <f t="shared" ca="1" si="636"/>
        <v>#VALUE!</v>
      </c>
      <c r="AL1706" s="79" t="e" vm="1">
        <f t="shared" ca="1" si="637"/>
        <v>#VALUE!</v>
      </c>
      <c r="AM1706" s="79" t="e" vm="1">
        <f t="shared" ca="1" si="638"/>
        <v>#VALUE!</v>
      </c>
      <c r="AN1706" s="156"/>
      <c r="AO1706" s="79" t="e" vm="1">
        <f t="shared" ca="1" si="642"/>
        <v>#VALUE!</v>
      </c>
      <c r="AP1706" s="79" t="e" vm="1">
        <f t="shared" ca="1" si="643"/>
        <v>#VALUE!</v>
      </c>
      <c r="AQ1706" s="79" t="e" vm="1">
        <f t="shared" ca="1" si="644"/>
        <v>#VALUE!</v>
      </c>
      <c r="AR1706" s="156"/>
      <c r="AS1706" s="79" t="e" vm="1">
        <f t="shared" ca="1" si="657"/>
        <v>#VALUE!</v>
      </c>
      <c r="AT1706" s="79" t="e" vm="1">
        <f t="shared" ca="1" si="658"/>
        <v>#VALUE!</v>
      </c>
      <c r="AU1706" s="79" t="e" vm="1">
        <f t="shared" ca="1" si="659"/>
        <v>#VALUE!</v>
      </c>
      <c r="AV1706" s="156"/>
      <c r="AW1706" s="79" t="e" vm="1">
        <f t="shared" ca="1" si="645"/>
        <v>#VALUE!</v>
      </c>
      <c r="AX1706" s="79" t="e" vm="1">
        <f t="shared" ca="1" si="646"/>
        <v>#VALUE!</v>
      </c>
      <c r="AY1706" s="79" t="e" vm="1">
        <f t="shared" ca="1" si="647"/>
        <v>#VALUE!</v>
      </c>
      <c r="AZ1706" s="156"/>
      <c r="BA1706" s="79" t="e" vm="1">
        <f t="shared" ca="1" si="648"/>
        <v>#VALUE!</v>
      </c>
      <c r="BB1706" s="79" t="e" vm="1">
        <f t="shared" ca="1" si="649"/>
        <v>#VALUE!</v>
      </c>
      <c r="BC1706" s="79" t="e" vm="1">
        <f t="shared" ca="1" si="650"/>
        <v>#VALUE!</v>
      </c>
      <c r="BD1706" s="155"/>
      <c r="BE1706" s="79" t="e" vm="1">
        <f t="shared" ca="1" si="651"/>
        <v>#VALUE!</v>
      </c>
      <c r="BF1706" s="79" t="e" vm="1">
        <f t="shared" ca="1" si="652"/>
        <v>#VALUE!</v>
      </c>
      <c r="BG1706" s="79" t="e" vm="1">
        <f t="shared" ca="1" si="653"/>
        <v>#VALUE!</v>
      </c>
      <c r="BH1706" s="79"/>
      <c r="BI1706" s="155"/>
      <c r="BK1706" s="79"/>
      <c r="BL1706" s="79"/>
      <c r="BM1706" s="79"/>
      <c r="BN1706" s="155"/>
      <c r="BP1706" s="79"/>
      <c r="BQ1706" s="79"/>
      <c r="BR1706" s="79"/>
      <c r="BS1706" s="318"/>
      <c r="BT1706" s="315" t="e" vm="1">
        <f t="shared" ca="1" si="654"/>
        <v>#VALUE!</v>
      </c>
      <c r="BU1706" s="315" t="e" vm="1">
        <f t="shared" ca="1" si="655"/>
        <v>#VALUE!</v>
      </c>
      <c r="BV1706" s="315" t="e" vm="1">
        <f t="shared" ca="1" si="656"/>
        <v>#VALUE!</v>
      </c>
    </row>
    <row r="1707" spans="30:74">
      <c r="AD1707" s="162"/>
      <c r="AF1707" s="156"/>
      <c r="AG1707" s="79" t="e">
        <f t="shared" si="639"/>
        <v>#NUM!</v>
      </c>
      <c r="AH1707" s="79" t="e">
        <f t="shared" si="640"/>
        <v>#NUM!</v>
      </c>
      <c r="AI1707" s="79" t="e">
        <f t="shared" si="641"/>
        <v>#NUM!</v>
      </c>
      <c r="AJ1707" s="156"/>
      <c r="AK1707" s="79" t="e" vm="1">
        <f t="shared" ca="1" si="636"/>
        <v>#VALUE!</v>
      </c>
      <c r="AL1707" s="79" t="e" vm="1">
        <f t="shared" ca="1" si="637"/>
        <v>#VALUE!</v>
      </c>
      <c r="AM1707" s="79" t="e" vm="1">
        <f t="shared" ca="1" si="638"/>
        <v>#VALUE!</v>
      </c>
      <c r="AN1707" s="156"/>
      <c r="AO1707" s="79" t="e" vm="1">
        <f t="shared" ca="1" si="642"/>
        <v>#VALUE!</v>
      </c>
      <c r="AP1707" s="79" t="e" vm="1">
        <f t="shared" ca="1" si="643"/>
        <v>#VALUE!</v>
      </c>
      <c r="AQ1707" s="79" t="e" vm="1">
        <f t="shared" ca="1" si="644"/>
        <v>#VALUE!</v>
      </c>
      <c r="AR1707" s="156"/>
      <c r="AS1707" s="79" t="e" vm="1">
        <f t="shared" ca="1" si="657"/>
        <v>#VALUE!</v>
      </c>
      <c r="AT1707" s="79" t="e" vm="1">
        <f t="shared" ca="1" si="658"/>
        <v>#VALUE!</v>
      </c>
      <c r="AU1707" s="79" t="e" vm="1">
        <f t="shared" ca="1" si="659"/>
        <v>#VALUE!</v>
      </c>
      <c r="AV1707" s="156"/>
      <c r="AW1707" s="79" t="e" vm="1">
        <f t="shared" ca="1" si="645"/>
        <v>#VALUE!</v>
      </c>
      <c r="AX1707" s="79" t="e" vm="1">
        <f t="shared" ca="1" si="646"/>
        <v>#VALUE!</v>
      </c>
      <c r="AY1707" s="79" t="e" vm="1">
        <f t="shared" ca="1" si="647"/>
        <v>#VALUE!</v>
      </c>
      <c r="AZ1707" s="156"/>
      <c r="BA1707" s="79" t="e" vm="1">
        <f t="shared" ca="1" si="648"/>
        <v>#VALUE!</v>
      </c>
      <c r="BB1707" s="79" t="e" vm="1">
        <f t="shared" ca="1" si="649"/>
        <v>#VALUE!</v>
      </c>
      <c r="BC1707" s="79" t="e" vm="1">
        <f t="shared" ca="1" si="650"/>
        <v>#VALUE!</v>
      </c>
      <c r="BD1707" s="155"/>
      <c r="BE1707" s="79" t="e" vm="1">
        <f t="shared" ca="1" si="651"/>
        <v>#VALUE!</v>
      </c>
      <c r="BF1707" s="79" t="e" vm="1">
        <f t="shared" ca="1" si="652"/>
        <v>#VALUE!</v>
      </c>
      <c r="BG1707" s="79" t="e" vm="1">
        <f t="shared" ca="1" si="653"/>
        <v>#VALUE!</v>
      </c>
      <c r="BH1707" s="79"/>
      <c r="BI1707" s="155"/>
      <c r="BK1707" s="79"/>
      <c r="BL1707" s="79"/>
      <c r="BM1707" s="79"/>
      <c r="BN1707" s="155"/>
      <c r="BP1707" s="79"/>
      <c r="BQ1707" s="79"/>
      <c r="BR1707" s="79"/>
      <c r="BS1707" s="318"/>
      <c r="BT1707" s="315" t="e" vm="1">
        <f t="shared" ca="1" si="654"/>
        <v>#VALUE!</v>
      </c>
      <c r="BU1707" s="315" t="e" vm="1">
        <f t="shared" ca="1" si="655"/>
        <v>#VALUE!</v>
      </c>
      <c r="BV1707" s="315" t="e" vm="1">
        <f t="shared" ca="1" si="656"/>
        <v>#VALUE!</v>
      </c>
    </row>
    <row r="1708" spans="30:74">
      <c r="AD1708" s="162"/>
      <c r="AF1708" s="156"/>
      <c r="AG1708" s="79" t="e">
        <f t="shared" si="639"/>
        <v>#NUM!</v>
      </c>
      <c r="AH1708" s="79" t="e">
        <f t="shared" si="640"/>
        <v>#NUM!</v>
      </c>
      <c r="AI1708" s="79" t="e">
        <f t="shared" si="641"/>
        <v>#NUM!</v>
      </c>
      <c r="AJ1708" s="156"/>
      <c r="AK1708" s="79" t="e" vm="1">
        <f t="shared" ca="1" si="636"/>
        <v>#VALUE!</v>
      </c>
      <c r="AL1708" s="79" t="e" vm="1">
        <f t="shared" ca="1" si="637"/>
        <v>#VALUE!</v>
      </c>
      <c r="AM1708" s="79" t="e" vm="1">
        <f t="shared" ca="1" si="638"/>
        <v>#VALUE!</v>
      </c>
      <c r="AN1708" s="156"/>
      <c r="AO1708" s="79" t="e" vm="1">
        <f t="shared" ca="1" si="642"/>
        <v>#VALUE!</v>
      </c>
      <c r="AP1708" s="79" t="e" vm="1">
        <f t="shared" ca="1" si="643"/>
        <v>#VALUE!</v>
      </c>
      <c r="AQ1708" s="79" t="e" vm="1">
        <f t="shared" ca="1" si="644"/>
        <v>#VALUE!</v>
      </c>
      <c r="AR1708" s="156"/>
      <c r="AS1708" s="79" t="e" vm="1">
        <f t="shared" ca="1" si="657"/>
        <v>#VALUE!</v>
      </c>
      <c r="AT1708" s="79" t="e" vm="1">
        <f t="shared" ca="1" si="658"/>
        <v>#VALUE!</v>
      </c>
      <c r="AU1708" s="79" t="e" vm="1">
        <f t="shared" ca="1" si="659"/>
        <v>#VALUE!</v>
      </c>
      <c r="AV1708" s="156"/>
      <c r="AW1708" s="79" t="e" vm="1">
        <f t="shared" ca="1" si="645"/>
        <v>#VALUE!</v>
      </c>
      <c r="AX1708" s="79" t="e" vm="1">
        <f t="shared" ca="1" si="646"/>
        <v>#VALUE!</v>
      </c>
      <c r="AY1708" s="79" t="e" vm="1">
        <f t="shared" ca="1" si="647"/>
        <v>#VALUE!</v>
      </c>
      <c r="AZ1708" s="156"/>
      <c r="BA1708" s="79" t="e" vm="1">
        <f t="shared" ca="1" si="648"/>
        <v>#VALUE!</v>
      </c>
      <c r="BB1708" s="79" t="e" vm="1">
        <f t="shared" ca="1" si="649"/>
        <v>#VALUE!</v>
      </c>
      <c r="BC1708" s="79" t="e" vm="1">
        <f t="shared" ca="1" si="650"/>
        <v>#VALUE!</v>
      </c>
      <c r="BD1708" s="155"/>
      <c r="BE1708" s="79" t="e" vm="1">
        <f t="shared" ca="1" si="651"/>
        <v>#VALUE!</v>
      </c>
      <c r="BF1708" s="79" t="e" vm="1">
        <f t="shared" ca="1" si="652"/>
        <v>#VALUE!</v>
      </c>
      <c r="BG1708" s="79" t="e" vm="1">
        <f t="shared" ca="1" si="653"/>
        <v>#VALUE!</v>
      </c>
      <c r="BH1708" s="79"/>
      <c r="BI1708" s="155"/>
      <c r="BK1708" s="79"/>
      <c r="BL1708" s="79"/>
      <c r="BM1708" s="79"/>
      <c r="BN1708" s="155"/>
      <c r="BP1708" s="79"/>
      <c r="BQ1708" s="79"/>
      <c r="BR1708" s="79"/>
      <c r="BS1708" s="318"/>
      <c r="BT1708" s="315" t="e" vm="1">
        <f t="shared" ca="1" si="654"/>
        <v>#VALUE!</v>
      </c>
      <c r="BU1708" s="315" t="e" vm="1">
        <f t="shared" ca="1" si="655"/>
        <v>#VALUE!</v>
      </c>
      <c r="BV1708" s="315" t="e" vm="1">
        <f t="shared" ca="1" si="656"/>
        <v>#VALUE!</v>
      </c>
    </row>
    <row r="1709" spans="30:74">
      <c r="AD1709" s="162"/>
      <c r="AF1709" s="156"/>
      <c r="AG1709" s="79" t="e">
        <f t="shared" si="639"/>
        <v>#NUM!</v>
      </c>
      <c r="AH1709" s="79" t="e">
        <f t="shared" si="640"/>
        <v>#NUM!</v>
      </c>
      <c r="AI1709" s="79" t="e">
        <f t="shared" si="641"/>
        <v>#NUM!</v>
      </c>
      <c r="AJ1709" s="156"/>
      <c r="AK1709" s="79" t="e" vm="1">
        <f t="shared" ca="1" si="636"/>
        <v>#VALUE!</v>
      </c>
      <c r="AL1709" s="79" t="e" vm="1">
        <f t="shared" ca="1" si="637"/>
        <v>#VALUE!</v>
      </c>
      <c r="AM1709" s="79" t="e" vm="1">
        <f t="shared" ca="1" si="638"/>
        <v>#VALUE!</v>
      </c>
      <c r="AN1709" s="156"/>
      <c r="AO1709" s="79" t="e" vm="1">
        <f t="shared" ca="1" si="642"/>
        <v>#VALUE!</v>
      </c>
      <c r="AP1709" s="79" t="e" vm="1">
        <f t="shared" ca="1" si="643"/>
        <v>#VALUE!</v>
      </c>
      <c r="AQ1709" s="79" t="e" vm="1">
        <f t="shared" ca="1" si="644"/>
        <v>#VALUE!</v>
      </c>
      <c r="AR1709" s="156"/>
      <c r="AS1709" s="79" t="e" vm="1">
        <f t="shared" ca="1" si="657"/>
        <v>#VALUE!</v>
      </c>
      <c r="AT1709" s="79" t="e" vm="1">
        <f t="shared" ca="1" si="658"/>
        <v>#VALUE!</v>
      </c>
      <c r="AU1709" s="79" t="e" vm="1">
        <f t="shared" ca="1" si="659"/>
        <v>#VALUE!</v>
      </c>
      <c r="AV1709" s="156"/>
      <c r="AW1709" s="79" t="e" vm="1">
        <f t="shared" ca="1" si="645"/>
        <v>#VALUE!</v>
      </c>
      <c r="AX1709" s="79" t="e" vm="1">
        <f t="shared" ca="1" si="646"/>
        <v>#VALUE!</v>
      </c>
      <c r="AY1709" s="79" t="e" vm="1">
        <f t="shared" ca="1" si="647"/>
        <v>#VALUE!</v>
      </c>
      <c r="AZ1709" s="156"/>
      <c r="BA1709" s="79" t="e" vm="1">
        <f t="shared" ca="1" si="648"/>
        <v>#VALUE!</v>
      </c>
      <c r="BB1709" s="79" t="e" vm="1">
        <f t="shared" ca="1" si="649"/>
        <v>#VALUE!</v>
      </c>
      <c r="BC1709" s="79" t="e" vm="1">
        <f t="shared" ca="1" si="650"/>
        <v>#VALUE!</v>
      </c>
      <c r="BD1709" s="155"/>
      <c r="BE1709" s="79" t="e" vm="1">
        <f t="shared" ca="1" si="651"/>
        <v>#VALUE!</v>
      </c>
      <c r="BF1709" s="79" t="e" vm="1">
        <f t="shared" ca="1" si="652"/>
        <v>#VALUE!</v>
      </c>
      <c r="BG1709" s="79" t="e" vm="1">
        <f t="shared" ca="1" si="653"/>
        <v>#VALUE!</v>
      </c>
      <c r="BH1709" s="79"/>
      <c r="BI1709" s="155"/>
      <c r="BK1709" s="79"/>
      <c r="BL1709" s="79"/>
      <c r="BM1709" s="79"/>
      <c r="BN1709" s="155"/>
      <c r="BP1709" s="79"/>
      <c r="BQ1709" s="79"/>
      <c r="BR1709" s="79"/>
      <c r="BS1709" s="318"/>
      <c r="BT1709" s="315" t="e" vm="1">
        <f t="shared" ca="1" si="654"/>
        <v>#VALUE!</v>
      </c>
      <c r="BU1709" s="315" t="e" vm="1">
        <f t="shared" ca="1" si="655"/>
        <v>#VALUE!</v>
      </c>
      <c r="BV1709" s="315" t="e" vm="1">
        <f t="shared" ca="1" si="656"/>
        <v>#VALUE!</v>
      </c>
    </row>
    <row r="1710" spans="30:74">
      <c r="AD1710" s="162"/>
      <c r="AF1710" s="156"/>
      <c r="AG1710" s="79" t="e">
        <f t="shared" si="639"/>
        <v>#NUM!</v>
      </c>
      <c r="AH1710" s="79" t="e">
        <f t="shared" si="640"/>
        <v>#NUM!</v>
      </c>
      <c r="AI1710" s="79" t="e">
        <f t="shared" si="641"/>
        <v>#NUM!</v>
      </c>
      <c r="AJ1710" s="156"/>
      <c r="AK1710" s="79" t="e" vm="1">
        <f t="shared" ca="1" si="636"/>
        <v>#VALUE!</v>
      </c>
      <c r="AL1710" s="79" t="e" vm="1">
        <f t="shared" ca="1" si="637"/>
        <v>#VALUE!</v>
      </c>
      <c r="AM1710" s="79" t="e" vm="1">
        <f t="shared" ca="1" si="638"/>
        <v>#VALUE!</v>
      </c>
      <c r="AN1710" s="156"/>
      <c r="AO1710" s="79" t="e" vm="1">
        <f t="shared" ca="1" si="642"/>
        <v>#VALUE!</v>
      </c>
      <c r="AP1710" s="79" t="e" vm="1">
        <f t="shared" ca="1" si="643"/>
        <v>#VALUE!</v>
      </c>
      <c r="AQ1710" s="79" t="e" vm="1">
        <f t="shared" ca="1" si="644"/>
        <v>#VALUE!</v>
      </c>
      <c r="AR1710" s="156"/>
      <c r="AS1710" s="79" t="e" vm="1">
        <f t="shared" ca="1" si="657"/>
        <v>#VALUE!</v>
      </c>
      <c r="AT1710" s="79" t="e" vm="1">
        <f t="shared" ca="1" si="658"/>
        <v>#VALUE!</v>
      </c>
      <c r="AU1710" s="79" t="e" vm="1">
        <f t="shared" ca="1" si="659"/>
        <v>#VALUE!</v>
      </c>
      <c r="AV1710" s="156"/>
      <c r="AW1710" s="79" t="e" vm="1">
        <f t="shared" ca="1" si="645"/>
        <v>#VALUE!</v>
      </c>
      <c r="AX1710" s="79" t="e" vm="1">
        <f t="shared" ca="1" si="646"/>
        <v>#VALUE!</v>
      </c>
      <c r="AY1710" s="79" t="e" vm="1">
        <f t="shared" ca="1" si="647"/>
        <v>#VALUE!</v>
      </c>
      <c r="AZ1710" s="156"/>
      <c r="BA1710" s="79" t="e" vm="1">
        <f t="shared" ca="1" si="648"/>
        <v>#VALUE!</v>
      </c>
      <c r="BB1710" s="79" t="e" vm="1">
        <f t="shared" ca="1" si="649"/>
        <v>#VALUE!</v>
      </c>
      <c r="BC1710" s="79" t="e" vm="1">
        <f t="shared" ca="1" si="650"/>
        <v>#VALUE!</v>
      </c>
      <c r="BD1710" s="155"/>
      <c r="BE1710" s="79" t="e" vm="1">
        <f t="shared" ca="1" si="651"/>
        <v>#VALUE!</v>
      </c>
      <c r="BF1710" s="79" t="e" vm="1">
        <f t="shared" ca="1" si="652"/>
        <v>#VALUE!</v>
      </c>
      <c r="BG1710" s="79" t="e" vm="1">
        <f t="shared" ca="1" si="653"/>
        <v>#VALUE!</v>
      </c>
      <c r="BH1710" s="79"/>
      <c r="BI1710" s="155"/>
      <c r="BK1710" s="79"/>
      <c r="BL1710" s="79"/>
      <c r="BM1710" s="79"/>
      <c r="BN1710" s="155"/>
      <c r="BP1710" s="79"/>
      <c r="BQ1710" s="79"/>
      <c r="BR1710" s="79"/>
      <c r="BS1710" s="318"/>
      <c r="BT1710" s="315" t="e" vm="1">
        <f t="shared" ca="1" si="654"/>
        <v>#VALUE!</v>
      </c>
      <c r="BU1710" s="315" t="e" vm="1">
        <f t="shared" ca="1" si="655"/>
        <v>#VALUE!</v>
      </c>
      <c r="BV1710" s="315" t="e" vm="1">
        <f t="shared" ca="1" si="656"/>
        <v>#VALUE!</v>
      </c>
    </row>
    <row r="1711" spans="30:74">
      <c r="AD1711" s="162"/>
      <c r="AF1711" s="156"/>
      <c r="AG1711" s="79" t="e">
        <f t="shared" si="639"/>
        <v>#NUM!</v>
      </c>
      <c r="AH1711" s="79" t="e">
        <f t="shared" si="640"/>
        <v>#NUM!</v>
      </c>
      <c r="AI1711" s="79" t="e">
        <f t="shared" si="641"/>
        <v>#NUM!</v>
      </c>
      <c r="AJ1711" s="156"/>
      <c r="AK1711" s="79" t="e" vm="1">
        <f t="shared" ca="1" si="636"/>
        <v>#VALUE!</v>
      </c>
      <c r="AL1711" s="79" t="e" vm="1">
        <f t="shared" ca="1" si="637"/>
        <v>#VALUE!</v>
      </c>
      <c r="AM1711" s="79" t="e" vm="1">
        <f t="shared" ca="1" si="638"/>
        <v>#VALUE!</v>
      </c>
      <c r="AN1711" s="156"/>
      <c r="AO1711" s="79" t="e" vm="1">
        <f t="shared" ca="1" si="642"/>
        <v>#VALUE!</v>
      </c>
      <c r="AP1711" s="79" t="e" vm="1">
        <f t="shared" ca="1" si="643"/>
        <v>#VALUE!</v>
      </c>
      <c r="AQ1711" s="79" t="e" vm="1">
        <f t="shared" ca="1" si="644"/>
        <v>#VALUE!</v>
      </c>
      <c r="AR1711" s="156"/>
      <c r="AS1711" s="79" t="e" vm="1">
        <f t="shared" ca="1" si="657"/>
        <v>#VALUE!</v>
      </c>
      <c r="AT1711" s="79" t="e" vm="1">
        <f t="shared" ca="1" si="658"/>
        <v>#VALUE!</v>
      </c>
      <c r="AU1711" s="79" t="e" vm="1">
        <f t="shared" ca="1" si="659"/>
        <v>#VALUE!</v>
      </c>
      <c r="AV1711" s="156"/>
      <c r="AW1711" s="79" t="e" vm="1">
        <f t="shared" ca="1" si="645"/>
        <v>#VALUE!</v>
      </c>
      <c r="AX1711" s="79" t="e" vm="1">
        <f t="shared" ca="1" si="646"/>
        <v>#VALUE!</v>
      </c>
      <c r="AY1711" s="79" t="e" vm="1">
        <f t="shared" ca="1" si="647"/>
        <v>#VALUE!</v>
      </c>
      <c r="AZ1711" s="156"/>
      <c r="BA1711" s="79" t="e" vm="1">
        <f t="shared" ca="1" si="648"/>
        <v>#VALUE!</v>
      </c>
      <c r="BB1711" s="79" t="e" vm="1">
        <f t="shared" ca="1" si="649"/>
        <v>#VALUE!</v>
      </c>
      <c r="BC1711" s="79" t="e" vm="1">
        <f t="shared" ca="1" si="650"/>
        <v>#VALUE!</v>
      </c>
      <c r="BD1711" s="155"/>
      <c r="BE1711" s="79" t="e" vm="1">
        <f t="shared" ca="1" si="651"/>
        <v>#VALUE!</v>
      </c>
      <c r="BF1711" s="79" t="e" vm="1">
        <f t="shared" ca="1" si="652"/>
        <v>#VALUE!</v>
      </c>
      <c r="BG1711" s="79" t="e" vm="1">
        <f t="shared" ca="1" si="653"/>
        <v>#VALUE!</v>
      </c>
      <c r="BH1711" s="79"/>
      <c r="BI1711" s="155"/>
      <c r="BK1711" s="79"/>
      <c r="BL1711" s="79"/>
      <c r="BM1711" s="79"/>
      <c r="BN1711" s="155"/>
      <c r="BP1711" s="79"/>
      <c r="BQ1711" s="79"/>
      <c r="BR1711" s="79"/>
      <c r="BS1711" s="318"/>
      <c r="BT1711" s="315" t="e" vm="1">
        <f t="shared" ca="1" si="654"/>
        <v>#VALUE!</v>
      </c>
      <c r="BU1711" s="315" t="e" vm="1">
        <f t="shared" ca="1" si="655"/>
        <v>#VALUE!</v>
      </c>
      <c r="BV1711" s="315" t="e" vm="1">
        <f t="shared" ca="1" si="656"/>
        <v>#VALUE!</v>
      </c>
    </row>
    <row r="1712" spans="30:74">
      <c r="AD1712" s="162"/>
      <c r="AF1712" s="156"/>
      <c r="AG1712" s="79" t="e">
        <f t="shared" si="639"/>
        <v>#NUM!</v>
      </c>
      <c r="AH1712" s="79" t="e">
        <f t="shared" si="640"/>
        <v>#NUM!</v>
      </c>
      <c r="AI1712" s="79" t="e">
        <f t="shared" si="641"/>
        <v>#NUM!</v>
      </c>
      <c r="AJ1712" s="156"/>
      <c r="AK1712" s="79" t="e" vm="1">
        <f t="shared" ca="1" si="636"/>
        <v>#VALUE!</v>
      </c>
      <c r="AL1712" s="79" t="e" vm="1">
        <f t="shared" ca="1" si="637"/>
        <v>#VALUE!</v>
      </c>
      <c r="AM1712" s="79" t="e" vm="1">
        <f t="shared" ca="1" si="638"/>
        <v>#VALUE!</v>
      </c>
      <c r="AN1712" s="156"/>
      <c r="AO1712" s="79" t="e" vm="1">
        <f t="shared" ca="1" si="642"/>
        <v>#VALUE!</v>
      </c>
      <c r="AP1712" s="79" t="e" vm="1">
        <f t="shared" ca="1" si="643"/>
        <v>#VALUE!</v>
      </c>
      <c r="AQ1712" s="79" t="e" vm="1">
        <f t="shared" ca="1" si="644"/>
        <v>#VALUE!</v>
      </c>
      <c r="AR1712" s="156"/>
      <c r="AS1712" s="79" t="e" vm="1">
        <f t="shared" ca="1" si="657"/>
        <v>#VALUE!</v>
      </c>
      <c r="AT1712" s="79" t="e" vm="1">
        <f t="shared" ca="1" si="658"/>
        <v>#VALUE!</v>
      </c>
      <c r="AU1712" s="79" t="e" vm="1">
        <f t="shared" ca="1" si="659"/>
        <v>#VALUE!</v>
      </c>
      <c r="AV1712" s="156"/>
      <c r="AW1712" s="79" t="e" vm="1">
        <f t="shared" ca="1" si="645"/>
        <v>#VALUE!</v>
      </c>
      <c r="AX1712" s="79" t="e" vm="1">
        <f t="shared" ca="1" si="646"/>
        <v>#VALUE!</v>
      </c>
      <c r="AY1712" s="79" t="e" vm="1">
        <f t="shared" ca="1" si="647"/>
        <v>#VALUE!</v>
      </c>
      <c r="AZ1712" s="156"/>
      <c r="BA1712" s="79" t="e" vm="1">
        <f t="shared" ca="1" si="648"/>
        <v>#VALUE!</v>
      </c>
      <c r="BB1712" s="79" t="e" vm="1">
        <f t="shared" ca="1" si="649"/>
        <v>#VALUE!</v>
      </c>
      <c r="BC1712" s="79" t="e" vm="1">
        <f t="shared" ca="1" si="650"/>
        <v>#VALUE!</v>
      </c>
      <c r="BD1712" s="155"/>
      <c r="BE1712" s="79" t="e" vm="1">
        <f t="shared" ca="1" si="651"/>
        <v>#VALUE!</v>
      </c>
      <c r="BF1712" s="79" t="e" vm="1">
        <f t="shared" ca="1" si="652"/>
        <v>#VALUE!</v>
      </c>
      <c r="BG1712" s="79" t="e" vm="1">
        <f t="shared" ca="1" si="653"/>
        <v>#VALUE!</v>
      </c>
      <c r="BH1712" s="79"/>
      <c r="BI1712" s="155"/>
      <c r="BK1712" s="79"/>
      <c r="BL1712" s="79"/>
      <c r="BM1712" s="79"/>
      <c r="BN1712" s="155"/>
      <c r="BP1712" s="79"/>
      <c r="BQ1712" s="79"/>
      <c r="BR1712" s="79"/>
      <c r="BS1712" s="318"/>
      <c r="BT1712" s="315" t="e" vm="1">
        <f t="shared" ca="1" si="654"/>
        <v>#VALUE!</v>
      </c>
      <c r="BU1712" s="315" t="e" vm="1">
        <f t="shared" ca="1" si="655"/>
        <v>#VALUE!</v>
      </c>
      <c r="BV1712" s="315" t="e" vm="1">
        <f t="shared" ca="1" si="656"/>
        <v>#VALUE!</v>
      </c>
    </row>
    <row r="1713" spans="30:74">
      <c r="AD1713" s="162"/>
      <c r="AF1713" s="156"/>
      <c r="AG1713" s="79" t="e">
        <f t="shared" si="639"/>
        <v>#NUM!</v>
      </c>
      <c r="AH1713" s="79" t="e">
        <f t="shared" si="640"/>
        <v>#NUM!</v>
      </c>
      <c r="AI1713" s="79" t="e">
        <f t="shared" si="641"/>
        <v>#NUM!</v>
      </c>
      <c r="AJ1713" s="156"/>
      <c r="AK1713" s="79" t="e" vm="1">
        <f t="shared" ca="1" si="636"/>
        <v>#VALUE!</v>
      </c>
      <c r="AL1713" s="79" t="e" vm="1">
        <f t="shared" ca="1" si="637"/>
        <v>#VALUE!</v>
      </c>
      <c r="AM1713" s="79" t="e" vm="1">
        <f t="shared" ca="1" si="638"/>
        <v>#VALUE!</v>
      </c>
      <c r="AN1713" s="156"/>
      <c r="AO1713" s="79" t="e" vm="1">
        <f t="shared" ca="1" si="642"/>
        <v>#VALUE!</v>
      </c>
      <c r="AP1713" s="79" t="e" vm="1">
        <f t="shared" ca="1" si="643"/>
        <v>#VALUE!</v>
      </c>
      <c r="AQ1713" s="79" t="e" vm="1">
        <f t="shared" ca="1" si="644"/>
        <v>#VALUE!</v>
      </c>
      <c r="AR1713" s="156"/>
      <c r="AS1713" s="79" t="e" vm="1">
        <f t="shared" ca="1" si="657"/>
        <v>#VALUE!</v>
      </c>
      <c r="AT1713" s="79" t="e" vm="1">
        <f t="shared" ca="1" si="658"/>
        <v>#VALUE!</v>
      </c>
      <c r="AU1713" s="79" t="e" vm="1">
        <f t="shared" ca="1" si="659"/>
        <v>#VALUE!</v>
      </c>
      <c r="AV1713" s="156"/>
      <c r="AW1713" s="79" t="e" vm="1">
        <f t="shared" ca="1" si="645"/>
        <v>#VALUE!</v>
      </c>
      <c r="AX1713" s="79" t="e" vm="1">
        <f t="shared" ca="1" si="646"/>
        <v>#VALUE!</v>
      </c>
      <c r="AY1713" s="79" t="e" vm="1">
        <f t="shared" ca="1" si="647"/>
        <v>#VALUE!</v>
      </c>
      <c r="AZ1713" s="156"/>
      <c r="BA1713" s="79" t="e" vm="1">
        <f t="shared" ca="1" si="648"/>
        <v>#VALUE!</v>
      </c>
      <c r="BB1713" s="79" t="e" vm="1">
        <f t="shared" ca="1" si="649"/>
        <v>#VALUE!</v>
      </c>
      <c r="BC1713" s="79" t="e" vm="1">
        <f t="shared" ca="1" si="650"/>
        <v>#VALUE!</v>
      </c>
      <c r="BD1713" s="155"/>
      <c r="BE1713" s="79" t="e" vm="1">
        <f t="shared" ca="1" si="651"/>
        <v>#VALUE!</v>
      </c>
      <c r="BF1713" s="79" t="e" vm="1">
        <f t="shared" ca="1" si="652"/>
        <v>#VALUE!</v>
      </c>
      <c r="BG1713" s="79" t="e" vm="1">
        <f t="shared" ca="1" si="653"/>
        <v>#VALUE!</v>
      </c>
      <c r="BH1713" s="79"/>
      <c r="BI1713" s="155"/>
      <c r="BK1713" s="79"/>
      <c r="BL1713" s="79"/>
      <c r="BM1713" s="79"/>
      <c r="BN1713" s="155"/>
      <c r="BP1713" s="79"/>
      <c r="BQ1713" s="79"/>
      <c r="BR1713" s="79"/>
      <c r="BS1713" s="318"/>
      <c r="BT1713" s="315" t="e" vm="1">
        <f t="shared" ca="1" si="654"/>
        <v>#VALUE!</v>
      </c>
      <c r="BU1713" s="315" t="e" vm="1">
        <f t="shared" ca="1" si="655"/>
        <v>#VALUE!</v>
      </c>
      <c r="BV1713" s="315" t="e" vm="1">
        <f t="shared" ca="1" si="656"/>
        <v>#VALUE!</v>
      </c>
    </row>
    <row r="1714" spans="30:74">
      <c r="AD1714" s="162"/>
      <c r="AF1714" s="156"/>
      <c r="AG1714" s="79" t="e">
        <f t="shared" si="639"/>
        <v>#NUM!</v>
      </c>
      <c r="AH1714" s="79" t="e">
        <f t="shared" si="640"/>
        <v>#NUM!</v>
      </c>
      <c r="AI1714" s="79" t="e">
        <f t="shared" si="641"/>
        <v>#NUM!</v>
      </c>
      <c r="AJ1714" s="156"/>
      <c r="AK1714" s="79" t="e" vm="1">
        <f t="shared" ca="1" si="636"/>
        <v>#VALUE!</v>
      </c>
      <c r="AL1714" s="79" t="e" vm="1">
        <f t="shared" ca="1" si="637"/>
        <v>#VALUE!</v>
      </c>
      <c r="AM1714" s="79" t="e" vm="1">
        <f t="shared" ca="1" si="638"/>
        <v>#VALUE!</v>
      </c>
      <c r="AN1714" s="156"/>
      <c r="AO1714" s="79" t="e" vm="1">
        <f t="shared" ca="1" si="642"/>
        <v>#VALUE!</v>
      </c>
      <c r="AP1714" s="79" t="e" vm="1">
        <f t="shared" ca="1" si="643"/>
        <v>#VALUE!</v>
      </c>
      <c r="AQ1714" s="79" t="e" vm="1">
        <f t="shared" ca="1" si="644"/>
        <v>#VALUE!</v>
      </c>
      <c r="AR1714" s="156"/>
      <c r="AS1714" s="79" t="e" vm="1">
        <f t="shared" ca="1" si="657"/>
        <v>#VALUE!</v>
      </c>
      <c r="AT1714" s="79" t="e" vm="1">
        <f t="shared" ca="1" si="658"/>
        <v>#VALUE!</v>
      </c>
      <c r="AU1714" s="79" t="e" vm="1">
        <f t="shared" ca="1" si="659"/>
        <v>#VALUE!</v>
      </c>
      <c r="AV1714" s="156"/>
      <c r="AW1714" s="79" t="e" vm="1">
        <f t="shared" ca="1" si="645"/>
        <v>#VALUE!</v>
      </c>
      <c r="AX1714" s="79" t="e" vm="1">
        <f t="shared" ca="1" si="646"/>
        <v>#VALUE!</v>
      </c>
      <c r="AY1714" s="79" t="e" vm="1">
        <f t="shared" ca="1" si="647"/>
        <v>#VALUE!</v>
      </c>
      <c r="AZ1714" s="156"/>
      <c r="BA1714" s="79" t="e" vm="1">
        <f t="shared" ca="1" si="648"/>
        <v>#VALUE!</v>
      </c>
      <c r="BB1714" s="79" t="e" vm="1">
        <f t="shared" ca="1" si="649"/>
        <v>#VALUE!</v>
      </c>
      <c r="BC1714" s="79" t="e" vm="1">
        <f t="shared" ca="1" si="650"/>
        <v>#VALUE!</v>
      </c>
      <c r="BD1714" s="155"/>
      <c r="BE1714" s="79" t="e" vm="1">
        <f t="shared" ca="1" si="651"/>
        <v>#VALUE!</v>
      </c>
      <c r="BF1714" s="79" t="e" vm="1">
        <f t="shared" ca="1" si="652"/>
        <v>#VALUE!</v>
      </c>
      <c r="BG1714" s="79" t="e" vm="1">
        <f t="shared" ca="1" si="653"/>
        <v>#VALUE!</v>
      </c>
      <c r="BH1714" s="79"/>
      <c r="BI1714" s="155"/>
      <c r="BK1714" s="79"/>
      <c r="BL1714" s="79"/>
      <c r="BM1714" s="79"/>
      <c r="BN1714" s="155"/>
      <c r="BP1714" s="79"/>
      <c r="BQ1714" s="79"/>
      <c r="BR1714" s="79"/>
      <c r="BS1714" s="318"/>
      <c r="BT1714" s="315" t="e" vm="1">
        <f t="shared" ca="1" si="654"/>
        <v>#VALUE!</v>
      </c>
      <c r="BU1714" s="315" t="e" vm="1">
        <f t="shared" ca="1" si="655"/>
        <v>#VALUE!</v>
      </c>
      <c r="BV1714" s="315" t="e" vm="1">
        <f t="shared" ca="1" si="656"/>
        <v>#VALUE!</v>
      </c>
    </row>
    <row r="1715" spans="30:74">
      <c r="AD1715" s="162"/>
      <c r="AF1715" s="156"/>
      <c r="AG1715" s="79" t="e">
        <f t="shared" si="639"/>
        <v>#NUM!</v>
      </c>
      <c r="AH1715" s="79" t="e">
        <f t="shared" si="640"/>
        <v>#NUM!</v>
      </c>
      <c r="AI1715" s="79" t="e">
        <f t="shared" si="641"/>
        <v>#NUM!</v>
      </c>
      <c r="AJ1715" s="156"/>
      <c r="AK1715" s="79" t="e" vm="1">
        <f t="shared" ca="1" si="636"/>
        <v>#VALUE!</v>
      </c>
      <c r="AL1715" s="79" t="e" vm="1">
        <f t="shared" ca="1" si="637"/>
        <v>#VALUE!</v>
      </c>
      <c r="AM1715" s="79" t="e" vm="1">
        <f t="shared" ca="1" si="638"/>
        <v>#VALUE!</v>
      </c>
      <c r="AN1715" s="156"/>
      <c r="AO1715" s="79" t="e" vm="1">
        <f t="shared" ca="1" si="642"/>
        <v>#VALUE!</v>
      </c>
      <c r="AP1715" s="79" t="e" vm="1">
        <f t="shared" ca="1" si="643"/>
        <v>#VALUE!</v>
      </c>
      <c r="AQ1715" s="79" t="e" vm="1">
        <f t="shared" ca="1" si="644"/>
        <v>#VALUE!</v>
      </c>
      <c r="AR1715" s="156"/>
      <c r="AS1715" s="79" t="e" vm="1">
        <f t="shared" ca="1" si="657"/>
        <v>#VALUE!</v>
      </c>
      <c r="AT1715" s="79" t="e" vm="1">
        <f t="shared" ca="1" si="658"/>
        <v>#VALUE!</v>
      </c>
      <c r="AU1715" s="79" t="e" vm="1">
        <f t="shared" ca="1" si="659"/>
        <v>#VALUE!</v>
      </c>
      <c r="AV1715" s="156"/>
      <c r="AW1715" s="79" t="e" vm="1">
        <f t="shared" ca="1" si="645"/>
        <v>#VALUE!</v>
      </c>
      <c r="AX1715" s="79" t="e" vm="1">
        <f t="shared" ca="1" si="646"/>
        <v>#VALUE!</v>
      </c>
      <c r="AY1715" s="79" t="e" vm="1">
        <f t="shared" ca="1" si="647"/>
        <v>#VALUE!</v>
      </c>
      <c r="AZ1715" s="156"/>
      <c r="BA1715" s="79" t="e" vm="1">
        <f t="shared" ca="1" si="648"/>
        <v>#VALUE!</v>
      </c>
      <c r="BB1715" s="79" t="e" vm="1">
        <f t="shared" ca="1" si="649"/>
        <v>#VALUE!</v>
      </c>
      <c r="BC1715" s="79" t="e" vm="1">
        <f t="shared" ca="1" si="650"/>
        <v>#VALUE!</v>
      </c>
      <c r="BD1715" s="155"/>
      <c r="BE1715" s="79" t="e" vm="1">
        <f t="shared" ca="1" si="651"/>
        <v>#VALUE!</v>
      </c>
      <c r="BF1715" s="79" t="e" vm="1">
        <f t="shared" ca="1" si="652"/>
        <v>#VALUE!</v>
      </c>
      <c r="BG1715" s="79" t="e" vm="1">
        <f t="shared" ca="1" si="653"/>
        <v>#VALUE!</v>
      </c>
      <c r="BH1715" s="79"/>
      <c r="BI1715" s="155"/>
      <c r="BK1715" s="79"/>
      <c r="BL1715" s="79"/>
      <c r="BM1715" s="79"/>
      <c r="BN1715" s="155"/>
      <c r="BP1715" s="79"/>
      <c r="BQ1715" s="79"/>
      <c r="BR1715" s="79"/>
      <c r="BS1715" s="318"/>
      <c r="BT1715" s="315" t="e" vm="1">
        <f t="shared" ca="1" si="654"/>
        <v>#VALUE!</v>
      </c>
      <c r="BU1715" s="315" t="e" vm="1">
        <f t="shared" ca="1" si="655"/>
        <v>#VALUE!</v>
      </c>
      <c r="BV1715" s="315" t="e" vm="1">
        <f t="shared" ca="1" si="656"/>
        <v>#VALUE!</v>
      </c>
    </row>
    <row r="1716" spans="30:74">
      <c r="AD1716" s="162"/>
      <c r="AF1716" s="156"/>
      <c r="AG1716" s="79" t="e">
        <f t="shared" si="639"/>
        <v>#NUM!</v>
      </c>
      <c r="AH1716" s="79" t="e">
        <f t="shared" si="640"/>
        <v>#NUM!</v>
      </c>
      <c r="AI1716" s="79" t="e">
        <f t="shared" si="641"/>
        <v>#NUM!</v>
      </c>
      <c r="AJ1716" s="156"/>
      <c r="AK1716" s="79" t="e" vm="1">
        <f t="shared" ca="1" si="636"/>
        <v>#VALUE!</v>
      </c>
      <c r="AL1716" s="79" t="e" vm="1">
        <f t="shared" ca="1" si="637"/>
        <v>#VALUE!</v>
      </c>
      <c r="AM1716" s="79" t="e" vm="1">
        <f t="shared" ca="1" si="638"/>
        <v>#VALUE!</v>
      </c>
      <c r="AN1716" s="156"/>
      <c r="AO1716" s="79" t="e" vm="1">
        <f t="shared" ca="1" si="642"/>
        <v>#VALUE!</v>
      </c>
      <c r="AP1716" s="79" t="e" vm="1">
        <f t="shared" ca="1" si="643"/>
        <v>#VALUE!</v>
      </c>
      <c r="AQ1716" s="79" t="e" vm="1">
        <f t="shared" ca="1" si="644"/>
        <v>#VALUE!</v>
      </c>
      <c r="AR1716" s="156"/>
      <c r="AS1716" s="79" t="e" vm="1">
        <f t="shared" ca="1" si="657"/>
        <v>#VALUE!</v>
      </c>
      <c r="AT1716" s="79" t="e" vm="1">
        <f t="shared" ca="1" si="658"/>
        <v>#VALUE!</v>
      </c>
      <c r="AU1716" s="79" t="e" vm="1">
        <f t="shared" ca="1" si="659"/>
        <v>#VALUE!</v>
      </c>
      <c r="AV1716" s="156"/>
      <c r="AW1716" s="79" t="e" vm="1">
        <f t="shared" ca="1" si="645"/>
        <v>#VALUE!</v>
      </c>
      <c r="AX1716" s="79" t="e" vm="1">
        <f t="shared" ca="1" si="646"/>
        <v>#VALUE!</v>
      </c>
      <c r="AY1716" s="79" t="e" vm="1">
        <f t="shared" ca="1" si="647"/>
        <v>#VALUE!</v>
      </c>
      <c r="AZ1716" s="156"/>
      <c r="BA1716" s="79" t="e" vm="1">
        <f t="shared" ca="1" si="648"/>
        <v>#VALUE!</v>
      </c>
      <c r="BB1716" s="79" t="e" vm="1">
        <f t="shared" ca="1" si="649"/>
        <v>#VALUE!</v>
      </c>
      <c r="BC1716" s="79" t="e" vm="1">
        <f t="shared" ca="1" si="650"/>
        <v>#VALUE!</v>
      </c>
      <c r="BD1716" s="155"/>
      <c r="BE1716" s="79" t="e" vm="1">
        <f t="shared" ca="1" si="651"/>
        <v>#VALUE!</v>
      </c>
      <c r="BF1716" s="79" t="e" vm="1">
        <f t="shared" ca="1" si="652"/>
        <v>#VALUE!</v>
      </c>
      <c r="BG1716" s="79" t="e" vm="1">
        <f t="shared" ca="1" si="653"/>
        <v>#VALUE!</v>
      </c>
      <c r="BH1716" s="79"/>
      <c r="BI1716" s="155"/>
      <c r="BK1716" s="79"/>
      <c r="BL1716" s="79"/>
      <c r="BM1716" s="79"/>
      <c r="BN1716" s="155"/>
      <c r="BP1716" s="79"/>
      <c r="BQ1716" s="79"/>
      <c r="BR1716" s="79"/>
      <c r="BS1716" s="318"/>
      <c r="BT1716" s="315" t="e" vm="1">
        <f t="shared" ca="1" si="654"/>
        <v>#VALUE!</v>
      </c>
      <c r="BU1716" s="315" t="e" vm="1">
        <f t="shared" ca="1" si="655"/>
        <v>#VALUE!</v>
      </c>
      <c r="BV1716" s="315" t="e" vm="1">
        <f t="shared" ca="1" si="656"/>
        <v>#VALUE!</v>
      </c>
    </row>
    <row r="1717" spans="30:74">
      <c r="AD1717" s="162"/>
      <c r="AF1717" s="156"/>
      <c r="AG1717" s="79" t="e">
        <f t="shared" si="639"/>
        <v>#NUM!</v>
      </c>
      <c r="AH1717" s="79" t="e">
        <f t="shared" si="640"/>
        <v>#NUM!</v>
      </c>
      <c r="AI1717" s="79" t="e">
        <f t="shared" si="641"/>
        <v>#NUM!</v>
      </c>
      <c r="AJ1717" s="156"/>
      <c r="AK1717" s="79" t="e" vm="1">
        <f t="shared" ca="1" si="636"/>
        <v>#VALUE!</v>
      </c>
      <c r="AL1717" s="79" t="e" vm="1">
        <f t="shared" ca="1" si="637"/>
        <v>#VALUE!</v>
      </c>
      <c r="AM1717" s="79" t="e" vm="1">
        <f t="shared" ca="1" si="638"/>
        <v>#VALUE!</v>
      </c>
      <c r="AN1717" s="156"/>
      <c r="AO1717" s="79" t="e" vm="1">
        <f t="shared" ca="1" si="642"/>
        <v>#VALUE!</v>
      </c>
      <c r="AP1717" s="79" t="e" vm="1">
        <f t="shared" ca="1" si="643"/>
        <v>#VALUE!</v>
      </c>
      <c r="AQ1717" s="79" t="e" vm="1">
        <f t="shared" ca="1" si="644"/>
        <v>#VALUE!</v>
      </c>
      <c r="AR1717" s="156"/>
      <c r="AS1717" s="79" t="e" vm="1">
        <f t="shared" ca="1" si="657"/>
        <v>#VALUE!</v>
      </c>
      <c r="AT1717" s="79" t="e" vm="1">
        <f t="shared" ca="1" si="658"/>
        <v>#VALUE!</v>
      </c>
      <c r="AU1717" s="79" t="e" vm="1">
        <f t="shared" ca="1" si="659"/>
        <v>#VALUE!</v>
      </c>
      <c r="AV1717" s="156"/>
      <c r="AW1717" s="79" t="e" vm="1">
        <f t="shared" ca="1" si="645"/>
        <v>#VALUE!</v>
      </c>
      <c r="AX1717" s="79" t="e" vm="1">
        <f t="shared" ca="1" si="646"/>
        <v>#VALUE!</v>
      </c>
      <c r="AY1717" s="79" t="e" vm="1">
        <f t="shared" ca="1" si="647"/>
        <v>#VALUE!</v>
      </c>
      <c r="AZ1717" s="156"/>
      <c r="BA1717" s="79" t="e" vm="1">
        <f t="shared" ca="1" si="648"/>
        <v>#VALUE!</v>
      </c>
      <c r="BB1717" s="79" t="e" vm="1">
        <f t="shared" ca="1" si="649"/>
        <v>#VALUE!</v>
      </c>
      <c r="BC1717" s="79" t="e" vm="1">
        <f t="shared" ca="1" si="650"/>
        <v>#VALUE!</v>
      </c>
      <c r="BD1717" s="155"/>
      <c r="BE1717" s="79" t="e" vm="1">
        <f t="shared" ca="1" si="651"/>
        <v>#VALUE!</v>
      </c>
      <c r="BF1717" s="79" t="e" vm="1">
        <f t="shared" ca="1" si="652"/>
        <v>#VALUE!</v>
      </c>
      <c r="BG1717" s="79" t="e" vm="1">
        <f t="shared" ca="1" si="653"/>
        <v>#VALUE!</v>
      </c>
      <c r="BH1717" s="79"/>
      <c r="BI1717" s="155"/>
      <c r="BK1717" s="79"/>
      <c r="BL1717" s="79"/>
      <c r="BM1717" s="79"/>
      <c r="BN1717" s="155"/>
      <c r="BP1717" s="79"/>
      <c r="BQ1717" s="79"/>
      <c r="BR1717" s="79"/>
      <c r="BS1717" s="318"/>
      <c r="BT1717" s="315" t="e" vm="1">
        <f t="shared" ca="1" si="654"/>
        <v>#VALUE!</v>
      </c>
      <c r="BU1717" s="315" t="e" vm="1">
        <f t="shared" ca="1" si="655"/>
        <v>#VALUE!</v>
      </c>
      <c r="BV1717" s="315" t="e" vm="1">
        <f t="shared" ca="1" si="656"/>
        <v>#VALUE!</v>
      </c>
    </row>
    <row r="1718" spans="30:74">
      <c r="AD1718" s="162"/>
      <c r="AF1718" s="156"/>
      <c r="AG1718" s="79" t="e">
        <f t="shared" si="639"/>
        <v>#NUM!</v>
      </c>
      <c r="AH1718" s="79" t="e">
        <f t="shared" si="640"/>
        <v>#NUM!</v>
      </c>
      <c r="AI1718" s="79" t="e">
        <f t="shared" si="641"/>
        <v>#NUM!</v>
      </c>
      <c r="AJ1718" s="156"/>
      <c r="AK1718" s="79" t="e" vm="1">
        <f t="shared" ca="1" si="636"/>
        <v>#VALUE!</v>
      </c>
      <c r="AL1718" s="79" t="e" vm="1">
        <f t="shared" ca="1" si="637"/>
        <v>#VALUE!</v>
      </c>
      <c r="AM1718" s="79" t="e" vm="1">
        <f t="shared" ca="1" si="638"/>
        <v>#VALUE!</v>
      </c>
      <c r="AN1718" s="156"/>
      <c r="AO1718" s="79" t="e" vm="1">
        <f t="shared" ca="1" si="642"/>
        <v>#VALUE!</v>
      </c>
      <c r="AP1718" s="79" t="e" vm="1">
        <f t="shared" ca="1" si="643"/>
        <v>#VALUE!</v>
      </c>
      <c r="AQ1718" s="79" t="e" vm="1">
        <f t="shared" ca="1" si="644"/>
        <v>#VALUE!</v>
      </c>
      <c r="AR1718" s="156"/>
      <c r="AS1718" s="79" t="e" vm="1">
        <f t="shared" ca="1" si="657"/>
        <v>#VALUE!</v>
      </c>
      <c r="AT1718" s="79" t="e" vm="1">
        <f t="shared" ca="1" si="658"/>
        <v>#VALUE!</v>
      </c>
      <c r="AU1718" s="79" t="e" vm="1">
        <f t="shared" ca="1" si="659"/>
        <v>#VALUE!</v>
      </c>
      <c r="AV1718" s="156"/>
      <c r="AW1718" s="79" t="e" vm="1">
        <f t="shared" ca="1" si="645"/>
        <v>#VALUE!</v>
      </c>
      <c r="AX1718" s="79" t="e" vm="1">
        <f t="shared" ca="1" si="646"/>
        <v>#VALUE!</v>
      </c>
      <c r="AY1718" s="79" t="e" vm="1">
        <f t="shared" ca="1" si="647"/>
        <v>#VALUE!</v>
      </c>
      <c r="AZ1718" s="156"/>
      <c r="BA1718" s="79" t="e" vm="1">
        <f t="shared" ca="1" si="648"/>
        <v>#VALUE!</v>
      </c>
      <c r="BB1718" s="79" t="e" vm="1">
        <f t="shared" ca="1" si="649"/>
        <v>#VALUE!</v>
      </c>
      <c r="BC1718" s="79" t="e" vm="1">
        <f t="shared" ca="1" si="650"/>
        <v>#VALUE!</v>
      </c>
      <c r="BD1718" s="155"/>
      <c r="BE1718" s="79" t="e" vm="1">
        <f t="shared" ca="1" si="651"/>
        <v>#VALUE!</v>
      </c>
      <c r="BF1718" s="79" t="e" vm="1">
        <f t="shared" ca="1" si="652"/>
        <v>#VALUE!</v>
      </c>
      <c r="BG1718" s="79" t="e" vm="1">
        <f t="shared" ca="1" si="653"/>
        <v>#VALUE!</v>
      </c>
      <c r="BH1718" s="79"/>
      <c r="BI1718" s="155"/>
      <c r="BK1718" s="79"/>
      <c r="BL1718" s="79"/>
      <c r="BM1718" s="79"/>
      <c r="BN1718" s="155"/>
      <c r="BP1718" s="79"/>
      <c r="BQ1718" s="79"/>
      <c r="BR1718" s="79"/>
      <c r="BS1718" s="318"/>
      <c r="BT1718" s="315" t="e" vm="1">
        <f t="shared" ca="1" si="654"/>
        <v>#VALUE!</v>
      </c>
      <c r="BU1718" s="315" t="e" vm="1">
        <f t="shared" ca="1" si="655"/>
        <v>#VALUE!</v>
      </c>
      <c r="BV1718" s="315" t="e" vm="1">
        <f t="shared" ca="1" si="656"/>
        <v>#VALUE!</v>
      </c>
    </row>
    <row r="1719" spans="30:74">
      <c r="AD1719" s="162"/>
      <c r="AF1719" s="156"/>
      <c r="AG1719" s="79" t="e">
        <f t="shared" si="639"/>
        <v>#NUM!</v>
      </c>
      <c r="AH1719" s="79" t="e">
        <f t="shared" si="640"/>
        <v>#NUM!</v>
      </c>
      <c r="AI1719" s="79" t="e">
        <f t="shared" si="641"/>
        <v>#NUM!</v>
      </c>
      <c r="AJ1719" s="156"/>
      <c r="AK1719" s="79" t="e" vm="1">
        <f t="shared" ca="1" si="636"/>
        <v>#VALUE!</v>
      </c>
      <c r="AL1719" s="79" t="e" vm="1">
        <f t="shared" ca="1" si="637"/>
        <v>#VALUE!</v>
      </c>
      <c r="AM1719" s="79" t="e" vm="1">
        <f t="shared" ca="1" si="638"/>
        <v>#VALUE!</v>
      </c>
      <c r="AN1719" s="156"/>
      <c r="AO1719" s="79" t="e" vm="1">
        <f t="shared" ca="1" si="642"/>
        <v>#VALUE!</v>
      </c>
      <c r="AP1719" s="79" t="e" vm="1">
        <f t="shared" ca="1" si="643"/>
        <v>#VALUE!</v>
      </c>
      <c r="AQ1719" s="79" t="e" vm="1">
        <f t="shared" ca="1" si="644"/>
        <v>#VALUE!</v>
      </c>
      <c r="AR1719" s="156"/>
      <c r="AS1719" s="79" t="e" vm="1">
        <f t="shared" ca="1" si="657"/>
        <v>#VALUE!</v>
      </c>
      <c r="AT1719" s="79" t="e" vm="1">
        <f t="shared" ca="1" si="658"/>
        <v>#VALUE!</v>
      </c>
      <c r="AU1719" s="79" t="e" vm="1">
        <f t="shared" ca="1" si="659"/>
        <v>#VALUE!</v>
      </c>
      <c r="AV1719" s="156"/>
      <c r="AW1719" s="79" t="e" vm="1">
        <f t="shared" ca="1" si="645"/>
        <v>#VALUE!</v>
      </c>
      <c r="AX1719" s="79" t="e" vm="1">
        <f t="shared" ca="1" si="646"/>
        <v>#VALUE!</v>
      </c>
      <c r="AY1719" s="79" t="e" vm="1">
        <f t="shared" ca="1" si="647"/>
        <v>#VALUE!</v>
      </c>
      <c r="AZ1719" s="156"/>
      <c r="BA1719" s="79" t="e" vm="1">
        <f t="shared" ca="1" si="648"/>
        <v>#VALUE!</v>
      </c>
      <c r="BB1719" s="79" t="e" vm="1">
        <f t="shared" ca="1" si="649"/>
        <v>#VALUE!</v>
      </c>
      <c r="BC1719" s="79" t="e" vm="1">
        <f t="shared" ca="1" si="650"/>
        <v>#VALUE!</v>
      </c>
      <c r="BD1719" s="155"/>
      <c r="BE1719" s="79" t="e" vm="1">
        <f t="shared" ca="1" si="651"/>
        <v>#VALUE!</v>
      </c>
      <c r="BF1719" s="79" t="e" vm="1">
        <f t="shared" ca="1" si="652"/>
        <v>#VALUE!</v>
      </c>
      <c r="BG1719" s="79" t="e" vm="1">
        <f t="shared" ca="1" si="653"/>
        <v>#VALUE!</v>
      </c>
      <c r="BH1719" s="79"/>
      <c r="BI1719" s="155"/>
      <c r="BK1719" s="79"/>
      <c r="BL1719" s="79"/>
      <c r="BM1719" s="79"/>
      <c r="BN1719" s="155"/>
      <c r="BP1719" s="79"/>
      <c r="BQ1719" s="79"/>
      <c r="BR1719" s="79"/>
      <c r="BS1719" s="318"/>
      <c r="BT1719" s="315" t="e" vm="1">
        <f t="shared" ca="1" si="654"/>
        <v>#VALUE!</v>
      </c>
      <c r="BU1719" s="315" t="e" vm="1">
        <f t="shared" ca="1" si="655"/>
        <v>#VALUE!</v>
      </c>
      <c r="BV1719" s="315" t="e" vm="1">
        <f t="shared" ca="1" si="656"/>
        <v>#VALUE!</v>
      </c>
    </row>
    <row r="1720" spans="30:74">
      <c r="AD1720" s="162"/>
      <c r="AF1720" s="156"/>
      <c r="AG1720" s="79" t="e">
        <f t="shared" si="639"/>
        <v>#NUM!</v>
      </c>
      <c r="AH1720" s="79" t="e">
        <f t="shared" si="640"/>
        <v>#NUM!</v>
      </c>
      <c r="AI1720" s="79" t="e">
        <f t="shared" si="641"/>
        <v>#NUM!</v>
      </c>
      <c r="AJ1720" s="156"/>
      <c r="AK1720" s="79" t="e" vm="1">
        <f t="shared" ca="1" si="636"/>
        <v>#VALUE!</v>
      </c>
      <c r="AL1720" s="79" t="e" vm="1">
        <f t="shared" ca="1" si="637"/>
        <v>#VALUE!</v>
      </c>
      <c r="AM1720" s="79" t="e" vm="1">
        <f t="shared" ca="1" si="638"/>
        <v>#VALUE!</v>
      </c>
      <c r="AN1720" s="156"/>
      <c r="AO1720" s="79" t="e" vm="1">
        <f t="shared" ca="1" si="642"/>
        <v>#VALUE!</v>
      </c>
      <c r="AP1720" s="79" t="e" vm="1">
        <f t="shared" ca="1" si="643"/>
        <v>#VALUE!</v>
      </c>
      <c r="AQ1720" s="79" t="e" vm="1">
        <f t="shared" ca="1" si="644"/>
        <v>#VALUE!</v>
      </c>
      <c r="AR1720" s="156"/>
      <c r="AS1720" s="79" t="e" vm="1">
        <f t="shared" ca="1" si="657"/>
        <v>#VALUE!</v>
      </c>
      <c r="AT1720" s="79" t="e" vm="1">
        <f t="shared" ca="1" si="658"/>
        <v>#VALUE!</v>
      </c>
      <c r="AU1720" s="79" t="e" vm="1">
        <f t="shared" ca="1" si="659"/>
        <v>#VALUE!</v>
      </c>
      <c r="AV1720" s="156"/>
      <c r="AW1720" s="79" t="e" vm="1">
        <f t="shared" ca="1" si="645"/>
        <v>#VALUE!</v>
      </c>
      <c r="AX1720" s="79" t="e" vm="1">
        <f t="shared" ca="1" si="646"/>
        <v>#VALUE!</v>
      </c>
      <c r="AY1720" s="79" t="e" vm="1">
        <f t="shared" ca="1" si="647"/>
        <v>#VALUE!</v>
      </c>
      <c r="AZ1720" s="156"/>
      <c r="BA1720" s="79" t="e" vm="1">
        <f t="shared" ca="1" si="648"/>
        <v>#VALUE!</v>
      </c>
      <c r="BB1720" s="79" t="e" vm="1">
        <f t="shared" ca="1" si="649"/>
        <v>#VALUE!</v>
      </c>
      <c r="BC1720" s="79" t="e" vm="1">
        <f t="shared" ca="1" si="650"/>
        <v>#VALUE!</v>
      </c>
      <c r="BD1720" s="155"/>
      <c r="BE1720" s="79" t="e" vm="1">
        <f t="shared" ca="1" si="651"/>
        <v>#VALUE!</v>
      </c>
      <c r="BF1720" s="79" t="e" vm="1">
        <f t="shared" ca="1" si="652"/>
        <v>#VALUE!</v>
      </c>
      <c r="BG1720" s="79" t="e" vm="1">
        <f t="shared" ca="1" si="653"/>
        <v>#VALUE!</v>
      </c>
      <c r="BH1720" s="79"/>
      <c r="BI1720" s="155"/>
      <c r="BK1720" s="79"/>
      <c r="BL1720" s="79"/>
      <c r="BM1720" s="79"/>
      <c r="BN1720" s="155"/>
      <c r="BP1720" s="79"/>
      <c r="BQ1720" s="79"/>
      <c r="BR1720" s="79"/>
      <c r="BS1720" s="318"/>
      <c r="BT1720" s="315" t="e" vm="1">
        <f t="shared" ca="1" si="654"/>
        <v>#VALUE!</v>
      </c>
      <c r="BU1720" s="315" t="e" vm="1">
        <f t="shared" ca="1" si="655"/>
        <v>#VALUE!</v>
      </c>
      <c r="BV1720" s="315" t="e" vm="1">
        <f t="shared" ca="1" si="656"/>
        <v>#VALUE!</v>
      </c>
    </row>
    <row r="1721" spans="30:74">
      <c r="AD1721" s="162"/>
      <c r="AF1721" s="156"/>
      <c r="AG1721" s="79" t="e">
        <f t="shared" si="639"/>
        <v>#NUM!</v>
      </c>
      <c r="AH1721" s="79" t="e">
        <f t="shared" si="640"/>
        <v>#NUM!</v>
      </c>
      <c r="AI1721" s="79" t="e">
        <f t="shared" si="641"/>
        <v>#NUM!</v>
      </c>
      <c r="AJ1721" s="156"/>
      <c r="AK1721" s="79" t="e" vm="1">
        <f t="shared" ca="1" si="636"/>
        <v>#VALUE!</v>
      </c>
      <c r="AL1721" s="79" t="e" vm="1">
        <f t="shared" ca="1" si="637"/>
        <v>#VALUE!</v>
      </c>
      <c r="AM1721" s="79" t="e" vm="1">
        <f t="shared" ca="1" si="638"/>
        <v>#VALUE!</v>
      </c>
      <c r="AN1721" s="156"/>
      <c r="AO1721" s="79" t="e" vm="1">
        <f t="shared" ca="1" si="642"/>
        <v>#VALUE!</v>
      </c>
      <c r="AP1721" s="79" t="e" vm="1">
        <f t="shared" ca="1" si="643"/>
        <v>#VALUE!</v>
      </c>
      <c r="AQ1721" s="79" t="e" vm="1">
        <f t="shared" ca="1" si="644"/>
        <v>#VALUE!</v>
      </c>
      <c r="AR1721" s="156"/>
      <c r="AS1721" s="79" t="e" vm="1">
        <f t="shared" ca="1" si="657"/>
        <v>#VALUE!</v>
      </c>
      <c r="AT1721" s="79" t="e" vm="1">
        <f t="shared" ca="1" si="658"/>
        <v>#VALUE!</v>
      </c>
      <c r="AU1721" s="79" t="e" vm="1">
        <f t="shared" ca="1" si="659"/>
        <v>#VALUE!</v>
      </c>
      <c r="AV1721" s="156"/>
      <c r="AW1721" s="79" t="e" vm="1">
        <f t="shared" ca="1" si="645"/>
        <v>#VALUE!</v>
      </c>
      <c r="AX1721" s="79" t="e" vm="1">
        <f t="shared" ca="1" si="646"/>
        <v>#VALUE!</v>
      </c>
      <c r="AY1721" s="79" t="e" vm="1">
        <f t="shared" ca="1" si="647"/>
        <v>#VALUE!</v>
      </c>
      <c r="AZ1721" s="156"/>
      <c r="BA1721" s="79" t="e" vm="1">
        <f t="shared" ca="1" si="648"/>
        <v>#VALUE!</v>
      </c>
      <c r="BB1721" s="79" t="e" vm="1">
        <f t="shared" ca="1" si="649"/>
        <v>#VALUE!</v>
      </c>
      <c r="BC1721" s="79" t="e" vm="1">
        <f t="shared" ca="1" si="650"/>
        <v>#VALUE!</v>
      </c>
      <c r="BD1721" s="155"/>
      <c r="BE1721" s="79" t="e" vm="1">
        <f t="shared" ca="1" si="651"/>
        <v>#VALUE!</v>
      </c>
      <c r="BF1721" s="79" t="e" vm="1">
        <f t="shared" ca="1" si="652"/>
        <v>#VALUE!</v>
      </c>
      <c r="BG1721" s="79" t="e" vm="1">
        <f t="shared" ca="1" si="653"/>
        <v>#VALUE!</v>
      </c>
      <c r="BH1721" s="79"/>
      <c r="BI1721" s="155"/>
      <c r="BK1721" s="79"/>
      <c r="BL1721" s="79"/>
      <c r="BM1721" s="79"/>
      <c r="BN1721" s="155"/>
      <c r="BP1721" s="79"/>
      <c r="BQ1721" s="79"/>
      <c r="BR1721" s="79"/>
      <c r="BS1721" s="318"/>
      <c r="BT1721" s="315" t="e" vm="1">
        <f t="shared" ca="1" si="654"/>
        <v>#VALUE!</v>
      </c>
      <c r="BU1721" s="315" t="e" vm="1">
        <f t="shared" ca="1" si="655"/>
        <v>#VALUE!</v>
      </c>
      <c r="BV1721" s="315" t="e" vm="1">
        <f t="shared" ca="1" si="656"/>
        <v>#VALUE!</v>
      </c>
    </row>
    <row r="1722" spans="30:74">
      <c r="AD1722" s="162"/>
      <c r="AF1722" s="156"/>
      <c r="AG1722" s="79" t="e">
        <f t="shared" si="639"/>
        <v>#NUM!</v>
      </c>
      <c r="AH1722" s="79" t="e">
        <f t="shared" si="640"/>
        <v>#NUM!</v>
      </c>
      <c r="AI1722" s="79" t="e">
        <f t="shared" si="641"/>
        <v>#NUM!</v>
      </c>
      <c r="AJ1722" s="156"/>
      <c r="AK1722" s="79" t="e" vm="1">
        <f t="shared" ca="1" si="636"/>
        <v>#VALUE!</v>
      </c>
      <c r="AL1722" s="79" t="e" vm="1">
        <f t="shared" ca="1" si="637"/>
        <v>#VALUE!</v>
      </c>
      <c r="AM1722" s="79" t="e" vm="1">
        <f t="shared" ca="1" si="638"/>
        <v>#VALUE!</v>
      </c>
      <c r="AN1722" s="156"/>
      <c r="AO1722" s="79" t="e" vm="1">
        <f t="shared" ca="1" si="642"/>
        <v>#VALUE!</v>
      </c>
      <c r="AP1722" s="79" t="e" vm="1">
        <f t="shared" ca="1" si="643"/>
        <v>#VALUE!</v>
      </c>
      <c r="AQ1722" s="79" t="e" vm="1">
        <f t="shared" ca="1" si="644"/>
        <v>#VALUE!</v>
      </c>
      <c r="AR1722" s="156"/>
      <c r="AS1722" s="79" t="e" vm="1">
        <f t="shared" ca="1" si="657"/>
        <v>#VALUE!</v>
      </c>
      <c r="AT1722" s="79" t="e" vm="1">
        <f t="shared" ca="1" si="658"/>
        <v>#VALUE!</v>
      </c>
      <c r="AU1722" s="79" t="e" vm="1">
        <f t="shared" ca="1" si="659"/>
        <v>#VALUE!</v>
      </c>
      <c r="AV1722" s="156"/>
      <c r="AW1722" s="79" t="e" vm="1">
        <f t="shared" ca="1" si="645"/>
        <v>#VALUE!</v>
      </c>
      <c r="AX1722" s="79" t="e" vm="1">
        <f t="shared" ca="1" si="646"/>
        <v>#VALUE!</v>
      </c>
      <c r="AY1722" s="79" t="e" vm="1">
        <f t="shared" ca="1" si="647"/>
        <v>#VALUE!</v>
      </c>
      <c r="AZ1722" s="156"/>
      <c r="BA1722" s="79" t="e" vm="1">
        <f t="shared" ca="1" si="648"/>
        <v>#VALUE!</v>
      </c>
      <c r="BB1722" s="79" t="e" vm="1">
        <f t="shared" ca="1" si="649"/>
        <v>#VALUE!</v>
      </c>
      <c r="BC1722" s="79" t="e" vm="1">
        <f t="shared" ca="1" si="650"/>
        <v>#VALUE!</v>
      </c>
      <c r="BD1722" s="155"/>
      <c r="BE1722" s="79" t="e" vm="1">
        <f t="shared" ca="1" si="651"/>
        <v>#VALUE!</v>
      </c>
      <c r="BF1722" s="79" t="e" vm="1">
        <f t="shared" ca="1" si="652"/>
        <v>#VALUE!</v>
      </c>
      <c r="BG1722" s="79" t="e" vm="1">
        <f t="shared" ca="1" si="653"/>
        <v>#VALUE!</v>
      </c>
      <c r="BH1722" s="79"/>
      <c r="BI1722" s="155"/>
      <c r="BK1722" s="79"/>
      <c r="BL1722" s="79"/>
      <c r="BM1722" s="79"/>
      <c r="BN1722" s="155"/>
      <c r="BP1722" s="79"/>
      <c r="BQ1722" s="79"/>
      <c r="BR1722" s="79"/>
      <c r="BS1722" s="318"/>
      <c r="BT1722" s="315" t="e" vm="1">
        <f t="shared" ca="1" si="654"/>
        <v>#VALUE!</v>
      </c>
      <c r="BU1722" s="315" t="e" vm="1">
        <f t="shared" ca="1" si="655"/>
        <v>#VALUE!</v>
      </c>
      <c r="BV1722" s="315" t="e" vm="1">
        <f t="shared" ca="1" si="656"/>
        <v>#VALUE!</v>
      </c>
    </row>
    <row r="1723" spans="30:74">
      <c r="AD1723" s="162"/>
      <c r="AF1723" s="156"/>
      <c r="AG1723" s="79" t="e">
        <f t="shared" si="639"/>
        <v>#NUM!</v>
      </c>
      <c r="AH1723" s="79" t="e">
        <f t="shared" si="640"/>
        <v>#NUM!</v>
      </c>
      <c r="AI1723" s="79" t="e">
        <f t="shared" si="641"/>
        <v>#NUM!</v>
      </c>
      <c r="AJ1723" s="156"/>
      <c r="AK1723" s="79" t="e" vm="1">
        <f t="shared" ca="1" si="636"/>
        <v>#VALUE!</v>
      </c>
      <c r="AL1723" s="79" t="e" vm="1">
        <f t="shared" ca="1" si="637"/>
        <v>#VALUE!</v>
      </c>
      <c r="AM1723" s="79" t="e" vm="1">
        <f t="shared" ca="1" si="638"/>
        <v>#VALUE!</v>
      </c>
      <c r="AN1723" s="156"/>
      <c r="AO1723" s="79" t="e" vm="1">
        <f t="shared" ca="1" si="642"/>
        <v>#VALUE!</v>
      </c>
      <c r="AP1723" s="79" t="e" vm="1">
        <f t="shared" ca="1" si="643"/>
        <v>#VALUE!</v>
      </c>
      <c r="AQ1723" s="79" t="e" vm="1">
        <f t="shared" ca="1" si="644"/>
        <v>#VALUE!</v>
      </c>
      <c r="AR1723" s="156"/>
      <c r="AS1723" s="79" t="e" vm="1">
        <f t="shared" ca="1" si="657"/>
        <v>#VALUE!</v>
      </c>
      <c r="AT1723" s="79" t="e" vm="1">
        <f t="shared" ca="1" si="658"/>
        <v>#VALUE!</v>
      </c>
      <c r="AU1723" s="79" t="e" vm="1">
        <f t="shared" ca="1" si="659"/>
        <v>#VALUE!</v>
      </c>
      <c r="AV1723" s="156"/>
      <c r="AW1723" s="79" t="e" vm="1">
        <f t="shared" ca="1" si="645"/>
        <v>#VALUE!</v>
      </c>
      <c r="AX1723" s="79" t="e" vm="1">
        <f t="shared" ca="1" si="646"/>
        <v>#VALUE!</v>
      </c>
      <c r="AY1723" s="79" t="e" vm="1">
        <f t="shared" ca="1" si="647"/>
        <v>#VALUE!</v>
      </c>
      <c r="AZ1723" s="156"/>
      <c r="BA1723" s="79" t="e" vm="1">
        <f t="shared" ca="1" si="648"/>
        <v>#VALUE!</v>
      </c>
      <c r="BB1723" s="79" t="e" vm="1">
        <f t="shared" ca="1" si="649"/>
        <v>#VALUE!</v>
      </c>
      <c r="BC1723" s="79" t="e" vm="1">
        <f t="shared" ca="1" si="650"/>
        <v>#VALUE!</v>
      </c>
      <c r="BD1723" s="155"/>
      <c r="BE1723" s="79" t="e" vm="1">
        <f t="shared" ca="1" si="651"/>
        <v>#VALUE!</v>
      </c>
      <c r="BF1723" s="79" t="e" vm="1">
        <f t="shared" ca="1" si="652"/>
        <v>#VALUE!</v>
      </c>
      <c r="BG1723" s="79" t="e" vm="1">
        <f t="shared" ca="1" si="653"/>
        <v>#VALUE!</v>
      </c>
      <c r="BH1723" s="79"/>
      <c r="BI1723" s="155"/>
      <c r="BK1723" s="79"/>
      <c r="BL1723" s="79"/>
      <c r="BM1723" s="79"/>
      <c r="BN1723" s="155"/>
      <c r="BP1723" s="79"/>
      <c r="BQ1723" s="79"/>
      <c r="BR1723" s="79"/>
      <c r="BS1723" s="318"/>
      <c r="BT1723" s="315" t="e" vm="1">
        <f t="shared" ca="1" si="654"/>
        <v>#VALUE!</v>
      </c>
      <c r="BU1723" s="315" t="e" vm="1">
        <f t="shared" ca="1" si="655"/>
        <v>#VALUE!</v>
      </c>
      <c r="BV1723" s="315" t="e" vm="1">
        <f t="shared" ca="1" si="656"/>
        <v>#VALUE!</v>
      </c>
    </row>
    <row r="1724" spans="30:74">
      <c r="AD1724" s="162"/>
      <c r="AF1724" s="156"/>
      <c r="AG1724" s="79" t="e">
        <f t="shared" si="639"/>
        <v>#NUM!</v>
      </c>
      <c r="AH1724" s="79" t="e">
        <f t="shared" si="640"/>
        <v>#NUM!</v>
      </c>
      <c r="AI1724" s="79" t="e">
        <f t="shared" si="641"/>
        <v>#NUM!</v>
      </c>
      <c r="AJ1724" s="156"/>
      <c r="AK1724" s="79" t="e" vm="1">
        <f t="shared" ca="1" si="636"/>
        <v>#VALUE!</v>
      </c>
      <c r="AL1724" s="79" t="e" vm="1">
        <f t="shared" ca="1" si="637"/>
        <v>#VALUE!</v>
      </c>
      <c r="AM1724" s="79" t="e" vm="1">
        <f t="shared" ca="1" si="638"/>
        <v>#VALUE!</v>
      </c>
      <c r="AN1724" s="156"/>
      <c r="AO1724" s="79" t="e" vm="1">
        <f t="shared" ca="1" si="642"/>
        <v>#VALUE!</v>
      </c>
      <c r="AP1724" s="79" t="e" vm="1">
        <f t="shared" ca="1" si="643"/>
        <v>#VALUE!</v>
      </c>
      <c r="AQ1724" s="79" t="e" vm="1">
        <f t="shared" ca="1" si="644"/>
        <v>#VALUE!</v>
      </c>
      <c r="AR1724" s="156"/>
      <c r="AS1724" s="79" t="e" vm="1">
        <f t="shared" ca="1" si="657"/>
        <v>#VALUE!</v>
      </c>
      <c r="AT1724" s="79" t="e" vm="1">
        <f t="shared" ca="1" si="658"/>
        <v>#VALUE!</v>
      </c>
      <c r="AU1724" s="79" t="e" vm="1">
        <f t="shared" ca="1" si="659"/>
        <v>#VALUE!</v>
      </c>
      <c r="AV1724" s="156"/>
      <c r="AW1724" s="79" t="e" vm="1">
        <f t="shared" ca="1" si="645"/>
        <v>#VALUE!</v>
      </c>
      <c r="AX1724" s="79" t="e" vm="1">
        <f t="shared" ca="1" si="646"/>
        <v>#VALUE!</v>
      </c>
      <c r="AY1724" s="79" t="e" vm="1">
        <f t="shared" ca="1" si="647"/>
        <v>#VALUE!</v>
      </c>
      <c r="AZ1724" s="156"/>
      <c r="BA1724" s="79" t="e" vm="1">
        <f t="shared" ca="1" si="648"/>
        <v>#VALUE!</v>
      </c>
      <c r="BB1724" s="79" t="e" vm="1">
        <f t="shared" ca="1" si="649"/>
        <v>#VALUE!</v>
      </c>
      <c r="BC1724" s="79" t="e" vm="1">
        <f t="shared" ca="1" si="650"/>
        <v>#VALUE!</v>
      </c>
      <c r="BD1724" s="155"/>
      <c r="BE1724" s="79" t="e" vm="1">
        <f t="shared" ca="1" si="651"/>
        <v>#VALUE!</v>
      </c>
      <c r="BF1724" s="79" t="e" vm="1">
        <f t="shared" ca="1" si="652"/>
        <v>#VALUE!</v>
      </c>
      <c r="BG1724" s="79" t="e" vm="1">
        <f t="shared" ca="1" si="653"/>
        <v>#VALUE!</v>
      </c>
      <c r="BH1724" s="79"/>
      <c r="BI1724" s="155"/>
      <c r="BK1724" s="79"/>
      <c r="BL1724" s="79"/>
      <c r="BM1724" s="79"/>
      <c r="BN1724" s="155"/>
      <c r="BP1724" s="79"/>
      <c r="BQ1724" s="79"/>
      <c r="BR1724" s="79"/>
      <c r="BS1724" s="318"/>
      <c r="BT1724" s="315" t="e" vm="1">
        <f t="shared" ca="1" si="654"/>
        <v>#VALUE!</v>
      </c>
      <c r="BU1724" s="315" t="e" vm="1">
        <f t="shared" ca="1" si="655"/>
        <v>#VALUE!</v>
      </c>
      <c r="BV1724" s="315" t="e" vm="1">
        <f t="shared" ca="1" si="656"/>
        <v>#VALUE!</v>
      </c>
    </row>
    <row r="1725" spans="30:74">
      <c r="AD1725" s="162"/>
      <c r="AF1725" s="156"/>
      <c r="AG1725" s="79" t="e">
        <f t="shared" si="639"/>
        <v>#NUM!</v>
      </c>
      <c r="AH1725" s="79" t="e">
        <f t="shared" si="640"/>
        <v>#NUM!</v>
      </c>
      <c r="AI1725" s="79" t="e">
        <f t="shared" si="641"/>
        <v>#NUM!</v>
      </c>
      <c r="AJ1725" s="156"/>
      <c r="AK1725" s="79" t="e" vm="1">
        <f t="shared" ca="1" si="636"/>
        <v>#VALUE!</v>
      </c>
      <c r="AL1725" s="79" t="e" vm="1">
        <f t="shared" ca="1" si="637"/>
        <v>#VALUE!</v>
      </c>
      <c r="AM1725" s="79" t="e" vm="1">
        <f t="shared" ca="1" si="638"/>
        <v>#VALUE!</v>
      </c>
      <c r="AN1725" s="156"/>
      <c r="AO1725" s="79" t="e" vm="1">
        <f t="shared" ca="1" si="642"/>
        <v>#VALUE!</v>
      </c>
      <c r="AP1725" s="79" t="e" vm="1">
        <f t="shared" ca="1" si="643"/>
        <v>#VALUE!</v>
      </c>
      <c r="AQ1725" s="79" t="e" vm="1">
        <f t="shared" ca="1" si="644"/>
        <v>#VALUE!</v>
      </c>
      <c r="AR1725" s="156"/>
      <c r="AS1725" s="79" t="e" vm="1">
        <f t="shared" ca="1" si="657"/>
        <v>#VALUE!</v>
      </c>
      <c r="AT1725" s="79" t="e" vm="1">
        <f t="shared" ca="1" si="658"/>
        <v>#VALUE!</v>
      </c>
      <c r="AU1725" s="79" t="e" vm="1">
        <f t="shared" ca="1" si="659"/>
        <v>#VALUE!</v>
      </c>
      <c r="AV1725" s="156"/>
      <c r="AW1725" s="79" t="e" vm="1">
        <f t="shared" ca="1" si="645"/>
        <v>#VALUE!</v>
      </c>
      <c r="AX1725" s="79" t="e" vm="1">
        <f t="shared" ca="1" si="646"/>
        <v>#VALUE!</v>
      </c>
      <c r="AY1725" s="79" t="e" vm="1">
        <f t="shared" ca="1" si="647"/>
        <v>#VALUE!</v>
      </c>
      <c r="AZ1725" s="156"/>
      <c r="BA1725" s="79" t="e" vm="1">
        <f t="shared" ca="1" si="648"/>
        <v>#VALUE!</v>
      </c>
      <c r="BB1725" s="79" t="e" vm="1">
        <f t="shared" ca="1" si="649"/>
        <v>#VALUE!</v>
      </c>
      <c r="BC1725" s="79" t="e" vm="1">
        <f t="shared" ca="1" si="650"/>
        <v>#VALUE!</v>
      </c>
      <c r="BD1725" s="155"/>
      <c r="BE1725" s="79" t="e" vm="1">
        <f t="shared" ca="1" si="651"/>
        <v>#VALUE!</v>
      </c>
      <c r="BF1725" s="79" t="e" vm="1">
        <f t="shared" ca="1" si="652"/>
        <v>#VALUE!</v>
      </c>
      <c r="BG1725" s="79" t="e" vm="1">
        <f t="shared" ca="1" si="653"/>
        <v>#VALUE!</v>
      </c>
      <c r="BH1725" s="79"/>
      <c r="BI1725" s="155"/>
      <c r="BK1725" s="79"/>
      <c r="BL1725" s="79"/>
      <c r="BM1725" s="79"/>
      <c r="BN1725" s="155"/>
      <c r="BP1725" s="79"/>
      <c r="BQ1725" s="79"/>
      <c r="BR1725" s="79"/>
      <c r="BS1725" s="318"/>
      <c r="BT1725" s="315" t="e" vm="1">
        <f t="shared" ca="1" si="654"/>
        <v>#VALUE!</v>
      </c>
      <c r="BU1725" s="315" t="e" vm="1">
        <f t="shared" ca="1" si="655"/>
        <v>#VALUE!</v>
      </c>
      <c r="BV1725" s="315" t="e" vm="1">
        <f t="shared" ca="1" si="656"/>
        <v>#VALUE!</v>
      </c>
    </row>
    <row r="1726" spans="30:74">
      <c r="AD1726" s="162"/>
      <c r="AF1726" s="156"/>
      <c r="AG1726" s="79" t="e">
        <f t="shared" si="639"/>
        <v>#NUM!</v>
      </c>
      <c r="AH1726" s="79" t="e">
        <f t="shared" si="640"/>
        <v>#NUM!</v>
      </c>
      <c r="AI1726" s="79" t="e">
        <f t="shared" si="641"/>
        <v>#NUM!</v>
      </c>
      <c r="AJ1726" s="156"/>
      <c r="AK1726" s="79" t="e" vm="1">
        <f t="shared" ca="1" si="636"/>
        <v>#VALUE!</v>
      </c>
      <c r="AL1726" s="79" t="e" vm="1">
        <f t="shared" ca="1" si="637"/>
        <v>#VALUE!</v>
      </c>
      <c r="AM1726" s="79" t="e" vm="1">
        <f t="shared" ca="1" si="638"/>
        <v>#VALUE!</v>
      </c>
      <c r="AN1726" s="156"/>
      <c r="AO1726" s="79" t="e" vm="1">
        <f t="shared" ca="1" si="642"/>
        <v>#VALUE!</v>
      </c>
      <c r="AP1726" s="79" t="e" vm="1">
        <f t="shared" ca="1" si="643"/>
        <v>#VALUE!</v>
      </c>
      <c r="AQ1726" s="79" t="e" vm="1">
        <f t="shared" ca="1" si="644"/>
        <v>#VALUE!</v>
      </c>
      <c r="AR1726" s="156"/>
      <c r="AS1726" s="79" t="e" vm="1">
        <f t="shared" ca="1" si="657"/>
        <v>#VALUE!</v>
      </c>
      <c r="AT1726" s="79" t="e" vm="1">
        <f t="shared" ca="1" si="658"/>
        <v>#VALUE!</v>
      </c>
      <c r="AU1726" s="79" t="e" vm="1">
        <f t="shared" ca="1" si="659"/>
        <v>#VALUE!</v>
      </c>
      <c r="AV1726" s="156"/>
      <c r="AW1726" s="79" t="e" vm="1">
        <f t="shared" ca="1" si="645"/>
        <v>#VALUE!</v>
      </c>
      <c r="AX1726" s="79" t="e" vm="1">
        <f t="shared" ca="1" si="646"/>
        <v>#VALUE!</v>
      </c>
      <c r="AY1726" s="79" t="e" vm="1">
        <f t="shared" ca="1" si="647"/>
        <v>#VALUE!</v>
      </c>
      <c r="AZ1726" s="156"/>
      <c r="BA1726" s="79" t="e" vm="1">
        <f t="shared" ca="1" si="648"/>
        <v>#VALUE!</v>
      </c>
      <c r="BB1726" s="79" t="e" vm="1">
        <f t="shared" ca="1" si="649"/>
        <v>#VALUE!</v>
      </c>
      <c r="BC1726" s="79" t="e" vm="1">
        <f t="shared" ca="1" si="650"/>
        <v>#VALUE!</v>
      </c>
      <c r="BD1726" s="155"/>
      <c r="BE1726" s="79" t="e" vm="1">
        <f t="shared" ca="1" si="651"/>
        <v>#VALUE!</v>
      </c>
      <c r="BF1726" s="79" t="e" vm="1">
        <f t="shared" ca="1" si="652"/>
        <v>#VALUE!</v>
      </c>
      <c r="BG1726" s="79" t="e" vm="1">
        <f t="shared" ca="1" si="653"/>
        <v>#VALUE!</v>
      </c>
      <c r="BH1726" s="79"/>
      <c r="BI1726" s="155"/>
      <c r="BK1726" s="79"/>
      <c r="BL1726" s="79"/>
      <c r="BM1726" s="79"/>
      <c r="BN1726" s="155"/>
      <c r="BP1726" s="79"/>
      <c r="BQ1726" s="79"/>
      <c r="BR1726" s="79"/>
      <c r="BS1726" s="318"/>
      <c r="BT1726" s="315" t="e" vm="1">
        <f t="shared" ca="1" si="654"/>
        <v>#VALUE!</v>
      </c>
      <c r="BU1726" s="315" t="e" vm="1">
        <f t="shared" ca="1" si="655"/>
        <v>#VALUE!</v>
      </c>
      <c r="BV1726" s="315" t="e" vm="1">
        <f t="shared" ca="1" si="656"/>
        <v>#VALUE!</v>
      </c>
    </row>
    <row r="1727" spans="30:74">
      <c r="AD1727" s="162"/>
      <c r="AF1727" s="156"/>
      <c r="AG1727" s="79" t="e">
        <f t="shared" si="639"/>
        <v>#NUM!</v>
      </c>
      <c r="AH1727" s="79" t="e">
        <f t="shared" si="640"/>
        <v>#NUM!</v>
      </c>
      <c r="AI1727" s="79" t="e">
        <f t="shared" si="641"/>
        <v>#NUM!</v>
      </c>
      <c r="AJ1727" s="156"/>
      <c r="AK1727" s="79" t="e" vm="1">
        <f t="shared" ca="1" si="636"/>
        <v>#VALUE!</v>
      </c>
      <c r="AL1727" s="79" t="e" vm="1">
        <f t="shared" ca="1" si="637"/>
        <v>#VALUE!</v>
      </c>
      <c r="AM1727" s="79" t="e" vm="1">
        <f t="shared" ca="1" si="638"/>
        <v>#VALUE!</v>
      </c>
      <c r="AN1727" s="156"/>
      <c r="AO1727" s="79" t="e" vm="1">
        <f t="shared" ca="1" si="642"/>
        <v>#VALUE!</v>
      </c>
      <c r="AP1727" s="79" t="e" vm="1">
        <f t="shared" ca="1" si="643"/>
        <v>#VALUE!</v>
      </c>
      <c r="AQ1727" s="79" t="e" vm="1">
        <f t="shared" ca="1" si="644"/>
        <v>#VALUE!</v>
      </c>
      <c r="AR1727" s="156"/>
      <c r="AS1727" s="79" t="e" vm="1">
        <f t="shared" ca="1" si="657"/>
        <v>#VALUE!</v>
      </c>
      <c r="AT1727" s="79" t="e" vm="1">
        <f t="shared" ca="1" si="658"/>
        <v>#VALUE!</v>
      </c>
      <c r="AU1727" s="79" t="e" vm="1">
        <f t="shared" ca="1" si="659"/>
        <v>#VALUE!</v>
      </c>
      <c r="AV1727" s="156"/>
      <c r="AW1727" s="79" t="e" vm="1">
        <f t="shared" ca="1" si="645"/>
        <v>#VALUE!</v>
      </c>
      <c r="AX1727" s="79" t="e" vm="1">
        <f t="shared" ca="1" si="646"/>
        <v>#VALUE!</v>
      </c>
      <c r="AY1727" s="79" t="e" vm="1">
        <f t="shared" ca="1" si="647"/>
        <v>#VALUE!</v>
      </c>
      <c r="AZ1727" s="156"/>
      <c r="BA1727" s="79" t="e" vm="1">
        <f t="shared" ca="1" si="648"/>
        <v>#VALUE!</v>
      </c>
      <c r="BB1727" s="79" t="e" vm="1">
        <f t="shared" ca="1" si="649"/>
        <v>#VALUE!</v>
      </c>
      <c r="BC1727" s="79" t="e" vm="1">
        <f t="shared" ca="1" si="650"/>
        <v>#VALUE!</v>
      </c>
      <c r="BD1727" s="155"/>
      <c r="BE1727" s="79" t="e" vm="1">
        <f t="shared" ca="1" si="651"/>
        <v>#VALUE!</v>
      </c>
      <c r="BF1727" s="79" t="e" vm="1">
        <f t="shared" ca="1" si="652"/>
        <v>#VALUE!</v>
      </c>
      <c r="BG1727" s="79" t="e" vm="1">
        <f t="shared" ca="1" si="653"/>
        <v>#VALUE!</v>
      </c>
      <c r="BH1727" s="79"/>
      <c r="BI1727" s="155"/>
      <c r="BK1727" s="79"/>
      <c r="BL1727" s="79"/>
      <c r="BM1727" s="79"/>
      <c r="BN1727" s="155"/>
      <c r="BP1727" s="79"/>
      <c r="BQ1727" s="79"/>
      <c r="BR1727" s="79"/>
      <c r="BS1727" s="318"/>
      <c r="BT1727" s="315" t="e" vm="1">
        <f t="shared" ca="1" si="654"/>
        <v>#VALUE!</v>
      </c>
      <c r="BU1727" s="315" t="e" vm="1">
        <f t="shared" ca="1" si="655"/>
        <v>#VALUE!</v>
      </c>
      <c r="BV1727" s="315" t="e" vm="1">
        <f t="shared" ca="1" si="656"/>
        <v>#VALUE!</v>
      </c>
    </row>
    <row r="1728" spans="30:74">
      <c r="AD1728" s="162"/>
      <c r="AF1728" s="156"/>
      <c r="AG1728" s="79" t="e">
        <f t="shared" si="639"/>
        <v>#NUM!</v>
      </c>
      <c r="AH1728" s="79" t="e">
        <f t="shared" si="640"/>
        <v>#NUM!</v>
      </c>
      <c r="AI1728" s="79" t="e">
        <f t="shared" si="641"/>
        <v>#NUM!</v>
      </c>
      <c r="AJ1728" s="156"/>
      <c r="AK1728" s="79" t="e" vm="1">
        <f t="shared" ca="1" si="636"/>
        <v>#VALUE!</v>
      </c>
      <c r="AL1728" s="79" t="e" vm="1">
        <f t="shared" ca="1" si="637"/>
        <v>#VALUE!</v>
      </c>
      <c r="AM1728" s="79" t="e" vm="1">
        <f t="shared" ca="1" si="638"/>
        <v>#VALUE!</v>
      </c>
      <c r="AN1728" s="156"/>
      <c r="AO1728" s="79" t="e" vm="1">
        <f t="shared" ca="1" si="642"/>
        <v>#VALUE!</v>
      </c>
      <c r="AP1728" s="79" t="e" vm="1">
        <f t="shared" ca="1" si="643"/>
        <v>#VALUE!</v>
      </c>
      <c r="AQ1728" s="79" t="e" vm="1">
        <f t="shared" ca="1" si="644"/>
        <v>#VALUE!</v>
      </c>
      <c r="AR1728" s="156"/>
      <c r="AS1728" s="79" t="e" vm="1">
        <f t="shared" ca="1" si="657"/>
        <v>#VALUE!</v>
      </c>
      <c r="AT1728" s="79" t="e" vm="1">
        <f t="shared" ca="1" si="658"/>
        <v>#VALUE!</v>
      </c>
      <c r="AU1728" s="79" t="e" vm="1">
        <f t="shared" ca="1" si="659"/>
        <v>#VALUE!</v>
      </c>
      <c r="AV1728" s="156"/>
      <c r="AW1728" s="79" t="e" vm="1">
        <f t="shared" ca="1" si="645"/>
        <v>#VALUE!</v>
      </c>
      <c r="AX1728" s="79" t="e" vm="1">
        <f t="shared" ca="1" si="646"/>
        <v>#VALUE!</v>
      </c>
      <c r="AY1728" s="79" t="e" vm="1">
        <f t="shared" ca="1" si="647"/>
        <v>#VALUE!</v>
      </c>
      <c r="AZ1728" s="156"/>
      <c r="BA1728" s="79" t="e" vm="1">
        <f t="shared" ca="1" si="648"/>
        <v>#VALUE!</v>
      </c>
      <c r="BB1728" s="79" t="e" vm="1">
        <f t="shared" ca="1" si="649"/>
        <v>#VALUE!</v>
      </c>
      <c r="BC1728" s="79" t="e" vm="1">
        <f t="shared" ca="1" si="650"/>
        <v>#VALUE!</v>
      </c>
      <c r="BD1728" s="155"/>
      <c r="BE1728" s="79" t="e" vm="1">
        <f t="shared" ca="1" si="651"/>
        <v>#VALUE!</v>
      </c>
      <c r="BF1728" s="79" t="e" vm="1">
        <f t="shared" ca="1" si="652"/>
        <v>#VALUE!</v>
      </c>
      <c r="BG1728" s="79" t="e" vm="1">
        <f t="shared" ca="1" si="653"/>
        <v>#VALUE!</v>
      </c>
      <c r="BH1728" s="79"/>
      <c r="BI1728" s="155"/>
      <c r="BK1728" s="79"/>
      <c r="BL1728" s="79"/>
      <c r="BM1728" s="79"/>
      <c r="BN1728" s="155"/>
      <c r="BP1728" s="79"/>
      <c r="BQ1728" s="79"/>
      <c r="BR1728" s="79"/>
      <c r="BS1728" s="318"/>
      <c r="BT1728" s="315" t="e" vm="1">
        <f t="shared" ca="1" si="654"/>
        <v>#VALUE!</v>
      </c>
      <c r="BU1728" s="315" t="e" vm="1">
        <f t="shared" ca="1" si="655"/>
        <v>#VALUE!</v>
      </c>
      <c r="BV1728" s="315" t="e" vm="1">
        <f t="shared" ca="1" si="656"/>
        <v>#VALUE!</v>
      </c>
    </row>
    <row r="1729" spans="30:74">
      <c r="AD1729" s="162"/>
      <c r="AF1729" s="156"/>
      <c r="AG1729" s="79" t="e">
        <f t="shared" si="639"/>
        <v>#NUM!</v>
      </c>
      <c r="AH1729" s="79" t="e">
        <f t="shared" si="640"/>
        <v>#NUM!</v>
      </c>
      <c r="AI1729" s="79" t="e">
        <f t="shared" si="641"/>
        <v>#NUM!</v>
      </c>
      <c r="AJ1729" s="156"/>
      <c r="AK1729" s="79" t="e" vm="1">
        <f t="shared" ca="1" si="636"/>
        <v>#VALUE!</v>
      </c>
      <c r="AL1729" s="79" t="e" vm="1">
        <f t="shared" ca="1" si="637"/>
        <v>#VALUE!</v>
      </c>
      <c r="AM1729" s="79" t="e" vm="1">
        <f t="shared" ca="1" si="638"/>
        <v>#VALUE!</v>
      </c>
      <c r="AN1729" s="156"/>
      <c r="AO1729" s="79" t="e" vm="1">
        <f t="shared" ca="1" si="642"/>
        <v>#VALUE!</v>
      </c>
      <c r="AP1729" s="79" t="e" vm="1">
        <f t="shared" ca="1" si="643"/>
        <v>#VALUE!</v>
      </c>
      <c r="AQ1729" s="79" t="e" vm="1">
        <f t="shared" ca="1" si="644"/>
        <v>#VALUE!</v>
      </c>
      <c r="AR1729" s="156"/>
      <c r="AS1729" s="79" t="e" vm="1">
        <f t="shared" ca="1" si="657"/>
        <v>#VALUE!</v>
      </c>
      <c r="AT1729" s="79" t="e" vm="1">
        <f t="shared" ca="1" si="658"/>
        <v>#VALUE!</v>
      </c>
      <c r="AU1729" s="79" t="e" vm="1">
        <f t="shared" ca="1" si="659"/>
        <v>#VALUE!</v>
      </c>
      <c r="AV1729" s="156"/>
      <c r="AW1729" s="79" t="e" vm="1">
        <f t="shared" ca="1" si="645"/>
        <v>#VALUE!</v>
      </c>
      <c r="AX1729" s="79" t="e" vm="1">
        <f t="shared" ca="1" si="646"/>
        <v>#VALUE!</v>
      </c>
      <c r="AY1729" s="79" t="e" vm="1">
        <f t="shared" ca="1" si="647"/>
        <v>#VALUE!</v>
      </c>
      <c r="AZ1729" s="156"/>
      <c r="BA1729" s="79" t="e" vm="1">
        <f t="shared" ca="1" si="648"/>
        <v>#VALUE!</v>
      </c>
      <c r="BB1729" s="79" t="e" vm="1">
        <f t="shared" ca="1" si="649"/>
        <v>#VALUE!</v>
      </c>
      <c r="BC1729" s="79" t="e" vm="1">
        <f t="shared" ca="1" si="650"/>
        <v>#VALUE!</v>
      </c>
      <c r="BD1729" s="155"/>
      <c r="BE1729" s="79" t="e" vm="1">
        <f t="shared" ca="1" si="651"/>
        <v>#VALUE!</v>
      </c>
      <c r="BF1729" s="79" t="e" vm="1">
        <f t="shared" ca="1" si="652"/>
        <v>#VALUE!</v>
      </c>
      <c r="BG1729" s="79" t="e" vm="1">
        <f t="shared" ca="1" si="653"/>
        <v>#VALUE!</v>
      </c>
      <c r="BH1729" s="79"/>
      <c r="BI1729" s="155"/>
      <c r="BK1729" s="79"/>
      <c r="BL1729" s="79"/>
      <c r="BM1729" s="79"/>
      <c r="BN1729" s="155"/>
      <c r="BP1729" s="79"/>
      <c r="BQ1729" s="79"/>
      <c r="BR1729" s="79"/>
      <c r="BS1729" s="318"/>
      <c r="BT1729" s="315" t="e" vm="1">
        <f t="shared" ca="1" si="654"/>
        <v>#VALUE!</v>
      </c>
      <c r="BU1729" s="315" t="e" vm="1">
        <f t="shared" ca="1" si="655"/>
        <v>#VALUE!</v>
      </c>
      <c r="BV1729" s="315" t="e" vm="1">
        <f t="shared" ca="1" si="656"/>
        <v>#VALUE!</v>
      </c>
    </row>
    <row r="1730" spans="30:74">
      <c r="AD1730" s="162"/>
      <c r="AF1730" s="156"/>
      <c r="AG1730" s="79" t="e">
        <f t="shared" si="639"/>
        <v>#NUM!</v>
      </c>
      <c r="AH1730" s="79" t="e">
        <f t="shared" si="640"/>
        <v>#NUM!</v>
      </c>
      <c r="AI1730" s="79" t="e">
        <f t="shared" si="641"/>
        <v>#NUM!</v>
      </c>
      <c r="AJ1730" s="156"/>
      <c r="AK1730" s="79" t="e" vm="1">
        <f t="shared" ca="1" si="636"/>
        <v>#VALUE!</v>
      </c>
      <c r="AL1730" s="79" t="e" vm="1">
        <f t="shared" ca="1" si="637"/>
        <v>#VALUE!</v>
      </c>
      <c r="AM1730" s="79" t="e" vm="1">
        <f t="shared" ca="1" si="638"/>
        <v>#VALUE!</v>
      </c>
      <c r="AN1730" s="156"/>
      <c r="AO1730" s="79" t="e" vm="1">
        <f t="shared" ca="1" si="642"/>
        <v>#VALUE!</v>
      </c>
      <c r="AP1730" s="79" t="e" vm="1">
        <f t="shared" ca="1" si="643"/>
        <v>#VALUE!</v>
      </c>
      <c r="AQ1730" s="79" t="e" vm="1">
        <f t="shared" ca="1" si="644"/>
        <v>#VALUE!</v>
      </c>
      <c r="AR1730" s="156"/>
      <c r="AS1730" s="79" t="e" vm="1">
        <f t="shared" ca="1" si="657"/>
        <v>#VALUE!</v>
      </c>
      <c r="AT1730" s="79" t="e" vm="1">
        <f t="shared" ca="1" si="658"/>
        <v>#VALUE!</v>
      </c>
      <c r="AU1730" s="79" t="e" vm="1">
        <f t="shared" ca="1" si="659"/>
        <v>#VALUE!</v>
      </c>
      <c r="AV1730" s="156"/>
      <c r="AW1730" s="79" t="e" vm="1">
        <f t="shared" ca="1" si="645"/>
        <v>#VALUE!</v>
      </c>
      <c r="AX1730" s="79" t="e" vm="1">
        <f t="shared" ca="1" si="646"/>
        <v>#VALUE!</v>
      </c>
      <c r="AY1730" s="79" t="e" vm="1">
        <f t="shared" ca="1" si="647"/>
        <v>#VALUE!</v>
      </c>
      <c r="AZ1730" s="156"/>
      <c r="BA1730" s="79" t="e" vm="1">
        <f t="shared" ca="1" si="648"/>
        <v>#VALUE!</v>
      </c>
      <c r="BB1730" s="79" t="e" vm="1">
        <f t="shared" ca="1" si="649"/>
        <v>#VALUE!</v>
      </c>
      <c r="BC1730" s="79" t="e" vm="1">
        <f t="shared" ca="1" si="650"/>
        <v>#VALUE!</v>
      </c>
      <c r="BD1730" s="155"/>
      <c r="BE1730" s="79" t="e" vm="1">
        <f t="shared" ca="1" si="651"/>
        <v>#VALUE!</v>
      </c>
      <c r="BF1730" s="79" t="e" vm="1">
        <f t="shared" ca="1" si="652"/>
        <v>#VALUE!</v>
      </c>
      <c r="BG1730" s="79" t="e" vm="1">
        <f t="shared" ca="1" si="653"/>
        <v>#VALUE!</v>
      </c>
      <c r="BH1730" s="79"/>
      <c r="BI1730" s="155"/>
      <c r="BK1730" s="79"/>
      <c r="BL1730" s="79"/>
      <c r="BM1730" s="79"/>
      <c r="BN1730" s="155"/>
      <c r="BP1730" s="79"/>
      <c r="BQ1730" s="79"/>
      <c r="BR1730" s="79"/>
      <c r="BS1730" s="318"/>
      <c r="BT1730" s="315" t="e" vm="1">
        <f t="shared" ca="1" si="654"/>
        <v>#VALUE!</v>
      </c>
      <c r="BU1730" s="315" t="e" vm="1">
        <f t="shared" ca="1" si="655"/>
        <v>#VALUE!</v>
      </c>
      <c r="BV1730" s="315" t="e" vm="1">
        <f t="shared" ca="1" si="656"/>
        <v>#VALUE!</v>
      </c>
    </row>
    <row r="1731" spans="30:74">
      <c r="AD1731" s="162"/>
      <c r="AF1731" s="156"/>
      <c r="AG1731" s="79" t="e">
        <f t="shared" si="639"/>
        <v>#NUM!</v>
      </c>
      <c r="AH1731" s="79" t="e">
        <f t="shared" si="640"/>
        <v>#NUM!</v>
      </c>
      <c r="AI1731" s="79" t="e">
        <f t="shared" si="641"/>
        <v>#NUM!</v>
      </c>
      <c r="AJ1731" s="156"/>
      <c r="AK1731" s="79" t="e" vm="1">
        <f t="shared" ca="1" si="636"/>
        <v>#VALUE!</v>
      </c>
      <c r="AL1731" s="79" t="e" vm="1">
        <f t="shared" ca="1" si="637"/>
        <v>#VALUE!</v>
      </c>
      <c r="AM1731" s="79" t="e" vm="1">
        <f t="shared" ca="1" si="638"/>
        <v>#VALUE!</v>
      </c>
      <c r="AN1731" s="156"/>
      <c r="AO1731" s="79" t="e" vm="1">
        <f t="shared" ca="1" si="642"/>
        <v>#VALUE!</v>
      </c>
      <c r="AP1731" s="79" t="e" vm="1">
        <f t="shared" ca="1" si="643"/>
        <v>#VALUE!</v>
      </c>
      <c r="AQ1731" s="79" t="e" vm="1">
        <f t="shared" ca="1" si="644"/>
        <v>#VALUE!</v>
      </c>
      <c r="AR1731" s="156"/>
      <c r="AS1731" s="79" t="e" vm="1">
        <f t="shared" ca="1" si="657"/>
        <v>#VALUE!</v>
      </c>
      <c r="AT1731" s="79" t="e" vm="1">
        <f t="shared" ca="1" si="658"/>
        <v>#VALUE!</v>
      </c>
      <c r="AU1731" s="79" t="e" vm="1">
        <f t="shared" ca="1" si="659"/>
        <v>#VALUE!</v>
      </c>
      <c r="AV1731" s="156"/>
      <c r="AW1731" s="79" t="e" vm="1">
        <f t="shared" ca="1" si="645"/>
        <v>#VALUE!</v>
      </c>
      <c r="AX1731" s="79" t="e" vm="1">
        <f t="shared" ca="1" si="646"/>
        <v>#VALUE!</v>
      </c>
      <c r="AY1731" s="79" t="e" vm="1">
        <f t="shared" ca="1" si="647"/>
        <v>#VALUE!</v>
      </c>
      <c r="AZ1731" s="156"/>
      <c r="BA1731" s="79" t="e" vm="1">
        <f t="shared" ca="1" si="648"/>
        <v>#VALUE!</v>
      </c>
      <c r="BB1731" s="79" t="e" vm="1">
        <f t="shared" ca="1" si="649"/>
        <v>#VALUE!</v>
      </c>
      <c r="BC1731" s="79" t="e" vm="1">
        <f t="shared" ca="1" si="650"/>
        <v>#VALUE!</v>
      </c>
      <c r="BD1731" s="155"/>
      <c r="BE1731" s="79" t="e" vm="1">
        <f t="shared" ca="1" si="651"/>
        <v>#VALUE!</v>
      </c>
      <c r="BF1731" s="79" t="e" vm="1">
        <f t="shared" ca="1" si="652"/>
        <v>#VALUE!</v>
      </c>
      <c r="BG1731" s="79" t="e" vm="1">
        <f t="shared" ca="1" si="653"/>
        <v>#VALUE!</v>
      </c>
      <c r="BH1731" s="79"/>
      <c r="BI1731" s="155"/>
      <c r="BK1731" s="79"/>
      <c r="BL1731" s="79"/>
      <c r="BM1731" s="79"/>
      <c r="BN1731" s="155"/>
      <c r="BP1731" s="79"/>
      <c r="BQ1731" s="79"/>
      <c r="BR1731" s="79"/>
      <c r="BS1731" s="318"/>
      <c r="BT1731" s="315" t="e" vm="1">
        <f t="shared" ca="1" si="654"/>
        <v>#VALUE!</v>
      </c>
      <c r="BU1731" s="315" t="e" vm="1">
        <f t="shared" ca="1" si="655"/>
        <v>#VALUE!</v>
      </c>
      <c r="BV1731" s="315" t="e" vm="1">
        <f t="shared" ca="1" si="656"/>
        <v>#VALUE!</v>
      </c>
    </row>
    <row r="1732" spans="30:74">
      <c r="AD1732" s="162"/>
      <c r="AF1732" s="156"/>
      <c r="AG1732" s="79" t="e">
        <f t="shared" si="639"/>
        <v>#NUM!</v>
      </c>
      <c r="AH1732" s="79" t="e">
        <f t="shared" si="640"/>
        <v>#NUM!</v>
      </c>
      <c r="AI1732" s="79" t="e">
        <f t="shared" si="641"/>
        <v>#NUM!</v>
      </c>
      <c r="AJ1732" s="156"/>
      <c r="AK1732" s="79" t="e" vm="1">
        <f t="shared" ca="1" si="636"/>
        <v>#VALUE!</v>
      </c>
      <c r="AL1732" s="79" t="e" vm="1">
        <f t="shared" ca="1" si="637"/>
        <v>#VALUE!</v>
      </c>
      <c r="AM1732" s="79" t="e" vm="1">
        <f t="shared" ca="1" si="638"/>
        <v>#VALUE!</v>
      </c>
      <c r="AN1732" s="156"/>
      <c r="AO1732" s="79" t="e" vm="1">
        <f t="shared" ca="1" si="642"/>
        <v>#VALUE!</v>
      </c>
      <c r="AP1732" s="79" t="e" vm="1">
        <f t="shared" ca="1" si="643"/>
        <v>#VALUE!</v>
      </c>
      <c r="AQ1732" s="79" t="e" vm="1">
        <f t="shared" ca="1" si="644"/>
        <v>#VALUE!</v>
      </c>
      <c r="AR1732" s="156"/>
      <c r="AS1732" s="79" t="e" vm="1">
        <f t="shared" ca="1" si="657"/>
        <v>#VALUE!</v>
      </c>
      <c r="AT1732" s="79" t="e" vm="1">
        <f t="shared" ca="1" si="658"/>
        <v>#VALUE!</v>
      </c>
      <c r="AU1732" s="79" t="e" vm="1">
        <f t="shared" ca="1" si="659"/>
        <v>#VALUE!</v>
      </c>
      <c r="AV1732" s="156"/>
      <c r="AW1732" s="79" t="e" vm="1">
        <f t="shared" ca="1" si="645"/>
        <v>#VALUE!</v>
      </c>
      <c r="AX1732" s="79" t="e" vm="1">
        <f t="shared" ca="1" si="646"/>
        <v>#VALUE!</v>
      </c>
      <c r="AY1732" s="79" t="e" vm="1">
        <f t="shared" ca="1" si="647"/>
        <v>#VALUE!</v>
      </c>
      <c r="AZ1732" s="156"/>
      <c r="BA1732" s="79" t="e" vm="1">
        <f t="shared" ca="1" si="648"/>
        <v>#VALUE!</v>
      </c>
      <c r="BB1732" s="79" t="e" vm="1">
        <f t="shared" ca="1" si="649"/>
        <v>#VALUE!</v>
      </c>
      <c r="BC1732" s="79" t="e" vm="1">
        <f t="shared" ca="1" si="650"/>
        <v>#VALUE!</v>
      </c>
      <c r="BD1732" s="155"/>
      <c r="BE1732" s="79" t="e" vm="1">
        <f t="shared" ca="1" si="651"/>
        <v>#VALUE!</v>
      </c>
      <c r="BF1732" s="79" t="e" vm="1">
        <f t="shared" ca="1" si="652"/>
        <v>#VALUE!</v>
      </c>
      <c r="BG1732" s="79" t="e" vm="1">
        <f t="shared" ca="1" si="653"/>
        <v>#VALUE!</v>
      </c>
      <c r="BH1732" s="79"/>
      <c r="BI1732" s="155"/>
      <c r="BK1732" s="79"/>
      <c r="BL1732" s="79"/>
      <c r="BM1732" s="79"/>
      <c r="BN1732" s="155"/>
      <c r="BP1732" s="79"/>
      <c r="BQ1732" s="79"/>
      <c r="BR1732" s="79"/>
      <c r="BS1732" s="318"/>
      <c r="BT1732" s="315" t="e" vm="1">
        <f t="shared" ca="1" si="654"/>
        <v>#VALUE!</v>
      </c>
      <c r="BU1732" s="315" t="e" vm="1">
        <f t="shared" ca="1" si="655"/>
        <v>#VALUE!</v>
      </c>
      <c r="BV1732" s="315" t="e" vm="1">
        <f t="shared" ca="1" si="656"/>
        <v>#VALUE!</v>
      </c>
    </row>
    <row r="1733" spans="30:74">
      <c r="AD1733" s="162"/>
      <c r="AF1733" s="156"/>
      <c r="AG1733" s="79" t="e">
        <f t="shared" si="639"/>
        <v>#NUM!</v>
      </c>
      <c r="AH1733" s="79" t="e">
        <f t="shared" si="640"/>
        <v>#NUM!</v>
      </c>
      <c r="AI1733" s="79" t="e">
        <f t="shared" si="641"/>
        <v>#NUM!</v>
      </c>
      <c r="AJ1733" s="156"/>
      <c r="AK1733" s="79" t="e" vm="1">
        <f t="shared" ca="1" si="636"/>
        <v>#VALUE!</v>
      </c>
      <c r="AL1733" s="79" t="e" vm="1">
        <f t="shared" ca="1" si="637"/>
        <v>#VALUE!</v>
      </c>
      <c r="AM1733" s="79" t="e" vm="1">
        <f t="shared" ca="1" si="638"/>
        <v>#VALUE!</v>
      </c>
      <c r="AN1733" s="156"/>
      <c r="AO1733" s="79" t="e" vm="1">
        <f t="shared" ca="1" si="642"/>
        <v>#VALUE!</v>
      </c>
      <c r="AP1733" s="79" t="e" vm="1">
        <f t="shared" ca="1" si="643"/>
        <v>#VALUE!</v>
      </c>
      <c r="AQ1733" s="79" t="e" vm="1">
        <f t="shared" ca="1" si="644"/>
        <v>#VALUE!</v>
      </c>
      <c r="AR1733" s="156"/>
      <c r="AS1733" s="79" t="e" vm="1">
        <f t="shared" ca="1" si="657"/>
        <v>#VALUE!</v>
      </c>
      <c r="AT1733" s="79" t="e" vm="1">
        <f t="shared" ca="1" si="658"/>
        <v>#VALUE!</v>
      </c>
      <c r="AU1733" s="79" t="e" vm="1">
        <f t="shared" ca="1" si="659"/>
        <v>#VALUE!</v>
      </c>
      <c r="AV1733" s="156"/>
      <c r="AW1733" s="79" t="e" vm="1">
        <f t="shared" ca="1" si="645"/>
        <v>#VALUE!</v>
      </c>
      <c r="AX1733" s="79" t="e" vm="1">
        <f t="shared" ca="1" si="646"/>
        <v>#VALUE!</v>
      </c>
      <c r="AY1733" s="79" t="e" vm="1">
        <f t="shared" ca="1" si="647"/>
        <v>#VALUE!</v>
      </c>
      <c r="AZ1733" s="156"/>
      <c r="BA1733" s="79" t="e" vm="1">
        <f t="shared" ca="1" si="648"/>
        <v>#VALUE!</v>
      </c>
      <c r="BB1733" s="79" t="e" vm="1">
        <f t="shared" ca="1" si="649"/>
        <v>#VALUE!</v>
      </c>
      <c r="BC1733" s="79" t="e" vm="1">
        <f t="shared" ca="1" si="650"/>
        <v>#VALUE!</v>
      </c>
      <c r="BD1733" s="155"/>
      <c r="BE1733" s="79" t="e" vm="1">
        <f t="shared" ca="1" si="651"/>
        <v>#VALUE!</v>
      </c>
      <c r="BF1733" s="79" t="e" vm="1">
        <f t="shared" ca="1" si="652"/>
        <v>#VALUE!</v>
      </c>
      <c r="BG1733" s="79" t="e" vm="1">
        <f t="shared" ca="1" si="653"/>
        <v>#VALUE!</v>
      </c>
      <c r="BH1733" s="79"/>
      <c r="BI1733" s="155"/>
      <c r="BK1733" s="79"/>
      <c r="BL1733" s="79"/>
      <c r="BM1733" s="79"/>
      <c r="BN1733" s="155"/>
      <c r="BP1733" s="79"/>
      <c r="BQ1733" s="79"/>
      <c r="BR1733" s="79"/>
      <c r="BS1733" s="318"/>
      <c r="BT1733" s="315" t="e" vm="1">
        <f t="shared" ca="1" si="654"/>
        <v>#VALUE!</v>
      </c>
      <c r="BU1733" s="315" t="e" vm="1">
        <f t="shared" ca="1" si="655"/>
        <v>#VALUE!</v>
      </c>
      <c r="BV1733" s="315" t="e" vm="1">
        <f t="shared" ca="1" si="656"/>
        <v>#VALUE!</v>
      </c>
    </row>
    <row r="1734" spans="30:74">
      <c r="AD1734" s="162"/>
      <c r="AF1734" s="156"/>
      <c r="AG1734" s="79" t="e">
        <f t="shared" si="639"/>
        <v>#NUM!</v>
      </c>
      <c r="AH1734" s="79" t="e">
        <f t="shared" si="640"/>
        <v>#NUM!</v>
      </c>
      <c r="AI1734" s="79" t="e">
        <f t="shared" si="641"/>
        <v>#NUM!</v>
      </c>
      <c r="AJ1734" s="156"/>
      <c r="AK1734" s="79" t="e" vm="1">
        <f t="shared" ca="1" si="636"/>
        <v>#VALUE!</v>
      </c>
      <c r="AL1734" s="79" t="e" vm="1">
        <f t="shared" ca="1" si="637"/>
        <v>#VALUE!</v>
      </c>
      <c r="AM1734" s="79" t="e" vm="1">
        <f t="shared" ca="1" si="638"/>
        <v>#VALUE!</v>
      </c>
      <c r="AN1734" s="156"/>
      <c r="AO1734" s="79" t="e" vm="1">
        <f t="shared" ca="1" si="642"/>
        <v>#VALUE!</v>
      </c>
      <c r="AP1734" s="79" t="e" vm="1">
        <f t="shared" ca="1" si="643"/>
        <v>#VALUE!</v>
      </c>
      <c r="AQ1734" s="79" t="e" vm="1">
        <f t="shared" ca="1" si="644"/>
        <v>#VALUE!</v>
      </c>
      <c r="AR1734" s="156"/>
      <c r="AS1734" s="79" t="e" vm="1">
        <f t="shared" ca="1" si="657"/>
        <v>#VALUE!</v>
      </c>
      <c r="AT1734" s="79" t="e" vm="1">
        <f t="shared" ca="1" si="658"/>
        <v>#VALUE!</v>
      </c>
      <c r="AU1734" s="79" t="e" vm="1">
        <f t="shared" ca="1" si="659"/>
        <v>#VALUE!</v>
      </c>
      <c r="AV1734" s="156"/>
      <c r="AW1734" s="79" t="e" vm="1">
        <f t="shared" ca="1" si="645"/>
        <v>#VALUE!</v>
      </c>
      <c r="AX1734" s="79" t="e" vm="1">
        <f t="shared" ca="1" si="646"/>
        <v>#VALUE!</v>
      </c>
      <c r="AY1734" s="79" t="e" vm="1">
        <f t="shared" ca="1" si="647"/>
        <v>#VALUE!</v>
      </c>
      <c r="AZ1734" s="156"/>
      <c r="BA1734" s="79" t="e" vm="1">
        <f t="shared" ca="1" si="648"/>
        <v>#VALUE!</v>
      </c>
      <c r="BB1734" s="79" t="e" vm="1">
        <f t="shared" ca="1" si="649"/>
        <v>#VALUE!</v>
      </c>
      <c r="BC1734" s="79" t="e" vm="1">
        <f t="shared" ca="1" si="650"/>
        <v>#VALUE!</v>
      </c>
      <c r="BD1734" s="155"/>
      <c r="BE1734" s="79" t="e" vm="1">
        <f t="shared" ca="1" si="651"/>
        <v>#VALUE!</v>
      </c>
      <c r="BF1734" s="79" t="e" vm="1">
        <f t="shared" ca="1" si="652"/>
        <v>#VALUE!</v>
      </c>
      <c r="BG1734" s="79" t="e" vm="1">
        <f t="shared" ca="1" si="653"/>
        <v>#VALUE!</v>
      </c>
      <c r="BH1734" s="79"/>
      <c r="BI1734" s="155"/>
      <c r="BK1734" s="79"/>
      <c r="BL1734" s="79"/>
      <c r="BM1734" s="79"/>
      <c r="BN1734" s="155"/>
      <c r="BP1734" s="79"/>
      <c r="BQ1734" s="79"/>
      <c r="BR1734" s="79"/>
      <c r="BS1734" s="318"/>
      <c r="BT1734" s="315" t="e" vm="1">
        <f t="shared" ca="1" si="654"/>
        <v>#VALUE!</v>
      </c>
      <c r="BU1734" s="315" t="e" vm="1">
        <f t="shared" ca="1" si="655"/>
        <v>#VALUE!</v>
      </c>
      <c r="BV1734" s="315" t="e" vm="1">
        <f t="shared" ca="1" si="656"/>
        <v>#VALUE!</v>
      </c>
    </row>
    <row r="1735" spans="30:74">
      <c r="AD1735" s="162"/>
      <c r="AF1735" s="156"/>
      <c r="AG1735" s="79" t="e">
        <f t="shared" si="639"/>
        <v>#NUM!</v>
      </c>
      <c r="AH1735" s="79" t="e">
        <f t="shared" si="640"/>
        <v>#NUM!</v>
      </c>
      <c r="AI1735" s="79" t="e">
        <f t="shared" si="641"/>
        <v>#NUM!</v>
      </c>
      <c r="AJ1735" s="156"/>
      <c r="AK1735" s="79" t="e" vm="1">
        <f t="shared" ca="1" si="636"/>
        <v>#VALUE!</v>
      </c>
      <c r="AL1735" s="79" t="e" vm="1">
        <f t="shared" ca="1" si="637"/>
        <v>#VALUE!</v>
      </c>
      <c r="AM1735" s="79" t="e" vm="1">
        <f t="shared" ca="1" si="638"/>
        <v>#VALUE!</v>
      </c>
      <c r="AN1735" s="156"/>
      <c r="AO1735" s="79" t="e" vm="1">
        <f t="shared" ca="1" si="642"/>
        <v>#VALUE!</v>
      </c>
      <c r="AP1735" s="79" t="e" vm="1">
        <f t="shared" ca="1" si="643"/>
        <v>#VALUE!</v>
      </c>
      <c r="AQ1735" s="79" t="e" vm="1">
        <f t="shared" ca="1" si="644"/>
        <v>#VALUE!</v>
      </c>
      <c r="AR1735" s="156"/>
      <c r="AS1735" s="79" t="e" vm="1">
        <f t="shared" ca="1" si="657"/>
        <v>#VALUE!</v>
      </c>
      <c r="AT1735" s="79" t="e" vm="1">
        <f t="shared" ca="1" si="658"/>
        <v>#VALUE!</v>
      </c>
      <c r="AU1735" s="79" t="e" vm="1">
        <f t="shared" ca="1" si="659"/>
        <v>#VALUE!</v>
      </c>
      <c r="AV1735" s="156"/>
      <c r="AW1735" s="79" t="e" vm="1">
        <f t="shared" ca="1" si="645"/>
        <v>#VALUE!</v>
      </c>
      <c r="AX1735" s="79" t="e" vm="1">
        <f t="shared" ca="1" si="646"/>
        <v>#VALUE!</v>
      </c>
      <c r="AY1735" s="79" t="e" vm="1">
        <f t="shared" ca="1" si="647"/>
        <v>#VALUE!</v>
      </c>
      <c r="AZ1735" s="156"/>
      <c r="BA1735" s="79" t="e" vm="1">
        <f t="shared" ca="1" si="648"/>
        <v>#VALUE!</v>
      </c>
      <c r="BB1735" s="79" t="e" vm="1">
        <f t="shared" ca="1" si="649"/>
        <v>#VALUE!</v>
      </c>
      <c r="BC1735" s="79" t="e" vm="1">
        <f t="shared" ca="1" si="650"/>
        <v>#VALUE!</v>
      </c>
      <c r="BD1735" s="155"/>
      <c r="BE1735" s="79" t="e" vm="1">
        <f t="shared" ca="1" si="651"/>
        <v>#VALUE!</v>
      </c>
      <c r="BF1735" s="79" t="e" vm="1">
        <f t="shared" ca="1" si="652"/>
        <v>#VALUE!</v>
      </c>
      <c r="BG1735" s="79" t="e" vm="1">
        <f t="shared" ca="1" si="653"/>
        <v>#VALUE!</v>
      </c>
      <c r="BH1735" s="79"/>
      <c r="BI1735" s="155"/>
      <c r="BK1735" s="79"/>
      <c r="BL1735" s="79"/>
      <c r="BM1735" s="79"/>
      <c r="BN1735" s="155"/>
      <c r="BP1735" s="79"/>
      <c r="BQ1735" s="79"/>
      <c r="BR1735" s="79"/>
      <c r="BS1735" s="318"/>
      <c r="BT1735" s="315" t="e" vm="1">
        <f t="shared" ca="1" si="654"/>
        <v>#VALUE!</v>
      </c>
      <c r="BU1735" s="315" t="e" vm="1">
        <f t="shared" ca="1" si="655"/>
        <v>#VALUE!</v>
      </c>
      <c r="BV1735" s="315" t="e" vm="1">
        <f t="shared" ca="1" si="656"/>
        <v>#VALUE!</v>
      </c>
    </row>
    <row r="1736" spans="30:74">
      <c r="AD1736" s="162"/>
      <c r="AF1736" s="156"/>
      <c r="AG1736" s="79" t="e">
        <f t="shared" si="639"/>
        <v>#NUM!</v>
      </c>
      <c r="AH1736" s="79" t="e">
        <f t="shared" si="640"/>
        <v>#NUM!</v>
      </c>
      <c r="AI1736" s="79" t="e">
        <f t="shared" si="641"/>
        <v>#NUM!</v>
      </c>
      <c r="AJ1736" s="156"/>
      <c r="AK1736" s="79" t="e" vm="1">
        <f t="shared" ca="1" si="636"/>
        <v>#VALUE!</v>
      </c>
      <c r="AL1736" s="79" t="e" vm="1">
        <f t="shared" ca="1" si="637"/>
        <v>#VALUE!</v>
      </c>
      <c r="AM1736" s="79" t="e" vm="1">
        <f t="shared" ca="1" si="638"/>
        <v>#VALUE!</v>
      </c>
      <c r="AN1736" s="156"/>
      <c r="AO1736" s="79" t="e" vm="1">
        <f t="shared" ca="1" si="642"/>
        <v>#VALUE!</v>
      </c>
      <c r="AP1736" s="79" t="e" vm="1">
        <f t="shared" ca="1" si="643"/>
        <v>#VALUE!</v>
      </c>
      <c r="AQ1736" s="79" t="e" vm="1">
        <f t="shared" ca="1" si="644"/>
        <v>#VALUE!</v>
      </c>
      <c r="AR1736" s="156"/>
      <c r="AS1736" s="79" t="e" vm="1">
        <f t="shared" ca="1" si="657"/>
        <v>#VALUE!</v>
      </c>
      <c r="AT1736" s="79" t="e" vm="1">
        <f t="shared" ca="1" si="658"/>
        <v>#VALUE!</v>
      </c>
      <c r="AU1736" s="79" t="e" vm="1">
        <f t="shared" ca="1" si="659"/>
        <v>#VALUE!</v>
      </c>
      <c r="AV1736" s="156"/>
      <c r="AW1736" s="79" t="e" vm="1">
        <f t="shared" ca="1" si="645"/>
        <v>#VALUE!</v>
      </c>
      <c r="AX1736" s="79" t="e" vm="1">
        <f t="shared" ca="1" si="646"/>
        <v>#VALUE!</v>
      </c>
      <c r="AY1736" s="79" t="e" vm="1">
        <f t="shared" ca="1" si="647"/>
        <v>#VALUE!</v>
      </c>
      <c r="AZ1736" s="156"/>
      <c r="BA1736" s="79" t="e" vm="1">
        <f t="shared" ca="1" si="648"/>
        <v>#VALUE!</v>
      </c>
      <c r="BB1736" s="79" t="e" vm="1">
        <f t="shared" ca="1" si="649"/>
        <v>#VALUE!</v>
      </c>
      <c r="BC1736" s="79" t="e" vm="1">
        <f t="shared" ca="1" si="650"/>
        <v>#VALUE!</v>
      </c>
      <c r="BD1736" s="155"/>
      <c r="BE1736" s="79" t="e" vm="1">
        <f t="shared" ca="1" si="651"/>
        <v>#VALUE!</v>
      </c>
      <c r="BF1736" s="79" t="e" vm="1">
        <f t="shared" ca="1" si="652"/>
        <v>#VALUE!</v>
      </c>
      <c r="BG1736" s="79" t="e" vm="1">
        <f t="shared" ca="1" si="653"/>
        <v>#VALUE!</v>
      </c>
      <c r="BH1736" s="79"/>
      <c r="BI1736" s="155"/>
      <c r="BK1736" s="79"/>
      <c r="BL1736" s="79"/>
      <c r="BM1736" s="79"/>
      <c r="BN1736" s="155"/>
      <c r="BP1736" s="79"/>
      <c r="BQ1736" s="79"/>
      <c r="BR1736" s="79"/>
      <c r="BS1736" s="318"/>
      <c r="BT1736" s="315" t="e" vm="1">
        <f t="shared" ca="1" si="654"/>
        <v>#VALUE!</v>
      </c>
      <c r="BU1736" s="315" t="e" vm="1">
        <f t="shared" ca="1" si="655"/>
        <v>#VALUE!</v>
      </c>
      <c r="BV1736" s="315" t="e" vm="1">
        <f t="shared" ca="1" si="656"/>
        <v>#VALUE!</v>
      </c>
    </row>
    <row r="1737" spans="30:74">
      <c r="AD1737" s="162"/>
      <c r="AF1737" s="156"/>
      <c r="AG1737" s="79" t="e">
        <f t="shared" si="639"/>
        <v>#NUM!</v>
      </c>
      <c r="AH1737" s="79" t="e">
        <f t="shared" si="640"/>
        <v>#NUM!</v>
      </c>
      <c r="AI1737" s="79" t="e">
        <f t="shared" si="641"/>
        <v>#NUM!</v>
      </c>
      <c r="AJ1737" s="156"/>
      <c r="AK1737" s="79" t="e" vm="1">
        <f t="shared" ca="1" si="636"/>
        <v>#VALUE!</v>
      </c>
      <c r="AL1737" s="79" t="e" vm="1">
        <f t="shared" ca="1" si="637"/>
        <v>#VALUE!</v>
      </c>
      <c r="AM1737" s="79" t="e" vm="1">
        <f t="shared" ca="1" si="638"/>
        <v>#VALUE!</v>
      </c>
      <c r="AN1737" s="156"/>
      <c r="AO1737" s="79" t="e" vm="1">
        <f t="shared" ca="1" si="642"/>
        <v>#VALUE!</v>
      </c>
      <c r="AP1737" s="79" t="e" vm="1">
        <f t="shared" ca="1" si="643"/>
        <v>#VALUE!</v>
      </c>
      <c r="AQ1737" s="79" t="e" vm="1">
        <f t="shared" ca="1" si="644"/>
        <v>#VALUE!</v>
      </c>
      <c r="AR1737" s="156"/>
      <c r="AS1737" s="79" t="e" vm="1">
        <f t="shared" ca="1" si="657"/>
        <v>#VALUE!</v>
      </c>
      <c r="AT1737" s="79" t="e" vm="1">
        <f t="shared" ca="1" si="658"/>
        <v>#VALUE!</v>
      </c>
      <c r="AU1737" s="79" t="e" vm="1">
        <f t="shared" ca="1" si="659"/>
        <v>#VALUE!</v>
      </c>
      <c r="AV1737" s="156"/>
      <c r="AW1737" s="79" t="e" vm="1">
        <f t="shared" ca="1" si="645"/>
        <v>#VALUE!</v>
      </c>
      <c r="AX1737" s="79" t="e" vm="1">
        <f t="shared" ca="1" si="646"/>
        <v>#VALUE!</v>
      </c>
      <c r="AY1737" s="79" t="e" vm="1">
        <f t="shared" ca="1" si="647"/>
        <v>#VALUE!</v>
      </c>
      <c r="AZ1737" s="156"/>
      <c r="BA1737" s="79" t="e" vm="1">
        <f t="shared" ca="1" si="648"/>
        <v>#VALUE!</v>
      </c>
      <c r="BB1737" s="79" t="e" vm="1">
        <f t="shared" ca="1" si="649"/>
        <v>#VALUE!</v>
      </c>
      <c r="BC1737" s="79" t="e" vm="1">
        <f t="shared" ca="1" si="650"/>
        <v>#VALUE!</v>
      </c>
      <c r="BD1737" s="155"/>
      <c r="BE1737" s="79" t="e" vm="1">
        <f t="shared" ca="1" si="651"/>
        <v>#VALUE!</v>
      </c>
      <c r="BF1737" s="79" t="e" vm="1">
        <f t="shared" ca="1" si="652"/>
        <v>#VALUE!</v>
      </c>
      <c r="BG1737" s="79" t="e" vm="1">
        <f t="shared" ca="1" si="653"/>
        <v>#VALUE!</v>
      </c>
      <c r="BH1737" s="79"/>
      <c r="BI1737" s="155"/>
      <c r="BK1737" s="79"/>
      <c r="BL1737" s="79"/>
      <c r="BM1737" s="79"/>
      <c r="BN1737" s="155"/>
      <c r="BP1737" s="79"/>
      <c r="BQ1737" s="79"/>
      <c r="BR1737" s="79"/>
      <c r="BS1737" s="318"/>
      <c r="BT1737" s="315" t="e" vm="1">
        <f t="shared" ca="1" si="654"/>
        <v>#VALUE!</v>
      </c>
      <c r="BU1737" s="315" t="e" vm="1">
        <f t="shared" ca="1" si="655"/>
        <v>#VALUE!</v>
      </c>
      <c r="BV1737" s="315" t="e" vm="1">
        <f t="shared" ca="1" si="656"/>
        <v>#VALUE!</v>
      </c>
    </row>
    <row r="1738" spans="30:74">
      <c r="AD1738" s="162"/>
      <c r="AF1738" s="156"/>
      <c r="AG1738" s="79" t="e">
        <f t="shared" si="639"/>
        <v>#NUM!</v>
      </c>
      <c r="AH1738" s="79" t="e">
        <f t="shared" si="640"/>
        <v>#NUM!</v>
      </c>
      <c r="AI1738" s="79" t="e">
        <f t="shared" si="641"/>
        <v>#NUM!</v>
      </c>
      <c r="AJ1738" s="156"/>
      <c r="AK1738" s="79" t="e" vm="1">
        <f t="shared" ca="1" si="636"/>
        <v>#VALUE!</v>
      </c>
      <c r="AL1738" s="79" t="e" vm="1">
        <f t="shared" ca="1" si="637"/>
        <v>#VALUE!</v>
      </c>
      <c r="AM1738" s="79" t="e" vm="1">
        <f t="shared" ca="1" si="638"/>
        <v>#VALUE!</v>
      </c>
      <c r="AN1738" s="156"/>
      <c r="AO1738" s="79" t="e" vm="1">
        <f t="shared" ca="1" si="642"/>
        <v>#VALUE!</v>
      </c>
      <c r="AP1738" s="79" t="e" vm="1">
        <f t="shared" ca="1" si="643"/>
        <v>#VALUE!</v>
      </c>
      <c r="AQ1738" s="79" t="e" vm="1">
        <f t="shared" ca="1" si="644"/>
        <v>#VALUE!</v>
      </c>
      <c r="AR1738" s="156"/>
      <c r="AS1738" s="79" t="e" vm="1">
        <f t="shared" ca="1" si="657"/>
        <v>#VALUE!</v>
      </c>
      <c r="AT1738" s="79" t="e" vm="1">
        <f t="shared" ca="1" si="658"/>
        <v>#VALUE!</v>
      </c>
      <c r="AU1738" s="79" t="e" vm="1">
        <f t="shared" ca="1" si="659"/>
        <v>#VALUE!</v>
      </c>
      <c r="AV1738" s="156"/>
      <c r="AW1738" s="79" t="e" vm="1">
        <f t="shared" ca="1" si="645"/>
        <v>#VALUE!</v>
      </c>
      <c r="AX1738" s="79" t="e" vm="1">
        <f t="shared" ca="1" si="646"/>
        <v>#VALUE!</v>
      </c>
      <c r="AY1738" s="79" t="e" vm="1">
        <f t="shared" ca="1" si="647"/>
        <v>#VALUE!</v>
      </c>
      <c r="AZ1738" s="156"/>
      <c r="BA1738" s="79" t="e" vm="1">
        <f t="shared" ca="1" si="648"/>
        <v>#VALUE!</v>
      </c>
      <c r="BB1738" s="79" t="e" vm="1">
        <f t="shared" ca="1" si="649"/>
        <v>#VALUE!</v>
      </c>
      <c r="BC1738" s="79" t="e" vm="1">
        <f t="shared" ca="1" si="650"/>
        <v>#VALUE!</v>
      </c>
      <c r="BD1738" s="155"/>
      <c r="BE1738" s="79" t="e" vm="1">
        <f t="shared" ca="1" si="651"/>
        <v>#VALUE!</v>
      </c>
      <c r="BF1738" s="79" t="e" vm="1">
        <f t="shared" ca="1" si="652"/>
        <v>#VALUE!</v>
      </c>
      <c r="BG1738" s="79" t="e" vm="1">
        <f t="shared" ca="1" si="653"/>
        <v>#VALUE!</v>
      </c>
      <c r="BH1738" s="79"/>
      <c r="BI1738" s="155"/>
      <c r="BK1738" s="79"/>
      <c r="BL1738" s="79"/>
      <c r="BM1738" s="79"/>
      <c r="BN1738" s="155"/>
      <c r="BP1738" s="79"/>
      <c r="BQ1738" s="79"/>
      <c r="BR1738" s="79"/>
      <c r="BS1738" s="318"/>
      <c r="BT1738" s="315" t="e" vm="1">
        <f t="shared" ca="1" si="654"/>
        <v>#VALUE!</v>
      </c>
      <c r="BU1738" s="315" t="e" vm="1">
        <f t="shared" ca="1" si="655"/>
        <v>#VALUE!</v>
      </c>
      <c r="BV1738" s="315" t="e" vm="1">
        <f t="shared" ca="1" si="656"/>
        <v>#VALUE!</v>
      </c>
    </row>
    <row r="1739" spans="30:74">
      <c r="AD1739" s="162"/>
      <c r="AF1739" s="156"/>
      <c r="AG1739" s="79" t="e">
        <f t="shared" si="639"/>
        <v>#NUM!</v>
      </c>
      <c r="AH1739" s="79" t="e">
        <f t="shared" si="640"/>
        <v>#NUM!</v>
      </c>
      <c r="AI1739" s="79" t="e">
        <f t="shared" si="641"/>
        <v>#NUM!</v>
      </c>
      <c r="AJ1739" s="156"/>
      <c r="AK1739" s="79" t="e" vm="1">
        <f t="shared" ca="1" si="636"/>
        <v>#VALUE!</v>
      </c>
      <c r="AL1739" s="79" t="e" vm="1">
        <f t="shared" ca="1" si="637"/>
        <v>#VALUE!</v>
      </c>
      <c r="AM1739" s="79" t="e" vm="1">
        <f t="shared" ca="1" si="638"/>
        <v>#VALUE!</v>
      </c>
      <c r="AN1739" s="156"/>
      <c r="AO1739" s="79" t="e" vm="1">
        <f t="shared" ca="1" si="642"/>
        <v>#VALUE!</v>
      </c>
      <c r="AP1739" s="79" t="e" vm="1">
        <f t="shared" ca="1" si="643"/>
        <v>#VALUE!</v>
      </c>
      <c r="AQ1739" s="79" t="e" vm="1">
        <f t="shared" ca="1" si="644"/>
        <v>#VALUE!</v>
      </c>
      <c r="AR1739" s="156"/>
      <c r="AS1739" s="79" t="e" vm="1">
        <f t="shared" ca="1" si="657"/>
        <v>#VALUE!</v>
      </c>
      <c r="AT1739" s="79" t="e" vm="1">
        <f t="shared" ca="1" si="658"/>
        <v>#VALUE!</v>
      </c>
      <c r="AU1739" s="79" t="e" vm="1">
        <f t="shared" ca="1" si="659"/>
        <v>#VALUE!</v>
      </c>
      <c r="AV1739" s="156"/>
      <c r="AW1739" s="79" t="e" vm="1">
        <f t="shared" ca="1" si="645"/>
        <v>#VALUE!</v>
      </c>
      <c r="AX1739" s="79" t="e" vm="1">
        <f t="shared" ca="1" si="646"/>
        <v>#VALUE!</v>
      </c>
      <c r="AY1739" s="79" t="e" vm="1">
        <f t="shared" ca="1" si="647"/>
        <v>#VALUE!</v>
      </c>
      <c r="AZ1739" s="156"/>
      <c r="BA1739" s="79" t="e" vm="1">
        <f t="shared" ca="1" si="648"/>
        <v>#VALUE!</v>
      </c>
      <c r="BB1739" s="79" t="e" vm="1">
        <f t="shared" ca="1" si="649"/>
        <v>#VALUE!</v>
      </c>
      <c r="BC1739" s="79" t="e" vm="1">
        <f t="shared" ca="1" si="650"/>
        <v>#VALUE!</v>
      </c>
      <c r="BD1739" s="155"/>
      <c r="BE1739" s="79" t="e" vm="1">
        <f t="shared" ca="1" si="651"/>
        <v>#VALUE!</v>
      </c>
      <c r="BF1739" s="79" t="e" vm="1">
        <f t="shared" ca="1" si="652"/>
        <v>#VALUE!</v>
      </c>
      <c r="BG1739" s="79" t="e" vm="1">
        <f t="shared" ca="1" si="653"/>
        <v>#VALUE!</v>
      </c>
      <c r="BH1739" s="79"/>
      <c r="BI1739" s="155"/>
      <c r="BK1739" s="79"/>
      <c r="BL1739" s="79"/>
      <c r="BM1739" s="79"/>
      <c r="BN1739" s="155"/>
      <c r="BP1739" s="79"/>
      <c r="BQ1739" s="79"/>
      <c r="BR1739" s="79"/>
      <c r="BS1739" s="318"/>
      <c r="BT1739" s="315" t="e" vm="1">
        <f t="shared" ca="1" si="654"/>
        <v>#VALUE!</v>
      </c>
      <c r="BU1739" s="315" t="e" vm="1">
        <f t="shared" ca="1" si="655"/>
        <v>#VALUE!</v>
      </c>
      <c r="BV1739" s="315" t="e" vm="1">
        <f t="shared" ca="1" si="656"/>
        <v>#VALUE!</v>
      </c>
    </row>
    <row r="1740" spans="30:74">
      <c r="AD1740" s="162"/>
      <c r="AF1740" s="156"/>
      <c r="AG1740" s="79" t="e">
        <f t="shared" si="639"/>
        <v>#NUM!</v>
      </c>
      <c r="AH1740" s="79" t="e">
        <f t="shared" si="640"/>
        <v>#NUM!</v>
      </c>
      <c r="AI1740" s="79" t="e">
        <f t="shared" si="641"/>
        <v>#NUM!</v>
      </c>
      <c r="AJ1740" s="156"/>
      <c r="AK1740" s="79" t="e" vm="1">
        <f t="shared" ca="1" si="636"/>
        <v>#VALUE!</v>
      </c>
      <c r="AL1740" s="79" t="e" vm="1">
        <f t="shared" ca="1" si="637"/>
        <v>#VALUE!</v>
      </c>
      <c r="AM1740" s="79" t="e" vm="1">
        <f t="shared" ca="1" si="638"/>
        <v>#VALUE!</v>
      </c>
      <c r="AN1740" s="156"/>
      <c r="AO1740" s="79" t="e" vm="1">
        <f t="shared" ca="1" si="642"/>
        <v>#VALUE!</v>
      </c>
      <c r="AP1740" s="79" t="e" vm="1">
        <f t="shared" ca="1" si="643"/>
        <v>#VALUE!</v>
      </c>
      <c r="AQ1740" s="79" t="e" vm="1">
        <f t="shared" ca="1" si="644"/>
        <v>#VALUE!</v>
      </c>
      <c r="AR1740" s="156"/>
      <c r="AS1740" s="79" t="e" vm="1">
        <f t="shared" ca="1" si="657"/>
        <v>#VALUE!</v>
      </c>
      <c r="AT1740" s="79" t="e" vm="1">
        <f t="shared" ca="1" si="658"/>
        <v>#VALUE!</v>
      </c>
      <c r="AU1740" s="79" t="e" vm="1">
        <f t="shared" ca="1" si="659"/>
        <v>#VALUE!</v>
      </c>
      <c r="AV1740" s="156"/>
      <c r="AW1740" s="79" t="e" vm="1">
        <f t="shared" ca="1" si="645"/>
        <v>#VALUE!</v>
      </c>
      <c r="AX1740" s="79" t="e" vm="1">
        <f t="shared" ca="1" si="646"/>
        <v>#VALUE!</v>
      </c>
      <c r="AY1740" s="79" t="e" vm="1">
        <f t="shared" ca="1" si="647"/>
        <v>#VALUE!</v>
      </c>
      <c r="AZ1740" s="156"/>
      <c r="BA1740" s="79" t="e" vm="1">
        <f t="shared" ca="1" si="648"/>
        <v>#VALUE!</v>
      </c>
      <c r="BB1740" s="79" t="e" vm="1">
        <f t="shared" ca="1" si="649"/>
        <v>#VALUE!</v>
      </c>
      <c r="BC1740" s="79" t="e" vm="1">
        <f t="shared" ca="1" si="650"/>
        <v>#VALUE!</v>
      </c>
      <c r="BD1740" s="155"/>
      <c r="BE1740" s="79" t="e" vm="1">
        <f t="shared" ca="1" si="651"/>
        <v>#VALUE!</v>
      </c>
      <c r="BF1740" s="79" t="e" vm="1">
        <f t="shared" ca="1" si="652"/>
        <v>#VALUE!</v>
      </c>
      <c r="BG1740" s="79" t="e" vm="1">
        <f t="shared" ca="1" si="653"/>
        <v>#VALUE!</v>
      </c>
      <c r="BH1740" s="79"/>
      <c r="BI1740" s="155"/>
      <c r="BK1740" s="79"/>
      <c r="BL1740" s="79"/>
      <c r="BM1740" s="79"/>
      <c r="BN1740" s="155"/>
      <c r="BP1740" s="79"/>
      <c r="BQ1740" s="79"/>
      <c r="BR1740" s="79"/>
      <c r="BS1740" s="318"/>
      <c r="BT1740" s="315" t="e" vm="1">
        <f t="shared" ca="1" si="654"/>
        <v>#VALUE!</v>
      </c>
      <c r="BU1740" s="315" t="e" vm="1">
        <f t="shared" ca="1" si="655"/>
        <v>#VALUE!</v>
      </c>
      <c r="BV1740" s="315" t="e" vm="1">
        <f t="shared" ca="1" si="656"/>
        <v>#VALUE!</v>
      </c>
    </row>
    <row r="1741" spans="30:74">
      <c r="AD1741" s="162"/>
      <c r="AF1741" s="156"/>
      <c r="AG1741" s="79" t="e">
        <f t="shared" si="639"/>
        <v>#NUM!</v>
      </c>
      <c r="AH1741" s="79" t="e">
        <f t="shared" si="640"/>
        <v>#NUM!</v>
      </c>
      <c r="AI1741" s="79" t="e">
        <f t="shared" si="641"/>
        <v>#NUM!</v>
      </c>
      <c r="AJ1741" s="156"/>
      <c r="AK1741" s="79" t="e" vm="1">
        <f t="shared" ref="AK1741:AK1804" ca="1" si="660">_xlfn.PERCENTILE.INC($AJ$13:$AJ$2464,0.25)</f>
        <v>#VALUE!</v>
      </c>
      <c r="AL1741" s="79" t="e" vm="1">
        <f t="shared" ref="AL1741:AL1804" ca="1" si="661">_xlfn.PERCENTILE.INC($AJ$13:$AJ$2464,0.5)</f>
        <v>#VALUE!</v>
      </c>
      <c r="AM1741" s="79" t="e" vm="1">
        <f t="shared" ref="AM1741:AM1804" ca="1" si="662">_xlfn.PERCENTILE.INC($AJ$13:$AJ$2464,0.75)</f>
        <v>#VALUE!</v>
      </c>
      <c r="AN1741" s="156"/>
      <c r="AO1741" s="79" t="e" vm="1">
        <f t="shared" ca="1" si="642"/>
        <v>#VALUE!</v>
      </c>
      <c r="AP1741" s="79" t="e" vm="1">
        <f t="shared" ca="1" si="643"/>
        <v>#VALUE!</v>
      </c>
      <c r="AQ1741" s="79" t="e" vm="1">
        <f t="shared" ca="1" si="644"/>
        <v>#VALUE!</v>
      </c>
      <c r="AR1741" s="156"/>
      <c r="AS1741" s="79" t="e" vm="1">
        <f t="shared" ca="1" si="657"/>
        <v>#VALUE!</v>
      </c>
      <c r="AT1741" s="79" t="e" vm="1">
        <f t="shared" ca="1" si="658"/>
        <v>#VALUE!</v>
      </c>
      <c r="AU1741" s="79" t="e" vm="1">
        <f t="shared" ca="1" si="659"/>
        <v>#VALUE!</v>
      </c>
      <c r="AV1741" s="156"/>
      <c r="AW1741" s="79" t="e" vm="1">
        <f t="shared" ca="1" si="645"/>
        <v>#VALUE!</v>
      </c>
      <c r="AX1741" s="79" t="e" vm="1">
        <f t="shared" ca="1" si="646"/>
        <v>#VALUE!</v>
      </c>
      <c r="AY1741" s="79" t="e" vm="1">
        <f t="shared" ca="1" si="647"/>
        <v>#VALUE!</v>
      </c>
      <c r="AZ1741" s="156"/>
      <c r="BA1741" s="79" t="e" vm="1">
        <f t="shared" ca="1" si="648"/>
        <v>#VALUE!</v>
      </c>
      <c r="BB1741" s="79" t="e" vm="1">
        <f t="shared" ca="1" si="649"/>
        <v>#VALUE!</v>
      </c>
      <c r="BC1741" s="79" t="e" vm="1">
        <f t="shared" ca="1" si="650"/>
        <v>#VALUE!</v>
      </c>
      <c r="BD1741" s="155"/>
      <c r="BE1741" s="79" t="e" vm="1">
        <f t="shared" ca="1" si="651"/>
        <v>#VALUE!</v>
      </c>
      <c r="BF1741" s="79" t="e" vm="1">
        <f t="shared" ca="1" si="652"/>
        <v>#VALUE!</v>
      </c>
      <c r="BG1741" s="79" t="e" vm="1">
        <f t="shared" ca="1" si="653"/>
        <v>#VALUE!</v>
      </c>
      <c r="BH1741" s="79"/>
      <c r="BI1741" s="155"/>
      <c r="BK1741" s="79"/>
      <c r="BL1741" s="79"/>
      <c r="BM1741" s="79"/>
      <c r="BN1741" s="155"/>
      <c r="BP1741" s="79"/>
      <c r="BQ1741" s="79"/>
      <c r="BR1741" s="79"/>
      <c r="BS1741" s="318"/>
      <c r="BT1741" s="315" t="e" vm="1">
        <f t="shared" ca="1" si="654"/>
        <v>#VALUE!</v>
      </c>
      <c r="BU1741" s="315" t="e" vm="1">
        <f t="shared" ca="1" si="655"/>
        <v>#VALUE!</v>
      </c>
      <c r="BV1741" s="315" t="e" vm="1">
        <f t="shared" ca="1" si="656"/>
        <v>#VALUE!</v>
      </c>
    </row>
    <row r="1742" spans="30:74">
      <c r="AD1742" s="162"/>
      <c r="AF1742" s="156"/>
      <c r="AG1742" s="79" t="e">
        <f t="shared" ref="AG1742:AG1805" si="663">_xlfn.PERCENTILE.INC($AF$13:$AF$2464,0.25)</f>
        <v>#NUM!</v>
      </c>
      <c r="AH1742" s="79" t="e">
        <f t="shared" ref="AH1742:AH1805" si="664">_xlfn.PERCENTILE.INC($AF$13:$AF$2464,0.5)</f>
        <v>#NUM!</v>
      </c>
      <c r="AI1742" s="79" t="e">
        <f t="shared" ref="AI1742:AI1805" si="665">_xlfn.PERCENTILE.INC($AF$13:$AF$2464,0.75)</f>
        <v>#NUM!</v>
      </c>
      <c r="AJ1742" s="156"/>
      <c r="AK1742" s="79" t="e" vm="1">
        <f t="shared" ca="1" si="660"/>
        <v>#VALUE!</v>
      </c>
      <c r="AL1742" s="79" t="e" vm="1">
        <f t="shared" ca="1" si="661"/>
        <v>#VALUE!</v>
      </c>
      <c r="AM1742" s="79" t="e" vm="1">
        <f t="shared" ca="1" si="662"/>
        <v>#VALUE!</v>
      </c>
      <c r="AN1742" s="156"/>
      <c r="AO1742" s="79" t="e" vm="1">
        <f t="shared" ref="AO1742:AO1805" ca="1" si="666">_xlfn.PERCENTILE.INC($AN$13:$AN$2464,0.25)</f>
        <v>#VALUE!</v>
      </c>
      <c r="AP1742" s="79" t="e" vm="1">
        <f t="shared" ref="AP1742:AP1805" ca="1" si="667">_xlfn.PERCENTILE.INC($AN$13:$AN$2464,0.5)</f>
        <v>#VALUE!</v>
      </c>
      <c r="AQ1742" s="79" t="e" vm="1">
        <f t="shared" ref="AQ1742:AQ1805" ca="1" si="668">_xlfn.PERCENTILE.INC($AN$13:$AN$2464,0.75)</f>
        <v>#VALUE!</v>
      </c>
      <c r="AR1742" s="156"/>
      <c r="AS1742" s="79" t="e" vm="1">
        <f t="shared" ca="1" si="657"/>
        <v>#VALUE!</v>
      </c>
      <c r="AT1742" s="79" t="e" vm="1">
        <f t="shared" ca="1" si="658"/>
        <v>#VALUE!</v>
      </c>
      <c r="AU1742" s="79" t="e" vm="1">
        <f t="shared" ca="1" si="659"/>
        <v>#VALUE!</v>
      </c>
      <c r="AV1742" s="156"/>
      <c r="AW1742" s="79" t="e" vm="1">
        <f t="shared" ref="AW1742:AW1805" ca="1" si="669">_xlfn.PERCENTILE.INC($AV$13:$AV$2464,0.25)</f>
        <v>#VALUE!</v>
      </c>
      <c r="AX1742" s="79" t="e" vm="1">
        <f t="shared" ref="AX1742:AX1805" ca="1" si="670">_xlfn.PERCENTILE.INC($AV$13:$AV$2464,0.5)</f>
        <v>#VALUE!</v>
      </c>
      <c r="AY1742" s="79" t="e" vm="1">
        <f t="shared" ref="AY1742:AY1805" ca="1" si="671">_xlfn.PERCENTILE.INC($AV$13:$AV$2464,0.75)</f>
        <v>#VALUE!</v>
      </c>
      <c r="AZ1742" s="156"/>
      <c r="BA1742" s="79" t="e" vm="1">
        <f t="shared" ref="BA1742:BA1805" ca="1" si="672">_xlfn.PERCENTILE.INC($AZ$13:$AZ$2464,0.25)</f>
        <v>#VALUE!</v>
      </c>
      <c r="BB1742" s="79" t="e" vm="1">
        <f t="shared" ref="BB1742:BB1805" ca="1" si="673">_xlfn.PERCENTILE.INC($AZ$13:$AZ$2464,0.5)</f>
        <v>#VALUE!</v>
      </c>
      <c r="BC1742" s="79" t="e" vm="1">
        <f t="shared" ref="BC1742:BC1805" ca="1" si="674">_xlfn.PERCENTILE.INC($AZ$13:$AZ$2464,0.75)</f>
        <v>#VALUE!</v>
      </c>
      <c r="BD1742" s="155"/>
      <c r="BE1742" s="79" t="e" vm="1">
        <f t="shared" ref="BE1742:BE1805" ca="1" si="675">_xlfn.PERCENTILE.INC($BD$13:$BD$2464,0.25)</f>
        <v>#VALUE!</v>
      </c>
      <c r="BF1742" s="79" t="e" vm="1">
        <f t="shared" ref="BF1742:BF1805" ca="1" si="676">_xlfn.PERCENTILE.INC($BD$13:$BD$2464,0.5)</f>
        <v>#VALUE!</v>
      </c>
      <c r="BG1742" s="79" t="e" vm="1">
        <f t="shared" ref="BG1742:BG1805" ca="1" si="677">_xlfn.PERCENTILE.INC($BD$13:$BD$2464,0.75)</f>
        <v>#VALUE!</v>
      </c>
      <c r="BH1742" s="79"/>
      <c r="BI1742" s="155"/>
      <c r="BK1742" s="79"/>
      <c r="BL1742" s="79"/>
      <c r="BM1742" s="79"/>
      <c r="BN1742" s="155"/>
      <c r="BP1742" s="79"/>
      <c r="BQ1742" s="79"/>
      <c r="BR1742" s="79"/>
      <c r="BS1742" s="318"/>
      <c r="BT1742" s="315" t="e" vm="1">
        <f t="shared" ref="BT1742:BT1805" ca="1" si="678">_xlfn.PERCENTILE.INC($BS$13:$BS$2545,0.25)</f>
        <v>#VALUE!</v>
      </c>
      <c r="BU1742" s="315" t="e" vm="1">
        <f t="shared" ref="BU1742:BU1805" ca="1" si="679">_xlfn.PERCENTILE.INC($BS$13:$BS$2545,0.5)</f>
        <v>#VALUE!</v>
      </c>
      <c r="BV1742" s="315" t="e" vm="1">
        <f t="shared" ref="BV1742:BV1805" ca="1" si="680">_xlfn.PERCENTILE.INC($BS$13:$BS$2545,0.75)</f>
        <v>#VALUE!</v>
      </c>
    </row>
    <row r="1743" spans="30:74">
      <c r="AD1743" s="162"/>
      <c r="AF1743" s="156"/>
      <c r="AG1743" s="79" t="e">
        <f t="shared" si="663"/>
        <v>#NUM!</v>
      </c>
      <c r="AH1743" s="79" t="e">
        <f t="shared" si="664"/>
        <v>#NUM!</v>
      </c>
      <c r="AI1743" s="79" t="e">
        <f t="shared" si="665"/>
        <v>#NUM!</v>
      </c>
      <c r="AJ1743" s="156"/>
      <c r="AK1743" s="79" t="e" vm="1">
        <f t="shared" ca="1" si="660"/>
        <v>#VALUE!</v>
      </c>
      <c r="AL1743" s="79" t="e" vm="1">
        <f t="shared" ca="1" si="661"/>
        <v>#VALUE!</v>
      </c>
      <c r="AM1743" s="79" t="e" vm="1">
        <f t="shared" ca="1" si="662"/>
        <v>#VALUE!</v>
      </c>
      <c r="AN1743" s="156"/>
      <c r="AO1743" s="79" t="e" vm="1">
        <f t="shared" ca="1" si="666"/>
        <v>#VALUE!</v>
      </c>
      <c r="AP1743" s="79" t="e" vm="1">
        <f t="shared" ca="1" si="667"/>
        <v>#VALUE!</v>
      </c>
      <c r="AQ1743" s="79" t="e" vm="1">
        <f t="shared" ca="1" si="668"/>
        <v>#VALUE!</v>
      </c>
      <c r="AR1743" s="156"/>
      <c r="AS1743" s="79" t="e" vm="1">
        <f t="shared" ca="1" si="657"/>
        <v>#VALUE!</v>
      </c>
      <c r="AT1743" s="79" t="e" vm="1">
        <f t="shared" ca="1" si="658"/>
        <v>#VALUE!</v>
      </c>
      <c r="AU1743" s="79" t="e" vm="1">
        <f t="shared" ca="1" si="659"/>
        <v>#VALUE!</v>
      </c>
      <c r="AV1743" s="156"/>
      <c r="AW1743" s="79" t="e" vm="1">
        <f t="shared" ca="1" si="669"/>
        <v>#VALUE!</v>
      </c>
      <c r="AX1743" s="79" t="e" vm="1">
        <f t="shared" ca="1" si="670"/>
        <v>#VALUE!</v>
      </c>
      <c r="AY1743" s="79" t="e" vm="1">
        <f t="shared" ca="1" si="671"/>
        <v>#VALUE!</v>
      </c>
      <c r="AZ1743" s="156"/>
      <c r="BA1743" s="79" t="e" vm="1">
        <f t="shared" ca="1" si="672"/>
        <v>#VALUE!</v>
      </c>
      <c r="BB1743" s="79" t="e" vm="1">
        <f t="shared" ca="1" si="673"/>
        <v>#VALUE!</v>
      </c>
      <c r="BC1743" s="79" t="e" vm="1">
        <f t="shared" ca="1" si="674"/>
        <v>#VALUE!</v>
      </c>
      <c r="BD1743" s="155"/>
      <c r="BE1743" s="79" t="e" vm="1">
        <f t="shared" ca="1" si="675"/>
        <v>#VALUE!</v>
      </c>
      <c r="BF1743" s="79" t="e" vm="1">
        <f t="shared" ca="1" si="676"/>
        <v>#VALUE!</v>
      </c>
      <c r="BG1743" s="79" t="e" vm="1">
        <f t="shared" ca="1" si="677"/>
        <v>#VALUE!</v>
      </c>
      <c r="BH1743" s="79"/>
      <c r="BI1743" s="155"/>
      <c r="BK1743" s="79"/>
      <c r="BL1743" s="79"/>
      <c r="BM1743" s="79"/>
      <c r="BN1743" s="155"/>
      <c r="BP1743" s="79"/>
      <c r="BQ1743" s="79"/>
      <c r="BR1743" s="79"/>
      <c r="BS1743" s="318"/>
      <c r="BT1743" s="315" t="e" vm="1">
        <f t="shared" ca="1" si="678"/>
        <v>#VALUE!</v>
      </c>
      <c r="BU1743" s="315" t="e" vm="1">
        <f t="shared" ca="1" si="679"/>
        <v>#VALUE!</v>
      </c>
      <c r="BV1743" s="315" t="e" vm="1">
        <f t="shared" ca="1" si="680"/>
        <v>#VALUE!</v>
      </c>
    </row>
    <row r="1744" spans="30:74">
      <c r="AD1744" s="162"/>
      <c r="AF1744" s="156"/>
      <c r="AG1744" s="79" t="e">
        <f t="shared" si="663"/>
        <v>#NUM!</v>
      </c>
      <c r="AH1744" s="79" t="e">
        <f t="shared" si="664"/>
        <v>#NUM!</v>
      </c>
      <c r="AI1744" s="79" t="e">
        <f t="shared" si="665"/>
        <v>#NUM!</v>
      </c>
      <c r="AJ1744" s="156"/>
      <c r="AK1744" s="79" t="e" vm="1">
        <f t="shared" ca="1" si="660"/>
        <v>#VALUE!</v>
      </c>
      <c r="AL1744" s="79" t="e" vm="1">
        <f t="shared" ca="1" si="661"/>
        <v>#VALUE!</v>
      </c>
      <c r="AM1744" s="79" t="e" vm="1">
        <f t="shared" ca="1" si="662"/>
        <v>#VALUE!</v>
      </c>
      <c r="AN1744" s="156"/>
      <c r="AO1744" s="79" t="e" vm="1">
        <f t="shared" ca="1" si="666"/>
        <v>#VALUE!</v>
      </c>
      <c r="AP1744" s="79" t="e" vm="1">
        <f t="shared" ca="1" si="667"/>
        <v>#VALUE!</v>
      </c>
      <c r="AQ1744" s="79" t="e" vm="1">
        <f t="shared" ca="1" si="668"/>
        <v>#VALUE!</v>
      </c>
      <c r="AR1744" s="156"/>
      <c r="AS1744" s="79" t="e" vm="1">
        <f t="shared" ca="1" si="657"/>
        <v>#VALUE!</v>
      </c>
      <c r="AT1744" s="79" t="e" vm="1">
        <f t="shared" ca="1" si="658"/>
        <v>#VALUE!</v>
      </c>
      <c r="AU1744" s="79" t="e" vm="1">
        <f t="shared" ca="1" si="659"/>
        <v>#VALUE!</v>
      </c>
      <c r="AV1744" s="156"/>
      <c r="AW1744" s="79" t="e" vm="1">
        <f t="shared" ca="1" si="669"/>
        <v>#VALUE!</v>
      </c>
      <c r="AX1744" s="79" t="e" vm="1">
        <f t="shared" ca="1" si="670"/>
        <v>#VALUE!</v>
      </c>
      <c r="AY1744" s="79" t="e" vm="1">
        <f t="shared" ca="1" si="671"/>
        <v>#VALUE!</v>
      </c>
      <c r="AZ1744" s="156"/>
      <c r="BA1744" s="79" t="e" vm="1">
        <f t="shared" ca="1" si="672"/>
        <v>#VALUE!</v>
      </c>
      <c r="BB1744" s="79" t="e" vm="1">
        <f t="shared" ca="1" si="673"/>
        <v>#VALUE!</v>
      </c>
      <c r="BC1744" s="79" t="e" vm="1">
        <f t="shared" ca="1" si="674"/>
        <v>#VALUE!</v>
      </c>
      <c r="BD1744" s="155"/>
      <c r="BE1744" s="79" t="e" vm="1">
        <f t="shared" ca="1" si="675"/>
        <v>#VALUE!</v>
      </c>
      <c r="BF1744" s="79" t="e" vm="1">
        <f t="shared" ca="1" si="676"/>
        <v>#VALUE!</v>
      </c>
      <c r="BG1744" s="79" t="e" vm="1">
        <f t="shared" ca="1" si="677"/>
        <v>#VALUE!</v>
      </c>
      <c r="BH1744" s="79"/>
      <c r="BI1744" s="155"/>
      <c r="BK1744" s="79"/>
      <c r="BL1744" s="79"/>
      <c r="BM1744" s="79"/>
      <c r="BN1744" s="155"/>
      <c r="BP1744" s="79"/>
      <c r="BQ1744" s="79"/>
      <c r="BR1744" s="79"/>
      <c r="BS1744" s="318"/>
      <c r="BT1744" s="315" t="e" vm="1">
        <f t="shared" ca="1" si="678"/>
        <v>#VALUE!</v>
      </c>
      <c r="BU1744" s="315" t="e" vm="1">
        <f t="shared" ca="1" si="679"/>
        <v>#VALUE!</v>
      </c>
      <c r="BV1744" s="315" t="e" vm="1">
        <f t="shared" ca="1" si="680"/>
        <v>#VALUE!</v>
      </c>
    </row>
    <row r="1745" spans="30:74">
      <c r="AD1745" s="162"/>
      <c r="AF1745" s="156"/>
      <c r="AG1745" s="79" t="e">
        <f t="shared" si="663"/>
        <v>#NUM!</v>
      </c>
      <c r="AH1745" s="79" t="e">
        <f t="shared" si="664"/>
        <v>#NUM!</v>
      </c>
      <c r="AI1745" s="79" t="e">
        <f t="shared" si="665"/>
        <v>#NUM!</v>
      </c>
      <c r="AJ1745" s="156"/>
      <c r="AK1745" s="79" t="e" vm="1">
        <f t="shared" ca="1" si="660"/>
        <v>#VALUE!</v>
      </c>
      <c r="AL1745" s="79" t="e" vm="1">
        <f t="shared" ca="1" si="661"/>
        <v>#VALUE!</v>
      </c>
      <c r="AM1745" s="79" t="e" vm="1">
        <f t="shared" ca="1" si="662"/>
        <v>#VALUE!</v>
      </c>
      <c r="AN1745" s="156"/>
      <c r="AO1745" s="79" t="e" vm="1">
        <f t="shared" ca="1" si="666"/>
        <v>#VALUE!</v>
      </c>
      <c r="AP1745" s="79" t="e" vm="1">
        <f t="shared" ca="1" si="667"/>
        <v>#VALUE!</v>
      </c>
      <c r="AQ1745" s="79" t="e" vm="1">
        <f t="shared" ca="1" si="668"/>
        <v>#VALUE!</v>
      </c>
      <c r="AR1745" s="156"/>
      <c r="AS1745" s="79" t="e" vm="1">
        <f t="shared" ca="1" si="657"/>
        <v>#VALUE!</v>
      </c>
      <c r="AT1745" s="79" t="e" vm="1">
        <f t="shared" ca="1" si="658"/>
        <v>#VALUE!</v>
      </c>
      <c r="AU1745" s="79" t="e" vm="1">
        <f t="shared" ca="1" si="659"/>
        <v>#VALUE!</v>
      </c>
      <c r="AV1745" s="156"/>
      <c r="AW1745" s="79" t="e" vm="1">
        <f t="shared" ca="1" si="669"/>
        <v>#VALUE!</v>
      </c>
      <c r="AX1745" s="79" t="e" vm="1">
        <f t="shared" ca="1" si="670"/>
        <v>#VALUE!</v>
      </c>
      <c r="AY1745" s="79" t="e" vm="1">
        <f t="shared" ca="1" si="671"/>
        <v>#VALUE!</v>
      </c>
      <c r="AZ1745" s="156"/>
      <c r="BA1745" s="79" t="e" vm="1">
        <f t="shared" ca="1" si="672"/>
        <v>#VALUE!</v>
      </c>
      <c r="BB1745" s="79" t="e" vm="1">
        <f t="shared" ca="1" si="673"/>
        <v>#VALUE!</v>
      </c>
      <c r="BC1745" s="79" t="e" vm="1">
        <f t="shared" ca="1" si="674"/>
        <v>#VALUE!</v>
      </c>
      <c r="BD1745" s="155"/>
      <c r="BE1745" s="79" t="e" vm="1">
        <f t="shared" ca="1" si="675"/>
        <v>#VALUE!</v>
      </c>
      <c r="BF1745" s="79" t="e" vm="1">
        <f t="shared" ca="1" si="676"/>
        <v>#VALUE!</v>
      </c>
      <c r="BG1745" s="79" t="e" vm="1">
        <f t="shared" ca="1" si="677"/>
        <v>#VALUE!</v>
      </c>
      <c r="BH1745" s="79"/>
      <c r="BI1745" s="155"/>
      <c r="BK1745" s="79"/>
      <c r="BL1745" s="79"/>
      <c r="BM1745" s="79"/>
      <c r="BN1745" s="155"/>
      <c r="BP1745" s="79"/>
      <c r="BQ1745" s="79"/>
      <c r="BR1745" s="79"/>
      <c r="BS1745" s="318"/>
      <c r="BT1745" s="315" t="e" vm="1">
        <f t="shared" ca="1" si="678"/>
        <v>#VALUE!</v>
      </c>
      <c r="BU1745" s="315" t="e" vm="1">
        <f t="shared" ca="1" si="679"/>
        <v>#VALUE!</v>
      </c>
      <c r="BV1745" s="315" t="e" vm="1">
        <f t="shared" ca="1" si="680"/>
        <v>#VALUE!</v>
      </c>
    </row>
    <row r="1746" spans="30:74">
      <c r="AD1746" s="162"/>
      <c r="AF1746" s="156"/>
      <c r="AG1746" s="79" t="e">
        <f t="shared" si="663"/>
        <v>#NUM!</v>
      </c>
      <c r="AH1746" s="79" t="e">
        <f t="shared" si="664"/>
        <v>#NUM!</v>
      </c>
      <c r="AI1746" s="79" t="e">
        <f t="shared" si="665"/>
        <v>#NUM!</v>
      </c>
      <c r="AJ1746" s="156"/>
      <c r="AK1746" s="79" t="e" vm="1">
        <f t="shared" ca="1" si="660"/>
        <v>#VALUE!</v>
      </c>
      <c r="AL1746" s="79" t="e" vm="1">
        <f t="shared" ca="1" si="661"/>
        <v>#VALUE!</v>
      </c>
      <c r="AM1746" s="79" t="e" vm="1">
        <f t="shared" ca="1" si="662"/>
        <v>#VALUE!</v>
      </c>
      <c r="AN1746" s="156"/>
      <c r="AO1746" s="79" t="e" vm="1">
        <f t="shared" ca="1" si="666"/>
        <v>#VALUE!</v>
      </c>
      <c r="AP1746" s="79" t="e" vm="1">
        <f t="shared" ca="1" si="667"/>
        <v>#VALUE!</v>
      </c>
      <c r="AQ1746" s="79" t="e" vm="1">
        <f t="shared" ca="1" si="668"/>
        <v>#VALUE!</v>
      </c>
      <c r="AR1746" s="156"/>
      <c r="AS1746" s="79" t="e" vm="1">
        <f t="shared" ca="1" si="657"/>
        <v>#VALUE!</v>
      </c>
      <c r="AT1746" s="79" t="e" vm="1">
        <f t="shared" ca="1" si="658"/>
        <v>#VALUE!</v>
      </c>
      <c r="AU1746" s="79" t="e" vm="1">
        <f t="shared" ca="1" si="659"/>
        <v>#VALUE!</v>
      </c>
      <c r="AV1746" s="156"/>
      <c r="AW1746" s="79" t="e" vm="1">
        <f t="shared" ca="1" si="669"/>
        <v>#VALUE!</v>
      </c>
      <c r="AX1746" s="79" t="e" vm="1">
        <f t="shared" ca="1" si="670"/>
        <v>#VALUE!</v>
      </c>
      <c r="AY1746" s="79" t="e" vm="1">
        <f t="shared" ca="1" si="671"/>
        <v>#VALUE!</v>
      </c>
      <c r="AZ1746" s="156"/>
      <c r="BA1746" s="79" t="e" vm="1">
        <f t="shared" ca="1" si="672"/>
        <v>#VALUE!</v>
      </c>
      <c r="BB1746" s="79" t="e" vm="1">
        <f t="shared" ca="1" si="673"/>
        <v>#VALUE!</v>
      </c>
      <c r="BC1746" s="79" t="e" vm="1">
        <f t="shared" ca="1" si="674"/>
        <v>#VALUE!</v>
      </c>
      <c r="BD1746" s="155"/>
      <c r="BE1746" s="79" t="e" vm="1">
        <f t="shared" ca="1" si="675"/>
        <v>#VALUE!</v>
      </c>
      <c r="BF1746" s="79" t="e" vm="1">
        <f t="shared" ca="1" si="676"/>
        <v>#VALUE!</v>
      </c>
      <c r="BG1746" s="79" t="e" vm="1">
        <f t="shared" ca="1" si="677"/>
        <v>#VALUE!</v>
      </c>
      <c r="BH1746" s="79"/>
      <c r="BI1746" s="155"/>
      <c r="BK1746" s="79"/>
      <c r="BL1746" s="79"/>
      <c r="BM1746" s="79"/>
      <c r="BN1746" s="155"/>
      <c r="BP1746" s="79"/>
      <c r="BQ1746" s="79"/>
      <c r="BR1746" s="79"/>
      <c r="BS1746" s="318"/>
      <c r="BT1746" s="315" t="e" vm="1">
        <f t="shared" ca="1" si="678"/>
        <v>#VALUE!</v>
      </c>
      <c r="BU1746" s="315" t="e" vm="1">
        <f t="shared" ca="1" si="679"/>
        <v>#VALUE!</v>
      </c>
      <c r="BV1746" s="315" t="e" vm="1">
        <f t="shared" ca="1" si="680"/>
        <v>#VALUE!</v>
      </c>
    </row>
    <row r="1747" spans="30:74">
      <c r="AD1747" s="162"/>
      <c r="AF1747" s="156"/>
      <c r="AG1747" s="79" t="e">
        <f t="shared" si="663"/>
        <v>#NUM!</v>
      </c>
      <c r="AH1747" s="79" t="e">
        <f t="shared" si="664"/>
        <v>#NUM!</v>
      </c>
      <c r="AI1747" s="79" t="e">
        <f t="shared" si="665"/>
        <v>#NUM!</v>
      </c>
      <c r="AJ1747" s="156"/>
      <c r="AK1747" s="79" t="e" vm="1">
        <f t="shared" ca="1" si="660"/>
        <v>#VALUE!</v>
      </c>
      <c r="AL1747" s="79" t="e" vm="1">
        <f t="shared" ca="1" si="661"/>
        <v>#VALUE!</v>
      </c>
      <c r="AM1747" s="79" t="e" vm="1">
        <f t="shared" ca="1" si="662"/>
        <v>#VALUE!</v>
      </c>
      <c r="AN1747" s="156"/>
      <c r="AO1747" s="79" t="e" vm="1">
        <f t="shared" ca="1" si="666"/>
        <v>#VALUE!</v>
      </c>
      <c r="AP1747" s="79" t="e" vm="1">
        <f t="shared" ca="1" si="667"/>
        <v>#VALUE!</v>
      </c>
      <c r="AQ1747" s="79" t="e" vm="1">
        <f t="shared" ca="1" si="668"/>
        <v>#VALUE!</v>
      </c>
      <c r="AR1747" s="156"/>
      <c r="AS1747" s="79" t="e" vm="1">
        <f t="shared" ca="1" si="657"/>
        <v>#VALUE!</v>
      </c>
      <c r="AT1747" s="79" t="e" vm="1">
        <f t="shared" ca="1" si="658"/>
        <v>#VALUE!</v>
      </c>
      <c r="AU1747" s="79" t="e" vm="1">
        <f t="shared" ca="1" si="659"/>
        <v>#VALUE!</v>
      </c>
      <c r="AV1747" s="156"/>
      <c r="AW1747" s="79" t="e" vm="1">
        <f t="shared" ca="1" si="669"/>
        <v>#VALUE!</v>
      </c>
      <c r="AX1747" s="79" t="e" vm="1">
        <f t="shared" ca="1" si="670"/>
        <v>#VALUE!</v>
      </c>
      <c r="AY1747" s="79" t="e" vm="1">
        <f t="shared" ca="1" si="671"/>
        <v>#VALUE!</v>
      </c>
      <c r="AZ1747" s="156"/>
      <c r="BA1747" s="79" t="e" vm="1">
        <f t="shared" ca="1" si="672"/>
        <v>#VALUE!</v>
      </c>
      <c r="BB1747" s="79" t="e" vm="1">
        <f t="shared" ca="1" si="673"/>
        <v>#VALUE!</v>
      </c>
      <c r="BC1747" s="79" t="e" vm="1">
        <f t="shared" ca="1" si="674"/>
        <v>#VALUE!</v>
      </c>
      <c r="BD1747" s="155"/>
      <c r="BE1747" s="79" t="e" vm="1">
        <f t="shared" ca="1" si="675"/>
        <v>#VALUE!</v>
      </c>
      <c r="BF1747" s="79" t="e" vm="1">
        <f t="shared" ca="1" si="676"/>
        <v>#VALUE!</v>
      </c>
      <c r="BG1747" s="79" t="e" vm="1">
        <f t="shared" ca="1" si="677"/>
        <v>#VALUE!</v>
      </c>
      <c r="BH1747" s="79"/>
      <c r="BI1747" s="155"/>
      <c r="BK1747" s="79"/>
      <c r="BL1747" s="79"/>
      <c r="BM1747" s="79"/>
      <c r="BN1747" s="155"/>
      <c r="BP1747" s="79"/>
      <c r="BQ1747" s="79"/>
      <c r="BR1747" s="79"/>
      <c r="BS1747" s="318"/>
      <c r="BT1747" s="315" t="e" vm="1">
        <f t="shared" ca="1" si="678"/>
        <v>#VALUE!</v>
      </c>
      <c r="BU1747" s="315" t="e" vm="1">
        <f t="shared" ca="1" si="679"/>
        <v>#VALUE!</v>
      </c>
      <c r="BV1747" s="315" t="e" vm="1">
        <f t="shared" ca="1" si="680"/>
        <v>#VALUE!</v>
      </c>
    </row>
    <row r="1748" spans="30:74">
      <c r="AD1748" s="162"/>
      <c r="AF1748" s="156"/>
      <c r="AG1748" s="79" t="e">
        <f t="shared" si="663"/>
        <v>#NUM!</v>
      </c>
      <c r="AH1748" s="79" t="e">
        <f t="shared" si="664"/>
        <v>#NUM!</v>
      </c>
      <c r="AI1748" s="79" t="e">
        <f t="shared" si="665"/>
        <v>#NUM!</v>
      </c>
      <c r="AJ1748" s="156"/>
      <c r="AK1748" s="79" t="e" vm="1">
        <f t="shared" ca="1" si="660"/>
        <v>#VALUE!</v>
      </c>
      <c r="AL1748" s="79" t="e" vm="1">
        <f t="shared" ca="1" si="661"/>
        <v>#VALUE!</v>
      </c>
      <c r="AM1748" s="79" t="e" vm="1">
        <f t="shared" ca="1" si="662"/>
        <v>#VALUE!</v>
      </c>
      <c r="AN1748" s="156"/>
      <c r="AO1748" s="79" t="e" vm="1">
        <f t="shared" ca="1" si="666"/>
        <v>#VALUE!</v>
      </c>
      <c r="AP1748" s="79" t="e" vm="1">
        <f t="shared" ca="1" si="667"/>
        <v>#VALUE!</v>
      </c>
      <c r="AQ1748" s="79" t="e" vm="1">
        <f t="shared" ca="1" si="668"/>
        <v>#VALUE!</v>
      </c>
      <c r="AR1748" s="156"/>
      <c r="AS1748" s="79" t="e" vm="1">
        <f t="shared" ca="1" si="657"/>
        <v>#VALUE!</v>
      </c>
      <c r="AT1748" s="79" t="e" vm="1">
        <f t="shared" ca="1" si="658"/>
        <v>#VALUE!</v>
      </c>
      <c r="AU1748" s="79" t="e" vm="1">
        <f t="shared" ca="1" si="659"/>
        <v>#VALUE!</v>
      </c>
      <c r="AV1748" s="156"/>
      <c r="AW1748" s="79" t="e" vm="1">
        <f t="shared" ca="1" si="669"/>
        <v>#VALUE!</v>
      </c>
      <c r="AX1748" s="79" t="e" vm="1">
        <f t="shared" ca="1" si="670"/>
        <v>#VALUE!</v>
      </c>
      <c r="AY1748" s="79" t="e" vm="1">
        <f t="shared" ca="1" si="671"/>
        <v>#VALUE!</v>
      </c>
      <c r="AZ1748" s="156"/>
      <c r="BA1748" s="79" t="e" vm="1">
        <f t="shared" ca="1" si="672"/>
        <v>#VALUE!</v>
      </c>
      <c r="BB1748" s="79" t="e" vm="1">
        <f t="shared" ca="1" si="673"/>
        <v>#VALUE!</v>
      </c>
      <c r="BC1748" s="79" t="e" vm="1">
        <f t="shared" ca="1" si="674"/>
        <v>#VALUE!</v>
      </c>
      <c r="BD1748" s="155"/>
      <c r="BE1748" s="79" t="e" vm="1">
        <f t="shared" ca="1" si="675"/>
        <v>#VALUE!</v>
      </c>
      <c r="BF1748" s="79" t="e" vm="1">
        <f t="shared" ca="1" si="676"/>
        <v>#VALUE!</v>
      </c>
      <c r="BG1748" s="79" t="e" vm="1">
        <f t="shared" ca="1" si="677"/>
        <v>#VALUE!</v>
      </c>
      <c r="BH1748" s="79"/>
      <c r="BI1748" s="155"/>
      <c r="BK1748" s="79"/>
      <c r="BL1748" s="79"/>
      <c r="BM1748" s="79"/>
      <c r="BN1748" s="155"/>
      <c r="BP1748" s="79"/>
      <c r="BQ1748" s="79"/>
      <c r="BR1748" s="79"/>
      <c r="BS1748" s="318"/>
      <c r="BT1748" s="315" t="e" vm="1">
        <f t="shared" ca="1" si="678"/>
        <v>#VALUE!</v>
      </c>
      <c r="BU1748" s="315" t="e" vm="1">
        <f t="shared" ca="1" si="679"/>
        <v>#VALUE!</v>
      </c>
      <c r="BV1748" s="315" t="e" vm="1">
        <f t="shared" ca="1" si="680"/>
        <v>#VALUE!</v>
      </c>
    </row>
    <row r="1749" spans="30:74">
      <c r="AD1749" s="162"/>
      <c r="AF1749" s="156"/>
      <c r="AG1749" s="79" t="e">
        <f t="shared" si="663"/>
        <v>#NUM!</v>
      </c>
      <c r="AH1749" s="79" t="e">
        <f t="shared" si="664"/>
        <v>#NUM!</v>
      </c>
      <c r="AI1749" s="79" t="e">
        <f t="shared" si="665"/>
        <v>#NUM!</v>
      </c>
      <c r="AJ1749" s="156"/>
      <c r="AK1749" s="79" t="e" vm="1">
        <f t="shared" ca="1" si="660"/>
        <v>#VALUE!</v>
      </c>
      <c r="AL1749" s="79" t="e" vm="1">
        <f t="shared" ca="1" si="661"/>
        <v>#VALUE!</v>
      </c>
      <c r="AM1749" s="79" t="e" vm="1">
        <f t="shared" ca="1" si="662"/>
        <v>#VALUE!</v>
      </c>
      <c r="AN1749" s="156"/>
      <c r="AO1749" s="79" t="e" vm="1">
        <f t="shared" ca="1" si="666"/>
        <v>#VALUE!</v>
      </c>
      <c r="AP1749" s="79" t="e" vm="1">
        <f t="shared" ca="1" si="667"/>
        <v>#VALUE!</v>
      </c>
      <c r="AQ1749" s="79" t="e" vm="1">
        <f t="shared" ca="1" si="668"/>
        <v>#VALUE!</v>
      </c>
      <c r="AR1749" s="156"/>
      <c r="AS1749" s="79" t="e" vm="1">
        <f t="shared" ca="1" si="657"/>
        <v>#VALUE!</v>
      </c>
      <c r="AT1749" s="79" t="e" vm="1">
        <f t="shared" ca="1" si="658"/>
        <v>#VALUE!</v>
      </c>
      <c r="AU1749" s="79" t="e" vm="1">
        <f t="shared" ca="1" si="659"/>
        <v>#VALUE!</v>
      </c>
      <c r="AV1749" s="156"/>
      <c r="AW1749" s="79" t="e" vm="1">
        <f t="shared" ca="1" si="669"/>
        <v>#VALUE!</v>
      </c>
      <c r="AX1749" s="79" t="e" vm="1">
        <f t="shared" ca="1" si="670"/>
        <v>#VALUE!</v>
      </c>
      <c r="AY1749" s="79" t="e" vm="1">
        <f t="shared" ca="1" si="671"/>
        <v>#VALUE!</v>
      </c>
      <c r="AZ1749" s="156"/>
      <c r="BA1749" s="79" t="e" vm="1">
        <f t="shared" ca="1" si="672"/>
        <v>#VALUE!</v>
      </c>
      <c r="BB1749" s="79" t="e" vm="1">
        <f t="shared" ca="1" si="673"/>
        <v>#VALUE!</v>
      </c>
      <c r="BC1749" s="79" t="e" vm="1">
        <f t="shared" ca="1" si="674"/>
        <v>#VALUE!</v>
      </c>
      <c r="BD1749" s="155"/>
      <c r="BE1749" s="79" t="e" vm="1">
        <f t="shared" ca="1" si="675"/>
        <v>#VALUE!</v>
      </c>
      <c r="BF1749" s="79" t="e" vm="1">
        <f t="shared" ca="1" si="676"/>
        <v>#VALUE!</v>
      </c>
      <c r="BG1749" s="79" t="e" vm="1">
        <f t="shared" ca="1" si="677"/>
        <v>#VALUE!</v>
      </c>
      <c r="BH1749" s="79"/>
      <c r="BI1749" s="155"/>
      <c r="BK1749" s="79"/>
      <c r="BL1749" s="79"/>
      <c r="BM1749" s="79"/>
      <c r="BN1749" s="155"/>
      <c r="BP1749" s="79"/>
      <c r="BQ1749" s="79"/>
      <c r="BR1749" s="79"/>
      <c r="BS1749" s="318"/>
      <c r="BT1749" s="315" t="e" vm="1">
        <f t="shared" ca="1" si="678"/>
        <v>#VALUE!</v>
      </c>
      <c r="BU1749" s="315" t="e" vm="1">
        <f t="shared" ca="1" si="679"/>
        <v>#VALUE!</v>
      </c>
      <c r="BV1749" s="315" t="e" vm="1">
        <f t="shared" ca="1" si="680"/>
        <v>#VALUE!</v>
      </c>
    </row>
    <row r="1750" spans="30:74">
      <c r="AD1750" s="162"/>
      <c r="AF1750" s="156"/>
      <c r="AG1750" s="79" t="e">
        <f t="shared" si="663"/>
        <v>#NUM!</v>
      </c>
      <c r="AH1750" s="79" t="e">
        <f t="shared" si="664"/>
        <v>#NUM!</v>
      </c>
      <c r="AI1750" s="79" t="e">
        <f t="shared" si="665"/>
        <v>#NUM!</v>
      </c>
      <c r="AJ1750" s="156"/>
      <c r="AK1750" s="79" t="e" vm="1">
        <f t="shared" ca="1" si="660"/>
        <v>#VALUE!</v>
      </c>
      <c r="AL1750" s="79" t="e" vm="1">
        <f t="shared" ca="1" si="661"/>
        <v>#VALUE!</v>
      </c>
      <c r="AM1750" s="79" t="e" vm="1">
        <f t="shared" ca="1" si="662"/>
        <v>#VALUE!</v>
      </c>
      <c r="AN1750" s="156"/>
      <c r="AO1750" s="79" t="e" vm="1">
        <f t="shared" ca="1" si="666"/>
        <v>#VALUE!</v>
      </c>
      <c r="AP1750" s="79" t="e" vm="1">
        <f t="shared" ca="1" si="667"/>
        <v>#VALUE!</v>
      </c>
      <c r="AQ1750" s="79" t="e" vm="1">
        <f t="shared" ca="1" si="668"/>
        <v>#VALUE!</v>
      </c>
      <c r="AR1750" s="156"/>
      <c r="AS1750" s="79" t="e" vm="1">
        <f t="shared" ca="1" si="657"/>
        <v>#VALUE!</v>
      </c>
      <c r="AT1750" s="79" t="e" vm="1">
        <f t="shared" ca="1" si="658"/>
        <v>#VALUE!</v>
      </c>
      <c r="AU1750" s="79" t="e" vm="1">
        <f t="shared" ca="1" si="659"/>
        <v>#VALUE!</v>
      </c>
      <c r="AV1750" s="156"/>
      <c r="AW1750" s="79" t="e" vm="1">
        <f t="shared" ca="1" si="669"/>
        <v>#VALUE!</v>
      </c>
      <c r="AX1750" s="79" t="e" vm="1">
        <f t="shared" ca="1" si="670"/>
        <v>#VALUE!</v>
      </c>
      <c r="AY1750" s="79" t="e" vm="1">
        <f t="shared" ca="1" si="671"/>
        <v>#VALUE!</v>
      </c>
      <c r="AZ1750" s="156"/>
      <c r="BA1750" s="79" t="e" vm="1">
        <f t="shared" ca="1" si="672"/>
        <v>#VALUE!</v>
      </c>
      <c r="BB1750" s="79" t="e" vm="1">
        <f t="shared" ca="1" si="673"/>
        <v>#VALUE!</v>
      </c>
      <c r="BC1750" s="79" t="e" vm="1">
        <f t="shared" ca="1" si="674"/>
        <v>#VALUE!</v>
      </c>
      <c r="BD1750" s="155"/>
      <c r="BE1750" s="79" t="e" vm="1">
        <f t="shared" ca="1" si="675"/>
        <v>#VALUE!</v>
      </c>
      <c r="BF1750" s="79" t="e" vm="1">
        <f t="shared" ca="1" si="676"/>
        <v>#VALUE!</v>
      </c>
      <c r="BG1750" s="79" t="e" vm="1">
        <f t="shared" ca="1" si="677"/>
        <v>#VALUE!</v>
      </c>
      <c r="BH1750" s="79"/>
      <c r="BI1750" s="155"/>
      <c r="BK1750" s="79"/>
      <c r="BL1750" s="79"/>
      <c r="BM1750" s="79"/>
      <c r="BN1750" s="155"/>
      <c r="BP1750" s="79"/>
      <c r="BQ1750" s="79"/>
      <c r="BR1750" s="79"/>
      <c r="BS1750" s="318"/>
      <c r="BT1750" s="315" t="e" vm="1">
        <f t="shared" ca="1" si="678"/>
        <v>#VALUE!</v>
      </c>
      <c r="BU1750" s="315" t="e" vm="1">
        <f t="shared" ca="1" si="679"/>
        <v>#VALUE!</v>
      </c>
      <c r="BV1750" s="315" t="e" vm="1">
        <f t="shared" ca="1" si="680"/>
        <v>#VALUE!</v>
      </c>
    </row>
    <row r="1751" spans="30:74">
      <c r="AD1751" s="162"/>
      <c r="AF1751" s="156"/>
      <c r="AG1751" s="79" t="e">
        <f t="shared" si="663"/>
        <v>#NUM!</v>
      </c>
      <c r="AH1751" s="79" t="e">
        <f t="shared" si="664"/>
        <v>#NUM!</v>
      </c>
      <c r="AI1751" s="79" t="e">
        <f t="shared" si="665"/>
        <v>#NUM!</v>
      </c>
      <c r="AJ1751" s="156"/>
      <c r="AK1751" s="79" t="e" vm="1">
        <f t="shared" ca="1" si="660"/>
        <v>#VALUE!</v>
      </c>
      <c r="AL1751" s="79" t="e" vm="1">
        <f t="shared" ca="1" si="661"/>
        <v>#VALUE!</v>
      </c>
      <c r="AM1751" s="79" t="e" vm="1">
        <f t="shared" ca="1" si="662"/>
        <v>#VALUE!</v>
      </c>
      <c r="AN1751" s="156"/>
      <c r="AO1751" s="79" t="e" vm="1">
        <f t="shared" ca="1" si="666"/>
        <v>#VALUE!</v>
      </c>
      <c r="AP1751" s="79" t="e" vm="1">
        <f t="shared" ca="1" si="667"/>
        <v>#VALUE!</v>
      </c>
      <c r="AQ1751" s="79" t="e" vm="1">
        <f t="shared" ca="1" si="668"/>
        <v>#VALUE!</v>
      </c>
      <c r="AR1751" s="156"/>
      <c r="AS1751" s="79" t="e" vm="1">
        <f t="shared" ca="1" si="657"/>
        <v>#VALUE!</v>
      </c>
      <c r="AT1751" s="79" t="e" vm="1">
        <f t="shared" ca="1" si="658"/>
        <v>#VALUE!</v>
      </c>
      <c r="AU1751" s="79" t="e" vm="1">
        <f t="shared" ca="1" si="659"/>
        <v>#VALUE!</v>
      </c>
      <c r="AV1751" s="156"/>
      <c r="AW1751" s="79" t="e" vm="1">
        <f t="shared" ca="1" si="669"/>
        <v>#VALUE!</v>
      </c>
      <c r="AX1751" s="79" t="e" vm="1">
        <f t="shared" ca="1" si="670"/>
        <v>#VALUE!</v>
      </c>
      <c r="AY1751" s="79" t="e" vm="1">
        <f t="shared" ca="1" si="671"/>
        <v>#VALUE!</v>
      </c>
      <c r="AZ1751" s="156"/>
      <c r="BA1751" s="79" t="e" vm="1">
        <f t="shared" ca="1" si="672"/>
        <v>#VALUE!</v>
      </c>
      <c r="BB1751" s="79" t="e" vm="1">
        <f t="shared" ca="1" si="673"/>
        <v>#VALUE!</v>
      </c>
      <c r="BC1751" s="79" t="e" vm="1">
        <f t="shared" ca="1" si="674"/>
        <v>#VALUE!</v>
      </c>
      <c r="BD1751" s="155"/>
      <c r="BE1751" s="79" t="e" vm="1">
        <f t="shared" ca="1" si="675"/>
        <v>#VALUE!</v>
      </c>
      <c r="BF1751" s="79" t="e" vm="1">
        <f t="shared" ca="1" si="676"/>
        <v>#VALUE!</v>
      </c>
      <c r="BG1751" s="79" t="e" vm="1">
        <f t="shared" ca="1" si="677"/>
        <v>#VALUE!</v>
      </c>
      <c r="BH1751" s="79"/>
      <c r="BI1751" s="155"/>
      <c r="BK1751" s="79"/>
      <c r="BL1751" s="79"/>
      <c r="BM1751" s="79"/>
      <c r="BN1751" s="155"/>
      <c r="BP1751" s="79"/>
      <c r="BQ1751" s="79"/>
      <c r="BR1751" s="79"/>
      <c r="BS1751" s="318"/>
      <c r="BT1751" s="315" t="e" vm="1">
        <f t="shared" ca="1" si="678"/>
        <v>#VALUE!</v>
      </c>
      <c r="BU1751" s="315" t="e" vm="1">
        <f t="shared" ca="1" si="679"/>
        <v>#VALUE!</v>
      </c>
      <c r="BV1751" s="315" t="e" vm="1">
        <f t="shared" ca="1" si="680"/>
        <v>#VALUE!</v>
      </c>
    </row>
    <row r="1752" spans="30:74">
      <c r="AD1752" s="162"/>
      <c r="AF1752" s="156"/>
      <c r="AG1752" s="79" t="e">
        <f t="shared" si="663"/>
        <v>#NUM!</v>
      </c>
      <c r="AH1752" s="79" t="e">
        <f t="shared" si="664"/>
        <v>#NUM!</v>
      </c>
      <c r="AI1752" s="79" t="e">
        <f t="shared" si="665"/>
        <v>#NUM!</v>
      </c>
      <c r="AJ1752" s="156"/>
      <c r="AK1752" s="79" t="e" vm="1">
        <f t="shared" ca="1" si="660"/>
        <v>#VALUE!</v>
      </c>
      <c r="AL1752" s="79" t="e" vm="1">
        <f t="shared" ca="1" si="661"/>
        <v>#VALUE!</v>
      </c>
      <c r="AM1752" s="79" t="e" vm="1">
        <f t="shared" ca="1" si="662"/>
        <v>#VALUE!</v>
      </c>
      <c r="AN1752" s="156"/>
      <c r="AO1752" s="79" t="e" vm="1">
        <f t="shared" ca="1" si="666"/>
        <v>#VALUE!</v>
      </c>
      <c r="AP1752" s="79" t="e" vm="1">
        <f t="shared" ca="1" si="667"/>
        <v>#VALUE!</v>
      </c>
      <c r="AQ1752" s="79" t="e" vm="1">
        <f t="shared" ca="1" si="668"/>
        <v>#VALUE!</v>
      </c>
      <c r="AR1752" s="156"/>
      <c r="AS1752" s="79" t="e" vm="1">
        <f t="shared" ca="1" si="657"/>
        <v>#VALUE!</v>
      </c>
      <c r="AT1752" s="79" t="e" vm="1">
        <f t="shared" ca="1" si="658"/>
        <v>#VALUE!</v>
      </c>
      <c r="AU1752" s="79" t="e" vm="1">
        <f t="shared" ca="1" si="659"/>
        <v>#VALUE!</v>
      </c>
      <c r="AV1752" s="156"/>
      <c r="AW1752" s="79" t="e" vm="1">
        <f t="shared" ca="1" si="669"/>
        <v>#VALUE!</v>
      </c>
      <c r="AX1752" s="79" t="e" vm="1">
        <f t="shared" ca="1" si="670"/>
        <v>#VALUE!</v>
      </c>
      <c r="AY1752" s="79" t="e" vm="1">
        <f t="shared" ca="1" si="671"/>
        <v>#VALUE!</v>
      </c>
      <c r="AZ1752" s="156"/>
      <c r="BA1752" s="79" t="e" vm="1">
        <f t="shared" ca="1" si="672"/>
        <v>#VALUE!</v>
      </c>
      <c r="BB1752" s="79" t="e" vm="1">
        <f t="shared" ca="1" si="673"/>
        <v>#VALUE!</v>
      </c>
      <c r="BC1752" s="79" t="e" vm="1">
        <f t="shared" ca="1" si="674"/>
        <v>#VALUE!</v>
      </c>
      <c r="BD1752" s="155"/>
      <c r="BE1752" s="79" t="e" vm="1">
        <f t="shared" ca="1" si="675"/>
        <v>#VALUE!</v>
      </c>
      <c r="BF1752" s="79" t="e" vm="1">
        <f t="shared" ca="1" si="676"/>
        <v>#VALUE!</v>
      </c>
      <c r="BG1752" s="79" t="e" vm="1">
        <f t="shared" ca="1" si="677"/>
        <v>#VALUE!</v>
      </c>
      <c r="BH1752" s="79"/>
      <c r="BI1752" s="155"/>
      <c r="BK1752" s="79"/>
      <c r="BL1752" s="79"/>
      <c r="BM1752" s="79"/>
      <c r="BN1752" s="155"/>
      <c r="BP1752" s="79"/>
      <c r="BQ1752" s="79"/>
      <c r="BR1752" s="79"/>
      <c r="BS1752" s="318"/>
      <c r="BT1752" s="315" t="e" vm="1">
        <f t="shared" ca="1" si="678"/>
        <v>#VALUE!</v>
      </c>
      <c r="BU1752" s="315" t="e" vm="1">
        <f t="shared" ca="1" si="679"/>
        <v>#VALUE!</v>
      </c>
      <c r="BV1752" s="315" t="e" vm="1">
        <f t="shared" ca="1" si="680"/>
        <v>#VALUE!</v>
      </c>
    </row>
    <row r="1753" spans="30:74">
      <c r="AD1753" s="162"/>
      <c r="AF1753" s="156"/>
      <c r="AG1753" s="79" t="e">
        <f t="shared" si="663"/>
        <v>#NUM!</v>
      </c>
      <c r="AH1753" s="79" t="e">
        <f t="shared" si="664"/>
        <v>#NUM!</v>
      </c>
      <c r="AI1753" s="79" t="e">
        <f t="shared" si="665"/>
        <v>#NUM!</v>
      </c>
      <c r="AJ1753" s="156"/>
      <c r="AK1753" s="79" t="e" vm="1">
        <f t="shared" ca="1" si="660"/>
        <v>#VALUE!</v>
      </c>
      <c r="AL1753" s="79" t="e" vm="1">
        <f t="shared" ca="1" si="661"/>
        <v>#VALUE!</v>
      </c>
      <c r="AM1753" s="79" t="e" vm="1">
        <f t="shared" ca="1" si="662"/>
        <v>#VALUE!</v>
      </c>
      <c r="AN1753" s="156"/>
      <c r="AO1753" s="79" t="e" vm="1">
        <f t="shared" ca="1" si="666"/>
        <v>#VALUE!</v>
      </c>
      <c r="AP1753" s="79" t="e" vm="1">
        <f t="shared" ca="1" si="667"/>
        <v>#VALUE!</v>
      </c>
      <c r="AQ1753" s="79" t="e" vm="1">
        <f t="shared" ca="1" si="668"/>
        <v>#VALUE!</v>
      </c>
      <c r="AR1753" s="156"/>
      <c r="AS1753" s="79" t="e" vm="1">
        <f t="shared" ca="1" si="657"/>
        <v>#VALUE!</v>
      </c>
      <c r="AT1753" s="79" t="e" vm="1">
        <f t="shared" ca="1" si="658"/>
        <v>#VALUE!</v>
      </c>
      <c r="AU1753" s="79" t="e" vm="1">
        <f t="shared" ca="1" si="659"/>
        <v>#VALUE!</v>
      </c>
      <c r="AV1753" s="156"/>
      <c r="AW1753" s="79" t="e" vm="1">
        <f t="shared" ca="1" si="669"/>
        <v>#VALUE!</v>
      </c>
      <c r="AX1753" s="79" t="e" vm="1">
        <f t="shared" ca="1" si="670"/>
        <v>#VALUE!</v>
      </c>
      <c r="AY1753" s="79" t="e" vm="1">
        <f t="shared" ca="1" si="671"/>
        <v>#VALUE!</v>
      </c>
      <c r="AZ1753" s="156"/>
      <c r="BA1753" s="79" t="e" vm="1">
        <f t="shared" ca="1" si="672"/>
        <v>#VALUE!</v>
      </c>
      <c r="BB1753" s="79" t="e" vm="1">
        <f t="shared" ca="1" si="673"/>
        <v>#VALUE!</v>
      </c>
      <c r="BC1753" s="79" t="e" vm="1">
        <f t="shared" ca="1" si="674"/>
        <v>#VALUE!</v>
      </c>
      <c r="BD1753" s="155"/>
      <c r="BE1753" s="79" t="e" vm="1">
        <f t="shared" ca="1" si="675"/>
        <v>#VALUE!</v>
      </c>
      <c r="BF1753" s="79" t="e" vm="1">
        <f t="shared" ca="1" si="676"/>
        <v>#VALUE!</v>
      </c>
      <c r="BG1753" s="79" t="e" vm="1">
        <f t="shared" ca="1" si="677"/>
        <v>#VALUE!</v>
      </c>
      <c r="BH1753" s="79"/>
      <c r="BI1753" s="155"/>
      <c r="BK1753" s="79"/>
      <c r="BL1753" s="79"/>
      <c r="BM1753" s="79"/>
      <c r="BN1753" s="155"/>
      <c r="BP1753" s="79"/>
      <c r="BQ1753" s="79"/>
      <c r="BR1753" s="79"/>
      <c r="BS1753" s="318"/>
      <c r="BT1753" s="315" t="e" vm="1">
        <f t="shared" ca="1" si="678"/>
        <v>#VALUE!</v>
      </c>
      <c r="BU1753" s="315" t="e" vm="1">
        <f t="shared" ca="1" si="679"/>
        <v>#VALUE!</v>
      </c>
      <c r="BV1753" s="315" t="e" vm="1">
        <f t="shared" ca="1" si="680"/>
        <v>#VALUE!</v>
      </c>
    </row>
    <row r="1754" spans="30:74">
      <c r="AD1754" s="162"/>
      <c r="AF1754" s="156"/>
      <c r="AG1754" s="79" t="e">
        <f t="shared" si="663"/>
        <v>#NUM!</v>
      </c>
      <c r="AH1754" s="79" t="e">
        <f t="shared" si="664"/>
        <v>#NUM!</v>
      </c>
      <c r="AI1754" s="79" t="e">
        <f t="shared" si="665"/>
        <v>#NUM!</v>
      </c>
      <c r="AJ1754" s="156"/>
      <c r="AK1754" s="79" t="e" vm="1">
        <f t="shared" ca="1" si="660"/>
        <v>#VALUE!</v>
      </c>
      <c r="AL1754" s="79" t="e" vm="1">
        <f t="shared" ca="1" si="661"/>
        <v>#VALUE!</v>
      </c>
      <c r="AM1754" s="79" t="e" vm="1">
        <f t="shared" ca="1" si="662"/>
        <v>#VALUE!</v>
      </c>
      <c r="AN1754" s="156"/>
      <c r="AO1754" s="79" t="e" vm="1">
        <f t="shared" ca="1" si="666"/>
        <v>#VALUE!</v>
      </c>
      <c r="AP1754" s="79" t="e" vm="1">
        <f t="shared" ca="1" si="667"/>
        <v>#VALUE!</v>
      </c>
      <c r="AQ1754" s="79" t="e" vm="1">
        <f t="shared" ca="1" si="668"/>
        <v>#VALUE!</v>
      </c>
      <c r="AR1754" s="156"/>
      <c r="AS1754" s="79" t="e" vm="1">
        <f t="shared" ca="1" si="657"/>
        <v>#VALUE!</v>
      </c>
      <c r="AT1754" s="79" t="e" vm="1">
        <f t="shared" ca="1" si="658"/>
        <v>#VALUE!</v>
      </c>
      <c r="AU1754" s="79" t="e" vm="1">
        <f t="shared" ca="1" si="659"/>
        <v>#VALUE!</v>
      </c>
      <c r="AV1754" s="156"/>
      <c r="AW1754" s="79" t="e" vm="1">
        <f t="shared" ca="1" si="669"/>
        <v>#VALUE!</v>
      </c>
      <c r="AX1754" s="79" t="e" vm="1">
        <f t="shared" ca="1" si="670"/>
        <v>#VALUE!</v>
      </c>
      <c r="AY1754" s="79" t="e" vm="1">
        <f t="shared" ca="1" si="671"/>
        <v>#VALUE!</v>
      </c>
      <c r="AZ1754" s="156"/>
      <c r="BA1754" s="79" t="e" vm="1">
        <f t="shared" ca="1" si="672"/>
        <v>#VALUE!</v>
      </c>
      <c r="BB1754" s="79" t="e" vm="1">
        <f t="shared" ca="1" si="673"/>
        <v>#VALUE!</v>
      </c>
      <c r="BC1754" s="79" t="e" vm="1">
        <f t="shared" ca="1" si="674"/>
        <v>#VALUE!</v>
      </c>
      <c r="BD1754" s="155"/>
      <c r="BE1754" s="79" t="e" vm="1">
        <f t="shared" ca="1" si="675"/>
        <v>#VALUE!</v>
      </c>
      <c r="BF1754" s="79" t="e" vm="1">
        <f t="shared" ca="1" si="676"/>
        <v>#VALUE!</v>
      </c>
      <c r="BG1754" s="79" t="e" vm="1">
        <f t="shared" ca="1" si="677"/>
        <v>#VALUE!</v>
      </c>
      <c r="BH1754" s="79"/>
      <c r="BI1754" s="155"/>
      <c r="BK1754" s="79"/>
      <c r="BL1754" s="79"/>
      <c r="BM1754" s="79"/>
      <c r="BN1754" s="155"/>
      <c r="BP1754" s="79"/>
      <c r="BQ1754" s="79"/>
      <c r="BR1754" s="79"/>
      <c r="BS1754" s="318"/>
      <c r="BT1754" s="315" t="e" vm="1">
        <f t="shared" ca="1" si="678"/>
        <v>#VALUE!</v>
      </c>
      <c r="BU1754" s="315" t="e" vm="1">
        <f t="shared" ca="1" si="679"/>
        <v>#VALUE!</v>
      </c>
      <c r="BV1754" s="315" t="e" vm="1">
        <f t="shared" ca="1" si="680"/>
        <v>#VALUE!</v>
      </c>
    </row>
    <row r="1755" spans="30:74">
      <c r="AD1755" s="162"/>
      <c r="AF1755" s="156"/>
      <c r="AG1755" s="79" t="e">
        <f t="shared" si="663"/>
        <v>#NUM!</v>
      </c>
      <c r="AH1755" s="79" t="e">
        <f t="shared" si="664"/>
        <v>#NUM!</v>
      </c>
      <c r="AI1755" s="79" t="e">
        <f t="shared" si="665"/>
        <v>#NUM!</v>
      </c>
      <c r="AJ1755" s="156"/>
      <c r="AK1755" s="79" t="e" vm="1">
        <f t="shared" ca="1" si="660"/>
        <v>#VALUE!</v>
      </c>
      <c r="AL1755" s="79" t="e" vm="1">
        <f t="shared" ca="1" si="661"/>
        <v>#VALUE!</v>
      </c>
      <c r="AM1755" s="79" t="e" vm="1">
        <f t="shared" ca="1" si="662"/>
        <v>#VALUE!</v>
      </c>
      <c r="AN1755" s="156"/>
      <c r="AO1755" s="79" t="e" vm="1">
        <f t="shared" ca="1" si="666"/>
        <v>#VALUE!</v>
      </c>
      <c r="AP1755" s="79" t="e" vm="1">
        <f t="shared" ca="1" si="667"/>
        <v>#VALUE!</v>
      </c>
      <c r="AQ1755" s="79" t="e" vm="1">
        <f t="shared" ca="1" si="668"/>
        <v>#VALUE!</v>
      </c>
      <c r="AR1755" s="156"/>
      <c r="AS1755" s="79" t="e" vm="1">
        <f t="shared" ca="1" si="657"/>
        <v>#VALUE!</v>
      </c>
      <c r="AT1755" s="79" t="e" vm="1">
        <f t="shared" ca="1" si="658"/>
        <v>#VALUE!</v>
      </c>
      <c r="AU1755" s="79" t="e" vm="1">
        <f t="shared" ca="1" si="659"/>
        <v>#VALUE!</v>
      </c>
      <c r="AV1755" s="156"/>
      <c r="AW1755" s="79" t="e" vm="1">
        <f t="shared" ca="1" si="669"/>
        <v>#VALUE!</v>
      </c>
      <c r="AX1755" s="79" t="e" vm="1">
        <f t="shared" ca="1" si="670"/>
        <v>#VALUE!</v>
      </c>
      <c r="AY1755" s="79" t="e" vm="1">
        <f t="shared" ca="1" si="671"/>
        <v>#VALUE!</v>
      </c>
      <c r="AZ1755" s="156"/>
      <c r="BA1755" s="79" t="e" vm="1">
        <f t="shared" ca="1" si="672"/>
        <v>#VALUE!</v>
      </c>
      <c r="BB1755" s="79" t="e" vm="1">
        <f t="shared" ca="1" si="673"/>
        <v>#VALUE!</v>
      </c>
      <c r="BC1755" s="79" t="e" vm="1">
        <f t="shared" ca="1" si="674"/>
        <v>#VALUE!</v>
      </c>
      <c r="BD1755" s="155"/>
      <c r="BE1755" s="79" t="e" vm="1">
        <f t="shared" ca="1" si="675"/>
        <v>#VALUE!</v>
      </c>
      <c r="BF1755" s="79" t="e" vm="1">
        <f t="shared" ca="1" si="676"/>
        <v>#VALUE!</v>
      </c>
      <c r="BG1755" s="79" t="e" vm="1">
        <f t="shared" ca="1" si="677"/>
        <v>#VALUE!</v>
      </c>
      <c r="BH1755" s="79"/>
      <c r="BI1755" s="155"/>
      <c r="BK1755" s="79"/>
      <c r="BL1755" s="79"/>
      <c r="BM1755" s="79"/>
      <c r="BN1755" s="155"/>
      <c r="BP1755" s="79"/>
      <c r="BQ1755" s="79"/>
      <c r="BR1755" s="79"/>
      <c r="BS1755" s="318"/>
      <c r="BT1755" s="315" t="e" vm="1">
        <f t="shared" ca="1" si="678"/>
        <v>#VALUE!</v>
      </c>
      <c r="BU1755" s="315" t="e" vm="1">
        <f t="shared" ca="1" si="679"/>
        <v>#VALUE!</v>
      </c>
      <c r="BV1755" s="315" t="e" vm="1">
        <f t="shared" ca="1" si="680"/>
        <v>#VALUE!</v>
      </c>
    </row>
    <row r="1756" spans="30:74">
      <c r="AD1756" s="162"/>
      <c r="AF1756" s="156"/>
      <c r="AG1756" s="79" t="e">
        <f t="shared" si="663"/>
        <v>#NUM!</v>
      </c>
      <c r="AH1756" s="79" t="e">
        <f t="shared" si="664"/>
        <v>#NUM!</v>
      </c>
      <c r="AI1756" s="79" t="e">
        <f t="shared" si="665"/>
        <v>#NUM!</v>
      </c>
      <c r="AJ1756" s="156"/>
      <c r="AK1756" s="79" t="e" vm="1">
        <f t="shared" ca="1" si="660"/>
        <v>#VALUE!</v>
      </c>
      <c r="AL1756" s="79" t="e" vm="1">
        <f t="shared" ca="1" si="661"/>
        <v>#VALUE!</v>
      </c>
      <c r="AM1756" s="79" t="e" vm="1">
        <f t="shared" ca="1" si="662"/>
        <v>#VALUE!</v>
      </c>
      <c r="AN1756" s="156"/>
      <c r="AO1756" s="79" t="e" vm="1">
        <f t="shared" ca="1" si="666"/>
        <v>#VALUE!</v>
      </c>
      <c r="AP1756" s="79" t="e" vm="1">
        <f t="shared" ca="1" si="667"/>
        <v>#VALUE!</v>
      </c>
      <c r="AQ1756" s="79" t="e" vm="1">
        <f t="shared" ca="1" si="668"/>
        <v>#VALUE!</v>
      </c>
      <c r="AR1756" s="156"/>
      <c r="AS1756" s="79" t="e" vm="1">
        <f t="shared" ca="1" si="657"/>
        <v>#VALUE!</v>
      </c>
      <c r="AT1756" s="79" t="e" vm="1">
        <f t="shared" ca="1" si="658"/>
        <v>#VALUE!</v>
      </c>
      <c r="AU1756" s="79" t="e" vm="1">
        <f t="shared" ca="1" si="659"/>
        <v>#VALUE!</v>
      </c>
      <c r="AV1756" s="156"/>
      <c r="AW1756" s="79" t="e" vm="1">
        <f t="shared" ca="1" si="669"/>
        <v>#VALUE!</v>
      </c>
      <c r="AX1756" s="79" t="e" vm="1">
        <f t="shared" ca="1" si="670"/>
        <v>#VALUE!</v>
      </c>
      <c r="AY1756" s="79" t="e" vm="1">
        <f t="shared" ca="1" si="671"/>
        <v>#VALUE!</v>
      </c>
      <c r="AZ1756" s="156"/>
      <c r="BA1756" s="79" t="e" vm="1">
        <f t="shared" ca="1" si="672"/>
        <v>#VALUE!</v>
      </c>
      <c r="BB1756" s="79" t="e" vm="1">
        <f t="shared" ca="1" si="673"/>
        <v>#VALUE!</v>
      </c>
      <c r="BC1756" s="79" t="e" vm="1">
        <f t="shared" ca="1" si="674"/>
        <v>#VALUE!</v>
      </c>
      <c r="BD1756" s="155"/>
      <c r="BE1756" s="79" t="e" vm="1">
        <f t="shared" ca="1" si="675"/>
        <v>#VALUE!</v>
      </c>
      <c r="BF1756" s="79" t="e" vm="1">
        <f t="shared" ca="1" si="676"/>
        <v>#VALUE!</v>
      </c>
      <c r="BG1756" s="79" t="e" vm="1">
        <f t="shared" ca="1" si="677"/>
        <v>#VALUE!</v>
      </c>
      <c r="BH1756" s="79"/>
      <c r="BI1756" s="155"/>
      <c r="BK1756" s="79"/>
      <c r="BL1756" s="79"/>
      <c r="BM1756" s="79"/>
      <c r="BN1756" s="155"/>
      <c r="BP1756" s="79"/>
      <c r="BQ1756" s="79"/>
      <c r="BR1756" s="79"/>
      <c r="BS1756" s="318"/>
      <c r="BT1756" s="315" t="e" vm="1">
        <f t="shared" ca="1" si="678"/>
        <v>#VALUE!</v>
      </c>
      <c r="BU1756" s="315" t="e" vm="1">
        <f t="shared" ca="1" si="679"/>
        <v>#VALUE!</v>
      </c>
      <c r="BV1756" s="315" t="e" vm="1">
        <f t="shared" ca="1" si="680"/>
        <v>#VALUE!</v>
      </c>
    </row>
    <row r="1757" spans="30:74">
      <c r="AD1757" s="162"/>
      <c r="AF1757" s="156"/>
      <c r="AG1757" s="79" t="e">
        <f t="shared" si="663"/>
        <v>#NUM!</v>
      </c>
      <c r="AH1757" s="79" t="e">
        <f t="shared" si="664"/>
        <v>#NUM!</v>
      </c>
      <c r="AI1757" s="79" t="e">
        <f t="shared" si="665"/>
        <v>#NUM!</v>
      </c>
      <c r="AJ1757" s="156"/>
      <c r="AK1757" s="79" t="e" vm="1">
        <f t="shared" ca="1" si="660"/>
        <v>#VALUE!</v>
      </c>
      <c r="AL1757" s="79" t="e" vm="1">
        <f t="shared" ca="1" si="661"/>
        <v>#VALUE!</v>
      </c>
      <c r="AM1757" s="79" t="e" vm="1">
        <f t="shared" ca="1" si="662"/>
        <v>#VALUE!</v>
      </c>
      <c r="AN1757" s="156"/>
      <c r="AO1757" s="79" t="e" vm="1">
        <f t="shared" ca="1" si="666"/>
        <v>#VALUE!</v>
      </c>
      <c r="AP1757" s="79" t="e" vm="1">
        <f t="shared" ca="1" si="667"/>
        <v>#VALUE!</v>
      </c>
      <c r="AQ1757" s="79" t="e" vm="1">
        <f t="shared" ca="1" si="668"/>
        <v>#VALUE!</v>
      </c>
      <c r="AR1757" s="156"/>
      <c r="AS1757" s="79" t="e" vm="1">
        <f t="shared" ca="1" si="657"/>
        <v>#VALUE!</v>
      </c>
      <c r="AT1757" s="79" t="e" vm="1">
        <f t="shared" ca="1" si="658"/>
        <v>#VALUE!</v>
      </c>
      <c r="AU1757" s="79" t="e" vm="1">
        <f t="shared" ca="1" si="659"/>
        <v>#VALUE!</v>
      </c>
      <c r="AV1757" s="156"/>
      <c r="AW1757" s="79" t="e" vm="1">
        <f t="shared" ca="1" si="669"/>
        <v>#VALUE!</v>
      </c>
      <c r="AX1757" s="79" t="e" vm="1">
        <f t="shared" ca="1" si="670"/>
        <v>#VALUE!</v>
      </c>
      <c r="AY1757" s="79" t="e" vm="1">
        <f t="shared" ca="1" si="671"/>
        <v>#VALUE!</v>
      </c>
      <c r="AZ1757" s="156"/>
      <c r="BA1757" s="79" t="e" vm="1">
        <f t="shared" ca="1" si="672"/>
        <v>#VALUE!</v>
      </c>
      <c r="BB1757" s="79" t="e" vm="1">
        <f t="shared" ca="1" si="673"/>
        <v>#VALUE!</v>
      </c>
      <c r="BC1757" s="79" t="e" vm="1">
        <f t="shared" ca="1" si="674"/>
        <v>#VALUE!</v>
      </c>
      <c r="BD1757" s="155"/>
      <c r="BE1757" s="79" t="e" vm="1">
        <f t="shared" ca="1" si="675"/>
        <v>#VALUE!</v>
      </c>
      <c r="BF1757" s="79" t="e" vm="1">
        <f t="shared" ca="1" si="676"/>
        <v>#VALUE!</v>
      </c>
      <c r="BG1757" s="79" t="e" vm="1">
        <f t="shared" ca="1" si="677"/>
        <v>#VALUE!</v>
      </c>
      <c r="BH1757" s="79"/>
      <c r="BI1757" s="155"/>
      <c r="BK1757" s="79"/>
      <c r="BL1757" s="79"/>
      <c r="BM1757" s="79"/>
      <c r="BN1757" s="155"/>
      <c r="BP1757" s="79"/>
      <c r="BQ1757" s="79"/>
      <c r="BR1757" s="79"/>
      <c r="BS1757" s="318"/>
      <c r="BT1757" s="315" t="e" vm="1">
        <f t="shared" ca="1" si="678"/>
        <v>#VALUE!</v>
      </c>
      <c r="BU1757" s="315" t="e" vm="1">
        <f t="shared" ca="1" si="679"/>
        <v>#VALUE!</v>
      </c>
      <c r="BV1757" s="315" t="e" vm="1">
        <f t="shared" ca="1" si="680"/>
        <v>#VALUE!</v>
      </c>
    </row>
    <row r="1758" spans="30:74">
      <c r="AD1758" s="162"/>
      <c r="AF1758" s="156"/>
      <c r="AG1758" s="79" t="e">
        <f t="shared" si="663"/>
        <v>#NUM!</v>
      </c>
      <c r="AH1758" s="79" t="e">
        <f t="shared" si="664"/>
        <v>#NUM!</v>
      </c>
      <c r="AI1758" s="79" t="e">
        <f t="shared" si="665"/>
        <v>#NUM!</v>
      </c>
      <c r="AJ1758" s="156"/>
      <c r="AK1758" s="79" t="e" vm="1">
        <f t="shared" ca="1" si="660"/>
        <v>#VALUE!</v>
      </c>
      <c r="AL1758" s="79" t="e" vm="1">
        <f t="shared" ca="1" si="661"/>
        <v>#VALUE!</v>
      </c>
      <c r="AM1758" s="79" t="e" vm="1">
        <f t="shared" ca="1" si="662"/>
        <v>#VALUE!</v>
      </c>
      <c r="AN1758" s="156"/>
      <c r="AO1758" s="79" t="e" vm="1">
        <f t="shared" ca="1" si="666"/>
        <v>#VALUE!</v>
      </c>
      <c r="AP1758" s="79" t="e" vm="1">
        <f t="shared" ca="1" si="667"/>
        <v>#VALUE!</v>
      </c>
      <c r="AQ1758" s="79" t="e" vm="1">
        <f t="shared" ca="1" si="668"/>
        <v>#VALUE!</v>
      </c>
      <c r="AR1758" s="156"/>
      <c r="AS1758" s="79" t="e" vm="1">
        <f t="shared" ca="1" si="657"/>
        <v>#VALUE!</v>
      </c>
      <c r="AT1758" s="79" t="e" vm="1">
        <f t="shared" ca="1" si="658"/>
        <v>#VALUE!</v>
      </c>
      <c r="AU1758" s="79" t="e" vm="1">
        <f t="shared" ca="1" si="659"/>
        <v>#VALUE!</v>
      </c>
      <c r="AV1758" s="156"/>
      <c r="AW1758" s="79" t="e" vm="1">
        <f t="shared" ca="1" si="669"/>
        <v>#VALUE!</v>
      </c>
      <c r="AX1758" s="79" t="e" vm="1">
        <f t="shared" ca="1" si="670"/>
        <v>#VALUE!</v>
      </c>
      <c r="AY1758" s="79" t="e" vm="1">
        <f t="shared" ca="1" si="671"/>
        <v>#VALUE!</v>
      </c>
      <c r="AZ1758" s="156"/>
      <c r="BA1758" s="79" t="e" vm="1">
        <f t="shared" ca="1" si="672"/>
        <v>#VALUE!</v>
      </c>
      <c r="BB1758" s="79" t="e" vm="1">
        <f t="shared" ca="1" si="673"/>
        <v>#VALUE!</v>
      </c>
      <c r="BC1758" s="79" t="e" vm="1">
        <f t="shared" ca="1" si="674"/>
        <v>#VALUE!</v>
      </c>
      <c r="BD1758" s="155"/>
      <c r="BE1758" s="79" t="e" vm="1">
        <f t="shared" ca="1" si="675"/>
        <v>#VALUE!</v>
      </c>
      <c r="BF1758" s="79" t="e" vm="1">
        <f t="shared" ca="1" si="676"/>
        <v>#VALUE!</v>
      </c>
      <c r="BG1758" s="79" t="e" vm="1">
        <f t="shared" ca="1" si="677"/>
        <v>#VALUE!</v>
      </c>
      <c r="BH1758" s="79"/>
      <c r="BI1758" s="155"/>
      <c r="BK1758" s="79"/>
      <c r="BL1758" s="79"/>
      <c r="BM1758" s="79"/>
      <c r="BN1758" s="155"/>
      <c r="BP1758" s="79"/>
      <c r="BQ1758" s="79"/>
      <c r="BR1758" s="79"/>
      <c r="BS1758" s="318"/>
      <c r="BT1758" s="315" t="e" vm="1">
        <f t="shared" ca="1" si="678"/>
        <v>#VALUE!</v>
      </c>
      <c r="BU1758" s="315" t="e" vm="1">
        <f t="shared" ca="1" si="679"/>
        <v>#VALUE!</v>
      </c>
      <c r="BV1758" s="315" t="e" vm="1">
        <f t="shared" ca="1" si="680"/>
        <v>#VALUE!</v>
      </c>
    </row>
    <row r="1759" spans="30:74">
      <c r="AD1759" s="162"/>
      <c r="AF1759" s="156"/>
      <c r="AG1759" s="79" t="e">
        <f t="shared" si="663"/>
        <v>#NUM!</v>
      </c>
      <c r="AH1759" s="79" t="e">
        <f t="shared" si="664"/>
        <v>#NUM!</v>
      </c>
      <c r="AI1759" s="79" t="e">
        <f t="shared" si="665"/>
        <v>#NUM!</v>
      </c>
      <c r="AJ1759" s="156"/>
      <c r="AK1759" s="79" t="e" vm="1">
        <f t="shared" ca="1" si="660"/>
        <v>#VALUE!</v>
      </c>
      <c r="AL1759" s="79" t="e" vm="1">
        <f t="shared" ca="1" si="661"/>
        <v>#VALUE!</v>
      </c>
      <c r="AM1759" s="79" t="e" vm="1">
        <f t="shared" ca="1" si="662"/>
        <v>#VALUE!</v>
      </c>
      <c r="AN1759" s="156"/>
      <c r="AO1759" s="79" t="e" vm="1">
        <f t="shared" ca="1" si="666"/>
        <v>#VALUE!</v>
      </c>
      <c r="AP1759" s="79" t="e" vm="1">
        <f t="shared" ca="1" si="667"/>
        <v>#VALUE!</v>
      </c>
      <c r="AQ1759" s="79" t="e" vm="1">
        <f t="shared" ca="1" si="668"/>
        <v>#VALUE!</v>
      </c>
      <c r="AR1759" s="156"/>
      <c r="AS1759" s="79" t="e" vm="1">
        <f t="shared" ca="1" si="657"/>
        <v>#VALUE!</v>
      </c>
      <c r="AT1759" s="79" t="e" vm="1">
        <f t="shared" ca="1" si="658"/>
        <v>#VALUE!</v>
      </c>
      <c r="AU1759" s="79" t="e" vm="1">
        <f t="shared" ca="1" si="659"/>
        <v>#VALUE!</v>
      </c>
      <c r="AV1759" s="156"/>
      <c r="AW1759" s="79" t="e" vm="1">
        <f t="shared" ca="1" si="669"/>
        <v>#VALUE!</v>
      </c>
      <c r="AX1759" s="79" t="e" vm="1">
        <f t="shared" ca="1" si="670"/>
        <v>#VALUE!</v>
      </c>
      <c r="AY1759" s="79" t="e" vm="1">
        <f t="shared" ca="1" si="671"/>
        <v>#VALUE!</v>
      </c>
      <c r="AZ1759" s="156"/>
      <c r="BA1759" s="79" t="e" vm="1">
        <f t="shared" ca="1" si="672"/>
        <v>#VALUE!</v>
      </c>
      <c r="BB1759" s="79" t="e" vm="1">
        <f t="shared" ca="1" si="673"/>
        <v>#VALUE!</v>
      </c>
      <c r="BC1759" s="79" t="e" vm="1">
        <f t="shared" ca="1" si="674"/>
        <v>#VALUE!</v>
      </c>
      <c r="BD1759" s="155"/>
      <c r="BE1759" s="79" t="e" vm="1">
        <f t="shared" ca="1" si="675"/>
        <v>#VALUE!</v>
      </c>
      <c r="BF1759" s="79" t="e" vm="1">
        <f t="shared" ca="1" si="676"/>
        <v>#VALUE!</v>
      </c>
      <c r="BG1759" s="79" t="e" vm="1">
        <f t="shared" ca="1" si="677"/>
        <v>#VALUE!</v>
      </c>
      <c r="BH1759" s="79"/>
      <c r="BI1759" s="155"/>
      <c r="BK1759" s="79"/>
      <c r="BL1759" s="79"/>
      <c r="BM1759" s="79"/>
      <c r="BN1759" s="155"/>
      <c r="BP1759" s="79"/>
      <c r="BQ1759" s="79"/>
      <c r="BR1759" s="79"/>
      <c r="BS1759" s="318"/>
      <c r="BT1759" s="315" t="e" vm="1">
        <f t="shared" ca="1" si="678"/>
        <v>#VALUE!</v>
      </c>
      <c r="BU1759" s="315" t="e" vm="1">
        <f t="shared" ca="1" si="679"/>
        <v>#VALUE!</v>
      </c>
      <c r="BV1759" s="315" t="e" vm="1">
        <f t="shared" ca="1" si="680"/>
        <v>#VALUE!</v>
      </c>
    </row>
    <row r="1760" spans="30:74">
      <c r="AD1760" s="162"/>
      <c r="AF1760" s="156"/>
      <c r="AG1760" s="79" t="e">
        <f t="shared" si="663"/>
        <v>#NUM!</v>
      </c>
      <c r="AH1760" s="79" t="e">
        <f t="shared" si="664"/>
        <v>#NUM!</v>
      </c>
      <c r="AI1760" s="79" t="e">
        <f t="shared" si="665"/>
        <v>#NUM!</v>
      </c>
      <c r="AJ1760" s="156"/>
      <c r="AK1760" s="79" t="e" vm="1">
        <f t="shared" ca="1" si="660"/>
        <v>#VALUE!</v>
      </c>
      <c r="AL1760" s="79" t="e" vm="1">
        <f t="shared" ca="1" si="661"/>
        <v>#VALUE!</v>
      </c>
      <c r="AM1760" s="79" t="e" vm="1">
        <f t="shared" ca="1" si="662"/>
        <v>#VALUE!</v>
      </c>
      <c r="AN1760" s="156"/>
      <c r="AO1760" s="79" t="e" vm="1">
        <f t="shared" ca="1" si="666"/>
        <v>#VALUE!</v>
      </c>
      <c r="AP1760" s="79" t="e" vm="1">
        <f t="shared" ca="1" si="667"/>
        <v>#VALUE!</v>
      </c>
      <c r="AQ1760" s="79" t="e" vm="1">
        <f t="shared" ca="1" si="668"/>
        <v>#VALUE!</v>
      </c>
      <c r="AR1760" s="156"/>
      <c r="AS1760" s="79" t="e" vm="1">
        <f t="shared" ca="1" si="657"/>
        <v>#VALUE!</v>
      </c>
      <c r="AT1760" s="79" t="e" vm="1">
        <f t="shared" ca="1" si="658"/>
        <v>#VALUE!</v>
      </c>
      <c r="AU1760" s="79" t="e" vm="1">
        <f t="shared" ca="1" si="659"/>
        <v>#VALUE!</v>
      </c>
      <c r="AV1760" s="156"/>
      <c r="AW1760" s="79" t="e" vm="1">
        <f t="shared" ca="1" si="669"/>
        <v>#VALUE!</v>
      </c>
      <c r="AX1760" s="79" t="e" vm="1">
        <f t="shared" ca="1" si="670"/>
        <v>#VALUE!</v>
      </c>
      <c r="AY1760" s="79" t="e" vm="1">
        <f t="shared" ca="1" si="671"/>
        <v>#VALUE!</v>
      </c>
      <c r="AZ1760" s="156"/>
      <c r="BA1760" s="79" t="e" vm="1">
        <f t="shared" ca="1" si="672"/>
        <v>#VALUE!</v>
      </c>
      <c r="BB1760" s="79" t="e" vm="1">
        <f t="shared" ca="1" si="673"/>
        <v>#VALUE!</v>
      </c>
      <c r="BC1760" s="79" t="e" vm="1">
        <f t="shared" ca="1" si="674"/>
        <v>#VALUE!</v>
      </c>
      <c r="BD1760" s="155"/>
      <c r="BE1760" s="79" t="e" vm="1">
        <f t="shared" ca="1" si="675"/>
        <v>#VALUE!</v>
      </c>
      <c r="BF1760" s="79" t="e" vm="1">
        <f t="shared" ca="1" si="676"/>
        <v>#VALUE!</v>
      </c>
      <c r="BG1760" s="79" t="e" vm="1">
        <f t="shared" ca="1" si="677"/>
        <v>#VALUE!</v>
      </c>
      <c r="BH1760" s="79"/>
      <c r="BI1760" s="155"/>
      <c r="BK1760" s="79"/>
      <c r="BL1760" s="79"/>
      <c r="BM1760" s="79"/>
      <c r="BN1760" s="155"/>
      <c r="BP1760" s="79"/>
      <c r="BQ1760" s="79"/>
      <c r="BR1760" s="79"/>
      <c r="BS1760" s="318"/>
      <c r="BT1760" s="315" t="e" vm="1">
        <f t="shared" ca="1" si="678"/>
        <v>#VALUE!</v>
      </c>
      <c r="BU1760" s="315" t="e" vm="1">
        <f t="shared" ca="1" si="679"/>
        <v>#VALUE!</v>
      </c>
      <c r="BV1760" s="315" t="e" vm="1">
        <f t="shared" ca="1" si="680"/>
        <v>#VALUE!</v>
      </c>
    </row>
    <row r="1761" spans="30:74">
      <c r="AD1761" s="162"/>
      <c r="AF1761" s="156"/>
      <c r="AG1761" s="79" t="e">
        <f t="shared" si="663"/>
        <v>#NUM!</v>
      </c>
      <c r="AH1761" s="79" t="e">
        <f t="shared" si="664"/>
        <v>#NUM!</v>
      </c>
      <c r="AI1761" s="79" t="e">
        <f t="shared" si="665"/>
        <v>#NUM!</v>
      </c>
      <c r="AJ1761" s="156"/>
      <c r="AK1761" s="79" t="e" vm="1">
        <f t="shared" ca="1" si="660"/>
        <v>#VALUE!</v>
      </c>
      <c r="AL1761" s="79" t="e" vm="1">
        <f t="shared" ca="1" si="661"/>
        <v>#VALUE!</v>
      </c>
      <c r="AM1761" s="79" t="e" vm="1">
        <f t="shared" ca="1" si="662"/>
        <v>#VALUE!</v>
      </c>
      <c r="AN1761" s="156"/>
      <c r="AO1761" s="79" t="e" vm="1">
        <f t="shared" ca="1" si="666"/>
        <v>#VALUE!</v>
      </c>
      <c r="AP1761" s="79" t="e" vm="1">
        <f t="shared" ca="1" si="667"/>
        <v>#VALUE!</v>
      </c>
      <c r="AQ1761" s="79" t="e" vm="1">
        <f t="shared" ca="1" si="668"/>
        <v>#VALUE!</v>
      </c>
      <c r="AR1761" s="156"/>
      <c r="AS1761" s="79" t="e" vm="1">
        <f t="shared" ca="1" si="657"/>
        <v>#VALUE!</v>
      </c>
      <c r="AT1761" s="79" t="e" vm="1">
        <f t="shared" ca="1" si="658"/>
        <v>#VALUE!</v>
      </c>
      <c r="AU1761" s="79" t="e" vm="1">
        <f t="shared" ca="1" si="659"/>
        <v>#VALUE!</v>
      </c>
      <c r="AV1761" s="156"/>
      <c r="AW1761" s="79" t="e" vm="1">
        <f t="shared" ca="1" si="669"/>
        <v>#VALUE!</v>
      </c>
      <c r="AX1761" s="79" t="e" vm="1">
        <f t="shared" ca="1" si="670"/>
        <v>#VALUE!</v>
      </c>
      <c r="AY1761" s="79" t="e" vm="1">
        <f t="shared" ca="1" si="671"/>
        <v>#VALUE!</v>
      </c>
      <c r="AZ1761" s="156"/>
      <c r="BA1761" s="79" t="e" vm="1">
        <f t="shared" ca="1" si="672"/>
        <v>#VALUE!</v>
      </c>
      <c r="BB1761" s="79" t="e" vm="1">
        <f t="shared" ca="1" si="673"/>
        <v>#VALUE!</v>
      </c>
      <c r="BC1761" s="79" t="e" vm="1">
        <f t="shared" ca="1" si="674"/>
        <v>#VALUE!</v>
      </c>
      <c r="BD1761" s="155"/>
      <c r="BE1761" s="79" t="e" vm="1">
        <f t="shared" ca="1" si="675"/>
        <v>#VALUE!</v>
      </c>
      <c r="BF1761" s="79" t="e" vm="1">
        <f t="shared" ca="1" si="676"/>
        <v>#VALUE!</v>
      </c>
      <c r="BG1761" s="79" t="e" vm="1">
        <f t="shared" ca="1" si="677"/>
        <v>#VALUE!</v>
      </c>
      <c r="BH1761" s="79"/>
      <c r="BI1761" s="155"/>
      <c r="BK1761" s="79"/>
      <c r="BL1761" s="79"/>
      <c r="BM1761" s="79"/>
      <c r="BN1761" s="155"/>
      <c r="BP1761" s="79"/>
      <c r="BQ1761" s="79"/>
      <c r="BR1761" s="79"/>
      <c r="BS1761" s="318"/>
      <c r="BT1761" s="315" t="e" vm="1">
        <f t="shared" ca="1" si="678"/>
        <v>#VALUE!</v>
      </c>
      <c r="BU1761" s="315" t="e" vm="1">
        <f t="shared" ca="1" si="679"/>
        <v>#VALUE!</v>
      </c>
      <c r="BV1761" s="315" t="e" vm="1">
        <f t="shared" ca="1" si="680"/>
        <v>#VALUE!</v>
      </c>
    </row>
    <row r="1762" spans="30:74">
      <c r="AD1762" s="162"/>
      <c r="AF1762" s="156"/>
      <c r="AG1762" s="79" t="e">
        <f t="shared" si="663"/>
        <v>#NUM!</v>
      </c>
      <c r="AH1762" s="79" t="e">
        <f t="shared" si="664"/>
        <v>#NUM!</v>
      </c>
      <c r="AI1762" s="79" t="e">
        <f t="shared" si="665"/>
        <v>#NUM!</v>
      </c>
      <c r="AJ1762" s="156"/>
      <c r="AK1762" s="79" t="e" vm="1">
        <f t="shared" ca="1" si="660"/>
        <v>#VALUE!</v>
      </c>
      <c r="AL1762" s="79" t="e" vm="1">
        <f t="shared" ca="1" si="661"/>
        <v>#VALUE!</v>
      </c>
      <c r="AM1762" s="79" t="e" vm="1">
        <f t="shared" ca="1" si="662"/>
        <v>#VALUE!</v>
      </c>
      <c r="AN1762" s="156"/>
      <c r="AO1762" s="79" t="e" vm="1">
        <f t="shared" ca="1" si="666"/>
        <v>#VALUE!</v>
      </c>
      <c r="AP1762" s="79" t="e" vm="1">
        <f t="shared" ca="1" si="667"/>
        <v>#VALUE!</v>
      </c>
      <c r="AQ1762" s="79" t="e" vm="1">
        <f t="shared" ca="1" si="668"/>
        <v>#VALUE!</v>
      </c>
      <c r="AR1762" s="156"/>
      <c r="AS1762" s="79" t="e" vm="1">
        <f t="shared" ca="1" si="657"/>
        <v>#VALUE!</v>
      </c>
      <c r="AT1762" s="79" t="e" vm="1">
        <f t="shared" ca="1" si="658"/>
        <v>#VALUE!</v>
      </c>
      <c r="AU1762" s="79" t="e" vm="1">
        <f t="shared" ca="1" si="659"/>
        <v>#VALUE!</v>
      </c>
      <c r="AV1762" s="156"/>
      <c r="AW1762" s="79" t="e" vm="1">
        <f t="shared" ca="1" si="669"/>
        <v>#VALUE!</v>
      </c>
      <c r="AX1762" s="79" t="e" vm="1">
        <f t="shared" ca="1" si="670"/>
        <v>#VALUE!</v>
      </c>
      <c r="AY1762" s="79" t="e" vm="1">
        <f t="shared" ca="1" si="671"/>
        <v>#VALUE!</v>
      </c>
      <c r="AZ1762" s="156"/>
      <c r="BA1762" s="79" t="e" vm="1">
        <f t="shared" ca="1" si="672"/>
        <v>#VALUE!</v>
      </c>
      <c r="BB1762" s="79" t="e" vm="1">
        <f t="shared" ca="1" si="673"/>
        <v>#VALUE!</v>
      </c>
      <c r="BC1762" s="79" t="e" vm="1">
        <f t="shared" ca="1" si="674"/>
        <v>#VALUE!</v>
      </c>
      <c r="BD1762" s="155"/>
      <c r="BE1762" s="79" t="e" vm="1">
        <f t="shared" ca="1" si="675"/>
        <v>#VALUE!</v>
      </c>
      <c r="BF1762" s="79" t="e" vm="1">
        <f t="shared" ca="1" si="676"/>
        <v>#VALUE!</v>
      </c>
      <c r="BG1762" s="79" t="e" vm="1">
        <f t="shared" ca="1" si="677"/>
        <v>#VALUE!</v>
      </c>
      <c r="BH1762" s="79"/>
      <c r="BI1762" s="155"/>
      <c r="BK1762" s="79"/>
      <c r="BL1762" s="79"/>
      <c r="BM1762" s="79"/>
      <c r="BN1762" s="155"/>
      <c r="BP1762" s="79"/>
      <c r="BQ1762" s="79"/>
      <c r="BR1762" s="79"/>
      <c r="BS1762" s="318"/>
      <c r="BT1762" s="315" t="e" vm="1">
        <f t="shared" ca="1" si="678"/>
        <v>#VALUE!</v>
      </c>
      <c r="BU1762" s="315" t="e" vm="1">
        <f t="shared" ca="1" si="679"/>
        <v>#VALUE!</v>
      </c>
      <c r="BV1762" s="315" t="e" vm="1">
        <f t="shared" ca="1" si="680"/>
        <v>#VALUE!</v>
      </c>
    </row>
    <row r="1763" spans="30:74">
      <c r="AD1763" s="162"/>
      <c r="AF1763" s="156"/>
      <c r="AG1763" s="79" t="e">
        <f t="shared" si="663"/>
        <v>#NUM!</v>
      </c>
      <c r="AH1763" s="79" t="e">
        <f t="shared" si="664"/>
        <v>#NUM!</v>
      </c>
      <c r="AI1763" s="79" t="e">
        <f t="shared" si="665"/>
        <v>#NUM!</v>
      </c>
      <c r="AJ1763" s="156"/>
      <c r="AK1763" s="79" t="e" vm="1">
        <f t="shared" ca="1" si="660"/>
        <v>#VALUE!</v>
      </c>
      <c r="AL1763" s="79" t="e" vm="1">
        <f t="shared" ca="1" si="661"/>
        <v>#VALUE!</v>
      </c>
      <c r="AM1763" s="79" t="e" vm="1">
        <f t="shared" ca="1" si="662"/>
        <v>#VALUE!</v>
      </c>
      <c r="AN1763" s="156"/>
      <c r="AO1763" s="79" t="e" vm="1">
        <f t="shared" ca="1" si="666"/>
        <v>#VALUE!</v>
      </c>
      <c r="AP1763" s="79" t="e" vm="1">
        <f t="shared" ca="1" si="667"/>
        <v>#VALUE!</v>
      </c>
      <c r="AQ1763" s="79" t="e" vm="1">
        <f t="shared" ca="1" si="668"/>
        <v>#VALUE!</v>
      </c>
      <c r="AR1763" s="156"/>
      <c r="AS1763" s="79" t="e" vm="1">
        <f t="shared" ca="1" si="657"/>
        <v>#VALUE!</v>
      </c>
      <c r="AT1763" s="79" t="e" vm="1">
        <f t="shared" ca="1" si="658"/>
        <v>#VALUE!</v>
      </c>
      <c r="AU1763" s="79" t="e" vm="1">
        <f t="shared" ca="1" si="659"/>
        <v>#VALUE!</v>
      </c>
      <c r="AV1763" s="156"/>
      <c r="AW1763" s="79" t="e" vm="1">
        <f t="shared" ca="1" si="669"/>
        <v>#VALUE!</v>
      </c>
      <c r="AX1763" s="79" t="e" vm="1">
        <f t="shared" ca="1" si="670"/>
        <v>#VALUE!</v>
      </c>
      <c r="AY1763" s="79" t="e" vm="1">
        <f t="shared" ca="1" si="671"/>
        <v>#VALUE!</v>
      </c>
      <c r="AZ1763" s="156"/>
      <c r="BA1763" s="79" t="e" vm="1">
        <f t="shared" ca="1" si="672"/>
        <v>#VALUE!</v>
      </c>
      <c r="BB1763" s="79" t="e" vm="1">
        <f t="shared" ca="1" si="673"/>
        <v>#VALUE!</v>
      </c>
      <c r="BC1763" s="79" t="e" vm="1">
        <f t="shared" ca="1" si="674"/>
        <v>#VALUE!</v>
      </c>
      <c r="BD1763" s="155"/>
      <c r="BE1763" s="79" t="e" vm="1">
        <f t="shared" ca="1" si="675"/>
        <v>#VALUE!</v>
      </c>
      <c r="BF1763" s="79" t="e" vm="1">
        <f t="shared" ca="1" si="676"/>
        <v>#VALUE!</v>
      </c>
      <c r="BG1763" s="79" t="e" vm="1">
        <f t="shared" ca="1" si="677"/>
        <v>#VALUE!</v>
      </c>
      <c r="BH1763" s="79"/>
      <c r="BI1763" s="155"/>
      <c r="BK1763" s="79"/>
      <c r="BL1763" s="79"/>
      <c r="BM1763" s="79"/>
      <c r="BN1763" s="155"/>
      <c r="BP1763" s="79"/>
      <c r="BQ1763" s="79"/>
      <c r="BR1763" s="79"/>
      <c r="BS1763" s="318"/>
      <c r="BT1763" s="315" t="e" vm="1">
        <f t="shared" ca="1" si="678"/>
        <v>#VALUE!</v>
      </c>
      <c r="BU1763" s="315" t="e" vm="1">
        <f t="shared" ca="1" si="679"/>
        <v>#VALUE!</v>
      </c>
      <c r="BV1763" s="315" t="e" vm="1">
        <f t="shared" ca="1" si="680"/>
        <v>#VALUE!</v>
      </c>
    </row>
    <row r="1764" spans="30:74">
      <c r="AD1764" s="162"/>
      <c r="AF1764" s="156"/>
      <c r="AG1764" s="79" t="e">
        <f t="shared" si="663"/>
        <v>#NUM!</v>
      </c>
      <c r="AH1764" s="79" t="e">
        <f t="shared" si="664"/>
        <v>#NUM!</v>
      </c>
      <c r="AI1764" s="79" t="e">
        <f t="shared" si="665"/>
        <v>#NUM!</v>
      </c>
      <c r="AJ1764" s="156"/>
      <c r="AK1764" s="79" t="e" vm="1">
        <f t="shared" ca="1" si="660"/>
        <v>#VALUE!</v>
      </c>
      <c r="AL1764" s="79" t="e" vm="1">
        <f t="shared" ca="1" si="661"/>
        <v>#VALUE!</v>
      </c>
      <c r="AM1764" s="79" t="e" vm="1">
        <f t="shared" ca="1" si="662"/>
        <v>#VALUE!</v>
      </c>
      <c r="AN1764" s="156"/>
      <c r="AO1764" s="79" t="e" vm="1">
        <f t="shared" ca="1" si="666"/>
        <v>#VALUE!</v>
      </c>
      <c r="AP1764" s="79" t="e" vm="1">
        <f t="shared" ca="1" si="667"/>
        <v>#VALUE!</v>
      </c>
      <c r="AQ1764" s="79" t="e" vm="1">
        <f t="shared" ca="1" si="668"/>
        <v>#VALUE!</v>
      </c>
      <c r="AR1764" s="156"/>
      <c r="AS1764" s="79" t="e" vm="1">
        <f t="shared" ref="AS1764:AS1827" ca="1" si="681">_xlfn.PERCENTILE.INC($AR$13:$AR$2464,0.25)</f>
        <v>#VALUE!</v>
      </c>
      <c r="AT1764" s="79" t="e" vm="1">
        <f t="shared" ref="AT1764:AT1827" ca="1" si="682">_xlfn.PERCENTILE.INC($AR$13:$AR$2464,0.5)</f>
        <v>#VALUE!</v>
      </c>
      <c r="AU1764" s="79" t="e" vm="1">
        <f t="shared" ref="AU1764:AU1827" ca="1" si="683">_xlfn.PERCENTILE.INC($AR$13:$AR$2464,0.75)</f>
        <v>#VALUE!</v>
      </c>
      <c r="AV1764" s="156"/>
      <c r="AW1764" s="79" t="e" vm="1">
        <f t="shared" ca="1" si="669"/>
        <v>#VALUE!</v>
      </c>
      <c r="AX1764" s="79" t="e" vm="1">
        <f t="shared" ca="1" si="670"/>
        <v>#VALUE!</v>
      </c>
      <c r="AY1764" s="79" t="e" vm="1">
        <f t="shared" ca="1" si="671"/>
        <v>#VALUE!</v>
      </c>
      <c r="AZ1764" s="156"/>
      <c r="BA1764" s="79" t="e" vm="1">
        <f t="shared" ca="1" si="672"/>
        <v>#VALUE!</v>
      </c>
      <c r="BB1764" s="79" t="e" vm="1">
        <f t="shared" ca="1" si="673"/>
        <v>#VALUE!</v>
      </c>
      <c r="BC1764" s="79" t="e" vm="1">
        <f t="shared" ca="1" si="674"/>
        <v>#VALUE!</v>
      </c>
      <c r="BD1764" s="155"/>
      <c r="BE1764" s="79" t="e" vm="1">
        <f t="shared" ca="1" si="675"/>
        <v>#VALUE!</v>
      </c>
      <c r="BF1764" s="79" t="e" vm="1">
        <f t="shared" ca="1" si="676"/>
        <v>#VALUE!</v>
      </c>
      <c r="BG1764" s="79" t="e" vm="1">
        <f t="shared" ca="1" si="677"/>
        <v>#VALUE!</v>
      </c>
      <c r="BH1764" s="79"/>
      <c r="BI1764" s="155"/>
      <c r="BK1764" s="79"/>
      <c r="BL1764" s="79"/>
      <c r="BM1764" s="79"/>
      <c r="BN1764" s="155"/>
      <c r="BP1764" s="79"/>
      <c r="BQ1764" s="79"/>
      <c r="BR1764" s="79"/>
      <c r="BS1764" s="318"/>
      <c r="BT1764" s="315" t="e" vm="1">
        <f t="shared" ca="1" si="678"/>
        <v>#VALUE!</v>
      </c>
      <c r="BU1764" s="315" t="e" vm="1">
        <f t="shared" ca="1" si="679"/>
        <v>#VALUE!</v>
      </c>
      <c r="BV1764" s="315" t="e" vm="1">
        <f t="shared" ca="1" si="680"/>
        <v>#VALUE!</v>
      </c>
    </row>
    <row r="1765" spans="30:74">
      <c r="AD1765" s="162"/>
      <c r="AF1765" s="156"/>
      <c r="AG1765" s="79" t="e">
        <f t="shared" si="663"/>
        <v>#NUM!</v>
      </c>
      <c r="AH1765" s="79" t="e">
        <f t="shared" si="664"/>
        <v>#NUM!</v>
      </c>
      <c r="AI1765" s="79" t="e">
        <f t="shared" si="665"/>
        <v>#NUM!</v>
      </c>
      <c r="AJ1765" s="156"/>
      <c r="AK1765" s="79" t="e" vm="1">
        <f t="shared" ca="1" si="660"/>
        <v>#VALUE!</v>
      </c>
      <c r="AL1765" s="79" t="e" vm="1">
        <f t="shared" ca="1" si="661"/>
        <v>#VALUE!</v>
      </c>
      <c r="AM1765" s="79" t="e" vm="1">
        <f t="shared" ca="1" si="662"/>
        <v>#VALUE!</v>
      </c>
      <c r="AN1765" s="156"/>
      <c r="AO1765" s="79" t="e" vm="1">
        <f t="shared" ca="1" si="666"/>
        <v>#VALUE!</v>
      </c>
      <c r="AP1765" s="79" t="e" vm="1">
        <f t="shared" ca="1" si="667"/>
        <v>#VALUE!</v>
      </c>
      <c r="AQ1765" s="79" t="e" vm="1">
        <f t="shared" ca="1" si="668"/>
        <v>#VALUE!</v>
      </c>
      <c r="AR1765" s="156"/>
      <c r="AS1765" s="79" t="e" vm="1">
        <f t="shared" ca="1" si="681"/>
        <v>#VALUE!</v>
      </c>
      <c r="AT1765" s="79" t="e" vm="1">
        <f t="shared" ca="1" si="682"/>
        <v>#VALUE!</v>
      </c>
      <c r="AU1765" s="79" t="e" vm="1">
        <f t="shared" ca="1" si="683"/>
        <v>#VALUE!</v>
      </c>
      <c r="AV1765" s="156"/>
      <c r="AW1765" s="79" t="e" vm="1">
        <f t="shared" ca="1" si="669"/>
        <v>#VALUE!</v>
      </c>
      <c r="AX1765" s="79" t="e" vm="1">
        <f t="shared" ca="1" si="670"/>
        <v>#VALUE!</v>
      </c>
      <c r="AY1765" s="79" t="e" vm="1">
        <f t="shared" ca="1" si="671"/>
        <v>#VALUE!</v>
      </c>
      <c r="AZ1765" s="156"/>
      <c r="BA1765" s="79" t="e" vm="1">
        <f t="shared" ca="1" si="672"/>
        <v>#VALUE!</v>
      </c>
      <c r="BB1765" s="79" t="e" vm="1">
        <f t="shared" ca="1" si="673"/>
        <v>#VALUE!</v>
      </c>
      <c r="BC1765" s="79" t="e" vm="1">
        <f t="shared" ca="1" si="674"/>
        <v>#VALUE!</v>
      </c>
      <c r="BD1765" s="155"/>
      <c r="BE1765" s="79" t="e" vm="1">
        <f t="shared" ca="1" si="675"/>
        <v>#VALUE!</v>
      </c>
      <c r="BF1765" s="79" t="e" vm="1">
        <f t="shared" ca="1" si="676"/>
        <v>#VALUE!</v>
      </c>
      <c r="BG1765" s="79" t="e" vm="1">
        <f t="shared" ca="1" si="677"/>
        <v>#VALUE!</v>
      </c>
      <c r="BH1765" s="79"/>
      <c r="BI1765" s="155"/>
      <c r="BK1765" s="79"/>
      <c r="BL1765" s="79"/>
      <c r="BM1765" s="79"/>
      <c r="BN1765" s="155"/>
      <c r="BP1765" s="79"/>
      <c r="BQ1765" s="79"/>
      <c r="BR1765" s="79"/>
      <c r="BS1765" s="318"/>
      <c r="BT1765" s="315" t="e" vm="1">
        <f t="shared" ca="1" si="678"/>
        <v>#VALUE!</v>
      </c>
      <c r="BU1765" s="315" t="e" vm="1">
        <f t="shared" ca="1" si="679"/>
        <v>#VALUE!</v>
      </c>
      <c r="BV1765" s="315" t="e" vm="1">
        <f t="shared" ca="1" si="680"/>
        <v>#VALUE!</v>
      </c>
    </row>
    <row r="1766" spans="30:74">
      <c r="AD1766" s="162"/>
      <c r="AF1766" s="156"/>
      <c r="AG1766" s="79" t="e">
        <f t="shared" si="663"/>
        <v>#NUM!</v>
      </c>
      <c r="AH1766" s="79" t="e">
        <f t="shared" si="664"/>
        <v>#NUM!</v>
      </c>
      <c r="AI1766" s="79" t="e">
        <f t="shared" si="665"/>
        <v>#NUM!</v>
      </c>
      <c r="AJ1766" s="156"/>
      <c r="AK1766" s="79" t="e" vm="1">
        <f t="shared" ca="1" si="660"/>
        <v>#VALUE!</v>
      </c>
      <c r="AL1766" s="79" t="e" vm="1">
        <f t="shared" ca="1" si="661"/>
        <v>#VALUE!</v>
      </c>
      <c r="AM1766" s="79" t="e" vm="1">
        <f t="shared" ca="1" si="662"/>
        <v>#VALUE!</v>
      </c>
      <c r="AN1766" s="156"/>
      <c r="AO1766" s="79" t="e" vm="1">
        <f t="shared" ca="1" si="666"/>
        <v>#VALUE!</v>
      </c>
      <c r="AP1766" s="79" t="e" vm="1">
        <f t="shared" ca="1" si="667"/>
        <v>#VALUE!</v>
      </c>
      <c r="AQ1766" s="79" t="e" vm="1">
        <f t="shared" ca="1" si="668"/>
        <v>#VALUE!</v>
      </c>
      <c r="AR1766" s="156"/>
      <c r="AS1766" s="79" t="e" vm="1">
        <f t="shared" ca="1" si="681"/>
        <v>#VALUE!</v>
      </c>
      <c r="AT1766" s="79" t="e" vm="1">
        <f t="shared" ca="1" si="682"/>
        <v>#VALUE!</v>
      </c>
      <c r="AU1766" s="79" t="e" vm="1">
        <f t="shared" ca="1" si="683"/>
        <v>#VALUE!</v>
      </c>
      <c r="AV1766" s="156"/>
      <c r="AW1766" s="79" t="e" vm="1">
        <f t="shared" ca="1" si="669"/>
        <v>#VALUE!</v>
      </c>
      <c r="AX1766" s="79" t="e" vm="1">
        <f t="shared" ca="1" si="670"/>
        <v>#VALUE!</v>
      </c>
      <c r="AY1766" s="79" t="e" vm="1">
        <f t="shared" ca="1" si="671"/>
        <v>#VALUE!</v>
      </c>
      <c r="AZ1766" s="156"/>
      <c r="BA1766" s="79" t="e" vm="1">
        <f t="shared" ca="1" si="672"/>
        <v>#VALUE!</v>
      </c>
      <c r="BB1766" s="79" t="e" vm="1">
        <f t="shared" ca="1" si="673"/>
        <v>#VALUE!</v>
      </c>
      <c r="BC1766" s="79" t="e" vm="1">
        <f t="shared" ca="1" si="674"/>
        <v>#VALUE!</v>
      </c>
      <c r="BD1766" s="155"/>
      <c r="BE1766" s="79" t="e" vm="1">
        <f t="shared" ca="1" si="675"/>
        <v>#VALUE!</v>
      </c>
      <c r="BF1766" s="79" t="e" vm="1">
        <f t="shared" ca="1" si="676"/>
        <v>#VALUE!</v>
      </c>
      <c r="BG1766" s="79" t="e" vm="1">
        <f t="shared" ca="1" si="677"/>
        <v>#VALUE!</v>
      </c>
      <c r="BH1766" s="79"/>
      <c r="BI1766" s="155"/>
      <c r="BK1766" s="79"/>
      <c r="BL1766" s="79"/>
      <c r="BM1766" s="79"/>
      <c r="BN1766" s="155"/>
      <c r="BP1766" s="79"/>
      <c r="BQ1766" s="79"/>
      <c r="BR1766" s="79"/>
      <c r="BS1766" s="318"/>
      <c r="BT1766" s="315" t="e" vm="1">
        <f t="shared" ca="1" si="678"/>
        <v>#VALUE!</v>
      </c>
      <c r="BU1766" s="315" t="e" vm="1">
        <f t="shared" ca="1" si="679"/>
        <v>#VALUE!</v>
      </c>
      <c r="BV1766" s="315" t="e" vm="1">
        <f t="shared" ca="1" si="680"/>
        <v>#VALUE!</v>
      </c>
    </row>
    <row r="1767" spans="30:74">
      <c r="AD1767" s="162"/>
      <c r="AF1767" s="156"/>
      <c r="AG1767" s="79" t="e">
        <f t="shared" si="663"/>
        <v>#NUM!</v>
      </c>
      <c r="AH1767" s="79" t="e">
        <f t="shared" si="664"/>
        <v>#NUM!</v>
      </c>
      <c r="AI1767" s="79" t="e">
        <f t="shared" si="665"/>
        <v>#NUM!</v>
      </c>
      <c r="AJ1767" s="156"/>
      <c r="AK1767" s="79" t="e" vm="1">
        <f t="shared" ca="1" si="660"/>
        <v>#VALUE!</v>
      </c>
      <c r="AL1767" s="79" t="e" vm="1">
        <f t="shared" ca="1" si="661"/>
        <v>#VALUE!</v>
      </c>
      <c r="AM1767" s="79" t="e" vm="1">
        <f t="shared" ca="1" si="662"/>
        <v>#VALUE!</v>
      </c>
      <c r="AN1767" s="156"/>
      <c r="AO1767" s="79" t="e" vm="1">
        <f t="shared" ca="1" si="666"/>
        <v>#VALUE!</v>
      </c>
      <c r="AP1767" s="79" t="e" vm="1">
        <f t="shared" ca="1" si="667"/>
        <v>#VALUE!</v>
      </c>
      <c r="AQ1767" s="79" t="e" vm="1">
        <f t="shared" ca="1" si="668"/>
        <v>#VALUE!</v>
      </c>
      <c r="AR1767" s="156"/>
      <c r="AS1767" s="79" t="e" vm="1">
        <f t="shared" ca="1" si="681"/>
        <v>#VALUE!</v>
      </c>
      <c r="AT1767" s="79" t="e" vm="1">
        <f t="shared" ca="1" si="682"/>
        <v>#VALUE!</v>
      </c>
      <c r="AU1767" s="79" t="e" vm="1">
        <f t="shared" ca="1" si="683"/>
        <v>#VALUE!</v>
      </c>
      <c r="AV1767" s="156"/>
      <c r="AW1767" s="79" t="e" vm="1">
        <f t="shared" ca="1" si="669"/>
        <v>#VALUE!</v>
      </c>
      <c r="AX1767" s="79" t="e" vm="1">
        <f t="shared" ca="1" si="670"/>
        <v>#VALUE!</v>
      </c>
      <c r="AY1767" s="79" t="e" vm="1">
        <f t="shared" ca="1" si="671"/>
        <v>#VALUE!</v>
      </c>
      <c r="AZ1767" s="156"/>
      <c r="BA1767" s="79" t="e" vm="1">
        <f t="shared" ca="1" si="672"/>
        <v>#VALUE!</v>
      </c>
      <c r="BB1767" s="79" t="e" vm="1">
        <f t="shared" ca="1" si="673"/>
        <v>#VALUE!</v>
      </c>
      <c r="BC1767" s="79" t="e" vm="1">
        <f t="shared" ca="1" si="674"/>
        <v>#VALUE!</v>
      </c>
      <c r="BD1767" s="155"/>
      <c r="BE1767" s="79" t="e" vm="1">
        <f t="shared" ca="1" si="675"/>
        <v>#VALUE!</v>
      </c>
      <c r="BF1767" s="79" t="e" vm="1">
        <f t="shared" ca="1" si="676"/>
        <v>#VALUE!</v>
      </c>
      <c r="BG1767" s="79" t="e" vm="1">
        <f t="shared" ca="1" si="677"/>
        <v>#VALUE!</v>
      </c>
      <c r="BH1767" s="79"/>
      <c r="BI1767" s="155"/>
      <c r="BK1767" s="79"/>
      <c r="BL1767" s="79"/>
      <c r="BM1767" s="79"/>
      <c r="BN1767" s="155"/>
      <c r="BP1767" s="79"/>
      <c r="BQ1767" s="79"/>
      <c r="BR1767" s="79"/>
      <c r="BS1767" s="318"/>
      <c r="BT1767" s="315" t="e" vm="1">
        <f t="shared" ca="1" si="678"/>
        <v>#VALUE!</v>
      </c>
      <c r="BU1767" s="315" t="e" vm="1">
        <f t="shared" ca="1" si="679"/>
        <v>#VALUE!</v>
      </c>
      <c r="BV1767" s="315" t="e" vm="1">
        <f t="shared" ca="1" si="680"/>
        <v>#VALUE!</v>
      </c>
    </row>
    <row r="1768" spans="30:74">
      <c r="AD1768" s="162"/>
      <c r="AF1768" s="156"/>
      <c r="AG1768" s="79" t="e">
        <f t="shared" si="663"/>
        <v>#NUM!</v>
      </c>
      <c r="AH1768" s="79" t="e">
        <f t="shared" si="664"/>
        <v>#NUM!</v>
      </c>
      <c r="AI1768" s="79" t="e">
        <f t="shared" si="665"/>
        <v>#NUM!</v>
      </c>
      <c r="AJ1768" s="156"/>
      <c r="AK1768" s="79" t="e" vm="1">
        <f t="shared" ca="1" si="660"/>
        <v>#VALUE!</v>
      </c>
      <c r="AL1768" s="79" t="e" vm="1">
        <f t="shared" ca="1" si="661"/>
        <v>#VALUE!</v>
      </c>
      <c r="AM1768" s="79" t="e" vm="1">
        <f t="shared" ca="1" si="662"/>
        <v>#VALUE!</v>
      </c>
      <c r="AN1768" s="156"/>
      <c r="AO1768" s="79" t="e" vm="1">
        <f t="shared" ca="1" si="666"/>
        <v>#VALUE!</v>
      </c>
      <c r="AP1768" s="79" t="e" vm="1">
        <f t="shared" ca="1" si="667"/>
        <v>#VALUE!</v>
      </c>
      <c r="AQ1768" s="79" t="e" vm="1">
        <f t="shared" ca="1" si="668"/>
        <v>#VALUE!</v>
      </c>
      <c r="AR1768" s="156"/>
      <c r="AS1768" s="79" t="e" vm="1">
        <f t="shared" ca="1" si="681"/>
        <v>#VALUE!</v>
      </c>
      <c r="AT1768" s="79" t="e" vm="1">
        <f t="shared" ca="1" si="682"/>
        <v>#VALUE!</v>
      </c>
      <c r="AU1768" s="79" t="e" vm="1">
        <f t="shared" ca="1" si="683"/>
        <v>#VALUE!</v>
      </c>
      <c r="AV1768" s="156"/>
      <c r="AW1768" s="79" t="e" vm="1">
        <f t="shared" ca="1" si="669"/>
        <v>#VALUE!</v>
      </c>
      <c r="AX1768" s="79" t="e" vm="1">
        <f t="shared" ca="1" si="670"/>
        <v>#VALUE!</v>
      </c>
      <c r="AY1768" s="79" t="e" vm="1">
        <f t="shared" ca="1" si="671"/>
        <v>#VALUE!</v>
      </c>
      <c r="AZ1768" s="156"/>
      <c r="BA1768" s="79" t="e" vm="1">
        <f t="shared" ca="1" si="672"/>
        <v>#VALUE!</v>
      </c>
      <c r="BB1768" s="79" t="e" vm="1">
        <f t="shared" ca="1" si="673"/>
        <v>#VALUE!</v>
      </c>
      <c r="BC1768" s="79" t="e" vm="1">
        <f t="shared" ca="1" si="674"/>
        <v>#VALUE!</v>
      </c>
      <c r="BD1768" s="155"/>
      <c r="BE1768" s="79" t="e" vm="1">
        <f t="shared" ca="1" si="675"/>
        <v>#VALUE!</v>
      </c>
      <c r="BF1768" s="79" t="e" vm="1">
        <f t="shared" ca="1" si="676"/>
        <v>#VALUE!</v>
      </c>
      <c r="BG1768" s="79" t="e" vm="1">
        <f t="shared" ca="1" si="677"/>
        <v>#VALUE!</v>
      </c>
      <c r="BH1768" s="79"/>
      <c r="BI1768" s="155"/>
      <c r="BK1768" s="79"/>
      <c r="BL1768" s="79"/>
      <c r="BM1768" s="79"/>
      <c r="BN1768" s="155"/>
      <c r="BP1768" s="79"/>
      <c r="BQ1768" s="79"/>
      <c r="BR1768" s="79"/>
      <c r="BS1768" s="318"/>
      <c r="BT1768" s="315" t="e" vm="1">
        <f t="shared" ca="1" si="678"/>
        <v>#VALUE!</v>
      </c>
      <c r="BU1768" s="315" t="e" vm="1">
        <f t="shared" ca="1" si="679"/>
        <v>#VALUE!</v>
      </c>
      <c r="BV1768" s="315" t="e" vm="1">
        <f t="shared" ca="1" si="680"/>
        <v>#VALUE!</v>
      </c>
    </row>
    <row r="1769" spans="30:74">
      <c r="AD1769" s="162"/>
      <c r="AF1769" s="156"/>
      <c r="AG1769" s="79" t="e">
        <f t="shared" si="663"/>
        <v>#NUM!</v>
      </c>
      <c r="AH1769" s="79" t="e">
        <f t="shared" si="664"/>
        <v>#NUM!</v>
      </c>
      <c r="AI1769" s="79" t="e">
        <f t="shared" si="665"/>
        <v>#NUM!</v>
      </c>
      <c r="AJ1769" s="156"/>
      <c r="AK1769" s="79" t="e" vm="1">
        <f t="shared" ca="1" si="660"/>
        <v>#VALUE!</v>
      </c>
      <c r="AL1769" s="79" t="e" vm="1">
        <f t="shared" ca="1" si="661"/>
        <v>#VALUE!</v>
      </c>
      <c r="AM1769" s="79" t="e" vm="1">
        <f t="shared" ca="1" si="662"/>
        <v>#VALUE!</v>
      </c>
      <c r="AN1769" s="156"/>
      <c r="AO1769" s="79" t="e" vm="1">
        <f t="shared" ca="1" si="666"/>
        <v>#VALUE!</v>
      </c>
      <c r="AP1769" s="79" t="e" vm="1">
        <f t="shared" ca="1" si="667"/>
        <v>#VALUE!</v>
      </c>
      <c r="AQ1769" s="79" t="e" vm="1">
        <f t="shared" ca="1" si="668"/>
        <v>#VALUE!</v>
      </c>
      <c r="AR1769" s="156"/>
      <c r="AS1769" s="79" t="e" vm="1">
        <f t="shared" ca="1" si="681"/>
        <v>#VALUE!</v>
      </c>
      <c r="AT1769" s="79" t="e" vm="1">
        <f t="shared" ca="1" si="682"/>
        <v>#VALUE!</v>
      </c>
      <c r="AU1769" s="79" t="e" vm="1">
        <f t="shared" ca="1" si="683"/>
        <v>#VALUE!</v>
      </c>
      <c r="AV1769" s="156"/>
      <c r="AW1769" s="79" t="e" vm="1">
        <f t="shared" ca="1" si="669"/>
        <v>#VALUE!</v>
      </c>
      <c r="AX1769" s="79" t="e" vm="1">
        <f t="shared" ca="1" si="670"/>
        <v>#VALUE!</v>
      </c>
      <c r="AY1769" s="79" t="e" vm="1">
        <f t="shared" ca="1" si="671"/>
        <v>#VALUE!</v>
      </c>
      <c r="AZ1769" s="156"/>
      <c r="BA1769" s="79" t="e" vm="1">
        <f t="shared" ca="1" si="672"/>
        <v>#VALUE!</v>
      </c>
      <c r="BB1769" s="79" t="e" vm="1">
        <f t="shared" ca="1" si="673"/>
        <v>#VALUE!</v>
      </c>
      <c r="BC1769" s="79" t="e" vm="1">
        <f t="shared" ca="1" si="674"/>
        <v>#VALUE!</v>
      </c>
      <c r="BD1769" s="155"/>
      <c r="BE1769" s="79" t="e" vm="1">
        <f t="shared" ca="1" si="675"/>
        <v>#VALUE!</v>
      </c>
      <c r="BF1769" s="79" t="e" vm="1">
        <f t="shared" ca="1" si="676"/>
        <v>#VALUE!</v>
      </c>
      <c r="BG1769" s="79" t="e" vm="1">
        <f t="shared" ca="1" si="677"/>
        <v>#VALUE!</v>
      </c>
      <c r="BH1769" s="79"/>
      <c r="BI1769" s="155"/>
      <c r="BK1769" s="79"/>
      <c r="BL1769" s="79"/>
      <c r="BM1769" s="79"/>
      <c r="BN1769" s="155"/>
      <c r="BP1769" s="79"/>
      <c r="BQ1769" s="79"/>
      <c r="BR1769" s="79"/>
      <c r="BS1769" s="318"/>
      <c r="BT1769" s="315" t="e" vm="1">
        <f t="shared" ca="1" si="678"/>
        <v>#VALUE!</v>
      </c>
      <c r="BU1769" s="315" t="e" vm="1">
        <f t="shared" ca="1" si="679"/>
        <v>#VALUE!</v>
      </c>
      <c r="BV1769" s="315" t="e" vm="1">
        <f t="shared" ca="1" si="680"/>
        <v>#VALUE!</v>
      </c>
    </row>
    <row r="1770" spans="30:74">
      <c r="AD1770" s="162"/>
      <c r="AF1770" s="156"/>
      <c r="AG1770" s="79" t="e">
        <f t="shared" si="663"/>
        <v>#NUM!</v>
      </c>
      <c r="AH1770" s="79" t="e">
        <f t="shared" si="664"/>
        <v>#NUM!</v>
      </c>
      <c r="AI1770" s="79" t="e">
        <f t="shared" si="665"/>
        <v>#NUM!</v>
      </c>
      <c r="AJ1770" s="156"/>
      <c r="AK1770" s="79" t="e" vm="1">
        <f t="shared" ca="1" si="660"/>
        <v>#VALUE!</v>
      </c>
      <c r="AL1770" s="79" t="e" vm="1">
        <f t="shared" ca="1" si="661"/>
        <v>#VALUE!</v>
      </c>
      <c r="AM1770" s="79" t="e" vm="1">
        <f t="shared" ca="1" si="662"/>
        <v>#VALUE!</v>
      </c>
      <c r="AN1770" s="156"/>
      <c r="AO1770" s="79" t="e" vm="1">
        <f t="shared" ca="1" si="666"/>
        <v>#VALUE!</v>
      </c>
      <c r="AP1770" s="79" t="e" vm="1">
        <f t="shared" ca="1" si="667"/>
        <v>#VALUE!</v>
      </c>
      <c r="AQ1770" s="79" t="e" vm="1">
        <f t="shared" ca="1" si="668"/>
        <v>#VALUE!</v>
      </c>
      <c r="AR1770" s="156"/>
      <c r="AS1770" s="79" t="e" vm="1">
        <f t="shared" ca="1" si="681"/>
        <v>#VALUE!</v>
      </c>
      <c r="AT1770" s="79" t="e" vm="1">
        <f t="shared" ca="1" si="682"/>
        <v>#VALUE!</v>
      </c>
      <c r="AU1770" s="79" t="e" vm="1">
        <f t="shared" ca="1" si="683"/>
        <v>#VALUE!</v>
      </c>
      <c r="AV1770" s="156"/>
      <c r="AW1770" s="79" t="e" vm="1">
        <f t="shared" ca="1" si="669"/>
        <v>#VALUE!</v>
      </c>
      <c r="AX1770" s="79" t="e" vm="1">
        <f t="shared" ca="1" si="670"/>
        <v>#VALUE!</v>
      </c>
      <c r="AY1770" s="79" t="e" vm="1">
        <f t="shared" ca="1" si="671"/>
        <v>#VALUE!</v>
      </c>
      <c r="AZ1770" s="156"/>
      <c r="BA1770" s="79" t="e" vm="1">
        <f t="shared" ca="1" si="672"/>
        <v>#VALUE!</v>
      </c>
      <c r="BB1770" s="79" t="e" vm="1">
        <f t="shared" ca="1" si="673"/>
        <v>#VALUE!</v>
      </c>
      <c r="BC1770" s="79" t="e" vm="1">
        <f t="shared" ca="1" si="674"/>
        <v>#VALUE!</v>
      </c>
      <c r="BD1770" s="155"/>
      <c r="BE1770" s="79" t="e" vm="1">
        <f t="shared" ca="1" si="675"/>
        <v>#VALUE!</v>
      </c>
      <c r="BF1770" s="79" t="e" vm="1">
        <f t="shared" ca="1" si="676"/>
        <v>#VALUE!</v>
      </c>
      <c r="BG1770" s="79" t="e" vm="1">
        <f t="shared" ca="1" si="677"/>
        <v>#VALUE!</v>
      </c>
      <c r="BH1770" s="79"/>
      <c r="BI1770" s="155"/>
      <c r="BK1770" s="79"/>
      <c r="BL1770" s="79"/>
      <c r="BM1770" s="79"/>
      <c r="BN1770" s="155"/>
      <c r="BP1770" s="79"/>
      <c r="BQ1770" s="79"/>
      <c r="BR1770" s="79"/>
      <c r="BS1770" s="318"/>
      <c r="BT1770" s="315" t="e" vm="1">
        <f t="shared" ca="1" si="678"/>
        <v>#VALUE!</v>
      </c>
      <c r="BU1770" s="315" t="e" vm="1">
        <f t="shared" ca="1" si="679"/>
        <v>#VALUE!</v>
      </c>
      <c r="BV1770" s="315" t="e" vm="1">
        <f t="shared" ca="1" si="680"/>
        <v>#VALUE!</v>
      </c>
    </row>
    <row r="1771" spans="30:74">
      <c r="AD1771" s="162"/>
      <c r="AF1771" s="156"/>
      <c r="AG1771" s="79" t="e">
        <f t="shared" si="663"/>
        <v>#NUM!</v>
      </c>
      <c r="AH1771" s="79" t="e">
        <f t="shared" si="664"/>
        <v>#NUM!</v>
      </c>
      <c r="AI1771" s="79" t="e">
        <f t="shared" si="665"/>
        <v>#NUM!</v>
      </c>
      <c r="AJ1771" s="156"/>
      <c r="AK1771" s="79" t="e" vm="1">
        <f t="shared" ca="1" si="660"/>
        <v>#VALUE!</v>
      </c>
      <c r="AL1771" s="79" t="e" vm="1">
        <f t="shared" ca="1" si="661"/>
        <v>#VALUE!</v>
      </c>
      <c r="AM1771" s="79" t="e" vm="1">
        <f t="shared" ca="1" si="662"/>
        <v>#VALUE!</v>
      </c>
      <c r="AN1771" s="156"/>
      <c r="AO1771" s="79" t="e" vm="1">
        <f t="shared" ca="1" si="666"/>
        <v>#VALUE!</v>
      </c>
      <c r="AP1771" s="79" t="e" vm="1">
        <f t="shared" ca="1" si="667"/>
        <v>#VALUE!</v>
      </c>
      <c r="AQ1771" s="79" t="e" vm="1">
        <f t="shared" ca="1" si="668"/>
        <v>#VALUE!</v>
      </c>
      <c r="AR1771" s="156"/>
      <c r="AS1771" s="79" t="e" vm="1">
        <f t="shared" ca="1" si="681"/>
        <v>#VALUE!</v>
      </c>
      <c r="AT1771" s="79" t="e" vm="1">
        <f t="shared" ca="1" si="682"/>
        <v>#VALUE!</v>
      </c>
      <c r="AU1771" s="79" t="e" vm="1">
        <f t="shared" ca="1" si="683"/>
        <v>#VALUE!</v>
      </c>
      <c r="AV1771" s="156"/>
      <c r="AW1771" s="79" t="e" vm="1">
        <f t="shared" ca="1" si="669"/>
        <v>#VALUE!</v>
      </c>
      <c r="AX1771" s="79" t="e" vm="1">
        <f t="shared" ca="1" si="670"/>
        <v>#VALUE!</v>
      </c>
      <c r="AY1771" s="79" t="e" vm="1">
        <f t="shared" ca="1" si="671"/>
        <v>#VALUE!</v>
      </c>
      <c r="AZ1771" s="156"/>
      <c r="BA1771" s="79" t="e" vm="1">
        <f t="shared" ca="1" si="672"/>
        <v>#VALUE!</v>
      </c>
      <c r="BB1771" s="79" t="e" vm="1">
        <f t="shared" ca="1" si="673"/>
        <v>#VALUE!</v>
      </c>
      <c r="BC1771" s="79" t="e" vm="1">
        <f t="shared" ca="1" si="674"/>
        <v>#VALUE!</v>
      </c>
      <c r="BD1771" s="155"/>
      <c r="BE1771" s="79" t="e" vm="1">
        <f t="shared" ca="1" si="675"/>
        <v>#VALUE!</v>
      </c>
      <c r="BF1771" s="79" t="e" vm="1">
        <f t="shared" ca="1" si="676"/>
        <v>#VALUE!</v>
      </c>
      <c r="BG1771" s="79" t="e" vm="1">
        <f t="shared" ca="1" si="677"/>
        <v>#VALUE!</v>
      </c>
      <c r="BH1771" s="79"/>
      <c r="BI1771" s="155"/>
      <c r="BK1771" s="79"/>
      <c r="BL1771" s="79"/>
      <c r="BM1771" s="79"/>
      <c r="BN1771" s="155"/>
      <c r="BP1771" s="79"/>
      <c r="BQ1771" s="79"/>
      <c r="BR1771" s="79"/>
      <c r="BS1771" s="318"/>
      <c r="BT1771" s="315" t="e" vm="1">
        <f t="shared" ca="1" si="678"/>
        <v>#VALUE!</v>
      </c>
      <c r="BU1771" s="315" t="e" vm="1">
        <f t="shared" ca="1" si="679"/>
        <v>#VALUE!</v>
      </c>
      <c r="BV1771" s="315" t="e" vm="1">
        <f t="shared" ca="1" si="680"/>
        <v>#VALUE!</v>
      </c>
    </row>
    <row r="1772" spans="30:74">
      <c r="AD1772" s="162"/>
      <c r="AF1772" s="156"/>
      <c r="AG1772" s="79" t="e">
        <f t="shared" si="663"/>
        <v>#NUM!</v>
      </c>
      <c r="AH1772" s="79" t="e">
        <f t="shared" si="664"/>
        <v>#NUM!</v>
      </c>
      <c r="AI1772" s="79" t="e">
        <f t="shared" si="665"/>
        <v>#NUM!</v>
      </c>
      <c r="AJ1772" s="156"/>
      <c r="AK1772" s="79" t="e" vm="1">
        <f t="shared" ca="1" si="660"/>
        <v>#VALUE!</v>
      </c>
      <c r="AL1772" s="79" t="e" vm="1">
        <f t="shared" ca="1" si="661"/>
        <v>#VALUE!</v>
      </c>
      <c r="AM1772" s="79" t="e" vm="1">
        <f t="shared" ca="1" si="662"/>
        <v>#VALUE!</v>
      </c>
      <c r="AN1772" s="156"/>
      <c r="AO1772" s="79" t="e" vm="1">
        <f t="shared" ca="1" si="666"/>
        <v>#VALUE!</v>
      </c>
      <c r="AP1772" s="79" t="e" vm="1">
        <f t="shared" ca="1" si="667"/>
        <v>#VALUE!</v>
      </c>
      <c r="AQ1772" s="79" t="e" vm="1">
        <f t="shared" ca="1" si="668"/>
        <v>#VALUE!</v>
      </c>
      <c r="AR1772" s="156"/>
      <c r="AS1772" s="79" t="e" vm="1">
        <f t="shared" ca="1" si="681"/>
        <v>#VALUE!</v>
      </c>
      <c r="AT1772" s="79" t="e" vm="1">
        <f t="shared" ca="1" si="682"/>
        <v>#VALUE!</v>
      </c>
      <c r="AU1772" s="79" t="e" vm="1">
        <f t="shared" ca="1" si="683"/>
        <v>#VALUE!</v>
      </c>
      <c r="AV1772" s="156"/>
      <c r="AW1772" s="79" t="e" vm="1">
        <f t="shared" ca="1" si="669"/>
        <v>#VALUE!</v>
      </c>
      <c r="AX1772" s="79" t="e" vm="1">
        <f t="shared" ca="1" si="670"/>
        <v>#VALUE!</v>
      </c>
      <c r="AY1772" s="79" t="e" vm="1">
        <f t="shared" ca="1" si="671"/>
        <v>#VALUE!</v>
      </c>
      <c r="AZ1772" s="156"/>
      <c r="BA1772" s="79" t="e" vm="1">
        <f t="shared" ca="1" si="672"/>
        <v>#VALUE!</v>
      </c>
      <c r="BB1772" s="79" t="e" vm="1">
        <f t="shared" ca="1" si="673"/>
        <v>#VALUE!</v>
      </c>
      <c r="BC1772" s="79" t="e" vm="1">
        <f t="shared" ca="1" si="674"/>
        <v>#VALUE!</v>
      </c>
      <c r="BD1772" s="155"/>
      <c r="BE1772" s="79" t="e" vm="1">
        <f t="shared" ca="1" si="675"/>
        <v>#VALUE!</v>
      </c>
      <c r="BF1772" s="79" t="e" vm="1">
        <f t="shared" ca="1" si="676"/>
        <v>#VALUE!</v>
      </c>
      <c r="BG1772" s="79" t="e" vm="1">
        <f t="shared" ca="1" si="677"/>
        <v>#VALUE!</v>
      </c>
      <c r="BH1772" s="79"/>
      <c r="BI1772" s="155"/>
      <c r="BK1772" s="79"/>
      <c r="BL1772" s="79"/>
      <c r="BM1772" s="79"/>
      <c r="BN1772" s="155"/>
      <c r="BP1772" s="79"/>
      <c r="BQ1772" s="79"/>
      <c r="BR1772" s="79"/>
      <c r="BS1772" s="318"/>
      <c r="BT1772" s="315" t="e" vm="1">
        <f t="shared" ca="1" si="678"/>
        <v>#VALUE!</v>
      </c>
      <c r="BU1772" s="315" t="e" vm="1">
        <f t="shared" ca="1" si="679"/>
        <v>#VALUE!</v>
      </c>
      <c r="BV1772" s="315" t="e" vm="1">
        <f t="shared" ca="1" si="680"/>
        <v>#VALUE!</v>
      </c>
    </row>
    <row r="1773" spans="30:74">
      <c r="AD1773" s="162"/>
      <c r="AF1773" s="156"/>
      <c r="AG1773" s="79" t="e">
        <f t="shared" si="663"/>
        <v>#NUM!</v>
      </c>
      <c r="AH1773" s="79" t="e">
        <f t="shared" si="664"/>
        <v>#NUM!</v>
      </c>
      <c r="AI1773" s="79" t="e">
        <f t="shared" si="665"/>
        <v>#NUM!</v>
      </c>
      <c r="AJ1773" s="156"/>
      <c r="AK1773" s="79" t="e" vm="1">
        <f t="shared" ca="1" si="660"/>
        <v>#VALUE!</v>
      </c>
      <c r="AL1773" s="79" t="e" vm="1">
        <f t="shared" ca="1" si="661"/>
        <v>#VALUE!</v>
      </c>
      <c r="AM1773" s="79" t="e" vm="1">
        <f t="shared" ca="1" si="662"/>
        <v>#VALUE!</v>
      </c>
      <c r="AN1773" s="156"/>
      <c r="AO1773" s="79" t="e" vm="1">
        <f t="shared" ca="1" si="666"/>
        <v>#VALUE!</v>
      </c>
      <c r="AP1773" s="79" t="e" vm="1">
        <f t="shared" ca="1" si="667"/>
        <v>#VALUE!</v>
      </c>
      <c r="AQ1773" s="79" t="e" vm="1">
        <f t="shared" ca="1" si="668"/>
        <v>#VALUE!</v>
      </c>
      <c r="AR1773" s="156"/>
      <c r="AS1773" s="79" t="e" vm="1">
        <f t="shared" ca="1" si="681"/>
        <v>#VALUE!</v>
      </c>
      <c r="AT1773" s="79" t="e" vm="1">
        <f t="shared" ca="1" si="682"/>
        <v>#VALUE!</v>
      </c>
      <c r="AU1773" s="79" t="e" vm="1">
        <f t="shared" ca="1" si="683"/>
        <v>#VALUE!</v>
      </c>
      <c r="AV1773" s="156"/>
      <c r="AW1773" s="79" t="e" vm="1">
        <f t="shared" ca="1" si="669"/>
        <v>#VALUE!</v>
      </c>
      <c r="AX1773" s="79" t="e" vm="1">
        <f t="shared" ca="1" si="670"/>
        <v>#VALUE!</v>
      </c>
      <c r="AY1773" s="79" t="e" vm="1">
        <f t="shared" ca="1" si="671"/>
        <v>#VALUE!</v>
      </c>
      <c r="AZ1773" s="156"/>
      <c r="BA1773" s="79" t="e" vm="1">
        <f t="shared" ca="1" si="672"/>
        <v>#VALUE!</v>
      </c>
      <c r="BB1773" s="79" t="e" vm="1">
        <f t="shared" ca="1" si="673"/>
        <v>#VALUE!</v>
      </c>
      <c r="BC1773" s="79" t="e" vm="1">
        <f t="shared" ca="1" si="674"/>
        <v>#VALUE!</v>
      </c>
      <c r="BD1773" s="155"/>
      <c r="BE1773" s="79" t="e" vm="1">
        <f t="shared" ca="1" si="675"/>
        <v>#VALUE!</v>
      </c>
      <c r="BF1773" s="79" t="e" vm="1">
        <f t="shared" ca="1" si="676"/>
        <v>#VALUE!</v>
      </c>
      <c r="BG1773" s="79" t="e" vm="1">
        <f t="shared" ca="1" si="677"/>
        <v>#VALUE!</v>
      </c>
      <c r="BH1773" s="79"/>
      <c r="BI1773" s="155"/>
      <c r="BK1773" s="79"/>
      <c r="BL1773" s="79"/>
      <c r="BM1773" s="79"/>
      <c r="BN1773" s="155"/>
      <c r="BP1773" s="79"/>
      <c r="BQ1773" s="79"/>
      <c r="BR1773" s="79"/>
      <c r="BS1773" s="318"/>
      <c r="BT1773" s="315" t="e" vm="1">
        <f t="shared" ca="1" si="678"/>
        <v>#VALUE!</v>
      </c>
      <c r="BU1773" s="315" t="e" vm="1">
        <f t="shared" ca="1" si="679"/>
        <v>#VALUE!</v>
      </c>
      <c r="BV1773" s="315" t="e" vm="1">
        <f t="shared" ca="1" si="680"/>
        <v>#VALUE!</v>
      </c>
    </row>
    <row r="1774" spans="30:74">
      <c r="AD1774" s="162"/>
      <c r="AF1774" s="156"/>
      <c r="AG1774" s="79" t="e">
        <f t="shared" si="663"/>
        <v>#NUM!</v>
      </c>
      <c r="AH1774" s="79" t="e">
        <f t="shared" si="664"/>
        <v>#NUM!</v>
      </c>
      <c r="AI1774" s="79" t="e">
        <f t="shared" si="665"/>
        <v>#NUM!</v>
      </c>
      <c r="AJ1774" s="156"/>
      <c r="AK1774" s="79" t="e" vm="1">
        <f t="shared" ca="1" si="660"/>
        <v>#VALUE!</v>
      </c>
      <c r="AL1774" s="79" t="e" vm="1">
        <f t="shared" ca="1" si="661"/>
        <v>#VALUE!</v>
      </c>
      <c r="AM1774" s="79" t="e" vm="1">
        <f t="shared" ca="1" si="662"/>
        <v>#VALUE!</v>
      </c>
      <c r="AN1774" s="156"/>
      <c r="AO1774" s="79" t="e" vm="1">
        <f t="shared" ca="1" si="666"/>
        <v>#VALUE!</v>
      </c>
      <c r="AP1774" s="79" t="e" vm="1">
        <f t="shared" ca="1" si="667"/>
        <v>#VALUE!</v>
      </c>
      <c r="AQ1774" s="79" t="e" vm="1">
        <f t="shared" ca="1" si="668"/>
        <v>#VALUE!</v>
      </c>
      <c r="AR1774" s="156"/>
      <c r="AS1774" s="79" t="e" vm="1">
        <f t="shared" ca="1" si="681"/>
        <v>#VALUE!</v>
      </c>
      <c r="AT1774" s="79" t="e" vm="1">
        <f t="shared" ca="1" si="682"/>
        <v>#VALUE!</v>
      </c>
      <c r="AU1774" s="79" t="e" vm="1">
        <f t="shared" ca="1" si="683"/>
        <v>#VALUE!</v>
      </c>
      <c r="AV1774" s="156"/>
      <c r="AW1774" s="79" t="e" vm="1">
        <f t="shared" ca="1" si="669"/>
        <v>#VALUE!</v>
      </c>
      <c r="AX1774" s="79" t="e" vm="1">
        <f t="shared" ca="1" si="670"/>
        <v>#VALUE!</v>
      </c>
      <c r="AY1774" s="79" t="e" vm="1">
        <f t="shared" ca="1" si="671"/>
        <v>#VALUE!</v>
      </c>
      <c r="AZ1774" s="156"/>
      <c r="BA1774" s="79" t="e" vm="1">
        <f t="shared" ca="1" si="672"/>
        <v>#VALUE!</v>
      </c>
      <c r="BB1774" s="79" t="e" vm="1">
        <f t="shared" ca="1" si="673"/>
        <v>#VALUE!</v>
      </c>
      <c r="BC1774" s="79" t="e" vm="1">
        <f t="shared" ca="1" si="674"/>
        <v>#VALUE!</v>
      </c>
      <c r="BD1774" s="155"/>
      <c r="BE1774" s="79" t="e" vm="1">
        <f t="shared" ca="1" si="675"/>
        <v>#VALUE!</v>
      </c>
      <c r="BF1774" s="79" t="e" vm="1">
        <f t="shared" ca="1" si="676"/>
        <v>#VALUE!</v>
      </c>
      <c r="BG1774" s="79" t="e" vm="1">
        <f t="shared" ca="1" si="677"/>
        <v>#VALUE!</v>
      </c>
      <c r="BH1774" s="79"/>
      <c r="BI1774" s="155"/>
      <c r="BK1774" s="79"/>
      <c r="BL1774" s="79"/>
      <c r="BM1774" s="79"/>
      <c r="BN1774" s="155"/>
      <c r="BP1774" s="79"/>
      <c r="BQ1774" s="79"/>
      <c r="BR1774" s="79"/>
      <c r="BS1774" s="318"/>
      <c r="BT1774" s="315" t="e" vm="1">
        <f t="shared" ca="1" si="678"/>
        <v>#VALUE!</v>
      </c>
      <c r="BU1774" s="315" t="e" vm="1">
        <f t="shared" ca="1" si="679"/>
        <v>#VALUE!</v>
      </c>
      <c r="BV1774" s="315" t="e" vm="1">
        <f t="shared" ca="1" si="680"/>
        <v>#VALUE!</v>
      </c>
    </row>
    <row r="1775" spans="30:74">
      <c r="AD1775" s="162"/>
      <c r="AF1775" s="156"/>
      <c r="AG1775" s="79" t="e">
        <f t="shared" si="663"/>
        <v>#NUM!</v>
      </c>
      <c r="AH1775" s="79" t="e">
        <f t="shared" si="664"/>
        <v>#NUM!</v>
      </c>
      <c r="AI1775" s="79" t="e">
        <f t="shared" si="665"/>
        <v>#NUM!</v>
      </c>
      <c r="AJ1775" s="156"/>
      <c r="AK1775" s="79" t="e" vm="1">
        <f t="shared" ca="1" si="660"/>
        <v>#VALUE!</v>
      </c>
      <c r="AL1775" s="79" t="e" vm="1">
        <f t="shared" ca="1" si="661"/>
        <v>#VALUE!</v>
      </c>
      <c r="AM1775" s="79" t="e" vm="1">
        <f t="shared" ca="1" si="662"/>
        <v>#VALUE!</v>
      </c>
      <c r="AN1775" s="156"/>
      <c r="AO1775" s="79" t="e" vm="1">
        <f t="shared" ca="1" si="666"/>
        <v>#VALUE!</v>
      </c>
      <c r="AP1775" s="79" t="e" vm="1">
        <f t="shared" ca="1" si="667"/>
        <v>#VALUE!</v>
      </c>
      <c r="AQ1775" s="79" t="e" vm="1">
        <f t="shared" ca="1" si="668"/>
        <v>#VALUE!</v>
      </c>
      <c r="AR1775" s="156"/>
      <c r="AS1775" s="79" t="e" vm="1">
        <f t="shared" ca="1" si="681"/>
        <v>#VALUE!</v>
      </c>
      <c r="AT1775" s="79" t="e" vm="1">
        <f t="shared" ca="1" si="682"/>
        <v>#VALUE!</v>
      </c>
      <c r="AU1775" s="79" t="e" vm="1">
        <f t="shared" ca="1" si="683"/>
        <v>#VALUE!</v>
      </c>
      <c r="AV1775" s="156"/>
      <c r="AW1775" s="79" t="e" vm="1">
        <f t="shared" ca="1" si="669"/>
        <v>#VALUE!</v>
      </c>
      <c r="AX1775" s="79" t="e" vm="1">
        <f t="shared" ca="1" si="670"/>
        <v>#VALUE!</v>
      </c>
      <c r="AY1775" s="79" t="e" vm="1">
        <f t="shared" ca="1" si="671"/>
        <v>#VALUE!</v>
      </c>
      <c r="AZ1775" s="156"/>
      <c r="BA1775" s="79" t="e" vm="1">
        <f t="shared" ca="1" si="672"/>
        <v>#VALUE!</v>
      </c>
      <c r="BB1775" s="79" t="e" vm="1">
        <f t="shared" ca="1" si="673"/>
        <v>#VALUE!</v>
      </c>
      <c r="BC1775" s="79" t="e" vm="1">
        <f t="shared" ca="1" si="674"/>
        <v>#VALUE!</v>
      </c>
      <c r="BD1775" s="155"/>
      <c r="BE1775" s="79" t="e" vm="1">
        <f t="shared" ca="1" si="675"/>
        <v>#VALUE!</v>
      </c>
      <c r="BF1775" s="79" t="e" vm="1">
        <f t="shared" ca="1" si="676"/>
        <v>#VALUE!</v>
      </c>
      <c r="BG1775" s="79" t="e" vm="1">
        <f t="shared" ca="1" si="677"/>
        <v>#VALUE!</v>
      </c>
      <c r="BH1775" s="79"/>
      <c r="BI1775" s="155"/>
      <c r="BK1775" s="79"/>
      <c r="BL1775" s="79"/>
      <c r="BM1775" s="79"/>
      <c r="BN1775" s="155"/>
      <c r="BP1775" s="79"/>
      <c r="BQ1775" s="79"/>
      <c r="BR1775" s="79"/>
      <c r="BS1775" s="318"/>
      <c r="BT1775" s="315" t="e" vm="1">
        <f t="shared" ca="1" si="678"/>
        <v>#VALUE!</v>
      </c>
      <c r="BU1775" s="315" t="e" vm="1">
        <f t="shared" ca="1" si="679"/>
        <v>#VALUE!</v>
      </c>
      <c r="BV1775" s="315" t="e" vm="1">
        <f t="shared" ca="1" si="680"/>
        <v>#VALUE!</v>
      </c>
    </row>
    <row r="1776" spans="30:74">
      <c r="AD1776" s="162"/>
      <c r="AF1776" s="156"/>
      <c r="AG1776" s="79" t="e">
        <f t="shared" si="663"/>
        <v>#NUM!</v>
      </c>
      <c r="AH1776" s="79" t="e">
        <f t="shared" si="664"/>
        <v>#NUM!</v>
      </c>
      <c r="AI1776" s="79" t="e">
        <f t="shared" si="665"/>
        <v>#NUM!</v>
      </c>
      <c r="AJ1776" s="156"/>
      <c r="AK1776" s="79" t="e" vm="1">
        <f t="shared" ca="1" si="660"/>
        <v>#VALUE!</v>
      </c>
      <c r="AL1776" s="79" t="e" vm="1">
        <f t="shared" ca="1" si="661"/>
        <v>#VALUE!</v>
      </c>
      <c r="AM1776" s="79" t="e" vm="1">
        <f t="shared" ca="1" si="662"/>
        <v>#VALUE!</v>
      </c>
      <c r="AN1776" s="156"/>
      <c r="AO1776" s="79" t="e" vm="1">
        <f t="shared" ca="1" si="666"/>
        <v>#VALUE!</v>
      </c>
      <c r="AP1776" s="79" t="e" vm="1">
        <f t="shared" ca="1" si="667"/>
        <v>#VALUE!</v>
      </c>
      <c r="AQ1776" s="79" t="e" vm="1">
        <f t="shared" ca="1" si="668"/>
        <v>#VALUE!</v>
      </c>
      <c r="AR1776" s="156"/>
      <c r="AS1776" s="79" t="e" vm="1">
        <f t="shared" ca="1" si="681"/>
        <v>#VALUE!</v>
      </c>
      <c r="AT1776" s="79" t="e" vm="1">
        <f t="shared" ca="1" si="682"/>
        <v>#VALUE!</v>
      </c>
      <c r="AU1776" s="79" t="e" vm="1">
        <f t="shared" ca="1" si="683"/>
        <v>#VALUE!</v>
      </c>
      <c r="AV1776" s="156"/>
      <c r="AW1776" s="79" t="e" vm="1">
        <f t="shared" ca="1" si="669"/>
        <v>#VALUE!</v>
      </c>
      <c r="AX1776" s="79" t="e" vm="1">
        <f t="shared" ca="1" si="670"/>
        <v>#VALUE!</v>
      </c>
      <c r="AY1776" s="79" t="e" vm="1">
        <f t="shared" ca="1" si="671"/>
        <v>#VALUE!</v>
      </c>
      <c r="AZ1776" s="156"/>
      <c r="BA1776" s="79" t="e" vm="1">
        <f t="shared" ca="1" si="672"/>
        <v>#VALUE!</v>
      </c>
      <c r="BB1776" s="79" t="e" vm="1">
        <f t="shared" ca="1" si="673"/>
        <v>#VALUE!</v>
      </c>
      <c r="BC1776" s="79" t="e" vm="1">
        <f t="shared" ca="1" si="674"/>
        <v>#VALUE!</v>
      </c>
      <c r="BD1776" s="155"/>
      <c r="BE1776" s="79" t="e" vm="1">
        <f t="shared" ca="1" si="675"/>
        <v>#VALUE!</v>
      </c>
      <c r="BF1776" s="79" t="e" vm="1">
        <f t="shared" ca="1" si="676"/>
        <v>#VALUE!</v>
      </c>
      <c r="BG1776" s="79" t="e" vm="1">
        <f t="shared" ca="1" si="677"/>
        <v>#VALUE!</v>
      </c>
      <c r="BH1776" s="79"/>
      <c r="BI1776" s="155"/>
      <c r="BK1776" s="79"/>
      <c r="BL1776" s="79"/>
      <c r="BM1776" s="79"/>
      <c r="BN1776" s="155"/>
      <c r="BP1776" s="79"/>
      <c r="BQ1776" s="79"/>
      <c r="BR1776" s="79"/>
      <c r="BS1776" s="318"/>
      <c r="BT1776" s="315" t="e" vm="1">
        <f t="shared" ca="1" si="678"/>
        <v>#VALUE!</v>
      </c>
      <c r="BU1776" s="315" t="e" vm="1">
        <f t="shared" ca="1" si="679"/>
        <v>#VALUE!</v>
      </c>
      <c r="BV1776" s="315" t="e" vm="1">
        <f t="shared" ca="1" si="680"/>
        <v>#VALUE!</v>
      </c>
    </row>
    <row r="1777" spans="30:74">
      <c r="AD1777" s="162"/>
      <c r="AF1777" s="156"/>
      <c r="AG1777" s="79" t="e">
        <f t="shared" si="663"/>
        <v>#NUM!</v>
      </c>
      <c r="AH1777" s="79" t="e">
        <f t="shared" si="664"/>
        <v>#NUM!</v>
      </c>
      <c r="AI1777" s="79" t="e">
        <f t="shared" si="665"/>
        <v>#NUM!</v>
      </c>
      <c r="AJ1777" s="156"/>
      <c r="AK1777" s="79" t="e" vm="1">
        <f t="shared" ca="1" si="660"/>
        <v>#VALUE!</v>
      </c>
      <c r="AL1777" s="79" t="e" vm="1">
        <f t="shared" ca="1" si="661"/>
        <v>#VALUE!</v>
      </c>
      <c r="AM1777" s="79" t="e" vm="1">
        <f t="shared" ca="1" si="662"/>
        <v>#VALUE!</v>
      </c>
      <c r="AN1777" s="156"/>
      <c r="AO1777" s="79" t="e" vm="1">
        <f t="shared" ca="1" si="666"/>
        <v>#VALUE!</v>
      </c>
      <c r="AP1777" s="79" t="e" vm="1">
        <f t="shared" ca="1" si="667"/>
        <v>#VALUE!</v>
      </c>
      <c r="AQ1777" s="79" t="e" vm="1">
        <f t="shared" ca="1" si="668"/>
        <v>#VALUE!</v>
      </c>
      <c r="AR1777" s="156"/>
      <c r="AS1777" s="79" t="e" vm="1">
        <f t="shared" ca="1" si="681"/>
        <v>#VALUE!</v>
      </c>
      <c r="AT1777" s="79" t="e" vm="1">
        <f t="shared" ca="1" si="682"/>
        <v>#VALUE!</v>
      </c>
      <c r="AU1777" s="79" t="e" vm="1">
        <f t="shared" ca="1" si="683"/>
        <v>#VALUE!</v>
      </c>
      <c r="AV1777" s="156"/>
      <c r="AW1777" s="79" t="e" vm="1">
        <f t="shared" ca="1" si="669"/>
        <v>#VALUE!</v>
      </c>
      <c r="AX1777" s="79" t="e" vm="1">
        <f t="shared" ca="1" si="670"/>
        <v>#VALUE!</v>
      </c>
      <c r="AY1777" s="79" t="e" vm="1">
        <f t="shared" ca="1" si="671"/>
        <v>#VALUE!</v>
      </c>
      <c r="AZ1777" s="156"/>
      <c r="BA1777" s="79" t="e" vm="1">
        <f t="shared" ca="1" si="672"/>
        <v>#VALUE!</v>
      </c>
      <c r="BB1777" s="79" t="e" vm="1">
        <f t="shared" ca="1" si="673"/>
        <v>#VALUE!</v>
      </c>
      <c r="BC1777" s="79" t="e" vm="1">
        <f t="shared" ca="1" si="674"/>
        <v>#VALUE!</v>
      </c>
      <c r="BD1777" s="155"/>
      <c r="BE1777" s="79" t="e" vm="1">
        <f t="shared" ca="1" si="675"/>
        <v>#VALUE!</v>
      </c>
      <c r="BF1777" s="79" t="e" vm="1">
        <f t="shared" ca="1" si="676"/>
        <v>#VALUE!</v>
      </c>
      <c r="BG1777" s="79" t="e" vm="1">
        <f t="shared" ca="1" si="677"/>
        <v>#VALUE!</v>
      </c>
      <c r="BH1777" s="79"/>
      <c r="BI1777" s="155"/>
      <c r="BK1777" s="79"/>
      <c r="BL1777" s="79"/>
      <c r="BM1777" s="79"/>
      <c r="BN1777" s="155"/>
      <c r="BP1777" s="79"/>
      <c r="BQ1777" s="79"/>
      <c r="BR1777" s="79"/>
      <c r="BS1777" s="318"/>
      <c r="BT1777" s="315" t="e" vm="1">
        <f t="shared" ca="1" si="678"/>
        <v>#VALUE!</v>
      </c>
      <c r="BU1777" s="315" t="e" vm="1">
        <f t="shared" ca="1" si="679"/>
        <v>#VALUE!</v>
      </c>
      <c r="BV1777" s="315" t="e" vm="1">
        <f t="shared" ca="1" si="680"/>
        <v>#VALUE!</v>
      </c>
    </row>
    <row r="1778" spans="30:74">
      <c r="AD1778" s="162"/>
      <c r="AF1778" s="156"/>
      <c r="AG1778" s="79" t="e">
        <f t="shared" si="663"/>
        <v>#NUM!</v>
      </c>
      <c r="AH1778" s="79" t="e">
        <f t="shared" si="664"/>
        <v>#NUM!</v>
      </c>
      <c r="AI1778" s="79" t="e">
        <f t="shared" si="665"/>
        <v>#NUM!</v>
      </c>
      <c r="AJ1778" s="156"/>
      <c r="AK1778" s="79" t="e" vm="1">
        <f t="shared" ca="1" si="660"/>
        <v>#VALUE!</v>
      </c>
      <c r="AL1778" s="79" t="e" vm="1">
        <f t="shared" ca="1" si="661"/>
        <v>#VALUE!</v>
      </c>
      <c r="AM1778" s="79" t="e" vm="1">
        <f t="shared" ca="1" si="662"/>
        <v>#VALUE!</v>
      </c>
      <c r="AN1778" s="156"/>
      <c r="AO1778" s="79" t="e" vm="1">
        <f t="shared" ca="1" si="666"/>
        <v>#VALUE!</v>
      </c>
      <c r="AP1778" s="79" t="e" vm="1">
        <f t="shared" ca="1" si="667"/>
        <v>#VALUE!</v>
      </c>
      <c r="AQ1778" s="79" t="e" vm="1">
        <f t="shared" ca="1" si="668"/>
        <v>#VALUE!</v>
      </c>
      <c r="AR1778" s="156"/>
      <c r="AS1778" s="79" t="e" vm="1">
        <f t="shared" ca="1" si="681"/>
        <v>#VALUE!</v>
      </c>
      <c r="AT1778" s="79" t="e" vm="1">
        <f t="shared" ca="1" si="682"/>
        <v>#VALUE!</v>
      </c>
      <c r="AU1778" s="79" t="e" vm="1">
        <f t="shared" ca="1" si="683"/>
        <v>#VALUE!</v>
      </c>
      <c r="AV1778" s="156"/>
      <c r="AW1778" s="79" t="e" vm="1">
        <f t="shared" ca="1" si="669"/>
        <v>#VALUE!</v>
      </c>
      <c r="AX1778" s="79" t="e" vm="1">
        <f t="shared" ca="1" si="670"/>
        <v>#VALUE!</v>
      </c>
      <c r="AY1778" s="79" t="e" vm="1">
        <f t="shared" ca="1" si="671"/>
        <v>#VALUE!</v>
      </c>
      <c r="AZ1778" s="156"/>
      <c r="BA1778" s="79" t="e" vm="1">
        <f t="shared" ca="1" si="672"/>
        <v>#VALUE!</v>
      </c>
      <c r="BB1778" s="79" t="e" vm="1">
        <f t="shared" ca="1" si="673"/>
        <v>#VALUE!</v>
      </c>
      <c r="BC1778" s="79" t="e" vm="1">
        <f t="shared" ca="1" si="674"/>
        <v>#VALUE!</v>
      </c>
      <c r="BD1778" s="155"/>
      <c r="BE1778" s="79" t="e" vm="1">
        <f t="shared" ca="1" si="675"/>
        <v>#VALUE!</v>
      </c>
      <c r="BF1778" s="79" t="e" vm="1">
        <f t="shared" ca="1" si="676"/>
        <v>#VALUE!</v>
      </c>
      <c r="BG1778" s="79" t="e" vm="1">
        <f t="shared" ca="1" si="677"/>
        <v>#VALUE!</v>
      </c>
      <c r="BH1778" s="79"/>
      <c r="BI1778" s="155"/>
      <c r="BK1778" s="79"/>
      <c r="BL1778" s="79"/>
      <c r="BM1778" s="79"/>
      <c r="BN1778" s="155"/>
      <c r="BP1778" s="79"/>
      <c r="BQ1778" s="79"/>
      <c r="BR1778" s="79"/>
      <c r="BS1778" s="318"/>
      <c r="BT1778" s="315" t="e" vm="1">
        <f t="shared" ca="1" si="678"/>
        <v>#VALUE!</v>
      </c>
      <c r="BU1778" s="315" t="e" vm="1">
        <f t="shared" ca="1" si="679"/>
        <v>#VALUE!</v>
      </c>
      <c r="BV1778" s="315" t="e" vm="1">
        <f t="shared" ca="1" si="680"/>
        <v>#VALUE!</v>
      </c>
    </row>
    <row r="1779" spans="30:74">
      <c r="AD1779" s="162"/>
      <c r="AF1779" s="156"/>
      <c r="AG1779" s="79" t="e">
        <f t="shared" si="663"/>
        <v>#NUM!</v>
      </c>
      <c r="AH1779" s="79" t="e">
        <f t="shared" si="664"/>
        <v>#NUM!</v>
      </c>
      <c r="AI1779" s="79" t="e">
        <f t="shared" si="665"/>
        <v>#NUM!</v>
      </c>
      <c r="AJ1779" s="156"/>
      <c r="AK1779" s="79" t="e" vm="1">
        <f t="shared" ca="1" si="660"/>
        <v>#VALUE!</v>
      </c>
      <c r="AL1779" s="79" t="e" vm="1">
        <f t="shared" ca="1" si="661"/>
        <v>#VALUE!</v>
      </c>
      <c r="AM1779" s="79" t="e" vm="1">
        <f t="shared" ca="1" si="662"/>
        <v>#VALUE!</v>
      </c>
      <c r="AN1779" s="156"/>
      <c r="AO1779" s="79" t="e" vm="1">
        <f t="shared" ca="1" si="666"/>
        <v>#VALUE!</v>
      </c>
      <c r="AP1779" s="79" t="e" vm="1">
        <f t="shared" ca="1" si="667"/>
        <v>#VALUE!</v>
      </c>
      <c r="AQ1779" s="79" t="e" vm="1">
        <f t="shared" ca="1" si="668"/>
        <v>#VALUE!</v>
      </c>
      <c r="AR1779" s="156"/>
      <c r="AS1779" s="79" t="e" vm="1">
        <f t="shared" ca="1" si="681"/>
        <v>#VALUE!</v>
      </c>
      <c r="AT1779" s="79" t="e" vm="1">
        <f t="shared" ca="1" si="682"/>
        <v>#VALUE!</v>
      </c>
      <c r="AU1779" s="79" t="e" vm="1">
        <f t="shared" ca="1" si="683"/>
        <v>#VALUE!</v>
      </c>
      <c r="AV1779" s="156"/>
      <c r="AW1779" s="79" t="e" vm="1">
        <f t="shared" ca="1" si="669"/>
        <v>#VALUE!</v>
      </c>
      <c r="AX1779" s="79" t="e" vm="1">
        <f t="shared" ca="1" si="670"/>
        <v>#VALUE!</v>
      </c>
      <c r="AY1779" s="79" t="e" vm="1">
        <f t="shared" ca="1" si="671"/>
        <v>#VALUE!</v>
      </c>
      <c r="AZ1779" s="156"/>
      <c r="BA1779" s="79" t="e" vm="1">
        <f t="shared" ca="1" si="672"/>
        <v>#VALUE!</v>
      </c>
      <c r="BB1779" s="79" t="e" vm="1">
        <f t="shared" ca="1" si="673"/>
        <v>#VALUE!</v>
      </c>
      <c r="BC1779" s="79" t="e" vm="1">
        <f t="shared" ca="1" si="674"/>
        <v>#VALUE!</v>
      </c>
      <c r="BD1779" s="155"/>
      <c r="BE1779" s="79" t="e" vm="1">
        <f t="shared" ca="1" si="675"/>
        <v>#VALUE!</v>
      </c>
      <c r="BF1779" s="79" t="e" vm="1">
        <f t="shared" ca="1" si="676"/>
        <v>#VALUE!</v>
      </c>
      <c r="BG1779" s="79" t="e" vm="1">
        <f t="shared" ca="1" si="677"/>
        <v>#VALUE!</v>
      </c>
      <c r="BH1779" s="79"/>
      <c r="BI1779" s="155"/>
      <c r="BK1779" s="79"/>
      <c r="BL1779" s="79"/>
      <c r="BM1779" s="79"/>
      <c r="BN1779" s="155"/>
      <c r="BP1779" s="79"/>
      <c r="BQ1779" s="79"/>
      <c r="BR1779" s="79"/>
      <c r="BS1779" s="318"/>
      <c r="BT1779" s="315" t="e" vm="1">
        <f t="shared" ca="1" si="678"/>
        <v>#VALUE!</v>
      </c>
      <c r="BU1779" s="315" t="e" vm="1">
        <f t="shared" ca="1" si="679"/>
        <v>#VALUE!</v>
      </c>
      <c r="BV1779" s="315" t="e" vm="1">
        <f t="shared" ca="1" si="680"/>
        <v>#VALUE!</v>
      </c>
    </row>
    <row r="1780" spans="30:74">
      <c r="AD1780" s="162"/>
      <c r="AF1780" s="156"/>
      <c r="AG1780" s="79" t="e">
        <f t="shared" si="663"/>
        <v>#NUM!</v>
      </c>
      <c r="AH1780" s="79" t="e">
        <f t="shared" si="664"/>
        <v>#NUM!</v>
      </c>
      <c r="AI1780" s="79" t="e">
        <f t="shared" si="665"/>
        <v>#NUM!</v>
      </c>
      <c r="AJ1780" s="156"/>
      <c r="AK1780" s="79" t="e" vm="1">
        <f t="shared" ca="1" si="660"/>
        <v>#VALUE!</v>
      </c>
      <c r="AL1780" s="79" t="e" vm="1">
        <f t="shared" ca="1" si="661"/>
        <v>#VALUE!</v>
      </c>
      <c r="AM1780" s="79" t="e" vm="1">
        <f t="shared" ca="1" si="662"/>
        <v>#VALUE!</v>
      </c>
      <c r="AN1780" s="156"/>
      <c r="AO1780" s="79" t="e" vm="1">
        <f t="shared" ca="1" si="666"/>
        <v>#VALUE!</v>
      </c>
      <c r="AP1780" s="79" t="e" vm="1">
        <f t="shared" ca="1" si="667"/>
        <v>#VALUE!</v>
      </c>
      <c r="AQ1780" s="79" t="e" vm="1">
        <f t="shared" ca="1" si="668"/>
        <v>#VALUE!</v>
      </c>
      <c r="AR1780" s="156"/>
      <c r="AS1780" s="79" t="e" vm="1">
        <f t="shared" ca="1" si="681"/>
        <v>#VALUE!</v>
      </c>
      <c r="AT1780" s="79" t="e" vm="1">
        <f t="shared" ca="1" si="682"/>
        <v>#VALUE!</v>
      </c>
      <c r="AU1780" s="79" t="e" vm="1">
        <f t="shared" ca="1" si="683"/>
        <v>#VALUE!</v>
      </c>
      <c r="AV1780" s="156"/>
      <c r="AW1780" s="79" t="e" vm="1">
        <f t="shared" ca="1" si="669"/>
        <v>#VALUE!</v>
      </c>
      <c r="AX1780" s="79" t="e" vm="1">
        <f t="shared" ca="1" si="670"/>
        <v>#VALUE!</v>
      </c>
      <c r="AY1780" s="79" t="e" vm="1">
        <f t="shared" ca="1" si="671"/>
        <v>#VALUE!</v>
      </c>
      <c r="AZ1780" s="156"/>
      <c r="BA1780" s="79" t="e" vm="1">
        <f t="shared" ca="1" si="672"/>
        <v>#VALUE!</v>
      </c>
      <c r="BB1780" s="79" t="e" vm="1">
        <f t="shared" ca="1" si="673"/>
        <v>#VALUE!</v>
      </c>
      <c r="BC1780" s="79" t="e" vm="1">
        <f t="shared" ca="1" si="674"/>
        <v>#VALUE!</v>
      </c>
      <c r="BD1780" s="155"/>
      <c r="BE1780" s="79" t="e" vm="1">
        <f t="shared" ca="1" si="675"/>
        <v>#VALUE!</v>
      </c>
      <c r="BF1780" s="79" t="e" vm="1">
        <f t="shared" ca="1" si="676"/>
        <v>#VALUE!</v>
      </c>
      <c r="BG1780" s="79" t="e" vm="1">
        <f t="shared" ca="1" si="677"/>
        <v>#VALUE!</v>
      </c>
      <c r="BH1780" s="79"/>
      <c r="BI1780" s="155"/>
      <c r="BK1780" s="79"/>
      <c r="BL1780" s="79"/>
      <c r="BM1780" s="79"/>
      <c r="BN1780" s="155"/>
      <c r="BP1780" s="79"/>
      <c r="BQ1780" s="79"/>
      <c r="BR1780" s="79"/>
      <c r="BS1780" s="318"/>
      <c r="BT1780" s="315" t="e" vm="1">
        <f t="shared" ca="1" si="678"/>
        <v>#VALUE!</v>
      </c>
      <c r="BU1780" s="315" t="e" vm="1">
        <f t="shared" ca="1" si="679"/>
        <v>#VALUE!</v>
      </c>
      <c r="BV1780" s="315" t="e" vm="1">
        <f t="shared" ca="1" si="680"/>
        <v>#VALUE!</v>
      </c>
    </row>
    <row r="1781" spans="30:74">
      <c r="AD1781" s="162"/>
      <c r="AF1781" s="156"/>
      <c r="AG1781" s="79" t="e">
        <f t="shared" si="663"/>
        <v>#NUM!</v>
      </c>
      <c r="AH1781" s="79" t="e">
        <f t="shared" si="664"/>
        <v>#NUM!</v>
      </c>
      <c r="AI1781" s="79" t="e">
        <f t="shared" si="665"/>
        <v>#NUM!</v>
      </c>
      <c r="AJ1781" s="156"/>
      <c r="AK1781" s="79" t="e" vm="1">
        <f t="shared" ca="1" si="660"/>
        <v>#VALUE!</v>
      </c>
      <c r="AL1781" s="79" t="e" vm="1">
        <f t="shared" ca="1" si="661"/>
        <v>#VALUE!</v>
      </c>
      <c r="AM1781" s="79" t="e" vm="1">
        <f t="shared" ca="1" si="662"/>
        <v>#VALUE!</v>
      </c>
      <c r="AN1781" s="156"/>
      <c r="AO1781" s="79" t="e" vm="1">
        <f t="shared" ca="1" si="666"/>
        <v>#VALUE!</v>
      </c>
      <c r="AP1781" s="79" t="e" vm="1">
        <f t="shared" ca="1" si="667"/>
        <v>#VALUE!</v>
      </c>
      <c r="AQ1781" s="79" t="e" vm="1">
        <f t="shared" ca="1" si="668"/>
        <v>#VALUE!</v>
      </c>
      <c r="AR1781" s="156"/>
      <c r="AS1781" s="79" t="e" vm="1">
        <f t="shared" ca="1" si="681"/>
        <v>#VALUE!</v>
      </c>
      <c r="AT1781" s="79" t="e" vm="1">
        <f t="shared" ca="1" si="682"/>
        <v>#VALUE!</v>
      </c>
      <c r="AU1781" s="79" t="e" vm="1">
        <f t="shared" ca="1" si="683"/>
        <v>#VALUE!</v>
      </c>
      <c r="AV1781" s="156"/>
      <c r="AW1781" s="79" t="e" vm="1">
        <f t="shared" ca="1" si="669"/>
        <v>#VALUE!</v>
      </c>
      <c r="AX1781" s="79" t="e" vm="1">
        <f t="shared" ca="1" si="670"/>
        <v>#VALUE!</v>
      </c>
      <c r="AY1781" s="79" t="e" vm="1">
        <f t="shared" ca="1" si="671"/>
        <v>#VALUE!</v>
      </c>
      <c r="AZ1781" s="156"/>
      <c r="BA1781" s="79" t="e" vm="1">
        <f t="shared" ca="1" si="672"/>
        <v>#VALUE!</v>
      </c>
      <c r="BB1781" s="79" t="e" vm="1">
        <f t="shared" ca="1" si="673"/>
        <v>#VALUE!</v>
      </c>
      <c r="BC1781" s="79" t="e" vm="1">
        <f t="shared" ca="1" si="674"/>
        <v>#VALUE!</v>
      </c>
      <c r="BD1781" s="155"/>
      <c r="BE1781" s="79" t="e" vm="1">
        <f t="shared" ca="1" si="675"/>
        <v>#VALUE!</v>
      </c>
      <c r="BF1781" s="79" t="e" vm="1">
        <f t="shared" ca="1" si="676"/>
        <v>#VALUE!</v>
      </c>
      <c r="BG1781" s="79" t="e" vm="1">
        <f t="shared" ca="1" si="677"/>
        <v>#VALUE!</v>
      </c>
      <c r="BH1781" s="79"/>
      <c r="BI1781" s="155"/>
      <c r="BK1781" s="79"/>
      <c r="BL1781" s="79"/>
      <c r="BM1781" s="79"/>
      <c r="BN1781" s="155"/>
      <c r="BP1781" s="79"/>
      <c r="BQ1781" s="79"/>
      <c r="BR1781" s="79"/>
      <c r="BS1781" s="318"/>
      <c r="BT1781" s="315" t="e" vm="1">
        <f t="shared" ca="1" si="678"/>
        <v>#VALUE!</v>
      </c>
      <c r="BU1781" s="315" t="e" vm="1">
        <f t="shared" ca="1" si="679"/>
        <v>#VALUE!</v>
      </c>
      <c r="BV1781" s="315" t="e" vm="1">
        <f t="shared" ca="1" si="680"/>
        <v>#VALUE!</v>
      </c>
    </row>
    <row r="1782" spans="30:74">
      <c r="AD1782" s="162"/>
      <c r="AF1782" s="156"/>
      <c r="AG1782" s="79" t="e">
        <f t="shared" si="663"/>
        <v>#NUM!</v>
      </c>
      <c r="AH1782" s="79" t="e">
        <f t="shared" si="664"/>
        <v>#NUM!</v>
      </c>
      <c r="AI1782" s="79" t="e">
        <f t="shared" si="665"/>
        <v>#NUM!</v>
      </c>
      <c r="AJ1782" s="156"/>
      <c r="AK1782" s="79" t="e" vm="1">
        <f t="shared" ca="1" si="660"/>
        <v>#VALUE!</v>
      </c>
      <c r="AL1782" s="79" t="e" vm="1">
        <f t="shared" ca="1" si="661"/>
        <v>#VALUE!</v>
      </c>
      <c r="AM1782" s="79" t="e" vm="1">
        <f t="shared" ca="1" si="662"/>
        <v>#VALUE!</v>
      </c>
      <c r="AN1782" s="156"/>
      <c r="AO1782" s="79" t="e" vm="1">
        <f t="shared" ca="1" si="666"/>
        <v>#VALUE!</v>
      </c>
      <c r="AP1782" s="79" t="e" vm="1">
        <f t="shared" ca="1" si="667"/>
        <v>#VALUE!</v>
      </c>
      <c r="AQ1782" s="79" t="e" vm="1">
        <f t="shared" ca="1" si="668"/>
        <v>#VALUE!</v>
      </c>
      <c r="AR1782" s="156"/>
      <c r="AS1782" s="79" t="e" vm="1">
        <f t="shared" ca="1" si="681"/>
        <v>#VALUE!</v>
      </c>
      <c r="AT1782" s="79" t="e" vm="1">
        <f t="shared" ca="1" si="682"/>
        <v>#VALUE!</v>
      </c>
      <c r="AU1782" s="79" t="e" vm="1">
        <f t="shared" ca="1" si="683"/>
        <v>#VALUE!</v>
      </c>
      <c r="AV1782" s="156"/>
      <c r="AW1782" s="79" t="e" vm="1">
        <f t="shared" ca="1" si="669"/>
        <v>#VALUE!</v>
      </c>
      <c r="AX1782" s="79" t="e" vm="1">
        <f t="shared" ca="1" si="670"/>
        <v>#VALUE!</v>
      </c>
      <c r="AY1782" s="79" t="e" vm="1">
        <f t="shared" ca="1" si="671"/>
        <v>#VALUE!</v>
      </c>
      <c r="AZ1782" s="156"/>
      <c r="BA1782" s="79" t="e" vm="1">
        <f t="shared" ca="1" si="672"/>
        <v>#VALUE!</v>
      </c>
      <c r="BB1782" s="79" t="e" vm="1">
        <f t="shared" ca="1" si="673"/>
        <v>#VALUE!</v>
      </c>
      <c r="BC1782" s="79" t="e" vm="1">
        <f t="shared" ca="1" si="674"/>
        <v>#VALUE!</v>
      </c>
      <c r="BD1782" s="155"/>
      <c r="BE1782" s="79" t="e" vm="1">
        <f t="shared" ca="1" si="675"/>
        <v>#VALUE!</v>
      </c>
      <c r="BF1782" s="79" t="e" vm="1">
        <f t="shared" ca="1" si="676"/>
        <v>#VALUE!</v>
      </c>
      <c r="BG1782" s="79" t="e" vm="1">
        <f t="shared" ca="1" si="677"/>
        <v>#VALUE!</v>
      </c>
      <c r="BH1782" s="79"/>
      <c r="BI1782" s="155"/>
      <c r="BK1782" s="79"/>
      <c r="BL1782" s="79"/>
      <c r="BM1782" s="79"/>
      <c r="BN1782" s="155"/>
      <c r="BP1782" s="79"/>
      <c r="BQ1782" s="79"/>
      <c r="BR1782" s="79"/>
      <c r="BS1782" s="318"/>
      <c r="BT1782" s="315" t="e" vm="1">
        <f t="shared" ca="1" si="678"/>
        <v>#VALUE!</v>
      </c>
      <c r="BU1782" s="315" t="e" vm="1">
        <f t="shared" ca="1" si="679"/>
        <v>#VALUE!</v>
      </c>
      <c r="BV1782" s="315" t="e" vm="1">
        <f t="shared" ca="1" si="680"/>
        <v>#VALUE!</v>
      </c>
    </row>
    <row r="1783" spans="30:74">
      <c r="AD1783" s="162"/>
      <c r="AF1783" s="156"/>
      <c r="AG1783" s="79" t="e">
        <f t="shared" si="663"/>
        <v>#NUM!</v>
      </c>
      <c r="AH1783" s="79" t="e">
        <f t="shared" si="664"/>
        <v>#NUM!</v>
      </c>
      <c r="AI1783" s="79" t="e">
        <f t="shared" si="665"/>
        <v>#NUM!</v>
      </c>
      <c r="AJ1783" s="156"/>
      <c r="AK1783" s="79" t="e" vm="1">
        <f t="shared" ca="1" si="660"/>
        <v>#VALUE!</v>
      </c>
      <c r="AL1783" s="79" t="e" vm="1">
        <f t="shared" ca="1" si="661"/>
        <v>#VALUE!</v>
      </c>
      <c r="AM1783" s="79" t="e" vm="1">
        <f t="shared" ca="1" si="662"/>
        <v>#VALUE!</v>
      </c>
      <c r="AN1783" s="156"/>
      <c r="AO1783" s="79" t="e" vm="1">
        <f t="shared" ca="1" si="666"/>
        <v>#VALUE!</v>
      </c>
      <c r="AP1783" s="79" t="e" vm="1">
        <f t="shared" ca="1" si="667"/>
        <v>#VALUE!</v>
      </c>
      <c r="AQ1783" s="79" t="e" vm="1">
        <f t="shared" ca="1" si="668"/>
        <v>#VALUE!</v>
      </c>
      <c r="AR1783" s="156"/>
      <c r="AS1783" s="79" t="e" vm="1">
        <f t="shared" ca="1" si="681"/>
        <v>#VALUE!</v>
      </c>
      <c r="AT1783" s="79" t="e" vm="1">
        <f t="shared" ca="1" si="682"/>
        <v>#VALUE!</v>
      </c>
      <c r="AU1783" s="79" t="e" vm="1">
        <f t="shared" ca="1" si="683"/>
        <v>#VALUE!</v>
      </c>
      <c r="AV1783" s="156"/>
      <c r="AW1783" s="79" t="e" vm="1">
        <f t="shared" ca="1" si="669"/>
        <v>#VALUE!</v>
      </c>
      <c r="AX1783" s="79" t="e" vm="1">
        <f t="shared" ca="1" si="670"/>
        <v>#VALUE!</v>
      </c>
      <c r="AY1783" s="79" t="e" vm="1">
        <f t="shared" ca="1" si="671"/>
        <v>#VALUE!</v>
      </c>
      <c r="AZ1783" s="156"/>
      <c r="BA1783" s="79" t="e" vm="1">
        <f t="shared" ca="1" si="672"/>
        <v>#VALUE!</v>
      </c>
      <c r="BB1783" s="79" t="e" vm="1">
        <f t="shared" ca="1" si="673"/>
        <v>#VALUE!</v>
      </c>
      <c r="BC1783" s="79" t="e" vm="1">
        <f t="shared" ca="1" si="674"/>
        <v>#VALUE!</v>
      </c>
      <c r="BD1783" s="155"/>
      <c r="BE1783" s="79" t="e" vm="1">
        <f t="shared" ca="1" si="675"/>
        <v>#VALUE!</v>
      </c>
      <c r="BF1783" s="79" t="e" vm="1">
        <f t="shared" ca="1" si="676"/>
        <v>#VALUE!</v>
      </c>
      <c r="BG1783" s="79" t="e" vm="1">
        <f t="shared" ca="1" si="677"/>
        <v>#VALUE!</v>
      </c>
      <c r="BH1783" s="79"/>
      <c r="BI1783" s="155"/>
      <c r="BK1783" s="79"/>
      <c r="BL1783" s="79"/>
      <c r="BM1783" s="79"/>
      <c r="BN1783" s="155"/>
      <c r="BP1783" s="79"/>
      <c r="BQ1783" s="79"/>
      <c r="BR1783" s="79"/>
      <c r="BS1783" s="318"/>
      <c r="BT1783" s="315" t="e" vm="1">
        <f t="shared" ca="1" si="678"/>
        <v>#VALUE!</v>
      </c>
      <c r="BU1783" s="315" t="e" vm="1">
        <f t="shared" ca="1" si="679"/>
        <v>#VALUE!</v>
      </c>
      <c r="BV1783" s="315" t="e" vm="1">
        <f t="shared" ca="1" si="680"/>
        <v>#VALUE!</v>
      </c>
    </row>
    <row r="1784" spans="30:74">
      <c r="AD1784" s="162"/>
      <c r="AF1784" s="156"/>
      <c r="AG1784" s="79" t="e">
        <f t="shared" si="663"/>
        <v>#NUM!</v>
      </c>
      <c r="AH1784" s="79" t="e">
        <f t="shared" si="664"/>
        <v>#NUM!</v>
      </c>
      <c r="AI1784" s="79" t="e">
        <f t="shared" si="665"/>
        <v>#NUM!</v>
      </c>
      <c r="AJ1784" s="156"/>
      <c r="AK1784" s="79" t="e" vm="1">
        <f t="shared" ca="1" si="660"/>
        <v>#VALUE!</v>
      </c>
      <c r="AL1784" s="79" t="e" vm="1">
        <f t="shared" ca="1" si="661"/>
        <v>#VALUE!</v>
      </c>
      <c r="AM1784" s="79" t="e" vm="1">
        <f t="shared" ca="1" si="662"/>
        <v>#VALUE!</v>
      </c>
      <c r="AN1784" s="156"/>
      <c r="AO1784" s="79" t="e" vm="1">
        <f t="shared" ca="1" si="666"/>
        <v>#VALUE!</v>
      </c>
      <c r="AP1784" s="79" t="e" vm="1">
        <f t="shared" ca="1" si="667"/>
        <v>#VALUE!</v>
      </c>
      <c r="AQ1784" s="79" t="e" vm="1">
        <f t="shared" ca="1" si="668"/>
        <v>#VALUE!</v>
      </c>
      <c r="AR1784" s="156"/>
      <c r="AS1784" s="79" t="e" vm="1">
        <f t="shared" ca="1" si="681"/>
        <v>#VALUE!</v>
      </c>
      <c r="AT1784" s="79" t="e" vm="1">
        <f t="shared" ca="1" si="682"/>
        <v>#VALUE!</v>
      </c>
      <c r="AU1784" s="79" t="e" vm="1">
        <f t="shared" ca="1" si="683"/>
        <v>#VALUE!</v>
      </c>
      <c r="AV1784" s="156"/>
      <c r="AW1784" s="79" t="e" vm="1">
        <f t="shared" ca="1" si="669"/>
        <v>#VALUE!</v>
      </c>
      <c r="AX1784" s="79" t="e" vm="1">
        <f t="shared" ca="1" si="670"/>
        <v>#VALUE!</v>
      </c>
      <c r="AY1784" s="79" t="e" vm="1">
        <f t="shared" ca="1" si="671"/>
        <v>#VALUE!</v>
      </c>
      <c r="AZ1784" s="156"/>
      <c r="BA1784" s="79" t="e" vm="1">
        <f t="shared" ca="1" si="672"/>
        <v>#VALUE!</v>
      </c>
      <c r="BB1784" s="79" t="e" vm="1">
        <f t="shared" ca="1" si="673"/>
        <v>#VALUE!</v>
      </c>
      <c r="BC1784" s="79" t="e" vm="1">
        <f t="shared" ca="1" si="674"/>
        <v>#VALUE!</v>
      </c>
      <c r="BD1784" s="155"/>
      <c r="BE1784" s="79" t="e" vm="1">
        <f t="shared" ca="1" si="675"/>
        <v>#VALUE!</v>
      </c>
      <c r="BF1784" s="79" t="e" vm="1">
        <f t="shared" ca="1" si="676"/>
        <v>#VALUE!</v>
      </c>
      <c r="BG1784" s="79" t="e" vm="1">
        <f t="shared" ca="1" si="677"/>
        <v>#VALUE!</v>
      </c>
      <c r="BH1784" s="79"/>
      <c r="BI1784" s="155"/>
      <c r="BK1784" s="79"/>
      <c r="BL1784" s="79"/>
      <c r="BM1784" s="79"/>
      <c r="BN1784" s="155"/>
      <c r="BP1784" s="79"/>
      <c r="BQ1784" s="79"/>
      <c r="BR1784" s="79"/>
      <c r="BS1784" s="318"/>
      <c r="BT1784" s="315" t="e" vm="1">
        <f t="shared" ca="1" si="678"/>
        <v>#VALUE!</v>
      </c>
      <c r="BU1784" s="315" t="e" vm="1">
        <f t="shared" ca="1" si="679"/>
        <v>#VALUE!</v>
      </c>
      <c r="BV1784" s="315" t="e" vm="1">
        <f t="shared" ca="1" si="680"/>
        <v>#VALUE!</v>
      </c>
    </row>
    <row r="1785" spans="30:74">
      <c r="AD1785" s="162"/>
      <c r="AF1785" s="156"/>
      <c r="AG1785" s="79" t="e">
        <f t="shared" si="663"/>
        <v>#NUM!</v>
      </c>
      <c r="AH1785" s="79" t="e">
        <f t="shared" si="664"/>
        <v>#NUM!</v>
      </c>
      <c r="AI1785" s="79" t="e">
        <f t="shared" si="665"/>
        <v>#NUM!</v>
      </c>
      <c r="AJ1785" s="156"/>
      <c r="AK1785" s="79" t="e" vm="1">
        <f t="shared" ca="1" si="660"/>
        <v>#VALUE!</v>
      </c>
      <c r="AL1785" s="79" t="e" vm="1">
        <f t="shared" ca="1" si="661"/>
        <v>#VALUE!</v>
      </c>
      <c r="AM1785" s="79" t="e" vm="1">
        <f t="shared" ca="1" si="662"/>
        <v>#VALUE!</v>
      </c>
      <c r="AN1785" s="156"/>
      <c r="AO1785" s="79" t="e" vm="1">
        <f t="shared" ca="1" si="666"/>
        <v>#VALUE!</v>
      </c>
      <c r="AP1785" s="79" t="e" vm="1">
        <f t="shared" ca="1" si="667"/>
        <v>#VALUE!</v>
      </c>
      <c r="AQ1785" s="79" t="e" vm="1">
        <f t="shared" ca="1" si="668"/>
        <v>#VALUE!</v>
      </c>
      <c r="AR1785" s="156"/>
      <c r="AS1785" s="79" t="e" vm="1">
        <f t="shared" ca="1" si="681"/>
        <v>#VALUE!</v>
      </c>
      <c r="AT1785" s="79" t="e" vm="1">
        <f t="shared" ca="1" si="682"/>
        <v>#VALUE!</v>
      </c>
      <c r="AU1785" s="79" t="e" vm="1">
        <f t="shared" ca="1" si="683"/>
        <v>#VALUE!</v>
      </c>
      <c r="AV1785" s="156"/>
      <c r="AW1785" s="79" t="e" vm="1">
        <f t="shared" ca="1" si="669"/>
        <v>#VALUE!</v>
      </c>
      <c r="AX1785" s="79" t="e" vm="1">
        <f t="shared" ca="1" si="670"/>
        <v>#VALUE!</v>
      </c>
      <c r="AY1785" s="79" t="e" vm="1">
        <f t="shared" ca="1" si="671"/>
        <v>#VALUE!</v>
      </c>
      <c r="AZ1785" s="156"/>
      <c r="BA1785" s="79" t="e" vm="1">
        <f t="shared" ca="1" si="672"/>
        <v>#VALUE!</v>
      </c>
      <c r="BB1785" s="79" t="e" vm="1">
        <f t="shared" ca="1" si="673"/>
        <v>#VALUE!</v>
      </c>
      <c r="BC1785" s="79" t="e" vm="1">
        <f t="shared" ca="1" si="674"/>
        <v>#VALUE!</v>
      </c>
      <c r="BD1785" s="155"/>
      <c r="BE1785" s="79" t="e" vm="1">
        <f t="shared" ca="1" si="675"/>
        <v>#VALUE!</v>
      </c>
      <c r="BF1785" s="79" t="e" vm="1">
        <f t="shared" ca="1" si="676"/>
        <v>#VALUE!</v>
      </c>
      <c r="BG1785" s="79" t="e" vm="1">
        <f t="shared" ca="1" si="677"/>
        <v>#VALUE!</v>
      </c>
      <c r="BH1785" s="79"/>
      <c r="BI1785" s="155"/>
      <c r="BK1785" s="79"/>
      <c r="BL1785" s="79"/>
      <c r="BM1785" s="79"/>
      <c r="BN1785" s="155"/>
      <c r="BP1785" s="79"/>
      <c r="BQ1785" s="79"/>
      <c r="BR1785" s="79"/>
      <c r="BS1785" s="318"/>
      <c r="BT1785" s="315" t="e" vm="1">
        <f t="shared" ca="1" si="678"/>
        <v>#VALUE!</v>
      </c>
      <c r="BU1785" s="315" t="e" vm="1">
        <f t="shared" ca="1" si="679"/>
        <v>#VALUE!</v>
      </c>
      <c r="BV1785" s="315" t="e" vm="1">
        <f t="shared" ca="1" si="680"/>
        <v>#VALUE!</v>
      </c>
    </row>
    <row r="1786" spans="30:74">
      <c r="AD1786" s="162"/>
      <c r="AF1786" s="156"/>
      <c r="AG1786" s="79" t="e">
        <f t="shared" si="663"/>
        <v>#NUM!</v>
      </c>
      <c r="AH1786" s="79" t="e">
        <f t="shared" si="664"/>
        <v>#NUM!</v>
      </c>
      <c r="AI1786" s="79" t="e">
        <f t="shared" si="665"/>
        <v>#NUM!</v>
      </c>
      <c r="AJ1786" s="156"/>
      <c r="AK1786" s="79" t="e" vm="1">
        <f t="shared" ca="1" si="660"/>
        <v>#VALUE!</v>
      </c>
      <c r="AL1786" s="79" t="e" vm="1">
        <f t="shared" ca="1" si="661"/>
        <v>#VALUE!</v>
      </c>
      <c r="AM1786" s="79" t="e" vm="1">
        <f t="shared" ca="1" si="662"/>
        <v>#VALUE!</v>
      </c>
      <c r="AN1786" s="156"/>
      <c r="AO1786" s="79" t="e" vm="1">
        <f t="shared" ca="1" si="666"/>
        <v>#VALUE!</v>
      </c>
      <c r="AP1786" s="79" t="e" vm="1">
        <f t="shared" ca="1" si="667"/>
        <v>#VALUE!</v>
      </c>
      <c r="AQ1786" s="79" t="e" vm="1">
        <f t="shared" ca="1" si="668"/>
        <v>#VALUE!</v>
      </c>
      <c r="AR1786" s="156"/>
      <c r="AS1786" s="79" t="e" vm="1">
        <f t="shared" ca="1" si="681"/>
        <v>#VALUE!</v>
      </c>
      <c r="AT1786" s="79" t="e" vm="1">
        <f t="shared" ca="1" si="682"/>
        <v>#VALUE!</v>
      </c>
      <c r="AU1786" s="79" t="e" vm="1">
        <f t="shared" ca="1" si="683"/>
        <v>#VALUE!</v>
      </c>
      <c r="AV1786" s="156"/>
      <c r="AW1786" s="79" t="e" vm="1">
        <f t="shared" ca="1" si="669"/>
        <v>#VALUE!</v>
      </c>
      <c r="AX1786" s="79" t="e" vm="1">
        <f t="shared" ca="1" si="670"/>
        <v>#VALUE!</v>
      </c>
      <c r="AY1786" s="79" t="e" vm="1">
        <f t="shared" ca="1" si="671"/>
        <v>#VALUE!</v>
      </c>
      <c r="AZ1786" s="156"/>
      <c r="BA1786" s="79" t="e" vm="1">
        <f t="shared" ca="1" si="672"/>
        <v>#VALUE!</v>
      </c>
      <c r="BB1786" s="79" t="e" vm="1">
        <f t="shared" ca="1" si="673"/>
        <v>#VALUE!</v>
      </c>
      <c r="BC1786" s="79" t="e" vm="1">
        <f t="shared" ca="1" si="674"/>
        <v>#VALUE!</v>
      </c>
      <c r="BD1786" s="155"/>
      <c r="BE1786" s="79" t="e" vm="1">
        <f t="shared" ca="1" si="675"/>
        <v>#VALUE!</v>
      </c>
      <c r="BF1786" s="79" t="e" vm="1">
        <f t="shared" ca="1" si="676"/>
        <v>#VALUE!</v>
      </c>
      <c r="BG1786" s="79" t="e" vm="1">
        <f t="shared" ca="1" si="677"/>
        <v>#VALUE!</v>
      </c>
      <c r="BH1786" s="79"/>
      <c r="BI1786" s="155"/>
      <c r="BK1786" s="79"/>
      <c r="BL1786" s="79"/>
      <c r="BM1786" s="79"/>
      <c r="BN1786" s="155"/>
      <c r="BP1786" s="79"/>
      <c r="BQ1786" s="79"/>
      <c r="BR1786" s="79"/>
      <c r="BS1786" s="318"/>
      <c r="BT1786" s="315" t="e" vm="1">
        <f t="shared" ca="1" si="678"/>
        <v>#VALUE!</v>
      </c>
      <c r="BU1786" s="315" t="e" vm="1">
        <f t="shared" ca="1" si="679"/>
        <v>#VALUE!</v>
      </c>
      <c r="BV1786" s="315" t="e" vm="1">
        <f t="shared" ca="1" si="680"/>
        <v>#VALUE!</v>
      </c>
    </row>
    <row r="1787" spans="30:74">
      <c r="AD1787" s="162"/>
      <c r="AF1787" s="156"/>
      <c r="AG1787" s="79" t="e">
        <f t="shared" si="663"/>
        <v>#NUM!</v>
      </c>
      <c r="AH1787" s="79" t="e">
        <f t="shared" si="664"/>
        <v>#NUM!</v>
      </c>
      <c r="AI1787" s="79" t="e">
        <f t="shared" si="665"/>
        <v>#NUM!</v>
      </c>
      <c r="AJ1787" s="156"/>
      <c r="AK1787" s="79" t="e" vm="1">
        <f t="shared" ca="1" si="660"/>
        <v>#VALUE!</v>
      </c>
      <c r="AL1787" s="79" t="e" vm="1">
        <f t="shared" ca="1" si="661"/>
        <v>#VALUE!</v>
      </c>
      <c r="AM1787" s="79" t="e" vm="1">
        <f t="shared" ca="1" si="662"/>
        <v>#VALUE!</v>
      </c>
      <c r="AN1787" s="156"/>
      <c r="AO1787" s="79" t="e" vm="1">
        <f t="shared" ca="1" si="666"/>
        <v>#VALUE!</v>
      </c>
      <c r="AP1787" s="79" t="e" vm="1">
        <f t="shared" ca="1" si="667"/>
        <v>#VALUE!</v>
      </c>
      <c r="AQ1787" s="79" t="e" vm="1">
        <f t="shared" ca="1" si="668"/>
        <v>#VALUE!</v>
      </c>
      <c r="AR1787" s="156"/>
      <c r="AS1787" s="79" t="e" vm="1">
        <f t="shared" ca="1" si="681"/>
        <v>#VALUE!</v>
      </c>
      <c r="AT1787" s="79" t="e" vm="1">
        <f t="shared" ca="1" si="682"/>
        <v>#VALUE!</v>
      </c>
      <c r="AU1787" s="79" t="e" vm="1">
        <f t="shared" ca="1" si="683"/>
        <v>#VALUE!</v>
      </c>
      <c r="AV1787" s="156"/>
      <c r="AW1787" s="79" t="e" vm="1">
        <f t="shared" ca="1" si="669"/>
        <v>#VALUE!</v>
      </c>
      <c r="AX1787" s="79" t="e" vm="1">
        <f t="shared" ca="1" si="670"/>
        <v>#VALUE!</v>
      </c>
      <c r="AY1787" s="79" t="e" vm="1">
        <f t="shared" ca="1" si="671"/>
        <v>#VALUE!</v>
      </c>
      <c r="AZ1787" s="156"/>
      <c r="BA1787" s="79" t="e" vm="1">
        <f t="shared" ca="1" si="672"/>
        <v>#VALUE!</v>
      </c>
      <c r="BB1787" s="79" t="e" vm="1">
        <f t="shared" ca="1" si="673"/>
        <v>#VALUE!</v>
      </c>
      <c r="BC1787" s="79" t="e" vm="1">
        <f t="shared" ca="1" si="674"/>
        <v>#VALUE!</v>
      </c>
      <c r="BD1787" s="155"/>
      <c r="BE1787" s="79" t="e" vm="1">
        <f t="shared" ca="1" si="675"/>
        <v>#VALUE!</v>
      </c>
      <c r="BF1787" s="79" t="e" vm="1">
        <f t="shared" ca="1" si="676"/>
        <v>#VALUE!</v>
      </c>
      <c r="BG1787" s="79" t="e" vm="1">
        <f t="shared" ca="1" si="677"/>
        <v>#VALUE!</v>
      </c>
      <c r="BH1787" s="79"/>
      <c r="BI1787" s="155"/>
      <c r="BK1787" s="79"/>
      <c r="BL1787" s="79"/>
      <c r="BM1787" s="79"/>
      <c r="BN1787" s="155"/>
      <c r="BP1787" s="79"/>
      <c r="BQ1787" s="79"/>
      <c r="BR1787" s="79"/>
      <c r="BS1787" s="318"/>
      <c r="BT1787" s="315" t="e" vm="1">
        <f t="shared" ca="1" si="678"/>
        <v>#VALUE!</v>
      </c>
      <c r="BU1787" s="315" t="e" vm="1">
        <f t="shared" ca="1" si="679"/>
        <v>#VALUE!</v>
      </c>
      <c r="BV1787" s="315" t="e" vm="1">
        <f t="shared" ca="1" si="680"/>
        <v>#VALUE!</v>
      </c>
    </row>
    <row r="1788" spans="30:74">
      <c r="AD1788" s="162"/>
      <c r="AF1788" s="156"/>
      <c r="AG1788" s="79" t="e">
        <f t="shared" si="663"/>
        <v>#NUM!</v>
      </c>
      <c r="AH1788" s="79" t="e">
        <f t="shared" si="664"/>
        <v>#NUM!</v>
      </c>
      <c r="AI1788" s="79" t="e">
        <f t="shared" si="665"/>
        <v>#NUM!</v>
      </c>
      <c r="AJ1788" s="156"/>
      <c r="AK1788" s="79" t="e" vm="1">
        <f t="shared" ca="1" si="660"/>
        <v>#VALUE!</v>
      </c>
      <c r="AL1788" s="79" t="e" vm="1">
        <f t="shared" ca="1" si="661"/>
        <v>#VALUE!</v>
      </c>
      <c r="AM1788" s="79" t="e" vm="1">
        <f t="shared" ca="1" si="662"/>
        <v>#VALUE!</v>
      </c>
      <c r="AN1788" s="156"/>
      <c r="AO1788" s="79" t="e" vm="1">
        <f t="shared" ca="1" si="666"/>
        <v>#VALUE!</v>
      </c>
      <c r="AP1788" s="79" t="e" vm="1">
        <f t="shared" ca="1" si="667"/>
        <v>#VALUE!</v>
      </c>
      <c r="AQ1788" s="79" t="e" vm="1">
        <f t="shared" ca="1" si="668"/>
        <v>#VALUE!</v>
      </c>
      <c r="AR1788" s="156"/>
      <c r="AS1788" s="79" t="e" vm="1">
        <f t="shared" ca="1" si="681"/>
        <v>#VALUE!</v>
      </c>
      <c r="AT1788" s="79" t="e" vm="1">
        <f t="shared" ca="1" si="682"/>
        <v>#VALUE!</v>
      </c>
      <c r="AU1788" s="79" t="e" vm="1">
        <f t="shared" ca="1" si="683"/>
        <v>#VALUE!</v>
      </c>
      <c r="AV1788" s="156"/>
      <c r="AW1788" s="79" t="e" vm="1">
        <f t="shared" ca="1" si="669"/>
        <v>#VALUE!</v>
      </c>
      <c r="AX1788" s="79" t="e" vm="1">
        <f t="shared" ca="1" si="670"/>
        <v>#VALUE!</v>
      </c>
      <c r="AY1788" s="79" t="e" vm="1">
        <f t="shared" ca="1" si="671"/>
        <v>#VALUE!</v>
      </c>
      <c r="AZ1788" s="156"/>
      <c r="BA1788" s="79" t="e" vm="1">
        <f t="shared" ca="1" si="672"/>
        <v>#VALUE!</v>
      </c>
      <c r="BB1788" s="79" t="e" vm="1">
        <f t="shared" ca="1" si="673"/>
        <v>#VALUE!</v>
      </c>
      <c r="BC1788" s="79" t="e" vm="1">
        <f t="shared" ca="1" si="674"/>
        <v>#VALUE!</v>
      </c>
      <c r="BD1788" s="155"/>
      <c r="BE1788" s="79" t="e" vm="1">
        <f t="shared" ca="1" si="675"/>
        <v>#VALUE!</v>
      </c>
      <c r="BF1788" s="79" t="e" vm="1">
        <f t="shared" ca="1" si="676"/>
        <v>#VALUE!</v>
      </c>
      <c r="BG1788" s="79" t="e" vm="1">
        <f t="shared" ca="1" si="677"/>
        <v>#VALUE!</v>
      </c>
      <c r="BH1788" s="79"/>
      <c r="BI1788" s="155"/>
      <c r="BK1788" s="79"/>
      <c r="BL1788" s="79"/>
      <c r="BM1788" s="79"/>
      <c r="BN1788" s="155"/>
      <c r="BP1788" s="79"/>
      <c r="BQ1788" s="79"/>
      <c r="BR1788" s="79"/>
      <c r="BS1788" s="318"/>
      <c r="BT1788" s="315" t="e" vm="1">
        <f t="shared" ca="1" si="678"/>
        <v>#VALUE!</v>
      </c>
      <c r="BU1788" s="315" t="e" vm="1">
        <f t="shared" ca="1" si="679"/>
        <v>#VALUE!</v>
      </c>
      <c r="BV1788" s="315" t="e" vm="1">
        <f t="shared" ca="1" si="680"/>
        <v>#VALUE!</v>
      </c>
    </row>
    <row r="1789" spans="30:74">
      <c r="AD1789" s="162"/>
      <c r="AF1789" s="156"/>
      <c r="AG1789" s="79" t="e">
        <f t="shared" si="663"/>
        <v>#NUM!</v>
      </c>
      <c r="AH1789" s="79" t="e">
        <f t="shared" si="664"/>
        <v>#NUM!</v>
      </c>
      <c r="AI1789" s="79" t="e">
        <f t="shared" si="665"/>
        <v>#NUM!</v>
      </c>
      <c r="AJ1789" s="156"/>
      <c r="AK1789" s="79" t="e" vm="1">
        <f t="shared" ca="1" si="660"/>
        <v>#VALUE!</v>
      </c>
      <c r="AL1789" s="79" t="e" vm="1">
        <f t="shared" ca="1" si="661"/>
        <v>#VALUE!</v>
      </c>
      <c r="AM1789" s="79" t="e" vm="1">
        <f t="shared" ca="1" si="662"/>
        <v>#VALUE!</v>
      </c>
      <c r="AN1789" s="156"/>
      <c r="AO1789" s="79" t="e" vm="1">
        <f t="shared" ca="1" si="666"/>
        <v>#VALUE!</v>
      </c>
      <c r="AP1789" s="79" t="e" vm="1">
        <f t="shared" ca="1" si="667"/>
        <v>#VALUE!</v>
      </c>
      <c r="AQ1789" s="79" t="e" vm="1">
        <f t="shared" ca="1" si="668"/>
        <v>#VALUE!</v>
      </c>
      <c r="AR1789" s="156"/>
      <c r="AS1789" s="79" t="e" vm="1">
        <f t="shared" ca="1" si="681"/>
        <v>#VALUE!</v>
      </c>
      <c r="AT1789" s="79" t="e" vm="1">
        <f t="shared" ca="1" si="682"/>
        <v>#VALUE!</v>
      </c>
      <c r="AU1789" s="79" t="e" vm="1">
        <f t="shared" ca="1" si="683"/>
        <v>#VALUE!</v>
      </c>
      <c r="AV1789" s="156"/>
      <c r="AW1789" s="79" t="e" vm="1">
        <f t="shared" ca="1" si="669"/>
        <v>#VALUE!</v>
      </c>
      <c r="AX1789" s="79" t="e" vm="1">
        <f t="shared" ca="1" si="670"/>
        <v>#VALUE!</v>
      </c>
      <c r="AY1789" s="79" t="e" vm="1">
        <f t="shared" ca="1" si="671"/>
        <v>#VALUE!</v>
      </c>
      <c r="AZ1789" s="156"/>
      <c r="BA1789" s="79" t="e" vm="1">
        <f t="shared" ca="1" si="672"/>
        <v>#VALUE!</v>
      </c>
      <c r="BB1789" s="79" t="e" vm="1">
        <f t="shared" ca="1" si="673"/>
        <v>#VALUE!</v>
      </c>
      <c r="BC1789" s="79" t="e" vm="1">
        <f t="shared" ca="1" si="674"/>
        <v>#VALUE!</v>
      </c>
      <c r="BD1789" s="155"/>
      <c r="BE1789" s="79" t="e" vm="1">
        <f t="shared" ca="1" si="675"/>
        <v>#VALUE!</v>
      </c>
      <c r="BF1789" s="79" t="e" vm="1">
        <f t="shared" ca="1" si="676"/>
        <v>#VALUE!</v>
      </c>
      <c r="BG1789" s="79" t="e" vm="1">
        <f t="shared" ca="1" si="677"/>
        <v>#VALUE!</v>
      </c>
      <c r="BH1789" s="79"/>
      <c r="BI1789" s="155"/>
      <c r="BK1789" s="79"/>
      <c r="BL1789" s="79"/>
      <c r="BM1789" s="79"/>
      <c r="BN1789" s="155"/>
      <c r="BP1789" s="79"/>
      <c r="BQ1789" s="79"/>
      <c r="BR1789" s="79"/>
      <c r="BS1789" s="318"/>
      <c r="BT1789" s="315" t="e" vm="1">
        <f t="shared" ca="1" si="678"/>
        <v>#VALUE!</v>
      </c>
      <c r="BU1789" s="315" t="e" vm="1">
        <f t="shared" ca="1" si="679"/>
        <v>#VALUE!</v>
      </c>
      <c r="BV1789" s="315" t="e" vm="1">
        <f t="shared" ca="1" si="680"/>
        <v>#VALUE!</v>
      </c>
    </row>
    <row r="1790" spans="30:74">
      <c r="AD1790" s="162"/>
      <c r="AF1790" s="156"/>
      <c r="AG1790" s="79" t="e">
        <f t="shared" si="663"/>
        <v>#NUM!</v>
      </c>
      <c r="AH1790" s="79" t="e">
        <f t="shared" si="664"/>
        <v>#NUM!</v>
      </c>
      <c r="AI1790" s="79" t="e">
        <f t="shared" si="665"/>
        <v>#NUM!</v>
      </c>
      <c r="AJ1790" s="156"/>
      <c r="AK1790" s="79" t="e" vm="1">
        <f t="shared" ca="1" si="660"/>
        <v>#VALUE!</v>
      </c>
      <c r="AL1790" s="79" t="e" vm="1">
        <f t="shared" ca="1" si="661"/>
        <v>#VALUE!</v>
      </c>
      <c r="AM1790" s="79" t="e" vm="1">
        <f t="shared" ca="1" si="662"/>
        <v>#VALUE!</v>
      </c>
      <c r="AN1790" s="156"/>
      <c r="AO1790" s="79" t="e" vm="1">
        <f t="shared" ca="1" si="666"/>
        <v>#VALUE!</v>
      </c>
      <c r="AP1790" s="79" t="e" vm="1">
        <f t="shared" ca="1" si="667"/>
        <v>#VALUE!</v>
      </c>
      <c r="AQ1790" s="79" t="e" vm="1">
        <f t="shared" ca="1" si="668"/>
        <v>#VALUE!</v>
      </c>
      <c r="AR1790" s="156"/>
      <c r="AS1790" s="79" t="e" vm="1">
        <f t="shared" ca="1" si="681"/>
        <v>#VALUE!</v>
      </c>
      <c r="AT1790" s="79" t="e" vm="1">
        <f t="shared" ca="1" si="682"/>
        <v>#VALUE!</v>
      </c>
      <c r="AU1790" s="79" t="e" vm="1">
        <f t="shared" ca="1" si="683"/>
        <v>#VALUE!</v>
      </c>
      <c r="AV1790" s="156"/>
      <c r="AW1790" s="79" t="e" vm="1">
        <f t="shared" ca="1" si="669"/>
        <v>#VALUE!</v>
      </c>
      <c r="AX1790" s="79" t="e" vm="1">
        <f t="shared" ca="1" si="670"/>
        <v>#VALUE!</v>
      </c>
      <c r="AY1790" s="79" t="e" vm="1">
        <f t="shared" ca="1" si="671"/>
        <v>#VALUE!</v>
      </c>
      <c r="AZ1790" s="156"/>
      <c r="BA1790" s="79" t="e" vm="1">
        <f t="shared" ca="1" si="672"/>
        <v>#VALUE!</v>
      </c>
      <c r="BB1790" s="79" t="e" vm="1">
        <f t="shared" ca="1" si="673"/>
        <v>#VALUE!</v>
      </c>
      <c r="BC1790" s="79" t="e" vm="1">
        <f t="shared" ca="1" si="674"/>
        <v>#VALUE!</v>
      </c>
      <c r="BD1790" s="155"/>
      <c r="BE1790" s="79" t="e" vm="1">
        <f t="shared" ca="1" si="675"/>
        <v>#VALUE!</v>
      </c>
      <c r="BF1790" s="79" t="e" vm="1">
        <f t="shared" ca="1" si="676"/>
        <v>#VALUE!</v>
      </c>
      <c r="BG1790" s="79" t="e" vm="1">
        <f t="shared" ca="1" si="677"/>
        <v>#VALUE!</v>
      </c>
      <c r="BH1790" s="79"/>
      <c r="BI1790" s="155"/>
      <c r="BK1790" s="79"/>
      <c r="BL1790" s="79"/>
      <c r="BM1790" s="79"/>
      <c r="BN1790" s="155"/>
      <c r="BP1790" s="79"/>
      <c r="BQ1790" s="79"/>
      <c r="BR1790" s="79"/>
      <c r="BS1790" s="318"/>
      <c r="BT1790" s="315" t="e" vm="1">
        <f t="shared" ca="1" si="678"/>
        <v>#VALUE!</v>
      </c>
      <c r="BU1790" s="315" t="e" vm="1">
        <f t="shared" ca="1" si="679"/>
        <v>#VALUE!</v>
      </c>
      <c r="BV1790" s="315" t="e" vm="1">
        <f t="shared" ca="1" si="680"/>
        <v>#VALUE!</v>
      </c>
    </row>
    <row r="1791" spans="30:74">
      <c r="AD1791" s="162"/>
      <c r="AF1791" s="156"/>
      <c r="AG1791" s="79" t="e">
        <f t="shared" si="663"/>
        <v>#NUM!</v>
      </c>
      <c r="AH1791" s="79" t="e">
        <f t="shared" si="664"/>
        <v>#NUM!</v>
      </c>
      <c r="AI1791" s="79" t="e">
        <f t="shared" si="665"/>
        <v>#NUM!</v>
      </c>
      <c r="AJ1791" s="156"/>
      <c r="AK1791" s="79" t="e" vm="1">
        <f t="shared" ca="1" si="660"/>
        <v>#VALUE!</v>
      </c>
      <c r="AL1791" s="79" t="e" vm="1">
        <f t="shared" ca="1" si="661"/>
        <v>#VALUE!</v>
      </c>
      <c r="AM1791" s="79" t="e" vm="1">
        <f t="shared" ca="1" si="662"/>
        <v>#VALUE!</v>
      </c>
      <c r="AN1791" s="156"/>
      <c r="AO1791" s="79" t="e" vm="1">
        <f t="shared" ca="1" si="666"/>
        <v>#VALUE!</v>
      </c>
      <c r="AP1791" s="79" t="e" vm="1">
        <f t="shared" ca="1" si="667"/>
        <v>#VALUE!</v>
      </c>
      <c r="AQ1791" s="79" t="e" vm="1">
        <f t="shared" ca="1" si="668"/>
        <v>#VALUE!</v>
      </c>
      <c r="AR1791" s="156"/>
      <c r="AS1791" s="79" t="e" vm="1">
        <f t="shared" ca="1" si="681"/>
        <v>#VALUE!</v>
      </c>
      <c r="AT1791" s="79" t="e" vm="1">
        <f t="shared" ca="1" si="682"/>
        <v>#VALUE!</v>
      </c>
      <c r="AU1791" s="79" t="e" vm="1">
        <f t="shared" ca="1" si="683"/>
        <v>#VALUE!</v>
      </c>
      <c r="AV1791" s="156"/>
      <c r="AW1791" s="79" t="e" vm="1">
        <f t="shared" ca="1" si="669"/>
        <v>#VALUE!</v>
      </c>
      <c r="AX1791" s="79" t="e" vm="1">
        <f t="shared" ca="1" si="670"/>
        <v>#VALUE!</v>
      </c>
      <c r="AY1791" s="79" t="e" vm="1">
        <f t="shared" ca="1" si="671"/>
        <v>#VALUE!</v>
      </c>
      <c r="AZ1791" s="156"/>
      <c r="BA1791" s="79" t="e" vm="1">
        <f t="shared" ca="1" si="672"/>
        <v>#VALUE!</v>
      </c>
      <c r="BB1791" s="79" t="e" vm="1">
        <f t="shared" ca="1" si="673"/>
        <v>#VALUE!</v>
      </c>
      <c r="BC1791" s="79" t="e" vm="1">
        <f t="shared" ca="1" si="674"/>
        <v>#VALUE!</v>
      </c>
      <c r="BD1791" s="155"/>
      <c r="BE1791" s="79" t="e" vm="1">
        <f t="shared" ca="1" si="675"/>
        <v>#VALUE!</v>
      </c>
      <c r="BF1791" s="79" t="e" vm="1">
        <f t="shared" ca="1" si="676"/>
        <v>#VALUE!</v>
      </c>
      <c r="BG1791" s="79" t="e" vm="1">
        <f t="shared" ca="1" si="677"/>
        <v>#VALUE!</v>
      </c>
      <c r="BH1791" s="79"/>
      <c r="BI1791" s="155"/>
      <c r="BK1791" s="79"/>
      <c r="BL1791" s="79"/>
      <c r="BM1791" s="79"/>
      <c r="BN1791" s="155"/>
      <c r="BP1791" s="79"/>
      <c r="BQ1791" s="79"/>
      <c r="BR1791" s="79"/>
      <c r="BS1791" s="318"/>
      <c r="BT1791" s="315" t="e" vm="1">
        <f t="shared" ca="1" si="678"/>
        <v>#VALUE!</v>
      </c>
      <c r="BU1791" s="315" t="e" vm="1">
        <f t="shared" ca="1" si="679"/>
        <v>#VALUE!</v>
      </c>
      <c r="BV1791" s="315" t="e" vm="1">
        <f t="shared" ca="1" si="680"/>
        <v>#VALUE!</v>
      </c>
    </row>
    <row r="1792" spans="30:74">
      <c r="AD1792" s="162"/>
      <c r="AF1792" s="156"/>
      <c r="AG1792" s="79" t="e">
        <f t="shared" si="663"/>
        <v>#NUM!</v>
      </c>
      <c r="AH1792" s="79" t="e">
        <f t="shared" si="664"/>
        <v>#NUM!</v>
      </c>
      <c r="AI1792" s="79" t="e">
        <f t="shared" si="665"/>
        <v>#NUM!</v>
      </c>
      <c r="AJ1792" s="156"/>
      <c r="AK1792" s="79" t="e" vm="1">
        <f t="shared" ca="1" si="660"/>
        <v>#VALUE!</v>
      </c>
      <c r="AL1792" s="79" t="e" vm="1">
        <f t="shared" ca="1" si="661"/>
        <v>#VALUE!</v>
      </c>
      <c r="AM1792" s="79" t="e" vm="1">
        <f t="shared" ca="1" si="662"/>
        <v>#VALUE!</v>
      </c>
      <c r="AN1792" s="156"/>
      <c r="AO1792" s="79" t="e" vm="1">
        <f t="shared" ca="1" si="666"/>
        <v>#VALUE!</v>
      </c>
      <c r="AP1792" s="79" t="e" vm="1">
        <f t="shared" ca="1" si="667"/>
        <v>#VALUE!</v>
      </c>
      <c r="AQ1792" s="79" t="e" vm="1">
        <f t="shared" ca="1" si="668"/>
        <v>#VALUE!</v>
      </c>
      <c r="AR1792" s="156"/>
      <c r="AS1792" s="79" t="e" vm="1">
        <f t="shared" ca="1" si="681"/>
        <v>#VALUE!</v>
      </c>
      <c r="AT1792" s="79" t="e" vm="1">
        <f t="shared" ca="1" si="682"/>
        <v>#VALUE!</v>
      </c>
      <c r="AU1792" s="79" t="e" vm="1">
        <f t="shared" ca="1" si="683"/>
        <v>#VALUE!</v>
      </c>
      <c r="AV1792" s="156"/>
      <c r="AW1792" s="79" t="e" vm="1">
        <f t="shared" ca="1" si="669"/>
        <v>#VALUE!</v>
      </c>
      <c r="AX1792" s="79" t="e" vm="1">
        <f t="shared" ca="1" si="670"/>
        <v>#VALUE!</v>
      </c>
      <c r="AY1792" s="79" t="e" vm="1">
        <f t="shared" ca="1" si="671"/>
        <v>#VALUE!</v>
      </c>
      <c r="AZ1792" s="156"/>
      <c r="BA1792" s="79" t="e" vm="1">
        <f t="shared" ca="1" si="672"/>
        <v>#VALUE!</v>
      </c>
      <c r="BB1792" s="79" t="e" vm="1">
        <f t="shared" ca="1" si="673"/>
        <v>#VALUE!</v>
      </c>
      <c r="BC1792" s="79" t="e" vm="1">
        <f t="shared" ca="1" si="674"/>
        <v>#VALUE!</v>
      </c>
      <c r="BD1792" s="155"/>
      <c r="BE1792" s="79" t="e" vm="1">
        <f t="shared" ca="1" si="675"/>
        <v>#VALUE!</v>
      </c>
      <c r="BF1792" s="79" t="e" vm="1">
        <f t="shared" ca="1" si="676"/>
        <v>#VALUE!</v>
      </c>
      <c r="BG1792" s="79" t="e" vm="1">
        <f t="shared" ca="1" si="677"/>
        <v>#VALUE!</v>
      </c>
      <c r="BH1792" s="79"/>
      <c r="BI1792" s="155"/>
      <c r="BK1792" s="79"/>
      <c r="BL1792" s="79"/>
      <c r="BM1792" s="79"/>
      <c r="BN1792" s="155"/>
      <c r="BP1792" s="79"/>
      <c r="BQ1792" s="79"/>
      <c r="BR1792" s="79"/>
      <c r="BS1792" s="318"/>
      <c r="BT1792" s="315" t="e" vm="1">
        <f t="shared" ca="1" si="678"/>
        <v>#VALUE!</v>
      </c>
      <c r="BU1792" s="315" t="e" vm="1">
        <f t="shared" ca="1" si="679"/>
        <v>#VALUE!</v>
      </c>
      <c r="BV1792" s="315" t="e" vm="1">
        <f t="shared" ca="1" si="680"/>
        <v>#VALUE!</v>
      </c>
    </row>
    <row r="1793" spans="30:74">
      <c r="AD1793" s="162"/>
      <c r="AF1793" s="156"/>
      <c r="AG1793" s="79" t="e">
        <f t="shared" si="663"/>
        <v>#NUM!</v>
      </c>
      <c r="AH1793" s="79" t="e">
        <f t="shared" si="664"/>
        <v>#NUM!</v>
      </c>
      <c r="AI1793" s="79" t="e">
        <f t="shared" si="665"/>
        <v>#NUM!</v>
      </c>
      <c r="AJ1793" s="156"/>
      <c r="AK1793" s="79" t="e" vm="1">
        <f t="shared" ca="1" si="660"/>
        <v>#VALUE!</v>
      </c>
      <c r="AL1793" s="79" t="e" vm="1">
        <f t="shared" ca="1" si="661"/>
        <v>#VALUE!</v>
      </c>
      <c r="AM1793" s="79" t="e" vm="1">
        <f t="shared" ca="1" si="662"/>
        <v>#VALUE!</v>
      </c>
      <c r="AN1793" s="156"/>
      <c r="AO1793" s="79" t="e" vm="1">
        <f t="shared" ca="1" si="666"/>
        <v>#VALUE!</v>
      </c>
      <c r="AP1793" s="79" t="e" vm="1">
        <f t="shared" ca="1" si="667"/>
        <v>#VALUE!</v>
      </c>
      <c r="AQ1793" s="79" t="e" vm="1">
        <f t="shared" ca="1" si="668"/>
        <v>#VALUE!</v>
      </c>
      <c r="AR1793" s="156"/>
      <c r="AS1793" s="79" t="e" vm="1">
        <f t="shared" ca="1" si="681"/>
        <v>#VALUE!</v>
      </c>
      <c r="AT1793" s="79" t="e" vm="1">
        <f t="shared" ca="1" si="682"/>
        <v>#VALUE!</v>
      </c>
      <c r="AU1793" s="79" t="e" vm="1">
        <f t="shared" ca="1" si="683"/>
        <v>#VALUE!</v>
      </c>
      <c r="AV1793" s="156"/>
      <c r="AW1793" s="79" t="e" vm="1">
        <f t="shared" ca="1" si="669"/>
        <v>#VALUE!</v>
      </c>
      <c r="AX1793" s="79" t="e" vm="1">
        <f t="shared" ca="1" si="670"/>
        <v>#VALUE!</v>
      </c>
      <c r="AY1793" s="79" t="e" vm="1">
        <f t="shared" ca="1" si="671"/>
        <v>#VALUE!</v>
      </c>
      <c r="AZ1793" s="156"/>
      <c r="BA1793" s="79" t="e" vm="1">
        <f t="shared" ca="1" si="672"/>
        <v>#VALUE!</v>
      </c>
      <c r="BB1793" s="79" t="e" vm="1">
        <f t="shared" ca="1" si="673"/>
        <v>#VALUE!</v>
      </c>
      <c r="BC1793" s="79" t="e" vm="1">
        <f t="shared" ca="1" si="674"/>
        <v>#VALUE!</v>
      </c>
      <c r="BD1793" s="155"/>
      <c r="BE1793" s="79" t="e" vm="1">
        <f t="shared" ca="1" si="675"/>
        <v>#VALUE!</v>
      </c>
      <c r="BF1793" s="79" t="e" vm="1">
        <f t="shared" ca="1" si="676"/>
        <v>#VALUE!</v>
      </c>
      <c r="BG1793" s="79" t="e" vm="1">
        <f t="shared" ca="1" si="677"/>
        <v>#VALUE!</v>
      </c>
      <c r="BH1793" s="79"/>
      <c r="BI1793" s="155"/>
      <c r="BK1793" s="79"/>
      <c r="BL1793" s="79"/>
      <c r="BM1793" s="79"/>
      <c r="BN1793" s="155"/>
      <c r="BP1793" s="79"/>
      <c r="BQ1793" s="79"/>
      <c r="BR1793" s="79"/>
      <c r="BS1793" s="318"/>
      <c r="BT1793" s="315" t="e" vm="1">
        <f t="shared" ca="1" si="678"/>
        <v>#VALUE!</v>
      </c>
      <c r="BU1793" s="315" t="e" vm="1">
        <f t="shared" ca="1" si="679"/>
        <v>#VALUE!</v>
      </c>
      <c r="BV1793" s="315" t="e" vm="1">
        <f t="shared" ca="1" si="680"/>
        <v>#VALUE!</v>
      </c>
    </row>
    <row r="1794" spans="30:74">
      <c r="AD1794" s="162"/>
      <c r="AF1794" s="156"/>
      <c r="AG1794" s="79" t="e">
        <f t="shared" si="663"/>
        <v>#NUM!</v>
      </c>
      <c r="AH1794" s="79" t="e">
        <f t="shared" si="664"/>
        <v>#NUM!</v>
      </c>
      <c r="AI1794" s="79" t="e">
        <f t="shared" si="665"/>
        <v>#NUM!</v>
      </c>
      <c r="AJ1794" s="156"/>
      <c r="AK1794" s="79" t="e" vm="1">
        <f t="shared" ca="1" si="660"/>
        <v>#VALUE!</v>
      </c>
      <c r="AL1794" s="79" t="e" vm="1">
        <f t="shared" ca="1" si="661"/>
        <v>#VALUE!</v>
      </c>
      <c r="AM1794" s="79" t="e" vm="1">
        <f t="shared" ca="1" si="662"/>
        <v>#VALUE!</v>
      </c>
      <c r="AN1794" s="156"/>
      <c r="AO1794" s="79" t="e" vm="1">
        <f t="shared" ca="1" si="666"/>
        <v>#VALUE!</v>
      </c>
      <c r="AP1794" s="79" t="e" vm="1">
        <f t="shared" ca="1" si="667"/>
        <v>#VALUE!</v>
      </c>
      <c r="AQ1794" s="79" t="e" vm="1">
        <f t="shared" ca="1" si="668"/>
        <v>#VALUE!</v>
      </c>
      <c r="AR1794" s="156"/>
      <c r="AS1794" s="79" t="e" vm="1">
        <f t="shared" ca="1" si="681"/>
        <v>#VALUE!</v>
      </c>
      <c r="AT1794" s="79" t="e" vm="1">
        <f t="shared" ca="1" si="682"/>
        <v>#VALUE!</v>
      </c>
      <c r="AU1794" s="79" t="e" vm="1">
        <f t="shared" ca="1" si="683"/>
        <v>#VALUE!</v>
      </c>
      <c r="AV1794" s="156"/>
      <c r="AW1794" s="79" t="e" vm="1">
        <f t="shared" ca="1" si="669"/>
        <v>#VALUE!</v>
      </c>
      <c r="AX1794" s="79" t="e" vm="1">
        <f t="shared" ca="1" si="670"/>
        <v>#VALUE!</v>
      </c>
      <c r="AY1794" s="79" t="e" vm="1">
        <f t="shared" ca="1" si="671"/>
        <v>#VALUE!</v>
      </c>
      <c r="AZ1794" s="156"/>
      <c r="BA1794" s="79" t="e" vm="1">
        <f t="shared" ca="1" si="672"/>
        <v>#VALUE!</v>
      </c>
      <c r="BB1794" s="79" t="e" vm="1">
        <f t="shared" ca="1" si="673"/>
        <v>#VALUE!</v>
      </c>
      <c r="BC1794" s="79" t="e" vm="1">
        <f t="shared" ca="1" si="674"/>
        <v>#VALUE!</v>
      </c>
      <c r="BD1794" s="155"/>
      <c r="BE1794" s="79" t="e" vm="1">
        <f t="shared" ca="1" si="675"/>
        <v>#VALUE!</v>
      </c>
      <c r="BF1794" s="79" t="e" vm="1">
        <f t="shared" ca="1" si="676"/>
        <v>#VALUE!</v>
      </c>
      <c r="BG1794" s="79" t="e" vm="1">
        <f t="shared" ca="1" si="677"/>
        <v>#VALUE!</v>
      </c>
      <c r="BH1794" s="79"/>
      <c r="BI1794" s="155"/>
      <c r="BK1794" s="79"/>
      <c r="BL1794" s="79"/>
      <c r="BM1794" s="79"/>
      <c r="BN1794" s="155"/>
      <c r="BP1794" s="79"/>
      <c r="BQ1794" s="79"/>
      <c r="BR1794" s="79"/>
      <c r="BS1794" s="318"/>
      <c r="BT1794" s="315" t="e" vm="1">
        <f t="shared" ca="1" si="678"/>
        <v>#VALUE!</v>
      </c>
      <c r="BU1794" s="315" t="e" vm="1">
        <f t="shared" ca="1" si="679"/>
        <v>#VALUE!</v>
      </c>
      <c r="BV1794" s="315" t="e" vm="1">
        <f t="shared" ca="1" si="680"/>
        <v>#VALUE!</v>
      </c>
    </row>
    <row r="1795" spans="30:74">
      <c r="AD1795" s="162"/>
      <c r="AF1795" s="156"/>
      <c r="AG1795" s="79" t="e">
        <f t="shared" si="663"/>
        <v>#NUM!</v>
      </c>
      <c r="AH1795" s="79" t="e">
        <f t="shared" si="664"/>
        <v>#NUM!</v>
      </c>
      <c r="AI1795" s="79" t="e">
        <f t="shared" si="665"/>
        <v>#NUM!</v>
      </c>
      <c r="AJ1795" s="156"/>
      <c r="AK1795" s="79" t="e" vm="1">
        <f t="shared" ca="1" si="660"/>
        <v>#VALUE!</v>
      </c>
      <c r="AL1795" s="79" t="e" vm="1">
        <f t="shared" ca="1" si="661"/>
        <v>#VALUE!</v>
      </c>
      <c r="AM1795" s="79" t="e" vm="1">
        <f t="shared" ca="1" si="662"/>
        <v>#VALUE!</v>
      </c>
      <c r="AN1795" s="156"/>
      <c r="AO1795" s="79" t="e" vm="1">
        <f t="shared" ca="1" si="666"/>
        <v>#VALUE!</v>
      </c>
      <c r="AP1795" s="79" t="e" vm="1">
        <f t="shared" ca="1" si="667"/>
        <v>#VALUE!</v>
      </c>
      <c r="AQ1795" s="79" t="e" vm="1">
        <f t="shared" ca="1" si="668"/>
        <v>#VALUE!</v>
      </c>
      <c r="AR1795" s="156"/>
      <c r="AS1795" s="79" t="e" vm="1">
        <f t="shared" ca="1" si="681"/>
        <v>#VALUE!</v>
      </c>
      <c r="AT1795" s="79" t="e" vm="1">
        <f t="shared" ca="1" si="682"/>
        <v>#VALUE!</v>
      </c>
      <c r="AU1795" s="79" t="e" vm="1">
        <f t="shared" ca="1" si="683"/>
        <v>#VALUE!</v>
      </c>
      <c r="AV1795" s="156"/>
      <c r="AW1795" s="79" t="e" vm="1">
        <f t="shared" ca="1" si="669"/>
        <v>#VALUE!</v>
      </c>
      <c r="AX1795" s="79" t="e" vm="1">
        <f t="shared" ca="1" si="670"/>
        <v>#VALUE!</v>
      </c>
      <c r="AY1795" s="79" t="e" vm="1">
        <f t="shared" ca="1" si="671"/>
        <v>#VALUE!</v>
      </c>
      <c r="AZ1795" s="156"/>
      <c r="BA1795" s="79" t="e" vm="1">
        <f t="shared" ca="1" si="672"/>
        <v>#VALUE!</v>
      </c>
      <c r="BB1795" s="79" t="e" vm="1">
        <f t="shared" ca="1" si="673"/>
        <v>#VALUE!</v>
      </c>
      <c r="BC1795" s="79" t="e" vm="1">
        <f t="shared" ca="1" si="674"/>
        <v>#VALUE!</v>
      </c>
      <c r="BD1795" s="155"/>
      <c r="BE1795" s="79" t="e" vm="1">
        <f t="shared" ca="1" si="675"/>
        <v>#VALUE!</v>
      </c>
      <c r="BF1795" s="79" t="e" vm="1">
        <f t="shared" ca="1" si="676"/>
        <v>#VALUE!</v>
      </c>
      <c r="BG1795" s="79" t="e" vm="1">
        <f t="shared" ca="1" si="677"/>
        <v>#VALUE!</v>
      </c>
      <c r="BH1795" s="79"/>
      <c r="BI1795" s="155"/>
      <c r="BK1795" s="79"/>
      <c r="BL1795" s="79"/>
      <c r="BM1795" s="79"/>
      <c r="BN1795" s="155"/>
      <c r="BP1795" s="79"/>
      <c r="BQ1795" s="79"/>
      <c r="BR1795" s="79"/>
      <c r="BS1795" s="318"/>
      <c r="BT1795" s="315" t="e" vm="1">
        <f t="shared" ca="1" si="678"/>
        <v>#VALUE!</v>
      </c>
      <c r="BU1795" s="315" t="e" vm="1">
        <f t="shared" ca="1" si="679"/>
        <v>#VALUE!</v>
      </c>
      <c r="BV1795" s="315" t="e" vm="1">
        <f t="shared" ca="1" si="680"/>
        <v>#VALUE!</v>
      </c>
    </row>
    <row r="1796" spans="30:74">
      <c r="AD1796" s="162"/>
      <c r="AF1796" s="156"/>
      <c r="AG1796" s="79" t="e">
        <f t="shared" si="663"/>
        <v>#NUM!</v>
      </c>
      <c r="AH1796" s="79" t="e">
        <f t="shared" si="664"/>
        <v>#NUM!</v>
      </c>
      <c r="AI1796" s="79" t="e">
        <f t="shared" si="665"/>
        <v>#NUM!</v>
      </c>
      <c r="AJ1796" s="156"/>
      <c r="AK1796" s="79" t="e" vm="1">
        <f t="shared" ca="1" si="660"/>
        <v>#VALUE!</v>
      </c>
      <c r="AL1796" s="79" t="e" vm="1">
        <f t="shared" ca="1" si="661"/>
        <v>#VALUE!</v>
      </c>
      <c r="AM1796" s="79" t="e" vm="1">
        <f t="shared" ca="1" si="662"/>
        <v>#VALUE!</v>
      </c>
      <c r="AN1796" s="156"/>
      <c r="AO1796" s="79" t="e" vm="1">
        <f t="shared" ca="1" si="666"/>
        <v>#VALUE!</v>
      </c>
      <c r="AP1796" s="79" t="e" vm="1">
        <f t="shared" ca="1" si="667"/>
        <v>#VALUE!</v>
      </c>
      <c r="AQ1796" s="79" t="e" vm="1">
        <f t="shared" ca="1" si="668"/>
        <v>#VALUE!</v>
      </c>
      <c r="AR1796" s="156"/>
      <c r="AS1796" s="79" t="e" vm="1">
        <f t="shared" ca="1" si="681"/>
        <v>#VALUE!</v>
      </c>
      <c r="AT1796" s="79" t="e" vm="1">
        <f t="shared" ca="1" si="682"/>
        <v>#VALUE!</v>
      </c>
      <c r="AU1796" s="79" t="e" vm="1">
        <f t="shared" ca="1" si="683"/>
        <v>#VALUE!</v>
      </c>
      <c r="AV1796" s="156"/>
      <c r="AW1796" s="79" t="e" vm="1">
        <f t="shared" ca="1" si="669"/>
        <v>#VALUE!</v>
      </c>
      <c r="AX1796" s="79" t="e" vm="1">
        <f t="shared" ca="1" si="670"/>
        <v>#VALUE!</v>
      </c>
      <c r="AY1796" s="79" t="e" vm="1">
        <f t="shared" ca="1" si="671"/>
        <v>#VALUE!</v>
      </c>
      <c r="AZ1796" s="156"/>
      <c r="BA1796" s="79" t="e" vm="1">
        <f t="shared" ca="1" si="672"/>
        <v>#VALUE!</v>
      </c>
      <c r="BB1796" s="79" t="e" vm="1">
        <f t="shared" ca="1" si="673"/>
        <v>#VALUE!</v>
      </c>
      <c r="BC1796" s="79" t="e" vm="1">
        <f t="shared" ca="1" si="674"/>
        <v>#VALUE!</v>
      </c>
      <c r="BD1796" s="155"/>
      <c r="BE1796" s="79" t="e" vm="1">
        <f t="shared" ca="1" si="675"/>
        <v>#VALUE!</v>
      </c>
      <c r="BF1796" s="79" t="e" vm="1">
        <f t="shared" ca="1" si="676"/>
        <v>#VALUE!</v>
      </c>
      <c r="BG1796" s="79" t="e" vm="1">
        <f t="shared" ca="1" si="677"/>
        <v>#VALUE!</v>
      </c>
      <c r="BH1796" s="79"/>
      <c r="BI1796" s="155"/>
      <c r="BK1796" s="79"/>
      <c r="BL1796" s="79"/>
      <c r="BM1796" s="79"/>
      <c r="BN1796" s="155"/>
      <c r="BP1796" s="79"/>
      <c r="BQ1796" s="79"/>
      <c r="BR1796" s="79"/>
      <c r="BS1796" s="318"/>
      <c r="BT1796" s="315" t="e" vm="1">
        <f t="shared" ca="1" si="678"/>
        <v>#VALUE!</v>
      </c>
      <c r="BU1796" s="315" t="e" vm="1">
        <f t="shared" ca="1" si="679"/>
        <v>#VALUE!</v>
      </c>
      <c r="BV1796" s="315" t="e" vm="1">
        <f t="shared" ca="1" si="680"/>
        <v>#VALUE!</v>
      </c>
    </row>
    <row r="1797" spans="30:74">
      <c r="AD1797" s="162"/>
      <c r="AF1797" s="156"/>
      <c r="AG1797" s="79" t="e">
        <f t="shared" si="663"/>
        <v>#NUM!</v>
      </c>
      <c r="AH1797" s="79" t="e">
        <f t="shared" si="664"/>
        <v>#NUM!</v>
      </c>
      <c r="AI1797" s="79" t="e">
        <f t="shared" si="665"/>
        <v>#NUM!</v>
      </c>
      <c r="AJ1797" s="156"/>
      <c r="AK1797" s="79" t="e" vm="1">
        <f t="shared" ca="1" si="660"/>
        <v>#VALUE!</v>
      </c>
      <c r="AL1797" s="79" t="e" vm="1">
        <f t="shared" ca="1" si="661"/>
        <v>#VALUE!</v>
      </c>
      <c r="AM1797" s="79" t="e" vm="1">
        <f t="shared" ca="1" si="662"/>
        <v>#VALUE!</v>
      </c>
      <c r="AN1797" s="156"/>
      <c r="AO1797" s="79" t="e" vm="1">
        <f t="shared" ca="1" si="666"/>
        <v>#VALUE!</v>
      </c>
      <c r="AP1797" s="79" t="e" vm="1">
        <f t="shared" ca="1" si="667"/>
        <v>#VALUE!</v>
      </c>
      <c r="AQ1797" s="79" t="e" vm="1">
        <f t="shared" ca="1" si="668"/>
        <v>#VALUE!</v>
      </c>
      <c r="AR1797" s="156"/>
      <c r="AS1797" s="79" t="e" vm="1">
        <f t="shared" ca="1" si="681"/>
        <v>#VALUE!</v>
      </c>
      <c r="AT1797" s="79" t="e" vm="1">
        <f t="shared" ca="1" si="682"/>
        <v>#VALUE!</v>
      </c>
      <c r="AU1797" s="79" t="e" vm="1">
        <f t="shared" ca="1" si="683"/>
        <v>#VALUE!</v>
      </c>
      <c r="AV1797" s="156"/>
      <c r="AW1797" s="79" t="e" vm="1">
        <f t="shared" ca="1" si="669"/>
        <v>#VALUE!</v>
      </c>
      <c r="AX1797" s="79" t="e" vm="1">
        <f t="shared" ca="1" si="670"/>
        <v>#VALUE!</v>
      </c>
      <c r="AY1797" s="79" t="e" vm="1">
        <f t="shared" ca="1" si="671"/>
        <v>#VALUE!</v>
      </c>
      <c r="AZ1797" s="156"/>
      <c r="BA1797" s="79" t="e" vm="1">
        <f t="shared" ca="1" si="672"/>
        <v>#VALUE!</v>
      </c>
      <c r="BB1797" s="79" t="e" vm="1">
        <f t="shared" ca="1" si="673"/>
        <v>#VALUE!</v>
      </c>
      <c r="BC1797" s="79" t="e" vm="1">
        <f t="shared" ca="1" si="674"/>
        <v>#VALUE!</v>
      </c>
      <c r="BD1797" s="155"/>
      <c r="BE1797" s="79" t="e" vm="1">
        <f t="shared" ca="1" si="675"/>
        <v>#VALUE!</v>
      </c>
      <c r="BF1797" s="79" t="e" vm="1">
        <f t="shared" ca="1" si="676"/>
        <v>#VALUE!</v>
      </c>
      <c r="BG1797" s="79" t="e" vm="1">
        <f t="shared" ca="1" si="677"/>
        <v>#VALUE!</v>
      </c>
      <c r="BH1797" s="79"/>
      <c r="BI1797" s="155"/>
      <c r="BK1797" s="79"/>
      <c r="BL1797" s="79"/>
      <c r="BM1797" s="79"/>
      <c r="BN1797" s="155"/>
      <c r="BP1797" s="79"/>
      <c r="BQ1797" s="79"/>
      <c r="BR1797" s="79"/>
      <c r="BS1797" s="318"/>
      <c r="BT1797" s="315" t="e" vm="1">
        <f t="shared" ca="1" si="678"/>
        <v>#VALUE!</v>
      </c>
      <c r="BU1797" s="315" t="e" vm="1">
        <f t="shared" ca="1" si="679"/>
        <v>#VALUE!</v>
      </c>
      <c r="BV1797" s="315" t="e" vm="1">
        <f t="shared" ca="1" si="680"/>
        <v>#VALUE!</v>
      </c>
    </row>
    <row r="1798" spans="30:74">
      <c r="AD1798" s="162"/>
      <c r="AF1798" s="156"/>
      <c r="AG1798" s="79" t="e">
        <f t="shared" si="663"/>
        <v>#NUM!</v>
      </c>
      <c r="AH1798" s="79" t="e">
        <f t="shared" si="664"/>
        <v>#NUM!</v>
      </c>
      <c r="AI1798" s="79" t="e">
        <f t="shared" si="665"/>
        <v>#NUM!</v>
      </c>
      <c r="AJ1798" s="156"/>
      <c r="AK1798" s="79" t="e" vm="1">
        <f t="shared" ca="1" si="660"/>
        <v>#VALUE!</v>
      </c>
      <c r="AL1798" s="79" t="e" vm="1">
        <f t="shared" ca="1" si="661"/>
        <v>#VALUE!</v>
      </c>
      <c r="AM1798" s="79" t="e" vm="1">
        <f t="shared" ca="1" si="662"/>
        <v>#VALUE!</v>
      </c>
      <c r="AN1798" s="156"/>
      <c r="AO1798" s="79" t="e" vm="1">
        <f t="shared" ca="1" si="666"/>
        <v>#VALUE!</v>
      </c>
      <c r="AP1798" s="79" t="e" vm="1">
        <f t="shared" ca="1" si="667"/>
        <v>#VALUE!</v>
      </c>
      <c r="AQ1798" s="79" t="e" vm="1">
        <f t="shared" ca="1" si="668"/>
        <v>#VALUE!</v>
      </c>
      <c r="AR1798" s="156"/>
      <c r="AS1798" s="79" t="e" vm="1">
        <f t="shared" ca="1" si="681"/>
        <v>#VALUE!</v>
      </c>
      <c r="AT1798" s="79" t="e" vm="1">
        <f t="shared" ca="1" si="682"/>
        <v>#VALUE!</v>
      </c>
      <c r="AU1798" s="79" t="e" vm="1">
        <f t="shared" ca="1" si="683"/>
        <v>#VALUE!</v>
      </c>
      <c r="AV1798" s="156"/>
      <c r="AW1798" s="79" t="e" vm="1">
        <f t="shared" ca="1" si="669"/>
        <v>#VALUE!</v>
      </c>
      <c r="AX1798" s="79" t="e" vm="1">
        <f t="shared" ca="1" si="670"/>
        <v>#VALUE!</v>
      </c>
      <c r="AY1798" s="79" t="e" vm="1">
        <f t="shared" ca="1" si="671"/>
        <v>#VALUE!</v>
      </c>
      <c r="AZ1798" s="156"/>
      <c r="BA1798" s="79" t="e" vm="1">
        <f t="shared" ca="1" si="672"/>
        <v>#VALUE!</v>
      </c>
      <c r="BB1798" s="79" t="e" vm="1">
        <f t="shared" ca="1" si="673"/>
        <v>#VALUE!</v>
      </c>
      <c r="BC1798" s="79" t="e" vm="1">
        <f t="shared" ca="1" si="674"/>
        <v>#VALUE!</v>
      </c>
      <c r="BD1798" s="155"/>
      <c r="BE1798" s="79" t="e" vm="1">
        <f t="shared" ca="1" si="675"/>
        <v>#VALUE!</v>
      </c>
      <c r="BF1798" s="79" t="e" vm="1">
        <f t="shared" ca="1" si="676"/>
        <v>#VALUE!</v>
      </c>
      <c r="BG1798" s="79" t="e" vm="1">
        <f t="shared" ca="1" si="677"/>
        <v>#VALUE!</v>
      </c>
      <c r="BH1798" s="79"/>
      <c r="BI1798" s="155"/>
      <c r="BK1798" s="79"/>
      <c r="BL1798" s="79"/>
      <c r="BM1798" s="79"/>
      <c r="BN1798" s="155"/>
      <c r="BP1798" s="79"/>
      <c r="BQ1798" s="79"/>
      <c r="BR1798" s="79"/>
      <c r="BS1798" s="318"/>
      <c r="BT1798" s="315" t="e" vm="1">
        <f t="shared" ca="1" si="678"/>
        <v>#VALUE!</v>
      </c>
      <c r="BU1798" s="315" t="e" vm="1">
        <f t="shared" ca="1" si="679"/>
        <v>#VALUE!</v>
      </c>
      <c r="BV1798" s="315" t="e" vm="1">
        <f t="shared" ca="1" si="680"/>
        <v>#VALUE!</v>
      </c>
    </row>
    <row r="1799" spans="30:74">
      <c r="AD1799" s="162"/>
      <c r="AF1799" s="156"/>
      <c r="AG1799" s="79" t="e">
        <f t="shared" si="663"/>
        <v>#NUM!</v>
      </c>
      <c r="AH1799" s="79" t="e">
        <f t="shared" si="664"/>
        <v>#NUM!</v>
      </c>
      <c r="AI1799" s="79" t="e">
        <f t="shared" si="665"/>
        <v>#NUM!</v>
      </c>
      <c r="AJ1799" s="156"/>
      <c r="AK1799" s="79" t="e" vm="1">
        <f t="shared" ca="1" si="660"/>
        <v>#VALUE!</v>
      </c>
      <c r="AL1799" s="79" t="e" vm="1">
        <f t="shared" ca="1" si="661"/>
        <v>#VALUE!</v>
      </c>
      <c r="AM1799" s="79" t="e" vm="1">
        <f t="shared" ca="1" si="662"/>
        <v>#VALUE!</v>
      </c>
      <c r="AN1799" s="156"/>
      <c r="AO1799" s="79" t="e" vm="1">
        <f t="shared" ca="1" si="666"/>
        <v>#VALUE!</v>
      </c>
      <c r="AP1799" s="79" t="e" vm="1">
        <f t="shared" ca="1" si="667"/>
        <v>#VALUE!</v>
      </c>
      <c r="AQ1799" s="79" t="e" vm="1">
        <f t="shared" ca="1" si="668"/>
        <v>#VALUE!</v>
      </c>
      <c r="AR1799" s="156"/>
      <c r="AS1799" s="79" t="e" vm="1">
        <f t="shared" ca="1" si="681"/>
        <v>#VALUE!</v>
      </c>
      <c r="AT1799" s="79" t="e" vm="1">
        <f t="shared" ca="1" si="682"/>
        <v>#VALUE!</v>
      </c>
      <c r="AU1799" s="79" t="e" vm="1">
        <f t="shared" ca="1" si="683"/>
        <v>#VALUE!</v>
      </c>
      <c r="AV1799" s="156"/>
      <c r="AW1799" s="79" t="e" vm="1">
        <f t="shared" ca="1" si="669"/>
        <v>#VALUE!</v>
      </c>
      <c r="AX1799" s="79" t="e" vm="1">
        <f t="shared" ca="1" si="670"/>
        <v>#VALUE!</v>
      </c>
      <c r="AY1799" s="79" t="e" vm="1">
        <f t="shared" ca="1" si="671"/>
        <v>#VALUE!</v>
      </c>
      <c r="AZ1799" s="156"/>
      <c r="BA1799" s="79" t="e" vm="1">
        <f t="shared" ca="1" si="672"/>
        <v>#VALUE!</v>
      </c>
      <c r="BB1799" s="79" t="e" vm="1">
        <f t="shared" ca="1" si="673"/>
        <v>#VALUE!</v>
      </c>
      <c r="BC1799" s="79" t="e" vm="1">
        <f t="shared" ca="1" si="674"/>
        <v>#VALUE!</v>
      </c>
      <c r="BD1799" s="155"/>
      <c r="BE1799" s="79" t="e" vm="1">
        <f t="shared" ca="1" si="675"/>
        <v>#VALUE!</v>
      </c>
      <c r="BF1799" s="79" t="e" vm="1">
        <f t="shared" ca="1" si="676"/>
        <v>#VALUE!</v>
      </c>
      <c r="BG1799" s="79" t="e" vm="1">
        <f t="shared" ca="1" si="677"/>
        <v>#VALUE!</v>
      </c>
      <c r="BH1799" s="79"/>
      <c r="BI1799" s="155"/>
      <c r="BK1799" s="79"/>
      <c r="BL1799" s="79"/>
      <c r="BM1799" s="79"/>
      <c r="BN1799" s="155"/>
      <c r="BP1799" s="79"/>
      <c r="BQ1799" s="79"/>
      <c r="BR1799" s="79"/>
      <c r="BS1799" s="318"/>
      <c r="BT1799" s="315" t="e" vm="1">
        <f t="shared" ca="1" si="678"/>
        <v>#VALUE!</v>
      </c>
      <c r="BU1799" s="315" t="e" vm="1">
        <f t="shared" ca="1" si="679"/>
        <v>#VALUE!</v>
      </c>
      <c r="BV1799" s="315" t="e" vm="1">
        <f t="shared" ca="1" si="680"/>
        <v>#VALUE!</v>
      </c>
    </row>
    <row r="1800" spans="30:74">
      <c r="AD1800" s="162"/>
      <c r="AF1800" s="156"/>
      <c r="AG1800" s="79" t="e">
        <f t="shared" si="663"/>
        <v>#NUM!</v>
      </c>
      <c r="AH1800" s="79" t="e">
        <f t="shared" si="664"/>
        <v>#NUM!</v>
      </c>
      <c r="AI1800" s="79" t="e">
        <f t="shared" si="665"/>
        <v>#NUM!</v>
      </c>
      <c r="AJ1800" s="156"/>
      <c r="AK1800" s="79" t="e" vm="1">
        <f t="shared" ca="1" si="660"/>
        <v>#VALUE!</v>
      </c>
      <c r="AL1800" s="79" t="e" vm="1">
        <f t="shared" ca="1" si="661"/>
        <v>#VALUE!</v>
      </c>
      <c r="AM1800" s="79" t="e" vm="1">
        <f t="shared" ca="1" si="662"/>
        <v>#VALUE!</v>
      </c>
      <c r="AN1800" s="156"/>
      <c r="AO1800" s="79" t="e" vm="1">
        <f t="shared" ca="1" si="666"/>
        <v>#VALUE!</v>
      </c>
      <c r="AP1800" s="79" t="e" vm="1">
        <f t="shared" ca="1" si="667"/>
        <v>#VALUE!</v>
      </c>
      <c r="AQ1800" s="79" t="e" vm="1">
        <f t="shared" ca="1" si="668"/>
        <v>#VALUE!</v>
      </c>
      <c r="AR1800" s="156"/>
      <c r="AS1800" s="79" t="e" vm="1">
        <f t="shared" ca="1" si="681"/>
        <v>#VALUE!</v>
      </c>
      <c r="AT1800" s="79" t="e" vm="1">
        <f t="shared" ca="1" si="682"/>
        <v>#VALUE!</v>
      </c>
      <c r="AU1800" s="79" t="e" vm="1">
        <f t="shared" ca="1" si="683"/>
        <v>#VALUE!</v>
      </c>
      <c r="AV1800" s="156"/>
      <c r="AW1800" s="79" t="e" vm="1">
        <f t="shared" ca="1" si="669"/>
        <v>#VALUE!</v>
      </c>
      <c r="AX1800" s="79" t="e" vm="1">
        <f t="shared" ca="1" si="670"/>
        <v>#VALUE!</v>
      </c>
      <c r="AY1800" s="79" t="e" vm="1">
        <f t="shared" ca="1" si="671"/>
        <v>#VALUE!</v>
      </c>
      <c r="AZ1800" s="156"/>
      <c r="BA1800" s="79" t="e" vm="1">
        <f t="shared" ca="1" si="672"/>
        <v>#VALUE!</v>
      </c>
      <c r="BB1800" s="79" t="e" vm="1">
        <f t="shared" ca="1" si="673"/>
        <v>#VALUE!</v>
      </c>
      <c r="BC1800" s="79" t="e" vm="1">
        <f t="shared" ca="1" si="674"/>
        <v>#VALUE!</v>
      </c>
      <c r="BD1800" s="155"/>
      <c r="BE1800" s="79" t="e" vm="1">
        <f t="shared" ca="1" si="675"/>
        <v>#VALUE!</v>
      </c>
      <c r="BF1800" s="79" t="e" vm="1">
        <f t="shared" ca="1" si="676"/>
        <v>#VALUE!</v>
      </c>
      <c r="BG1800" s="79" t="e" vm="1">
        <f t="shared" ca="1" si="677"/>
        <v>#VALUE!</v>
      </c>
      <c r="BH1800" s="79"/>
      <c r="BI1800" s="155"/>
      <c r="BK1800" s="79"/>
      <c r="BL1800" s="79"/>
      <c r="BM1800" s="79"/>
      <c r="BN1800" s="155"/>
      <c r="BP1800" s="79"/>
      <c r="BQ1800" s="79"/>
      <c r="BR1800" s="79"/>
      <c r="BS1800" s="318"/>
      <c r="BT1800" s="315" t="e" vm="1">
        <f t="shared" ca="1" si="678"/>
        <v>#VALUE!</v>
      </c>
      <c r="BU1800" s="315" t="e" vm="1">
        <f t="shared" ca="1" si="679"/>
        <v>#VALUE!</v>
      </c>
      <c r="BV1800" s="315" t="e" vm="1">
        <f t="shared" ca="1" si="680"/>
        <v>#VALUE!</v>
      </c>
    </row>
    <row r="1801" spans="30:74">
      <c r="AD1801" s="162"/>
      <c r="AF1801" s="156"/>
      <c r="AG1801" s="79" t="e">
        <f t="shared" si="663"/>
        <v>#NUM!</v>
      </c>
      <c r="AH1801" s="79" t="e">
        <f t="shared" si="664"/>
        <v>#NUM!</v>
      </c>
      <c r="AI1801" s="79" t="e">
        <f t="shared" si="665"/>
        <v>#NUM!</v>
      </c>
      <c r="AJ1801" s="156"/>
      <c r="AK1801" s="79" t="e" vm="1">
        <f t="shared" ca="1" si="660"/>
        <v>#VALUE!</v>
      </c>
      <c r="AL1801" s="79" t="e" vm="1">
        <f t="shared" ca="1" si="661"/>
        <v>#VALUE!</v>
      </c>
      <c r="AM1801" s="79" t="e" vm="1">
        <f t="shared" ca="1" si="662"/>
        <v>#VALUE!</v>
      </c>
      <c r="AN1801" s="156"/>
      <c r="AO1801" s="79" t="e" vm="1">
        <f t="shared" ca="1" si="666"/>
        <v>#VALUE!</v>
      </c>
      <c r="AP1801" s="79" t="e" vm="1">
        <f t="shared" ca="1" si="667"/>
        <v>#VALUE!</v>
      </c>
      <c r="AQ1801" s="79" t="e" vm="1">
        <f t="shared" ca="1" si="668"/>
        <v>#VALUE!</v>
      </c>
      <c r="AR1801" s="156"/>
      <c r="AS1801" s="79" t="e" vm="1">
        <f t="shared" ca="1" si="681"/>
        <v>#VALUE!</v>
      </c>
      <c r="AT1801" s="79" t="e" vm="1">
        <f t="shared" ca="1" si="682"/>
        <v>#VALUE!</v>
      </c>
      <c r="AU1801" s="79" t="e" vm="1">
        <f t="shared" ca="1" si="683"/>
        <v>#VALUE!</v>
      </c>
      <c r="AV1801" s="156"/>
      <c r="AW1801" s="79" t="e" vm="1">
        <f t="shared" ca="1" si="669"/>
        <v>#VALUE!</v>
      </c>
      <c r="AX1801" s="79" t="e" vm="1">
        <f t="shared" ca="1" si="670"/>
        <v>#VALUE!</v>
      </c>
      <c r="AY1801" s="79" t="e" vm="1">
        <f t="shared" ca="1" si="671"/>
        <v>#VALUE!</v>
      </c>
      <c r="AZ1801" s="156"/>
      <c r="BA1801" s="79" t="e" vm="1">
        <f t="shared" ca="1" si="672"/>
        <v>#VALUE!</v>
      </c>
      <c r="BB1801" s="79" t="e" vm="1">
        <f t="shared" ca="1" si="673"/>
        <v>#VALUE!</v>
      </c>
      <c r="BC1801" s="79" t="e" vm="1">
        <f t="shared" ca="1" si="674"/>
        <v>#VALUE!</v>
      </c>
      <c r="BD1801" s="155"/>
      <c r="BE1801" s="79" t="e" vm="1">
        <f t="shared" ca="1" si="675"/>
        <v>#VALUE!</v>
      </c>
      <c r="BF1801" s="79" t="e" vm="1">
        <f t="shared" ca="1" si="676"/>
        <v>#VALUE!</v>
      </c>
      <c r="BG1801" s="79" t="e" vm="1">
        <f t="shared" ca="1" si="677"/>
        <v>#VALUE!</v>
      </c>
      <c r="BH1801" s="79"/>
      <c r="BI1801" s="155"/>
      <c r="BK1801" s="79"/>
      <c r="BL1801" s="79"/>
      <c r="BM1801" s="79"/>
      <c r="BN1801" s="155"/>
      <c r="BP1801" s="79"/>
      <c r="BQ1801" s="79"/>
      <c r="BR1801" s="79"/>
      <c r="BS1801" s="318"/>
      <c r="BT1801" s="315" t="e" vm="1">
        <f t="shared" ca="1" si="678"/>
        <v>#VALUE!</v>
      </c>
      <c r="BU1801" s="315" t="e" vm="1">
        <f t="shared" ca="1" si="679"/>
        <v>#VALUE!</v>
      </c>
      <c r="BV1801" s="315" t="e" vm="1">
        <f t="shared" ca="1" si="680"/>
        <v>#VALUE!</v>
      </c>
    </row>
    <row r="1802" spans="30:74">
      <c r="AD1802" s="162"/>
      <c r="AF1802" s="156"/>
      <c r="AG1802" s="79" t="e">
        <f t="shared" si="663"/>
        <v>#NUM!</v>
      </c>
      <c r="AH1802" s="79" t="e">
        <f t="shared" si="664"/>
        <v>#NUM!</v>
      </c>
      <c r="AI1802" s="79" t="e">
        <f t="shared" si="665"/>
        <v>#NUM!</v>
      </c>
      <c r="AJ1802" s="156"/>
      <c r="AK1802" s="79" t="e" vm="1">
        <f t="shared" ca="1" si="660"/>
        <v>#VALUE!</v>
      </c>
      <c r="AL1802" s="79" t="e" vm="1">
        <f t="shared" ca="1" si="661"/>
        <v>#VALUE!</v>
      </c>
      <c r="AM1802" s="79" t="e" vm="1">
        <f t="shared" ca="1" si="662"/>
        <v>#VALUE!</v>
      </c>
      <c r="AN1802" s="156"/>
      <c r="AO1802" s="79" t="e" vm="1">
        <f t="shared" ca="1" si="666"/>
        <v>#VALUE!</v>
      </c>
      <c r="AP1802" s="79" t="e" vm="1">
        <f t="shared" ca="1" si="667"/>
        <v>#VALUE!</v>
      </c>
      <c r="AQ1802" s="79" t="e" vm="1">
        <f t="shared" ca="1" si="668"/>
        <v>#VALUE!</v>
      </c>
      <c r="AR1802" s="156"/>
      <c r="AS1802" s="79" t="e" vm="1">
        <f t="shared" ca="1" si="681"/>
        <v>#VALUE!</v>
      </c>
      <c r="AT1802" s="79" t="e" vm="1">
        <f t="shared" ca="1" si="682"/>
        <v>#VALUE!</v>
      </c>
      <c r="AU1802" s="79" t="e" vm="1">
        <f t="shared" ca="1" si="683"/>
        <v>#VALUE!</v>
      </c>
      <c r="AV1802" s="156"/>
      <c r="AW1802" s="79" t="e" vm="1">
        <f t="shared" ca="1" si="669"/>
        <v>#VALUE!</v>
      </c>
      <c r="AX1802" s="79" t="e" vm="1">
        <f t="shared" ca="1" si="670"/>
        <v>#VALUE!</v>
      </c>
      <c r="AY1802" s="79" t="e" vm="1">
        <f t="shared" ca="1" si="671"/>
        <v>#VALUE!</v>
      </c>
      <c r="AZ1802" s="156"/>
      <c r="BA1802" s="79" t="e" vm="1">
        <f t="shared" ca="1" si="672"/>
        <v>#VALUE!</v>
      </c>
      <c r="BB1802" s="79" t="e" vm="1">
        <f t="shared" ca="1" si="673"/>
        <v>#VALUE!</v>
      </c>
      <c r="BC1802" s="79" t="e" vm="1">
        <f t="shared" ca="1" si="674"/>
        <v>#VALUE!</v>
      </c>
      <c r="BD1802" s="155"/>
      <c r="BE1802" s="79" t="e" vm="1">
        <f t="shared" ca="1" si="675"/>
        <v>#VALUE!</v>
      </c>
      <c r="BF1802" s="79" t="e" vm="1">
        <f t="shared" ca="1" si="676"/>
        <v>#VALUE!</v>
      </c>
      <c r="BG1802" s="79" t="e" vm="1">
        <f t="shared" ca="1" si="677"/>
        <v>#VALUE!</v>
      </c>
      <c r="BH1802" s="79"/>
      <c r="BI1802" s="155"/>
      <c r="BK1802" s="79"/>
      <c r="BL1802" s="79"/>
      <c r="BM1802" s="79"/>
      <c r="BN1802" s="155"/>
      <c r="BP1802" s="79"/>
      <c r="BQ1802" s="79"/>
      <c r="BR1802" s="79"/>
      <c r="BS1802" s="318"/>
      <c r="BT1802" s="315" t="e" vm="1">
        <f t="shared" ca="1" si="678"/>
        <v>#VALUE!</v>
      </c>
      <c r="BU1802" s="315" t="e" vm="1">
        <f t="shared" ca="1" si="679"/>
        <v>#VALUE!</v>
      </c>
      <c r="BV1802" s="315" t="e" vm="1">
        <f t="shared" ca="1" si="680"/>
        <v>#VALUE!</v>
      </c>
    </row>
    <row r="1803" spans="30:74">
      <c r="AD1803" s="162"/>
      <c r="AF1803" s="156"/>
      <c r="AG1803" s="79" t="e">
        <f t="shared" si="663"/>
        <v>#NUM!</v>
      </c>
      <c r="AH1803" s="79" t="e">
        <f t="shared" si="664"/>
        <v>#NUM!</v>
      </c>
      <c r="AI1803" s="79" t="e">
        <f t="shared" si="665"/>
        <v>#NUM!</v>
      </c>
      <c r="AJ1803" s="156"/>
      <c r="AK1803" s="79" t="e" vm="1">
        <f t="shared" ca="1" si="660"/>
        <v>#VALUE!</v>
      </c>
      <c r="AL1803" s="79" t="e" vm="1">
        <f t="shared" ca="1" si="661"/>
        <v>#VALUE!</v>
      </c>
      <c r="AM1803" s="79" t="e" vm="1">
        <f t="shared" ca="1" si="662"/>
        <v>#VALUE!</v>
      </c>
      <c r="AN1803" s="156"/>
      <c r="AO1803" s="79" t="e" vm="1">
        <f t="shared" ca="1" si="666"/>
        <v>#VALUE!</v>
      </c>
      <c r="AP1803" s="79" t="e" vm="1">
        <f t="shared" ca="1" si="667"/>
        <v>#VALUE!</v>
      </c>
      <c r="AQ1803" s="79" t="e" vm="1">
        <f t="shared" ca="1" si="668"/>
        <v>#VALUE!</v>
      </c>
      <c r="AR1803" s="156"/>
      <c r="AS1803" s="79" t="e" vm="1">
        <f t="shared" ca="1" si="681"/>
        <v>#VALUE!</v>
      </c>
      <c r="AT1803" s="79" t="e" vm="1">
        <f t="shared" ca="1" si="682"/>
        <v>#VALUE!</v>
      </c>
      <c r="AU1803" s="79" t="e" vm="1">
        <f t="shared" ca="1" si="683"/>
        <v>#VALUE!</v>
      </c>
      <c r="AV1803" s="156"/>
      <c r="AW1803" s="79" t="e" vm="1">
        <f t="shared" ca="1" si="669"/>
        <v>#VALUE!</v>
      </c>
      <c r="AX1803" s="79" t="e" vm="1">
        <f t="shared" ca="1" si="670"/>
        <v>#VALUE!</v>
      </c>
      <c r="AY1803" s="79" t="e" vm="1">
        <f t="shared" ca="1" si="671"/>
        <v>#VALUE!</v>
      </c>
      <c r="AZ1803" s="156"/>
      <c r="BA1803" s="79" t="e" vm="1">
        <f t="shared" ca="1" si="672"/>
        <v>#VALUE!</v>
      </c>
      <c r="BB1803" s="79" t="e" vm="1">
        <f t="shared" ca="1" si="673"/>
        <v>#VALUE!</v>
      </c>
      <c r="BC1803" s="79" t="e" vm="1">
        <f t="shared" ca="1" si="674"/>
        <v>#VALUE!</v>
      </c>
      <c r="BD1803" s="155"/>
      <c r="BE1803" s="79" t="e" vm="1">
        <f t="shared" ca="1" si="675"/>
        <v>#VALUE!</v>
      </c>
      <c r="BF1803" s="79" t="e" vm="1">
        <f t="shared" ca="1" si="676"/>
        <v>#VALUE!</v>
      </c>
      <c r="BG1803" s="79" t="e" vm="1">
        <f t="shared" ca="1" si="677"/>
        <v>#VALUE!</v>
      </c>
      <c r="BH1803" s="79"/>
      <c r="BI1803" s="155"/>
      <c r="BK1803" s="79"/>
      <c r="BL1803" s="79"/>
      <c r="BM1803" s="79"/>
      <c r="BN1803" s="155"/>
      <c r="BP1803" s="79"/>
      <c r="BQ1803" s="79"/>
      <c r="BR1803" s="79"/>
      <c r="BS1803" s="318"/>
      <c r="BT1803" s="315" t="e" vm="1">
        <f t="shared" ca="1" si="678"/>
        <v>#VALUE!</v>
      </c>
      <c r="BU1803" s="315" t="e" vm="1">
        <f t="shared" ca="1" si="679"/>
        <v>#VALUE!</v>
      </c>
      <c r="BV1803" s="315" t="e" vm="1">
        <f t="shared" ca="1" si="680"/>
        <v>#VALUE!</v>
      </c>
    </row>
    <row r="1804" spans="30:74">
      <c r="AD1804" s="162"/>
      <c r="AF1804" s="156"/>
      <c r="AG1804" s="79" t="e">
        <f t="shared" si="663"/>
        <v>#NUM!</v>
      </c>
      <c r="AH1804" s="79" t="e">
        <f t="shared" si="664"/>
        <v>#NUM!</v>
      </c>
      <c r="AI1804" s="79" t="e">
        <f t="shared" si="665"/>
        <v>#NUM!</v>
      </c>
      <c r="AJ1804" s="156"/>
      <c r="AK1804" s="79" t="e" vm="1">
        <f t="shared" ca="1" si="660"/>
        <v>#VALUE!</v>
      </c>
      <c r="AL1804" s="79" t="e" vm="1">
        <f t="shared" ca="1" si="661"/>
        <v>#VALUE!</v>
      </c>
      <c r="AM1804" s="79" t="e" vm="1">
        <f t="shared" ca="1" si="662"/>
        <v>#VALUE!</v>
      </c>
      <c r="AN1804" s="156"/>
      <c r="AO1804" s="79" t="e" vm="1">
        <f t="shared" ca="1" si="666"/>
        <v>#VALUE!</v>
      </c>
      <c r="AP1804" s="79" t="e" vm="1">
        <f t="shared" ca="1" si="667"/>
        <v>#VALUE!</v>
      </c>
      <c r="AQ1804" s="79" t="e" vm="1">
        <f t="shared" ca="1" si="668"/>
        <v>#VALUE!</v>
      </c>
      <c r="AR1804" s="156"/>
      <c r="AS1804" s="79" t="e" vm="1">
        <f t="shared" ca="1" si="681"/>
        <v>#VALUE!</v>
      </c>
      <c r="AT1804" s="79" t="e" vm="1">
        <f t="shared" ca="1" si="682"/>
        <v>#VALUE!</v>
      </c>
      <c r="AU1804" s="79" t="e" vm="1">
        <f t="shared" ca="1" si="683"/>
        <v>#VALUE!</v>
      </c>
      <c r="AV1804" s="156"/>
      <c r="AW1804" s="79" t="e" vm="1">
        <f t="shared" ca="1" si="669"/>
        <v>#VALUE!</v>
      </c>
      <c r="AX1804" s="79" t="e" vm="1">
        <f t="shared" ca="1" si="670"/>
        <v>#VALUE!</v>
      </c>
      <c r="AY1804" s="79" t="e" vm="1">
        <f t="shared" ca="1" si="671"/>
        <v>#VALUE!</v>
      </c>
      <c r="AZ1804" s="156"/>
      <c r="BA1804" s="79" t="e" vm="1">
        <f t="shared" ca="1" si="672"/>
        <v>#VALUE!</v>
      </c>
      <c r="BB1804" s="79" t="e" vm="1">
        <f t="shared" ca="1" si="673"/>
        <v>#VALUE!</v>
      </c>
      <c r="BC1804" s="79" t="e" vm="1">
        <f t="shared" ca="1" si="674"/>
        <v>#VALUE!</v>
      </c>
      <c r="BD1804" s="155"/>
      <c r="BE1804" s="79" t="e" vm="1">
        <f t="shared" ca="1" si="675"/>
        <v>#VALUE!</v>
      </c>
      <c r="BF1804" s="79" t="e" vm="1">
        <f t="shared" ca="1" si="676"/>
        <v>#VALUE!</v>
      </c>
      <c r="BG1804" s="79" t="e" vm="1">
        <f t="shared" ca="1" si="677"/>
        <v>#VALUE!</v>
      </c>
      <c r="BH1804" s="79"/>
      <c r="BI1804" s="155"/>
      <c r="BK1804" s="79"/>
      <c r="BL1804" s="79"/>
      <c r="BM1804" s="79"/>
      <c r="BN1804" s="155"/>
      <c r="BP1804" s="79"/>
      <c r="BQ1804" s="79"/>
      <c r="BR1804" s="79"/>
      <c r="BS1804" s="318"/>
      <c r="BT1804" s="315" t="e" vm="1">
        <f t="shared" ca="1" si="678"/>
        <v>#VALUE!</v>
      </c>
      <c r="BU1804" s="315" t="e" vm="1">
        <f t="shared" ca="1" si="679"/>
        <v>#VALUE!</v>
      </c>
      <c r="BV1804" s="315" t="e" vm="1">
        <f t="shared" ca="1" si="680"/>
        <v>#VALUE!</v>
      </c>
    </row>
    <row r="1805" spans="30:74">
      <c r="AD1805" s="162"/>
      <c r="AF1805" s="156"/>
      <c r="AG1805" s="79" t="e">
        <f t="shared" si="663"/>
        <v>#NUM!</v>
      </c>
      <c r="AH1805" s="79" t="e">
        <f t="shared" si="664"/>
        <v>#NUM!</v>
      </c>
      <c r="AI1805" s="79" t="e">
        <f t="shared" si="665"/>
        <v>#NUM!</v>
      </c>
      <c r="AJ1805" s="156"/>
      <c r="AK1805" s="79" t="e" vm="1">
        <f t="shared" ref="AK1805:AK1868" ca="1" si="684">_xlfn.PERCENTILE.INC($AJ$13:$AJ$2464,0.25)</f>
        <v>#VALUE!</v>
      </c>
      <c r="AL1805" s="79" t="e" vm="1">
        <f t="shared" ref="AL1805:AL1868" ca="1" si="685">_xlfn.PERCENTILE.INC($AJ$13:$AJ$2464,0.5)</f>
        <v>#VALUE!</v>
      </c>
      <c r="AM1805" s="79" t="e" vm="1">
        <f t="shared" ref="AM1805:AM1868" ca="1" si="686">_xlfn.PERCENTILE.INC($AJ$13:$AJ$2464,0.75)</f>
        <v>#VALUE!</v>
      </c>
      <c r="AN1805" s="156"/>
      <c r="AO1805" s="79" t="e" vm="1">
        <f t="shared" ca="1" si="666"/>
        <v>#VALUE!</v>
      </c>
      <c r="AP1805" s="79" t="e" vm="1">
        <f t="shared" ca="1" si="667"/>
        <v>#VALUE!</v>
      </c>
      <c r="AQ1805" s="79" t="e" vm="1">
        <f t="shared" ca="1" si="668"/>
        <v>#VALUE!</v>
      </c>
      <c r="AR1805" s="156"/>
      <c r="AS1805" s="79" t="e" vm="1">
        <f t="shared" ca="1" si="681"/>
        <v>#VALUE!</v>
      </c>
      <c r="AT1805" s="79" t="e" vm="1">
        <f t="shared" ca="1" si="682"/>
        <v>#VALUE!</v>
      </c>
      <c r="AU1805" s="79" t="e" vm="1">
        <f t="shared" ca="1" si="683"/>
        <v>#VALUE!</v>
      </c>
      <c r="AV1805" s="156"/>
      <c r="AW1805" s="79" t="e" vm="1">
        <f t="shared" ca="1" si="669"/>
        <v>#VALUE!</v>
      </c>
      <c r="AX1805" s="79" t="e" vm="1">
        <f t="shared" ca="1" si="670"/>
        <v>#VALUE!</v>
      </c>
      <c r="AY1805" s="79" t="e" vm="1">
        <f t="shared" ca="1" si="671"/>
        <v>#VALUE!</v>
      </c>
      <c r="AZ1805" s="156"/>
      <c r="BA1805" s="79" t="e" vm="1">
        <f t="shared" ca="1" si="672"/>
        <v>#VALUE!</v>
      </c>
      <c r="BB1805" s="79" t="e" vm="1">
        <f t="shared" ca="1" si="673"/>
        <v>#VALUE!</v>
      </c>
      <c r="BC1805" s="79" t="e" vm="1">
        <f t="shared" ca="1" si="674"/>
        <v>#VALUE!</v>
      </c>
      <c r="BD1805" s="155"/>
      <c r="BE1805" s="79" t="e" vm="1">
        <f t="shared" ca="1" si="675"/>
        <v>#VALUE!</v>
      </c>
      <c r="BF1805" s="79" t="e" vm="1">
        <f t="shared" ca="1" si="676"/>
        <v>#VALUE!</v>
      </c>
      <c r="BG1805" s="79" t="e" vm="1">
        <f t="shared" ca="1" si="677"/>
        <v>#VALUE!</v>
      </c>
      <c r="BH1805" s="79"/>
      <c r="BI1805" s="155"/>
      <c r="BK1805" s="79"/>
      <c r="BL1805" s="79"/>
      <c r="BM1805" s="79"/>
      <c r="BN1805" s="155"/>
      <c r="BP1805" s="79"/>
      <c r="BQ1805" s="79"/>
      <c r="BR1805" s="79"/>
      <c r="BS1805" s="318"/>
      <c r="BT1805" s="315" t="e" vm="1">
        <f t="shared" ca="1" si="678"/>
        <v>#VALUE!</v>
      </c>
      <c r="BU1805" s="315" t="e" vm="1">
        <f t="shared" ca="1" si="679"/>
        <v>#VALUE!</v>
      </c>
      <c r="BV1805" s="315" t="e" vm="1">
        <f t="shared" ca="1" si="680"/>
        <v>#VALUE!</v>
      </c>
    </row>
    <row r="1806" spans="30:74">
      <c r="AD1806" s="162"/>
      <c r="AF1806" s="156"/>
      <c r="AG1806" s="79" t="e">
        <f t="shared" ref="AG1806:AG1869" si="687">_xlfn.PERCENTILE.INC($AF$13:$AF$2464,0.25)</f>
        <v>#NUM!</v>
      </c>
      <c r="AH1806" s="79" t="e">
        <f t="shared" ref="AH1806:AH1869" si="688">_xlfn.PERCENTILE.INC($AF$13:$AF$2464,0.5)</f>
        <v>#NUM!</v>
      </c>
      <c r="AI1806" s="79" t="e">
        <f t="shared" ref="AI1806:AI1869" si="689">_xlfn.PERCENTILE.INC($AF$13:$AF$2464,0.75)</f>
        <v>#NUM!</v>
      </c>
      <c r="AJ1806" s="156"/>
      <c r="AK1806" s="79" t="e" vm="1">
        <f t="shared" ca="1" si="684"/>
        <v>#VALUE!</v>
      </c>
      <c r="AL1806" s="79" t="e" vm="1">
        <f t="shared" ca="1" si="685"/>
        <v>#VALUE!</v>
      </c>
      <c r="AM1806" s="79" t="e" vm="1">
        <f t="shared" ca="1" si="686"/>
        <v>#VALUE!</v>
      </c>
      <c r="AN1806" s="156"/>
      <c r="AO1806" s="79" t="e" vm="1">
        <f t="shared" ref="AO1806:AO1869" ca="1" si="690">_xlfn.PERCENTILE.INC($AN$13:$AN$2464,0.25)</f>
        <v>#VALUE!</v>
      </c>
      <c r="AP1806" s="79" t="e" vm="1">
        <f t="shared" ref="AP1806:AP1869" ca="1" si="691">_xlfn.PERCENTILE.INC($AN$13:$AN$2464,0.5)</f>
        <v>#VALUE!</v>
      </c>
      <c r="AQ1806" s="79" t="e" vm="1">
        <f t="shared" ref="AQ1806:AQ1869" ca="1" si="692">_xlfn.PERCENTILE.INC($AN$13:$AN$2464,0.75)</f>
        <v>#VALUE!</v>
      </c>
      <c r="AR1806" s="156"/>
      <c r="AS1806" s="79" t="e" vm="1">
        <f t="shared" ca="1" si="681"/>
        <v>#VALUE!</v>
      </c>
      <c r="AT1806" s="79" t="e" vm="1">
        <f t="shared" ca="1" si="682"/>
        <v>#VALUE!</v>
      </c>
      <c r="AU1806" s="79" t="e" vm="1">
        <f t="shared" ca="1" si="683"/>
        <v>#VALUE!</v>
      </c>
      <c r="AV1806" s="156"/>
      <c r="AW1806" s="79" t="e" vm="1">
        <f t="shared" ref="AW1806:AW1869" ca="1" si="693">_xlfn.PERCENTILE.INC($AV$13:$AV$2464,0.25)</f>
        <v>#VALUE!</v>
      </c>
      <c r="AX1806" s="79" t="e" vm="1">
        <f t="shared" ref="AX1806:AX1869" ca="1" si="694">_xlfn.PERCENTILE.INC($AV$13:$AV$2464,0.5)</f>
        <v>#VALUE!</v>
      </c>
      <c r="AY1806" s="79" t="e" vm="1">
        <f t="shared" ref="AY1806:AY1869" ca="1" si="695">_xlfn.PERCENTILE.INC($AV$13:$AV$2464,0.75)</f>
        <v>#VALUE!</v>
      </c>
      <c r="AZ1806" s="156"/>
      <c r="BA1806" s="79" t="e" vm="1">
        <f t="shared" ref="BA1806:BA1869" ca="1" si="696">_xlfn.PERCENTILE.INC($AZ$13:$AZ$2464,0.25)</f>
        <v>#VALUE!</v>
      </c>
      <c r="BB1806" s="79" t="e" vm="1">
        <f t="shared" ref="BB1806:BB1869" ca="1" si="697">_xlfn.PERCENTILE.INC($AZ$13:$AZ$2464,0.5)</f>
        <v>#VALUE!</v>
      </c>
      <c r="BC1806" s="79" t="e" vm="1">
        <f t="shared" ref="BC1806:BC1869" ca="1" si="698">_xlfn.PERCENTILE.INC($AZ$13:$AZ$2464,0.75)</f>
        <v>#VALUE!</v>
      </c>
      <c r="BD1806" s="155"/>
      <c r="BE1806" s="79" t="e" vm="1">
        <f t="shared" ref="BE1806:BE1869" ca="1" si="699">_xlfn.PERCENTILE.INC($BD$13:$BD$2464,0.25)</f>
        <v>#VALUE!</v>
      </c>
      <c r="BF1806" s="79" t="e" vm="1">
        <f t="shared" ref="BF1806:BF1869" ca="1" si="700">_xlfn.PERCENTILE.INC($BD$13:$BD$2464,0.5)</f>
        <v>#VALUE!</v>
      </c>
      <c r="BG1806" s="79" t="e" vm="1">
        <f t="shared" ref="BG1806:BG1869" ca="1" si="701">_xlfn.PERCENTILE.INC($BD$13:$BD$2464,0.75)</f>
        <v>#VALUE!</v>
      </c>
      <c r="BH1806" s="79"/>
      <c r="BI1806" s="155"/>
      <c r="BK1806" s="79"/>
      <c r="BL1806" s="79"/>
      <c r="BM1806" s="79"/>
      <c r="BN1806" s="155"/>
      <c r="BP1806" s="79"/>
      <c r="BQ1806" s="79"/>
      <c r="BR1806" s="79"/>
      <c r="BS1806" s="318"/>
      <c r="BT1806" s="315" t="e" vm="1">
        <f t="shared" ref="BT1806:BT1869" ca="1" si="702">_xlfn.PERCENTILE.INC($BS$13:$BS$2545,0.25)</f>
        <v>#VALUE!</v>
      </c>
      <c r="BU1806" s="315" t="e" vm="1">
        <f t="shared" ref="BU1806:BU1869" ca="1" si="703">_xlfn.PERCENTILE.INC($BS$13:$BS$2545,0.5)</f>
        <v>#VALUE!</v>
      </c>
      <c r="BV1806" s="315" t="e" vm="1">
        <f t="shared" ref="BV1806:BV1869" ca="1" si="704">_xlfn.PERCENTILE.INC($BS$13:$BS$2545,0.75)</f>
        <v>#VALUE!</v>
      </c>
    </row>
    <row r="1807" spans="30:74">
      <c r="AD1807" s="162"/>
      <c r="AF1807" s="156"/>
      <c r="AG1807" s="79" t="e">
        <f t="shared" si="687"/>
        <v>#NUM!</v>
      </c>
      <c r="AH1807" s="79" t="e">
        <f t="shared" si="688"/>
        <v>#NUM!</v>
      </c>
      <c r="AI1807" s="79" t="e">
        <f t="shared" si="689"/>
        <v>#NUM!</v>
      </c>
      <c r="AJ1807" s="156"/>
      <c r="AK1807" s="79" t="e" vm="1">
        <f t="shared" ca="1" si="684"/>
        <v>#VALUE!</v>
      </c>
      <c r="AL1807" s="79" t="e" vm="1">
        <f t="shared" ca="1" si="685"/>
        <v>#VALUE!</v>
      </c>
      <c r="AM1807" s="79" t="e" vm="1">
        <f t="shared" ca="1" si="686"/>
        <v>#VALUE!</v>
      </c>
      <c r="AN1807" s="156"/>
      <c r="AO1807" s="79" t="e" vm="1">
        <f t="shared" ca="1" si="690"/>
        <v>#VALUE!</v>
      </c>
      <c r="AP1807" s="79" t="e" vm="1">
        <f t="shared" ca="1" si="691"/>
        <v>#VALUE!</v>
      </c>
      <c r="AQ1807" s="79" t="e" vm="1">
        <f t="shared" ca="1" si="692"/>
        <v>#VALUE!</v>
      </c>
      <c r="AR1807" s="156"/>
      <c r="AS1807" s="79" t="e" vm="1">
        <f t="shared" ca="1" si="681"/>
        <v>#VALUE!</v>
      </c>
      <c r="AT1807" s="79" t="e" vm="1">
        <f t="shared" ca="1" si="682"/>
        <v>#VALUE!</v>
      </c>
      <c r="AU1807" s="79" t="e" vm="1">
        <f t="shared" ca="1" si="683"/>
        <v>#VALUE!</v>
      </c>
      <c r="AV1807" s="156"/>
      <c r="AW1807" s="79" t="e" vm="1">
        <f t="shared" ca="1" si="693"/>
        <v>#VALUE!</v>
      </c>
      <c r="AX1807" s="79" t="e" vm="1">
        <f t="shared" ca="1" si="694"/>
        <v>#VALUE!</v>
      </c>
      <c r="AY1807" s="79" t="e" vm="1">
        <f t="shared" ca="1" si="695"/>
        <v>#VALUE!</v>
      </c>
      <c r="AZ1807" s="156"/>
      <c r="BA1807" s="79" t="e" vm="1">
        <f t="shared" ca="1" si="696"/>
        <v>#VALUE!</v>
      </c>
      <c r="BB1807" s="79" t="e" vm="1">
        <f t="shared" ca="1" si="697"/>
        <v>#VALUE!</v>
      </c>
      <c r="BC1807" s="79" t="e" vm="1">
        <f t="shared" ca="1" si="698"/>
        <v>#VALUE!</v>
      </c>
      <c r="BD1807" s="155"/>
      <c r="BE1807" s="79" t="e" vm="1">
        <f t="shared" ca="1" si="699"/>
        <v>#VALUE!</v>
      </c>
      <c r="BF1807" s="79" t="e" vm="1">
        <f t="shared" ca="1" si="700"/>
        <v>#VALUE!</v>
      </c>
      <c r="BG1807" s="79" t="e" vm="1">
        <f t="shared" ca="1" si="701"/>
        <v>#VALUE!</v>
      </c>
      <c r="BH1807" s="79"/>
      <c r="BI1807" s="155"/>
      <c r="BK1807" s="79"/>
      <c r="BL1807" s="79"/>
      <c r="BM1807" s="79"/>
      <c r="BN1807" s="155"/>
      <c r="BP1807" s="79"/>
      <c r="BQ1807" s="79"/>
      <c r="BR1807" s="79"/>
      <c r="BS1807" s="318"/>
      <c r="BT1807" s="315" t="e" vm="1">
        <f t="shared" ca="1" si="702"/>
        <v>#VALUE!</v>
      </c>
      <c r="BU1807" s="315" t="e" vm="1">
        <f t="shared" ca="1" si="703"/>
        <v>#VALUE!</v>
      </c>
      <c r="BV1807" s="315" t="e" vm="1">
        <f t="shared" ca="1" si="704"/>
        <v>#VALUE!</v>
      </c>
    </row>
    <row r="1808" spans="30:74">
      <c r="AD1808" s="162"/>
      <c r="AF1808" s="156"/>
      <c r="AG1808" s="79" t="e">
        <f t="shared" si="687"/>
        <v>#NUM!</v>
      </c>
      <c r="AH1808" s="79" t="e">
        <f t="shared" si="688"/>
        <v>#NUM!</v>
      </c>
      <c r="AI1808" s="79" t="e">
        <f t="shared" si="689"/>
        <v>#NUM!</v>
      </c>
      <c r="AJ1808" s="156"/>
      <c r="AK1808" s="79" t="e" vm="1">
        <f t="shared" ca="1" si="684"/>
        <v>#VALUE!</v>
      </c>
      <c r="AL1808" s="79" t="e" vm="1">
        <f t="shared" ca="1" si="685"/>
        <v>#VALUE!</v>
      </c>
      <c r="AM1808" s="79" t="e" vm="1">
        <f t="shared" ca="1" si="686"/>
        <v>#VALUE!</v>
      </c>
      <c r="AN1808" s="156"/>
      <c r="AO1808" s="79" t="e" vm="1">
        <f t="shared" ca="1" si="690"/>
        <v>#VALUE!</v>
      </c>
      <c r="AP1808" s="79" t="e" vm="1">
        <f t="shared" ca="1" si="691"/>
        <v>#VALUE!</v>
      </c>
      <c r="AQ1808" s="79" t="e" vm="1">
        <f t="shared" ca="1" si="692"/>
        <v>#VALUE!</v>
      </c>
      <c r="AR1808" s="156"/>
      <c r="AS1808" s="79" t="e" vm="1">
        <f t="shared" ca="1" si="681"/>
        <v>#VALUE!</v>
      </c>
      <c r="AT1808" s="79" t="e" vm="1">
        <f t="shared" ca="1" si="682"/>
        <v>#VALUE!</v>
      </c>
      <c r="AU1808" s="79" t="e" vm="1">
        <f t="shared" ca="1" si="683"/>
        <v>#VALUE!</v>
      </c>
      <c r="AV1808" s="156"/>
      <c r="AW1808" s="79" t="e" vm="1">
        <f t="shared" ca="1" si="693"/>
        <v>#VALUE!</v>
      </c>
      <c r="AX1808" s="79" t="e" vm="1">
        <f t="shared" ca="1" si="694"/>
        <v>#VALUE!</v>
      </c>
      <c r="AY1808" s="79" t="e" vm="1">
        <f t="shared" ca="1" si="695"/>
        <v>#VALUE!</v>
      </c>
      <c r="AZ1808" s="156"/>
      <c r="BA1808" s="79" t="e" vm="1">
        <f t="shared" ca="1" si="696"/>
        <v>#VALUE!</v>
      </c>
      <c r="BB1808" s="79" t="e" vm="1">
        <f t="shared" ca="1" si="697"/>
        <v>#VALUE!</v>
      </c>
      <c r="BC1808" s="79" t="e" vm="1">
        <f t="shared" ca="1" si="698"/>
        <v>#VALUE!</v>
      </c>
      <c r="BD1808" s="155"/>
      <c r="BE1808" s="79" t="e" vm="1">
        <f t="shared" ca="1" si="699"/>
        <v>#VALUE!</v>
      </c>
      <c r="BF1808" s="79" t="e" vm="1">
        <f t="shared" ca="1" si="700"/>
        <v>#VALUE!</v>
      </c>
      <c r="BG1808" s="79" t="e" vm="1">
        <f t="shared" ca="1" si="701"/>
        <v>#VALUE!</v>
      </c>
      <c r="BH1808" s="79"/>
      <c r="BI1808" s="155"/>
      <c r="BK1808" s="79"/>
      <c r="BL1808" s="79"/>
      <c r="BM1808" s="79"/>
      <c r="BN1808" s="155"/>
      <c r="BP1808" s="79"/>
      <c r="BQ1808" s="79"/>
      <c r="BR1808" s="79"/>
      <c r="BS1808" s="318"/>
      <c r="BT1808" s="315" t="e" vm="1">
        <f t="shared" ca="1" si="702"/>
        <v>#VALUE!</v>
      </c>
      <c r="BU1808" s="315" t="e" vm="1">
        <f t="shared" ca="1" si="703"/>
        <v>#VALUE!</v>
      </c>
      <c r="BV1808" s="315" t="e" vm="1">
        <f t="shared" ca="1" si="704"/>
        <v>#VALUE!</v>
      </c>
    </row>
    <row r="1809" spans="30:74">
      <c r="AD1809" s="162"/>
      <c r="AF1809" s="156"/>
      <c r="AG1809" s="79" t="e">
        <f t="shared" si="687"/>
        <v>#NUM!</v>
      </c>
      <c r="AH1809" s="79" t="e">
        <f t="shared" si="688"/>
        <v>#NUM!</v>
      </c>
      <c r="AI1809" s="79" t="e">
        <f t="shared" si="689"/>
        <v>#NUM!</v>
      </c>
      <c r="AJ1809" s="156"/>
      <c r="AK1809" s="79" t="e" vm="1">
        <f t="shared" ca="1" si="684"/>
        <v>#VALUE!</v>
      </c>
      <c r="AL1809" s="79" t="e" vm="1">
        <f t="shared" ca="1" si="685"/>
        <v>#VALUE!</v>
      </c>
      <c r="AM1809" s="79" t="e" vm="1">
        <f t="shared" ca="1" si="686"/>
        <v>#VALUE!</v>
      </c>
      <c r="AN1809" s="156"/>
      <c r="AO1809" s="79" t="e" vm="1">
        <f t="shared" ca="1" si="690"/>
        <v>#VALUE!</v>
      </c>
      <c r="AP1809" s="79" t="e" vm="1">
        <f t="shared" ca="1" si="691"/>
        <v>#VALUE!</v>
      </c>
      <c r="AQ1809" s="79" t="e" vm="1">
        <f t="shared" ca="1" si="692"/>
        <v>#VALUE!</v>
      </c>
      <c r="AR1809" s="156"/>
      <c r="AS1809" s="79" t="e" vm="1">
        <f t="shared" ca="1" si="681"/>
        <v>#VALUE!</v>
      </c>
      <c r="AT1809" s="79" t="e" vm="1">
        <f t="shared" ca="1" si="682"/>
        <v>#VALUE!</v>
      </c>
      <c r="AU1809" s="79" t="e" vm="1">
        <f t="shared" ca="1" si="683"/>
        <v>#VALUE!</v>
      </c>
      <c r="AV1809" s="156"/>
      <c r="AW1809" s="79" t="e" vm="1">
        <f t="shared" ca="1" si="693"/>
        <v>#VALUE!</v>
      </c>
      <c r="AX1809" s="79" t="e" vm="1">
        <f t="shared" ca="1" si="694"/>
        <v>#VALUE!</v>
      </c>
      <c r="AY1809" s="79" t="e" vm="1">
        <f t="shared" ca="1" si="695"/>
        <v>#VALUE!</v>
      </c>
      <c r="AZ1809" s="156"/>
      <c r="BA1809" s="79" t="e" vm="1">
        <f t="shared" ca="1" si="696"/>
        <v>#VALUE!</v>
      </c>
      <c r="BB1809" s="79" t="e" vm="1">
        <f t="shared" ca="1" si="697"/>
        <v>#VALUE!</v>
      </c>
      <c r="BC1809" s="79" t="e" vm="1">
        <f t="shared" ca="1" si="698"/>
        <v>#VALUE!</v>
      </c>
      <c r="BD1809" s="155"/>
      <c r="BE1809" s="79" t="e" vm="1">
        <f t="shared" ca="1" si="699"/>
        <v>#VALUE!</v>
      </c>
      <c r="BF1809" s="79" t="e" vm="1">
        <f t="shared" ca="1" si="700"/>
        <v>#VALUE!</v>
      </c>
      <c r="BG1809" s="79" t="e" vm="1">
        <f t="shared" ca="1" si="701"/>
        <v>#VALUE!</v>
      </c>
      <c r="BH1809" s="79"/>
      <c r="BI1809" s="155"/>
      <c r="BK1809" s="79"/>
      <c r="BL1809" s="79"/>
      <c r="BM1809" s="79"/>
      <c r="BN1809" s="155"/>
      <c r="BP1809" s="79"/>
      <c r="BQ1809" s="79"/>
      <c r="BR1809" s="79"/>
      <c r="BS1809" s="318"/>
      <c r="BT1809" s="315" t="e" vm="1">
        <f t="shared" ca="1" si="702"/>
        <v>#VALUE!</v>
      </c>
      <c r="BU1809" s="315" t="e" vm="1">
        <f t="shared" ca="1" si="703"/>
        <v>#VALUE!</v>
      </c>
      <c r="BV1809" s="315" t="e" vm="1">
        <f t="shared" ca="1" si="704"/>
        <v>#VALUE!</v>
      </c>
    </row>
    <row r="1810" spans="30:74">
      <c r="AD1810" s="162"/>
      <c r="AF1810" s="156"/>
      <c r="AG1810" s="79" t="e">
        <f t="shared" si="687"/>
        <v>#NUM!</v>
      </c>
      <c r="AH1810" s="79" t="e">
        <f t="shared" si="688"/>
        <v>#NUM!</v>
      </c>
      <c r="AI1810" s="79" t="e">
        <f t="shared" si="689"/>
        <v>#NUM!</v>
      </c>
      <c r="AJ1810" s="156"/>
      <c r="AK1810" s="79" t="e" vm="1">
        <f t="shared" ca="1" si="684"/>
        <v>#VALUE!</v>
      </c>
      <c r="AL1810" s="79" t="e" vm="1">
        <f t="shared" ca="1" si="685"/>
        <v>#VALUE!</v>
      </c>
      <c r="AM1810" s="79" t="e" vm="1">
        <f t="shared" ca="1" si="686"/>
        <v>#VALUE!</v>
      </c>
      <c r="AN1810" s="156"/>
      <c r="AO1810" s="79" t="e" vm="1">
        <f t="shared" ca="1" si="690"/>
        <v>#VALUE!</v>
      </c>
      <c r="AP1810" s="79" t="e" vm="1">
        <f t="shared" ca="1" si="691"/>
        <v>#VALUE!</v>
      </c>
      <c r="AQ1810" s="79" t="e" vm="1">
        <f t="shared" ca="1" si="692"/>
        <v>#VALUE!</v>
      </c>
      <c r="AR1810" s="156"/>
      <c r="AS1810" s="79" t="e" vm="1">
        <f t="shared" ca="1" si="681"/>
        <v>#VALUE!</v>
      </c>
      <c r="AT1810" s="79" t="e" vm="1">
        <f t="shared" ca="1" si="682"/>
        <v>#VALUE!</v>
      </c>
      <c r="AU1810" s="79" t="e" vm="1">
        <f t="shared" ca="1" si="683"/>
        <v>#VALUE!</v>
      </c>
      <c r="AV1810" s="156"/>
      <c r="AW1810" s="79" t="e" vm="1">
        <f t="shared" ca="1" si="693"/>
        <v>#VALUE!</v>
      </c>
      <c r="AX1810" s="79" t="e" vm="1">
        <f t="shared" ca="1" si="694"/>
        <v>#VALUE!</v>
      </c>
      <c r="AY1810" s="79" t="e" vm="1">
        <f t="shared" ca="1" si="695"/>
        <v>#VALUE!</v>
      </c>
      <c r="AZ1810" s="156"/>
      <c r="BA1810" s="79" t="e" vm="1">
        <f t="shared" ca="1" si="696"/>
        <v>#VALUE!</v>
      </c>
      <c r="BB1810" s="79" t="e" vm="1">
        <f t="shared" ca="1" si="697"/>
        <v>#VALUE!</v>
      </c>
      <c r="BC1810" s="79" t="e" vm="1">
        <f t="shared" ca="1" si="698"/>
        <v>#VALUE!</v>
      </c>
      <c r="BD1810" s="155"/>
      <c r="BE1810" s="79" t="e" vm="1">
        <f t="shared" ca="1" si="699"/>
        <v>#VALUE!</v>
      </c>
      <c r="BF1810" s="79" t="e" vm="1">
        <f t="shared" ca="1" si="700"/>
        <v>#VALUE!</v>
      </c>
      <c r="BG1810" s="79" t="e" vm="1">
        <f t="shared" ca="1" si="701"/>
        <v>#VALUE!</v>
      </c>
      <c r="BH1810" s="79"/>
      <c r="BI1810" s="155"/>
      <c r="BK1810" s="79"/>
      <c r="BL1810" s="79"/>
      <c r="BM1810" s="79"/>
      <c r="BN1810" s="155"/>
      <c r="BP1810" s="79"/>
      <c r="BQ1810" s="79"/>
      <c r="BR1810" s="79"/>
      <c r="BS1810" s="318"/>
      <c r="BT1810" s="315" t="e" vm="1">
        <f t="shared" ca="1" si="702"/>
        <v>#VALUE!</v>
      </c>
      <c r="BU1810" s="315" t="e" vm="1">
        <f t="shared" ca="1" si="703"/>
        <v>#VALUE!</v>
      </c>
      <c r="BV1810" s="315" t="e" vm="1">
        <f t="shared" ca="1" si="704"/>
        <v>#VALUE!</v>
      </c>
    </row>
    <row r="1811" spans="30:74">
      <c r="AD1811" s="162"/>
      <c r="AF1811" s="156"/>
      <c r="AG1811" s="79" t="e">
        <f t="shared" si="687"/>
        <v>#NUM!</v>
      </c>
      <c r="AH1811" s="79" t="e">
        <f t="shared" si="688"/>
        <v>#NUM!</v>
      </c>
      <c r="AI1811" s="79" t="e">
        <f t="shared" si="689"/>
        <v>#NUM!</v>
      </c>
      <c r="AJ1811" s="156"/>
      <c r="AK1811" s="79" t="e" vm="1">
        <f t="shared" ca="1" si="684"/>
        <v>#VALUE!</v>
      </c>
      <c r="AL1811" s="79" t="e" vm="1">
        <f t="shared" ca="1" si="685"/>
        <v>#VALUE!</v>
      </c>
      <c r="AM1811" s="79" t="e" vm="1">
        <f t="shared" ca="1" si="686"/>
        <v>#VALUE!</v>
      </c>
      <c r="AN1811" s="156"/>
      <c r="AO1811" s="79" t="e" vm="1">
        <f t="shared" ca="1" si="690"/>
        <v>#VALUE!</v>
      </c>
      <c r="AP1811" s="79" t="e" vm="1">
        <f t="shared" ca="1" si="691"/>
        <v>#VALUE!</v>
      </c>
      <c r="AQ1811" s="79" t="e" vm="1">
        <f t="shared" ca="1" si="692"/>
        <v>#VALUE!</v>
      </c>
      <c r="AR1811" s="156"/>
      <c r="AS1811" s="79" t="e" vm="1">
        <f t="shared" ca="1" si="681"/>
        <v>#VALUE!</v>
      </c>
      <c r="AT1811" s="79" t="e" vm="1">
        <f t="shared" ca="1" si="682"/>
        <v>#VALUE!</v>
      </c>
      <c r="AU1811" s="79" t="e" vm="1">
        <f t="shared" ca="1" si="683"/>
        <v>#VALUE!</v>
      </c>
      <c r="AV1811" s="156"/>
      <c r="AW1811" s="79" t="e" vm="1">
        <f t="shared" ca="1" si="693"/>
        <v>#VALUE!</v>
      </c>
      <c r="AX1811" s="79" t="e" vm="1">
        <f t="shared" ca="1" si="694"/>
        <v>#VALUE!</v>
      </c>
      <c r="AY1811" s="79" t="e" vm="1">
        <f t="shared" ca="1" si="695"/>
        <v>#VALUE!</v>
      </c>
      <c r="AZ1811" s="156"/>
      <c r="BA1811" s="79" t="e" vm="1">
        <f t="shared" ca="1" si="696"/>
        <v>#VALUE!</v>
      </c>
      <c r="BB1811" s="79" t="e" vm="1">
        <f t="shared" ca="1" si="697"/>
        <v>#VALUE!</v>
      </c>
      <c r="BC1811" s="79" t="e" vm="1">
        <f t="shared" ca="1" si="698"/>
        <v>#VALUE!</v>
      </c>
      <c r="BD1811" s="155"/>
      <c r="BE1811" s="79" t="e" vm="1">
        <f t="shared" ca="1" si="699"/>
        <v>#VALUE!</v>
      </c>
      <c r="BF1811" s="79" t="e" vm="1">
        <f t="shared" ca="1" si="700"/>
        <v>#VALUE!</v>
      </c>
      <c r="BG1811" s="79" t="e" vm="1">
        <f t="shared" ca="1" si="701"/>
        <v>#VALUE!</v>
      </c>
      <c r="BH1811" s="79"/>
      <c r="BI1811" s="155"/>
      <c r="BK1811" s="79"/>
      <c r="BL1811" s="79"/>
      <c r="BM1811" s="79"/>
      <c r="BN1811" s="155"/>
      <c r="BP1811" s="79"/>
      <c r="BQ1811" s="79"/>
      <c r="BR1811" s="79"/>
      <c r="BS1811" s="318"/>
      <c r="BT1811" s="315" t="e" vm="1">
        <f t="shared" ca="1" si="702"/>
        <v>#VALUE!</v>
      </c>
      <c r="BU1811" s="315" t="e" vm="1">
        <f t="shared" ca="1" si="703"/>
        <v>#VALUE!</v>
      </c>
      <c r="BV1811" s="315" t="e" vm="1">
        <f t="shared" ca="1" si="704"/>
        <v>#VALUE!</v>
      </c>
    </row>
    <row r="1812" spans="30:74">
      <c r="AD1812" s="162"/>
      <c r="AF1812" s="156"/>
      <c r="AG1812" s="79" t="e">
        <f t="shared" si="687"/>
        <v>#NUM!</v>
      </c>
      <c r="AH1812" s="79" t="e">
        <f t="shared" si="688"/>
        <v>#NUM!</v>
      </c>
      <c r="AI1812" s="79" t="e">
        <f t="shared" si="689"/>
        <v>#NUM!</v>
      </c>
      <c r="AJ1812" s="156"/>
      <c r="AK1812" s="79" t="e" vm="1">
        <f t="shared" ca="1" si="684"/>
        <v>#VALUE!</v>
      </c>
      <c r="AL1812" s="79" t="e" vm="1">
        <f t="shared" ca="1" si="685"/>
        <v>#VALUE!</v>
      </c>
      <c r="AM1812" s="79" t="e" vm="1">
        <f t="shared" ca="1" si="686"/>
        <v>#VALUE!</v>
      </c>
      <c r="AN1812" s="156"/>
      <c r="AO1812" s="79" t="e" vm="1">
        <f t="shared" ca="1" si="690"/>
        <v>#VALUE!</v>
      </c>
      <c r="AP1812" s="79" t="e" vm="1">
        <f t="shared" ca="1" si="691"/>
        <v>#VALUE!</v>
      </c>
      <c r="AQ1812" s="79" t="e" vm="1">
        <f t="shared" ca="1" si="692"/>
        <v>#VALUE!</v>
      </c>
      <c r="AR1812" s="156"/>
      <c r="AS1812" s="79" t="e" vm="1">
        <f t="shared" ca="1" si="681"/>
        <v>#VALUE!</v>
      </c>
      <c r="AT1812" s="79" t="e" vm="1">
        <f t="shared" ca="1" si="682"/>
        <v>#VALUE!</v>
      </c>
      <c r="AU1812" s="79" t="e" vm="1">
        <f t="shared" ca="1" si="683"/>
        <v>#VALUE!</v>
      </c>
      <c r="AV1812" s="156"/>
      <c r="AW1812" s="79" t="e" vm="1">
        <f t="shared" ca="1" si="693"/>
        <v>#VALUE!</v>
      </c>
      <c r="AX1812" s="79" t="e" vm="1">
        <f t="shared" ca="1" si="694"/>
        <v>#VALUE!</v>
      </c>
      <c r="AY1812" s="79" t="e" vm="1">
        <f t="shared" ca="1" si="695"/>
        <v>#VALUE!</v>
      </c>
      <c r="AZ1812" s="156"/>
      <c r="BA1812" s="79" t="e" vm="1">
        <f t="shared" ca="1" si="696"/>
        <v>#VALUE!</v>
      </c>
      <c r="BB1812" s="79" t="e" vm="1">
        <f t="shared" ca="1" si="697"/>
        <v>#VALUE!</v>
      </c>
      <c r="BC1812" s="79" t="e" vm="1">
        <f t="shared" ca="1" si="698"/>
        <v>#VALUE!</v>
      </c>
      <c r="BD1812" s="155"/>
      <c r="BE1812" s="79" t="e" vm="1">
        <f t="shared" ca="1" si="699"/>
        <v>#VALUE!</v>
      </c>
      <c r="BF1812" s="79" t="e" vm="1">
        <f t="shared" ca="1" si="700"/>
        <v>#VALUE!</v>
      </c>
      <c r="BG1812" s="79" t="e" vm="1">
        <f t="shared" ca="1" si="701"/>
        <v>#VALUE!</v>
      </c>
      <c r="BH1812" s="79"/>
      <c r="BI1812" s="155"/>
      <c r="BK1812" s="79"/>
      <c r="BL1812" s="79"/>
      <c r="BM1812" s="79"/>
      <c r="BN1812" s="155"/>
      <c r="BP1812" s="79"/>
      <c r="BQ1812" s="79"/>
      <c r="BR1812" s="79"/>
      <c r="BS1812" s="318"/>
      <c r="BT1812" s="315" t="e" vm="1">
        <f t="shared" ca="1" si="702"/>
        <v>#VALUE!</v>
      </c>
      <c r="BU1812" s="315" t="e" vm="1">
        <f t="shared" ca="1" si="703"/>
        <v>#VALUE!</v>
      </c>
      <c r="BV1812" s="315" t="e" vm="1">
        <f t="shared" ca="1" si="704"/>
        <v>#VALUE!</v>
      </c>
    </row>
    <row r="1813" spans="30:74">
      <c r="AD1813" s="162"/>
      <c r="AF1813" s="156"/>
      <c r="AG1813" s="79" t="e">
        <f t="shared" si="687"/>
        <v>#NUM!</v>
      </c>
      <c r="AH1813" s="79" t="e">
        <f t="shared" si="688"/>
        <v>#NUM!</v>
      </c>
      <c r="AI1813" s="79" t="e">
        <f t="shared" si="689"/>
        <v>#NUM!</v>
      </c>
      <c r="AJ1813" s="156"/>
      <c r="AK1813" s="79" t="e" vm="1">
        <f t="shared" ca="1" si="684"/>
        <v>#VALUE!</v>
      </c>
      <c r="AL1813" s="79" t="e" vm="1">
        <f t="shared" ca="1" si="685"/>
        <v>#VALUE!</v>
      </c>
      <c r="AM1813" s="79" t="e" vm="1">
        <f t="shared" ca="1" si="686"/>
        <v>#VALUE!</v>
      </c>
      <c r="AN1813" s="156"/>
      <c r="AO1813" s="79" t="e" vm="1">
        <f t="shared" ca="1" si="690"/>
        <v>#VALUE!</v>
      </c>
      <c r="AP1813" s="79" t="e" vm="1">
        <f t="shared" ca="1" si="691"/>
        <v>#VALUE!</v>
      </c>
      <c r="AQ1813" s="79" t="e" vm="1">
        <f t="shared" ca="1" si="692"/>
        <v>#VALUE!</v>
      </c>
      <c r="AR1813" s="156"/>
      <c r="AS1813" s="79" t="e" vm="1">
        <f t="shared" ca="1" si="681"/>
        <v>#VALUE!</v>
      </c>
      <c r="AT1813" s="79" t="e" vm="1">
        <f t="shared" ca="1" si="682"/>
        <v>#VALUE!</v>
      </c>
      <c r="AU1813" s="79" t="e" vm="1">
        <f t="shared" ca="1" si="683"/>
        <v>#VALUE!</v>
      </c>
      <c r="AV1813" s="156"/>
      <c r="AW1813" s="79" t="e" vm="1">
        <f t="shared" ca="1" si="693"/>
        <v>#VALUE!</v>
      </c>
      <c r="AX1813" s="79" t="e" vm="1">
        <f t="shared" ca="1" si="694"/>
        <v>#VALUE!</v>
      </c>
      <c r="AY1813" s="79" t="e" vm="1">
        <f t="shared" ca="1" si="695"/>
        <v>#VALUE!</v>
      </c>
      <c r="AZ1813" s="156"/>
      <c r="BA1813" s="79" t="e" vm="1">
        <f t="shared" ca="1" si="696"/>
        <v>#VALUE!</v>
      </c>
      <c r="BB1813" s="79" t="e" vm="1">
        <f t="shared" ca="1" si="697"/>
        <v>#VALUE!</v>
      </c>
      <c r="BC1813" s="79" t="e" vm="1">
        <f t="shared" ca="1" si="698"/>
        <v>#VALUE!</v>
      </c>
      <c r="BD1813" s="155"/>
      <c r="BE1813" s="79" t="e" vm="1">
        <f t="shared" ca="1" si="699"/>
        <v>#VALUE!</v>
      </c>
      <c r="BF1813" s="79" t="e" vm="1">
        <f t="shared" ca="1" si="700"/>
        <v>#VALUE!</v>
      </c>
      <c r="BG1813" s="79" t="e" vm="1">
        <f t="shared" ca="1" si="701"/>
        <v>#VALUE!</v>
      </c>
      <c r="BH1813" s="79"/>
      <c r="BI1813" s="155"/>
      <c r="BK1813" s="79"/>
      <c r="BL1813" s="79"/>
      <c r="BM1813" s="79"/>
      <c r="BN1813" s="155"/>
      <c r="BP1813" s="79"/>
      <c r="BQ1813" s="79"/>
      <c r="BR1813" s="79"/>
      <c r="BS1813" s="318"/>
      <c r="BT1813" s="315" t="e" vm="1">
        <f t="shared" ca="1" si="702"/>
        <v>#VALUE!</v>
      </c>
      <c r="BU1813" s="315" t="e" vm="1">
        <f t="shared" ca="1" si="703"/>
        <v>#VALUE!</v>
      </c>
      <c r="BV1813" s="315" t="e" vm="1">
        <f t="shared" ca="1" si="704"/>
        <v>#VALUE!</v>
      </c>
    </row>
    <row r="1814" spans="30:74">
      <c r="AD1814" s="162"/>
      <c r="AF1814" s="156"/>
      <c r="AG1814" s="79" t="e">
        <f t="shared" si="687"/>
        <v>#NUM!</v>
      </c>
      <c r="AH1814" s="79" t="e">
        <f t="shared" si="688"/>
        <v>#NUM!</v>
      </c>
      <c r="AI1814" s="79" t="e">
        <f t="shared" si="689"/>
        <v>#NUM!</v>
      </c>
      <c r="AJ1814" s="156"/>
      <c r="AK1814" s="79" t="e" vm="1">
        <f t="shared" ca="1" si="684"/>
        <v>#VALUE!</v>
      </c>
      <c r="AL1814" s="79" t="e" vm="1">
        <f t="shared" ca="1" si="685"/>
        <v>#VALUE!</v>
      </c>
      <c r="AM1814" s="79" t="e" vm="1">
        <f t="shared" ca="1" si="686"/>
        <v>#VALUE!</v>
      </c>
      <c r="AN1814" s="156"/>
      <c r="AO1814" s="79" t="e" vm="1">
        <f t="shared" ca="1" si="690"/>
        <v>#VALUE!</v>
      </c>
      <c r="AP1814" s="79" t="e" vm="1">
        <f t="shared" ca="1" si="691"/>
        <v>#VALUE!</v>
      </c>
      <c r="AQ1814" s="79" t="e" vm="1">
        <f t="shared" ca="1" si="692"/>
        <v>#VALUE!</v>
      </c>
      <c r="AR1814" s="156"/>
      <c r="AS1814" s="79" t="e" vm="1">
        <f t="shared" ca="1" si="681"/>
        <v>#VALUE!</v>
      </c>
      <c r="AT1814" s="79" t="e" vm="1">
        <f t="shared" ca="1" si="682"/>
        <v>#VALUE!</v>
      </c>
      <c r="AU1814" s="79" t="e" vm="1">
        <f t="shared" ca="1" si="683"/>
        <v>#VALUE!</v>
      </c>
      <c r="AV1814" s="156"/>
      <c r="AW1814" s="79" t="e" vm="1">
        <f t="shared" ca="1" si="693"/>
        <v>#VALUE!</v>
      </c>
      <c r="AX1814" s="79" t="e" vm="1">
        <f t="shared" ca="1" si="694"/>
        <v>#VALUE!</v>
      </c>
      <c r="AY1814" s="79" t="e" vm="1">
        <f t="shared" ca="1" si="695"/>
        <v>#VALUE!</v>
      </c>
      <c r="AZ1814" s="156"/>
      <c r="BA1814" s="79" t="e" vm="1">
        <f t="shared" ca="1" si="696"/>
        <v>#VALUE!</v>
      </c>
      <c r="BB1814" s="79" t="e" vm="1">
        <f t="shared" ca="1" si="697"/>
        <v>#VALUE!</v>
      </c>
      <c r="BC1814" s="79" t="e" vm="1">
        <f t="shared" ca="1" si="698"/>
        <v>#VALUE!</v>
      </c>
      <c r="BD1814" s="155"/>
      <c r="BE1814" s="79" t="e" vm="1">
        <f t="shared" ca="1" si="699"/>
        <v>#VALUE!</v>
      </c>
      <c r="BF1814" s="79" t="e" vm="1">
        <f t="shared" ca="1" si="700"/>
        <v>#VALUE!</v>
      </c>
      <c r="BG1814" s="79" t="e" vm="1">
        <f t="shared" ca="1" si="701"/>
        <v>#VALUE!</v>
      </c>
      <c r="BH1814" s="79"/>
      <c r="BI1814" s="155"/>
      <c r="BK1814" s="79"/>
      <c r="BL1814" s="79"/>
      <c r="BM1814" s="79"/>
      <c r="BN1814" s="155"/>
      <c r="BP1814" s="79"/>
      <c r="BQ1814" s="79"/>
      <c r="BR1814" s="79"/>
      <c r="BS1814" s="318"/>
      <c r="BT1814" s="315" t="e" vm="1">
        <f t="shared" ca="1" si="702"/>
        <v>#VALUE!</v>
      </c>
      <c r="BU1814" s="315" t="e" vm="1">
        <f t="shared" ca="1" si="703"/>
        <v>#VALUE!</v>
      </c>
      <c r="BV1814" s="315" t="e" vm="1">
        <f t="shared" ca="1" si="704"/>
        <v>#VALUE!</v>
      </c>
    </row>
    <row r="1815" spans="30:74">
      <c r="AD1815" s="162"/>
      <c r="AF1815" s="156"/>
      <c r="AG1815" s="79" t="e">
        <f t="shared" si="687"/>
        <v>#NUM!</v>
      </c>
      <c r="AH1815" s="79" t="e">
        <f t="shared" si="688"/>
        <v>#NUM!</v>
      </c>
      <c r="AI1815" s="79" t="e">
        <f t="shared" si="689"/>
        <v>#NUM!</v>
      </c>
      <c r="AJ1815" s="156"/>
      <c r="AK1815" s="79" t="e" vm="1">
        <f t="shared" ca="1" si="684"/>
        <v>#VALUE!</v>
      </c>
      <c r="AL1815" s="79" t="e" vm="1">
        <f t="shared" ca="1" si="685"/>
        <v>#VALUE!</v>
      </c>
      <c r="AM1815" s="79" t="e" vm="1">
        <f t="shared" ca="1" si="686"/>
        <v>#VALUE!</v>
      </c>
      <c r="AN1815" s="156"/>
      <c r="AO1815" s="79" t="e" vm="1">
        <f t="shared" ca="1" si="690"/>
        <v>#VALUE!</v>
      </c>
      <c r="AP1815" s="79" t="e" vm="1">
        <f t="shared" ca="1" si="691"/>
        <v>#VALUE!</v>
      </c>
      <c r="AQ1815" s="79" t="e" vm="1">
        <f t="shared" ca="1" si="692"/>
        <v>#VALUE!</v>
      </c>
      <c r="AR1815" s="156"/>
      <c r="AS1815" s="79" t="e" vm="1">
        <f t="shared" ca="1" si="681"/>
        <v>#VALUE!</v>
      </c>
      <c r="AT1815" s="79" t="e" vm="1">
        <f t="shared" ca="1" si="682"/>
        <v>#VALUE!</v>
      </c>
      <c r="AU1815" s="79" t="e" vm="1">
        <f t="shared" ca="1" si="683"/>
        <v>#VALUE!</v>
      </c>
      <c r="AV1815" s="156"/>
      <c r="AW1815" s="79" t="e" vm="1">
        <f t="shared" ca="1" si="693"/>
        <v>#VALUE!</v>
      </c>
      <c r="AX1815" s="79" t="e" vm="1">
        <f t="shared" ca="1" si="694"/>
        <v>#VALUE!</v>
      </c>
      <c r="AY1815" s="79" t="e" vm="1">
        <f t="shared" ca="1" si="695"/>
        <v>#VALUE!</v>
      </c>
      <c r="AZ1815" s="156"/>
      <c r="BA1815" s="79" t="e" vm="1">
        <f t="shared" ca="1" si="696"/>
        <v>#VALUE!</v>
      </c>
      <c r="BB1815" s="79" t="e" vm="1">
        <f t="shared" ca="1" si="697"/>
        <v>#VALUE!</v>
      </c>
      <c r="BC1815" s="79" t="e" vm="1">
        <f t="shared" ca="1" si="698"/>
        <v>#VALUE!</v>
      </c>
      <c r="BD1815" s="155"/>
      <c r="BE1815" s="79" t="e" vm="1">
        <f t="shared" ca="1" si="699"/>
        <v>#VALUE!</v>
      </c>
      <c r="BF1815" s="79" t="e" vm="1">
        <f t="shared" ca="1" si="700"/>
        <v>#VALUE!</v>
      </c>
      <c r="BG1815" s="79" t="e" vm="1">
        <f t="shared" ca="1" si="701"/>
        <v>#VALUE!</v>
      </c>
      <c r="BH1815" s="79"/>
      <c r="BI1815" s="155"/>
      <c r="BK1815" s="79"/>
      <c r="BL1815" s="79"/>
      <c r="BM1815" s="79"/>
      <c r="BN1815" s="155"/>
      <c r="BP1815" s="79"/>
      <c r="BQ1815" s="79"/>
      <c r="BR1815" s="79"/>
      <c r="BS1815" s="318"/>
      <c r="BT1815" s="315" t="e" vm="1">
        <f t="shared" ca="1" si="702"/>
        <v>#VALUE!</v>
      </c>
      <c r="BU1815" s="315" t="e" vm="1">
        <f t="shared" ca="1" si="703"/>
        <v>#VALUE!</v>
      </c>
      <c r="BV1815" s="315" t="e" vm="1">
        <f t="shared" ca="1" si="704"/>
        <v>#VALUE!</v>
      </c>
    </row>
    <row r="1816" spans="30:74">
      <c r="AD1816" s="162"/>
      <c r="AF1816" s="156"/>
      <c r="AG1816" s="79" t="e">
        <f t="shared" si="687"/>
        <v>#NUM!</v>
      </c>
      <c r="AH1816" s="79" t="e">
        <f t="shared" si="688"/>
        <v>#NUM!</v>
      </c>
      <c r="AI1816" s="79" t="e">
        <f t="shared" si="689"/>
        <v>#NUM!</v>
      </c>
      <c r="AJ1816" s="156"/>
      <c r="AK1816" s="79" t="e" vm="1">
        <f t="shared" ca="1" si="684"/>
        <v>#VALUE!</v>
      </c>
      <c r="AL1816" s="79" t="e" vm="1">
        <f t="shared" ca="1" si="685"/>
        <v>#VALUE!</v>
      </c>
      <c r="AM1816" s="79" t="e" vm="1">
        <f t="shared" ca="1" si="686"/>
        <v>#VALUE!</v>
      </c>
      <c r="AN1816" s="156"/>
      <c r="AO1816" s="79" t="e" vm="1">
        <f t="shared" ca="1" si="690"/>
        <v>#VALUE!</v>
      </c>
      <c r="AP1816" s="79" t="e" vm="1">
        <f t="shared" ca="1" si="691"/>
        <v>#VALUE!</v>
      </c>
      <c r="AQ1816" s="79" t="e" vm="1">
        <f t="shared" ca="1" si="692"/>
        <v>#VALUE!</v>
      </c>
      <c r="AR1816" s="156"/>
      <c r="AS1816" s="79" t="e" vm="1">
        <f t="shared" ca="1" si="681"/>
        <v>#VALUE!</v>
      </c>
      <c r="AT1816" s="79" t="e" vm="1">
        <f t="shared" ca="1" si="682"/>
        <v>#VALUE!</v>
      </c>
      <c r="AU1816" s="79" t="e" vm="1">
        <f t="shared" ca="1" si="683"/>
        <v>#VALUE!</v>
      </c>
      <c r="AV1816" s="156"/>
      <c r="AW1816" s="79" t="e" vm="1">
        <f t="shared" ca="1" si="693"/>
        <v>#VALUE!</v>
      </c>
      <c r="AX1816" s="79" t="e" vm="1">
        <f t="shared" ca="1" si="694"/>
        <v>#VALUE!</v>
      </c>
      <c r="AY1816" s="79" t="e" vm="1">
        <f t="shared" ca="1" si="695"/>
        <v>#VALUE!</v>
      </c>
      <c r="AZ1816" s="156"/>
      <c r="BA1816" s="79" t="e" vm="1">
        <f t="shared" ca="1" si="696"/>
        <v>#VALUE!</v>
      </c>
      <c r="BB1816" s="79" t="e" vm="1">
        <f t="shared" ca="1" si="697"/>
        <v>#VALUE!</v>
      </c>
      <c r="BC1816" s="79" t="e" vm="1">
        <f t="shared" ca="1" si="698"/>
        <v>#VALUE!</v>
      </c>
      <c r="BD1816" s="155"/>
      <c r="BE1816" s="79" t="e" vm="1">
        <f t="shared" ca="1" si="699"/>
        <v>#VALUE!</v>
      </c>
      <c r="BF1816" s="79" t="e" vm="1">
        <f t="shared" ca="1" si="700"/>
        <v>#VALUE!</v>
      </c>
      <c r="BG1816" s="79" t="e" vm="1">
        <f t="shared" ca="1" si="701"/>
        <v>#VALUE!</v>
      </c>
      <c r="BH1816" s="79"/>
      <c r="BI1816" s="155"/>
      <c r="BK1816" s="79"/>
      <c r="BL1816" s="79"/>
      <c r="BM1816" s="79"/>
      <c r="BN1816" s="155"/>
      <c r="BP1816" s="79"/>
      <c r="BQ1816" s="79"/>
      <c r="BR1816" s="79"/>
      <c r="BS1816" s="318"/>
      <c r="BT1816" s="315" t="e" vm="1">
        <f t="shared" ca="1" si="702"/>
        <v>#VALUE!</v>
      </c>
      <c r="BU1816" s="315" t="e" vm="1">
        <f t="shared" ca="1" si="703"/>
        <v>#VALUE!</v>
      </c>
      <c r="BV1816" s="315" t="e" vm="1">
        <f t="shared" ca="1" si="704"/>
        <v>#VALUE!</v>
      </c>
    </row>
    <row r="1817" spans="30:74">
      <c r="AD1817" s="162"/>
      <c r="AF1817" s="156"/>
      <c r="AG1817" s="79" t="e">
        <f t="shared" si="687"/>
        <v>#NUM!</v>
      </c>
      <c r="AH1817" s="79" t="e">
        <f t="shared" si="688"/>
        <v>#NUM!</v>
      </c>
      <c r="AI1817" s="79" t="e">
        <f t="shared" si="689"/>
        <v>#NUM!</v>
      </c>
      <c r="AJ1817" s="156"/>
      <c r="AK1817" s="79" t="e" vm="1">
        <f t="shared" ca="1" si="684"/>
        <v>#VALUE!</v>
      </c>
      <c r="AL1817" s="79" t="e" vm="1">
        <f t="shared" ca="1" si="685"/>
        <v>#VALUE!</v>
      </c>
      <c r="AM1817" s="79" t="e" vm="1">
        <f t="shared" ca="1" si="686"/>
        <v>#VALUE!</v>
      </c>
      <c r="AN1817" s="156"/>
      <c r="AO1817" s="79" t="e" vm="1">
        <f t="shared" ca="1" si="690"/>
        <v>#VALUE!</v>
      </c>
      <c r="AP1817" s="79" t="e" vm="1">
        <f t="shared" ca="1" si="691"/>
        <v>#VALUE!</v>
      </c>
      <c r="AQ1817" s="79" t="e" vm="1">
        <f t="shared" ca="1" si="692"/>
        <v>#VALUE!</v>
      </c>
      <c r="AR1817" s="156"/>
      <c r="AS1817" s="79" t="e" vm="1">
        <f t="shared" ca="1" si="681"/>
        <v>#VALUE!</v>
      </c>
      <c r="AT1817" s="79" t="e" vm="1">
        <f t="shared" ca="1" si="682"/>
        <v>#VALUE!</v>
      </c>
      <c r="AU1817" s="79" t="e" vm="1">
        <f t="shared" ca="1" si="683"/>
        <v>#VALUE!</v>
      </c>
      <c r="AV1817" s="156"/>
      <c r="AW1817" s="79" t="e" vm="1">
        <f t="shared" ca="1" si="693"/>
        <v>#VALUE!</v>
      </c>
      <c r="AX1817" s="79" t="e" vm="1">
        <f t="shared" ca="1" si="694"/>
        <v>#VALUE!</v>
      </c>
      <c r="AY1817" s="79" t="e" vm="1">
        <f t="shared" ca="1" si="695"/>
        <v>#VALUE!</v>
      </c>
      <c r="AZ1817" s="156"/>
      <c r="BA1817" s="79" t="e" vm="1">
        <f t="shared" ca="1" si="696"/>
        <v>#VALUE!</v>
      </c>
      <c r="BB1817" s="79" t="e" vm="1">
        <f t="shared" ca="1" si="697"/>
        <v>#VALUE!</v>
      </c>
      <c r="BC1817" s="79" t="e" vm="1">
        <f t="shared" ca="1" si="698"/>
        <v>#VALUE!</v>
      </c>
      <c r="BD1817" s="155"/>
      <c r="BE1817" s="79" t="e" vm="1">
        <f t="shared" ca="1" si="699"/>
        <v>#VALUE!</v>
      </c>
      <c r="BF1817" s="79" t="e" vm="1">
        <f t="shared" ca="1" si="700"/>
        <v>#VALUE!</v>
      </c>
      <c r="BG1817" s="79" t="e" vm="1">
        <f t="shared" ca="1" si="701"/>
        <v>#VALUE!</v>
      </c>
      <c r="BH1817" s="79"/>
      <c r="BI1817" s="155"/>
      <c r="BK1817" s="79"/>
      <c r="BL1817" s="79"/>
      <c r="BM1817" s="79"/>
      <c r="BN1817" s="155"/>
      <c r="BP1817" s="79"/>
      <c r="BQ1817" s="79"/>
      <c r="BR1817" s="79"/>
      <c r="BS1817" s="318"/>
      <c r="BT1817" s="315" t="e" vm="1">
        <f t="shared" ca="1" si="702"/>
        <v>#VALUE!</v>
      </c>
      <c r="BU1817" s="315" t="e" vm="1">
        <f t="shared" ca="1" si="703"/>
        <v>#VALUE!</v>
      </c>
      <c r="BV1817" s="315" t="e" vm="1">
        <f t="shared" ca="1" si="704"/>
        <v>#VALUE!</v>
      </c>
    </row>
    <row r="1818" spans="30:74">
      <c r="AD1818" s="162"/>
      <c r="AF1818" s="156"/>
      <c r="AG1818" s="79" t="e">
        <f t="shared" si="687"/>
        <v>#NUM!</v>
      </c>
      <c r="AH1818" s="79" t="e">
        <f t="shared" si="688"/>
        <v>#NUM!</v>
      </c>
      <c r="AI1818" s="79" t="e">
        <f t="shared" si="689"/>
        <v>#NUM!</v>
      </c>
      <c r="AJ1818" s="156"/>
      <c r="AK1818" s="79" t="e" vm="1">
        <f t="shared" ca="1" si="684"/>
        <v>#VALUE!</v>
      </c>
      <c r="AL1818" s="79" t="e" vm="1">
        <f t="shared" ca="1" si="685"/>
        <v>#VALUE!</v>
      </c>
      <c r="AM1818" s="79" t="e" vm="1">
        <f t="shared" ca="1" si="686"/>
        <v>#VALUE!</v>
      </c>
      <c r="AN1818" s="156"/>
      <c r="AO1818" s="79" t="e" vm="1">
        <f t="shared" ca="1" si="690"/>
        <v>#VALUE!</v>
      </c>
      <c r="AP1818" s="79" t="e" vm="1">
        <f t="shared" ca="1" si="691"/>
        <v>#VALUE!</v>
      </c>
      <c r="AQ1818" s="79" t="e" vm="1">
        <f t="shared" ca="1" si="692"/>
        <v>#VALUE!</v>
      </c>
      <c r="AR1818" s="156"/>
      <c r="AS1818" s="79" t="e" vm="1">
        <f t="shared" ca="1" si="681"/>
        <v>#VALUE!</v>
      </c>
      <c r="AT1818" s="79" t="e" vm="1">
        <f t="shared" ca="1" si="682"/>
        <v>#VALUE!</v>
      </c>
      <c r="AU1818" s="79" t="e" vm="1">
        <f t="shared" ca="1" si="683"/>
        <v>#VALUE!</v>
      </c>
      <c r="AV1818" s="156"/>
      <c r="AW1818" s="79" t="e" vm="1">
        <f t="shared" ca="1" si="693"/>
        <v>#VALUE!</v>
      </c>
      <c r="AX1818" s="79" t="e" vm="1">
        <f t="shared" ca="1" si="694"/>
        <v>#VALUE!</v>
      </c>
      <c r="AY1818" s="79" t="e" vm="1">
        <f t="shared" ca="1" si="695"/>
        <v>#VALUE!</v>
      </c>
      <c r="AZ1818" s="156"/>
      <c r="BA1818" s="79" t="e" vm="1">
        <f t="shared" ca="1" si="696"/>
        <v>#VALUE!</v>
      </c>
      <c r="BB1818" s="79" t="e" vm="1">
        <f t="shared" ca="1" si="697"/>
        <v>#VALUE!</v>
      </c>
      <c r="BC1818" s="79" t="e" vm="1">
        <f t="shared" ca="1" si="698"/>
        <v>#VALUE!</v>
      </c>
      <c r="BD1818" s="155"/>
      <c r="BE1818" s="79" t="e" vm="1">
        <f t="shared" ca="1" si="699"/>
        <v>#VALUE!</v>
      </c>
      <c r="BF1818" s="79" t="e" vm="1">
        <f t="shared" ca="1" si="700"/>
        <v>#VALUE!</v>
      </c>
      <c r="BG1818" s="79" t="e" vm="1">
        <f t="shared" ca="1" si="701"/>
        <v>#VALUE!</v>
      </c>
      <c r="BH1818" s="79"/>
      <c r="BI1818" s="155"/>
      <c r="BK1818" s="79"/>
      <c r="BL1818" s="79"/>
      <c r="BM1818" s="79"/>
      <c r="BN1818" s="155"/>
      <c r="BP1818" s="79"/>
      <c r="BQ1818" s="79"/>
      <c r="BR1818" s="79"/>
      <c r="BS1818" s="318"/>
      <c r="BT1818" s="315" t="e" vm="1">
        <f t="shared" ca="1" si="702"/>
        <v>#VALUE!</v>
      </c>
      <c r="BU1818" s="315" t="e" vm="1">
        <f t="shared" ca="1" si="703"/>
        <v>#VALUE!</v>
      </c>
      <c r="BV1818" s="315" t="e" vm="1">
        <f t="shared" ca="1" si="704"/>
        <v>#VALUE!</v>
      </c>
    </row>
    <row r="1819" spans="30:74">
      <c r="AD1819" s="162"/>
      <c r="AF1819" s="156"/>
      <c r="AG1819" s="79" t="e">
        <f t="shared" si="687"/>
        <v>#NUM!</v>
      </c>
      <c r="AH1819" s="79" t="e">
        <f t="shared" si="688"/>
        <v>#NUM!</v>
      </c>
      <c r="AI1819" s="79" t="e">
        <f t="shared" si="689"/>
        <v>#NUM!</v>
      </c>
      <c r="AJ1819" s="156"/>
      <c r="AK1819" s="79" t="e" vm="1">
        <f t="shared" ca="1" si="684"/>
        <v>#VALUE!</v>
      </c>
      <c r="AL1819" s="79" t="e" vm="1">
        <f t="shared" ca="1" si="685"/>
        <v>#VALUE!</v>
      </c>
      <c r="AM1819" s="79" t="e" vm="1">
        <f t="shared" ca="1" si="686"/>
        <v>#VALUE!</v>
      </c>
      <c r="AN1819" s="156"/>
      <c r="AO1819" s="79" t="e" vm="1">
        <f t="shared" ca="1" si="690"/>
        <v>#VALUE!</v>
      </c>
      <c r="AP1819" s="79" t="e" vm="1">
        <f t="shared" ca="1" si="691"/>
        <v>#VALUE!</v>
      </c>
      <c r="AQ1819" s="79" t="e" vm="1">
        <f t="shared" ca="1" si="692"/>
        <v>#VALUE!</v>
      </c>
      <c r="AR1819" s="156"/>
      <c r="AS1819" s="79" t="e" vm="1">
        <f t="shared" ca="1" si="681"/>
        <v>#VALUE!</v>
      </c>
      <c r="AT1819" s="79" t="e" vm="1">
        <f t="shared" ca="1" si="682"/>
        <v>#VALUE!</v>
      </c>
      <c r="AU1819" s="79" t="e" vm="1">
        <f t="shared" ca="1" si="683"/>
        <v>#VALUE!</v>
      </c>
      <c r="AV1819" s="156"/>
      <c r="AW1819" s="79" t="e" vm="1">
        <f t="shared" ca="1" si="693"/>
        <v>#VALUE!</v>
      </c>
      <c r="AX1819" s="79" t="e" vm="1">
        <f t="shared" ca="1" si="694"/>
        <v>#VALUE!</v>
      </c>
      <c r="AY1819" s="79" t="e" vm="1">
        <f t="shared" ca="1" si="695"/>
        <v>#VALUE!</v>
      </c>
      <c r="AZ1819" s="156"/>
      <c r="BA1819" s="79" t="e" vm="1">
        <f t="shared" ca="1" si="696"/>
        <v>#VALUE!</v>
      </c>
      <c r="BB1819" s="79" t="e" vm="1">
        <f t="shared" ca="1" si="697"/>
        <v>#VALUE!</v>
      </c>
      <c r="BC1819" s="79" t="e" vm="1">
        <f t="shared" ca="1" si="698"/>
        <v>#VALUE!</v>
      </c>
      <c r="BD1819" s="155"/>
      <c r="BE1819" s="79" t="e" vm="1">
        <f t="shared" ca="1" si="699"/>
        <v>#VALUE!</v>
      </c>
      <c r="BF1819" s="79" t="e" vm="1">
        <f t="shared" ca="1" si="700"/>
        <v>#VALUE!</v>
      </c>
      <c r="BG1819" s="79" t="e" vm="1">
        <f t="shared" ca="1" si="701"/>
        <v>#VALUE!</v>
      </c>
      <c r="BH1819" s="79"/>
      <c r="BI1819" s="155"/>
      <c r="BK1819" s="79"/>
      <c r="BL1819" s="79"/>
      <c r="BM1819" s="79"/>
      <c r="BN1819" s="155"/>
      <c r="BP1819" s="79"/>
      <c r="BQ1819" s="79"/>
      <c r="BR1819" s="79"/>
      <c r="BS1819" s="318"/>
      <c r="BT1819" s="315" t="e" vm="1">
        <f t="shared" ca="1" si="702"/>
        <v>#VALUE!</v>
      </c>
      <c r="BU1819" s="315" t="e" vm="1">
        <f t="shared" ca="1" si="703"/>
        <v>#VALUE!</v>
      </c>
      <c r="BV1819" s="315" t="e" vm="1">
        <f t="shared" ca="1" si="704"/>
        <v>#VALUE!</v>
      </c>
    </row>
    <row r="1820" spans="30:74">
      <c r="AD1820" s="162"/>
      <c r="AF1820" s="156"/>
      <c r="AG1820" s="79" t="e">
        <f t="shared" si="687"/>
        <v>#NUM!</v>
      </c>
      <c r="AH1820" s="79" t="e">
        <f t="shared" si="688"/>
        <v>#NUM!</v>
      </c>
      <c r="AI1820" s="79" t="e">
        <f t="shared" si="689"/>
        <v>#NUM!</v>
      </c>
      <c r="AJ1820" s="156"/>
      <c r="AK1820" s="79" t="e" vm="1">
        <f t="shared" ca="1" si="684"/>
        <v>#VALUE!</v>
      </c>
      <c r="AL1820" s="79" t="e" vm="1">
        <f t="shared" ca="1" si="685"/>
        <v>#VALUE!</v>
      </c>
      <c r="AM1820" s="79" t="e" vm="1">
        <f t="shared" ca="1" si="686"/>
        <v>#VALUE!</v>
      </c>
      <c r="AN1820" s="156"/>
      <c r="AO1820" s="79" t="e" vm="1">
        <f t="shared" ca="1" si="690"/>
        <v>#VALUE!</v>
      </c>
      <c r="AP1820" s="79" t="e" vm="1">
        <f t="shared" ca="1" si="691"/>
        <v>#VALUE!</v>
      </c>
      <c r="AQ1820" s="79" t="e" vm="1">
        <f t="shared" ca="1" si="692"/>
        <v>#VALUE!</v>
      </c>
      <c r="AR1820" s="156"/>
      <c r="AS1820" s="79" t="e" vm="1">
        <f t="shared" ca="1" si="681"/>
        <v>#VALUE!</v>
      </c>
      <c r="AT1820" s="79" t="e" vm="1">
        <f t="shared" ca="1" si="682"/>
        <v>#VALUE!</v>
      </c>
      <c r="AU1820" s="79" t="e" vm="1">
        <f t="shared" ca="1" si="683"/>
        <v>#VALUE!</v>
      </c>
      <c r="AV1820" s="156"/>
      <c r="AW1820" s="79" t="e" vm="1">
        <f t="shared" ca="1" si="693"/>
        <v>#VALUE!</v>
      </c>
      <c r="AX1820" s="79" t="e" vm="1">
        <f t="shared" ca="1" si="694"/>
        <v>#VALUE!</v>
      </c>
      <c r="AY1820" s="79" t="e" vm="1">
        <f t="shared" ca="1" si="695"/>
        <v>#VALUE!</v>
      </c>
      <c r="AZ1820" s="156"/>
      <c r="BA1820" s="79" t="e" vm="1">
        <f t="shared" ca="1" si="696"/>
        <v>#VALUE!</v>
      </c>
      <c r="BB1820" s="79" t="e" vm="1">
        <f t="shared" ca="1" si="697"/>
        <v>#VALUE!</v>
      </c>
      <c r="BC1820" s="79" t="e" vm="1">
        <f t="shared" ca="1" si="698"/>
        <v>#VALUE!</v>
      </c>
      <c r="BD1820" s="155"/>
      <c r="BE1820" s="79" t="e" vm="1">
        <f t="shared" ca="1" si="699"/>
        <v>#VALUE!</v>
      </c>
      <c r="BF1820" s="79" t="e" vm="1">
        <f t="shared" ca="1" si="700"/>
        <v>#VALUE!</v>
      </c>
      <c r="BG1820" s="79" t="e" vm="1">
        <f t="shared" ca="1" si="701"/>
        <v>#VALUE!</v>
      </c>
      <c r="BH1820" s="79"/>
      <c r="BI1820" s="155"/>
      <c r="BK1820" s="79"/>
      <c r="BL1820" s="79"/>
      <c r="BM1820" s="79"/>
      <c r="BN1820" s="155"/>
      <c r="BP1820" s="79"/>
      <c r="BQ1820" s="79"/>
      <c r="BR1820" s="79"/>
      <c r="BS1820" s="318"/>
      <c r="BT1820" s="315" t="e" vm="1">
        <f t="shared" ca="1" si="702"/>
        <v>#VALUE!</v>
      </c>
      <c r="BU1820" s="315" t="e" vm="1">
        <f t="shared" ca="1" si="703"/>
        <v>#VALUE!</v>
      </c>
      <c r="BV1820" s="315" t="e" vm="1">
        <f t="shared" ca="1" si="704"/>
        <v>#VALUE!</v>
      </c>
    </row>
    <row r="1821" spans="30:74">
      <c r="AD1821" s="162"/>
      <c r="AF1821" s="156"/>
      <c r="AG1821" s="79" t="e">
        <f t="shared" si="687"/>
        <v>#NUM!</v>
      </c>
      <c r="AH1821" s="79" t="e">
        <f t="shared" si="688"/>
        <v>#NUM!</v>
      </c>
      <c r="AI1821" s="79" t="e">
        <f t="shared" si="689"/>
        <v>#NUM!</v>
      </c>
      <c r="AJ1821" s="156"/>
      <c r="AK1821" s="79" t="e" vm="1">
        <f t="shared" ca="1" si="684"/>
        <v>#VALUE!</v>
      </c>
      <c r="AL1821" s="79" t="e" vm="1">
        <f t="shared" ca="1" si="685"/>
        <v>#VALUE!</v>
      </c>
      <c r="AM1821" s="79" t="e" vm="1">
        <f t="shared" ca="1" si="686"/>
        <v>#VALUE!</v>
      </c>
      <c r="AN1821" s="156"/>
      <c r="AO1821" s="79" t="e" vm="1">
        <f t="shared" ca="1" si="690"/>
        <v>#VALUE!</v>
      </c>
      <c r="AP1821" s="79" t="e" vm="1">
        <f t="shared" ca="1" si="691"/>
        <v>#VALUE!</v>
      </c>
      <c r="AQ1821" s="79" t="e" vm="1">
        <f t="shared" ca="1" si="692"/>
        <v>#VALUE!</v>
      </c>
      <c r="AR1821" s="156"/>
      <c r="AS1821" s="79" t="e" vm="1">
        <f t="shared" ca="1" si="681"/>
        <v>#VALUE!</v>
      </c>
      <c r="AT1821" s="79" t="e" vm="1">
        <f t="shared" ca="1" si="682"/>
        <v>#VALUE!</v>
      </c>
      <c r="AU1821" s="79" t="e" vm="1">
        <f t="shared" ca="1" si="683"/>
        <v>#VALUE!</v>
      </c>
      <c r="AV1821" s="156"/>
      <c r="AW1821" s="79" t="e" vm="1">
        <f t="shared" ca="1" si="693"/>
        <v>#VALUE!</v>
      </c>
      <c r="AX1821" s="79" t="e" vm="1">
        <f t="shared" ca="1" si="694"/>
        <v>#VALUE!</v>
      </c>
      <c r="AY1821" s="79" t="e" vm="1">
        <f t="shared" ca="1" si="695"/>
        <v>#VALUE!</v>
      </c>
      <c r="AZ1821" s="156"/>
      <c r="BA1821" s="79" t="e" vm="1">
        <f t="shared" ca="1" si="696"/>
        <v>#VALUE!</v>
      </c>
      <c r="BB1821" s="79" t="e" vm="1">
        <f t="shared" ca="1" si="697"/>
        <v>#VALUE!</v>
      </c>
      <c r="BC1821" s="79" t="e" vm="1">
        <f t="shared" ca="1" si="698"/>
        <v>#VALUE!</v>
      </c>
      <c r="BD1821" s="155"/>
      <c r="BE1821" s="79" t="e" vm="1">
        <f t="shared" ca="1" si="699"/>
        <v>#VALUE!</v>
      </c>
      <c r="BF1821" s="79" t="e" vm="1">
        <f t="shared" ca="1" si="700"/>
        <v>#VALUE!</v>
      </c>
      <c r="BG1821" s="79" t="e" vm="1">
        <f t="shared" ca="1" si="701"/>
        <v>#VALUE!</v>
      </c>
      <c r="BH1821" s="79"/>
      <c r="BI1821" s="155"/>
      <c r="BK1821" s="79"/>
      <c r="BL1821" s="79"/>
      <c r="BM1821" s="79"/>
      <c r="BN1821" s="155"/>
      <c r="BP1821" s="79"/>
      <c r="BQ1821" s="79"/>
      <c r="BR1821" s="79"/>
      <c r="BS1821" s="318"/>
      <c r="BT1821" s="315" t="e" vm="1">
        <f t="shared" ca="1" si="702"/>
        <v>#VALUE!</v>
      </c>
      <c r="BU1821" s="315" t="e" vm="1">
        <f t="shared" ca="1" si="703"/>
        <v>#VALUE!</v>
      </c>
      <c r="BV1821" s="315" t="e" vm="1">
        <f t="shared" ca="1" si="704"/>
        <v>#VALUE!</v>
      </c>
    </row>
    <row r="1822" spans="30:74">
      <c r="AD1822" s="162"/>
      <c r="AF1822" s="156"/>
      <c r="AG1822" s="79" t="e">
        <f t="shared" si="687"/>
        <v>#NUM!</v>
      </c>
      <c r="AH1822" s="79" t="e">
        <f t="shared" si="688"/>
        <v>#NUM!</v>
      </c>
      <c r="AI1822" s="79" t="e">
        <f t="shared" si="689"/>
        <v>#NUM!</v>
      </c>
      <c r="AJ1822" s="156"/>
      <c r="AK1822" s="79" t="e" vm="1">
        <f t="shared" ca="1" si="684"/>
        <v>#VALUE!</v>
      </c>
      <c r="AL1822" s="79" t="e" vm="1">
        <f t="shared" ca="1" si="685"/>
        <v>#VALUE!</v>
      </c>
      <c r="AM1822" s="79" t="e" vm="1">
        <f t="shared" ca="1" si="686"/>
        <v>#VALUE!</v>
      </c>
      <c r="AN1822" s="156"/>
      <c r="AO1822" s="79" t="e" vm="1">
        <f t="shared" ca="1" si="690"/>
        <v>#VALUE!</v>
      </c>
      <c r="AP1822" s="79" t="e" vm="1">
        <f t="shared" ca="1" si="691"/>
        <v>#VALUE!</v>
      </c>
      <c r="AQ1822" s="79" t="e" vm="1">
        <f t="shared" ca="1" si="692"/>
        <v>#VALUE!</v>
      </c>
      <c r="AR1822" s="156"/>
      <c r="AS1822" s="79" t="e" vm="1">
        <f t="shared" ca="1" si="681"/>
        <v>#VALUE!</v>
      </c>
      <c r="AT1822" s="79" t="e" vm="1">
        <f t="shared" ca="1" si="682"/>
        <v>#VALUE!</v>
      </c>
      <c r="AU1822" s="79" t="e" vm="1">
        <f t="shared" ca="1" si="683"/>
        <v>#VALUE!</v>
      </c>
      <c r="AV1822" s="156"/>
      <c r="AW1822" s="79" t="e" vm="1">
        <f t="shared" ca="1" si="693"/>
        <v>#VALUE!</v>
      </c>
      <c r="AX1822" s="79" t="e" vm="1">
        <f t="shared" ca="1" si="694"/>
        <v>#VALUE!</v>
      </c>
      <c r="AY1822" s="79" t="e" vm="1">
        <f t="shared" ca="1" si="695"/>
        <v>#VALUE!</v>
      </c>
      <c r="AZ1822" s="156"/>
      <c r="BA1822" s="79" t="e" vm="1">
        <f t="shared" ca="1" si="696"/>
        <v>#VALUE!</v>
      </c>
      <c r="BB1822" s="79" t="e" vm="1">
        <f t="shared" ca="1" si="697"/>
        <v>#VALUE!</v>
      </c>
      <c r="BC1822" s="79" t="e" vm="1">
        <f t="shared" ca="1" si="698"/>
        <v>#VALUE!</v>
      </c>
      <c r="BD1822" s="155"/>
      <c r="BE1822" s="79" t="e" vm="1">
        <f t="shared" ca="1" si="699"/>
        <v>#VALUE!</v>
      </c>
      <c r="BF1822" s="79" t="e" vm="1">
        <f t="shared" ca="1" si="700"/>
        <v>#VALUE!</v>
      </c>
      <c r="BG1822" s="79" t="e" vm="1">
        <f t="shared" ca="1" si="701"/>
        <v>#VALUE!</v>
      </c>
      <c r="BH1822" s="79"/>
      <c r="BI1822" s="155"/>
      <c r="BK1822" s="79"/>
      <c r="BL1822" s="79"/>
      <c r="BM1822" s="79"/>
      <c r="BN1822" s="155"/>
      <c r="BP1822" s="79"/>
      <c r="BQ1822" s="79"/>
      <c r="BR1822" s="79"/>
      <c r="BS1822" s="318"/>
      <c r="BT1822" s="315" t="e" vm="1">
        <f t="shared" ca="1" si="702"/>
        <v>#VALUE!</v>
      </c>
      <c r="BU1822" s="315" t="e" vm="1">
        <f t="shared" ca="1" si="703"/>
        <v>#VALUE!</v>
      </c>
      <c r="BV1822" s="315" t="e" vm="1">
        <f t="shared" ca="1" si="704"/>
        <v>#VALUE!</v>
      </c>
    </row>
    <row r="1823" spans="30:74">
      <c r="AD1823" s="162"/>
      <c r="AF1823" s="156"/>
      <c r="AG1823" s="79" t="e">
        <f t="shared" si="687"/>
        <v>#NUM!</v>
      </c>
      <c r="AH1823" s="79" t="e">
        <f t="shared" si="688"/>
        <v>#NUM!</v>
      </c>
      <c r="AI1823" s="79" t="e">
        <f t="shared" si="689"/>
        <v>#NUM!</v>
      </c>
      <c r="AJ1823" s="156"/>
      <c r="AK1823" s="79" t="e" vm="1">
        <f t="shared" ca="1" si="684"/>
        <v>#VALUE!</v>
      </c>
      <c r="AL1823" s="79" t="e" vm="1">
        <f t="shared" ca="1" si="685"/>
        <v>#VALUE!</v>
      </c>
      <c r="AM1823" s="79" t="e" vm="1">
        <f t="shared" ca="1" si="686"/>
        <v>#VALUE!</v>
      </c>
      <c r="AN1823" s="156"/>
      <c r="AO1823" s="79" t="e" vm="1">
        <f t="shared" ca="1" si="690"/>
        <v>#VALUE!</v>
      </c>
      <c r="AP1823" s="79" t="e" vm="1">
        <f t="shared" ca="1" si="691"/>
        <v>#VALUE!</v>
      </c>
      <c r="AQ1823" s="79" t="e" vm="1">
        <f t="shared" ca="1" si="692"/>
        <v>#VALUE!</v>
      </c>
      <c r="AR1823" s="156"/>
      <c r="AS1823" s="79" t="e" vm="1">
        <f t="shared" ca="1" si="681"/>
        <v>#VALUE!</v>
      </c>
      <c r="AT1823" s="79" t="e" vm="1">
        <f t="shared" ca="1" si="682"/>
        <v>#VALUE!</v>
      </c>
      <c r="AU1823" s="79" t="e" vm="1">
        <f t="shared" ca="1" si="683"/>
        <v>#VALUE!</v>
      </c>
      <c r="AV1823" s="156"/>
      <c r="AW1823" s="79" t="e" vm="1">
        <f t="shared" ca="1" si="693"/>
        <v>#VALUE!</v>
      </c>
      <c r="AX1823" s="79" t="e" vm="1">
        <f t="shared" ca="1" si="694"/>
        <v>#VALUE!</v>
      </c>
      <c r="AY1823" s="79" t="e" vm="1">
        <f t="shared" ca="1" si="695"/>
        <v>#VALUE!</v>
      </c>
      <c r="AZ1823" s="156"/>
      <c r="BA1823" s="79" t="e" vm="1">
        <f t="shared" ca="1" si="696"/>
        <v>#VALUE!</v>
      </c>
      <c r="BB1823" s="79" t="e" vm="1">
        <f t="shared" ca="1" si="697"/>
        <v>#VALUE!</v>
      </c>
      <c r="BC1823" s="79" t="e" vm="1">
        <f t="shared" ca="1" si="698"/>
        <v>#VALUE!</v>
      </c>
      <c r="BD1823" s="155"/>
      <c r="BE1823" s="79" t="e" vm="1">
        <f t="shared" ca="1" si="699"/>
        <v>#VALUE!</v>
      </c>
      <c r="BF1823" s="79" t="e" vm="1">
        <f t="shared" ca="1" si="700"/>
        <v>#VALUE!</v>
      </c>
      <c r="BG1823" s="79" t="e" vm="1">
        <f t="shared" ca="1" si="701"/>
        <v>#VALUE!</v>
      </c>
      <c r="BH1823" s="79"/>
      <c r="BI1823" s="155"/>
      <c r="BK1823" s="79"/>
      <c r="BL1823" s="79"/>
      <c r="BM1823" s="79"/>
      <c r="BN1823" s="155"/>
      <c r="BP1823" s="79"/>
      <c r="BQ1823" s="79"/>
      <c r="BR1823" s="79"/>
      <c r="BS1823" s="318"/>
      <c r="BT1823" s="315" t="e" vm="1">
        <f t="shared" ca="1" si="702"/>
        <v>#VALUE!</v>
      </c>
      <c r="BU1823" s="315" t="e" vm="1">
        <f t="shared" ca="1" si="703"/>
        <v>#VALUE!</v>
      </c>
      <c r="BV1823" s="315" t="e" vm="1">
        <f t="shared" ca="1" si="704"/>
        <v>#VALUE!</v>
      </c>
    </row>
    <row r="1824" spans="30:74">
      <c r="AD1824" s="162"/>
      <c r="AF1824" s="156"/>
      <c r="AG1824" s="79" t="e">
        <f t="shared" si="687"/>
        <v>#NUM!</v>
      </c>
      <c r="AH1824" s="79" t="e">
        <f t="shared" si="688"/>
        <v>#NUM!</v>
      </c>
      <c r="AI1824" s="79" t="e">
        <f t="shared" si="689"/>
        <v>#NUM!</v>
      </c>
      <c r="AJ1824" s="156"/>
      <c r="AK1824" s="79" t="e" vm="1">
        <f t="shared" ca="1" si="684"/>
        <v>#VALUE!</v>
      </c>
      <c r="AL1824" s="79" t="e" vm="1">
        <f t="shared" ca="1" si="685"/>
        <v>#VALUE!</v>
      </c>
      <c r="AM1824" s="79" t="e" vm="1">
        <f t="shared" ca="1" si="686"/>
        <v>#VALUE!</v>
      </c>
      <c r="AN1824" s="156"/>
      <c r="AO1824" s="79" t="e" vm="1">
        <f t="shared" ca="1" si="690"/>
        <v>#VALUE!</v>
      </c>
      <c r="AP1824" s="79" t="e" vm="1">
        <f t="shared" ca="1" si="691"/>
        <v>#VALUE!</v>
      </c>
      <c r="AQ1824" s="79" t="e" vm="1">
        <f t="shared" ca="1" si="692"/>
        <v>#VALUE!</v>
      </c>
      <c r="AR1824" s="156"/>
      <c r="AS1824" s="79" t="e" vm="1">
        <f t="shared" ca="1" si="681"/>
        <v>#VALUE!</v>
      </c>
      <c r="AT1824" s="79" t="e" vm="1">
        <f t="shared" ca="1" si="682"/>
        <v>#VALUE!</v>
      </c>
      <c r="AU1824" s="79" t="e" vm="1">
        <f t="shared" ca="1" si="683"/>
        <v>#VALUE!</v>
      </c>
      <c r="AV1824" s="156"/>
      <c r="AW1824" s="79" t="e" vm="1">
        <f t="shared" ca="1" si="693"/>
        <v>#VALUE!</v>
      </c>
      <c r="AX1824" s="79" t="e" vm="1">
        <f t="shared" ca="1" si="694"/>
        <v>#VALUE!</v>
      </c>
      <c r="AY1824" s="79" t="e" vm="1">
        <f t="shared" ca="1" si="695"/>
        <v>#VALUE!</v>
      </c>
      <c r="AZ1824" s="156"/>
      <c r="BA1824" s="79" t="e" vm="1">
        <f t="shared" ca="1" si="696"/>
        <v>#VALUE!</v>
      </c>
      <c r="BB1824" s="79" t="e" vm="1">
        <f t="shared" ca="1" si="697"/>
        <v>#VALUE!</v>
      </c>
      <c r="BC1824" s="79" t="e" vm="1">
        <f t="shared" ca="1" si="698"/>
        <v>#VALUE!</v>
      </c>
      <c r="BD1824" s="155"/>
      <c r="BE1824" s="79" t="e" vm="1">
        <f t="shared" ca="1" si="699"/>
        <v>#VALUE!</v>
      </c>
      <c r="BF1824" s="79" t="e" vm="1">
        <f t="shared" ca="1" si="700"/>
        <v>#VALUE!</v>
      </c>
      <c r="BG1824" s="79" t="e" vm="1">
        <f t="shared" ca="1" si="701"/>
        <v>#VALUE!</v>
      </c>
      <c r="BH1824" s="79"/>
      <c r="BI1824" s="155"/>
      <c r="BK1824" s="79"/>
      <c r="BL1824" s="79"/>
      <c r="BM1824" s="79"/>
      <c r="BN1824" s="155"/>
      <c r="BP1824" s="79"/>
      <c r="BQ1824" s="79"/>
      <c r="BR1824" s="79"/>
      <c r="BS1824" s="318"/>
      <c r="BT1824" s="315" t="e" vm="1">
        <f t="shared" ca="1" si="702"/>
        <v>#VALUE!</v>
      </c>
      <c r="BU1824" s="315" t="e" vm="1">
        <f t="shared" ca="1" si="703"/>
        <v>#VALUE!</v>
      </c>
      <c r="BV1824" s="315" t="e" vm="1">
        <f t="shared" ca="1" si="704"/>
        <v>#VALUE!</v>
      </c>
    </row>
    <row r="1825" spans="30:74">
      <c r="AD1825" s="162"/>
      <c r="AF1825" s="156"/>
      <c r="AG1825" s="79" t="e">
        <f t="shared" si="687"/>
        <v>#NUM!</v>
      </c>
      <c r="AH1825" s="79" t="e">
        <f t="shared" si="688"/>
        <v>#NUM!</v>
      </c>
      <c r="AI1825" s="79" t="e">
        <f t="shared" si="689"/>
        <v>#NUM!</v>
      </c>
      <c r="AJ1825" s="156"/>
      <c r="AK1825" s="79" t="e" vm="1">
        <f t="shared" ca="1" si="684"/>
        <v>#VALUE!</v>
      </c>
      <c r="AL1825" s="79" t="e" vm="1">
        <f t="shared" ca="1" si="685"/>
        <v>#VALUE!</v>
      </c>
      <c r="AM1825" s="79" t="e" vm="1">
        <f t="shared" ca="1" si="686"/>
        <v>#VALUE!</v>
      </c>
      <c r="AN1825" s="156"/>
      <c r="AO1825" s="79" t="e" vm="1">
        <f t="shared" ca="1" si="690"/>
        <v>#VALUE!</v>
      </c>
      <c r="AP1825" s="79" t="e" vm="1">
        <f t="shared" ca="1" si="691"/>
        <v>#VALUE!</v>
      </c>
      <c r="AQ1825" s="79" t="e" vm="1">
        <f t="shared" ca="1" si="692"/>
        <v>#VALUE!</v>
      </c>
      <c r="AR1825" s="156"/>
      <c r="AS1825" s="79" t="e" vm="1">
        <f t="shared" ca="1" si="681"/>
        <v>#VALUE!</v>
      </c>
      <c r="AT1825" s="79" t="e" vm="1">
        <f t="shared" ca="1" si="682"/>
        <v>#VALUE!</v>
      </c>
      <c r="AU1825" s="79" t="e" vm="1">
        <f t="shared" ca="1" si="683"/>
        <v>#VALUE!</v>
      </c>
      <c r="AV1825" s="156"/>
      <c r="AW1825" s="79" t="e" vm="1">
        <f t="shared" ca="1" si="693"/>
        <v>#VALUE!</v>
      </c>
      <c r="AX1825" s="79" t="e" vm="1">
        <f t="shared" ca="1" si="694"/>
        <v>#VALUE!</v>
      </c>
      <c r="AY1825" s="79" t="e" vm="1">
        <f t="shared" ca="1" si="695"/>
        <v>#VALUE!</v>
      </c>
      <c r="AZ1825" s="156"/>
      <c r="BA1825" s="79" t="e" vm="1">
        <f t="shared" ca="1" si="696"/>
        <v>#VALUE!</v>
      </c>
      <c r="BB1825" s="79" t="e" vm="1">
        <f t="shared" ca="1" si="697"/>
        <v>#VALUE!</v>
      </c>
      <c r="BC1825" s="79" t="e" vm="1">
        <f t="shared" ca="1" si="698"/>
        <v>#VALUE!</v>
      </c>
      <c r="BD1825" s="155"/>
      <c r="BE1825" s="79" t="e" vm="1">
        <f t="shared" ca="1" si="699"/>
        <v>#VALUE!</v>
      </c>
      <c r="BF1825" s="79" t="e" vm="1">
        <f t="shared" ca="1" si="700"/>
        <v>#VALUE!</v>
      </c>
      <c r="BG1825" s="79" t="e" vm="1">
        <f t="shared" ca="1" si="701"/>
        <v>#VALUE!</v>
      </c>
      <c r="BH1825" s="79"/>
      <c r="BI1825" s="155"/>
      <c r="BK1825" s="79"/>
      <c r="BL1825" s="79"/>
      <c r="BM1825" s="79"/>
      <c r="BN1825" s="155"/>
      <c r="BP1825" s="79"/>
      <c r="BQ1825" s="79"/>
      <c r="BR1825" s="79"/>
      <c r="BS1825" s="318"/>
      <c r="BT1825" s="315" t="e" vm="1">
        <f t="shared" ca="1" si="702"/>
        <v>#VALUE!</v>
      </c>
      <c r="BU1825" s="315" t="e" vm="1">
        <f t="shared" ca="1" si="703"/>
        <v>#VALUE!</v>
      </c>
      <c r="BV1825" s="315" t="e" vm="1">
        <f t="shared" ca="1" si="704"/>
        <v>#VALUE!</v>
      </c>
    </row>
    <row r="1826" spans="30:74">
      <c r="AD1826" s="162"/>
      <c r="AF1826" s="156"/>
      <c r="AG1826" s="79" t="e">
        <f t="shared" si="687"/>
        <v>#NUM!</v>
      </c>
      <c r="AH1826" s="79" t="e">
        <f t="shared" si="688"/>
        <v>#NUM!</v>
      </c>
      <c r="AI1826" s="79" t="e">
        <f t="shared" si="689"/>
        <v>#NUM!</v>
      </c>
      <c r="AJ1826" s="156"/>
      <c r="AK1826" s="79" t="e" vm="1">
        <f t="shared" ca="1" si="684"/>
        <v>#VALUE!</v>
      </c>
      <c r="AL1826" s="79" t="e" vm="1">
        <f t="shared" ca="1" si="685"/>
        <v>#VALUE!</v>
      </c>
      <c r="AM1826" s="79" t="e" vm="1">
        <f t="shared" ca="1" si="686"/>
        <v>#VALUE!</v>
      </c>
      <c r="AN1826" s="156"/>
      <c r="AO1826" s="79" t="e" vm="1">
        <f t="shared" ca="1" si="690"/>
        <v>#VALUE!</v>
      </c>
      <c r="AP1826" s="79" t="e" vm="1">
        <f t="shared" ca="1" si="691"/>
        <v>#VALUE!</v>
      </c>
      <c r="AQ1826" s="79" t="e" vm="1">
        <f t="shared" ca="1" si="692"/>
        <v>#VALUE!</v>
      </c>
      <c r="AR1826" s="156"/>
      <c r="AS1826" s="79" t="e" vm="1">
        <f t="shared" ca="1" si="681"/>
        <v>#VALUE!</v>
      </c>
      <c r="AT1826" s="79" t="e" vm="1">
        <f t="shared" ca="1" si="682"/>
        <v>#VALUE!</v>
      </c>
      <c r="AU1826" s="79" t="e" vm="1">
        <f t="shared" ca="1" si="683"/>
        <v>#VALUE!</v>
      </c>
      <c r="AV1826" s="156"/>
      <c r="AW1826" s="79" t="e" vm="1">
        <f t="shared" ca="1" si="693"/>
        <v>#VALUE!</v>
      </c>
      <c r="AX1826" s="79" t="e" vm="1">
        <f t="shared" ca="1" si="694"/>
        <v>#VALUE!</v>
      </c>
      <c r="AY1826" s="79" t="e" vm="1">
        <f t="shared" ca="1" si="695"/>
        <v>#VALUE!</v>
      </c>
      <c r="AZ1826" s="156"/>
      <c r="BA1826" s="79" t="e" vm="1">
        <f t="shared" ca="1" si="696"/>
        <v>#VALUE!</v>
      </c>
      <c r="BB1826" s="79" t="e" vm="1">
        <f t="shared" ca="1" si="697"/>
        <v>#VALUE!</v>
      </c>
      <c r="BC1826" s="79" t="e" vm="1">
        <f t="shared" ca="1" si="698"/>
        <v>#VALUE!</v>
      </c>
      <c r="BD1826" s="155"/>
      <c r="BE1826" s="79" t="e" vm="1">
        <f t="shared" ca="1" si="699"/>
        <v>#VALUE!</v>
      </c>
      <c r="BF1826" s="79" t="e" vm="1">
        <f t="shared" ca="1" si="700"/>
        <v>#VALUE!</v>
      </c>
      <c r="BG1826" s="79" t="e" vm="1">
        <f t="shared" ca="1" si="701"/>
        <v>#VALUE!</v>
      </c>
      <c r="BH1826" s="79"/>
      <c r="BI1826" s="155"/>
      <c r="BK1826" s="79"/>
      <c r="BL1826" s="79"/>
      <c r="BM1826" s="79"/>
      <c r="BN1826" s="155"/>
      <c r="BP1826" s="79"/>
      <c r="BQ1826" s="79"/>
      <c r="BR1826" s="79"/>
      <c r="BS1826" s="318"/>
      <c r="BT1826" s="315" t="e" vm="1">
        <f t="shared" ca="1" si="702"/>
        <v>#VALUE!</v>
      </c>
      <c r="BU1826" s="315" t="e" vm="1">
        <f t="shared" ca="1" si="703"/>
        <v>#VALUE!</v>
      </c>
      <c r="BV1826" s="315" t="e" vm="1">
        <f t="shared" ca="1" si="704"/>
        <v>#VALUE!</v>
      </c>
    </row>
    <row r="1827" spans="30:74">
      <c r="AD1827" s="162"/>
      <c r="AF1827" s="156"/>
      <c r="AG1827" s="79" t="e">
        <f t="shared" si="687"/>
        <v>#NUM!</v>
      </c>
      <c r="AH1827" s="79" t="e">
        <f t="shared" si="688"/>
        <v>#NUM!</v>
      </c>
      <c r="AI1827" s="79" t="e">
        <f t="shared" si="689"/>
        <v>#NUM!</v>
      </c>
      <c r="AJ1827" s="156"/>
      <c r="AK1827" s="79" t="e" vm="1">
        <f t="shared" ca="1" si="684"/>
        <v>#VALUE!</v>
      </c>
      <c r="AL1827" s="79" t="e" vm="1">
        <f t="shared" ca="1" si="685"/>
        <v>#VALUE!</v>
      </c>
      <c r="AM1827" s="79" t="e" vm="1">
        <f t="shared" ca="1" si="686"/>
        <v>#VALUE!</v>
      </c>
      <c r="AN1827" s="156"/>
      <c r="AO1827" s="79" t="e" vm="1">
        <f t="shared" ca="1" si="690"/>
        <v>#VALUE!</v>
      </c>
      <c r="AP1827" s="79" t="e" vm="1">
        <f t="shared" ca="1" si="691"/>
        <v>#VALUE!</v>
      </c>
      <c r="AQ1827" s="79" t="e" vm="1">
        <f t="shared" ca="1" si="692"/>
        <v>#VALUE!</v>
      </c>
      <c r="AR1827" s="156"/>
      <c r="AS1827" s="79" t="e" vm="1">
        <f t="shared" ca="1" si="681"/>
        <v>#VALUE!</v>
      </c>
      <c r="AT1827" s="79" t="e" vm="1">
        <f t="shared" ca="1" si="682"/>
        <v>#VALUE!</v>
      </c>
      <c r="AU1827" s="79" t="e" vm="1">
        <f t="shared" ca="1" si="683"/>
        <v>#VALUE!</v>
      </c>
      <c r="AV1827" s="156"/>
      <c r="AW1827" s="79" t="e" vm="1">
        <f t="shared" ca="1" si="693"/>
        <v>#VALUE!</v>
      </c>
      <c r="AX1827" s="79" t="e" vm="1">
        <f t="shared" ca="1" si="694"/>
        <v>#VALUE!</v>
      </c>
      <c r="AY1827" s="79" t="e" vm="1">
        <f t="shared" ca="1" si="695"/>
        <v>#VALUE!</v>
      </c>
      <c r="AZ1827" s="156"/>
      <c r="BA1827" s="79" t="e" vm="1">
        <f t="shared" ca="1" si="696"/>
        <v>#VALUE!</v>
      </c>
      <c r="BB1827" s="79" t="e" vm="1">
        <f t="shared" ca="1" si="697"/>
        <v>#VALUE!</v>
      </c>
      <c r="BC1827" s="79" t="e" vm="1">
        <f t="shared" ca="1" si="698"/>
        <v>#VALUE!</v>
      </c>
      <c r="BD1827" s="155"/>
      <c r="BE1827" s="79" t="e" vm="1">
        <f t="shared" ca="1" si="699"/>
        <v>#VALUE!</v>
      </c>
      <c r="BF1827" s="79" t="e" vm="1">
        <f t="shared" ca="1" si="700"/>
        <v>#VALUE!</v>
      </c>
      <c r="BG1827" s="79" t="e" vm="1">
        <f t="shared" ca="1" si="701"/>
        <v>#VALUE!</v>
      </c>
      <c r="BH1827" s="79"/>
      <c r="BI1827" s="155"/>
      <c r="BK1827" s="79"/>
      <c r="BL1827" s="79"/>
      <c r="BM1827" s="79"/>
      <c r="BN1827" s="155"/>
      <c r="BP1827" s="79"/>
      <c r="BQ1827" s="79"/>
      <c r="BR1827" s="79"/>
      <c r="BS1827" s="318"/>
      <c r="BT1827" s="315" t="e" vm="1">
        <f t="shared" ca="1" si="702"/>
        <v>#VALUE!</v>
      </c>
      <c r="BU1827" s="315" t="e" vm="1">
        <f t="shared" ca="1" si="703"/>
        <v>#VALUE!</v>
      </c>
      <c r="BV1827" s="315" t="e" vm="1">
        <f t="shared" ca="1" si="704"/>
        <v>#VALUE!</v>
      </c>
    </row>
    <row r="1828" spans="30:74">
      <c r="AD1828" s="162"/>
      <c r="AF1828" s="156"/>
      <c r="AG1828" s="79" t="e">
        <f t="shared" si="687"/>
        <v>#NUM!</v>
      </c>
      <c r="AH1828" s="79" t="e">
        <f t="shared" si="688"/>
        <v>#NUM!</v>
      </c>
      <c r="AI1828" s="79" t="e">
        <f t="shared" si="689"/>
        <v>#NUM!</v>
      </c>
      <c r="AJ1828" s="156"/>
      <c r="AK1828" s="79" t="e" vm="1">
        <f t="shared" ca="1" si="684"/>
        <v>#VALUE!</v>
      </c>
      <c r="AL1828" s="79" t="e" vm="1">
        <f t="shared" ca="1" si="685"/>
        <v>#VALUE!</v>
      </c>
      <c r="AM1828" s="79" t="e" vm="1">
        <f t="shared" ca="1" si="686"/>
        <v>#VALUE!</v>
      </c>
      <c r="AN1828" s="156"/>
      <c r="AO1828" s="79" t="e" vm="1">
        <f t="shared" ca="1" si="690"/>
        <v>#VALUE!</v>
      </c>
      <c r="AP1828" s="79" t="e" vm="1">
        <f t="shared" ca="1" si="691"/>
        <v>#VALUE!</v>
      </c>
      <c r="AQ1828" s="79" t="e" vm="1">
        <f t="shared" ca="1" si="692"/>
        <v>#VALUE!</v>
      </c>
      <c r="AR1828" s="156"/>
      <c r="AS1828" s="79" t="e" vm="1">
        <f t="shared" ref="AS1828:AS1891" ca="1" si="705">_xlfn.PERCENTILE.INC($AR$13:$AR$2464,0.25)</f>
        <v>#VALUE!</v>
      </c>
      <c r="AT1828" s="79" t="e" vm="1">
        <f t="shared" ref="AT1828:AT1891" ca="1" si="706">_xlfn.PERCENTILE.INC($AR$13:$AR$2464,0.5)</f>
        <v>#VALUE!</v>
      </c>
      <c r="AU1828" s="79" t="e" vm="1">
        <f t="shared" ref="AU1828:AU1891" ca="1" si="707">_xlfn.PERCENTILE.INC($AR$13:$AR$2464,0.75)</f>
        <v>#VALUE!</v>
      </c>
      <c r="AV1828" s="156"/>
      <c r="AW1828" s="79" t="e" vm="1">
        <f t="shared" ca="1" si="693"/>
        <v>#VALUE!</v>
      </c>
      <c r="AX1828" s="79" t="e" vm="1">
        <f t="shared" ca="1" si="694"/>
        <v>#VALUE!</v>
      </c>
      <c r="AY1828" s="79" t="e" vm="1">
        <f t="shared" ca="1" si="695"/>
        <v>#VALUE!</v>
      </c>
      <c r="AZ1828" s="156"/>
      <c r="BA1828" s="79" t="e" vm="1">
        <f t="shared" ca="1" si="696"/>
        <v>#VALUE!</v>
      </c>
      <c r="BB1828" s="79" t="e" vm="1">
        <f t="shared" ca="1" si="697"/>
        <v>#VALUE!</v>
      </c>
      <c r="BC1828" s="79" t="e" vm="1">
        <f t="shared" ca="1" si="698"/>
        <v>#VALUE!</v>
      </c>
      <c r="BD1828" s="155"/>
      <c r="BE1828" s="79" t="e" vm="1">
        <f t="shared" ca="1" si="699"/>
        <v>#VALUE!</v>
      </c>
      <c r="BF1828" s="79" t="e" vm="1">
        <f t="shared" ca="1" si="700"/>
        <v>#VALUE!</v>
      </c>
      <c r="BG1828" s="79" t="e" vm="1">
        <f t="shared" ca="1" si="701"/>
        <v>#VALUE!</v>
      </c>
      <c r="BH1828" s="79"/>
      <c r="BI1828" s="155"/>
      <c r="BK1828" s="79"/>
      <c r="BL1828" s="79"/>
      <c r="BM1828" s="79"/>
      <c r="BN1828" s="155"/>
      <c r="BP1828" s="79"/>
      <c r="BQ1828" s="79"/>
      <c r="BR1828" s="79"/>
      <c r="BS1828" s="318"/>
      <c r="BT1828" s="315" t="e" vm="1">
        <f t="shared" ca="1" si="702"/>
        <v>#VALUE!</v>
      </c>
      <c r="BU1828" s="315" t="e" vm="1">
        <f t="shared" ca="1" si="703"/>
        <v>#VALUE!</v>
      </c>
      <c r="BV1828" s="315" t="e" vm="1">
        <f t="shared" ca="1" si="704"/>
        <v>#VALUE!</v>
      </c>
    </row>
    <row r="1829" spans="30:74">
      <c r="AD1829" s="162"/>
      <c r="AF1829" s="156"/>
      <c r="AG1829" s="79" t="e">
        <f t="shared" si="687"/>
        <v>#NUM!</v>
      </c>
      <c r="AH1829" s="79" t="e">
        <f t="shared" si="688"/>
        <v>#NUM!</v>
      </c>
      <c r="AI1829" s="79" t="e">
        <f t="shared" si="689"/>
        <v>#NUM!</v>
      </c>
      <c r="AJ1829" s="156"/>
      <c r="AK1829" s="79" t="e" vm="1">
        <f t="shared" ca="1" si="684"/>
        <v>#VALUE!</v>
      </c>
      <c r="AL1829" s="79" t="e" vm="1">
        <f t="shared" ca="1" si="685"/>
        <v>#VALUE!</v>
      </c>
      <c r="AM1829" s="79" t="e" vm="1">
        <f t="shared" ca="1" si="686"/>
        <v>#VALUE!</v>
      </c>
      <c r="AN1829" s="156"/>
      <c r="AO1829" s="79" t="e" vm="1">
        <f t="shared" ca="1" si="690"/>
        <v>#VALUE!</v>
      </c>
      <c r="AP1829" s="79" t="e" vm="1">
        <f t="shared" ca="1" si="691"/>
        <v>#VALUE!</v>
      </c>
      <c r="AQ1829" s="79" t="e" vm="1">
        <f t="shared" ca="1" si="692"/>
        <v>#VALUE!</v>
      </c>
      <c r="AR1829" s="156"/>
      <c r="AS1829" s="79" t="e" vm="1">
        <f t="shared" ca="1" si="705"/>
        <v>#VALUE!</v>
      </c>
      <c r="AT1829" s="79" t="e" vm="1">
        <f t="shared" ca="1" si="706"/>
        <v>#VALUE!</v>
      </c>
      <c r="AU1829" s="79" t="e" vm="1">
        <f t="shared" ca="1" si="707"/>
        <v>#VALUE!</v>
      </c>
      <c r="AV1829" s="156"/>
      <c r="AW1829" s="79" t="e" vm="1">
        <f t="shared" ca="1" si="693"/>
        <v>#VALUE!</v>
      </c>
      <c r="AX1829" s="79" t="e" vm="1">
        <f t="shared" ca="1" si="694"/>
        <v>#VALUE!</v>
      </c>
      <c r="AY1829" s="79" t="e" vm="1">
        <f t="shared" ca="1" si="695"/>
        <v>#VALUE!</v>
      </c>
      <c r="AZ1829" s="156"/>
      <c r="BA1829" s="79" t="e" vm="1">
        <f t="shared" ca="1" si="696"/>
        <v>#VALUE!</v>
      </c>
      <c r="BB1829" s="79" t="e" vm="1">
        <f t="shared" ca="1" si="697"/>
        <v>#VALUE!</v>
      </c>
      <c r="BC1829" s="79" t="e" vm="1">
        <f t="shared" ca="1" si="698"/>
        <v>#VALUE!</v>
      </c>
      <c r="BD1829" s="155"/>
      <c r="BE1829" s="79" t="e" vm="1">
        <f t="shared" ca="1" si="699"/>
        <v>#VALUE!</v>
      </c>
      <c r="BF1829" s="79" t="e" vm="1">
        <f t="shared" ca="1" si="700"/>
        <v>#VALUE!</v>
      </c>
      <c r="BG1829" s="79" t="e" vm="1">
        <f t="shared" ca="1" si="701"/>
        <v>#VALUE!</v>
      </c>
      <c r="BH1829" s="79"/>
      <c r="BI1829" s="155"/>
      <c r="BK1829" s="79"/>
      <c r="BL1829" s="79"/>
      <c r="BM1829" s="79"/>
      <c r="BN1829" s="155"/>
      <c r="BP1829" s="79"/>
      <c r="BQ1829" s="79"/>
      <c r="BR1829" s="79"/>
      <c r="BS1829" s="318"/>
      <c r="BT1829" s="315" t="e" vm="1">
        <f t="shared" ca="1" si="702"/>
        <v>#VALUE!</v>
      </c>
      <c r="BU1829" s="315" t="e" vm="1">
        <f t="shared" ca="1" si="703"/>
        <v>#VALUE!</v>
      </c>
      <c r="BV1829" s="315" t="e" vm="1">
        <f t="shared" ca="1" si="704"/>
        <v>#VALUE!</v>
      </c>
    </row>
    <row r="1830" spans="30:74">
      <c r="AD1830" s="162"/>
      <c r="AF1830" s="156"/>
      <c r="AG1830" s="79" t="e">
        <f t="shared" si="687"/>
        <v>#NUM!</v>
      </c>
      <c r="AH1830" s="79" t="e">
        <f t="shared" si="688"/>
        <v>#NUM!</v>
      </c>
      <c r="AI1830" s="79" t="e">
        <f t="shared" si="689"/>
        <v>#NUM!</v>
      </c>
      <c r="AJ1830" s="156"/>
      <c r="AK1830" s="79" t="e" vm="1">
        <f t="shared" ca="1" si="684"/>
        <v>#VALUE!</v>
      </c>
      <c r="AL1830" s="79" t="e" vm="1">
        <f t="shared" ca="1" si="685"/>
        <v>#VALUE!</v>
      </c>
      <c r="AM1830" s="79" t="e" vm="1">
        <f t="shared" ca="1" si="686"/>
        <v>#VALUE!</v>
      </c>
      <c r="AN1830" s="156"/>
      <c r="AO1830" s="79" t="e" vm="1">
        <f t="shared" ca="1" si="690"/>
        <v>#VALUE!</v>
      </c>
      <c r="AP1830" s="79" t="e" vm="1">
        <f t="shared" ca="1" si="691"/>
        <v>#VALUE!</v>
      </c>
      <c r="AQ1830" s="79" t="e" vm="1">
        <f t="shared" ca="1" si="692"/>
        <v>#VALUE!</v>
      </c>
      <c r="AR1830" s="156"/>
      <c r="AS1830" s="79" t="e" vm="1">
        <f t="shared" ca="1" si="705"/>
        <v>#VALUE!</v>
      </c>
      <c r="AT1830" s="79" t="e" vm="1">
        <f t="shared" ca="1" si="706"/>
        <v>#VALUE!</v>
      </c>
      <c r="AU1830" s="79" t="e" vm="1">
        <f t="shared" ca="1" si="707"/>
        <v>#VALUE!</v>
      </c>
      <c r="AV1830" s="156"/>
      <c r="AW1830" s="79" t="e" vm="1">
        <f t="shared" ca="1" si="693"/>
        <v>#VALUE!</v>
      </c>
      <c r="AX1830" s="79" t="e" vm="1">
        <f t="shared" ca="1" si="694"/>
        <v>#VALUE!</v>
      </c>
      <c r="AY1830" s="79" t="e" vm="1">
        <f t="shared" ca="1" si="695"/>
        <v>#VALUE!</v>
      </c>
      <c r="AZ1830" s="156"/>
      <c r="BA1830" s="79" t="e" vm="1">
        <f t="shared" ca="1" si="696"/>
        <v>#VALUE!</v>
      </c>
      <c r="BB1830" s="79" t="e" vm="1">
        <f t="shared" ca="1" si="697"/>
        <v>#VALUE!</v>
      </c>
      <c r="BC1830" s="79" t="e" vm="1">
        <f t="shared" ca="1" si="698"/>
        <v>#VALUE!</v>
      </c>
      <c r="BD1830" s="155"/>
      <c r="BE1830" s="79" t="e" vm="1">
        <f t="shared" ca="1" si="699"/>
        <v>#VALUE!</v>
      </c>
      <c r="BF1830" s="79" t="e" vm="1">
        <f t="shared" ca="1" si="700"/>
        <v>#VALUE!</v>
      </c>
      <c r="BG1830" s="79" t="e" vm="1">
        <f t="shared" ca="1" si="701"/>
        <v>#VALUE!</v>
      </c>
      <c r="BH1830" s="79"/>
      <c r="BI1830" s="155"/>
      <c r="BK1830" s="79"/>
      <c r="BL1830" s="79"/>
      <c r="BM1830" s="79"/>
      <c r="BN1830" s="155"/>
      <c r="BP1830" s="79"/>
      <c r="BQ1830" s="79"/>
      <c r="BR1830" s="79"/>
      <c r="BS1830" s="318"/>
      <c r="BT1830" s="315" t="e" vm="1">
        <f t="shared" ca="1" si="702"/>
        <v>#VALUE!</v>
      </c>
      <c r="BU1830" s="315" t="e" vm="1">
        <f t="shared" ca="1" si="703"/>
        <v>#VALUE!</v>
      </c>
      <c r="BV1830" s="315" t="e" vm="1">
        <f t="shared" ca="1" si="704"/>
        <v>#VALUE!</v>
      </c>
    </row>
    <row r="1831" spans="30:74">
      <c r="AD1831" s="162"/>
      <c r="AF1831" s="156"/>
      <c r="AG1831" s="79" t="e">
        <f t="shared" si="687"/>
        <v>#NUM!</v>
      </c>
      <c r="AH1831" s="79" t="e">
        <f t="shared" si="688"/>
        <v>#NUM!</v>
      </c>
      <c r="AI1831" s="79" t="e">
        <f t="shared" si="689"/>
        <v>#NUM!</v>
      </c>
      <c r="AJ1831" s="156"/>
      <c r="AK1831" s="79" t="e" vm="1">
        <f t="shared" ca="1" si="684"/>
        <v>#VALUE!</v>
      </c>
      <c r="AL1831" s="79" t="e" vm="1">
        <f t="shared" ca="1" si="685"/>
        <v>#VALUE!</v>
      </c>
      <c r="AM1831" s="79" t="e" vm="1">
        <f t="shared" ca="1" si="686"/>
        <v>#VALUE!</v>
      </c>
      <c r="AN1831" s="156"/>
      <c r="AO1831" s="79" t="e" vm="1">
        <f t="shared" ca="1" si="690"/>
        <v>#VALUE!</v>
      </c>
      <c r="AP1831" s="79" t="e" vm="1">
        <f t="shared" ca="1" si="691"/>
        <v>#VALUE!</v>
      </c>
      <c r="AQ1831" s="79" t="e" vm="1">
        <f t="shared" ca="1" si="692"/>
        <v>#VALUE!</v>
      </c>
      <c r="AR1831" s="156"/>
      <c r="AS1831" s="79" t="e" vm="1">
        <f t="shared" ca="1" si="705"/>
        <v>#VALUE!</v>
      </c>
      <c r="AT1831" s="79" t="e" vm="1">
        <f t="shared" ca="1" si="706"/>
        <v>#VALUE!</v>
      </c>
      <c r="AU1831" s="79" t="e" vm="1">
        <f t="shared" ca="1" si="707"/>
        <v>#VALUE!</v>
      </c>
      <c r="AV1831" s="156"/>
      <c r="AW1831" s="79" t="e" vm="1">
        <f t="shared" ca="1" si="693"/>
        <v>#VALUE!</v>
      </c>
      <c r="AX1831" s="79" t="e" vm="1">
        <f t="shared" ca="1" si="694"/>
        <v>#VALUE!</v>
      </c>
      <c r="AY1831" s="79" t="e" vm="1">
        <f t="shared" ca="1" si="695"/>
        <v>#VALUE!</v>
      </c>
      <c r="AZ1831" s="156"/>
      <c r="BA1831" s="79" t="e" vm="1">
        <f t="shared" ca="1" si="696"/>
        <v>#VALUE!</v>
      </c>
      <c r="BB1831" s="79" t="e" vm="1">
        <f t="shared" ca="1" si="697"/>
        <v>#VALUE!</v>
      </c>
      <c r="BC1831" s="79" t="e" vm="1">
        <f t="shared" ca="1" si="698"/>
        <v>#VALUE!</v>
      </c>
      <c r="BD1831" s="155"/>
      <c r="BE1831" s="79" t="e" vm="1">
        <f t="shared" ca="1" si="699"/>
        <v>#VALUE!</v>
      </c>
      <c r="BF1831" s="79" t="e" vm="1">
        <f t="shared" ca="1" si="700"/>
        <v>#VALUE!</v>
      </c>
      <c r="BG1831" s="79" t="e" vm="1">
        <f t="shared" ca="1" si="701"/>
        <v>#VALUE!</v>
      </c>
      <c r="BH1831" s="79"/>
      <c r="BI1831" s="155"/>
      <c r="BK1831" s="79"/>
      <c r="BL1831" s="79"/>
      <c r="BM1831" s="79"/>
      <c r="BN1831" s="155"/>
      <c r="BP1831" s="79"/>
      <c r="BQ1831" s="79"/>
      <c r="BR1831" s="79"/>
      <c r="BS1831" s="318"/>
      <c r="BT1831" s="315" t="e" vm="1">
        <f t="shared" ca="1" si="702"/>
        <v>#VALUE!</v>
      </c>
      <c r="BU1831" s="315" t="e" vm="1">
        <f t="shared" ca="1" si="703"/>
        <v>#VALUE!</v>
      </c>
      <c r="BV1831" s="315" t="e" vm="1">
        <f t="shared" ca="1" si="704"/>
        <v>#VALUE!</v>
      </c>
    </row>
    <row r="1832" spans="30:74">
      <c r="AD1832" s="162"/>
      <c r="AF1832" s="156"/>
      <c r="AG1832" s="79" t="e">
        <f t="shared" si="687"/>
        <v>#NUM!</v>
      </c>
      <c r="AH1832" s="79" t="e">
        <f t="shared" si="688"/>
        <v>#NUM!</v>
      </c>
      <c r="AI1832" s="79" t="e">
        <f t="shared" si="689"/>
        <v>#NUM!</v>
      </c>
      <c r="AJ1832" s="156"/>
      <c r="AK1832" s="79" t="e" vm="1">
        <f t="shared" ca="1" si="684"/>
        <v>#VALUE!</v>
      </c>
      <c r="AL1832" s="79" t="e" vm="1">
        <f t="shared" ca="1" si="685"/>
        <v>#VALUE!</v>
      </c>
      <c r="AM1832" s="79" t="e" vm="1">
        <f t="shared" ca="1" si="686"/>
        <v>#VALUE!</v>
      </c>
      <c r="AN1832" s="156"/>
      <c r="AO1832" s="79" t="e" vm="1">
        <f t="shared" ca="1" si="690"/>
        <v>#VALUE!</v>
      </c>
      <c r="AP1832" s="79" t="e" vm="1">
        <f t="shared" ca="1" si="691"/>
        <v>#VALUE!</v>
      </c>
      <c r="AQ1832" s="79" t="e" vm="1">
        <f t="shared" ca="1" si="692"/>
        <v>#VALUE!</v>
      </c>
      <c r="AR1832" s="156"/>
      <c r="AS1832" s="79" t="e" vm="1">
        <f t="shared" ca="1" si="705"/>
        <v>#VALUE!</v>
      </c>
      <c r="AT1832" s="79" t="e" vm="1">
        <f t="shared" ca="1" si="706"/>
        <v>#VALUE!</v>
      </c>
      <c r="AU1832" s="79" t="e" vm="1">
        <f t="shared" ca="1" si="707"/>
        <v>#VALUE!</v>
      </c>
      <c r="AV1832" s="156"/>
      <c r="AW1832" s="79" t="e" vm="1">
        <f t="shared" ca="1" si="693"/>
        <v>#VALUE!</v>
      </c>
      <c r="AX1832" s="79" t="e" vm="1">
        <f t="shared" ca="1" si="694"/>
        <v>#VALUE!</v>
      </c>
      <c r="AY1832" s="79" t="e" vm="1">
        <f t="shared" ca="1" si="695"/>
        <v>#VALUE!</v>
      </c>
      <c r="AZ1832" s="156"/>
      <c r="BA1832" s="79" t="e" vm="1">
        <f t="shared" ca="1" si="696"/>
        <v>#VALUE!</v>
      </c>
      <c r="BB1832" s="79" t="e" vm="1">
        <f t="shared" ca="1" si="697"/>
        <v>#VALUE!</v>
      </c>
      <c r="BC1832" s="79" t="e" vm="1">
        <f t="shared" ca="1" si="698"/>
        <v>#VALUE!</v>
      </c>
      <c r="BD1832" s="155"/>
      <c r="BE1832" s="79" t="e" vm="1">
        <f t="shared" ca="1" si="699"/>
        <v>#VALUE!</v>
      </c>
      <c r="BF1832" s="79" t="e" vm="1">
        <f t="shared" ca="1" si="700"/>
        <v>#VALUE!</v>
      </c>
      <c r="BG1832" s="79" t="e" vm="1">
        <f t="shared" ca="1" si="701"/>
        <v>#VALUE!</v>
      </c>
      <c r="BH1832" s="79"/>
      <c r="BI1832" s="155"/>
      <c r="BK1832" s="79"/>
      <c r="BL1832" s="79"/>
      <c r="BM1832" s="79"/>
      <c r="BN1832" s="155"/>
      <c r="BP1832" s="79"/>
      <c r="BQ1832" s="79"/>
      <c r="BR1832" s="79"/>
      <c r="BS1832" s="318"/>
      <c r="BT1832" s="315" t="e" vm="1">
        <f t="shared" ca="1" si="702"/>
        <v>#VALUE!</v>
      </c>
      <c r="BU1832" s="315" t="e" vm="1">
        <f t="shared" ca="1" si="703"/>
        <v>#VALUE!</v>
      </c>
      <c r="BV1832" s="315" t="e" vm="1">
        <f t="shared" ca="1" si="704"/>
        <v>#VALUE!</v>
      </c>
    </row>
    <row r="1833" spans="30:74">
      <c r="AD1833" s="162"/>
      <c r="AF1833" s="156"/>
      <c r="AG1833" s="79" t="e">
        <f t="shared" si="687"/>
        <v>#NUM!</v>
      </c>
      <c r="AH1833" s="79" t="e">
        <f t="shared" si="688"/>
        <v>#NUM!</v>
      </c>
      <c r="AI1833" s="79" t="e">
        <f t="shared" si="689"/>
        <v>#NUM!</v>
      </c>
      <c r="AJ1833" s="156"/>
      <c r="AK1833" s="79" t="e" vm="1">
        <f t="shared" ca="1" si="684"/>
        <v>#VALUE!</v>
      </c>
      <c r="AL1833" s="79" t="e" vm="1">
        <f t="shared" ca="1" si="685"/>
        <v>#VALUE!</v>
      </c>
      <c r="AM1833" s="79" t="e" vm="1">
        <f t="shared" ca="1" si="686"/>
        <v>#VALUE!</v>
      </c>
      <c r="AN1833" s="156"/>
      <c r="AO1833" s="79" t="e" vm="1">
        <f t="shared" ca="1" si="690"/>
        <v>#VALUE!</v>
      </c>
      <c r="AP1833" s="79" t="e" vm="1">
        <f t="shared" ca="1" si="691"/>
        <v>#VALUE!</v>
      </c>
      <c r="AQ1833" s="79" t="e" vm="1">
        <f t="shared" ca="1" si="692"/>
        <v>#VALUE!</v>
      </c>
      <c r="AR1833" s="156"/>
      <c r="AS1833" s="79" t="e" vm="1">
        <f t="shared" ca="1" si="705"/>
        <v>#VALUE!</v>
      </c>
      <c r="AT1833" s="79" t="e" vm="1">
        <f t="shared" ca="1" si="706"/>
        <v>#VALUE!</v>
      </c>
      <c r="AU1833" s="79" t="e" vm="1">
        <f t="shared" ca="1" si="707"/>
        <v>#VALUE!</v>
      </c>
      <c r="AV1833" s="156"/>
      <c r="AW1833" s="79" t="e" vm="1">
        <f t="shared" ca="1" si="693"/>
        <v>#VALUE!</v>
      </c>
      <c r="AX1833" s="79" t="e" vm="1">
        <f t="shared" ca="1" si="694"/>
        <v>#VALUE!</v>
      </c>
      <c r="AY1833" s="79" t="e" vm="1">
        <f t="shared" ca="1" si="695"/>
        <v>#VALUE!</v>
      </c>
      <c r="AZ1833" s="156"/>
      <c r="BA1833" s="79" t="e" vm="1">
        <f t="shared" ca="1" si="696"/>
        <v>#VALUE!</v>
      </c>
      <c r="BB1833" s="79" t="e" vm="1">
        <f t="shared" ca="1" si="697"/>
        <v>#VALUE!</v>
      </c>
      <c r="BC1833" s="79" t="e" vm="1">
        <f t="shared" ca="1" si="698"/>
        <v>#VALUE!</v>
      </c>
      <c r="BD1833" s="155"/>
      <c r="BE1833" s="79" t="e" vm="1">
        <f t="shared" ca="1" si="699"/>
        <v>#VALUE!</v>
      </c>
      <c r="BF1833" s="79" t="e" vm="1">
        <f t="shared" ca="1" si="700"/>
        <v>#VALUE!</v>
      </c>
      <c r="BG1833" s="79" t="e" vm="1">
        <f t="shared" ca="1" si="701"/>
        <v>#VALUE!</v>
      </c>
      <c r="BH1833" s="79"/>
      <c r="BI1833" s="155"/>
      <c r="BK1833" s="79"/>
      <c r="BL1833" s="79"/>
      <c r="BM1833" s="79"/>
      <c r="BN1833" s="155"/>
      <c r="BP1833" s="79"/>
      <c r="BQ1833" s="79"/>
      <c r="BR1833" s="79"/>
      <c r="BS1833" s="318"/>
      <c r="BT1833" s="315" t="e" vm="1">
        <f t="shared" ca="1" si="702"/>
        <v>#VALUE!</v>
      </c>
      <c r="BU1833" s="315" t="e" vm="1">
        <f t="shared" ca="1" si="703"/>
        <v>#VALUE!</v>
      </c>
      <c r="BV1833" s="315" t="e" vm="1">
        <f t="shared" ca="1" si="704"/>
        <v>#VALUE!</v>
      </c>
    </row>
    <row r="1834" spans="30:74">
      <c r="AD1834" s="162"/>
      <c r="AF1834" s="156"/>
      <c r="AG1834" s="79" t="e">
        <f t="shared" si="687"/>
        <v>#NUM!</v>
      </c>
      <c r="AH1834" s="79" t="e">
        <f t="shared" si="688"/>
        <v>#NUM!</v>
      </c>
      <c r="AI1834" s="79" t="e">
        <f t="shared" si="689"/>
        <v>#NUM!</v>
      </c>
      <c r="AJ1834" s="156"/>
      <c r="AK1834" s="79" t="e" vm="1">
        <f t="shared" ca="1" si="684"/>
        <v>#VALUE!</v>
      </c>
      <c r="AL1834" s="79" t="e" vm="1">
        <f t="shared" ca="1" si="685"/>
        <v>#VALUE!</v>
      </c>
      <c r="AM1834" s="79" t="e" vm="1">
        <f t="shared" ca="1" si="686"/>
        <v>#VALUE!</v>
      </c>
      <c r="AN1834" s="156"/>
      <c r="AO1834" s="79" t="e" vm="1">
        <f t="shared" ca="1" si="690"/>
        <v>#VALUE!</v>
      </c>
      <c r="AP1834" s="79" t="e" vm="1">
        <f t="shared" ca="1" si="691"/>
        <v>#VALUE!</v>
      </c>
      <c r="AQ1834" s="79" t="e" vm="1">
        <f t="shared" ca="1" si="692"/>
        <v>#VALUE!</v>
      </c>
      <c r="AR1834" s="156"/>
      <c r="AS1834" s="79" t="e" vm="1">
        <f t="shared" ca="1" si="705"/>
        <v>#VALUE!</v>
      </c>
      <c r="AT1834" s="79" t="e" vm="1">
        <f t="shared" ca="1" si="706"/>
        <v>#VALUE!</v>
      </c>
      <c r="AU1834" s="79" t="e" vm="1">
        <f t="shared" ca="1" si="707"/>
        <v>#VALUE!</v>
      </c>
      <c r="AV1834" s="156"/>
      <c r="AW1834" s="79" t="e" vm="1">
        <f t="shared" ca="1" si="693"/>
        <v>#VALUE!</v>
      </c>
      <c r="AX1834" s="79" t="e" vm="1">
        <f t="shared" ca="1" si="694"/>
        <v>#VALUE!</v>
      </c>
      <c r="AY1834" s="79" t="e" vm="1">
        <f t="shared" ca="1" si="695"/>
        <v>#VALUE!</v>
      </c>
      <c r="AZ1834" s="156"/>
      <c r="BA1834" s="79" t="e" vm="1">
        <f t="shared" ca="1" si="696"/>
        <v>#VALUE!</v>
      </c>
      <c r="BB1834" s="79" t="e" vm="1">
        <f t="shared" ca="1" si="697"/>
        <v>#VALUE!</v>
      </c>
      <c r="BC1834" s="79" t="e" vm="1">
        <f t="shared" ca="1" si="698"/>
        <v>#VALUE!</v>
      </c>
      <c r="BD1834" s="155"/>
      <c r="BE1834" s="79" t="e" vm="1">
        <f t="shared" ca="1" si="699"/>
        <v>#VALUE!</v>
      </c>
      <c r="BF1834" s="79" t="e" vm="1">
        <f t="shared" ca="1" si="700"/>
        <v>#VALUE!</v>
      </c>
      <c r="BG1834" s="79" t="e" vm="1">
        <f t="shared" ca="1" si="701"/>
        <v>#VALUE!</v>
      </c>
      <c r="BH1834" s="79"/>
      <c r="BI1834" s="155"/>
      <c r="BK1834" s="79"/>
      <c r="BL1834" s="79"/>
      <c r="BM1834" s="79"/>
      <c r="BN1834" s="155"/>
      <c r="BP1834" s="79"/>
      <c r="BQ1834" s="79"/>
      <c r="BR1834" s="79"/>
      <c r="BS1834" s="318"/>
      <c r="BT1834" s="315" t="e" vm="1">
        <f t="shared" ca="1" si="702"/>
        <v>#VALUE!</v>
      </c>
      <c r="BU1834" s="315" t="e" vm="1">
        <f t="shared" ca="1" si="703"/>
        <v>#VALUE!</v>
      </c>
      <c r="BV1834" s="315" t="e" vm="1">
        <f t="shared" ca="1" si="704"/>
        <v>#VALUE!</v>
      </c>
    </row>
    <row r="1835" spans="30:74">
      <c r="AD1835" s="162"/>
      <c r="AF1835" s="156"/>
      <c r="AG1835" s="79" t="e">
        <f t="shared" si="687"/>
        <v>#NUM!</v>
      </c>
      <c r="AH1835" s="79" t="e">
        <f t="shared" si="688"/>
        <v>#NUM!</v>
      </c>
      <c r="AI1835" s="79" t="e">
        <f t="shared" si="689"/>
        <v>#NUM!</v>
      </c>
      <c r="AJ1835" s="156"/>
      <c r="AK1835" s="79" t="e" vm="1">
        <f t="shared" ca="1" si="684"/>
        <v>#VALUE!</v>
      </c>
      <c r="AL1835" s="79" t="e" vm="1">
        <f t="shared" ca="1" si="685"/>
        <v>#VALUE!</v>
      </c>
      <c r="AM1835" s="79" t="e" vm="1">
        <f t="shared" ca="1" si="686"/>
        <v>#VALUE!</v>
      </c>
      <c r="AN1835" s="156"/>
      <c r="AO1835" s="79" t="e" vm="1">
        <f t="shared" ca="1" si="690"/>
        <v>#VALUE!</v>
      </c>
      <c r="AP1835" s="79" t="e" vm="1">
        <f t="shared" ca="1" si="691"/>
        <v>#VALUE!</v>
      </c>
      <c r="AQ1835" s="79" t="e" vm="1">
        <f t="shared" ca="1" si="692"/>
        <v>#VALUE!</v>
      </c>
      <c r="AR1835" s="156"/>
      <c r="AS1835" s="79" t="e" vm="1">
        <f t="shared" ca="1" si="705"/>
        <v>#VALUE!</v>
      </c>
      <c r="AT1835" s="79" t="e" vm="1">
        <f t="shared" ca="1" si="706"/>
        <v>#VALUE!</v>
      </c>
      <c r="AU1835" s="79" t="e" vm="1">
        <f t="shared" ca="1" si="707"/>
        <v>#VALUE!</v>
      </c>
      <c r="AV1835" s="156"/>
      <c r="AW1835" s="79" t="e" vm="1">
        <f t="shared" ca="1" si="693"/>
        <v>#VALUE!</v>
      </c>
      <c r="AX1835" s="79" t="e" vm="1">
        <f t="shared" ca="1" si="694"/>
        <v>#VALUE!</v>
      </c>
      <c r="AY1835" s="79" t="e" vm="1">
        <f t="shared" ca="1" si="695"/>
        <v>#VALUE!</v>
      </c>
      <c r="AZ1835" s="156"/>
      <c r="BA1835" s="79" t="e" vm="1">
        <f t="shared" ca="1" si="696"/>
        <v>#VALUE!</v>
      </c>
      <c r="BB1835" s="79" t="e" vm="1">
        <f t="shared" ca="1" si="697"/>
        <v>#VALUE!</v>
      </c>
      <c r="BC1835" s="79" t="e" vm="1">
        <f t="shared" ca="1" si="698"/>
        <v>#VALUE!</v>
      </c>
      <c r="BD1835" s="155"/>
      <c r="BE1835" s="79" t="e" vm="1">
        <f t="shared" ca="1" si="699"/>
        <v>#VALUE!</v>
      </c>
      <c r="BF1835" s="79" t="e" vm="1">
        <f t="shared" ca="1" si="700"/>
        <v>#VALUE!</v>
      </c>
      <c r="BG1835" s="79" t="e" vm="1">
        <f t="shared" ca="1" si="701"/>
        <v>#VALUE!</v>
      </c>
      <c r="BH1835" s="79"/>
      <c r="BI1835" s="155"/>
      <c r="BK1835" s="79"/>
      <c r="BL1835" s="79"/>
      <c r="BM1835" s="79"/>
      <c r="BN1835" s="155"/>
      <c r="BP1835" s="79"/>
      <c r="BQ1835" s="79"/>
      <c r="BR1835" s="79"/>
      <c r="BS1835" s="318"/>
      <c r="BT1835" s="315" t="e" vm="1">
        <f t="shared" ca="1" si="702"/>
        <v>#VALUE!</v>
      </c>
      <c r="BU1835" s="315" t="e" vm="1">
        <f t="shared" ca="1" si="703"/>
        <v>#VALUE!</v>
      </c>
      <c r="BV1835" s="315" t="e" vm="1">
        <f t="shared" ca="1" si="704"/>
        <v>#VALUE!</v>
      </c>
    </row>
    <row r="1836" spans="30:74">
      <c r="AD1836" s="162"/>
      <c r="AF1836" s="156"/>
      <c r="AG1836" s="79" t="e">
        <f t="shared" si="687"/>
        <v>#NUM!</v>
      </c>
      <c r="AH1836" s="79" t="e">
        <f t="shared" si="688"/>
        <v>#NUM!</v>
      </c>
      <c r="AI1836" s="79" t="e">
        <f t="shared" si="689"/>
        <v>#NUM!</v>
      </c>
      <c r="AJ1836" s="156"/>
      <c r="AK1836" s="79" t="e" vm="1">
        <f t="shared" ca="1" si="684"/>
        <v>#VALUE!</v>
      </c>
      <c r="AL1836" s="79" t="e" vm="1">
        <f t="shared" ca="1" si="685"/>
        <v>#VALUE!</v>
      </c>
      <c r="AM1836" s="79" t="e" vm="1">
        <f t="shared" ca="1" si="686"/>
        <v>#VALUE!</v>
      </c>
      <c r="AN1836" s="156"/>
      <c r="AO1836" s="79" t="e" vm="1">
        <f t="shared" ca="1" si="690"/>
        <v>#VALUE!</v>
      </c>
      <c r="AP1836" s="79" t="e" vm="1">
        <f t="shared" ca="1" si="691"/>
        <v>#VALUE!</v>
      </c>
      <c r="AQ1836" s="79" t="e" vm="1">
        <f t="shared" ca="1" si="692"/>
        <v>#VALUE!</v>
      </c>
      <c r="AR1836" s="156"/>
      <c r="AS1836" s="79" t="e" vm="1">
        <f t="shared" ca="1" si="705"/>
        <v>#VALUE!</v>
      </c>
      <c r="AT1836" s="79" t="e" vm="1">
        <f t="shared" ca="1" si="706"/>
        <v>#VALUE!</v>
      </c>
      <c r="AU1836" s="79" t="e" vm="1">
        <f t="shared" ca="1" si="707"/>
        <v>#VALUE!</v>
      </c>
      <c r="AV1836" s="156"/>
      <c r="AW1836" s="79" t="e" vm="1">
        <f t="shared" ca="1" si="693"/>
        <v>#VALUE!</v>
      </c>
      <c r="AX1836" s="79" t="e" vm="1">
        <f t="shared" ca="1" si="694"/>
        <v>#VALUE!</v>
      </c>
      <c r="AY1836" s="79" t="e" vm="1">
        <f t="shared" ca="1" si="695"/>
        <v>#VALUE!</v>
      </c>
      <c r="AZ1836" s="156"/>
      <c r="BA1836" s="79" t="e" vm="1">
        <f t="shared" ca="1" si="696"/>
        <v>#VALUE!</v>
      </c>
      <c r="BB1836" s="79" t="e" vm="1">
        <f t="shared" ca="1" si="697"/>
        <v>#VALUE!</v>
      </c>
      <c r="BC1836" s="79" t="e" vm="1">
        <f t="shared" ca="1" si="698"/>
        <v>#VALUE!</v>
      </c>
      <c r="BD1836" s="155"/>
      <c r="BE1836" s="79" t="e" vm="1">
        <f t="shared" ca="1" si="699"/>
        <v>#VALUE!</v>
      </c>
      <c r="BF1836" s="79" t="e" vm="1">
        <f t="shared" ca="1" si="700"/>
        <v>#VALUE!</v>
      </c>
      <c r="BG1836" s="79" t="e" vm="1">
        <f t="shared" ca="1" si="701"/>
        <v>#VALUE!</v>
      </c>
      <c r="BH1836" s="79"/>
      <c r="BI1836" s="155"/>
      <c r="BK1836" s="79"/>
      <c r="BL1836" s="79"/>
      <c r="BM1836" s="79"/>
      <c r="BN1836" s="155"/>
      <c r="BP1836" s="79"/>
      <c r="BQ1836" s="79"/>
      <c r="BR1836" s="79"/>
      <c r="BS1836" s="318"/>
      <c r="BT1836" s="315" t="e" vm="1">
        <f t="shared" ca="1" si="702"/>
        <v>#VALUE!</v>
      </c>
      <c r="BU1836" s="315" t="e" vm="1">
        <f t="shared" ca="1" si="703"/>
        <v>#VALUE!</v>
      </c>
      <c r="BV1836" s="315" t="e" vm="1">
        <f t="shared" ca="1" si="704"/>
        <v>#VALUE!</v>
      </c>
    </row>
    <row r="1837" spans="30:74">
      <c r="AD1837" s="162"/>
      <c r="AF1837" s="156"/>
      <c r="AG1837" s="79" t="e">
        <f t="shared" si="687"/>
        <v>#NUM!</v>
      </c>
      <c r="AH1837" s="79" t="e">
        <f t="shared" si="688"/>
        <v>#NUM!</v>
      </c>
      <c r="AI1837" s="79" t="e">
        <f t="shared" si="689"/>
        <v>#NUM!</v>
      </c>
      <c r="AJ1837" s="156"/>
      <c r="AK1837" s="79" t="e" vm="1">
        <f t="shared" ca="1" si="684"/>
        <v>#VALUE!</v>
      </c>
      <c r="AL1837" s="79" t="e" vm="1">
        <f t="shared" ca="1" si="685"/>
        <v>#VALUE!</v>
      </c>
      <c r="AM1837" s="79" t="e" vm="1">
        <f t="shared" ca="1" si="686"/>
        <v>#VALUE!</v>
      </c>
      <c r="AN1837" s="156"/>
      <c r="AO1837" s="79" t="e" vm="1">
        <f t="shared" ca="1" si="690"/>
        <v>#VALUE!</v>
      </c>
      <c r="AP1837" s="79" t="e" vm="1">
        <f t="shared" ca="1" si="691"/>
        <v>#VALUE!</v>
      </c>
      <c r="AQ1837" s="79" t="e" vm="1">
        <f t="shared" ca="1" si="692"/>
        <v>#VALUE!</v>
      </c>
      <c r="AR1837" s="156"/>
      <c r="AS1837" s="79" t="e" vm="1">
        <f t="shared" ca="1" si="705"/>
        <v>#VALUE!</v>
      </c>
      <c r="AT1837" s="79" t="e" vm="1">
        <f t="shared" ca="1" si="706"/>
        <v>#VALUE!</v>
      </c>
      <c r="AU1837" s="79" t="e" vm="1">
        <f t="shared" ca="1" si="707"/>
        <v>#VALUE!</v>
      </c>
      <c r="AV1837" s="156"/>
      <c r="AW1837" s="79" t="e" vm="1">
        <f t="shared" ca="1" si="693"/>
        <v>#VALUE!</v>
      </c>
      <c r="AX1837" s="79" t="e" vm="1">
        <f t="shared" ca="1" si="694"/>
        <v>#VALUE!</v>
      </c>
      <c r="AY1837" s="79" t="e" vm="1">
        <f t="shared" ca="1" si="695"/>
        <v>#VALUE!</v>
      </c>
      <c r="AZ1837" s="156"/>
      <c r="BA1837" s="79" t="e" vm="1">
        <f t="shared" ca="1" si="696"/>
        <v>#VALUE!</v>
      </c>
      <c r="BB1837" s="79" t="e" vm="1">
        <f t="shared" ca="1" si="697"/>
        <v>#VALUE!</v>
      </c>
      <c r="BC1837" s="79" t="e" vm="1">
        <f t="shared" ca="1" si="698"/>
        <v>#VALUE!</v>
      </c>
      <c r="BD1837" s="155"/>
      <c r="BE1837" s="79" t="e" vm="1">
        <f t="shared" ca="1" si="699"/>
        <v>#VALUE!</v>
      </c>
      <c r="BF1837" s="79" t="e" vm="1">
        <f t="shared" ca="1" si="700"/>
        <v>#VALUE!</v>
      </c>
      <c r="BG1837" s="79" t="e" vm="1">
        <f t="shared" ca="1" si="701"/>
        <v>#VALUE!</v>
      </c>
      <c r="BH1837" s="79"/>
      <c r="BI1837" s="155"/>
      <c r="BK1837" s="79"/>
      <c r="BL1837" s="79"/>
      <c r="BM1837" s="79"/>
      <c r="BN1837" s="155"/>
      <c r="BP1837" s="79"/>
      <c r="BQ1837" s="79"/>
      <c r="BR1837" s="79"/>
      <c r="BS1837" s="318"/>
      <c r="BT1837" s="315" t="e" vm="1">
        <f t="shared" ca="1" si="702"/>
        <v>#VALUE!</v>
      </c>
      <c r="BU1837" s="315" t="e" vm="1">
        <f t="shared" ca="1" si="703"/>
        <v>#VALUE!</v>
      </c>
      <c r="BV1837" s="315" t="e" vm="1">
        <f t="shared" ca="1" si="704"/>
        <v>#VALUE!</v>
      </c>
    </row>
    <row r="1838" spans="30:74">
      <c r="AD1838" s="162"/>
      <c r="AF1838" s="156"/>
      <c r="AG1838" s="79" t="e">
        <f t="shared" si="687"/>
        <v>#NUM!</v>
      </c>
      <c r="AH1838" s="79" t="e">
        <f t="shared" si="688"/>
        <v>#NUM!</v>
      </c>
      <c r="AI1838" s="79" t="e">
        <f t="shared" si="689"/>
        <v>#NUM!</v>
      </c>
      <c r="AJ1838" s="156"/>
      <c r="AK1838" s="79" t="e" vm="1">
        <f t="shared" ca="1" si="684"/>
        <v>#VALUE!</v>
      </c>
      <c r="AL1838" s="79" t="e" vm="1">
        <f t="shared" ca="1" si="685"/>
        <v>#VALUE!</v>
      </c>
      <c r="AM1838" s="79" t="e" vm="1">
        <f t="shared" ca="1" si="686"/>
        <v>#VALUE!</v>
      </c>
      <c r="AN1838" s="156"/>
      <c r="AO1838" s="79" t="e" vm="1">
        <f t="shared" ca="1" si="690"/>
        <v>#VALUE!</v>
      </c>
      <c r="AP1838" s="79" t="e" vm="1">
        <f t="shared" ca="1" si="691"/>
        <v>#VALUE!</v>
      </c>
      <c r="AQ1838" s="79" t="e" vm="1">
        <f t="shared" ca="1" si="692"/>
        <v>#VALUE!</v>
      </c>
      <c r="AR1838" s="156"/>
      <c r="AS1838" s="79" t="e" vm="1">
        <f t="shared" ca="1" si="705"/>
        <v>#VALUE!</v>
      </c>
      <c r="AT1838" s="79" t="e" vm="1">
        <f t="shared" ca="1" si="706"/>
        <v>#VALUE!</v>
      </c>
      <c r="AU1838" s="79" t="e" vm="1">
        <f t="shared" ca="1" si="707"/>
        <v>#VALUE!</v>
      </c>
      <c r="AV1838" s="156"/>
      <c r="AW1838" s="79" t="e" vm="1">
        <f t="shared" ca="1" si="693"/>
        <v>#VALUE!</v>
      </c>
      <c r="AX1838" s="79" t="e" vm="1">
        <f t="shared" ca="1" si="694"/>
        <v>#VALUE!</v>
      </c>
      <c r="AY1838" s="79" t="e" vm="1">
        <f t="shared" ca="1" si="695"/>
        <v>#VALUE!</v>
      </c>
      <c r="AZ1838" s="156"/>
      <c r="BA1838" s="79" t="e" vm="1">
        <f t="shared" ca="1" si="696"/>
        <v>#VALUE!</v>
      </c>
      <c r="BB1838" s="79" t="e" vm="1">
        <f t="shared" ca="1" si="697"/>
        <v>#VALUE!</v>
      </c>
      <c r="BC1838" s="79" t="e" vm="1">
        <f t="shared" ca="1" si="698"/>
        <v>#VALUE!</v>
      </c>
      <c r="BD1838" s="155"/>
      <c r="BE1838" s="79" t="e" vm="1">
        <f t="shared" ca="1" si="699"/>
        <v>#VALUE!</v>
      </c>
      <c r="BF1838" s="79" t="e" vm="1">
        <f t="shared" ca="1" si="700"/>
        <v>#VALUE!</v>
      </c>
      <c r="BG1838" s="79" t="e" vm="1">
        <f t="shared" ca="1" si="701"/>
        <v>#VALUE!</v>
      </c>
      <c r="BH1838" s="79"/>
      <c r="BI1838" s="155"/>
      <c r="BK1838" s="79"/>
      <c r="BL1838" s="79"/>
      <c r="BM1838" s="79"/>
      <c r="BN1838" s="155"/>
      <c r="BP1838" s="79"/>
      <c r="BQ1838" s="79"/>
      <c r="BR1838" s="79"/>
      <c r="BS1838" s="318"/>
      <c r="BT1838" s="315" t="e" vm="1">
        <f t="shared" ca="1" si="702"/>
        <v>#VALUE!</v>
      </c>
      <c r="BU1838" s="315" t="e" vm="1">
        <f t="shared" ca="1" si="703"/>
        <v>#VALUE!</v>
      </c>
      <c r="BV1838" s="315" t="e" vm="1">
        <f t="shared" ca="1" si="704"/>
        <v>#VALUE!</v>
      </c>
    </row>
    <row r="1839" spans="30:74">
      <c r="AD1839" s="162"/>
      <c r="AF1839" s="156"/>
      <c r="AG1839" s="79" t="e">
        <f t="shared" si="687"/>
        <v>#NUM!</v>
      </c>
      <c r="AH1839" s="79" t="e">
        <f t="shared" si="688"/>
        <v>#NUM!</v>
      </c>
      <c r="AI1839" s="79" t="e">
        <f t="shared" si="689"/>
        <v>#NUM!</v>
      </c>
      <c r="AJ1839" s="156"/>
      <c r="AK1839" s="79" t="e" vm="1">
        <f t="shared" ca="1" si="684"/>
        <v>#VALUE!</v>
      </c>
      <c r="AL1839" s="79" t="e" vm="1">
        <f t="shared" ca="1" si="685"/>
        <v>#VALUE!</v>
      </c>
      <c r="AM1839" s="79" t="e" vm="1">
        <f t="shared" ca="1" si="686"/>
        <v>#VALUE!</v>
      </c>
      <c r="AN1839" s="156"/>
      <c r="AO1839" s="79" t="e" vm="1">
        <f t="shared" ca="1" si="690"/>
        <v>#VALUE!</v>
      </c>
      <c r="AP1839" s="79" t="e" vm="1">
        <f t="shared" ca="1" si="691"/>
        <v>#VALUE!</v>
      </c>
      <c r="AQ1839" s="79" t="e" vm="1">
        <f t="shared" ca="1" si="692"/>
        <v>#VALUE!</v>
      </c>
      <c r="AR1839" s="156"/>
      <c r="AS1839" s="79" t="e" vm="1">
        <f t="shared" ca="1" si="705"/>
        <v>#VALUE!</v>
      </c>
      <c r="AT1839" s="79" t="e" vm="1">
        <f t="shared" ca="1" si="706"/>
        <v>#VALUE!</v>
      </c>
      <c r="AU1839" s="79" t="e" vm="1">
        <f t="shared" ca="1" si="707"/>
        <v>#VALUE!</v>
      </c>
      <c r="AV1839" s="156"/>
      <c r="AW1839" s="79" t="e" vm="1">
        <f t="shared" ca="1" si="693"/>
        <v>#VALUE!</v>
      </c>
      <c r="AX1839" s="79" t="e" vm="1">
        <f t="shared" ca="1" si="694"/>
        <v>#VALUE!</v>
      </c>
      <c r="AY1839" s="79" t="e" vm="1">
        <f t="shared" ca="1" si="695"/>
        <v>#VALUE!</v>
      </c>
      <c r="AZ1839" s="156"/>
      <c r="BA1839" s="79" t="e" vm="1">
        <f t="shared" ca="1" si="696"/>
        <v>#VALUE!</v>
      </c>
      <c r="BB1839" s="79" t="e" vm="1">
        <f t="shared" ca="1" si="697"/>
        <v>#VALUE!</v>
      </c>
      <c r="BC1839" s="79" t="e" vm="1">
        <f t="shared" ca="1" si="698"/>
        <v>#VALUE!</v>
      </c>
      <c r="BD1839" s="155"/>
      <c r="BE1839" s="79" t="e" vm="1">
        <f t="shared" ca="1" si="699"/>
        <v>#VALUE!</v>
      </c>
      <c r="BF1839" s="79" t="e" vm="1">
        <f t="shared" ca="1" si="700"/>
        <v>#VALUE!</v>
      </c>
      <c r="BG1839" s="79" t="e" vm="1">
        <f t="shared" ca="1" si="701"/>
        <v>#VALUE!</v>
      </c>
      <c r="BH1839" s="79"/>
      <c r="BI1839" s="155"/>
      <c r="BK1839" s="79"/>
      <c r="BL1839" s="79"/>
      <c r="BM1839" s="79"/>
      <c r="BN1839" s="155"/>
      <c r="BP1839" s="79"/>
      <c r="BQ1839" s="79"/>
      <c r="BR1839" s="79"/>
      <c r="BS1839" s="318"/>
      <c r="BT1839" s="315" t="e" vm="1">
        <f t="shared" ca="1" si="702"/>
        <v>#VALUE!</v>
      </c>
      <c r="BU1839" s="315" t="e" vm="1">
        <f t="shared" ca="1" si="703"/>
        <v>#VALUE!</v>
      </c>
      <c r="BV1839" s="315" t="e" vm="1">
        <f t="shared" ca="1" si="704"/>
        <v>#VALUE!</v>
      </c>
    </row>
    <row r="1840" spans="30:74">
      <c r="AD1840" s="162"/>
      <c r="AF1840" s="156"/>
      <c r="AG1840" s="79" t="e">
        <f t="shared" si="687"/>
        <v>#NUM!</v>
      </c>
      <c r="AH1840" s="79" t="e">
        <f t="shared" si="688"/>
        <v>#NUM!</v>
      </c>
      <c r="AI1840" s="79" t="e">
        <f t="shared" si="689"/>
        <v>#NUM!</v>
      </c>
      <c r="AJ1840" s="156"/>
      <c r="AK1840" s="79" t="e" vm="1">
        <f t="shared" ca="1" si="684"/>
        <v>#VALUE!</v>
      </c>
      <c r="AL1840" s="79" t="e" vm="1">
        <f t="shared" ca="1" si="685"/>
        <v>#VALUE!</v>
      </c>
      <c r="AM1840" s="79" t="e" vm="1">
        <f t="shared" ca="1" si="686"/>
        <v>#VALUE!</v>
      </c>
      <c r="AN1840" s="156"/>
      <c r="AO1840" s="79" t="e" vm="1">
        <f t="shared" ca="1" si="690"/>
        <v>#VALUE!</v>
      </c>
      <c r="AP1840" s="79" t="e" vm="1">
        <f t="shared" ca="1" si="691"/>
        <v>#VALUE!</v>
      </c>
      <c r="AQ1840" s="79" t="e" vm="1">
        <f t="shared" ca="1" si="692"/>
        <v>#VALUE!</v>
      </c>
      <c r="AR1840" s="156"/>
      <c r="AS1840" s="79" t="e" vm="1">
        <f t="shared" ca="1" si="705"/>
        <v>#VALUE!</v>
      </c>
      <c r="AT1840" s="79" t="e" vm="1">
        <f t="shared" ca="1" si="706"/>
        <v>#VALUE!</v>
      </c>
      <c r="AU1840" s="79" t="e" vm="1">
        <f t="shared" ca="1" si="707"/>
        <v>#VALUE!</v>
      </c>
      <c r="AV1840" s="156"/>
      <c r="AW1840" s="79" t="e" vm="1">
        <f t="shared" ca="1" si="693"/>
        <v>#VALUE!</v>
      </c>
      <c r="AX1840" s="79" t="e" vm="1">
        <f t="shared" ca="1" si="694"/>
        <v>#VALUE!</v>
      </c>
      <c r="AY1840" s="79" t="e" vm="1">
        <f t="shared" ca="1" si="695"/>
        <v>#VALUE!</v>
      </c>
      <c r="AZ1840" s="156"/>
      <c r="BA1840" s="79" t="e" vm="1">
        <f t="shared" ca="1" si="696"/>
        <v>#VALUE!</v>
      </c>
      <c r="BB1840" s="79" t="e" vm="1">
        <f t="shared" ca="1" si="697"/>
        <v>#VALUE!</v>
      </c>
      <c r="BC1840" s="79" t="e" vm="1">
        <f t="shared" ca="1" si="698"/>
        <v>#VALUE!</v>
      </c>
      <c r="BD1840" s="155"/>
      <c r="BE1840" s="79" t="e" vm="1">
        <f t="shared" ca="1" si="699"/>
        <v>#VALUE!</v>
      </c>
      <c r="BF1840" s="79" t="e" vm="1">
        <f t="shared" ca="1" si="700"/>
        <v>#VALUE!</v>
      </c>
      <c r="BG1840" s="79" t="e" vm="1">
        <f t="shared" ca="1" si="701"/>
        <v>#VALUE!</v>
      </c>
      <c r="BH1840" s="79"/>
      <c r="BI1840" s="155"/>
      <c r="BK1840" s="79"/>
      <c r="BL1840" s="79"/>
      <c r="BM1840" s="79"/>
      <c r="BN1840" s="155"/>
      <c r="BP1840" s="79"/>
      <c r="BQ1840" s="79"/>
      <c r="BR1840" s="79"/>
      <c r="BS1840" s="318"/>
      <c r="BT1840" s="315" t="e" vm="1">
        <f t="shared" ca="1" si="702"/>
        <v>#VALUE!</v>
      </c>
      <c r="BU1840" s="315" t="e" vm="1">
        <f t="shared" ca="1" si="703"/>
        <v>#VALUE!</v>
      </c>
      <c r="BV1840" s="315" t="e" vm="1">
        <f t="shared" ca="1" si="704"/>
        <v>#VALUE!</v>
      </c>
    </row>
    <row r="1841" spans="30:74">
      <c r="AD1841" s="162"/>
      <c r="AF1841" s="156"/>
      <c r="AG1841" s="79" t="e">
        <f t="shared" si="687"/>
        <v>#NUM!</v>
      </c>
      <c r="AH1841" s="79" t="e">
        <f t="shared" si="688"/>
        <v>#NUM!</v>
      </c>
      <c r="AI1841" s="79" t="e">
        <f t="shared" si="689"/>
        <v>#NUM!</v>
      </c>
      <c r="AJ1841" s="156"/>
      <c r="AK1841" s="79" t="e" vm="1">
        <f t="shared" ca="1" si="684"/>
        <v>#VALUE!</v>
      </c>
      <c r="AL1841" s="79" t="e" vm="1">
        <f t="shared" ca="1" si="685"/>
        <v>#VALUE!</v>
      </c>
      <c r="AM1841" s="79" t="e" vm="1">
        <f t="shared" ca="1" si="686"/>
        <v>#VALUE!</v>
      </c>
      <c r="AN1841" s="156"/>
      <c r="AO1841" s="79" t="e" vm="1">
        <f t="shared" ca="1" si="690"/>
        <v>#VALUE!</v>
      </c>
      <c r="AP1841" s="79" t="e" vm="1">
        <f t="shared" ca="1" si="691"/>
        <v>#VALUE!</v>
      </c>
      <c r="AQ1841" s="79" t="e" vm="1">
        <f t="shared" ca="1" si="692"/>
        <v>#VALUE!</v>
      </c>
      <c r="AR1841" s="156"/>
      <c r="AS1841" s="79" t="e" vm="1">
        <f t="shared" ca="1" si="705"/>
        <v>#VALUE!</v>
      </c>
      <c r="AT1841" s="79" t="e" vm="1">
        <f t="shared" ca="1" si="706"/>
        <v>#VALUE!</v>
      </c>
      <c r="AU1841" s="79" t="e" vm="1">
        <f t="shared" ca="1" si="707"/>
        <v>#VALUE!</v>
      </c>
      <c r="AV1841" s="156"/>
      <c r="AW1841" s="79" t="e" vm="1">
        <f t="shared" ca="1" si="693"/>
        <v>#VALUE!</v>
      </c>
      <c r="AX1841" s="79" t="e" vm="1">
        <f t="shared" ca="1" si="694"/>
        <v>#VALUE!</v>
      </c>
      <c r="AY1841" s="79" t="e" vm="1">
        <f t="shared" ca="1" si="695"/>
        <v>#VALUE!</v>
      </c>
      <c r="AZ1841" s="156"/>
      <c r="BA1841" s="79" t="e" vm="1">
        <f t="shared" ca="1" si="696"/>
        <v>#VALUE!</v>
      </c>
      <c r="BB1841" s="79" t="e" vm="1">
        <f t="shared" ca="1" si="697"/>
        <v>#VALUE!</v>
      </c>
      <c r="BC1841" s="79" t="e" vm="1">
        <f t="shared" ca="1" si="698"/>
        <v>#VALUE!</v>
      </c>
      <c r="BD1841" s="155"/>
      <c r="BE1841" s="79" t="e" vm="1">
        <f t="shared" ca="1" si="699"/>
        <v>#VALUE!</v>
      </c>
      <c r="BF1841" s="79" t="e" vm="1">
        <f t="shared" ca="1" si="700"/>
        <v>#VALUE!</v>
      </c>
      <c r="BG1841" s="79" t="e" vm="1">
        <f t="shared" ca="1" si="701"/>
        <v>#VALUE!</v>
      </c>
      <c r="BH1841" s="79"/>
      <c r="BI1841" s="155"/>
      <c r="BK1841" s="79"/>
      <c r="BL1841" s="79"/>
      <c r="BM1841" s="79"/>
      <c r="BN1841" s="155"/>
      <c r="BP1841" s="79"/>
      <c r="BQ1841" s="79"/>
      <c r="BR1841" s="79"/>
      <c r="BS1841" s="318"/>
      <c r="BT1841" s="315" t="e" vm="1">
        <f t="shared" ca="1" si="702"/>
        <v>#VALUE!</v>
      </c>
      <c r="BU1841" s="315" t="e" vm="1">
        <f t="shared" ca="1" si="703"/>
        <v>#VALUE!</v>
      </c>
      <c r="BV1841" s="315" t="e" vm="1">
        <f t="shared" ca="1" si="704"/>
        <v>#VALUE!</v>
      </c>
    </row>
    <row r="1842" spans="30:74">
      <c r="AD1842" s="162"/>
      <c r="AF1842" s="156"/>
      <c r="AG1842" s="79" t="e">
        <f t="shared" si="687"/>
        <v>#NUM!</v>
      </c>
      <c r="AH1842" s="79" t="e">
        <f t="shared" si="688"/>
        <v>#NUM!</v>
      </c>
      <c r="AI1842" s="79" t="e">
        <f t="shared" si="689"/>
        <v>#NUM!</v>
      </c>
      <c r="AJ1842" s="156"/>
      <c r="AK1842" s="79" t="e" vm="1">
        <f t="shared" ca="1" si="684"/>
        <v>#VALUE!</v>
      </c>
      <c r="AL1842" s="79" t="e" vm="1">
        <f t="shared" ca="1" si="685"/>
        <v>#VALUE!</v>
      </c>
      <c r="AM1842" s="79" t="e" vm="1">
        <f t="shared" ca="1" si="686"/>
        <v>#VALUE!</v>
      </c>
      <c r="AN1842" s="156"/>
      <c r="AO1842" s="79" t="e" vm="1">
        <f t="shared" ca="1" si="690"/>
        <v>#VALUE!</v>
      </c>
      <c r="AP1842" s="79" t="e" vm="1">
        <f t="shared" ca="1" si="691"/>
        <v>#VALUE!</v>
      </c>
      <c r="AQ1842" s="79" t="e" vm="1">
        <f t="shared" ca="1" si="692"/>
        <v>#VALUE!</v>
      </c>
      <c r="AR1842" s="156"/>
      <c r="AS1842" s="79" t="e" vm="1">
        <f t="shared" ca="1" si="705"/>
        <v>#VALUE!</v>
      </c>
      <c r="AT1842" s="79" t="e" vm="1">
        <f t="shared" ca="1" si="706"/>
        <v>#VALUE!</v>
      </c>
      <c r="AU1842" s="79" t="e" vm="1">
        <f t="shared" ca="1" si="707"/>
        <v>#VALUE!</v>
      </c>
      <c r="AV1842" s="156"/>
      <c r="AW1842" s="79" t="e" vm="1">
        <f t="shared" ca="1" si="693"/>
        <v>#VALUE!</v>
      </c>
      <c r="AX1842" s="79" t="e" vm="1">
        <f t="shared" ca="1" si="694"/>
        <v>#VALUE!</v>
      </c>
      <c r="AY1842" s="79" t="e" vm="1">
        <f t="shared" ca="1" si="695"/>
        <v>#VALUE!</v>
      </c>
      <c r="AZ1842" s="156"/>
      <c r="BA1842" s="79" t="e" vm="1">
        <f t="shared" ca="1" si="696"/>
        <v>#VALUE!</v>
      </c>
      <c r="BB1842" s="79" t="e" vm="1">
        <f t="shared" ca="1" si="697"/>
        <v>#VALUE!</v>
      </c>
      <c r="BC1842" s="79" t="e" vm="1">
        <f t="shared" ca="1" si="698"/>
        <v>#VALUE!</v>
      </c>
      <c r="BD1842" s="155"/>
      <c r="BE1842" s="79" t="e" vm="1">
        <f t="shared" ca="1" si="699"/>
        <v>#VALUE!</v>
      </c>
      <c r="BF1842" s="79" t="e" vm="1">
        <f t="shared" ca="1" si="700"/>
        <v>#VALUE!</v>
      </c>
      <c r="BG1842" s="79" t="e" vm="1">
        <f t="shared" ca="1" si="701"/>
        <v>#VALUE!</v>
      </c>
      <c r="BH1842" s="79"/>
      <c r="BI1842" s="155"/>
      <c r="BK1842" s="79"/>
      <c r="BL1842" s="79"/>
      <c r="BM1842" s="79"/>
      <c r="BN1842" s="155"/>
      <c r="BP1842" s="79"/>
      <c r="BQ1842" s="79"/>
      <c r="BR1842" s="79"/>
      <c r="BS1842" s="318"/>
      <c r="BT1842" s="315" t="e" vm="1">
        <f t="shared" ca="1" si="702"/>
        <v>#VALUE!</v>
      </c>
      <c r="BU1842" s="315" t="e" vm="1">
        <f t="shared" ca="1" si="703"/>
        <v>#VALUE!</v>
      </c>
      <c r="BV1842" s="315" t="e" vm="1">
        <f t="shared" ca="1" si="704"/>
        <v>#VALUE!</v>
      </c>
    </row>
    <row r="1843" spans="30:74">
      <c r="AD1843" s="162"/>
      <c r="AF1843" s="156"/>
      <c r="AG1843" s="79" t="e">
        <f t="shared" si="687"/>
        <v>#NUM!</v>
      </c>
      <c r="AH1843" s="79" t="e">
        <f t="shared" si="688"/>
        <v>#NUM!</v>
      </c>
      <c r="AI1843" s="79" t="e">
        <f t="shared" si="689"/>
        <v>#NUM!</v>
      </c>
      <c r="AJ1843" s="156"/>
      <c r="AK1843" s="79" t="e" vm="1">
        <f t="shared" ca="1" si="684"/>
        <v>#VALUE!</v>
      </c>
      <c r="AL1843" s="79" t="e" vm="1">
        <f t="shared" ca="1" si="685"/>
        <v>#VALUE!</v>
      </c>
      <c r="AM1843" s="79" t="e" vm="1">
        <f t="shared" ca="1" si="686"/>
        <v>#VALUE!</v>
      </c>
      <c r="AN1843" s="156"/>
      <c r="AO1843" s="79" t="e" vm="1">
        <f t="shared" ca="1" si="690"/>
        <v>#VALUE!</v>
      </c>
      <c r="AP1843" s="79" t="e" vm="1">
        <f t="shared" ca="1" si="691"/>
        <v>#VALUE!</v>
      </c>
      <c r="AQ1843" s="79" t="e" vm="1">
        <f t="shared" ca="1" si="692"/>
        <v>#VALUE!</v>
      </c>
      <c r="AR1843" s="156"/>
      <c r="AS1843" s="79" t="e" vm="1">
        <f t="shared" ca="1" si="705"/>
        <v>#VALUE!</v>
      </c>
      <c r="AT1843" s="79" t="e" vm="1">
        <f t="shared" ca="1" si="706"/>
        <v>#VALUE!</v>
      </c>
      <c r="AU1843" s="79" t="e" vm="1">
        <f t="shared" ca="1" si="707"/>
        <v>#VALUE!</v>
      </c>
      <c r="AV1843" s="156"/>
      <c r="AW1843" s="79" t="e" vm="1">
        <f t="shared" ca="1" si="693"/>
        <v>#VALUE!</v>
      </c>
      <c r="AX1843" s="79" t="e" vm="1">
        <f t="shared" ca="1" si="694"/>
        <v>#VALUE!</v>
      </c>
      <c r="AY1843" s="79" t="e" vm="1">
        <f t="shared" ca="1" si="695"/>
        <v>#VALUE!</v>
      </c>
      <c r="AZ1843" s="156"/>
      <c r="BA1843" s="79" t="e" vm="1">
        <f t="shared" ca="1" si="696"/>
        <v>#VALUE!</v>
      </c>
      <c r="BB1843" s="79" t="e" vm="1">
        <f t="shared" ca="1" si="697"/>
        <v>#VALUE!</v>
      </c>
      <c r="BC1843" s="79" t="e" vm="1">
        <f t="shared" ca="1" si="698"/>
        <v>#VALUE!</v>
      </c>
      <c r="BD1843" s="155"/>
      <c r="BE1843" s="79" t="e" vm="1">
        <f t="shared" ca="1" si="699"/>
        <v>#VALUE!</v>
      </c>
      <c r="BF1843" s="79" t="e" vm="1">
        <f t="shared" ca="1" si="700"/>
        <v>#VALUE!</v>
      </c>
      <c r="BG1843" s="79" t="e" vm="1">
        <f t="shared" ca="1" si="701"/>
        <v>#VALUE!</v>
      </c>
      <c r="BH1843" s="79"/>
      <c r="BI1843" s="155"/>
      <c r="BK1843" s="79"/>
      <c r="BL1843" s="79"/>
      <c r="BM1843" s="79"/>
      <c r="BN1843" s="155"/>
      <c r="BP1843" s="79"/>
      <c r="BQ1843" s="79"/>
      <c r="BR1843" s="79"/>
      <c r="BS1843" s="318"/>
      <c r="BT1843" s="315" t="e" vm="1">
        <f t="shared" ca="1" si="702"/>
        <v>#VALUE!</v>
      </c>
      <c r="BU1843" s="315" t="e" vm="1">
        <f t="shared" ca="1" si="703"/>
        <v>#VALUE!</v>
      </c>
      <c r="BV1843" s="315" t="e" vm="1">
        <f t="shared" ca="1" si="704"/>
        <v>#VALUE!</v>
      </c>
    </row>
    <row r="1844" spans="30:74">
      <c r="AD1844" s="162"/>
      <c r="AF1844" s="156"/>
      <c r="AG1844" s="79" t="e">
        <f t="shared" si="687"/>
        <v>#NUM!</v>
      </c>
      <c r="AH1844" s="79" t="e">
        <f t="shared" si="688"/>
        <v>#NUM!</v>
      </c>
      <c r="AI1844" s="79" t="e">
        <f t="shared" si="689"/>
        <v>#NUM!</v>
      </c>
      <c r="AJ1844" s="156"/>
      <c r="AK1844" s="79" t="e" vm="1">
        <f t="shared" ca="1" si="684"/>
        <v>#VALUE!</v>
      </c>
      <c r="AL1844" s="79" t="e" vm="1">
        <f t="shared" ca="1" si="685"/>
        <v>#VALUE!</v>
      </c>
      <c r="AM1844" s="79" t="e" vm="1">
        <f t="shared" ca="1" si="686"/>
        <v>#VALUE!</v>
      </c>
      <c r="AN1844" s="156"/>
      <c r="AO1844" s="79" t="e" vm="1">
        <f t="shared" ca="1" si="690"/>
        <v>#VALUE!</v>
      </c>
      <c r="AP1844" s="79" t="e" vm="1">
        <f t="shared" ca="1" si="691"/>
        <v>#VALUE!</v>
      </c>
      <c r="AQ1844" s="79" t="e" vm="1">
        <f t="shared" ca="1" si="692"/>
        <v>#VALUE!</v>
      </c>
      <c r="AR1844" s="156"/>
      <c r="AS1844" s="79" t="e" vm="1">
        <f t="shared" ca="1" si="705"/>
        <v>#VALUE!</v>
      </c>
      <c r="AT1844" s="79" t="e" vm="1">
        <f t="shared" ca="1" si="706"/>
        <v>#VALUE!</v>
      </c>
      <c r="AU1844" s="79" t="e" vm="1">
        <f t="shared" ca="1" si="707"/>
        <v>#VALUE!</v>
      </c>
      <c r="AV1844" s="156"/>
      <c r="AW1844" s="79" t="e" vm="1">
        <f t="shared" ca="1" si="693"/>
        <v>#VALUE!</v>
      </c>
      <c r="AX1844" s="79" t="e" vm="1">
        <f t="shared" ca="1" si="694"/>
        <v>#VALUE!</v>
      </c>
      <c r="AY1844" s="79" t="e" vm="1">
        <f t="shared" ca="1" si="695"/>
        <v>#VALUE!</v>
      </c>
      <c r="AZ1844" s="156"/>
      <c r="BA1844" s="79" t="e" vm="1">
        <f t="shared" ca="1" si="696"/>
        <v>#VALUE!</v>
      </c>
      <c r="BB1844" s="79" t="e" vm="1">
        <f t="shared" ca="1" si="697"/>
        <v>#VALUE!</v>
      </c>
      <c r="BC1844" s="79" t="e" vm="1">
        <f t="shared" ca="1" si="698"/>
        <v>#VALUE!</v>
      </c>
      <c r="BD1844" s="155"/>
      <c r="BE1844" s="79" t="e" vm="1">
        <f t="shared" ca="1" si="699"/>
        <v>#VALUE!</v>
      </c>
      <c r="BF1844" s="79" t="e" vm="1">
        <f t="shared" ca="1" si="700"/>
        <v>#VALUE!</v>
      </c>
      <c r="BG1844" s="79" t="e" vm="1">
        <f t="shared" ca="1" si="701"/>
        <v>#VALUE!</v>
      </c>
      <c r="BH1844" s="79"/>
      <c r="BI1844" s="155"/>
      <c r="BK1844" s="79"/>
      <c r="BL1844" s="79"/>
      <c r="BM1844" s="79"/>
      <c r="BN1844" s="155"/>
      <c r="BP1844" s="79"/>
      <c r="BQ1844" s="79"/>
      <c r="BR1844" s="79"/>
      <c r="BS1844" s="318"/>
      <c r="BT1844" s="315" t="e" vm="1">
        <f t="shared" ca="1" si="702"/>
        <v>#VALUE!</v>
      </c>
      <c r="BU1844" s="315" t="e" vm="1">
        <f t="shared" ca="1" si="703"/>
        <v>#VALUE!</v>
      </c>
      <c r="BV1844" s="315" t="e" vm="1">
        <f t="shared" ca="1" si="704"/>
        <v>#VALUE!</v>
      </c>
    </row>
    <row r="1845" spans="30:74">
      <c r="AD1845" s="162"/>
      <c r="AF1845" s="156"/>
      <c r="AG1845" s="79" t="e">
        <f t="shared" si="687"/>
        <v>#NUM!</v>
      </c>
      <c r="AH1845" s="79" t="e">
        <f t="shared" si="688"/>
        <v>#NUM!</v>
      </c>
      <c r="AI1845" s="79" t="e">
        <f t="shared" si="689"/>
        <v>#NUM!</v>
      </c>
      <c r="AJ1845" s="156"/>
      <c r="AK1845" s="79" t="e" vm="1">
        <f t="shared" ca="1" si="684"/>
        <v>#VALUE!</v>
      </c>
      <c r="AL1845" s="79" t="e" vm="1">
        <f t="shared" ca="1" si="685"/>
        <v>#VALUE!</v>
      </c>
      <c r="AM1845" s="79" t="e" vm="1">
        <f t="shared" ca="1" si="686"/>
        <v>#VALUE!</v>
      </c>
      <c r="AN1845" s="156"/>
      <c r="AO1845" s="79" t="e" vm="1">
        <f t="shared" ca="1" si="690"/>
        <v>#VALUE!</v>
      </c>
      <c r="AP1845" s="79" t="e" vm="1">
        <f t="shared" ca="1" si="691"/>
        <v>#VALUE!</v>
      </c>
      <c r="AQ1845" s="79" t="e" vm="1">
        <f t="shared" ca="1" si="692"/>
        <v>#VALUE!</v>
      </c>
      <c r="AR1845" s="156"/>
      <c r="AS1845" s="79" t="e" vm="1">
        <f t="shared" ca="1" si="705"/>
        <v>#VALUE!</v>
      </c>
      <c r="AT1845" s="79" t="e" vm="1">
        <f t="shared" ca="1" si="706"/>
        <v>#VALUE!</v>
      </c>
      <c r="AU1845" s="79" t="e" vm="1">
        <f t="shared" ca="1" si="707"/>
        <v>#VALUE!</v>
      </c>
      <c r="AV1845" s="156"/>
      <c r="AW1845" s="79" t="e" vm="1">
        <f t="shared" ca="1" si="693"/>
        <v>#VALUE!</v>
      </c>
      <c r="AX1845" s="79" t="e" vm="1">
        <f t="shared" ca="1" si="694"/>
        <v>#VALUE!</v>
      </c>
      <c r="AY1845" s="79" t="e" vm="1">
        <f t="shared" ca="1" si="695"/>
        <v>#VALUE!</v>
      </c>
      <c r="AZ1845" s="156"/>
      <c r="BA1845" s="79" t="e" vm="1">
        <f t="shared" ca="1" si="696"/>
        <v>#VALUE!</v>
      </c>
      <c r="BB1845" s="79" t="e" vm="1">
        <f t="shared" ca="1" si="697"/>
        <v>#VALUE!</v>
      </c>
      <c r="BC1845" s="79" t="e" vm="1">
        <f t="shared" ca="1" si="698"/>
        <v>#VALUE!</v>
      </c>
      <c r="BD1845" s="155"/>
      <c r="BE1845" s="79" t="e" vm="1">
        <f t="shared" ca="1" si="699"/>
        <v>#VALUE!</v>
      </c>
      <c r="BF1845" s="79" t="e" vm="1">
        <f t="shared" ca="1" si="700"/>
        <v>#VALUE!</v>
      </c>
      <c r="BG1845" s="79" t="e" vm="1">
        <f t="shared" ca="1" si="701"/>
        <v>#VALUE!</v>
      </c>
      <c r="BH1845" s="79"/>
      <c r="BI1845" s="155"/>
      <c r="BK1845" s="79"/>
      <c r="BL1845" s="79"/>
      <c r="BM1845" s="79"/>
      <c r="BN1845" s="155"/>
      <c r="BP1845" s="79"/>
      <c r="BQ1845" s="79"/>
      <c r="BR1845" s="79"/>
      <c r="BS1845" s="318"/>
      <c r="BT1845" s="315" t="e" vm="1">
        <f t="shared" ca="1" si="702"/>
        <v>#VALUE!</v>
      </c>
      <c r="BU1845" s="315" t="e" vm="1">
        <f t="shared" ca="1" si="703"/>
        <v>#VALUE!</v>
      </c>
      <c r="BV1845" s="315" t="e" vm="1">
        <f t="shared" ca="1" si="704"/>
        <v>#VALUE!</v>
      </c>
    </row>
    <row r="1846" spans="30:74">
      <c r="AD1846" s="162"/>
      <c r="AF1846" s="156"/>
      <c r="AG1846" s="79" t="e">
        <f t="shared" si="687"/>
        <v>#NUM!</v>
      </c>
      <c r="AH1846" s="79" t="e">
        <f t="shared" si="688"/>
        <v>#NUM!</v>
      </c>
      <c r="AI1846" s="79" t="e">
        <f t="shared" si="689"/>
        <v>#NUM!</v>
      </c>
      <c r="AJ1846" s="156"/>
      <c r="AK1846" s="79" t="e" vm="1">
        <f t="shared" ca="1" si="684"/>
        <v>#VALUE!</v>
      </c>
      <c r="AL1846" s="79" t="e" vm="1">
        <f t="shared" ca="1" si="685"/>
        <v>#VALUE!</v>
      </c>
      <c r="AM1846" s="79" t="e" vm="1">
        <f t="shared" ca="1" si="686"/>
        <v>#VALUE!</v>
      </c>
      <c r="AN1846" s="156"/>
      <c r="AO1846" s="79" t="e" vm="1">
        <f t="shared" ca="1" si="690"/>
        <v>#VALUE!</v>
      </c>
      <c r="AP1846" s="79" t="e" vm="1">
        <f t="shared" ca="1" si="691"/>
        <v>#VALUE!</v>
      </c>
      <c r="AQ1846" s="79" t="e" vm="1">
        <f t="shared" ca="1" si="692"/>
        <v>#VALUE!</v>
      </c>
      <c r="AR1846" s="156"/>
      <c r="AS1846" s="79" t="e" vm="1">
        <f t="shared" ca="1" si="705"/>
        <v>#VALUE!</v>
      </c>
      <c r="AT1846" s="79" t="e" vm="1">
        <f t="shared" ca="1" si="706"/>
        <v>#VALUE!</v>
      </c>
      <c r="AU1846" s="79" t="e" vm="1">
        <f t="shared" ca="1" si="707"/>
        <v>#VALUE!</v>
      </c>
      <c r="AV1846" s="156"/>
      <c r="AW1846" s="79" t="e" vm="1">
        <f t="shared" ca="1" si="693"/>
        <v>#VALUE!</v>
      </c>
      <c r="AX1846" s="79" t="e" vm="1">
        <f t="shared" ca="1" si="694"/>
        <v>#VALUE!</v>
      </c>
      <c r="AY1846" s="79" t="e" vm="1">
        <f t="shared" ca="1" si="695"/>
        <v>#VALUE!</v>
      </c>
      <c r="AZ1846" s="156"/>
      <c r="BA1846" s="79" t="e" vm="1">
        <f t="shared" ca="1" si="696"/>
        <v>#VALUE!</v>
      </c>
      <c r="BB1846" s="79" t="e" vm="1">
        <f t="shared" ca="1" si="697"/>
        <v>#VALUE!</v>
      </c>
      <c r="BC1846" s="79" t="e" vm="1">
        <f t="shared" ca="1" si="698"/>
        <v>#VALUE!</v>
      </c>
      <c r="BD1846" s="155"/>
      <c r="BE1846" s="79" t="e" vm="1">
        <f t="shared" ca="1" si="699"/>
        <v>#VALUE!</v>
      </c>
      <c r="BF1846" s="79" t="e" vm="1">
        <f t="shared" ca="1" si="700"/>
        <v>#VALUE!</v>
      </c>
      <c r="BG1846" s="79" t="e" vm="1">
        <f t="shared" ca="1" si="701"/>
        <v>#VALUE!</v>
      </c>
      <c r="BH1846" s="79"/>
      <c r="BI1846" s="155"/>
      <c r="BK1846" s="79"/>
      <c r="BL1846" s="79"/>
      <c r="BM1846" s="79"/>
      <c r="BN1846" s="155"/>
      <c r="BP1846" s="79"/>
      <c r="BQ1846" s="79"/>
      <c r="BR1846" s="79"/>
      <c r="BS1846" s="318"/>
      <c r="BT1846" s="315" t="e" vm="1">
        <f t="shared" ca="1" si="702"/>
        <v>#VALUE!</v>
      </c>
      <c r="BU1846" s="315" t="e" vm="1">
        <f t="shared" ca="1" si="703"/>
        <v>#VALUE!</v>
      </c>
      <c r="BV1846" s="315" t="e" vm="1">
        <f t="shared" ca="1" si="704"/>
        <v>#VALUE!</v>
      </c>
    </row>
    <row r="1847" spans="30:74">
      <c r="AD1847" s="162"/>
      <c r="AF1847" s="156"/>
      <c r="AG1847" s="79" t="e">
        <f t="shared" si="687"/>
        <v>#NUM!</v>
      </c>
      <c r="AH1847" s="79" t="e">
        <f t="shared" si="688"/>
        <v>#NUM!</v>
      </c>
      <c r="AI1847" s="79" t="e">
        <f t="shared" si="689"/>
        <v>#NUM!</v>
      </c>
      <c r="AJ1847" s="156"/>
      <c r="AK1847" s="79" t="e" vm="1">
        <f t="shared" ca="1" si="684"/>
        <v>#VALUE!</v>
      </c>
      <c r="AL1847" s="79" t="e" vm="1">
        <f t="shared" ca="1" si="685"/>
        <v>#VALUE!</v>
      </c>
      <c r="AM1847" s="79" t="e" vm="1">
        <f t="shared" ca="1" si="686"/>
        <v>#VALUE!</v>
      </c>
      <c r="AN1847" s="156"/>
      <c r="AO1847" s="79" t="e" vm="1">
        <f t="shared" ca="1" si="690"/>
        <v>#VALUE!</v>
      </c>
      <c r="AP1847" s="79" t="e" vm="1">
        <f t="shared" ca="1" si="691"/>
        <v>#VALUE!</v>
      </c>
      <c r="AQ1847" s="79" t="e" vm="1">
        <f t="shared" ca="1" si="692"/>
        <v>#VALUE!</v>
      </c>
      <c r="AR1847" s="156"/>
      <c r="AS1847" s="79" t="e" vm="1">
        <f t="shared" ca="1" si="705"/>
        <v>#VALUE!</v>
      </c>
      <c r="AT1847" s="79" t="e" vm="1">
        <f t="shared" ca="1" si="706"/>
        <v>#VALUE!</v>
      </c>
      <c r="AU1847" s="79" t="e" vm="1">
        <f t="shared" ca="1" si="707"/>
        <v>#VALUE!</v>
      </c>
      <c r="AV1847" s="156"/>
      <c r="AW1847" s="79" t="e" vm="1">
        <f t="shared" ca="1" si="693"/>
        <v>#VALUE!</v>
      </c>
      <c r="AX1847" s="79" t="e" vm="1">
        <f t="shared" ca="1" si="694"/>
        <v>#VALUE!</v>
      </c>
      <c r="AY1847" s="79" t="e" vm="1">
        <f t="shared" ca="1" si="695"/>
        <v>#VALUE!</v>
      </c>
      <c r="AZ1847" s="156"/>
      <c r="BA1847" s="79" t="e" vm="1">
        <f t="shared" ca="1" si="696"/>
        <v>#VALUE!</v>
      </c>
      <c r="BB1847" s="79" t="e" vm="1">
        <f t="shared" ca="1" si="697"/>
        <v>#VALUE!</v>
      </c>
      <c r="BC1847" s="79" t="e" vm="1">
        <f t="shared" ca="1" si="698"/>
        <v>#VALUE!</v>
      </c>
      <c r="BD1847" s="155"/>
      <c r="BE1847" s="79" t="e" vm="1">
        <f t="shared" ca="1" si="699"/>
        <v>#VALUE!</v>
      </c>
      <c r="BF1847" s="79" t="e" vm="1">
        <f t="shared" ca="1" si="700"/>
        <v>#VALUE!</v>
      </c>
      <c r="BG1847" s="79" t="e" vm="1">
        <f t="shared" ca="1" si="701"/>
        <v>#VALUE!</v>
      </c>
      <c r="BH1847" s="79"/>
      <c r="BI1847" s="155"/>
      <c r="BK1847" s="79"/>
      <c r="BL1847" s="79"/>
      <c r="BM1847" s="79"/>
      <c r="BN1847" s="155"/>
      <c r="BP1847" s="79"/>
      <c r="BQ1847" s="79"/>
      <c r="BR1847" s="79"/>
      <c r="BS1847" s="318"/>
      <c r="BT1847" s="315" t="e" vm="1">
        <f t="shared" ca="1" si="702"/>
        <v>#VALUE!</v>
      </c>
      <c r="BU1847" s="315" t="e" vm="1">
        <f t="shared" ca="1" si="703"/>
        <v>#VALUE!</v>
      </c>
      <c r="BV1847" s="315" t="e" vm="1">
        <f t="shared" ca="1" si="704"/>
        <v>#VALUE!</v>
      </c>
    </row>
    <row r="1848" spans="30:74">
      <c r="AD1848" s="162"/>
      <c r="AF1848" s="156"/>
      <c r="AG1848" s="79" t="e">
        <f t="shared" si="687"/>
        <v>#NUM!</v>
      </c>
      <c r="AH1848" s="79" t="e">
        <f t="shared" si="688"/>
        <v>#NUM!</v>
      </c>
      <c r="AI1848" s="79" t="e">
        <f t="shared" si="689"/>
        <v>#NUM!</v>
      </c>
      <c r="AJ1848" s="156"/>
      <c r="AK1848" s="79" t="e" vm="1">
        <f t="shared" ca="1" si="684"/>
        <v>#VALUE!</v>
      </c>
      <c r="AL1848" s="79" t="e" vm="1">
        <f t="shared" ca="1" si="685"/>
        <v>#VALUE!</v>
      </c>
      <c r="AM1848" s="79" t="e" vm="1">
        <f t="shared" ca="1" si="686"/>
        <v>#VALUE!</v>
      </c>
      <c r="AN1848" s="156"/>
      <c r="AO1848" s="79" t="e" vm="1">
        <f t="shared" ca="1" si="690"/>
        <v>#VALUE!</v>
      </c>
      <c r="AP1848" s="79" t="e" vm="1">
        <f t="shared" ca="1" si="691"/>
        <v>#VALUE!</v>
      </c>
      <c r="AQ1848" s="79" t="e" vm="1">
        <f t="shared" ca="1" si="692"/>
        <v>#VALUE!</v>
      </c>
      <c r="AR1848" s="156"/>
      <c r="AS1848" s="79" t="e" vm="1">
        <f t="shared" ca="1" si="705"/>
        <v>#VALUE!</v>
      </c>
      <c r="AT1848" s="79" t="e" vm="1">
        <f t="shared" ca="1" si="706"/>
        <v>#VALUE!</v>
      </c>
      <c r="AU1848" s="79" t="e" vm="1">
        <f t="shared" ca="1" si="707"/>
        <v>#VALUE!</v>
      </c>
      <c r="AV1848" s="156"/>
      <c r="AW1848" s="79" t="e" vm="1">
        <f t="shared" ca="1" si="693"/>
        <v>#VALUE!</v>
      </c>
      <c r="AX1848" s="79" t="e" vm="1">
        <f t="shared" ca="1" si="694"/>
        <v>#VALUE!</v>
      </c>
      <c r="AY1848" s="79" t="e" vm="1">
        <f t="shared" ca="1" si="695"/>
        <v>#VALUE!</v>
      </c>
      <c r="AZ1848" s="156"/>
      <c r="BA1848" s="79" t="e" vm="1">
        <f t="shared" ca="1" si="696"/>
        <v>#VALUE!</v>
      </c>
      <c r="BB1848" s="79" t="e" vm="1">
        <f t="shared" ca="1" si="697"/>
        <v>#VALUE!</v>
      </c>
      <c r="BC1848" s="79" t="e" vm="1">
        <f t="shared" ca="1" si="698"/>
        <v>#VALUE!</v>
      </c>
      <c r="BD1848" s="155"/>
      <c r="BE1848" s="79" t="e" vm="1">
        <f t="shared" ca="1" si="699"/>
        <v>#VALUE!</v>
      </c>
      <c r="BF1848" s="79" t="e" vm="1">
        <f t="shared" ca="1" si="700"/>
        <v>#VALUE!</v>
      </c>
      <c r="BG1848" s="79" t="e" vm="1">
        <f t="shared" ca="1" si="701"/>
        <v>#VALUE!</v>
      </c>
      <c r="BH1848" s="79"/>
      <c r="BI1848" s="155"/>
      <c r="BK1848" s="79"/>
      <c r="BL1848" s="79"/>
      <c r="BM1848" s="79"/>
      <c r="BN1848" s="155"/>
      <c r="BP1848" s="79"/>
      <c r="BQ1848" s="79"/>
      <c r="BR1848" s="79"/>
      <c r="BS1848" s="318"/>
      <c r="BT1848" s="315" t="e" vm="1">
        <f t="shared" ca="1" si="702"/>
        <v>#VALUE!</v>
      </c>
      <c r="BU1848" s="315" t="e" vm="1">
        <f t="shared" ca="1" si="703"/>
        <v>#VALUE!</v>
      </c>
      <c r="BV1848" s="315" t="e" vm="1">
        <f t="shared" ca="1" si="704"/>
        <v>#VALUE!</v>
      </c>
    </row>
    <row r="1849" spans="30:74">
      <c r="AD1849" s="162"/>
      <c r="AF1849" s="156"/>
      <c r="AG1849" s="79" t="e">
        <f t="shared" si="687"/>
        <v>#NUM!</v>
      </c>
      <c r="AH1849" s="79" t="e">
        <f t="shared" si="688"/>
        <v>#NUM!</v>
      </c>
      <c r="AI1849" s="79" t="e">
        <f t="shared" si="689"/>
        <v>#NUM!</v>
      </c>
      <c r="AJ1849" s="156"/>
      <c r="AK1849" s="79" t="e" vm="1">
        <f t="shared" ca="1" si="684"/>
        <v>#VALUE!</v>
      </c>
      <c r="AL1849" s="79" t="e" vm="1">
        <f t="shared" ca="1" si="685"/>
        <v>#VALUE!</v>
      </c>
      <c r="AM1849" s="79" t="e" vm="1">
        <f t="shared" ca="1" si="686"/>
        <v>#VALUE!</v>
      </c>
      <c r="AN1849" s="156"/>
      <c r="AO1849" s="79" t="e" vm="1">
        <f t="shared" ca="1" si="690"/>
        <v>#VALUE!</v>
      </c>
      <c r="AP1849" s="79" t="e" vm="1">
        <f t="shared" ca="1" si="691"/>
        <v>#VALUE!</v>
      </c>
      <c r="AQ1849" s="79" t="e" vm="1">
        <f t="shared" ca="1" si="692"/>
        <v>#VALUE!</v>
      </c>
      <c r="AR1849" s="156"/>
      <c r="AS1849" s="79" t="e" vm="1">
        <f t="shared" ca="1" si="705"/>
        <v>#VALUE!</v>
      </c>
      <c r="AT1849" s="79" t="e" vm="1">
        <f t="shared" ca="1" si="706"/>
        <v>#VALUE!</v>
      </c>
      <c r="AU1849" s="79" t="e" vm="1">
        <f t="shared" ca="1" si="707"/>
        <v>#VALUE!</v>
      </c>
      <c r="AV1849" s="156"/>
      <c r="AW1849" s="79" t="e" vm="1">
        <f t="shared" ca="1" si="693"/>
        <v>#VALUE!</v>
      </c>
      <c r="AX1849" s="79" t="e" vm="1">
        <f t="shared" ca="1" si="694"/>
        <v>#VALUE!</v>
      </c>
      <c r="AY1849" s="79" t="e" vm="1">
        <f t="shared" ca="1" si="695"/>
        <v>#VALUE!</v>
      </c>
      <c r="AZ1849" s="156"/>
      <c r="BA1849" s="79" t="e" vm="1">
        <f t="shared" ca="1" si="696"/>
        <v>#VALUE!</v>
      </c>
      <c r="BB1849" s="79" t="e" vm="1">
        <f t="shared" ca="1" si="697"/>
        <v>#VALUE!</v>
      </c>
      <c r="BC1849" s="79" t="e" vm="1">
        <f t="shared" ca="1" si="698"/>
        <v>#VALUE!</v>
      </c>
      <c r="BD1849" s="155"/>
      <c r="BE1849" s="79" t="e" vm="1">
        <f t="shared" ca="1" si="699"/>
        <v>#VALUE!</v>
      </c>
      <c r="BF1849" s="79" t="e" vm="1">
        <f t="shared" ca="1" si="700"/>
        <v>#VALUE!</v>
      </c>
      <c r="BG1849" s="79" t="e" vm="1">
        <f t="shared" ca="1" si="701"/>
        <v>#VALUE!</v>
      </c>
      <c r="BH1849" s="79"/>
      <c r="BI1849" s="155"/>
      <c r="BK1849" s="79"/>
      <c r="BL1849" s="79"/>
      <c r="BM1849" s="79"/>
      <c r="BN1849" s="155"/>
      <c r="BP1849" s="79"/>
      <c r="BQ1849" s="79"/>
      <c r="BR1849" s="79"/>
      <c r="BS1849" s="318"/>
      <c r="BT1849" s="315" t="e" vm="1">
        <f t="shared" ca="1" si="702"/>
        <v>#VALUE!</v>
      </c>
      <c r="BU1849" s="315" t="e" vm="1">
        <f t="shared" ca="1" si="703"/>
        <v>#VALUE!</v>
      </c>
      <c r="BV1849" s="315" t="e" vm="1">
        <f t="shared" ca="1" si="704"/>
        <v>#VALUE!</v>
      </c>
    </row>
    <row r="1850" spans="30:74">
      <c r="AD1850" s="162"/>
      <c r="AF1850" s="156"/>
      <c r="AG1850" s="79" t="e">
        <f t="shared" si="687"/>
        <v>#NUM!</v>
      </c>
      <c r="AH1850" s="79" t="e">
        <f t="shared" si="688"/>
        <v>#NUM!</v>
      </c>
      <c r="AI1850" s="79" t="e">
        <f t="shared" si="689"/>
        <v>#NUM!</v>
      </c>
      <c r="AJ1850" s="156"/>
      <c r="AK1850" s="79" t="e" vm="1">
        <f t="shared" ca="1" si="684"/>
        <v>#VALUE!</v>
      </c>
      <c r="AL1850" s="79" t="e" vm="1">
        <f t="shared" ca="1" si="685"/>
        <v>#VALUE!</v>
      </c>
      <c r="AM1850" s="79" t="e" vm="1">
        <f t="shared" ca="1" si="686"/>
        <v>#VALUE!</v>
      </c>
      <c r="AN1850" s="156"/>
      <c r="AO1850" s="79" t="e" vm="1">
        <f t="shared" ca="1" si="690"/>
        <v>#VALUE!</v>
      </c>
      <c r="AP1850" s="79" t="e" vm="1">
        <f t="shared" ca="1" si="691"/>
        <v>#VALUE!</v>
      </c>
      <c r="AQ1850" s="79" t="e" vm="1">
        <f t="shared" ca="1" si="692"/>
        <v>#VALUE!</v>
      </c>
      <c r="AR1850" s="156"/>
      <c r="AS1850" s="79" t="e" vm="1">
        <f t="shared" ca="1" si="705"/>
        <v>#VALUE!</v>
      </c>
      <c r="AT1850" s="79" t="e" vm="1">
        <f t="shared" ca="1" si="706"/>
        <v>#VALUE!</v>
      </c>
      <c r="AU1850" s="79" t="e" vm="1">
        <f t="shared" ca="1" si="707"/>
        <v>#VALUE!</v>
      </c>
      <c r="AV1850" s="156"/>
      <c r="AW1850" s="79" t="e" vm="1">
        <f t="shared" ca="1" si="693"/>
        <v>#VALUE!</v>
      </c>
      <c r="AX1850" s="79" t="e" vm="1">
        <f t="shared" ca="1" si="694"/>
        <v>#VALUE!</v>
      </c>
      <c r="AY1850" s="79" t="e" vm="1">
        <f t="shared" ca="1" si="695"/>
        <v>#VALUE!</v>
      </c>
      <c r="AZ1850" s="156"/>
      <c r="BA1850" s="79" t="e" vm="1">
        <f t="shared" ca="1" si="696"/>
        <v>#VALUE!</v>
      </c>
      <c r="BB1850" s="79" t="e" vm="1">
        <f t="shared" ca="1" si="697"/>
        <v>#VALUE!</v>
      </c>
      <c r="BC1850" s="79" t="e" vm="1">
        <f t="shared" ca="1" si="698"/>
        <v>#VALUE!</v>
      </c>
      <c r="BD1850" s="155"/>
      <c r="BE1850" s="79" t="e" vm="1">
        <f t="shared" ca="1" si="699"/>
        <v>#VALUE!</v>
      </c>
      <c r="BF1850" s="79" t="e" vm="1">
        <f t="shared" ca="1" si="700"/>
        <v>#VALUE!</v>
      </c>
      <c r="BG1850" s="79" t="e" vm="1">
        <f t="shared" ca="1" si="701"/>
        <v>#VALUE!</v>
      </c>
      <c r="BH1850" s="79"/>
      <c r="BI1850" s="155"/>
      <c r="BK1850" s="79"/>
      <c r="BL1850" s="79"/>
      <c r="BM1850" s="79"/>
      <c r="BN1850" s="155"/>
      <c r="BP1850" s="79"/>
      <c r="BQ1850" s="79"/>
      <c r="BR1850" s="79"/>
      <c r="BS1850" s="318"/>
      <c r="BT1850" s="315" t="e" vm="1">
        <f t="shared" ca="1" si="702"/>
        <v>#VALUE!</v>
      </c>
      <c r="BU1850" s="315" t="e" vm="1">
        <f t="shared" ca="1" si="703"/>
        <v>#VALUE!</v>
      </c>
      <c r="BV1850" s="315" t="e" vm="1">
        <f t="shared" ca="1" si="704"/>
        <v>#VALUE!</v>
      </c>
    </row>
    <row r="1851" spans="30:74">
      <c r="AD1851" s="162"/>
      <c r="AF1851" s="156"/>
      <c r="AG1851" s="79" t="e">
        <f t="shared" si="687"/>
        <v>#NUM!</v>
      </c>
      <c r="AH1851" s="79" t="e">
        <f t="shared" si="688"/>
        <v>#NUM!</v>
      </c>
      <c r="AI1851" s="79" t="e">
        <f t="shared" si="689"/>
        <v>#NUM!</v>
      </c>
      <c r="AJ1851" s="156"/>
      <c r="AK1851" s="79" t="e" vm="1">
        <f t="shared" ca="1" si="684"/>
        <v>#VALUE!</v>
      </c>
      <c r="AL1851" s="79" t="e" vm="1">
        <f t="shared" ca="1" si="685"/>
        <v>#VALUE!</v>
      </c>
      <c r="AM1851" s="79" t="e" vm="1">
        <f t="shared" ca="1" si="686"/>
        <v>#VALUE!</v>
      </c>
      <c r="AN1851" s="156"/>
      <c r="AO1851" s="79" t="e" vm="1">
        <f t="shared" ca="1" si="690"/>
        <v>#VALUE!</v>
      </c>
      <c r="AP1851" s="79" t="e" vm="1">
        <f t="shared" ca="1" si="691"/>
        <v>#VALUE!</v>
      </c>
      <c r="AQ1851" s="79" t="e" vm="1">
        <f t="shared" ca="1" si="692"/>
        <v>#VALUE!</v>
      </c>
      <c r="AR1851" s="156"/>
      <c r="AS1851" s="79" t="e" vm="1">
        <f t="shared" ca="1" si="705"/>
        <v>#VALUE!</v>
      </c>
      <c r="AT1851" s="79" t="e" vm="1">
        <f t="shared" ca="1" si="706"/>
        <v>#VALUE!</v>
      </c>
      <c r="AU1851" s="79" t="e" vm="1">
        <f t="shared" ca="1" si="707"/>
        <v>#VALUE!</v>
      </c>
      <c r="AV1851" s="156"/>
      <c r="AW1851" s="79" t="e" vm="1">
        <f t="shared" ca="1" si="693"/>
        <v>#VALUE!</v>
      </c>
      <c r="AX1851" s="79" t="e" vm="1">
        <f t="shared" ca="1" si="694"/>
        <v>#VALUE!</v>
      </c>
      <c r="AY1851" s="79" t="e" vm="1">
        <f t="shared" ca="1" si="695"/>
        <v>#VALUE!</v>
      </c>
      <c r="AZ1851" s="156"/>
      <c r="BA1851" s="79" t="e" vm="1">
        <f t="shared" ca="1" si="696"/>
        <v>#VALUE!</v>
      </c>
      <c r="BB1851" s="79" t="e" vm="1">
        <f t="shared" ca="1" si="697"/>
        <v>#VALUE!</v>
      </c>
      <c r="BC1851" s="79" t="e" vm="1">
        <f t="shared" ca="1" si="698"/>
        <v>#VALUE!</v>
      </c>
      <c r="BD1851" s="155"/>
      <c r="BE1851" s="79" t="e" vm="1">
        <f t="shared" ca="1" si="699"/>
        <v>#VALUE!</v>
      </c>
      <c r="BF1851" s="79" t="e" vm="1">
        <f t="shared" ca="1" si="700"/>
        <v>#VALUE!</v>
      </c>
      <c r="BG1851" s="79" t="e" vm="1">
        <f t="shared" ca="1" si="701"/>
        <v>#VALUE!</v>
      </c>
      <c r="BH1851" s="79"/>
      <c r="BI1851" s="155"/>
      <c r="BK1851" s="79"/>
      <c r="BL1851" s="79"/>
      <c r="BM1851" s="79"/>
      <c r="BN1851" s="155"/>
      <c r="BP1851" s="79"/>
      <c r="BQ1851" s="79"/>
      <c r="BR1851" s="79"/>
      <c r="BS1851" s="318"/>
      <c r="BT1851" s="315" t="e" vm="1">
        <f t="shared" ca="1" si="702"/>
        <v>#VALUE!</v>
      </c>
      <c r="BU1851" s="315" t="e" vm="1">
        <f t="shared" ca="1" si="703"/>
        <v>#VALUE!</v>
      </c>
      <c r="BV1851" s="315" t="e" vm="1">
        <f t="shared" ca="1" si="704"/>
        <v>#VALUE!</v>
      </c>
    </row>
    <row r="1852" spans="30:74">
      <c r="AD1852" s="162"/>
      <c r="AF1852" s="156"/>
      <c r="AG1852" s="79" t="e">
        <f t="shared" si="687"/>
        <v>#NUM!</v>
      </c>
      <c r="AH1852" s="79" t="e">
        <f t="shared" si="688"/>
        <v>#NUM!</v>
      </c>
      <c r="AI1852" s="79" t="e">
        <f t="shared" si="689"/>
        <v>#NUM!</v>
      </c>
      <c r="AJ1852" s="156"/>
      <c r="AK1852" s="79" t="e" vm="1">
        <f t="shared" ca="1" si="684"/>
        <v>#VALUE!</v>
      </c>
      <c r="AL1852" s="79" t="e" vm="1">
        <f t="shared" ca="1" si="685"/>
        <v>#VALUE!</v>
      </c>
      <c r="AM1852" s="79" t="e" vm="1">
        <f t="shared" ca="1" si="686"/>
        <v>#VALUE!</v>
      </c>
      <c r="AN1852" s="156"/>
      <c r="AO1852" s="79" t="e" vm="1">
        <f t="shared" ca="1" si="690"/>
        <v>#VALUE!</v>
      </c>
      <c r="AP1852" s="79" t="e" vm="1">
        <f t="shared" ca="1" si="691"/>
        <v>#VALUE!</v>
      </c>
      <c r="AQ1852" s="79" t="e" vm="1">
        <f t="shared" ca="1" si="692"/>
        <v>#VALUE!</v>
      </c>
      <c r="AR1852" s="156"/>
      <c r="AS1852" s="79" t="e" vm="1">
        <f t="shared" ca="1" si="705"/>
        <v>#VALUE!</v>
      </c>
      <c r="AT1852" s="79" t="e" vm="1">
        <f t="shared" ca="1" si="706"/>
        <v>#VALUE!</v>
      </c>
      <c r="AU1852" s="79" t="e" vm="1">
        <f t="shared" ca="1" si="707"/>
        <v>#VALUE!</v>
      </c>
      <c r="AV1852" s="156"/>
      <c r="AW1852" s="79" t="e" vm="1">
        <f t="shared" ca="1" si="693"/>
        <v>#VALUE!</v>
      </c>
      <c r="AX1852" s="79" t="e" vm="1">
        <f t="shared" ca="1" si="694"/>
        <v>#VALUE!</v>
      </c>
      <c r="AY1852" s="79" t="e" vm="1">
        <f t="shared" ca="1" si="695"/>
        <v>#VALUE!</v>
      </c>
      <c r="AZ1852" s="156"/>
      <c r="BA1852" s="79" t="e" vm="1">
        <f t="shared" ca="1" si="696"/>
        <v>#VALUE!</v>
      </c>
      <c r="BB1852" s="79" t="e" vm="1">
        <f t="shared" ca="1" si="697"/>
        <v>#VALUE!</v>
      </c>
      <c r="BC1852" s="79" t="e" vm="1">
        <f t="shared" ca="1" si="698"/>
        <v>#VALUE!</v>
      </c>
      <c r="BD1852" s="155"/>
      <c r="BE1852" s="79" t="e" vm="1">
        <f t="shared" ca="1" si="699"/>
        <v>#VALUE!</v>
      </c>
      <c r="BF1852" s="79" t="e" vm="1">
        <f t="shared" ca="1" si="700"/>
        <v>#VALUE!</v>
      </c>
      <c r="BG1852" s="79" t="e" vm="1">
        <f t="shared" ca="1" si="701"/>
        <v>#VALUE!</v>
      </c>
      <c r="BH1852" s="79"/>
      <c r="BI1852" s="155"/>
      <c r="BK1852" s="79"/>
      <c r="BL1852" s="79"/>
      <c r="BM1852" s="79"/>
      <c r="BN1852" s="155"/>
      <c r="BP1852" s="79"/>
      <c r="BQ1852" s="79"/>
      <c r="BR1852" s="79"/>
      <c r="BS1852" s="318"/>
      <c r="BT1852" s="315" t="e" vm="1">
        <f t="shared" ca="1" si="702"/>
        <v>#VALUE!</v>
      </c>
      <c r="BU1852" s="315" t="e" vm="1">
        <f t="shared" ca="1" si="703"/>
        <v>#VALUE!</v>
      </c>
      <c r="BV1852" s="315" t="e" vm="1">
        <f t="shared" ca="1" si="704"/>
        <v>#VALUE!</v>
      </c>
    </row>
    <row r="1853" spans="30:74">
      <c r="AD1853" s="162"/>
      <c r="AF1853" s="156"/>
      <c r="AG1853" s="79" t="e">
        <f t="shared" si="687"/>
        <v>#NUM!</v>
      </c>
      <c r="AH1853" s="79" t="e">
        <f t="shared" si="688"/>
        <v>#NUM!</v>
      </c>
      <c r="AI1853" s="79" t="e">
        <f t="shared" si="689"/>
        <v>#NUM!</v>
      </c>
      <c r="AJ1853" s="156"/>
      <c r="AK1853" s="79" t="e" vm="1">
        <f t="shared" ca="1" si="684"/>
        <v>#VALUE!</v>
      </c>
      <c r="AL1853" s="79" t="e" vm="1">
        <f t="shared" ca="1" si="685"/>
        <v>#VALUE!</v>
      </c>
      <c r="AM1853" s="79" t="e" vm="1">
        <f t="shared" ca="1" si="686"/>
        <v>#VALUE!</v>
      </c>
      <c r="AN1853" s="156"/>
      <c r="AO1853" s="79" t="e" vm="1">
        <f t="shared" ca="1" si="690"/>
        <v>#VALUE!</v>
      </c>
      <c r="AP1853" s="79" t="e" vm="1">
        <f t="shared" ca="1" si="691"/>
        <v>#VALUE!</v>
      </c>
      <c r="AQ1853" s="79" t="e" vm="1">
        <f t="shared" ca="1" si="692"/>
        <v>#VALUE!</v>
      </c>
      <c r="AR1853" s="156"/>
      <c r="AS1853" s="79" t="e" vm="1">
        <f t="shared" ca="1" si="705"/>
        <v>#VALUE!</v>
      </c>
      <c r="AT1853" s="79" t="e" vm="1">
        <f t="shared" ca="1" si="706"/>
        <v>#VALUE!</v>
      </c>
      <c r="AU1853" s="79" t="e" vm="1">
        <f t="shared" ca="1" si="707"/>
        <v>#VALUE!</v>
      </c>
      <c r="AV1853" s="156"/>
      <c r="AW1853" s="79" t="e" vm="1">
        <f t="shared" ca="1" si="693"/>
        <v>#VALUE!</v>
      </c>
      <c r="AX1853" s="79" t="e" vm="1">
        <f t="shared" ca="1" si="694"/>
        <v>#VALUE!</v>
      </c>
      <c r="AY1853" s="79" t="e" vm="1">
        <f t="shared" ca="1" si="695"/>
        <v>#VALUE!</v>
      </c>
      <c r="AZ1853" s="156"/>
      <c r="BA1853" s="79" t="e" vm="1">
        <f t="shared" ca="1" si="696"/>
        <v>#VALUE!</v>
      </c>
      <c r="BB1853" s="79" t="e" vm="1">
        <f t="shared" ca="1" si="697"/>
        <v>#VALUE!</v>
      </c>
      <c r="BC1853" s="79" t="e" vm="1">
        <f t="shared" ca="1" si="698"/>
        <v>#VALUE!</v>
      </c>
      <c r="BD1853" s="155"/>
      <c r="BE1853" s="79" t="e" vm="1">
        <f t="shared" ca="1" si="699"/>
        <v>#VALUE!</v>
      </c>
      <c r="BF1853" s="79" t="e" vm="1">
        <f t="shared" ca="1" si="700"/>
        <v>#VALUE!</v>
      </c>
      <c r="BG1853" s="79" t="e" vm="1">
        <f t="shared" ca="1" si="701"/>
        <v>#VALUE!</v>
      </c>
      <c r="BH1853" s="79"/>
      <c r="BI1853" s="155"/>
      <c r="BK1853" s="79"/>
      <c r="BL1853" s="79"/>
      <c r="BM1853" s="79"/>
      <c r="BN1853" s="155"/>
      <c r="BP1853" s="79"/>
      <c r="BQ1853" s="79"/>
      <c r="BR1853" s="79"/>
      <c r="BS1853" s="318"/>
      <c r="BT1853" s="315" t="e" vm="1">
        <f t="shared" ca="1" si="702"/>
        <v>#VALUE!</v>
      </c>
      <c r="BU1853" s="315" t="e" vm="1">
        <f t="shared" ca="1" si="703"/>
        <v>#VALUE!</v>
      </c>
      <c r="BV1853" s="315" t="e" vm="1">
        <f t="shared" ca="1" si="704"/>
        <v>#VALUE!</v>
      </c>
    </row>
    <row r="1854" spans="30:74">
      <c r="AD1854" s="162"/>
      <c r="AF1854" s="156"/>
      <c r="AG1854" s="79" t="e">
        <f t="shared" si="687"/>
        <v>#NUM!</v>
      </c>
      <c r="AH1854" s="79" t="e">
        <f t="shared" si="688"/>
        <v>#NUM!</v>
      </c>
      <c r="AI1854" s="79" t="e">
        <f t="shared" si="689"/>
        <v>#NUM!</v>
      </c>
      <c r="AJ1854" s="156"/>
      <c r="AK1854" s="79" t="e" vm="1">
        <f t="shared" ca="1" si="684"/>
        <v>#VALUE!</v>
      </c>
      <c r="AL1854" s="79" t="e" vm="1">
        <f t="shared" ca="1" si="685"/>
        <v>#VALUE!</v>
      </c>
      <c r="AM1854" s="79" t="e" vm="1">
        <f t="shared" ca="1" si="686"/>
        <v>#VALUE!</v>
      </c>
      <c r="AN1854" s="156"/>
      <c r="AO1854" s="79" t="e" vm="1">
        <f t="shared" ca="1" si="690"/>
        <v>#VALUE!</v>
      </c>
      <c r="AP1854" s="79" t="e" vm="1">
        <f t="shared" ca="1" si="691"/>
        <v>#VALUE!</v>
      </c>
      <c r="AQ1854" s="79" t="e" vm="1">
        <f t="shared" ca="1" si="692"/>
        <v>#VALUE!</v>
      </c>
      <c r="AR1854" s="156"/>
      <c r="AS1854" s="79" t="e" vm="1">
        <f t="shared" ca="1" si="705"/>
        <v>#VALUE!</v>
      </c>
      <c r="AT1854" s="79" t="e" vm="1">
        <f t="shared" ca="1" si="706"/>
        <v>#VALUE!</v>
      </c>
      <c r="AU1854" s="79" t="e" vm="1">
        <f t="shared" ca="1" si="707"/>
        <v>#VALUE!</v>
      </c>
      <c r="AV1854" s="156"/>
      <c r="AW1854" s="79" t="e" vm="1">
        <f t="shared" ca="1" si="693"/>
        <v>#VALUE!</v>
      </c>
      <c r="AX1854" s="79" t="e" vm="1">
        <f t="shared" ca="1" si="694"/>
        <v>#VALUE!</v>
      </c>
      <c r="AY1854" s="79" t="e" vm="1">
        <f t="shared" ca="1" si="695"/>
        <v>#VALUE!</v>
      </c>
      <c r="AZ1854" s="156"/>
      <c r="BA1854" s="79" t="e" vm="1">
        <f t="shared" ca="1" si="696"/>
        <v>#VALUE!</v>
      </c>
      <c r="BB1854" s="79" t="e" vm="1">
        <f t="shared" ca="1" si="697"/>
        <v>#VALUE!</v>
      </c>
      <c r="BC1854" s="79" t="e" vm="1">
        <f t="shared" ca="1" si="698"/>
        <v>#VALUE!</v>
      </c>
      <c r="BD1854" s="155"/>
      <c r="BE1854" s="79" t="e" vm="1">
        <f t="shared" ca="1" si="699"/>
        <v>#VALUE!</v>
      </c>
      <c r="BF1854" s="79" t="e" vm="1">
        <f t="shared" ca="1" si="700"/>
        <v>#VALUE!</v>
      </c>
      <c r="BG1854" s="79" t="e" vm="1">
        <f t="shared" ca="1" si="701"/>
        <v>#VALUE!</v>
      </c>
      <c r="BH1854" s="79"/>
      <c r="BI1854" s="155"/>
      <c r="BK1854" s="79"/>
      <c r="BL1854" s="79"/>
      <c r="BM1854" s="79"/>
      <c r="BN1854" s="155"/>
      <c r="BP1854" s="79"/>
      <c r="BQ1854" s="79"/>
      <c r="BR1854" s="79"/>
      <c r="BS1854" s="318"/>
      <c r="BT1854" s="315" t="e" vm="1">
        <f t="shared" ca="1" si="702"/>
        <v>#VALUE!</v>
      </c>
      <c r="BU1854" s="315" t="e" vm="1">
        <f t="shared" ca="1" si="703"/>
        <v>#VALUE!</v>
      </c>
      <c r="BV1854" s="315" t="e" vm="1">
        <f t="shared" ca="1" si="704"/>
        <v>#VALUE!</v>
      </c>
    </row>
    <row r="1855" spans="30:74">
      <c r="AD1855" s="162"/>
      <c r="AF1855" s="156"/>
      <c r="AG1855" s="79" t="e">
        <f t="shared" si="687"/>
        <v>#NUM!</v>
      </c>
      <c r="AH1855" s="79" t="e">
        <f t="shared" si="688"/>
        <v>#NUM!</v>
      </c>
      <c r="AI1855" s="79" t="e">
        <f t="shared" si="689"/>
        <v>#NUM!</v>
      </c>
      <c r="AJ1855" s="156"/>
      <c r="AK1855" s="79" t="e" vm="1">
        <f t="shared" ca="1" si="684"/>
        <v>#VALUE!</v>
      </c>
      <c r="AL1855" s="79" t="e" vm="1">
        <f t="shared" ca="1" si="685"/>
        <v>#VALUE!</v>
      </c>
      <c r="AM1855" s="79" t="e" vm="1">
        <f t="shared" ca="1" si="686"/>
        <v>#VALUE!</v>
      </c>
      <c r="AN1855" s="156"/>
      <c r="AO1855" s="79" t="e" vm="1">
        <f t="shared" ca="1" si="690"/>
        <v>#VALUE!</v>
      </c>
      <c r="AP1855" s="79" t="e" vm="1">
        <f t="shared" ca="1" si="691"/>
        <v>#VALUE!</v>
      </c>
      <c r="AQ1855" s="79" t="e" vm="1">
        <f t="shared" ca="1" si="692"/>
        <v>#VALUE!</v>
      </c>
      <c r="AR1855" s="156"/>
      <c r="AS1855" s="79" t="e" vm="1">
        <f t="shared" ca="1" si="705"/>
        <v>#VALUE!</v>
      </c>
      <c r="AT1855" s="79" t="e" vm="1">
        <f t="shared" ca="1" si="706"/>
        <v>#VALUE!</v>
      </c>
      <c r="AU1855" s="79" t="e" vm="1">
        <f t="shared" ca="1" si="707"/>
        <v>#VALUE!</v>
      </c>
      <c r="AV1855" s="156"/>
      <c r="AW1855" s="79" t="e" vm="1">
        <f t="shared" ca="1" si="693"/>
        <v>#VALUE!</v>
      </c>
      <c r="AX1855" s="79" t="e" vm="1">
        <f t="shared" ca="1" si="694"/>
        <v>#VALUE!</v>
      </c>
      <c r="AY1855" s="79" t="e" vm="1">
        <f t="shared" ca="1" si="695"/>
        <v>#VALUE!</v>
      </c>
      <c r="AZ1855" s="156"/>
      <c r="BA1855" s="79" t="e" vm="1">
        <f t="shared" ca="1" si="696"/>
        <v>#VALUE!</v>
      </c>
      <c r="BB1855" s="79" t="e" vm="1">
        <f t="shared" ca="1" si="697"/>
        <v>#VALUE!</v>
      </c>
      <c r="BC1855" s="79" t="e" vm="1">
        <f t="shared" ca="1" si="698"/>
        <v>#VALUE!</v>
      </c>
      <c r="BD1855" s="155"/>
      <c r="BE1855" s="79" t="e" vm="1">
        <f t="shared" ca="1" si="699"/>
        <v>#VALUE!</v>
      </c>
      <c r="BF1855" s="79" t="e" vm="1">
        <f t="shared" ca="1" si="700"/>
        <v>#VALUE!</v>
      </c>
      <c r="BG1855" s="79" t="e" vm="1">
        <f t="shared" ca="1" si="701"/>
        <v>#VALUE!</v>
      </c>
      <c r="BH1855" s="79"/>
      <c r="BI1855" s="155"/>
      <c r="BK1855" s="79"/>
      <c r="BL1855" s="79"/>
      <c r="BM1855" s="79"/>
      <c r="BN1855" s="155"/>
      <c r="BP1855" s="79"/>
      <c r="BQ1855" s="79"/>
      <c r="BR1855" s="79"/>
      <c r="BS1855" s="318"/>
      <c r="BT1855" s="315" t="e" vm="1">
        <f t="shared" ca="1" si="702"/>
        <v>#VALUE!</v>
      </c>
      <c r="BU1855" s="315" t="e" vm="1">
        <f t="shared" ca="1" si="703"/>
        <v>#VALUE!</v>
      </c>
      <c r="BV1855" s="315" t="e" vm="1">
        <f t="shared" ca="1" si="704"/>
        <v>#VALUE!</v>
      </c>
    </row>
    <row r="1856" spans="30:74">
      <c r="AD1856" s="162"/>
      <c r="AF1856" s="156"/>
      <c r="AG1856" s="79" t="e">
        <f t="shared" si="687"/>
        <v>#NUM!</v>
      </c>
      <c r="AH1856" s="79" t="e">
        <f t="shared" si="688"/>
        <v>#NUM!</v>
      </c>
      <c r="AI1856" s="79" t="e">
        <f t="shared" si="689"/>
        <v>#NUM!</v>
      </c>
      <c r="AJ1856" s="156"/>
      <c r="AK1856" s="79" t="e" vm="1">
        <f t="shared" ca="1" si="684"/>
        <v>#VALUE!</v>
      </c>
      <c r="AL1856" s="79" t="e" vm="1">
        <f t="shared" ca="1" si="685"/>
        <v>#VALUE!</v>
      </c>
      <c r="AM1856" s="79" t="e" vm="1">
        <f t="shared" ca="1" si="686"/>
        <v>#VALUE!</v>
      </c>
      <c r="AN1856" s="156"/>
      <c r="AO1856" s="79" t="e" vm="1">
        <f t="shared" ca="1" si="690"/>
        <v>#VALUE!</v>
      </c>
      <c r="AP1856" s="79" t="e" vm="1">
        <f t="shared" ca="1" si="691"/>
        <v>#VALUE!</v>
      </c>
      <c r="AQ1856" s="79" t="e" vm="1">
        <f t="shared" ca="1" si="692"/>
        <v>#VALUE!</v>
      </c>
      <c r="AR1856" s="156"/>
      <c r="AS1856" s="79" t="e" vm="1">
        <f t="shared" ca="1" si="705"/>
        <v>#VALUE!</v>
      </c>
      <c r="AT1856" s="79" t="e" vm="1">
        <f t="shared" ca="1" si="706"/>
        <v>#VALUE!</v>
      </c>
      <c r="AU1856" s="79" t="e" vm="1">
        <f t="shared" ca="1" si="707"/>
        <v>#VALUE!</v>
      </c>
      <c r="AV1856" s="156"/>
      <c r="AW1856" s="79" t="e" vm="1">
        <f t="shared" ca="1" si="693"/>
        <v>#VALUE!</v>
      </c>
      <c r="AX1856" s="79" t="e" vm="1">
        <f t="shared" ca="1" si="694"/>
        <v>#VALUE!</v>
      </c>
      <c r="AY1856" s="79" t="e" vm="1">
        <f t="shared" ca="1" si="695"/>
        <v>#VALUE!</v>
      </c>
      <c r="AZ1856" s="156"/>
      <c r="BA1856" s="79" t="e" vm="1">
        <f t="shared" ca="1" si="696"/>
        <v>#VALUE!</v>
      </c>
      <c r="BB1856" s="79" t="e" vm="1">
        <f t="shared" ca="1" si="697"/>
        <v>#VALUE!</v>
      </c>
      <c r="BC1856" s="79" t="e" vm="1">
        <f t="shared" ca="1" si="698"/>
        <v>#VALUE!</v>
      </c>
      <c r="BD1856" s="155"/>
      <c r="BE1856" s="79" t="e" vm="1">
        <f t="shared" ca="1" si="699"/>
        <v>#VALUE!</v>
      </c>
      <c r="BF1856" s="79" t="e" vm="1">
        <f t="shared" ca="1" si="700"/>
        <v>#VALUE!</v>
      </c>
      <c r="BG1856" s="79" t="e" vm="1">
        <f t="shared" ca="1" si="701"/>
        <v>#VALUE!</v>
      </c>
      <c r="BH1856" s="79"/>
      <c r="BI1856" s="155"/>
      <c r="BK1856" s="79"/>
      <c r="BL1856" s="79"/>
      <c r="BM1856" s="79"/>
      <c r="BN1856" s="155"/>
      <c r="BP1856" s="79"/>
      <c r="BQ1856" s="79"/>
      <c r="BR1856" s="79"/>
      <c r="BS1856" s="318"/>
      <c r="BT1856" s="315" t="e" vm="1">
        <f t="shared" ca="1" si="702"/>
        <v>#VALUE!</v>
      </c>
      <c r="BU1856" s="315" t="e" vm="1">
        <f t="shared" ca="1" si="703"/>
        <v>#VALUE!</v>
      </c>
      <c r="BV1856" s="315" t="e" vm="1">
        <f t="shared" ca="1" si="704"/>
        <v>#VALUE!</v>
      </c>
    </row>
    <row r="1857" spans="30:74">
      <c r="AD1857" s="162"/>
      <c r="AF1857" s="156"/>
      <c r="AG1857" s="79" t="e">
        <f t="shared" si="687"/>
        <v>#NUM!</v>
      </c>
      <c r="AH1857" s="79" t="e">
        <f t="shared" si="688"/>
        <v>#NUM!</v>
      </c>
      <c r="AI1857" s="79" t="e">
        <f t="shared" si="689"/>
        <v>#NUM!</v>
      </c>
      <c r="AJ1857" s="156"/>
      <c r="AK1857" s="79" t="e" vm="1">
        <f t="shared" ca="1" si="684"/>
        <v>#VALUE!</v>
      </c>
      <c r="AL1857" s="79" t="e" vm="1">
        <f t="shared" ca="1" si="685"/>
        <v>#VALUE!</v>
      </c>
      <c r="AM1857" s="79" t="e" vm="1">
        <f t="shared" ca="1" si="686"/>
        <v>#VALUE!</v>
      </c>
      <c r="AN1857" s="156"/>
      <c r="AO1857" s="79" t="e" vm="1">
        <f t="shared" ca="1" si="690"/>
        <v>#VALUE!</v>
      </c>
      <c r="AP1857" s="79" t="e" vm="1">
        <f t="shared" ca="1" si="691"/>
        <v>#VALUE!</v>
      </c>
      <c r="AQ1857" s="79" t="e" vm="1">
        <f t="shared" ca="1" si="692"/>
        <v>#VALUE!</v>
      </c>
      <c r="AR1857" s="156"/>
      <c r="AS1857" s="79" t="e" vm="1">
        <f t="shared" ca="1" si="705"/>
        <v>#VALUE!</v>
      </c>
      <c r="AT1857" s="79" t="e" vm="1">
        <f t="shared" ca="1" si="706"/>
        <v>#VALUE!</v>
      </c>
      <c r="AU1857" s="79" t="e" vm="1">
        <f t="shared" ca="1" si="707"/>
        <v>#VALUE!</v>
      </c>
      <c r="AV1857" s="156"/>
      <c r="AW1857" s="79" t="e" vm="1">
        <f t="shared" ca="1" si="693"/>
        <v>#VALUE!</v>
      </c>
      <c r="AX1857" s="79" t="e" vm="1">
        <f t="shared" ca="1" si="694"/>
        <v>#VALUE!</v>
      </c>
      <c r="AY1857" s="79" t="e" vm="1">
        <f t="shared" ca="1" si="695"/>
        <v>#VALUE!</v>
      </c>
      <c r="AZ1857" s="156"/>
      <c r="BA1857" s="79" t="e" vm="1">
        <f t="shared" ca="1" si="696"/>
        <v>#VALUE!</v>
      </c>
      <c r="BB1857" s="79" t="e" vm="1">
        <f t="shared" ca="1" si="697"/>
        <v>#VALUE!</v>
      </c>
      <c r="BC1857" s="79" t="e" vm="1">
        <f t="shared" ca="1" si="698"/>
        <v>#VALUE!</v>
      </c>
      <c r="BD1857" s="155"/>
      <c r="BE1857" s="79" t="e" vm="1">
        <f t="shared" ca="1" si="699"/>
        <v>#VALUE!</v>
      </c>
      <c r="BF1857" s="79" t="e" vm="1">
        <f t="shared" ca="1" si="700"/>
        <v>#VALUE!</v>
      </c>
      <c r="BG1857" s="79" t="e" vm="1">
        <f t="shared" ca="1" si="701"/>
        <v>#VALUE!</v>
      </c>
      <c r="BH1857" s="79"/>
      <c r="BI1857" s="155"/>
      <c r="BK1857" s="79"/>
      <c r="BL1857" s="79"/>
      <c r="BM1857" s="79"/>
      <c r="BN1857" s="155"/>
      <c r="BP1857" s="79"/>
      <c r="BQ1857" s="79"/>
      <c r="BR1857" s="79"/>
      <c r="BS1857" s="318"/>
      <c r="BT1857" s="315" t="e" vm="1">
        <f t="shared" ca="1" si="702"/>
        <v>#VALUE!</v>
      </c>
      <c r="BU1857" s="315" t="e" vm="1">
        <f t="shared" ca="1" si="703"/>
        <v>#VALUE!</v>
      </c>
      <c r="BV1857" s="315" t="e" vm="1">
        <f t="shared" ca="1" si="704"/>
        <v>#VALUE!</v>
      </c>
    </row>
    <row r="1858" spans="30:74">
      <c r="AD1858" s="162"/>
      <c r="AF1858" s="156"/>
      <c r="AG1858" s="79" t="e">
        <f t="shared" si="687"/>
        <v>#NUM!</v>
      </c>
      <c r="AH1858" s="79" t="e">
        <f t="shared" si="688"/>
        <v>#NUM!</v>
      </c>
      <c r="AI1858" s="79" t="e">
        <f t="shared" si="689"/>
        <v>#NUM!</v>
      </c>
      <c r="AJ1858" s="156"/>
      <c r="AK1858" s="79" t="e" vm="1">
        <f t="shared" ca="1" si="684"/>
        <v>#VALUE!</v>
      </c>
      <c r="AL1858" s="79" t="e" vm="1">
        <f t="shared" ca="1" si="685"/>
        <v>#VALUE!</v>
      </c>
      <c r="AM1858" s="79" t="e" vm="1">
        <f t="shared" ca="1" si="686"/>
        <v>#VALUE!</v>
      </c>
      <c r="AN1858" s="156"/>
      <c r="AO1858" s="79" t="e" vm="1">
        <f t="shared" ca="1" si="690"/>
        <v>#VALUE!</v>
      </c>
      <c r="AP1858" s="79" t="e" vm="1">
        <f t="shared" ca="1" si="691"/>
        <v>#VALUE!</v>
      </c>
      <c r="AQ1858" s="79" t="e" vm="1">
        <f t="shared" ca="1" si="692"/>
        <v>#VALUE!</v>
      </c>
      <c r="AR1858" s="156"/>
      <c r="AS1858" s="79" t="e" vm="1">
        <f t="shared" ca="1" si="705"/>
        <v>#VALUE!</v>
      </c>
      <c r="AT1858" s="79" t="e" vm="1">
        <f t="shared" ca="1" si="706"/>
        <v>#VALUE!</v>
      </c>
      <c r="AU1858" s="79" t="e" vm="1">
        <f t="shared" ca="1" si="707"/>
        <v>#VALUE!</v>
      </c>
      <c r="AV1858" s="156"/>
      <c r="AW1858" s="79" t="e" vm="1">
        <f t="shared" ca="1" si="693"/>
        <v>#VALUE!</v>
      </c>
      <c r="AX1858" s="79" t="e" vm="1">
        <f t="shared" ca="1" si="694"/>
        <v>#VALUE!</v>
      </c>
      <c r="AY1858" s="79" t="e" vm="1">
        <f t="shared" ca="1" si="695"/>
        <v>#VALUE!</v>
      </c>
      <c r="AZ1858" s="156"/>
      <c r="BA1858" s="79" t="e" vm="1">
        <f t="shared" ca="1" si="696"/>
        <v>#VALUE!</v>
      </c>
      <c r="BB1858" s="79" t="e" vm="1">
        <f t="shared" ca="1" si="697"/>
        <v>#VALUE!</v>
      </c>
      <c r="BC1858" s="79" t="e" vm="1">
        <f t="shared" ca="1" si="698"/>
        <v>#VALUE!</v>
      </c>
      <c r="BD1858" s="155"/>
      <c r="BE1858" s="79" t="e" vm="1">
        <f t="shared" ca="1" si="699"/>
        <v>#VALUE!</v>
      </c>
      <c r="BF1858" s="79" t="e" vm="1">
        <f t="shared" ca="1" si="700"/>
        <v>#VALUE!</v>
      </c>
      <c r="BG1858" s="79" t="e" vm="1">
        <f t="shared" ca="1" si="701"/>
        <v>#VALUE!</v>
      </c>
      <c r="BH1858" s="79"/>
      <c r="BI1858" s="155"/>
      <c r="BK1858" s="79"/>
      <c r="BL1858" s="79"/>
      <c r="BM1858" s="79"/>
      <c r="BN1858" s="155"/>
      <c r="BP1858" s="79"/>
      <c r="BQ1858" s="79"/>
      <c r="BR1858" s="79"/>
      <c r="BS1858" s="318"/>
      <c r="BT1858" s="315" t="e" vm="1">
        <f t="shared" ca="1" si="702"/>
        <v>#VALUE!</v>
      </c>
      <c r="BU1858" s="315" t="e" vm="1">
        <f t="shared" ca="1" si="703"/>
        <v>#VALUE!</v>
      </c>
      <c r="BV1858" s="315" t="e" vm="1">
        <f t="shared" ca="1" si="704"/>
        <v>#VALUE!</v>
      </c>
    </row>
    <row r="1859" spans="30:74">
      <c r="AD1859" s="162"/>
      <c r="AF1859" s="156"/>
      <c r="AG1859" s="79" t="e">
        <f t="shared" si="687"/>
        <v>#NUM!</v>
      </c>
      <c r="AH1859" s="79" t="e">
        <f t="shared" si="688"/>
        <v>#NUM!</v>
      </c>
      <c r="AI1859" s="79" t="e">
        <f t="shared" si="689"/>
        <v>#NUM!</v>
      </c>
      <c r="AJ1859" s="156"/>
      <c r="AK1859" s="79" t="e" vm="1">
        <f t="shared" ca="1" si="684"/>
        <v>#VALUE!</v>
      </c>
      <c r="AL1859" s="79" t="e" vm="1">
        <f t="shared" ca="1" si="685"/>
        <v>#VALUE!</v>
      </c>
      <c r="AM1859" s="79" t="e" vm="1">
        <f t="shared" ca="1" si="686"/>
        <v>#VALUE!</v>
      </c>
      <c r="AN1859" s="156"/>
      <c r="AO1859" s="79" t="e" vm="1">
        <f t="shared" ca="1" si="690"/>
        <v>#VALUE!</v>
      </c>
      <c r="AP1859" s="79" t="e" vm="1">
        <f t="shared" ca="1" si="691"/>
        <v>#VALUE!</v>
      </c>
      <c r="AQ1859" s="79" t="e" vm="1">
        <f t="shared" ca="1" si="692"/>
        <v>#VALUE!</v>
      </c>
      <c r="AR1859" s="156"/>
      <c r="AS1859" s="79" t="e" vm="1">
        <f t="shared" ca="1" si="705"/>
        <v>#VALUE!</v>
      </c>
      <c r="AT1859" s="79" t="e" vm="1">
        <f t="shared" ca="1" si="706"/>
        <v>#VALUE!</v>
      </c>
      <c r="AU1859" s="79" t="e" vm="1">
        <f t="shared" ca="1" si="707"/>
        <v>#VALUE!</v>
      </c>
      <c r="AV1859" s="156"/>
      <c r="AW1859" s="79" t="e" vm="1">
        <f t="shared" ca="1" si="693"/>
        <v>#VALUE!</v>
      </c>
      <c r="AX1859" s="79" t="e" vm="1">
        <f t="shared" ca="1" si="694"/>
        <v>#VALUE!</v>
      </c>
      <c r="AY1859" s="79" t="e" vm="1">
        <f t="shared" ca="1" si="695"/>
        <v>#VALUE!</v>
      </c>
      <c r="AZ1859" s="156"/>
      <c r="BA1859" s="79" t="e" vm="1">
        <f t="shared" ca="1" si="696"/>
        <v>#VALUE!</v>
      </c>
      <c r="BB1859" s="79" t="e" vm="1">
        <f t="shared" ca="1" si="697"/>
        <v>#VALUE!</v>
      </c>
      <c r="BC1859" s="79" t="e" vm="1">
        <f t="shared" ca="1" si="698"/>
        <v>#VALUE!</v>
      </c>
      <c r="BD1859" s="155"/>
      <c r="BE1859" s="79" t="e" vm="1">
        <f t="shared" ca="1" si="699"/>
        <v>#VALUE!</v>
      </c>
      <c r="BF1859" s="79" t="e" vm="1">
        <f t="shared" ca="1" si="700"/>
        <v>#VALUE!</v>
      </c>
      <c r="BG1859" s="79" t="e" vm="1">
        <f t="shared" ca="1" si="701"/>
        <v>#VALUE!</v>
      </c>
      <c r="BH1859" s="79"/>
      <c r="BI1859" s="155"/>
      <c r="BK1859" s="79"/>
      <c r="BL1859" s="79"/>
      <c r="BM1859" s="79"/>
      <c r="BN1859" s="155"/>
      <c r="BP1859" s="79"/>
      <c r="BQ1859" s="79"/>
      <c r="BR1859" s="79"/>
      <c r="BS1859" s="318"/>
      <c r="BT1859" s="315" t="e" vm="1">
        <f t="shared" ca="1" si="702"/>
        <v>#VALUE!</v>
      </c>
      <c r="BU1859" s="315" t="e" vm="1">
        <f t="shared" ca="1" si="703"/>
        <v>#VALUE!</v>
      </c>
      <c r="BV1859" s="315" t="e" vm="1">
        <f t="shared" ca="1" si="704"/>
        <v>#VALUE!</v>
      </c>
    </row>
    <row r="1860" spans="30:74">
      <c r="AD1860" s="162"/>
      <c r="AF1860" s="156"/>
      <c r="AG1860" s="79" t="e">
        <f t="shared" si="687"/>
        <v>#NUM!</v>
      </c>
      <c r="AH1860" s="79" t="e">
        <f t="shared" si="688"/>
        <v>#NUM!</v>
      </c>
      <c r="AI1860" s="79" t="e">
        <f t="shared" si="689"/>
        <v>#NUM!</v>
      </c>
      <c r="AJ1860" s="156"/>
      <c r="AK1860" s="79" t="e" vm="1">
        <f t="shared" ca="1" si="684"/>
        <v>#VALUE!</v>
      </c>
      <c r="AL1860" s="79" t="e" vm="1">
        <f t="shared" ca="1" si="685"/>
        <v>#VALUE!</v>
      </c>
      <c r="AM1860" s="79" t="e" vm="1">
        <f t="shared" ca="1" si="686"/>
        <v>#VALUE!</v>
      </c>
      <c r="AN1860" s="156"/>
      <c r="AO1860" s="79" t="e" vm="1">
        <f t="shared" ca="1" si="690"/>
        <v>#VALUE!</v>
      </c>
      <c r="AP1860" s="79" t="e" vm="1">
        <f t="shared" ca="1" si="691"/>
        <v>#VALUE!</v>
      </c>
      <c r="AQ1860" s="79" t="e" vm="1">
        <f t="shared" ca="1" si="692"/>
        <v>#VALUE!</v>
      </c>
      <c r="AR1860" s="156"/>
      <c r="AS1860" s="79" t="e" vm="1">
        <f t="shared" ca="1" si="705"/>
        <v>#VALUE!</v>
      </c>
      <c r="AT1860" s="79" t="e" vm="1">
        <f t="shared" ca="1" si="706"/>
        <v>#VALUE!</v>
      </c>
      <c r="AU1860" s="79" t="e" vm="1">
        <f t="shared" ca="1" si="707"/>
        <v>#VALUE!</v>
      </c>
      <c r="AV1860" s="156"/>
      <c r="AW1860" s="79" t="e" vm="1">
        <f t="shared" ca="1" si="693"/>
        <v>#VALUE!</v>
      </c>
      <c r="AX1860" s="79" t="e" vm="1">
        <f t="shared" ca="1" si="694"/>
        <v>#VALUE!</v>
      </c>
      <c r="AY1860" s="79" t="e" vm="1">
        <f t="shared" ca="1" si="695"/>
        <v>#VALUE!</v>
      </c>
      <c r="AZ1860" s="156"/>
      <c r="BA1860" s="79" t="e" vm="1">
        <f t="shared" ca="1" si="696"/>
        <v>#VALUE!</v>
      </c>
      <c r="BB1860" s="79" t="e" vm="1">
        <f t="shared" ca="1" si="697"/>
        <v>#VALUE!</v>
      </c>
      <c r="BC1860" s="79" t="e" vm="1">
        <f t="shared" ca="1" si="698"/>
        <v>#VALUE!</v>
      </c>
      <c r="BD1860" s="155"/>
      <c r="BE1860" s="79" t="e" vm="1">
        <f t="shared" ca="1" si="699"/>
        <v>#VALUE!</v>
      </c>
      <c r="BF1860" s="79" t="e" vm="1">
        <f t="shared" ca="1" si="700"/>
        <v>#VALUE!</v>
      </c>
      <c r="BG1860" s="79" t="e" vm="1">
        <f t="shared" ca="1" si="701"/>
        <v>#VALUE!</v>
      </c>
      <c r="BH1860" s="79"/>
      <c r="BI1860" s="155"/>
      <c r="BK1860" s="79"/>
      <c r="BL1860" s="79"/>
      <c r="BM1860" s="79"/>
      <c r="BN1860" s="155"/>
      <c r="BP1860" s="79"/>
      <c r="BQ1860" s="79"/>
      <c r="BR1860" s="79"/>
      <c r="BS1860" s="318"/>
      <c r="BT1860" s="315" t="e" vm="1">
        <f t="shared" ca="1" si="702"/>
        <v>#VALUE!</v>
      </c>
      <c r="BU1860" s="315" t="e" vm="1">
        <f t="shared" ca="1" si="703"/>
        <v>#VALUE!</v>
      </c>
      <c r="BV1860" s="315" t="e" vm="1">
        <f t="shared" ca="1" si="704"/>
        <v>#VALUE!</v>
      </c>
    </row>
    <row r="1861" spans="30:74">
      <c r="AD1861" s="162"/>
      <c r="AF1861" s="156"/>
      <c r="AG1861" s="79" t="e">
        <f t="shared" si="687"/>
        <v>#NUM!</v>
      </c>
      <c r="AH1861" s="79" t="e">
        <f t="shared" si="688"/>
        <v>#NUM!</v>
      </c>
      <c r="AI1861" s="79" t="e">
        <f t="shared" si="689"/>
        <v>#NUM!</v>
      </c>
      <c r="AJ1861" s="156"/>
      <c r="AK1861" s="79" t="e" vm="1">
        <f t="shared" ca="1" si="684"/>
        <v>#VALUE!</v>
      </c>
      <c r="AL1861" s="79" t="e" vm="1">
        <f t="shared" ca="1" si="685"/>
        <v>#VALUE!</v>
      </c>
      <c r="AM1861" s="79" t="e" vm="1">
        <f t="shared" ca="1" si="686"/>
        <v>#VALUE!</v>
      </c>
      <c r="AN1861" s="156"/>
      <c r="AO1861" s="79" t="e" vm="1">
        <f t="shared" ca="1" si="690"/>
        <v>#VALUE!</v>
      </c>
      <c r="AP1861" s="79" t="e" vm="1">
        <f t="shared" ca="1" si="691"/>
        <v>#VALUE!</v>
      </c>
      <c r="AQ1861" s="79" t="e" vm="1">
        <f t="shared" ca="1" si="692"/>
        <v>#VALUE!</v>
      </c>
      <c r="AR1861" s="156"/>
      <c r="AS1861" s="79" t="e" vm="1">
        <f t="shared" ca="1" si="705"/>
        <v>#VALUE!</v>
      </c>
      <c r="AT1861" s="79" t="e" vm="1">
        <f t="shared" ca="1" si="706"/>
        <v>#VALUE!</v>
      </c>
      <c r="AU1861" s="79" t="e" vm="1">
        <f t="shared" ca="1" si="707"/>
        <v>#VALUE!</v>
      </c>
      <c r="AV1861" s="156"/>
      <c r="AW1861" s="79" t="e" vm="1">
        <f t="shared" ca="1" si="693"/>
        <v>#VALUE!</v>
      </c>
      <c r="AX1861" s="79" t="e" vm="1">
        <f t="shared" ca="1" si="694"/>
        <v>#VALUE!</v>
      </c>
      <c r="AY1861" s="79" t="e" vm="1">
        <f t="shared" ca="1" si="695"/>
        <v>#VALUE!</v>
      </c>
      <c r="AZ1861" s="156"/>
      <c r="BA1861" s="79" t="e" vm="1">
        <f t="shared" ca="1" si="696"/>
        <v>#VALUE!</v>
      </c>
      <c r="BB1861" s="79" t="e" vm="1">
        <f t="shared" ca="1" si="697"/>
        <v>#VALUE!</v>
      </c>
      <c r="BC1861" s="79" t="e" vm="1">
        <f t="shared" ca="1" si="698"/>
        <v>#VALUE!</v>
      </c>
      <c r="BD1861" s="155"/>
      <c r="BE1861" s="79" t="e" vm="1">
        <f t="shared" ca="1" si="699"/>
        <v>#VALUE!</v>
      </c>
      <c r="BF1861" s="79" t="e" vm="1">
        <f t="shared" ca="1" si="700"/>
        <v>#VALUE!</v>
      </c>
      <c r="BG1861" s="79" t="e" vm="1">
        <f t="shared" ca="1" si="701"/>
        <v>#VALUE!</v>
      </c>
      <c r="BH1861" s="79"/>
      <c r="BI1861" s="155"/>
      <c r="BK1861" s="79"/>
      <c r="BL1861" s="79"/>
      <c r="BM1861" s="79"/>
      <c r="BN1861" s="155"/>
      <c r="BP1861" s="79"/>
      <c r="BQ1861" s="79"/>
      <c r="BR1861" s="79"/>
      <c r="BS1861" s="318"/>
      <c r="BT1861" s="315" t="e" vm="1">
        <f t="shared" ca="1" si="702"/>
        <v>#VALUE!</v>
      </c>
      <c r="BU1861" s="315" t="e" vm="1">
        <f t="shared" ca="1" si="703"/>
        <v>#VALUE!</v>
      </c>
      <c r="BV1861" s="315" t="e" vm="1">
        <f t="shared" ca="1" si="704"/>
        <v>#VALUE!</v>
      </c>
    </row>
    <row r="1862" spans="30:74">
      <c r="AD1862" s="162"/>
      <c r="AF1862" s="156"/>
      <c r="AG1862" s="79" t="e">
        <f t="shared" si="687"/>
        <v>#NUM!</v>
      </c>
      <c r="AH1862" s="79" t="e">
        <f t="shared" si="688"/>
        <v>#NUM!</v>
      </c>
      <c r="AI1862" s="79" t="e">
        <f t="shared" si="689"/>
        <v>#NUM!</v>
      </c>
      <c r="AJ1862" s="156"/>
      <c r="AK1862" s="79" t="e" vm="1">
        <f t="shared" ca="1" si="684"/>
        <v>#VALUE!</v>
      </c>
      <c r="AL1862" s="79" t="e" vm="1">
        <f t="shared" ca="1" si="685"/>
        <v>#VALUE!</v>
      </c>
      <c r="AM1862" s="79" t="e" vm="1">
        <f t="shared" ca="1" si="686"/>
        <v>#VALUE!</v>
      </c>
      <c r="AN1862" s="156"/>
      <c r="AO1862" s="79" t="e" vm="1">
        <f t="shared" ca="1" si="690"/>
        <v>#VALUE!</v>
      </c>
      <c r="AP1862" s="79" t="e" vm="1">
        <f t="shared" ca="1" si="691"/>
        <v>#VALUE!</v>
      </c>
      <c r="AQ1862" s="79" t="e" vm="1">
        <f t="shared" ca="1" si="692"/>
        <v>#VALUE!</v>
      </c>
      <c r="AR1862" s="156"/>
      <c r="AS1862" s="79" t="e" vm="1">
        <f t="shared" ca="1" si="705"/>
        <v>#VALUE!</v>
      </c>
      <c r="AT1862" s="79" t="e" vm="1">
        <f t="shared" ca="1" si="706"/>
        <v>#VALUE!</v>
      </c>
      <c r="AU1862" s="79" t="e" vm="1">
        <f t="shared" ca="1" si="707"/>
        <v>#VALUE!</v>
      </c>
      <c r="AV1862" s="156"/>
      <c r="AW1862" s="79" t="e" vm="1">
        <f t="shared" ca="1" si="693"/>
        <v>#VALUE!</v>
      </c>
      <c r="AX1862" s="79" t="e" vm="1">
        <f t="shared" ca="1" si="694"/>
        <v>#VALUE!</v>
      </c>
      <c r="AY1862" s="79" t="e" vm="1">
        <f t="shared" ca="1" si="695"/>
        <v>#VALUE!</v>
      </c>
      <c r="AZ1862" s="156"/>
      <c r="BA1862" s="79" t="e" vm="1">
        <f t="shared" ca="1" si="696"/>
        <v>#VALUE!</v>
      </c>
      <c r="BB1862" s="79" t="e" vm="1">
        <f t="shared" ca="1" si="697"/>
        <v>#VALUE!</v>
      </c>
      <c r="BC1862" s="79" t="e" vm="1">
        <f t="shared" ca="1" si="698"/>
        <v>#VALUE!</v>
      </c>
      <c r="BD1862" s="155"/>
      <c r="BE1862" s="79" t="e" vm="1">
        <f t="shared" ca="1" si="699"/>
        <v>#VALUE!</v>
      </c>
      <c r="BF1862" s="79" t="e" vm="1">
        <f t="shared" ca="1" si="700"/>
        <v>#VALUE!</v>
      </c>
      <c r="BG1862" s="79" t="e" vm="1">
        <f t="shared" ca="1" si="701"/>
        <v>#VALUE!</v>
      </c>
      <c r="BH1862" s="79"/>
      <c r="BI1862" s="155"/>
      <c r="BK1862" s="79"/>
      <c r="BL1862" s="79"/>
      <c r="BM1862" s="79"/>
      <c r="BN1862" s="155"/>
      <c r="BP1862" s="79"/>
      <c r="BQ1862" s="79"/>
      <c r="BR1862" s="79"/>
      <c r="BS1862" s="318"/>
      <c r="BT1862" s="315" t="e" vm="1">
        <f t="shared" ca="1" si="702"/>
        <v>#VALUE!</v>
      </c>
      <c r="BU1862" s="315" t="e" vm="1">
        <f t="shared" ca="1" si="703"/>
        <v>#VALUE!</v>
      </c>
      <c r="BV1862" s="315" t="e" vm="1">
        <f t="shared" ca="1" si="704"/>
        <v>#VALUE!</v>
      </c>
    </row>
    <row r="1863" spans="30:74">
      <c r="AD1863" s="162"/>
      <c r="AF1863" s="156"/>
      <c r="AG1863" s="79" t="e">
        <f t="shared" si="687"/>
        <v>#NUM!</v>
      </c>
      <c r="AH1863" s="79" t="e">
        <f t="shared" si="688"/>
        <v>#NUM!</v>
      </c>
      <c r="AI1863" s="79" t="e">
        <f t="shared" si="689"/>
        <v>#NUM!</v>
      </c>
      <c r="AJ1863" s="156"/>
      <c r="AK1863" s="79" t="e" vm="1">
        <f t="shared" ca="1" si="684"/>
        <v>#VALUE!</v>
      </c>
      <c r="AL1863" s="79" t="e" vm="1">
        <f t="shared" ca="1" si="685"/>
        <v>#VALUE!</v>
      </c>
      <c r="AM1863" s="79" t="e" vm="1">
        <f t="shared" ca="1" si="686"/>
        <v>#VALUE!</v>
      </c>
      <c r="AN1863" s="156"/>
      <c r="AO1863" s="79" t="e" vm="1">
        <f t="shared" ca="1" si="690"/>
        <v>#VALUE!</v>
      </c>
      <c r="AP1863" s="79" t="e" vm="1">
        <f t="shared" ca="1" si="691"/>
        <v>#VALUE!</v>
      </c>
      <c r="AQ1863" s="79" t="e" vm="1">
        <f t="shared" ca="1" si="692"/>
        <v>#VALUE!</v>
      </c>
      <c r="AR1863" s="156"/>
      <c r="AS1863" s="79" t="e" vm="1">
        <f t="shared" ca="1" si="705"/>
        <v>#VALUE!</v>
      </c>
      <c r="AT1863" s="79" t="e" vm="1">
        <f t="shared" ca="1" si="706"/>
        <v>#VALUE!</v>
      </c>
      <c r="AU1863" s="79" t="e" vm="1">
        <f t="shared" ca="1" si="707"/>
        <v>#VALUE!</v>
      </c>
      <c r="AV1863" s="156"/>
      <c r="AW1863" s="79" t="e" vm="1">
        <f t="shared" ca="1" si="693"/>
        <v>#VALUE!</v>
      </c>
      <c r="AX1863" s="79" t="e" vm="1">
        <f t="shared" ca="1" si="694"/>
        <v>#VALUE!</v>
      </c>
      <c r="AY1863" s="79" t="e" vm="1">
        <f t="shared" ca="1" si="695"/>
        <v>#VALUE!</v>
      </c>
      <c r="AZ1863" s="156"/>
      <c r="BA1863" s="79" t="e" vm="1">
        <f t="shared" ca="1" si="696"/>
        <v>#VALUE!</v>
      </c>
      <c r="BB1863" s="79" t="e" vm="1">
        <f t="shared" ca="1" si="697"/>
        <v>#VALUE!</v>
      </c>
      <c r="BC1863" s="79" t="e" vm="1">
        <f t="shared" ca="1" si="698"/>
        <v>#VALUE!</v>
      </c>
      <c r="BD1863" s="155"/>
      <c r="BE1863" s="79" t="e" vm="1">
        <f t="shared" ca="1" si="699"/>
        <v>#VALUE!</v>
      </c>
      <c r="BF1863" s="79" t="e" vm="1">
        <f t="shared" ca="1" si="700"/>
        <v>#VALUE!</v>
      </c>
      <c r="BG1863" s="79" t="e" vm="1">
        <f t="shared" ca="1" si="701"/>
        <v>#VALUE!</v>
      </c>
      <c r="BH1863" s="79"/>
      <c r="BI1863" s="155"/>
      <c r="BK1863" s="79"/>
      <c r="BL1863" s="79"/>
      <c r="BM1863" s="79"/>
      <c r="BN1863" s="155"/>
      <c r="BP1863" s="79"/>
      <c r="BQ1863" s="79"/>
      <c r="BR1863" s="79"/>
      <c r="BS1863" s="318"/>
      <c r="BT1863" s="315" t="e" vm="1">
        <f t="shared" ca="1" si="702"/>
        <v>#VALUE!</v>
      </c>
      <c r="BU1863" s="315" t="e" vm="1">
        <f t="shared" ca="1" si="703"/>
        <v>#VALUE!</v>
      </c>
      <c r="BV1863" s="315" t="e" vm="1">
        <f t="shared" ca="1" si="704"/>
        <v>#VALUE!</v>
      </c>
    </row>
    <row r="1864" spans="30:74">
      <c r="AD1864" s="162"/>
      <c r="AF1864" s="156"/>
      <c r="AG1864" s="79" t="e">
        <f t="shared" si="687"/>
        <v>#NUM!</v>
      </c>
      <c r="AH1864" s="79" t="e">
        <f t="shared" si="688"/>
        <v>#NUM!</v>
      </c>
      <c r="AI1864" s="79" t="e">
        <f t="shared" si="689"/>
        <v>#NUM!</v>
      </c>
      <c r="AJ1864" s="156"/>
      <c r="AK1864" s="79" t="e" vm="1">
        <f t="shared" ca="1" si="684"/>
        <v>#VALUE!</v>
      </c>
      <c r="AL1864" s="79" t="e" vm="1">
        <f t="shared" ca="1" si="685"/>
        <v>#VALUE!</v>
      </c>
      <c r="AM1864" s="79" t="e" vm="1">
        <f t="shared" ca="1" si="686"/>
        <v>#VALUE!</v>
      </c>
      <c r="AN1864" s="156"/>
      <c r="AO1864" s="79" t="e" vm="1">
        <f t="shared" ca="1" si="690"/>
        <v>#VALUE!</v>
      </c>
      <c r="AP1864" s="79" t="e" vm="1">
        <f t="shared" ca="1" si="691"/>
        <v>#VALUE!</v>
      </c>
      <c r="AQ1864" s="79" t="e" vm="1">
        <f t="shared" ca="1" si="692"/>
        <v>#VALUE!</v>
      </c>
      <c r="AR1864" s="156"/>
      <c r="AS1864" s="79" t="e" vm="1">
        <f t="shared" ca="1" si="705"/>
        <v>#VALUE!</v>
      </c>
      <c r="AT1864" s="79" t="e" vm="1">
        <f t="shared" ca="1" si="706"/>
        <v>#VALUE!</v>
      </c>
      <c r="AU1864" s="79" t="e" vm="1">
        <f t="shared" ca="1" si="707"/>
        <v>#VALUE!</v>
      </c>
      <c r="AV1864" s="156"/>
      <c r="AW1864" s="79" t="e" vm="1">
        <f t="shared" ca="1" si="693"/>
        <v>#VALUE!</v>
      </c>
      <c r="AX1864" s="79" t="e" vm="1">
        <f t="shared" ca="1" si="694"/>
        <v>#VALUE!</v>
      </c>
      <c r="AY1864" s="79" t="e" vm="1">
        <f t="shared" ca="1" si="695"/>
        <v>#VALUE!</v>
      </c>
      <c r="AZ1864" s="156"/>
      <c r="BA1864" s="79" t="e" vm="1">
        <f t="shared" ca="1" si="696"/>
        <v>#VALUE!</v>
      </c>
      <c r="BB1864" s="79" t="e" vm="1">
        <f t="shared" ca="1" si="697"/>
        <v>#VALUE!</v>
      </c>
      <c r="BC1864" s="79" t="e" vm="1">
        <f t="shared" ca="1" si="698"/>
        <v>#VALUE!</v>
      </c>
      <c r="BD1864" s="155"/>
      <c r="BE1864" s="79" t="e" vm="1">
        <f t="shared" ca="1" si="699"/>
        <v>#VALUE!</v>
      </c>
      <c r="BF1864" s="79" t="e" vm="1">
        <f t="shared" ca="1" si="700"/>
        <v>#VALUE!</v>
      </c>
      <c r="BG1864" s="79" t="e" vm="1">
        <f t="shared" ca="1" si="701"/>
        <v>#VALUE!</v>
      </c>
      <c r="BH1864" s="79"/>
      <c r="BI1864" s="155"/>
      <c r="BK1864" s="79"/>
      <c r="BL1864" s="79"/>
      <c r="BM1864" s="79"/>
      <c r="BN1864" s="155"/>
      <c r="BP1864" s="79"/>
      <c r="BQ1864" s="79"/>
      <c r="BR1864" s="79"/>
      <c r="BS1864" s="318"/>
      <c r="BT1864" s="315" t="e" vm="1">
        <f t="shared" ca="1" si="702"/>
        <v>#VALUE!</v>
      </c>
      <c r="BU1864" s="315" t="e" vm="1">
        <f t="shared" ca="1" si="703"/>
        <v>#VALUE!</v>
      </c>
      <c r="BV1864" s="315" t="e" vm="1">
        <f t="shared" ca="1" si="704"/>
        <v>#VALUE!</v>
      </c>
    </row>
    <row r="1865" spans="30:74">
      <c r="AD1865" s="162"/>
      <c r="AF1865" s="156"/>
      <c r="AG1865" s="79" t="e">
        <f t="shared" si="687"/>
        <v>#NUM!</v>
      </c>
      <c r="AH1865" s="79" t="e">
        <f t="shared" si="688"/>
        <v>#NUM!</v>
      </c>
      <c r="AI1865" s="79" t="e">
        <f t="shared" si="689"/>
        <v>#NUM!</v>
      </c>
      <c r="AJ1865" s="156"/>
      <c r="AK1865" s="79" t="e" vm="1">
        <f t="shared" ca="1" si="684"/>
        <v>#VALUE!</v>
      </c>
      <c r="AL1865" s="79" t="e" vm="1">
        <f t="shared" ca="1" si="685"/>
        <v>#VALUE!</v>
      </c>
      <c r="AM1865" s="79" t="e" vm="1">
        <f t="shared" ca="1" si="686"/>
        <v>#VALUE!</v>
      </c>
      <c r="AN1865" s="156"/>
      <c r="AO1865" s="79" t="e" vm="1">
        <f t="shared" ca="1" si="690"/>
        <v>#VALUE!</v>
      </c>
      <c r="AP1865" s="79" t="e" vm="1">
        <f t="shared" ca="1" si="691"/>
        <v>#VALUE!</v>
      </c>
      <c r="AQ1865" s="79" t="e" vm="1">
        <f t="shared" ca="1" si="692"/>
        <v>#VALUE!</v>
      </c>
      <c r="AR1865" s="156"/>
      <c r="AS1865" s="79" t="e" vm="1">
        <f t="shared" ca="1" si="705"/>
        <v>#VALUE!</v>
      </c>
      <c r="AT1865" s="79" t="e" vm="1">
        <f t="shared" ca="1" si="706"/>
        <v>#VALUE!</v>
      </c>
      <c r="AU1865" s="79" t="e" vm="1">
        <f t="shared" ca="1" si="707"/>
        <v>#VALUE!</v>
      </c>
      <c r="AV1865" s="156"/>
      <c r="AW1865" s="79" t="e" vm="1">
        <f t="shared" ca="1" si="693"/>
        <v>#VALUE!</v>
      </c>
      <c r="AX1865" s="79" t="e" vm="1">
        <f t="shared" ca="1" si="694"/>
        <v>#VALUE!</v>
      </c>
      <c r="AY1865" s="79" t="e" vm="1">
        <f t="shared" ca="1" si="695"/>
        <v>#VALUE!</v>
      </c>
      <c r="AZ1865" s="156"/>
      <c r="BA1865" s="79" t="e" vm="1">
        <f t="shared" ca="1" si="696"/>
        <v>#VALUE!</v>
      </c>
      <c r="BB1865" s="79" t="e" vm="1">
        <f t="shared" ca="1" si="697"/>
        <v>#VALUE!</v>
      </c>
      <c r="BC1865" s="79" t="e" vm="1">
        <f t="shared" ca="1" si="698"/>
        <v>#VALUE!</v>
      </c>
      <c r="BD1865" s="155"/>
      <c r="BE1865" s="79" t="e" vm="1">
        <f t="shared" ca="1" si="699"/>
        <v>#VALUE!</v>
      </c>
      <c r="BF1865" s="79" t="e" vm="1">
        <f t="shared" ca="1" si="700"/>
        <v>#VALUE!</v>
      </c>
      <c r="BG1865" s="79" t="e" vm="1">
        <f t="shared" ca="1" si="701"/>
        <v>#VALUE!</v>
      </c>
      <c r="BH1865" s="79"/>
      <c r="BI1865" s="155"/>
      <c r="BK1865" s="79"/>
      <c r="BL1865" s="79"/>
      <c r="BM1865" s="79"/>
      <c r="BN1865" s="155"/>
      <c r="BP1865" s="79"/>
      <c r="BQ1865" s="79"/>
      <c r="BR1865" s="79"/>
      <c r="BS1865" s="318"/>
      <c r="BT1865" s="315" t="e" vm="1">
        <f t="shared" ca="1" si="702"/>
        <v>#VALUE!</v>
      </c>
      <c r="BU1865" s="315" t="e" vm="1">
        <f t="shared" ca="1" si="703"/>
        <v>#VALUE!</v>
      </c>
      <c r="BV1865" s="315" t="e" vm="1">
        <f t="shared" ca="1" si="704"/>
        <v>#VALUE!</v>
      </c>
    </row>
    <row r="1866" spans="30:74">
      <c r="AD1866" s="162"/>
      <c r="AF1866" s="156"/>
      <c r="AG1866" s="79" t="e">
        <f t="shared" si="687"/>
        <v>#NUM!</v>
      </c>
      <c r="AH1866" s="79" t="e">
        <f t="shared" si="688"/>
        <v>#NUM!</v>
      </c>
      <c r="AI1866" s="79" t="e">
        <f t="shared" si="689"/>
        <v>#NUM!</v>
      </c>
      <c r="AJ1866" s="156"/>
      <c r="AK1866" s="79" t="e" vm="1">
        <f t="shared" ca="1" si="684"/>
        <v>#VALUE!</v>
      </c>
      <c r="AL1866" s="79" t="e" vm="1">
        <f t="shared" ca="1" si="685"/>
        <v>#VALUE!</v>
      </c>
      <c r="AM1866" s="79" t="e" vm="1">
        <f t="shared" ca="1" si="686"/>
        <v>#VALUE!</v>
      </c>
      <c r="AN1866" s="156"/>
      <c r="AO1866" s="79" t="e" vm="1">
        <f t="shared" ca="1" si="690"/>
        <v>#VALUE!</v>
      </c>
      <c r="AP1866" s="79" t="e" vm="1">
        <f t="shared" ca="1" si="691"/>
        <v>#VALUE!</v>
      </c>
      <c r="AQ1866" s="79" t="e" vm="1">
        <f t="shared" ca="1" si="692"/>
        <v>#VALUE!</v>
      </c>
      <c r="AR1866" s="156"/>
      <c r="AS1866" s="79" t="e" vm="1">
        <f t="shared" ca="1" si="705"/>
        <v>#VALUE!</v>
      </c>
      <c r="AT1866" s="79" t="e" vm="1">
        <f t="shared" ca="1" si="706"/>
        <v>#VALUE!</v>
      </c>
      <c r="AU1866" s="79" t="e" vm="1">
        <f t="shared" ca="1" si="707"/>
        <v>#VALUE!</v>
      </c>
      <c r="AV1866" s="156"/>
      <c r="AW1866" s="79" t="e" vm="1">
        <f t="shared" ca="1" si="693"/>
        <v>#VALUE!</v>
      </c>
      <c r="AX1866" s="79" t="e" vm="1">
        <f t="shared" ca="1" si="694"/>
        <v>#VALUE!</v>
      </c>
      <c r="AY1866" s="79" t="e" vm="1">
        <f t="shared" ca="1" si="695"/>
        <v>#VALUE!</v>
      </c>
      <c r="AZ1866" s="156"/>
      <c r="BA1866" s="79" t="e" vm="1">
        <f t="shared" ca="1" si="696"/>
        <v>#VALUE!</v>
      </c>
      <c r="BB1866" s="79" t="e" vm="1">
        <f t="shared" ca="1" si="697"/>
        <v>#VALUE!</v>
      </c>
      <c r="BC1866" s="79" t="e" vm="1">
        <f t="shared" ca="1" si="698"/>
        <v>#VALUE!</v>
      </c>
      <c r="BD1866" s="155"/>
      <c r="BE1866" s="79" t="e" vm="1">
        <f t="shared" ca="1" si="699"/>
        <v>#VALUE!</v>
      </c>
      <c r="BF1866" s="79" t="e" vm="1">
        <f t="shared" ca="1" si="700"/>
        <v>#VALUE!</v>
      </c>
      <c r="BG1866" s="79" t="e" vm="1">
        <f t="shared" ca="1" si="701"/>
        <v>#VALUE!</v>
      </c>
      <c r="BH1866" s="79"/>
      <c r="BI1866" s="155"/>
      <c r="BK1866" s="79"/>
      <c r="BL1866" s="79"/>
      <c r="BM1866" s="79"/>
      <c r="BN1866" s="155"/>
      <c r="BP1866" s="79"/>
      <c r="BQ1866" s="79"/>
      <c r="BR1866" s="79"/>
      <c r="BS1866" s="318"/>
      <c r="BT1866" s="315" t="e" vm="1">
        <f t="shared" ca="1" si="702"/>
        <v>#VALUE!</v>
      </c>
      <c r="BU1866" s="315" t="e" vm="1">
        <f t="shared" ca="1" si="703"/>
        <v>#VALUE!</v>
      </c>
      <c r="BV1866" s="315" t="e" vm="1">
        <f t="shared" ca="1" si="704"/>
        <v>#VALUE!</v>
      </c>
    </row>
    <row r="1867" spans="30:74">
      <c r="AD1867" s="162"/>
      <c r="AF1867" s="156"/>
      <c r="AG1867" s="79" t="e">
        <f t="shared" si="687"/>
        <v>#NUM!</v>
      </c>
      <c r="AH1867" s="79" t="e">
        <f t="shared" si="688"/>
        <v>#NUM!</v>
      </c>
      <c r="AI1867" s="79" t="e">
        <f t="shared" si="689"/>
        <v>#NUM!</v>
      </c>
      <c r="AJ1867" s="156"/>
      <c r="AK1867" s="79" t="e" vm="1">
        <f t="shared" ca="1" si="684"/>
        <v>#VALUE!</v>
      </c>
      <c r="AL1867" s="79" t="e" vm="1">
        <f t="shared" ca="1" si="685"/>
        <v>#VALUE!</v>
      </c>
      <c r="AM1867" s="79" t="e" vm="1">
        <f t="shared" ca="1" si="686"/>
        <v>#VALUE!</v>
      </c>
      <c r="AN1867" s="156"/>
      <c r="AO1867" s="79" t="e" vm="1">
        <f t="shared" ca="1" si="690"/>
        <v>#VALUE!</v>
      </c>
      <c r="AP1867" s="79" t="e" vm="1">
        <f t="shared" ca="1" si="691"/>
        <v>#VALUE!</v>
      </c>
      <c r="AQ1867" s="79" t="e" vm="1">
        <f t="shared" ca="1" si="692"/>
        <v>#VALUE!</v>
      </c>
      <c r="AR1867" s="156"/>
      <c r="AS1867" s="79" t="e" vm="1">
        <f t="shared" ca="1" si="705"/>
        <v>#VALUE!</v>
      </c>
      <c r="AT1867" s="79" t="e" vm="1">
        <f t="shared" ca="1" si="706"/>
        <v>#VALUE!</v>
      </c>
      <c r="AU1867" s="79" t="e" vm="1">
        <f t="shared" ca="1" si="707"/>
        <v>#VALUE!</v>
      </c>
      <c r="AV1867" s="156"/>
      <c r="AW1867" s="79" t="e" vm="1">
        <f t="shared" ca="1" si="693"/>
        <v>#VALUE!</v>
      </c>
      <c r="AX1867" s="79" t="e" vm="1">
        <f t="shared" ca="1" si="694"/>
        <v>#VALUE!</v>
      </c>
      <c r="AY1867" s="79" t="e" vm="1">
        <f t="shared" ca="1" si="695"/>
        <v>#VALUE!</v>
      </c>
      <c r="AZ1867" s="156"/>
      <c r="BA1867" s="79" t="e" vm="1">
        <f t="shared" ca="1" si="696"/>
        <v>#VALUE!</v>
      </c>
      <c r="BB1867" s="79" t="e" vm="1">
        <f t="shared" ca="1" si="697"/>
        <v>#VALUE!</v>
      </c>
      <c r="BC1867" s="79" t="e" vm="1">
        <f t="shared" ca="1" si="698"/>
        <v>#VALUE!</v>
      </c>
      <c r="BD1867" s="155"/>
      <c r="BE1867" s="79" t="e" vm="1">
        <f t="shared" ca="1" si="699"/>
        <v>#VALUE!</v>
      </c>
      <c r="BF1867" s="79" t="e" vm="1">
        <f t="shared" ca="1" si="700"/>
        <v>#VALUE!</v>
      </c>
      <c r="BG1867" s="79" t="e" vm="1">
        <f t="shared" ca="1" si="701"/>
        <v>#VALUE!</v>
      </c>
      <c r="BH1867" s="79"/>
      <c r="BI1867" s="155"/>
      <c r="BK1867" s="79"/>
      <c r="BL1867" s="79"/>
      <c r="BM1867" s="79"/>
      <c r="BN1867" s="155"/>
      <c r="BP1867" s="79"/>
      <c r="BQ1867" s="79"/>
      <c r="BR1867" s="79"/>
      <c r="BS1867" s="318"/>
      <c r="BT1867" s="315" t="e" vm="1">
        <f t="shared" ca="1" si="702"/>
        <v>#VALUE!</v>
      </c>
      <c r="BU1867" s="315" t="e" vm="1">
        <f t="shared" ca="1" si="703"/>
        <v>#VALUE!</v>
      </c>
      <c r="BV1867" s="315" t="e" vm="1">
        <f t="shared" ca="1" si="704"/>
        <v>#VALUE!</v>
      </c>
    </row>
    <row r="1868" spans="30:74">
      <c r="AD1868" s="162"/>
      <c r="AF1868" s="156"/>
      <c r="AG1868" s="79" t="e">
        <f t="shared" si="687"/>
        <v>#NUM!</v>
      </c>
      <c r="AH1868" s="79" t="e">
        <f t="shared" si="688"/>
        <v>#NUM!</v>
      </c>
      <c r="AI1868" s="79" t="e">
        <f t="shared" si="689"/>
        <v>#NUM!</v>
      </c>
      <c r="AJ1868" s="156"/>
      <c r="AK1868" s="79" t="e" vm="1">
        <f t="shared" ca="1" si="684"/>
        <v>#VALUE!</v>
      </c>
      <c r="AL1868" s="79" t="e" vm="1">
        <f t="shared" ca="1" si="685"/>
        <v>#VALUE!</v>
      </c>
      <c r="AM1868" s="79" t="e" vm="1">
        <f t="shared" ca="1" si="686"/>
        <v>#VALUE!</v>
      </c>
      <c r="AN1868" s="156"/>
      <c r="AO1868" s="79" t="e" vm="1">
        <f t="shared" ca="1" si="690"/>
        <v>#VALUE!</v>
      </c>
      <c r="AP1868" s="79" t="e" vm="1">
        <f t="shared" ca="1" si="691"/>
        <v>#VALUE!</v>
      </c>
      <c r="AQ1868" s="79" t="e" vm="1">
        <f t="shared" ca="1" si="692"/>
        <v>#VALUE!</v>
      </c>
      <c r="AR1868" s="156"/>
      <c r="AS1868" s="79" t="e" vm="1">
        <f t="shared" ca="1" si="705"/>
        <v>#VALUE!</v>
      </c>
      <c r="AT1868" s="79" t="e" vm="1">
        <f t="shared" ca="1" si="706"/>
        <v>#VALUE!</v>
      </c>
      <c r="AU1868" s="79" t="e" vm="1">
        <f t="shared" ca="1" si="707"/>
        <v>#VALUE!</v>
      </c>
      <c r="AV1868" s="156"/>
      <c r="AW1868" s="79" t="e" vm="1">
        <f t="shared" ca="1" si="693"/>
        <v>#VALUE!</v>
      </c>
      <c r="AX1868" s="79" t="e" vm="1">
        <f t="shared" ca="1" si="694"/>
        <v>#VALUE!</v>
      </c>
      <c r="AY1868" s="79" t="e" vm="1">
        <f t="shared" ca="1" si="695"/>
        <v>#VALUE!</v>
      </c>
      <c r="AZ1868" s="156"/>
      <c r="BA1868" s="79" t="e" vm="1">
        <f t="shared" ca="1" si="696"/>
        <v>#VALUE!</v>
      </c>
      <c r="BB1868" s="79" t="e" vm="1">
        <f t="shared" ca="1" si="697"/>
        <v>#VALUE!</v>
      </c>
      <c r="BC1868" s="79" t="e" vm="1">
        <f t="shared" ca="1" si="698"/>
        <v>#VALUE!</v>
      </c>
      <c r="BD1868" s="155"/>
      <c r="BE1868" s="79" t="e" vm="1">
        <f t="shared" ca="1" si="699"/>
        <v>#VALUE!</v>
      </c>
      <c r="BF1868" s="79" t="e" vm="1">
        <f t="shared" ca="1" si="700"/>
        <v>#VALUE!</v>
      </c>
      <c r="BG1868" s="79" t="e" vm="1">
        <f t="shared" ca="1" si="701"/>
        <v>#VALUE!</v>
      </c>
      <c r="BH1868" s="79"/>
      <c r="BI1868" s="155"/>
      <c r="BK1868" s="79"/>
      <c r="BL1868" s="79"/>
      <c r="BM1868" s="79"/>
      <c r="BN1868" s="155"/>
      <c r="BP1868" s="79"/>
      <c r="BQ1868" s="79"/>
      <c r="BR1868" s="79"/>
      <c r="BS1868" s="318"/>
      <c r="BT1868" s="315" t="e" vm="1">
        <f t="shared" ca="1" si="702"/>
        <v>#VALUE!</v>
      </c>
      <c r="BU1868" s="315" t="e" vm="1">
        <f t="shared" ca="1" si="703"/>
        <v>#VALUE!</v>
      </c>
      <c r="BV1868" s="315" t="e" vm="1">
        <f t="shared" ca="1" si="704"/>
        <v>#VALUE!</v>
      </c>
    </row>
    <row r="1869" spans="30:74">
      <c r="AD1869" s="162"/>
      <c r="AF1869" s="156"/>
      <c r="AG1869" s="79" t="e">
        <f t="shared" si="687"/>
        <v>#NUM!</v>
      </c>
      <c r="AH1869" s="79" t="e">
        <f t="shared" si="688"/>
        <v>#NUM!</v>
      </c>
      <c r="AI1869" s="79" t="e">
        <f t="shared" si="689"/>
        <v>#NUM!</v>
      </c>
      <c r="AJ1869" s="156"/>
      <c r="AK1869" s="79" t="e" vm="1">
        <f t="shared" ref="AK1869:AK1932" ca="1" si="708">_xlfn.PERCENTILE.INC($AJ$13:$AJ$2464,0.25)</f>
        <v>#VALUE!</v>
      </c>
      <c r="AL1869" s="79" t="e" vm="1">
        <f t="shared" ref="AL1869:AL1932" ca="1" si="709">_xlfn.PERCENTILE.INC($AJ$13:$AJ$2464,0.5)</f>
        <v>#VALUE!</v>
      </c>
      <c r="AM1869" s="79" t="e" vm="1">
        <f t="shared" ref="AM1869:AM1932" ca="1" si="710">_xlfn.PERCENTILE.INC($AJ$13:$AJ$2464,0.75)</f>
        <v>#VALUE!</v>
      </c>
      <c r="AN1869" s="156"/>
      <c r="AO1869" s="79" t="e" vm="1">
        <f t="shared" ca="1" si="690"/>
        <v>#VALUE!</v>
      </c>
      <c r="AP1869" s="79" t="e" vm="1">
        <f t="shared" ca="1" si="691"/>
        <v>#VALUE!</v>
      </c>
      <c r="AQ1869" s="79" t="e" vm="1">
        <f t="shared" ca="1" si="692"/>
        <v>#VALUE!</v>
      </c>
      <c r="AR1869" s="156"/>
      <c r="AS1869" s="79" t="e" vm="1">
        <f t="shared" ca="1" si="705"/>
        <v>#VALUE!</v>
      </c>
      <c r="AT1869" s="79" t="e" vm="1">
        <f t="shared" ca="1" si="706"/>
        <v>#VALUE!</v>
      </c>
      <c r="AU1869" s="79" t="e" vm="1">
        <f t="shared" ca="1" si="707"/>
        <v>#VALUE!</v>
      </c>
      <c r="AV1869" s="156"/>
      <c r="AW1869" s="79" t="e" vm="1">
        <f t="shared" ca="1" si="693"/>
        <v>#VALUE!</v>
      </c>
      <c r="AX1869" s="79" t="e" vm="1">
        <f t="shared" ca="1" si="694"/>
        <v>#VALUE!</v>
      </c>
      <c r="AY1869" s="79" t="e" vm="1">
        <f t="shared" ca="1" si="695"/>
        <v>#VALUE!</v>
      </c>
      <c r="AZ1869" s="156"/>
      <c r="BA1869" s="79" t="e" vm="1">
        <f t="shared" ca="1" si="696"/>
        <v>#VALUE!</v>
      </c>
      <c r="BB1869" s="79" t="e" vm="1">
        <f t="shared" ca="1" si="697"/>
        <v>#VALUE!</v>
      </c>
      <c r="BC1869" s="79" t="e" vm="1">
        <f t="shared" ca="1" si="698"/>
        <v>#VALUE!</v>
      </c>
      <c r="BD1869" s="155"/>
      <c r="BE1869" s="79" t="e" vm="1">
        <f t="shared" ca="1" si="699"/>
        <v>#VALUE!</v>
      </c>
      <c r="BF1869" s="79" t="e" vm="1">
        <f t="shared" ca="1" si="700"/>
        <v>#VALUE!</v>
      </c>
      <c r="BG1869" s="79" t="e" vm="1">
        <f t="shared" ca="1" si="701"/>
        <v>#VALUE!</v>
      </c>
      <c r="BH1869" s="79"/>
      <c r="BI1869" s="155"/>
      <c r="BK1869" s="79"/>
      <c r="BL1869" s="79"/>
      <c r="BM1869" s="79"/>
      <c r="BN1869" s="155"/>
      <c r="BP1869" s="79"/>
      <c r="BQ1869" s="79"/>
      <c r="BR1869" s="79"/>
      <c r="BS1869" s="318"/>
      <c r="BT1869" s="315" t="e" vm="1">
        <f t="shared" ca="1" si="702"/>
        <v>#VALUE!</v>
      </c>
      <c r="BU1869" s="315" t="e" vm="1">
        <f t="shared" ca="1" si="703"/>
        <v>#VALUE!</v>
      </c>
      <c r="BV1869" s="315" t="e" vm="1">
        <f t="shared" ca="1" si="704"/>
        <v>#VALUE!</v>
      </c>
    </row>
    <row r="1870" spans="30:74">
      <c r="AD1870" s="162"/>
      <c r="AF1870" s="156"/>
      <c r="AG1870" s="79" t="e">
        <f t="shared" ref="AG1870:AG1933" si="711">_xlfn.PERCENTILE.INC($AF$13:$AF$2464,0.25)</f>
        <v>#NUM!</v>
      </c>
      <c r="AH1870" s="79" t="e">
        <f t="shared" ref="AH1870:AH1933" si="712">_xlfn.PERCENTILE.INC($AF$13:$AF$2464,0.5)</f>
        <v>#NUM!</v>
      </c>
      <c r="AI1870" s="79" t="e">
        <f t="shared" ref="AI1870:AI1933" si="713">_xlfn.PERCENTILE.INC($AF$13:$AF$2464,0.75)</f>
        <v>#NUM!</v>
      </c>
      <c r="AJ1870" s="156"/>
      <c r="AK1870" s="79" t="e" vm="1">
        <f t="shared" ca="1" si="708"/>
        <v>#VALUE!</v>
      </c>
      <c r="AL1870" s="79" t="e" vm="1">
        <f t="shared" ca="1" si="709"/>
        <v>#VALUE!</v>
      </c>
      <c r="AM1870" s="79" t="e" vm="1">
        <f t="shared" ca="1" si="710"/>
        <v>#VALUE!</v>
      </c>
      <c r="AN1870" s="156"/>
      <c r="AO1870" s="79" t="e" vm="1">
        <f t="shared" ref="AO1870:AO1933" ca="1" si="714">_xlfn.PERCENTILE.INC($AN$13:$AN$2464,0.25)</f>
        <v>#VALUE!</v>
      </c>
      <c r="AP1870" s="79" t="e" vm="1">
        <f t="shared" ref="AP1870:AP1933" ca="1" si="715">_xlfn.PERCENTILE.INC($AN$13:$AN$2464,0.5)</f>
        <v>#VALUE!</v>
      </c>
      <c r="AQ1870" s="79" t="e" vm="1">
        <f t="shared" ref="AQ1870:AQ1933" ca="1" si="716">_xlfn.PERCENTILE.INC($AN$13:$AN$2464,0.75)</f>
        <v>#VALUE!</v>
      </c>
      <c r="AR1870" s="156"/>
      <c r="AS1870" s="79" t="e" vm="1">
        <f t="shared" ca="1" si="705"/>
        <v>#VALUE!</v>
      </c>
      <c r="AT1870" s="79" t="e" vm="1">
        <f t="shared" ca="1" si="706"/>
        <v>#VALUE!</v>
      </c>
      <c r="AU1870" s="79" t="e" vm="1">
        <f t="shared" ca="1" si="707"/>
        <v>#VALUE!</v>
      </c>
      <c r="AV1870" s="156"/>
      <c r="AW1870" s="79" t="e" vm="1">
        <f t="shared" ref="AW1870:AW1933" ca="1" si="717">_xlfn.PERCENTILE.INC($AV$13:$AV$2464,0.25)</f>
        <v>#VALUE!</v>
      </c>
      <c r="AX1870" s="79" t="e" vm="1">
        <f t="shared" ref="AX1870:AX1933" ca="1" si="718">_xlfn.PERCENTILE.INC($AV$13:$AV$2464,0.5)</f>
        <v>#VALUE!</v>
      </c>
      <c r="AY1870" s="79" t="e" vm="1">
        <f t="shared" ref="AY1870:AY1933" ca="1" si="719">_xlfn.PERCENTILE.INC($AV$13:$AV$2464,0.75)</f>
        <v>#VALUE!</v>
      </c>
      <c r="AZ1870" s="156"/>
      <c r="BA1870" s="79" t="e" vm="1">
        <f t="shared" ref="BA1870:BA1933" ca="1" si="720">_xlfn.PERCENTILE.INC($AZ$13:$AZ$2464,0.25)</f>
        <v>#VALUE!</v>
      </c>
      <c r="BB1870" s="79" t="e" vm="1">
        <f t="shared" ref="BB1870:BB1933" ca="1" si="721">_xlfn.PERCENTILE.INC($AZ$13:$AZ$2464,0.5)</f>
        <v>#VALUE!</v>
      </c>
      <c r="BC1870" s="79" t="e" vm="1">
        <f t="shared" ref="BC1870:BC1933" ca="1" si="722">_xlfn.PERCENTILE.INC($AZ$13:$AZ$2464,0.75)</f>
        <v>#VALUE!</v>
      </c>
      <c r="BD1870" s="155"/>
      <c r="BE1870" s="79" t="e" vm="1">
        <f t="shared" ref="BE1870:BE1933" ca="1" si="723">_xlfn.PERCENTILE.INC($BD$13:$BD$2464,0.25)</f>
        <v>#VALUE!</v>
      </c>
      <c r="BF1870" s="79" t="e" vm="1">
        <f t="shared" ref="BF1870:BF1933" ca="1" si="724">_xlfn.PERCENTILE.INC($BD$13:$BD$2464,0.5)</f>
        <v>#VALUE!</v>
      </c>
      <c r="BG1870" s="79" t="e" vm="1">
        <f t="shared" ref="BG1870:BG1933" ca="1" si="725">_xlfn.PERCENTILE.INC($BD$13:$BD$2464,0.75)</f>
        <v>#VALUE!</v>
      </c>
      <c r="BH1870" s="79"/>
      <c r="BI1870" s="155"/>
      <c r="BK1870" s="79"/>
      <c r="BL1870" s="79"/>
      <c r="BM1870" s="79"/>
      <c r="BN1870" s="155"/>
      <c r="BP1870" s="79"/>
      <c r="BQ1870" s="79"/>
      <c r="BR1870" s="79"/>
      <c r="BS1870" s="318"/>
      <c r="BT1870" s="315" t="e" vm="1">
        <f t="shared" ref="BT1870:BT1933" ca="1" si="726">_xlfn.PERCENTILE.INC($BS$13:$BS$2545,0.25)</f>
        <v>#VALUE!</v>
      </c>
      <c r="BU1870" s="315" t="e" vm="1">
        <f t="shared" ref="BU1870:BU1933" ca="1" si="727">_xlfn.PERCENTILE.INC($BS$13:$BS$2545,0.5)</f>
        <v>#VALUE!</v>
      </c>
      <c r="BV1870" s="315" t="e" vm="1">
        <f t="shared" ref="BV1870:BV1933" ca="1" si="728">_xlfn.PERCENTILE.INC($BS$13:$BS$2545,0.75)</f>
        <v>#VALUE!</v>
      </c>
    </row>
    <row r="1871" spans="30:74">
      <c r="AD1871" s="162"/>
      <c r="AF1871" s="156"/>
      <c r="AG1871" s="79" t="e">
        <f t="shared" si="711"/>
        <v>#NUM!</v>
      </c>
      <c r="AH1871" s="79" t="e">
        <f t="shared" si="712"/>
        <v>#NUM!</v>
      </c>
      <c r="AI1871" s="79" t="e">
        <f t="shared" si="713"/>
        <v>#NUM!</v>
      </c>
      <c r="AJ1871" s="156"/>
      <c r="AK1871" s="79" t="e" vm="1">
        <f t="shared" ca="1" si="708"/>
        <v>#VALUE!</v>
      </c>
      <c r="AL1871" s="79" t="e" vm="1">
        <f t="shared" ca="1" si="709"/>
        <v>#VALUE!</v>
      </c>
      <c r="AM1871" s="79" t="e" vm="1">
        <f t="shared" ca="1" si="710"/>
        <v>#VALUE!</v>
      </c>
      <c r="AN1871" s="156"/>
      <c r="AO1871" s="79" t="e" vm="1">
        <f t="shared" ca="1" si="714"/>
        <v>#VALUE!</v>
      </c>
      <c r="AP1871" s="79" t="e" vm="1">
        <f t="shared" ca="1" si="715"/>
        <v>#VALUE!</v>
      </c>
      <c r="AQ1871" s="79" t="e" vm="1">
        <f t="shared" ca="1" si="716"/>
        <v>#VALUE!</v>
      </c>
      <c r="AR1871" s="156"/>
      <c r="AS1871" s="79" t="e" vm="1">
        <f t="shared" ca="1" si="705"/>
        <v>#VALUE!</v>
      </c>
      <c r="AT1871" s="79" t="e" vm="1">
        <f t="shared" ca="1" si="706"/>
        <v>#VALUE!</v>
      </c>
      <c r="AU1871" s="79" t="e" vm="1">
        <f t="shared" ca="1" si="707"/>
        <v>#VALUE!</v>
      </c>
      <c r="AV1871" s="156"/>
      <c r="AW1871" s="79" t="e" vm="1">
        <f t="shared" ca="1" si="717"/>
        <v>#VALUE!</v>
      </c>
      <c r="AX1871" s="79" t="e" vm="1">
        <f t="shared" ca="1" si="718"/>
        <v>#VALUE!</v>
      </c>
      <c r="AY1871" s="79" t="e" vm="1">
        <f t="shared" ca="1" si="719"/>
        <v>#VALUE!</v>
      </c>
      <c r="AZ1871" s="156"/>
      <c r="BA1871" s="79" t="e" vm="1">
        <f t="shared" ca="1" si="720"/>
        <v>#VALUE!</v>
      </c>
      <c r="BB1871" s="79" t="e" vm="1">
        <f t="shared" ca="1" si="721"/>
        <v>#VALUE!</v>
      </c>
      <c r="BC1871" s="79" t="e" vm="1">
        <f t="shared" ca="1" si="722"/>
        <v>#VALUE!</v>
      </c>
      <c r="BD1871" s="155"/>
      <c r="BE1871" s="79" t="e" vm="1">
        <f t="shared" ca="1" si="723"/>
        <v>#VALUE!</v>
      </c>
      <c r="BF1871" s="79" t="e" vm="1">
        <f t="shared" ca="1" si="724"/>
        <v>#VALUE!</v>
      </c>
      <c r="BG1871" s="79" t="e" vm="1">
        <f t="shared" ca="1" si="725"/>
        <v>#VALUE!</v>
      </c>
      <c r="BH1871" s="79"/>
      <c r="BI1871" s="155"/>
      <c r="BK1871" s="79"/>
      <c r="BL1871" s="79"/>
      <c r="BM1871" s="79"/>
      <c r="BN1871" s="155"/>
      <c r="BP1871" s="79"/>
      <c r="BQ1871" s="79"/>
      <c r="BR1871" s="79"/>
      <c r="BS1871" s="318"/>
      <c r="BT1871" s="315" t="e" vm="1">
        <f t="shared" ca="1" si="726"/>
        <v>#VALUE!</v>
      </c>
      <c r="BU1871" s="315" t="e" vm="1">
        <f t="shared" ca="1" si="727"/>
        <v>#VALUE!</v>
      </c>
      <c r="BV1871" s="315" t="e" vm="1">
        <f t="shared" ca="1" si="728"/>
        <v>#VALUE!</v>
      </c>
    </row>
    <row r="1872" spans="30:74">
      <c r="AD1872" s="162"/>
      <c r="AF1872" s="156"/>
      <c r="AG1872" s="79" t="e">
        <f t="shared" si="711"/>
        <v>#NUM!</v>
      </c>
      <c r="AH1872" s="79" t="e">
        <f t="shared" si="712"/>
        <v>#NUM!</v>
      </c>
      <c r="AI1872" s="79" t="e">
        <f t="shared" si="713"/>
        <v>#NUM!</v>
      </c>
      <c r="AJ1872" s="156"/>
      <c r="AK1872" s="79" t="e" vm="1">
        <f t="shared" ca="1" si="708"/>
        <v>#VALUE!</v>
      </c>
      <c r="AL1872" s="79" t="e" vm="1">
        <f t="shared" ca="1" si="709"/>
        <v>#VALUE!</v>
      </c>
      <c r="AM1872" s="79" t="e" vm="1">
        <f t="shared" ca="1" si="710"/>
        <v>#VALUE!</v>
      </c>
      <c r="AN1872" s="156"/>
      <c r="AO1872" s="79" t="e" vm="1">
        <f t="shared" ca="1" si="714"/>
        <v>#VALUE!</v>
      </c>
      <c r="AP1872" s="79" t="e" vm="1">
        <f t="shared" ca="1" si="715"/>
        <v>#VALUE!</v>
      </c>
      <c r="AQ1872" s="79" t="e" vm="1">
        <f t="shared" ca="1" si="716"/>
        <v>#VALUE!</v>
      </c>
      <c r="AR1872" s="156"/>
      <c r="AS1872" s="79" t="e" vm="1">
        <f t="shared" ca="1" si="705"/>
        <v>#VALUE!</v>
      </c>
      <c r="AT1872" s="79" t="e" vm="1">
        <f t="shared" ca="1" si="706"/>
        <v>#VALUE!</v>
      </c>
      <c r="AU1872" s="79" t="e" vm="1">
        <f t="shared" ca="1" si="707"/>
        <v>#VALUE!</v>
      </c>
      <c r="AV1872" s="156"/>
      <c r="AW1872" s="79" t="e" vm="1">
        <f t="shared" ca="1" si="717"/>
        <v>#VALUE!</v>
      </c>
      <c r="AX1872" s="79" t="e" vm="1">
        <f t="shared" ca="1" si="718"/>
        <v>#VALUE!</v>
      </c>
      <c r="AY1872" s="79" t="e" vm="1">
        <f t="shared" ca="1" si="719"/>
        <v>#VALUE!</v>
      </c>
      <c r="AZ1872" s="156"/>
      <c r="BA1872" s="79" t="e" vm="1">
        <f t="shared" ca="1" si="720"/>
        <v>#VALUE!</v>
      </c>
      <c r="BB1872" s="79" t="e" vm="1">
        <f t="shared" ca="1" si="721"/>
        <v>#VALUE!</v>
      </c>
      <c r="BC1872" s="79" t="e" vm="1">
        <f t="shared" ca="1" si="722"/>
        <v>#VALUE!</v>
      </c>
      <c r="BD1872" s="155"/>
      <c r="BE1872" s="79" t="e" vm="1">
        <f t="shared" ca="1" si="723"/>
        <v>#VALUE!</v>
      </c>
      <c r="BF1872" s="79" t="e" vm="1">
        <f t="shared" ca="1" si="724"/>
        <v>#VALUE!</v>
      </c>
      <c r="BG1872" s="79" t="e" vm="1">
        <f t="shared" ca="1" si="725"/>
        <v>#VALUE!</v>
      </c>
      <c r="BH1872" s="79"/>
      <c r="BI1872" s="155"/>
      <c r="BK1872" s="79"/>
      <c r="BL1872" s="79"/>
      <c r="BM1872" s="79"/>
      <c r="BN1872" s="155"/>
      <c r="BP1872" s="79"/>
      <c r="BQ1872" s="79"/>
      <c r="BR1872" s="79"/>
      <c r="BS1872" s="318"/>
      <c r="BT1872" s="315" t="e" vm="1">
        <f t="shared" ca="1" si="726"/>
        <v>#VALUE!</v>
      </c>
      <c r="BU1872" s="315" t="e" vm="1">
        <f t="shared" ca="1" si="727"/>
        <v>#VALUE!</v>
      </c>
      <c r="BV1872" s="315" t="e" vm="1">
        <f t="shared" ca="1" si="728"/>
        <v>#VALUE!</v>
      </c>
    </row>
    <row r="1873" spans="30:74">
      <c r="AD1873" s="162"/>
      <c r="AF1873" s="156"/>
      <c r="AG1873" s="79" t="e">
        <f t="shared" si="711"/>
        <v>#NUM!</v>
      </c>
      <c r="AH1873" s="79" t="e">
        <f t="shared" si="712"/>
        <v>#NUM!</v>
      </c>
      <c r="AI1873" s="79" t="e">
        <f t="shared" si="713"/>
        <v>#NUM!</v>
      </c>
      <c r="AJ1873" s="156"/>
      <c r="AK1873" s="79" t="e" vm="1">
        <f t="shared" ca="1" si="708"/>
        <v>#VALUE!</v>
      </c>
      <c r="AL1873" s="79" t="e" vm="1">
        <f t="shared" ca="1" si="709"/>
        <v>#VALUE!</v>
      </c>
      <c r="AM1873" s="79" t="e" vm="1">
        <f t="shared" ca="1" si="710"/>
        <v>#VALUE!</v>
      </c>
      <c r="AN1873" s="156"/>
      <c r="AO1873" s="79" t="e" vm="1">
        <f t="shared" ca="1" si="714"/>
        <v>#VALUE!</v>
      </c>
      <c r="AP1873" s="79" t="e" vm="1">
        <f t="shared" ca="1" si="715"/>
        <v>#VALUE!</v>
      </c>
      <c r="AQ1873" s="79" t="e" vm="1">
        <f t="shared" ca="1" si="716"/>
        <v>#VALUE!</v>
      </c>
      <c r="AR1873" s="156"/>
      <c r="AS1873" s="79" t="e" vm="1">
        <f t="shared" ca="1" si="705"/>
        <v>#VALUE!</v>
      </c>
      <c r="AT1873" s="79" t="e" vm="1">
        <f t="shared" ca="1" si="706"/>
        <v>#VALUE!</v>
      </c>
      <c r="AU1873" s="79" t="e" vm="1">
        <f t="shared" ca="1" si="707"/>
        <v>#VALUE!</v>
      </c>
      <c r="AV1873" s="156"/>
      <c r="AW1873" s="79" t="e" vm="1">
        <f t="shared" ca="1" si="717"/>
        <v>#VALUE!</v>
      </c>
      <c r="AX1873" s="79" t="e" vm="1">
        <f t="shared" ca="1" si="718"/>
        <v>#VALUE!</v>
      </c>
      <c r="AY1873" s="79" t="e" vm="1">
        <f t="shared" ca="1" si="719"/>
        <v>#VALUE!</v>
      </c>
      <c r="AZ1873" s="156"/>
      <c r="BA1873" s="79" t="e" vm="1">
        <f t="shared" ca="1" si="720"/>
        <v>#VALUE!</v>
      </c>
      <c r="BB1873" s="79" t="e" vm="1">
        <f t="shared" ca="1" si="721"/>
        <v>#VALUE!</v>
      </c>
      <c r="BC1873" s="79" t="e" vm="1">
        <f t="shared" ca="1" si="722"/>
        <v>#VALUE!</v>
      </c>
      <c r="BD1873" s="155"/>
      <c r="BE1873" s="79" t="e" vm="1">
        <f t="shared" ca="1" si="723"/>
        <v>#VALUE!</v>
      </c>
      <c r="BF1873" s="79" t="e" vm="1">
        <f t="shared" ca="1" si="724"/>
        <v>#VALUE!</v>
      </c>
      <c r="BG1873" s="79" t="e" vm="1">
        <f t="shared" ca="1" si="725"/>
        <v>#VALUE!</v>
      </c>
      <c r="BH1873" s="79"/>
      <c r="BI1873" s="155"/>
      <c r="BK1873" s="79"/>
      <c r="BL1873" s="79"/>
      <c r="BM1873" s="79"/>
      <c r="BN1873" s="155"/>
      <c r="BP1873" s="79"/>
      <c r="BQ1873" s="79"/>
      <c r="BR1873" s="79"/>
      <c r="BS1873" s="318"/>
      <c r="BT1873" s="315" t="e" vm="1">
        <f t="shared" ca="1" si="726"/>
        <v>#VALUE!</v>
      </c>
      <c r="BU1873" s="315" t="e" vm="1">
        <f t="shared" ca="1" si="727"/>
        <v>#VALUE!</v>
      </c>
      <c r="BV1873" s="315" t="e" vm="1">
        <f t="shared" ca="1" si="728"/>
        <v>#VALUE!</v>
      </c>
    </row>
    <row r="1874" spans="30:74">
      <c r="AD1874" s="162"/>
      <c r="AF1874" s="156"/>
      <c r="AG1874" s="79" t="e">
        <f t="shared" si="711"/>
        <v>#NUM!</v>
      </c>
      <c r="AH1874" s="79" t="e">
        <f t="shared" si="712"/>
        <v>#NUM!</v>
      </c>
      <c r="AI1874" s="79" t="e">
        <f t="shared" si="713"/>
        <v>#NUM!</v>
      </c>
      <c r="AJ1874" s="156"/>
      <c r="AK1874" s="79" t="e" vm="1">
        <f t="shared" ca="1" si="708"/>
        <v>#VALUE!</v>
      </c>
      <c r="AL1874" s="79" t="e" vm="1">
        <f t="shared" ca="1" si="709"/>
        <v>#VALUE!</v>
      </c>
      <c r="AM1874" s="79" t="e" vm="1">
        <f t="shared" ca="1" si="710"/>
        <v>#VALUE!</v>
      </c>
      <c r="AN1874" s="156"/>
      <c r="AO1874" s="79" t="e" vm="1">
        <f t="shared" ca="1" si="714"/>
        <v>#VALUE!</v>
      </c>
      <c r="AP1874" s="79" t="e" vm="1">
        <f t="shared" ca="1" si="715"/>
        <v>#VALUE!</v>
      </c>
      <c r="AQ1874" s="79" t="e" vm="1">
        <f t="shared" ca="1" si="716"/>
        <v>#VALUE!</v>
      </c>
      <c r="AR1874" s="156"/>
      <c r="AS1874" s="79" t="e" vm="1">
        <f t="shared" ca="1" si="705"/>
        <v>#VALUE!</v>
      </c>
      <c r="AT1874" s="79" t="e" vm="1">
        <f t="shared" ca="1" si="706"/>
        <v>#VALUE!</v>
      </c>
      <c r="AU1874" s="79" t="e" vm="1">
        <f t="shared" ca="1" si="707"/>
        <v>#VALUE!</v>
      </c>
      <c r="AV1874" s="156"/>
      <c r="AW1874" s="79" t="e" vm="1">
        <f t="shared" ca="1" si="717"/>
        <v>#VALUE!</v>
      </c>
      <c r="AX1874" s="79" t="e" vm="1">
        <f t="shared" ca="1" si="718"/>
        <v>#VALUE!</v>
      </c>
      <c r="AY1874" s="79" t="e" vm="1">
        <f t="shared" ca="1" si="719"/>
        <v>#VALUE!</v>
      </c>
      <c r="AZ1874" s="156"/>
      <c r="BA1874" s="79" t="e" vm="1">
        <f t="shared" ca="1" si="720"/>
        <v>#VALUE!</v>
      </c>
      <c r="BB1874" s="79" t="e" vm="1">
        <f t="shared" ca="1" si="721"/>
        <v>#VALUE!</v>
      </c>
      <c r="BC1874" s="79" t="e" vm="1">
        <f t="shared" ca="1" si="722"/>
        <v>#VALUE!</v>
      </c>
      <c r="BD1874" s="155"/>
      <c r="BE1874" s="79" t="e" vm="1">
        <f t="shared" ca="1" si="723"/>
        <v>#VALUE!</v>
      </c>
      <c r="BF1874" s="79" t="e" vm="1">
        <f t="shared" ca="1" si="724"/>
        <v>#VALUE!</v>
      </c>
      <c r="BG1874" s="79" t="e" vm="1">
        <f t="shared" ca="1" si="725"/>
        <v>#VALUE!</v>
      </c>
      <c r="BH1874" s="79"/>
      <c r="BI1874" s="155"/>
      <c r="BK1874" s="79"/>
      <c r="BL1874" s="79"/>
      <c r="BM1874" s="79"/>
      <c r="BN1874" s="155"/>
      <c r="BP1874" s="79"/>
      <c r="BQ1874" s="79"/>
      <c r="BR1874" s="79"/>
      <c r="BS1874" s="318"/>
      <c r="BT1874" s="315" t="e" vm="1">
        <f t="shared" ca="1" si="726"/>
        <v>#VALUE!</v>
      </c>
      <c r="BU1874" s="315" t="e" vm="1">
        <f t="shared" ca="1" si="727"/>
        <v>#VALUE!</v>
      </c>
      <c r="BV1874" s="315" t="e" vm="1">
        <f t="shared" ca="1" si="728"/>
        <v>#VALUE!</v>
      </c>
    </row>
    <row r="1875" spans="30:74">
      <c r="AD1875" s="162"/>
      <c r="AF1875" s="156"/>
      <c r="AG1875" s="79" t="e">
        <f t="shared" si="711"/>
        <v>#NUM!</v>
      </c>
      <c r="AH1875" s="79" t="e">
        <f t="shared" si="712"/>
        <v>#NUM!</v>
      </c>
      <c r="AI1875" s="79" t="e">
        <f t="shared" si="713"/>
        <v>#NUM!</v>
      </c>
      <c r="AJ1875" s="156"/>
      <c r="AK1875" s="79" t="e" vm="1">
        <f t="shared" ca="1" si="708"/>
        <v>#VALUE!</v>
      </c>
      <c r="AL1875" s="79" t="e" vm="1">
        <f t="shared" ca="1" si="709"/>
        <v>#VALUE!</v>
      </c>
      <c r="AM1875" s="79" t="e" vm="1">
        <f t="shared" ca="1" si="710"/>
        <v>#VALUE!</v>
      </c>
      <c r="AN1875" s="156"/>
      <c r="AO1875" s="79" t="e" vm="1">
        <f t="shared" ca="1" si="714"/>
        <v>#VALUE!</v>
      </c>
      <c r="AP1875" s="79" t="e" vm="1">
        <f t="shared" ca="1" si="715"/>
        <v>#VALUE!</v>
      </c>
      <c r="AQ1875" s="79" t="e" vm="1">
        <f t="shared" ca="1" si="716"/>
        <v>#VALUE!</v>
      </c>
      <c r="AR1875" s="156"/>
      <c r="AS1875" s="79" t="e" vm="1">
        <f t="shared" ca="1" si="705"/>
        <v>#VALUE!</v>
      </c>
      <c r="AT1875" s="79" t="e" vm="1">
        <f t="shared" ca="1" si="706"/>
        <v>#VALUE!</v>
      </c>
      <c r="AU1875" s="79" t="e" vm="1">
        <f t="shared" ca="1" si="707"/>
        <v>#VALUE!</v>
      </c>
      <c r="AV1875" s="156"/>
      <c r="AW1875" s="79" t="e" vm="1">
        <f t="shared" ca="1" si="717"/>
        <v>#VALUE!</v>
      </c>
      <c r="AX1875" s="79" t="e" vm="1">
        <f t="shared" ca="1" si="718"/>
        <v>#VALUE!</v>
      </c>
      <c r="AY1875" s="79" t="e" vm="1">
        <f t="shared" ca="1" si="719"/>
        <v>#VALUE!</v>
      </c>
      <c r="AZ1875" s="156"/>
      <c r="BA1875" s="79" t="e" vm="1">
        <f t="shared" ca="1" si="720"/>
        <v>#VALUE!</v>
      </c>
      <c r="BB1875" s="79" t="e" vm="1">
        <f t="shared" ca="1" si="721"/>
        <v>#VALUE!</v>
      </c>
      <c r="BC1875" s="79" t="e" vm="1">
        <f t="shared" ca="1" si="722"/>
        <v>#VALUE!</v>
      </c>
      <c r="BD1875" s="155"/>
      <c r="BE1875" s="79" t="e" vm="1">
        <f t="shared" ca="1" si="723"/>
        <v>#VALUE!</v>
      </c>
      <c r="BF1875" s="79" t="e" vm="1">
        <f t="shared" ca="1" si="724"/>
        <v>#VALUE!</v>
      </c>
      <c r="BG1875" s="79" t="e" vm="1">
        <f t="shared" ca="1" si="725"/>
        <v>#VALUE!</v>
      </c>
      <c r="BH1875" s="79"/>
      <c r="BI1875" s="155"/>
      <c r="BK1875" s="79"/>
      <c r="BL1875" s="79"/>
      <c r="BM1875" s="79"/>
      <c r="BN1875" s="155"/>
      <c r="BP1875" s="79"/>
      <c r="BQ1875" s="79"/>
      <c r="BR1875" s="79"/>
      <c r="BS1875" s="318"/>
      <c r="BT1875" s="315" t="e" vm="1">
        <f t="shared" ca="1" si="726"/>
        <v>#VALUE!</v>
      </c>
      <c r="BU1875" s="315" t="e" vm="1">
        <f t="shared" ca="1" si="727"/>
        <v>#VALUE!</v>
      </c>
      <c r="BV1875" s="315" t="e" vm="1">
        <f t="shared" ca="1" si="728"/>
        <v>#VALUE!</v>
      </c>
    </row>
    <row r="1876" spans="30:74">
      <c r="AD1876" s="162"/>
      <c r="AF1876" s="156"/>
      <c r="AG1876" s="79" t="e">
        <f t="shared" si="711"/>
        <v>#NUM!</v>
      </c>
      <c r="AH1876" s="79" t="e">
        <f t="shared" si="712"/>
        <v>#NUM!</v>
      </c>
      <c r="AI1876" s="79" t="e">
        <f t="shared" si="713"/>
        <v>#NUM!</v>
      </c>
      <c r="AJ1876" s="156"/>
      <c r="AK1876" s="79" t="e" vm="1">
        <f t="shared" ca="1" si="708"/>
        <v>#VALUE!</v>
      </c>
      <c r="AL1876" s="79" t="e" vm="1">
        <f t="shared" ca="1" si="709"/>
        <v>#VALUE!</v>
      </c>
      <c r="AM1876" s="79" t="e" vm="1">
        <f t="shared" ca="1" si="710"/>
        <v>#VALUE!</v>
      </c>
      <c r="AN1876" s="156"/>
      <c r="AO1876" s="79" t="e" vm="1">
        <f t="shared" ca="1" si="714"/>
        <v>#VALUE!</v>
      </c>
      <c r="AP1876" s="79" t="e" vm="1">
        <f t="shared" ca="1" si="715"/>
        <v>#VALUE!</v>
      </c>
      <c r="AQ1876" s="79" t="e" vm="1">
        <f t="shared" ca="1" si="716"/>
        <v>#VALUE!</v>
      </c>
      <c r="AR1876" s="156"/>
      <c r="AS1876" s="79" t="e" vm="1">
        <f t="shared" ca="1" si="705"/>
        <v>#VALUE!</v>
      </c>
      <c r="AT1876" s="79" t="e" vm="1">
        <f t="shared" ca="1" si="706"/>
        <v>#VALUE!</v>
      </c>
      <c r="AU1876" s="79" t="e" vm="1">
        <f t="shared" ca="1" si="707"/>
        <v>#VALUE!</v>
      </c>
      <c r="AV1876" s="156"/>
      <c r="AW1876" s="79" t="e" vm="1">
        <f t="shared" ca="1" si="717"/>
        <v>#VALUE!</v>
      </c>
      <c r="AX1876" s="79" t="e" vm="1">
        <f t="shared" ca="1" si="718"/>
        <v>#VALUE!</v>
      </c>
      <c r="AY1876" s="79" t="e" vm="1">
        <f t="shared" ca="1" si="719"/>
        <v>#VALUE!</v>
      </c>
      <c r="AZ1876" s="156"/>
      <c r="BA1876" s="79" t="e" vm="1">
        <f t="shared" ca="1" si="720"/>
        <v>#VALUE!</v>
      </c>
      <c r="BB1876" s="79" t="e" vm="1">
        <f t="shared" ca="1" si="721"/>
        <v>#VALUE!</v>
      </c>
      <c r="BC1876" s="79" t="e" vm="1">
        <f t="shared" ca="1" si="722"/>
        <v>#VALUE!</v>
      </c>
      <c r="BD1876" s="155"/>
      <c r="BE1876" s="79" t="e" vm="1">
        <f t="shared" ca="1" si="723"/>
        <v>#VALUE!</v>
      </c>
      <c r="BF1876" s="79" t="e" vm="1">
        <f t="shared" ca="1" si="724"/>
        <v>#VALUE!</v>
      </c>
      <c r="BG1876" s="79" t="e" vm="1">
        <f t="shared" ca="1" si="725"/>
        <v>#VALUE!</v>
      </c>
      <c r="BH1876" s="79"/>
      <c r="BI1876" s="155"/>
      <c r="BK1876" s="79"/>
      <c r="BL1876" s="79"/>
      <c r="BM1876" s="79"/>
      <c r="BN1876" s="155"/>
      <c r="BP1876" s="79"/>
      <c r="BQ1876" s="79"/>
      <c r="BR1876" s="79"/>
      <c r="BS1876" s="318"/>
      <c r="BT1876" s="315" t="e" vm="1">
        <f t="shared" ca="1" si="726"/>
        <v>#VALUE!</v>
      </c>
      <c r="BU1876" s="315" t="e" vm="1">
        <f t="shared" ca="1" si="727"/>
        <v>#VALUE!</v>
      </c>
      <c r="BV1876" s="315" t="e" vm="1">
        <f t="shared" ca="1" si="728"/>
        <v>#VALUE!</v>
      </c>
    </row>
    <row r="1877" spans="30:74">
      <c r="AD1877" s="162"/>
      <c r="AF1877" s="156"/>
      <c r="AG1877" s="79" t="e">
        <f t="shared" si="711"/>
        <v>#NUM!</v>
      </c>
      <c r="AH1877" s="79" t="e">
        <f t="shared" si="712"/>
        <v>#NUM!</v>
      </c>
      <c r="AI1877" s="79" t="e">
        <f t="shared" si="713"/>
        <v>#NUM!</v>
      </c>
      <c r="AJ1877" s="156"/>
      <c r="AK1877" s="79" t="e" vm="1">
        <f t="shared" ca="1" si="708"/>
        <v>#VALUE!</v>
      </c>
      <c r="AL1877" s="79" t="e" vm="1">
        <f t="shared" ca="1" si="709"/>
        <v>#VALUE!</v>
      </c>
      <c r="AM1877" s="79" t="e" vm="1">
        <f t="shared" ca="1" si="710"/>
        <v>#VALUE!</v>
      </c>
      <c r="AN1877" s="156"/>
      <c r="AO1877" s="79" t="e" vm="1">
        <f t="shared" ca="1" si="714"/>
        <v>#VALUE!</v>
      </c>
      <c r="AP1877" s="79" t="e" vm="1">
        <f t="shared" ca="1" si="715"/>
        <v>#VALUE!</v>
      </c>
      <c r="AQ1877" s="79" t="e" vm="1">
        <f t="shared" ca="1" si="716"/>
        <v>#VALUE!</v>
      </c>
      <c r="AR1877" s="156"/>
      <c r="AS1877" s="79" t="e" vm="1">
        <f t="shared" ca="1" si="705"/>
        <v>#VALUE!</v>
      </c>
      <c r="AT1877" s="79" t="e" vm="1">
        <f t="shared" ca="1" si="706"/>
        <v>#VALUE!</v>
      </c>
      <c r="AU1877" s="79" t="e" vm="1">
        <f t="shared" ca="1" si="707"/>
        <v>#VALUE!</v>
      </c>
      <c r="AV1877" s="156"/>
      <c r="AW1877" s="79" t="e" vm="1">
        <f t="shared" ca="1" si="717"/>
        <v>#VALUE!</v>
      </c>
      <c r="AX1877" s="79" t="e" vm="1">
        <f t="shared" ca="1" si="718"/>
        <v>#VALUE!</v>
      </c>
      <c r="AY1877" s="79" t="e" vm="1">
        <f t="shared" ca="1" si="719"/>
        <v>#VALUE!</v>
      </c>
      <c r="AZ1877" s="156"/>
      <c r="BA1877" s="79" t="e" vm="1">
        <f t="shared" ca="1" si="720"/>
        <v>#VALUE!</v>
      </c>
      <c r="BB1877" s="79" t="e" vm="1">
        <f t="shared" ca="1" si="721"/>
        <v>#VALUE!</v>
      </c>
      <c r="BC1877" s="79" t="e" vm="1">
        <f t="shared" ca="1" si="722"/>
        <v>#VALUE!</v>
      </c>
      <c r="BD1877" s="155"/>
      <c r="BE1877" s="79" t="e" vm="1">
        <f t="shared" ca="1" si="723"/>
        <v>#VALUE!</v>
      </c>
      <c r="BF1877" s="79" t="e" vm="1">
        <f t="shared" ca="1" si="724"/>
        <v>#VALUE!</v>
      </c>
      <c r="BG1877" s="79" t="e" vm="1">
        <f t="shared" ca="1" si="725"/>
        <v>#VALUE!</v>
      </c>
      <c r="BH1877" s="79"/>
      <c r="BI1877" s="155"/>
      <c r="BK1877" s="79"/>
      <c r="BL1877" s="79"/>
      <c r="BM1877" s="79"/>
      <c r="BN1877" s="155"/>
      <c r="BP1877" s="79"/>
      <c r="BQ1877" s="79"/>
      <c r="BR1877" s="79"/>
      <c r="BS1877" s="318"/>
      <c r="BT1877" s="315" t="e" vm="1">
        <f t="shared" ca="1" si="726"/>
        <v>#VALUE!</v>
      </c>
      <c r="BU1877" s="315" t="e" vm="1">
        <f t="shared" ca="1" si="727"/>
        <v>#VALUE!</v>
      </c>
      <c r="BV1877" s="315" t="e" vm="1">
        <f t="shared" ca="1" si="728"/>
        <v>#VALUE!</v>
      </c>
    </row>
    <row r="1878" spans="30:74">
      <c r="AD1878" s="162"/>
      <c r="AF1878" s="156"/>
      <c r="AG1878" s="79" t="e">
        <f t="shared" si="711"/>
        <v>#NUM!</v>
      </c>
      <c r="AH1878" s="79" t="e">
        <f t="shared" si="712"/>
        <v>#NUM!</v>
      </c>
      <c r="AI1878" s="79" t="e">
        <f t="shared" si="713"/>
        <v>#NUM!</v>
      </c>
      <c r="AJ1878" s="156"/>
      <c r="AK1878" s="79" t="e" vm="1">
        <f t="shared" ca="1" si="708"/>
        <v>#VALUE!</v>
      </c>
      <c r="AL1878" s="79" t="e" vm="1">
        <f t="shared" ca="1" si="709"/>
        <v>#VALUE!</v>
      </c>
      <c r="AM1878" s="79" t="e" vm="1">
        <f t="shared" ca="1" si="710"/>
        <v>#VALUE!</v>
      </c>
      <c r="AN1878" s="156"/>
      <c r="AO1878" s="79" t="e" vm="1">
        <f t="shared" ca="1" si="714"/>
        <v>#VALUE!</v>
      </c>
      <c r="AP1878" s="79" t="e" vm="1">
        <f t="shared" ca="1" si="715"/>
        <v>#VALUE!</v>
      </c>
      <c r="AQ1878" s="79" t="e" vm="1">
        <f t="shared" ca="1" si="716"/>
        <v>#VALUE!</v>
      </c>
      <c r="AR1878" s="156"/>
      <c r="AS1878" s="79" t="e" vm="1">
        <f t="shared" ca="1" si="705"/>
        <v>#VALUE!</v>
      </c>
      <c r="AT1878" s="79" t="e" vm="1">
        <f t="shared" ca="1" si="706"/>
        <v>#VALUE!</v>
      </c>
      <c r="AU1878" s="79" t="e" vm="1">
        <f t="shared" ca="1" si="707"/>
        <v>#VALUE!</v>
      </c>
      <c r="AV1878" s="156"/>
      <c r="AW1878" s="79" t="e" vm="1">
        <f t="shared" ca="1" si="717"/>
        <v>#VALUE!</v>
      </c>
      <c r="AX1878" s="79" t="e" vm="1">
        <f t="shared" ca="1" si="718"/>
        <v>#VALUE!</v>
      </c>
      <c r="AY1878" s="79" t="e" vm="1">
        <f t="shared" ca="1" si="719"/>
        <v>#VALUE!</v>
      </c>
      <c r="AZ1878" s="156"/>
      <c r="BA1878" s="79" t="e" vm="1">
        <f t="shared" ca="1" si="720"/>
        <v>#VALUE!</v>
      </c>
      <c r="BB1878" s="79" t="e" vm="1">
        <f t="shared" ca="1" si="721"/>
        <v>#VALUE!</v>
      </c>
      <c r="BC1878" s="79" t="e" vm="1">
        <f t="shared" ca="1" si="722"/>
        <v>#VALUE!</v>
      </c>
      <c r="BD1878" s="155"/>
      <c r="BE1878" s="79" t="e" vm="1">
        <f t="shared" ca="1" si="723"/>
        <v>#VALUE!</v>
      </c>
      <c r="BF1878" s="79" t="e" vm="1">
        <f t="shared" ca="1" si="724"/>
        <v>#VALUE!</v>
      </c>
      <c r="BG1878" s="79" t="e" vm="1">
        <f t="shared" ca="1" si="725"/>
        <v>#VALUE!</v>
      </c>
      <c r="BH1878" s="79"/>
      <c r="BI1878" s="155"/>
      <c r="BK1878" s="79"/>
      <c r="BL1878" s="79"/>
      <c r="BM1878" s="79"/>
      <c r="BN1878" s="155"/>
      <c r="BP1878" s="79"/>
      <c r="BQ1878" s="79"/>
      <c r="BR1878" s="79"/>
      <c r="BS1878" s="318"/>
      <c r="BT1878" s="315" t="e" vm="1">
        <f t="shared" ca="1" si="726"/>
        <v>#VALUE!</v>
      </c>
      <c r="BU1878" s="315" t="e" vm="1">
        <f t="shared" ca="1" si="727"/>
        <v>#VALUE!</v>
      </c>
      <c r="BV1878" s="315" t="e" vm="1">
        <f t="shared" ca="1" si="728"/>
        <v>#VALUE!</v>
      </c>
    </row>
    <row r="1879" spans="30:74">
      <c r="AD1879" s="162"/>
      <c r="AF1879" s="156"/>
      <c r="AG1879" s="79" t="e">
        <f t="shared" si="711"/>
        <v>#NUM!</v>
      </c>
      <c r="AH1879" s="79" t="e">
        <f t="shared" si="712"/>
        <v>#NUM!</v>
      </c>
      <c r="AI1879" s="79" t="e">
        <f t="shared" si="713"/>
        <v>#NUM!</v>
      </c>
      <c r="AJ1879" s="156"/>
      <c r="AK1879" s="79" t="e" vm="1">
        <f t="shared" ca="1" si="708"/>
        <v>#VALUE!</v>
      </c>
      <c r="AL1879" s="79" t="e" vm="1">
        <f t="shared" ca="1" si="709"/>
        <v>#VALUE!</v>
      </c>
      <c r="AM1879" s="79" t="e" vm="1">
        <f t="shared" ca="1" si="710"/>
        <v>#VALUE!</v>
      </c>
      <c r="AN1879" s="156"/>
      <c r="AO1879" s="79" t="e" vm="1">
        <f t="shared" ca="1" si="714"/>
        <v>#VALUE!</v>
      </c>
      <c r="AP1879" s="79" t="e" vm="1">
        <f t="shared" ca="1" si="715"/>
        <v>#VALUE!</v>
      </c>
      <c r="AQ1879" s="79" t="e" vm="1">
        <f t="shared" ca="1" si="716"/>
        <v>#VALUE!</v>
      </c>
      <c r="AR1879" s="156"/>
      <c r="AS1879" s="79" t="e" vm="1">
        <f t="shared" ca="1" si="705"/>
        <v>#VALUE!</v>
      </c>
      <c r="AT1879" s="79" t="e" vm="1">
        <f t="shared" ca="1" si="706"/>
        <v>#VALUE!</v>
      </c>
      <c r="AU1879" s="79" t="e" vm="1">
        <f t="shared" ca="1" si="707"/>
        <v>#VALUE!</v>
      </c>
      <c r="AV1879" s="156"/>
      <c r="AW1879" s="79" t="e" vm="1">
        <f t="shared" ca="1" si="717"/>
        <v>#VALUE!</v>
      </c>
      <c r="AX1879" s="79" t="e" vm="1">
        <f t="shared" ca="1" si="718"/>
        <v>#VALUE!</v>
      </c>
      <c r="AY1879" s="79" t="e" vm="1">
        <f t="shared" ca="1" si="719"/>
        <v>#VALUE!</v>
      </c>
      <c r="AZ1879" s="156"/>
      <c r="BA1879" s="79" t="e" vm="1">
        <f t="shared" ca="1" si="720"/>
        <v>#VALUE!</v>
      </c>
      <c r="BB1879" s="79" t="e" vm="1">
        <f t="shared" ca="1" si="721"/>
        <v>#VALUE!</v>
      </c>
      <c r="BC1879" s="79" t="e" vm="1">
        <f t="shared" ca="1" si="722"/>
        <v>#VALUE!</v>
      </c>
      <c r="BD1879" s="155"/>
      <c r="BE1879" s="79" t="e" vm="1">
        <f t="shared" ca="1" si="723"/>
        <v>#VALUE!</v>
      </c>
      <c r="BF1879" s="79" t="e" vm="1">
        <f t="shared" ca="1" si="724"/>
        <v>#VALUE!</v>
      </c>
      <c r="BG1879" s="79" t="e" vm="1">
        <f t="shared" ca="1" si="725"/>
        <v>#VALUE!</v>
      </c>
      <c r="BH1879" s="79"/>
      <c r="BI1879" s="155"/>
      <c r="BK1879" s="79"/>
      <c r="BL1879" s="79"/>
      <c r="BM1879" s="79"/>
      <c r="BN1879" s="155"/>
      <c r="BP1879" s="79"/>
      <c r="BQ1879" s="79"/>
      <c r="BR1879" s="79"/>
      <c r="BS1879" s="318"/>
      <c r="BT1879" s="315" t="e" vm="1">
        <f t="shared" ca="1" si="726"/>
        <v>#VALUE!</v>
      </c>
      <c r="BU1879" s="315" t="e" vm="1">
        <f t="shared" ca="1" si="727"/>
        <v>#VALUE!</v>
      </c>
      <c r="BV1879" s="315" t="e" vm="1">
        <f t="shared" ca="1" si="728"/>
        <v>#VALUE!</v>
      </c>
    </row>
    <row r="1880" spans="30:74">
      <c r="AD1880" s="162"/>
      <c r="AF1880" s="156"/>
      <c r="AG1880" s="79" t="e">
        <f t="shared" si="711"/>
        <v>#NUM!</v>
      </c>
      <c r="AH1880" s="79" t="e">
        <f t="shared" si="712"/>
        <v>#NUM!</v>
      </c>
      <c r="AI1880" s="79" t="e">
        <f t="shared" si="713"/>
        <v>#NUM!</v>
      </c>
      <c r="AJ1880" s="156"/>
      <c r="AK1880" s="79" t="e" vm="1">
        <f t="shared" ca="1" si="708"/>
        <v>#VALUE!</v>
      </c>
      <c r="AL1880" s="79" t="e" vm="1">
        <f t="shared" ca="1" si="709"/>
        <v>#VALUE!</v>
      </c>
      <c r="AM1880" s="79" t="e" vm="1">
        <f t="shared" ca="1" si="710"/>
        <v>#VALUE!</v>
      </c>
      <c r="AN1880" s="156"/>
      <c r="AO1880" s="79" t="e" vm="1">
        <f t="shared" ca="1" si="714"/>
        <v>#VALUE!</v>
      </c>
      <c r="AP1880" s="79" t="e" vm="1">
        <f t="shared" ca="1" si="715"/>
        <v>#VALUE!</v>
      </c>
      <c r="AQ1880" s="79" t="e" vm="1">
        <f t="shared" ca="1" si="716"/>
        <v>#VALUE!</v>
      </c>
      <c r="AR1880" s="156"/>
      <c r="AS1880" s="79" t="e" vm="1">
        <f t="shared" ca="1" si="705"/>
        <v>#VALUE!</v>
      </c>
      <c r="AT1880" s="79" t="e" vm="1">
        <f t="shared" ca="1" si="706"/>
        <v>#VALUE!</v>
      </c>
      <c r="AU1880" s="79" t="e" vm="1">
        <f t="shared" ca="1" si="707"/>
        <v>#VALUE!</v>
      </c>
      <c r="AV1880" s="156"/>
      <c r="AW1880" s="79" t="e" vm="1">
        <f t="shared" ca="1" si="717"/>
        <v>#VALUE!</v>
      </c>
      <c r="AX1880" s="79" t="e" vm="1">
        <f t="shared" ca="1" si="718"/>
        <v>#VALUE!</v>
      </c>
      <c r="AY1880" s="79" t="e" vm="1">
        <f t="shared" ca="1" si="719"/>
        <v>#VALUE!</v>
      </c>
      <c r="AZ1880" s="156"/>
      <c r="BA1880" s="79" t="e" vm="1">
        <f t="shared" ca="1" si="720"/>
        <v>#VALUE!</v>
      </c>
      <c r="BB1880" s="79" t="e" vm="1">
        <f t="shared" ca="1" si="721"/>
        <v>#VALUE!</v>
      </c>
      <c r="BC1880" s="79" t="e" vm="1">
        <f t="shared" ca="1" si="722"/>
        <v>#VALUE!</v>
      </c>
      <c r="BD1880" s="155"/>
      <c r="BE1880" s="79" t="e" vm="1">
        <f t="shared" ca="1" si="723"/>
        <v>#VALUE!</v>
      </c>
      <c r="BF1880" s="79" t="e" vm="1">
        <f t="shared" ca="1" si="724"/>
        <v>#VALUE!</v>
      </c>
      <c r="BG1880" s="79" t="e" vm="1">
        <f t="shared" ca="1" si="725"/>
        <v>#VALUE!</v>
      </c>
      <c r="BH1880" s="79"/>
      <c r="BI1880" s="155"/>
      <c r="BK1880" s="79"/>
      <c r="BL1880" s="79"/>
      <c r="BM1880" s="79"/>
      <c r="BN1880" s="155"/>
      <c r="BP1880" s="79"/>
      <c r="BQ1880" s="79"/>
      <c r="BR1880" s="79"/>
      <c r="BS1880" s="318"/>
      <c r="BT1880" s="315" t="e" vm="1">
        <f t="shared" ca="1" si="726"/>
        <v>#VALUE!</v>
      </c>
      <c r="BU1880" s="315" t="e" vm="1">
        <f t="shared" ca="1" si="727"/>
        <v>#VALUE!</v>
      </c>
      <c r="BV1880" s="315" t="e" vm="1">
        <f t="shared" ca="1" si="728"/>
        <v>#VALUE!</v>
      </c>
    </row>
    <row r="1881" spans="30:74">
      <c r="AD1881" s="162"/>
      <c r="AF1881" s="156"/>
      <c r="AG1881" s="79" t="e">
        <f t="shared" si="711"/>
        <v>#NUM!</v>
      </c>
      <c r="AH1881" s="79" t="e">
        <f t="shared" si="712"/>
        <v>#NUM!</v>
      </c>
      <c r="AI1881" s="79" t="e">
        <f t="shared" si="713"/>
        <v>#NUM!</v>
      </c>
      <c r="AJ1881" s="156"/>
      <c r="AK1881" s="79" t="e" vm="1">
        <f t="shared" ca="1" si="708"/>
        <v>#VALUE!</v>
      </c>
      <c r="AL1881" s="79" t="e" vm="1">
        <f t="shared" ca="1" si="709"/>
        <v>#VALUE!</v>
      </c>
      <c r="AM1881" s="79" t="e" vm="1">
        <f t="shared" ca="1" si="710"/>
        <v>#VALUE!</v>
      </c>
      <c r="AN1881" s="156"/>
      <c r="AO1881" s="79" t="e" vm="1">
        <f t="shared" ca="1" si="714"/>
        <v>#VALUE!</v>
      </c>
      <c r="AP1881" s="79" t="e" vm="1">
        <f t="shared" ca="1" si="715"/>
        <v>#VALUE!</v>
      </c>
      <c r="AQ1881" s="79" t="e" vm="1">
        <f t="shared" ca="1" si="716"/>
        <v>#VALUE!</v>
      </c>
      <c r="AR1881" s="156"/>
      <c r="AS1881" s="79" t="e" vm="1">
        <f t="shared" ca="1" si="705"/>
        <v>#VALUE!</v>
      </c>
      <c r="AT1881" s="79" t="e" vm="1">
        <f t="shared" ca="1" si="706"/>
        <v>#VALUE!</v>
      </c>
      <c r="AU1881" s="79" t="e" vm="1">
        <f t="shared" ca="1" si="707"/>
        <v>#VALUE!</v>
      </c>
      <c r="AV1881" s="156"/>
      <c r="AW1881" s="79" t="e" vm="1">
        <f t="shared" ca="1" si="717"/>
        <v>#VALUE!</v>
      </c>
      <c r="AX1881" s="79" t="e" vm="1">
        <f t="shared" ca="1" si="718"/>
        <v>#VALUE!</v>
      </c>
      <c r="AY1881" s="79" t="e" vm="1">
        <f t="shared" ca="1" si="719"/>
        <v>#VALUE!</v>
      </c>
      <c r="AZ1881" s="156"/>
      <c r="BA1881" s="79" t="e" vm="1">
        <f t="shared" ca="1" si="720"/>
        <v>#VALUE!</v>
      </c>
      <c r="BB1881" s="79" t="e" vm="1">
        <f t="shared" ca="1" si="721"/>
        <v>#VALUE!</v>
      </c>
      <c r="BC1881" s="79" t="e" vm="1">
        <f t="shared" ca="1" si="722"/>
        <v>#VALUE!</v>
      </c>
      <c r="BD1881" s="155"/>
      <c r="BE1881" s="79" t="e" vm="1">
        <f t="shared" ca="1" si="723"/>
        <v>#VALUE!</v>
      </c>
      <c r="BF1881" s="79" t="e" vm="1">
        <f t="shared" ca="1" si="724"/>
        <v>#VALUE!</v>
      </c>
      <c r="BG1881" s="79" t="e" vm="1">
        <f t="shared" ca="1" si="725"/>
        <v>#VALUE!</v>
      </c>
      <c r="BH1881" s="79"/>
      <c r="BI1881" s="155"/>
      <c r="BK1881" s="79"/>
      <c r="BL1881" s="79"/>
      <c r="BM1881" s="79"/>
      <c r="BN1881" s="155"/>
      <c r="BP1881" s="79"/>
      <c r="BQ1881" s="79"/>
      <c r="BR1881" s="79"/>
      <c r="BS1881" s="318"/>
      <c r="BT1881" s="315" t="e" vm="1">
        <f t="shared" ca="1" si="726"/>
        <v>#VALUE!</v>
      </c>
      <c r="BU1881" s="315" t="e" vm="1">
        <f t="shared" ca="1" si="727"/>
        <v>#VALUE!</v>
      </c>
      <c r="BV1881" s="315" t="e" vm="1">
        <f t="shared" ca="1" si="728"/>
        <v>#VALUE!</v>
      </c>
    </row>
    <row r="1882" spans="30:74">
      <c r="AD1882" s="162"/>
      <c r="AF1882" s="156"/>
      <c r="AG1882" s="79" t="e">
        <f t="shared" si="711"/>
        <v>#NUM!</v>
      </c>
      <c r="AH1882" s="79" t="e">
        <f t="shared" si="712"/>
        <v>#NUM!</v>
      </c>
      <c r="AI1882" s="79" t="e">
        <f t="shared" si="713"/>
        <v>#NUM!</v>
      </c>
      <c r="AJ1882" s="156"/>
      <c r="AK1882" s="79" t="e" vm="1">
        <f t="shared" ca="1" si="708"/>
        <v>#VALUE!</v>
      </c>
      <c r="AL1882" s="79" t="e" vm="1">
        <f t="shared" ca="1" si="709"/>
        <v>#VALUE!</v>
      </c>
      <c r="AM1882" s="79" t="e" vm="1">
        <f t="shared" ca="1" si="710"/>
        <v>#VALUE!</v>
      </c>
      <c r="AN1882" s="156"/>
      <c r="AO1882" s="79" t="e" vm="1">
        <f t="shared" ca="1" si="714"/>
        <v>#VALUE!</v>
      </c>
      <c r="AP1882" s="79" t="e" vm="1">
        <f t="shared" ca="1" si="715"/>
        <v>#VALUE!</v>
      </c>
      <c r="AQ1882" s="79" t="e" vm="1">
        <f t="shared" ca="1" si="716"/>
        <v>#VALUE!</v>
      </c>
      <c r="AR1882" s="156"/>
      <c r="AS1882" s="79" t="e" vm="1">
        <f t="shared" ca="1" si="705"/>
        <v>#VALUE!</v>
      </c>
      <c r="AT1882" s="79" t="e" vm="1">
        <f t="shared" ca="1" si="706"/>
        <v>#VALUE!</v>
      </c>
      <c r="AU1882" s="79" t="e" vm="1">
        <f t="shared" ca="1" si="707"/>
        <v>#VALUE!</v>
      </c>
      <c r="AV1882" s="156"/>
      <c r="AW1882" s="79" t="e" vm="1">
        <f t="shared" ca="1" si="717"/>
        <v>#VALUE!</v>
      </c>
      <c r="AX1882" s="79" t="e" vm="1">
        <f t="shared" ca="1" si="718"/>
        <v>#VALUE!</v>
      </c>
      <c r="AY1882" s="79" t="e" vm="1">
        <f t="shared" ca="1" si="719"/>
        <v>#VALUE!</v>
      </c>
      <c r="AZ1882" s="156"/>
      <c r="BA1882" s="79" t="e" vm="1">
        <f t="shared" ca="1" si="720"/>
        <v>#VALUE!</v>
      </c>
      <c r="BB1882" s="79" t="e" vm="1">
        <f t="shared" ca="1" si="721"/>
        <v>#VALUE!</v>
      </c>
      <c r="BC1882" s="79" t="e" vm="1">
        <f t="shared" ca="1" si="722"/>
        <v>#VALUE!</v>
      </c>
      <c r="BD1882" s="155"/>
      <c r="BE1882" s="79" t="e" vm="1">
        <f t="shared" ca="1" si="723"/>
        <v>#VALUE!</v>
      </c>
      <c r="BF1882" s="79" t="e" vm="1">
        <f t="shared" ca="1" si="724"/>
        <v>#VALUE!</v>
      </c>
      <c r="BG1882" s="79" t="e" vm="1">
        <f t="shared" ca="1" si="725"/>
        <v>#VALUE!</v>
      </c>
      <c r="BH1882" s="79"/>
      <c r="BI1882" s="155"/>
      <c r="BK1882" s="79"/>
      <c r="BL1882" s="79"/>
      <c r="BM1882" s="79"/>
      <c r="BN1882" s="155"/>
      <c r="BP1882" s="79"/>
      <c r="BQ1882" s="79"/>
      <c r="BR1882" s="79"/>
      <c r="BS1882" s="318"/>
      <c r="BT1882" s="315" t="e" vm="1">
        <f t="shared" ca="1" si="726"/>
        <v>#VALUE!</v>
      </c>
      <c r="BU1882" s="315" t="e" vm="1">
        <f t="shared" ca="1" si="727"/>
        <v>#VALUE!</v>
      </c>
      <c r="BV1882" s="315" t="e" vm="1">
        <f t="shared" ca="1" si="728"/>
        <v>#VALUE!</v>
      </c>
    </row>
    <row r="1883" spans="30:74">
      <c r="AD1883" s="162"/>
      <c r="AF1883" s="156"/>
      <c r="AG1883" s="79" t="e">
        <f t="shared" si="711"/>
        <v>#NUM!</v>
      </c>
      <c r="AH1883" s="79" t="e">
        <f t="shared" si="712"/>
        <v>#NUM!</v>
      </c>
      <c r="AI1883" s="79" t="e">
        <f t="shared" si="713"/>
        <v>#NUM!</v>
      </c>
      <c r="AJ1883" s="156"/>
      <c r="AK1883" s="79" t="e" vm="1">
        <f t="shared" ca="1" si="708"/>
        <v>#VALUE!</v>
      </c>
      <c r="AL1883" s="79" t="e" vm="1">
        <f t="shared" ca="1" si="709"/>
        <v>#VALUE!</v>
      </c>
      <c r="AM1883" s="79" t="e" vm="1">
        <f t="shared" ca="1" si="710"/>
        <v>#VALUE!</v>
      </c>
      <c r="AN1883" s="156"/>
      <c r="AO1883" s="79" t="e" vm="1">
        <f t="shared" ca="1" si="714"/>
        <v>#VALUE!</v>
      </c>
      <c r="AP1883" s="79" t="e" vm="1">
        <f t="shared" ca="1" si="715"/>
        <v>#VALUE!</v>
      </c>
      <c r="AQ1883" s="79" t="e" vm="1">
        <f t="shared" ca="1" si="716"/>
        <v>#VALUE!</v>
      </c>
      <c r="AR1883" s="156"/>
      <c r="AS1883" s="79" t="e" vm="1">
        <f t="shared" ca="1" si="705"/>
        <v>#VALUE!</v>
      </c>
      <c r="AT1883" s="79" t="e" vm="1">
        <f t="shared" ca="1" si="706"/>
        <v>#VALUE!</v>
      </c>
      <c r="AU1883" s="79" t="e" vm="1">
        <f t="shared" ca="1" si="707"/>
        <v>#VALUE!</v>
      </c>
      <c r="AV1883" s="156"/>
      <c r="AW1883" s="79" t="e" vm="1">
        <f t="shared" ca="1" si="717"/>
        <v>#VALUE!</v>
      </c>
      <c r="AX1883" s="79" t="e" vm="1">
        <f t="shared" ca="1" si="718"/>
        <v>#VALUE!</v>
      </c>
      <c r="AY1883" s="79" t="e" vm="1">
        <f t="shared" ca="1" si="719"/>
        <v>#VALUE!</v>
      </c>
      <c r="AZ1883" s="156"/>
      <c r="BA1883" s="79" t="e" vm="1">
        <f t="shared" ca="1" si="720"/>
        <v>#VALUE!</v>
      </c>
      <c r="BB1883" s="79" t="e" vm="1">
        <f t="shared" ca="1" si="721"/>
        <v>#VALUE!</v>
      </c>
      <c r="BC1883" s="79" t="e" vm="1">
        <f t="shared" ca="1" si="722"/>
        <v>#VALUE!</v>
      </c>
      <c r="BD1883" s="155"/>
      <c r="BE1883" s="79" t="e" vm="1">
        <f t="shared" ca="1" si="723"/>
        <v>#VALUE!</v>
      </c>
      <c r="BF1883" s="79" t="e" vm="1">
        <f t="shared" ca="1" si="724"/>
        <v>#VALUE!</v>
      </c>
      <c r="BG1883" s="79" t="e" vm="1">
        <f t="shared" ca="1" si="725"/>
        <v>#VALUE!</v>
      </c>
      <c r="BH1883" s="79"/>
      <c r="BI1883" s="155"/>
      <c r="BK1883" s="79"/>
      <c r="BL1883" s="79"/>
      <c r="BM1883" s="79"/>
      <c r="BN1883" s="155"/>
      <c r="BP1883" s="79"/>
      <c r="BQ1883" s="79"/>
      <c r="BR1883" s="79"/>
      <c r="BS1883" s="318"/>
      <c r="BT1883" s="315" t="e" vm="1">
        <f t="shared" ca="1" si="726"/>
        <v>#VALUE!</v>
      </c>
      <c r="BU1883" s="315" t="e" vm="1">
        <f t="shared" ca="1" si="727"/>
        <v>#VALUE!</v>
      </c>
      <c r="BV1883" s="315" t="e" vm="1">
        <f t="shared" ca="1" si="728"/>
        <v>#VALUE!</v>
      </c>
    </row>
    <row r="1884" spans="30:74">
      <c r="AD1884" s="162"/>
      <c r="AF1884" s="156"/>
      <c r="AG1884" s="79" t="e">
        <f t="shared" si="711"/>
        <v>#NUM!</v>
      </c>
      <c r="AH1884" s="79" t="e">
        <f t="shared" si="712"/>
        <v>#NUM!</v>
      </c>
      <c r="AI1884" s="79" t="e">
        <f t="shared" si="713"/>
        <v>#NUM!</v>
      </c>
      <c r="AJ1884" s="156"/>
      <c r="AK1884" s="79" t="e" vm="1">
        <f t="shared" ca="1" si="708"/>
        <v>#VALUE!</v>
      </c>
      <c r="AL1884" s="79" t="e" vm="1">
        <f t="shared" ca="1" si="709"/>
        <v>#VALUE!</v>
      </c>
      <c r="AM1884" s="79" t="e" vm="1">
        <f t="shared" ca="1" si="710"/>
        <v>#VALUE!</v>
      </c>
      <c r="AN1884" s="156"/>
      <c r="AO1884" s="79" t="e" vm="1">
        <f t="shared" ca="1" si="714"/>
        <v>#VALUE!</v>
      </c>
      <c r="AP1884" s="79" t="e" vm="1">
        <f t="shared" ca="1" si="715"/>
        <v>#VALUE!</v>
      </c>
      <c r="AQ1884" s="79" t="e" vm="1">
        <f t="shared" ca="1" si="716"/>
        <v>#VALUE!</v>
      </c>
      <c r="AR1884" s="156"/>
      <c r="AS1884" s="79" t="e" vm="1">
        <f t="shared" ca="1" si="705"/>
        <v>#VALUE!</v>
      </c>
      <c r="AT1884" s="79" t="e" vm="1">
        <f t="shared" ca="1" si="706"/>
        <v>#VALUE!</v>
      </c>
      <c r="AU1884" s="79" t="e" vm="1">
        <f t="shared" ca="1" si="707"/>
        <v>#VALUE!</v>
      </c>
      <c r="AV1884" s="156"/>
      <c r="AW1884" s="79" t="e" vm="1">
        <f t="shared" ca="1" si="717"/>
        <v>#VALUE!</v>
      </c>
      <c r="AX1884" s="79" t="e" vm="1">
        <f t="shared" ca="1" si="718"/>
        <v>#VALUE!</v>
      </c>
      <c r="AY1884" s="79" t="e" vm="1">
        <f t="shared" ca="1" si="719"/>
        <v>#VALUE!</v>
      </c>
      <c r="AZ1884" s="156"/>
      <c r="BA1884" s="79" t="e" vm="1">
        <f t="shared" ca="1" si="720"/>
        <v>#VALUE!</v>
      </c>
      <c r="BB1884" s="79" t="e" vm="1">
        <f t="shared" ca="1" si="721"/>
        <v>#VALUE!</v>
      </c>
      <c r="BC1884" s="79" t="e" vm="1">
        <f t="shared" ca="1" si="722"/>
        <v>#VALUE!</v>
      </c>
      <c r="BD1884" s="155"/>
      <c r="BE1884" s="79" t="e" vm="1">
        <f t="shared" ca="1" si="723"/>
        <v>#VALUE!</v>
      </c>
      <c r="BF1884" s="79" t="e" vm="1">
        <f t="shared" ca="1" si="724"/>
        <v>#VALUE!</v>
      </c>
      <c r="BG1884" s="79" t="e" vm="1">
        <f t="shared" ca="1" si="725"/>
        <v>#VALUE!</v>
      </c>
      <c r="BH1884" s="79"/>
      <c r="BI1884" s="155"/>
      <c r="BK1884" s="79"/>
      <c r="BL1884" s="79"/>
      <c r="BM1884" s="79"/>
      <c r="BN1884" s="155"/>
      <c r="BP1884" s="79"/>
      <c r="BQ1884" s="79"/>
      <c r="BR1884" s="79"/>
      <c r="BS1884" s="318"/>
      <c r="BT1884" s="315" t="e" vm="1">
        <f t="shared" ca="1" si="726"/>
        <v>#VALUE!</v>
      </c>
      <c r="BU1884" s="315" t="e" vm="1">
        <f t="shared" ca="1" si="727"/>
        <v>#VALUE!</v>
      </c>
      <c r="BV1884" s="315" t="e" vm="1">
        <f t="shared" ca="1" si="728"/>
        <v>#VALUE!</v>
      </c>
    </row>
    <row r="1885" spans="30:74">
      <c r="AD1885" s="162"/>
      <c r="AF1885" s="156"/>
      <c r="AG1885" s="79" t="e">
        <f t="shared" si="711"/>
        <v>#NUM!</v>
      </c>
      <c r="AH1885" s="79" t="e">
        <f t="shared" si="712"/>
        <v>#NUM!</v>
      </c>
      <c r="AI1885" s="79" t="e">
        <f t="shared" si="713"/>
        <v>#NUM!</v>
      </c>
      <c r="AJ1885" s="156"/>
      <c r="AK1885" s="79" t="e" vm="1">
        <f t="shared" ca="1" si="708"/>
        <v>#VALUE!</v>
      </c>
      <c r="AL1885" s="79" t="e" vm="1">
        <f t="shared" ca="1" si="709"/>
        <v>#VALUE!</v>
      </c>
      <c r="AM1885" s="79" t="e" vm="1">
        <f t="shared" ca="1" si="710"/>
        <v>#VALUE!</v>
      </c>
      <c r="AN1885" s="156"/>
      <c r="AO1885" s="79" t="e" vm="1">
        <f t="shared" ca="1" si="714"/>
        <v>#VALUE!</v>
      </c>
      <c r="AP1885" s="79" t="e" vm="1">
        <f t="shared" ca="1" si="715"/>
        <v>#VALUE!</v>
      </c>
      <c r="AQ1885" s="79" t="e" vm="1">
        <f t="shared" ca="1" si="716"/>
        <v>#VALUE!</v>
      </c>
      <c r="AR1885" s="156"/>
      <c r="AS1885" s="79" t="e" vm="1">
        <f t="shared" ca="1" si="705"/>
        <v>#VALUE!</v>
      </c>
      <c r="AT1885" s="79" t="e" vm="1">
        <f t="shared" ca="1" si="706"/>
        <v>#VALUE!</v>
      </c>
      <c r="AU1885" s="79" t="e" vm="1">
        <f t="shared" ca="1" si="707"/>
        <v>#VALUE!</v>
      </c>
      <c r="AV1885" s="156"/>
      <c r="AW1885" s="79" t="e" vm="1">
        <f t="shared" ca="1" si="717"/>
        <v>#VALUE!</v>
      </c>
      <c r="AX1885" s="79" t="e" vm="1">
        <f t="shared" ca="1" si="718"/>
        <v>#VALUE!</v>
      </c>
      <c r="AY1885" s="79" t="e" vm="1">
        <f t="shared" ca="1" si="719"/>
        <v>#VALUE!</v>
      </c>
      <c r="AZ1885" s="156"/>
      <c r="BA1885" s="79" t="e" vm="1">
        <f t="shared" ca="1" si="720"/>
        <v>#VALUE!</v>
      </c>
      <c r="BB1885" s="79" t="e" vm="1">
        <f t="shared" ca="1" si="721"/>
        <v>#VALUE!</v>
      </c>
      <c r="BC1885" s="79" t="e" vm="1">
        <f t="shared" ca="1" si="722"/>
        <v>#VALUE!</v>
      </c>
      <c r="BD1885" s="155"/>
      <c r="BE1885" s="79" t="e" vm="1">
        <f t="shared" ca="1" si="723"/>
        <v>#VALUE!</v>
      </c>
      <c r="BF1885" s="79" t="e" vm="1">
        <f t="shared" ca="1" si="724"/>
        <v>#VALUE!</v>
      </c>
      <c r="BG1885" s="79" t="e" vm="1">
        <f t="shared" ca="1" si="725"/>
        <v>#VALUE!</v>
      </c>
      <c r="BH1885" s="79"/>
      <c r="BI1885" s="155"/>
      <c r="BK1885" s="79"/>
      <c r="BL1885" s="79"/>
      <c r="BM1885" s="79"/>
      <c r="BN1885" s="155"/>
      <c r="BP1885" s="79"/>
      <c r="BQ1885" s="79"/>
      <c r="BR1885" s="79"/>
      <c r="BS1885" s="318"/>
      <c r="BT1885" s="315" t="e" vm="1">
        <f t="shared" ca="1" si="726"/>
        <v>#VALUE!</v>
      </c>
      <c r="BU1885" s="315" t="e" vm="1">
        <f t="shared" ca="1" si="727"/>
        <v>#VALUE!</v>
      </c>
      <c r="BV1885" s="315" t="e" vm="1">
        <f t="shared" ca="1" si="728"/>
        <v>#VALUE!</v>
      </c>
    </row>
    <row r="1886" spans="30:74">
      <c r="AD1886" s="162"/>
      <c r="AF1886" s="156"/>
      <c r="AG1886" s="79" t="e">
        <f t="shared" si="711"/>
        <v>#NUM!</v>
      </c>
      <c r="AH1886" s="79" t="e">
        <f t="shared" si="712"/>
        <v>#NUM!</v>
      </c>
      <c r="AI1886" s="79" t="e">
        <f t="shared" si="713"/>
        <v>#NUM!</v>
      </c>
      <c r="AJ1886" s="156"/>
      <c r="AK1886" s="79" t="e" vm="1">
        <f t="shared" ca="1" si="708"/>
        <v>#VALUE!</v>
      </c>
      <c r="AL1886" s="79" t="e" vm="1">
        <f t="shared" ca="1" si="709"/>
        <v>#VALUE!</v>
      </c>
      <c r="AM1886" s="79" t="e" vm="1">
        <f t="shared" ca="1" si="710"/>
        <v>#VALUE!</v>
      </c>
      <c r="AN1886" s="156"/>
      <c r="AO1886" s="79" t="e" vm="1">
        <f t="shared" ca="1" si="714"/>
        <v>#VALUE!</v>
      </c>
      <c r="AP1886" s="79" t="e" vm="1">
        <f t="shared" ca="1" si="715"/>
        <v>#VALUE!</v>
      </c>
      <c r="AQ1886" s="79" t="e" vm="1">
        <f t="shared" ca="1" si="716"/>
        <v>#VALUE!</v>
      </c>
      <c r="AR1886" s="156"/>
      <c r="AS1886" s="79" t="e" vm="1">
        <f t="shared" ca="1" si="705"/>
        <v>#VALUE!</v>
      </c>
      <c r="AT1886" s="79" t="e" vm="1">
        <f t="shared" ca="1" si="706"/>
        <v>#VALUE!</v>
      </c>
      <c r="AU1886" s="79" t="e" vm="1">
        <f t="shared" ca="1" si="707"/>
        <v>#VALUE!</v>
      </c>
      <c r="AV1886" s="156"/>
      <c r="AW1886" s="79" t="e" vm="1">
        <f t="shared" ca="1" si="717"/>
        <v>#VALUE!</v>
      </c>
      <c r="AX1886" s="79" t="e" vm="1">
        <f t="shared" ca="1" si="718"/>
        <v>#VALUE!</v>
      </c>
      <c r="AY1886" s="79" t="e" vm="1">
        <f t="shared" ca="1" si="719"/>
        <v>#VALUE!</v>
      </c>
      <c r="AZ1886" s="156"/>
      <c r="BA1886" s="79" t="e" vm="1">
        <f t="shared" ca="1" si="720"/>
        <v>#VALUE!</v>
      </c>
      <c r="BB1886" s="79" t="e" vm="1">
        <f t="shared" ca="1" si="721"/>
        <v>#VALUE!</v>
      </c>
      <c r="BC1886" s="79" t="e" vm="1">
        <f t="shared" ca="1" si="722"/>
        <v>#VALUE!</v>
      </c>
      <c r="BD1886" s="155"/>
      <c r="BE1886" s="79" t="e" vm="1">
        <f t="shared" ca="1" si="723"/>
        <v>#VALUE!</v>
      </c>
      <c r="BF1886" s="79" t="e" vm="1">
        <f t="shared" ca="1" si="724"/>
        <v>#VALUE!</v>
      </c>
      <c r="BG1886" s="79" t="e" vm="1">
        <f t="shared" ca="1" si="725"/>
        <v>#VALUE!</v>
      </c>
      <c r="BH1886" s="79"/>
      <c r="BI1886" s="155"/>
      <c r="BK1886" s="79"/>
      <c r="BL1886" s="79"/>
      <c r="BM1886" s="79"/>
      <c r="BN1886" s="155"/>
      <c r="BP1886" s="79"/>
      <c r="BQ1886" s="79"/>
      <c r="BR1886" s="79"/>
      <c r="BS1886" s="318"/>
      <c r="BT1886" s="315" t="e" vm="1">
        <f t="shared" ca="1" si="726"/>
        <v>#VALUE!</v>
      </c>
      <c r="BU1886" s="315" t="e" vm="1">
        <f t="shared" ca="1" si="727"/>
        <v>#VALUE!</v>
      </c>
      <c r="BV1886" s="315" t="e" vm="1">
        <f t="shared" ca="1" si="728"/>
        <v>#VALUE!</v>
      </c>
    </row>
    <row r="1887" spans="30:74">
      <c r="AD1887" s="162"/>
      <c r="AF1887" s="156"/>
      <c r="AG1887" s="79" t="e">
        <f t="shared" si="711"/>
        <v>#NUM!</v>
      </c>
      <c r="AH1887" s="79" t="e">
        <f t="shared" si="712"/>
        <v>#NUM!</v>
      </c>
      <c r="AI1887" s="79" t="e">
        <f t="shared" si="713"/>
        <v>#NUM!</v>
      </c>
      <c r="AJ1887" s="156"/>
      <c r="AK1887" s="79" t="e" vm="1">
        <f t="shared" ca="1" si="708"/>
        <v>#VALUE!</v>
      </c>
      <c r="AL1887" s="79" t="e" vm="1">
        <f t="shared" ca="1" si="709"/>
        <v>#VALUE!</v>
      </c>
      <c r="AM1887" s="79" t="e" vm="1">
        <f t="shared" ca="1" si="710"/>
        <v>#VALUE!</v>
      </c>
      <c r="AN1887" s="156"/>
      <c r="AO1887" s="79" t="e" vm="1">
        <f t="shared" ca="1" si="714"/>
        <v>#VALUE!</v>
      </c>
      <c r="AP1887" s="79" t="e" vm="1">
        <f t="shared" ca="1" si="715"/>
        <v>#VALUE!</v>
      </c>
      <c r="AQ1887" s="79" t="e" vm="1">
        <f t="shared" ca="1" si="716"/>
        <v>#VALUE!</v>
      </c>
      <c r="AR1887" s="156"/>
      <c r="AS1887" s="79" t="e" vm="1">
        <f t="shared" ca="1" si="705"/>
        <v>#VALUE!</v>
      </c>
      <c r="AT1887" s="79" t="e" vm="1">
        <f t="shared" ca="1" si="706"/>
        <v>#VALUE!</v>
      </c>
      <c r="AU1887" s="79" t="e" vm="1">
        <f t="shared" ca="1" si="707"/>
        <v>#VALUE!</v>
      </c>
      <c r="AV1887" s="156"/>
      <c r="AW1887" s="79" t="e" vm="1">
        <f t="shared" ca="1" si="717"/>
        <v>#VALUE!</v>
      </c>
      <c r="AX1887" s="79" t="e" vm="1">
        <f t="shared" ca="1" si="718"/>
        <v>#VALUE!</v>
      </c>
      <c r="AY1887" s="79" t="e" vm="1">
        <f t="shared" ca="1" si="719"/>
        <v>#VALUE!</v>
      </c>
      <c r="AZ1887" s="156"/>
      <c r="BA1887" s="79" t="e" vm="1">
        <f t="shared" ca="1" si="720"/>
        <v>#VALUE!</v>
      </c>
      <c r="BB1887" s="79" t="e" vm="1">
        <f t="shared" ca="1" si="721"/>
        <v>#VALUE!</v>
      </c>
      <c r="BC1887" s="79" t="e" vm="1">
        <f t="shared" ca="1" si="722"/>
        <v>#VALUE!</v>
      </c>
      <c r="BD1887" s="155"/>
      <c r="BE1887" s="79" t="e" vm="1">
        <f t="shared" ca="1" si="723"/>
        <v>#VALUE!</v>
      </c>
      <c r="BF1887" s="79" t="e" vm="1">
        <f t="shared" ca="1" si="724"/>
        <v>#VALUE!</v>
      </c>
      <c r="BG1887" s="79" t="e" vm="1">
        <f t="shared" ca="1" si="725"/>
        <v>#VALUE!</v>
      </c>
      <c r="BH1887" s="79"/>
      <c r="BI1887" s="155"/>
      <c r="BK1887" s="79"/>
      <c r="BL1887" s="79"/>
      <c r="BM1887" s="79"/>
      <c r="BN1887" s="155"/>
      <c r="BP1887" s="79"/>
      <c r="BQ1887" s="79"/>
      <c r="BR1887" s="79"/>
      <c r="BS1887" s="318"/>
      <c r="BT1887" s="315" t="e" vm="1">
        <f t="shared" ca="1" si="726"/>
        <v>#VALUE!</v>
      </c>
      <c r="BU1887" s="315" t="e" vm="1">
        <f t="shared" ca="1" si="727"/>
        <v>#VALUE!</v>
      </c>
      <c r="BV1887" s="315" t="e" vm="1">
        <f t="shared" ca="1" si="728"/>
        <v>#VALUE!</v>
      </c>
    </row>
    <row r="1888" spans="30:74">
      <c r="AD1888" s="162"/>
      <c r="AF1888" s="156"/>
      <c r="AG1888" s="79" t="e">
        <f t="shared" si="711"/>
        <v>#NUM!</v>
      </c>
      <c r="AH1888" s="79" t="e">
        <f t="shared" si="712"/>
        <v>#NUM!</v>
      </c>
      <c r="AI1888" s="79" t="e">
        <f t="shared" si="713"/>
        <v>#NUM!</v>
      </c>
      <c r="AJ1888" s="156"/>
      <c r="AK1888" s="79" t="e" vm="1">
        <f t="shared" ca="1" si="708"/>
        <v>#VALUE!</v>
      </c>
      <c r="AL1888" s="79" t="e" vm="1">
        <f t="shared" ca="1" si="709"/>
        <v>#VALUE!</v>
      </c>
      <c r="AM1888" s="79" t="e" vm="1">
        <f t="shared" ca="1" si="710"/>
        <v>#VALUE!</v>
      </c>
      <c r="AN1888" s="156"/>
      <c r="AO1888" s="79" t="e" vm="1">
        <f t="shared" ca="1" si="714"/>
        <v>#VALUE!</v>
      </c>
      <c r="AP1888" s="79" t="e" vm="1">
        <f t="shared" ca="1" si="715"/>
        <v>#VALUE!</v>
      </c>
      <c r="AQ1888" s="79" t="e" vm="1">
        <f t="shared" ca="1" si="716"/>
        <v>#VALUE!</v>
      </c>
      <c r="AR1888" s="156"/>
      <c r="AS1888" s="79" t="e" vm="1">
        <f t="shared" ca="1" si="705"/>
        <v>#VALUE!</v>
      </c>
      <c r="AT1888" s="79" t="e" vm="1">
        <f t="shared" ca="1" si="706"/>
        <v>#VALUE!</v>
      </c>
      <c r="AU1888" s="79" t="e" vm="1">
        <f t="shared" ca="1" si="707"/>
        <v>#VALUE!</v>
      </c>
      <c r="AV1888" s="156"/>
      <c r="AW1888" s="79" t="e" vm="1">
        <f t="shared" ca="1" si="717"/>
        <v>#VALUE!</v>
      </c>
      <c r="AX1888" s="79" t="e" vm="1">
        <f t="shared" ca="1" si="718"/>
        <v>#VALUE!</v>
      </c>
      <c r="AY1888" s="79" t="e" vm="1">
        <f t="shared" ca="1" si="719"/>
        <v>#VALUE!</v>
      </c>
      <c r="AZ1888" s="156"/>
      <c r="BA1888" s="79" t="e" vm="1">
        <f t="shared" ca="1" si="720"/>
        <v>#VALUE!</v>
      </c>
      <c r="BB1888" s="79" t="e" vm="1">
        <f t="shared" ca="1" si="721"/>
        <v>#VALUE!</v>
      </c>
      <c r="BC1888" s="79" t="e" vm="1">
        <f t="shared" ca="1" si="722"/>
        <v>#VALUE!</v>
      </c>
      <c r="BD1888" s="155"/>
      <c r="BE1888" s="79" t="e" vm="1">
        <f t="shared" ca="1" si="723"/>
        <v>#VALUE!</v>
      </c>
      <c r="BF1888" s="79" t="e" vm="1">
        <f t="shared" ca="1" si="724"/>
        <v>#VALUE!</v>
      </c>
      <c r="BG1888" s="79" t="e" vm="1">
        <f t="shared" ca="1" si="725"/>
        <v>#VALUE!</v>
      </c>
      <c r="BH1888" s="79"/>
      <c r="BI1888" s="155"/>
      <c r="BK1888" s="79"/>
      <c r="BL1888" s="79"/>
      <c r="BM1888" s="79"/>
      <c r="BN1888" s="155"/>
      <c r="BP1888" s="79"/>
      <c r="BQ1888" s="79"/>
      <c r="BR1888" s="79"/>
      <c r="BS1888" s="318"/>
      <c r="BT1888" s="315" t="e" vm="1">
        <f t="shared" ca="1" si="726"/>
        <v>#VALUE!</v>
      </c>
      <c r="BU1888" s="315" t="e" vm="1">
        <f t="shared" ca="1" si="727"/>
        <v>#VALUE!</v>
      </c>
      <c r="BV1888" s="315" t="e" vm="1">
        <f t="shared" ca="1" si="728"/>
        <v>#VALUE!</v>
      </c>
    </row>
    <row r="1889" spans="30:74">
      <c r="AD1889" s="162"/>
      <c r="AF1889" s="156"/>
      <c r="AG1889" s="79" t="e">
        <f t="shared" si="711"/>
        <v>#NUM!</v>
      </c>
      <c r="AH1889" s="79" t="e">
        <f t="shared" si="712"/>
        <v>#NUM!</v>
      </c>
      <c r="AI1889" s="79" t="e">
        <f t="shared" si="713"/>
        <v>#NUM!</v>
      </c>
      <c r="AJ1889" s="156"/>
      <c r="AK1889" s="79" t="e" vm="1">
        <f t="shared" ca="1" si="708"/>
        <v>#VALUE!</v>
      </c>
      <c r="AL1889" s="79" t="e" vm="1">
        <f t="shared" ca="1" si="709"/>
        <v>#VALUE!</v>
      </c>
      <c r="AM1889" s="79" t="e" vm="1">
        <f t="shared" ca="1" si="710"/>
        <v>#VALUE!</v>
      </c>
      <c r="AN1889" s="156"/>
      <c r="AO1889" s="79" t="e" vm="1">
        <f t="shared" ca="1" si="714"/>
        <v>#VALUE!</v>
      </c>
      <c r="AP1889" s="79" t="e" vm="1">
        <f t="shared" ca="1" si="715"/>
        <v>#VALUE!</v>
      </c>
      <c r="AQ1889" s="79" t="e" vm="1">
        <f t="shared" ca="1" si="716"/>
        <v>#VALUE!</v>
      </c>
      <c r="AR1889" s="156"/>
      <c r="AS1889" s="79" t="e" vm="1">
        <f t="shared" ca="1" si="705"/>
        <v>#VALUE!</v>
      </c>
      <c r="AT1889" s="79" t="e" vm="1">
        <f t="shared" ca="1" si="706"/>
        <v>#VALUE!</v>
      </c>
      <c r="AU1889" s="79" t="e" vm="1">
        <f t="shared" ca="1" si="707"/>
        <v>#VALUE!</v>
      </c>
      <c r="AV1889" s="156"/>
      <c r="AW1889" s="79" t="e" vm="1">
        <f t="shared" ca="1" si="717"/>
        <v>#VALUE!</v>
      </c>
      <c r="AX1889" s="79" t="e" vm="1">
        <f t="shared" ca="1" si="718"/>
        <v>#VALUE!</v>
      </c>
      <c r="AY1889" s="79" t="e" vm="1">
        <f t="shared" ca="1" si="719"/>
        <v>#VALUE!</v>
      </c>
      <c r="AZ1889" s="156"/>
      <c r="BA1889" s="79" t="e" vm="1">
        <f t="shared" ca="1" si="720"/>
        <v>#VALUE!</v>
      </c>
      <c r="BB1889" s="79" t="e" vm="1">
        <f t="shared" ca="1" si="721"/>
        <v>#VALUE!</v>
      </c>
      <c r="BC1889" s="79" t="e" vm="1">
        <f t="shared" ca="1" si="722"/>
        <v>#VALUE!</v>
      </c>
      <c r="BD1889" s="155"/>
      <c r="BE1889" s="79" t="e" vm="1">
        <f t="shared" ca="1" si="723"/>
        <v>#VALUE!</v>
      </c>
      <c r="BF1889" s="79" t="e" vm="1">
        <f t="shared" ca="1" si="724"/>
        <v>#VALUE!</v>
      </c>
      <c r="BG1889" s="79" t="e" vm="1">
        <f t="shared" ca="1" si="725"/>
        <v>#VALUE!</v>
      </c>
      <c r="BH1889" s="79"/>
      <c r="BI1889" s="155"/>
      <c r="BK1889" s="79"/>
      <c r="BL1889" s="79"/>
      <c r="BM1889" s="79"/>
      <c r="BN1889" s="155"/>
      <c r="BP1889" s="79"/>
      <c r="BQ1889" s="79"/>
      <c r="BR1889" s="79"/>
      <c r="BS1889" s="318"/>
      <c r="BT1889" s="315" t="e" vm="1">
        <f t="shared" ca="1" si="726"/>
        <v>#VALUE!</v>
      </c>
      <c r="BU1889" s="315" t="e" vm="1">
        <f t="shared" ca="1" si="727"/>
        <v>#VALUE!</v>
      </c>
      <c r="BV1889" s="315" t="e" vm="1">
        <f t="shared" ca="1" si="728"/>
        <v>#VALUE!</v>
      </c>
    </row>
    <row r="1890" spans="30:74">
      <c r="AD1890" s="162"/>
      <c r="AF1890" s="156"/>
      <c r="AG1890" s="79" t="e">
        <f t="shared" si="711"/>
        <v>#NUM!</v>
      </c>
      <c r="AH1890" s="79" t="e">
        <f t="shared" si="712"/>
        <v>#NUM!</v>
      </c>
      <c r="AI1890" s="79" t="e">
        <f t="shared" si="713"/>
        <v>#NUM!</v>
      </c>
      <c r="AJ1890" s="156"/>
      <c r="AK1890" s="79" t="e" vm="1">
        <f t="shared" ca="1" si="708"/>
        <v>#VALUE!</v>
      </c>
      <c r="AL1890" s="79" t="e" vm="1">
        <f t="shared" ca="1" si="709"/>
        <v>#VALUE!</v>
      </c>
      <c r="AM1890" s="79" t="e" vm="1">
        <f t="shared" ca="1" si="710"/>
        <v>#VALUE!</v>
      </c>
      <c r="AN1890" s="156"/>
      <c r="AO1890" s="79" t="e" vm="1">
        <f t="shared" ca="1" si="714"/>
        <v>#VALUE!</v>
      </c>
      <c r="AP1890" s="79" t="e" vm="1">
        <f t="shared" ca="1" si="715"/>
        <v>#VALUE!</v>
      </c>
      <c r="AQ1890" s="79" t="e" vm="1">
        <f t="shared" ca="1" si="716"/>
        <v>#VALUE!</v>
      </c>
      <c r="AR1890" s="156"/>
      <c r="AS1890" s="79" t="e" vm="1">
        <f t="shared" ca="1" si="705"/>
        <v>#VALUE!</v>
      </c>
      <c r="AT1890" s="79" t="e" vm="1">
        <f t="shared" ca="1" si="706"/>
        <v>#VALUE!</v>
      </c>
      <c r="AU1890" s="79" t="e" vm="1">
        <f t="shared" ca="1" si="707"/>
        <v>#VALUE!</v>
      </c>
      <c r="AV1890" s="156"/>
      <c r="AW1890" s="79" t="e" vm="1">
        <f t="shared" ca="1" si="717"/>
        <v>#VALUE!</v>
      </c>
      <c r="AX1890" s="79" t="e" vm="1">
        <f t="shared" ca="1" si="718"/>
        <v>#VALUE!</v>
      </c>
      <c r="AY1890" s="79" t="e" vm="1">
        <f t="shared" ca="1" si="719"/>
        <v>#VALUE!</v>
      </c>
      <c r="AZ1890" s="156"/>
      <c r="BA1890" s="79" t="e" vm="1">
        <f t="shared" ca="1" si="720"/>
        <v>#VALUE!</v>
      </c>
      <c r="BB1890" s="79" t="e" vm="1">
        <f t="shared" ca="1" si="721"/>
        <v>#VALUE!</v>
      </c>
      <c r="BC1890" s="79" t="e" vm="1">
        <f t="shared" ca="1" si="722"/>
        <v>#VALUE!</v>
      </c>
      <c r="BD1890" s="155"/>
      <c r="BE1890" s="79" t="e" vm="1">
        <f t="shared" ca="1" si="723"/>
        <v>#VALUE!</v>
      </c>
      <c r="BF1890" s="79" t="e" vm="1">
        <f t="shared" ca="1" si="724"/>
        <v>#VALUE!</v>
      </c>
      <c r="BG1890" s="79" t="e" vm="1">
        <f t="shared" ca="1" si="725"/>
        <v>#VALUE!</v>
      </c>
      <c r="BH1890" s="79"/>
      <c r="BI1890" s="155"/>
      <c r="BK1890" s="79"/>
      <c r="BL1890" s="79"/>
      <c r="BM1890" s="79"/>
      <c r="BN1890" s="155"/>
      <c r="BP1890" s="79"/>
      <c r="BQ1890" s="79"/>
      <c r="BR1890" s="79"/>
      <c r="BS1890" s="318"/>
      <c r="BT1890" s="315" t="e" vm="1">
        <f t="shared" ca="1" si="726"/>
        <v>#VALUE!</v>
      </c>
      <c r="BU1890" s="315" t="e" vm="1">
        <f t="shared" ca="1" si="727"/>
        <v>#VALUE!</v>
      </c>
      <c r="BV1890" s="315" t="e" vm="1">
        <f t="shared" ca="1" si="728"/>
        <v>#VALUE!</v>
      </c>
    </row>
    <row r="1891" spans="30:74">
      <c r="AD1891" s="162"/>
      <c r="AF1891" s="156"/>
      <c r="AG1891" s="79" t="e">
        <f t="shared" si="711"/>
        <v>#NUM!</v>
      </c>
      <c r="AH1891" s="79" t="e">
        <f t="shared" si="712"/>
        <v>#NUM!</v>
      </c>
      <c r="AI1891" s="79" t="e">
        <f t="shared" si="713"/>
        <v>#NUM!</v>
      </c>
      <c r="AJ1891" s="156"/>
      <c r="AK1891" s="79" t="e" vm="1">
        <f t="shared" ca="1" si="708"/>
        <v>#VALUE!</v>
      </c>
      <c r="AL1891" s="79" t="e" vm="1">
        <f t="shared" ca="1" si="709"/>
        <v>#VALUE!</v>
      </c>
      <c r="AM1891" s="79" t="e" vm="1">
        <f t="shared" ca="1" si="710"/>
        <v>#VALUE!</v>
      </c>
      <c r="AN1891" s="156"/>
      <c r="AO1891" s="79" t="e" vm="1">
        <f t="shared" ca="1" si="714"/>
        <v>#VALUE!</v>
      </c>
      <c r="AP1891" s="79" t="e" vm="1">
        <f t="shared" ca="1" si="715"/>
        <v>#VALUE!</v>
      </c>
      <c r="AQ1891" s="79" t="e" vm="1">
        <f t="shared" ca="1" si="716"/>
        <v>#VALUE!</v>
      </c>
      <c r="AR1891" s="156"/>
      <c r="AS1891" s="79" t="e" vm="1">
        <f t="shared" ca="1" si="705"/>
        <v>#VALUE!</v>
      </c>
      <c r="AT1891" s="79" t="e" vm="1">
        <f t="shared" ca="1" si="706"/>
        <v>#VALUE!</v>
      </c>
      <c r="AU1891" s="79" t="e" vm="1">
        <f t="shared" ca="1" si="707"/>
        <v>#VALUE!</v>
      </c>
      <c r="AV1891" s="156"/>
      <c r="AW1891" s="79" t="e" vm="1">
        <f t="shared" ca="1" si="717"/>
        <v>#VALUE!</v>
      </c>
      <c r="AX1891" s="79" t="e" vm="1">
        <f t="shared" ca="1" si="718"/>
        <v>#VALUE!</v>
      </c>
      <c r="AY1891" s="79" t="e" vm="1">
        <f t="shared" ca="1" si="719"/>
        <v>#VALUE!</v>
      </c>
      <c r="AZ1891" s="156"/>
      <c r="BA1891" s="79" t="e" vm="1">
        <f t="shared" ca="1" si="720"/>
        <v>#VALUE!</v>
      </c>
      <c r="BB1891" s="79" t="e" vm="1">
        <f t="shared" ca="1" si="721"/>
        <v>#VALUE!</v>
      </c>
      <c r="BC1891" s="79" t="e" vm="1">
        <f t="shared" ca="1" si="722"/>
        <v>#VALUE!</v>
      </c>
      <c r="BD1891" s="155"/>
      <c r="BE1891" s="79" t="e" vm="1">
        <f t="shared" ca="1" si="723"/>
        <v>#VALUE!</v>
      </c>
      <c r="BF1891" s="79" t="e" vm="1">
        <f t="shared" ca="1" si="724"/>
        <v>#VALUE!</v>
      </c>
      <c r="BG1891" s="79" t="e" vm="1">
        <f t="shared" ca="1" si="725"/>
        <v>#VALUE!</v>
      </c>
      <c r="BH1891" s="79"/>
      <c r="BI1891" s="155"/>
      <c r="BK1891" s="79"/>
      <c r="BL1891" s="79"/>
      <c r="BM1891" s="79"/>
      <c r="BN1891" s="155"/>
      <c r="BP1891" s="79"/>
      <c r="BQ1891" s="79"/>
      <c r="BR1891" s="79"/>
      <c r="BS1891" s="318"/>
      <c r="BT1891" s="315" t="e" vm="1">
        <f t="shared" ca="1" si="726"/>
        <v>#VALUE!</v>
      </c>
      <c r="BU1891" s="315" t="e" vm="1">
        <f t="shared" ca="1" si="727"/>
        <v>#VALUE!</v>
      </c>
      <c r="BV1891" s="315" t="e" vm="1">
        <f t="shared" ca="1" si="728"/>
        <v>#VALUE!</v>
      </c>
    </row>
    <row r="1892" spans="30:74">
      <c r="AD1892" s="162"/>
      <c r="AF1892" s="156"/>
      <c r="AG1892" s="79" t="e">
        <f t="shared" si="711"/>
        <v>#NUM!</v>
      </c>
      <c r="AH1892" s="79" t="e">
        <f t="shared" si="712"/>
        <v>#NUM!</v>
      </c>
      <c r="AI1892" s="79" t="e">
        <f t="shared" si="713"/>
        <v>#NUM!</v>
      </c>
      <c r="AJ1892" s="156"/>
      <c r="AK1892" s="79" t="e" vm="1">
        <f t="shared" ca="1" si="708"/>
        <v>#VALUE!</v>
      </c>
      <c r="AL1892" s="79" t="e" vm="1">
        <f t="shared" ca="1" si="709"/>
        <v>#VALUE!</v>
      </c>
      <c r="AM1892" s="79" t="e" vm="1">
        <f t="shared" ca="1" si="710"/>
        <v>#VALUE!</v>
      </c>
      <c r="AN1892" s="156"/>
      <c r="AO1892" s="79" t="e" vm="1">
        <f t="shared" ca="1" si="714"/>
        <v>#VALUE!</v>
      </c>
      <c r="AP1892" s="79" t="e" vm="1">
        <f t="shared" ca="1" si="715"/>
        <v>#VALUE!</v>
      </c>
      <c r="AQ1892" s="79" t="e" vm="1">
        <f t="shared" ca="1" si="716"/>
        <v>#VALUE!</v>
      </c>
      <c r="AR1892" s="156"/>
      <c r="AS1892" s="79" t="e" vm="1">
        <f t="shared" ref="AS1892:AS1955" ca="1" si="729">_xlfn.PERCENTILE.INC($AR$13:$AR$2464,0.25)</f>
        <v>#VALUE!</v>
      </c>
      <c r="AT1892" s="79" t="e" vm="1">
        <f t="shared" ref="AT1892:AT1955" ca="1" si="730">_xlfn.PERCENTILE.INC($AR$13:$AR$2464,0.5)</f>
        <v>#VALUE!</v>
      </c>
      <c r="AU1892" s="79" t="e" vm="1">
        <f t="shared" ref="AU1892:AU1955" ca="1" si="731">_xlfn.PERCENTILE.INC($AR$13:$AR$2464,0.75)</f>
        <v>#VALUE!</v>
      </c>
      <c r="AV1892" s="156"/>
      <c r="AW1892" s="79" t="e" vm="1">
        <f t="shared" ca="1" si="717"/>
        <v>#VALUE!</v>
      </c>
      <c r="AX1892" s="79" t="e" vm="1">
        <f t="shared" ca="1" si="718"/>
        <v>#VALUE!</v>
      </c>
      <c r="AY1892" s="79" t="e" vm="1">
        <f t="shared" ca="1" si="719"/>
        <v>#VALUE!</v>
      </c>
      <c r="AZ1892" s="156"/>
      <c r="BA1892" s="79" t="e" vm="1">
        <f t="shared" ca="1" si="720"/>
        <v>#VALUE!</v>
      </c>
      <c r="BB1892" s="79" t="e" vm="1">
        <f t="shared" ca="1" si="721"/>
        <v>#VALUE!</v>
      </c>
      <c r="BC1892" s="79" t="e" vm="1">
        <f t="shared" ca="1" si="722"/>
        <v>#VALUE!</v>
      </c>
      <c r="BD1892" s="155"/>
      <c r="BE1892" s="79" t="e" vm="1">
        <f t="shared" ca="1" si="723"/>
        <v>#VALUE!</v>
      </c>
      <c r="BF1892" s="79" t="e" vm="1">
        <f t="shared" ca="1" si="724"/>
        <v>#VALUE!</v>
      </c>
      <c r="BG1892" s="79" t="e" vm="1">
        <f t="shared" ca="1" si="725"/>
        <v>#VALUE!</v>
      </c>
      <c r="BH1892" s="79"/>
      <c r="BI1892" s="155"/>
      <c r="BK1892" s="79"/>
      <c r="BL1892" s="79"/>
      <c r="BM1892" s="79"/>
      <c r="BN1892" s="155"/>
      <c r="BP1892" s="79"/>
      <c r="BQ1892" s="79"/>
      <c r="BR1892" s="79"/>
      <c r="BS1892" s="318"/>
      <c r="BT1892" s="315" t="e" vm="1">
        <f t="shared" ca="1" si="726"/>
        <v>#VALUE!</v>
      </c>
      <c r="BU1892" s="315" t="e" vm="1">
        <f t="shared" ca="1" si="727"/>
        <v>#VALUE!</v>
      </c>
      <c r="BV1892" s="315" t="e" vm="1">
        <f t="shared" ca="1" si="728"/>
        <v>#VALUE!</v>
      </c>
    </row>
    <row r="1893" spans="30:74">
      <c r="AD1893" s="162"/>
      <c r="AF1893" s="156"/>
      <c r="AG1893" s="79" t="e">
        <f t="shared" si="711"/>
        <v>#NUM!</v>
      </c>
      <c r="AH1893" s="79" t="e">
        <f t="shared" si="712"/>
        <v>#NUM!</v>
      </c>
      <c r="AI1893" s="79" t="e">
        <f t="shared" si="713"/>
        <v>#NUM!</v>
      </c>
      <c r="AJ1893" s="156"/>
      <c r="AK1893" s="79" t="e" vm="1">
        <f t="shared" ca="1" si="708"/>
        <v>#VALUE!</v>
      </c>
      <c r="AL1893" s="79" t="e" vm="1">
        <f t="shared" ca="1" si="709"/>
        <v>#VALUE!</v>
      </c>
      <c r="AM1893" s="79" t="e" vm="1">
        <f t="shared" ca="1" si="710"/>
        <v>#VALUE!</v>
      </c>
      <c r="AN1893" s="156"/>
      <c r="AO1893" s="79" t="e" vm="1">
        <f t="shared" ca="1" si="714"/>
        <v>#VALUE!</v>
      </c>
      <c r="AP1893" s="79" t="e" vm="1">
        <f t="shared" ca="1" si="715"/>
        <v>#VALUE!</v>
      </c>
      <c r="AQ1893" s="79" t="e" vm="1">
        <f t="shared" ca="1" si="716"/>
        <v>#VALUE!</v>
      </c>
      <c r="AR1893" s="156"/>
      <c r="AS1893" s="79" t="e" vm="1">
        <f t="shared" ca="1" si="729"/>
        <v>#VALUE!</v>
      </c>
      <c r="AT1893" s="79" t="e" vm="1">
        <f t="shared" ca="1" si="730"/>
        <v>#VALUE!</v>
      </c>
      <c r="AU1893" s="79" t="e" vm="1">
        <f t="shared" ca="1" si="731"/>
        <v>#VALUE!</v>
      </c>
      <c r="AV1893" s="156"/>
      <c r="AW1893" s="79" t="e" vm="1">
        <f t="shared" ca="1" si="717"/>
        <v>#VALUE!</v>
      </c>
      <c r="AX1893" s="79" t="e" vm="1">
        <f t="shared" ca="1" si="718"/>
        <v>#VALUE!</v>
      </c>
      <c r="AY1893" s="79" t="e" vm="1">
        <f t="shared" ca="1" si="719"/>
        <v>#VALUE!</v>
      </c>
      <c r="AZ1893" s="156"/>
      <c r="BA1893" s="79" t="e" vm="1">
        <f t="shared" ca="1" si="720"/>
        <v>#VALUE!</v>
      </c>
      <c r="BB1893" s="79" t="e" vm="1">
        <f t="shared" ca="1" si="721"/>
        <v>#VALUE!</v>
      </c>
      <c r="BC1893" s="79" t="e" vm="1">
        <f t="shared" ca="1" si="722"/>
        <v>#VALUE!</v>
      </c>
      <c r="BD1893" s="155"/>
      <c r="BE1893" s="79" t="e" vm="1">
        <f t="shared" ca="1" si="723"/>
        <v>#VALUE!</v>
      </c>
      <c r="BF1893" s="79" t="e" vm="1">
        <f t="shared" ca="1" si="724"/>
        <v>#VALUE!</v>
      </c>
      <c r="BG1893" s="79" t="e" vm="1">
        <f t="shared" ca="1" si="725"/>
        <v>#VALUE!</v>
      </c>
      <c r="BH1893" s="79"/>
      <c r="BI1893" s="155"/>
      <c r="BK1893" s="79"/>
      <c r="BL1893" s="79"/>
      <c r="BM1893" s="79"/>
      <c r="BN1893" s="155"/>
      <c r="BP1893" s="79"/>
      <c r="BQ1893" s="79"/>
      <c r="BR1893" s="79"/>
      <c r="BS1893" s="318"/>
      <c r="BT1893" s="315" t="e" vm="1">
        <f t="shared" ca="1" si="726"/>
        <v>#VALUE!</v>
      </c>
      <c r="BU1893" s="315" t="e" vm="1">
        <f t="shared" ca="1" si="727"/>
        <v>#VALUE!</v>
      </c>
      <c r="BV1893" s="315" t="e" vm="1">
        <f t="shared" ca="1" si="728"/>
        <v>#VALUE!</v>
      </c>
    </row>
    <row r="1894" spans="30:74">
      <c r="AD1894" s="162"/>
      <c r="AF1894" s="156"/>
      <c r="AG1894" s="79" t="e">
        <f t="shared" si="711"/>
        <v>#NUM!</v>
      </c>
      <c r="AH1894" s="79" t="e">
        <f t="shared" si="712"/>
        <v>#NUM!</v>
      </c>
      <c r="AI1894" s="79" t="e">
        <f t="shared" si="713"/>
        <v>#NUM!</v>
      </c>
      <c r="AJ1894" s="156"/>
      <c r="AK1894" s="79" t="e" vm="1">
        <f t="shared" ca="1" si="708"/>
        <v>#VALUE!</v>
      </c>
      <c r="AL1894" s="79" t="e" vm="1">
        <f t="shared" ca="1" si="709"/>
        <v>#VALUE!</v>
      </c>
      <c r="AM1894" s="79" t="e" vm="1">
        <f t="shared" ca="1" si="710"/>
        <v>#VALUE!</v>
      </c>
      <c r="AN1894" s="156"/>
      <c r="AO1894" s="79" t="e" vm="1">
        <f t="shared" ca="1" si="714"/>
        <v>#VALUE!</v>
      </c>
      <c r="AP1894" s="79" t="e" vm="1">
        <f t="shared" ca="1" si="715"/>
        <v>#VALUE!</v>
      </c>
      <c r="AQ1894" s="79" t="e" vm="1">
        <f t="shared" ca="1" si="716"/>
        <v>#VALUE!</v>
      </c>
      <c r="AR1894" s="156"/>
      <c r="AS1894" s="79" t="e" vm="1">
        <f t="shared" ca="1" si="729"/>
        <v>#VALUE!</v>
      </c>
      <c r="AT1894" s="79" t="e" vm="1">
        <f t="shared" ca="1" si="730"/>
        <v>#VALUE!</v>
      </c>
      <c r="AU1894" s="79" t="e" vm="1">
        <f t="shared" ca="1" si="731"/>
        <v>#VALUE!</v>
      </c>
      <c r="AV1894" s="156"/>
      <c r="AW1894" s="79" t="e" vm="1">
        <f t="shared" ca="1" si="717"/>
        <v>#VALUE!</v>
      </c>
      <c r="AX1894" s="79" t="e" vm="1">
        <f t="shared" ca="1" si="718"/>
        <v>#VALUE!</v>
      </c>
      <c r="AY1894" s="79" t="e" vm="1">
        <f t="shared" ca="1" si="719"/>
        <v>#VALUE!</v>
      </c>
      <c r="AZ1894" s="156"/>
      <c r="BA1894" s="79" t="e" vm="1">
        <f t="shared" ca="1" si="720"/>
        <v>#VALUE!</v>
      </c>
      <c r="BB1894" s="79" t="e" vm="1">
        <f t="shared" ca="1" si="721"/>
        <v>#VALUE!</v>
      </c>
      <c r="BC1894" s="79" t="e" vm="1">
        <f t="shared" ca="1" si="722"/>
        <v>#VALUE!</v>
      </c>
      <c r="BD1894" s="155"/>
      <c r="BE1894" s="79" t="e" vm="1">
        <f t="shared" ca="1" si="723"/>
        <v>#VALUE!</v>
      </c>
      <c r="BF1894" s="79" t="e" vm="1">
        <f t="shared" ca="1" si="724"/>
        <v>#VALUE!</v>
      </c>
      <c r="BG1894" s="79" t="e" vm="1">
        <f t="shared" ca="1" si="725"/>
        <v>#VALUE!</v>
      </c>
      <c r="BH1894" s="79"/>
      <c r="BI1894" s="155"/>
      <c r="BK1894" s="79"/>
      <c r="BL1894" s="79"/>
      <c r="BM1894" s="79"/>
      <c r="BN1894" s="155"/>
      <c r="BP1894" s="79"/>
      <c r="BQ1894" s="79"/>
      <c r="BR1894" s="79"/>
      <c r="BS1894" s="318"/>
      <c r="BT1894" s="315" t="e" vm="1">
        <f t="shared" ca="1" si="726"/>
        <v>#VALUE!</v>
      </c>
      <c r="BU1894" s="315" t="e" vm="1">
        <f t="shared" ca="1" si="727"/>
        <v>#VALUE!</v>
      </c>
      <c r="BV1894" s="315" t="e" vm="1">
        <f t="shared" ca="1" si="728"/>
        <v>#VALUE!</v>
      </c>
    </row>
    <row r="1895" spans="30:74">
      <c r="AD1895" s="162"/>
      <c r="AF1895" s="156"/>
      <c r="AG1895" s="79" t="e">
        <f t="shared" si="711"/>
        <v>#NUM!</v>
      </c>
      <c r="AH1895" s="79" t="e">
        <f t="shared" si="712"/>
        <v>#NUM!</v>
      </c>
      <c r="AI1895" s="79" t="e">
        <f t="shared" si="713"/>
        <v>#NUM!</v>
      </c>
      <c r="AJ1895" s="156"/>
      <c r="AK1895" s="79" t="e" vm="1">
        <f t="shared" ca="1" si="708"/>
        <v>#VALUE!</v>
      </c>
      <c r="AL1895" s="79" t="e" vm="1">
        <f t="shared" ca="1" si="709"/>
        <v>#VALUE!</v>
      </c>
      <c r="AM1895" s="79" t="e" vm="1">
        <f t="shared" ca="1" si="710"/>
        <v>#VALUE!</v>
      </c>
      <c r="AN1895" s="156"/>
      <c r="AO1895" s="79" t="e" vm="1">
        <f t="shared" ca="1" si="714"/>
        <v>#VALUE!</v>
      </c>
      <c r="AP1895" s="79" t="e" vm="1">
        <f t="shared" ca="1" si="715"/>
        <v>#VALUE!</v>
      </c>
      <c r="AQ1895" s="79" t="e" vm="1">
        <f t="shared" ca="1" si="716"/>
        <v>#VALUE!</v>
      </c>
      <c r="AR1895" s="156"/>
      <c r="AS1895" s="79" t="e" vm="1">
        <f t="shared" ca="1" si="729"/>
        <v>#VALUE!</v>
      </c>
      <c r="AT1895" s="79" t="e" vm="1">
        <f t="shared" ca="1" si="730"/>
        <v>#VALUE!</v>
      </c>
      <c r="AU1895" s="79" t="e" vm="1">
        <f t="shared" ca="1" si="731"/>
        <v>#VALUE!</v>
      </c>
      <c r="AV1895" s="156"/>
      <c r="AW1895" s="79" t="e" vm="1">
        <f t="shared" ca="1" si="717"/>
        <v>#VALUE!</v>
      </c>
      <c r="AX1895" s="79" t="e" vm="1">
        <f t="shared" ca="1" si="718"/>
        <v>#VALUE!</v>
      </c>
      <c r="AY1895" s="79" t="e" vm="1">
        <f t="shared" ca="1" si="719"/>
        <v>#VALUE!</v>
      </c>
      <c r="AZ1895" s="156"/>
      <c r="BA1895" s="79" t="e" vm="1">
        <f t="shared" ca="1" si="720"/>
        <v>#VALUE!</v>
      </c>
      <c r="BB1895" s="79" t="e" vm="1">
        <f t="shared" ca="1" si="721"/>
        <v>#VALUE!</v>
      </c>
      <c r="BC1895" s="79" t="e" vm="1">
        <f t="shared" ca="1" si="722"/>
        <v>#VALUE!</v>
      </c>
      <c r="BD1895" s="155"/>
      <c r="BE1895" s="79" t="e" vm="1">
        <f t="shared" ca="1" si="723"/>
        <v>#VALUE!</v>
      </c>
      <c r="BF1895" s="79" t="e" vm="1">
        <f t="shared" ca="1" si="724"/>
        <v>#VALUE!</v>
      </c>
      <c r="BG1895" s="79" t="e" vm="1">
        <f t="shared" ca="1" si="725"/>
        <v>#VALUE!</v>
      </c>
      <c r="BH1895" s="79"/>
      <c r="BI1895" s="155"/>
      <c r="BK1895" s="79"/>
      <c r="BL1895" s="79"/>
      <c r="BM1895" s="79"/>
      <c r="BN1895" s="155"/>
      <c r="BP1895" s="79"/>
      <c r="BQ1895" s="79"/>
      <c r="BR1895" s="79"/>
      <c r="BS1895" s="318"/>
      <c r="BT1895" s="315" t="e" vm="1">
        <f t="shared" ca="1" si="726"/>
        <v>#VALUE!</v>
      </c>
      <c r="BU1895" s="315" t="e" vm="1">
        <f t="shared" ca="1" si="727"/>
        <v>#VALUE!</v>
      </c>
      <c r="BV1895" s="315" t="e" vm="1">
        <f t="shared" ca="1" si="728"/>
        <v>#VALUE!</v>
      </c>
    </row>
    <row r="1896" spans="30:74">
      <c r="AD1896" s="162"/>
      <c r="AF1896" s="156"/>
      <c r="AG1896" s="79" t="e">
        <f t="shared" si="711"/>
        <v>#NUM!</v>
      </c>
      <c r="AH1896" s="79" t="e">
        <f t="shared" si="712"/>
        <v>#NUM!</v>
      </c>
      <c r="AI1896" s="79" t="e">
        <f t="shared" si="713"/>
        <v>#NUM!</v>
      </c>
      <c r="AJ1896" s="156"/>
      <c r="AK1896" s="79" t="e" vm="1">
        <f t="shared" ca="1" si="708"/>
        <v>#VALUE!</v>
      </c>
      <c r="AL1896" s="79" t="e" vm="1">
        <f t="shared" ca="1" si="709"/>
        <v>#VALUE!</v>
      </c>
      <c r="AM1896" s="79" t="e" vm="1">
        <f t="shared" ca="1" si="710"/>
        <v>#VALUE!</v>
      </c>
      <c r="AN1896" s="156"/>
      <c r="AO1896" s="79" t="e" vm="1">
        <f t="shared" ca="1" si="714"/>
        <v>#VALUE!</v>
      </c>
      <c r="AP1896" s="79" t="e" vm="1">
        <f t="shared" ca="1" si="715"/>
        <v>#VALUE!</v>
      </c>
      <c r="AQ1896" s="79" t="e" vm="1">
        <f t="shared" ca="1" si="716"/>
        <v>#VALUE!</v>
      </c>
      <c r="AR1896" s="156"/>
      <c r="AS1896" s="79" t="e" vm="1">
        <f t="shared" ca="1" si="729"/>
        <v>#VALUE!</v>
      </c>
      <c r="AT1896" s="79" t="e" vm="1">
        <f t="shared" ca="1" si="730"/>
        <v>#VALUE!</v>
      </c>
      <c r="AU1896" s="79" t="e" vm="1">
        <f t="shared" ca="1" si="731"/>
        <v>#VALUE!</v>
      </c>
      <c r="AV1896" s="156"/>
      <c r="AW1896" s="79" t="e" vm="1">
        <f t="shared" ca="1" si="717"/>
        <v>#VALUE!</v>
      </c>
      <c r="AX1896" s="79" t="e" vm="1">
        <f t="shared" ca="1" si="718"/>
        <v>#VALUE!</v>
      </c>
      <c r="AY1896" s="79" t="e" vm="1">
        <f t="shared" ca="1" si="719"/>
        <v>#VALUE!</v>
      </c>
      <c r="AZ1896" s="156"/>
      <c r="BA1896" s="79" t="e" vm="1">
        <f t="shared" ca="1" si="720"/>
        <v>#VALUE!</v>
      </c>
      <c r="BB1896" s="79" t="e" vm="1">
        <f t="shared" ca="1" si="721"/>
        <v>#VALUE!</v>
      </c>
      <c r="BC1896" s="79" t="e" vm="1">
        <f t="shared" ca="1" si="722"/>
        <v>#VALUE!</v>
      </c>
      <c r="BD1896" s="155"/>
      <c r="BE1896" s="79" t="e" vm="1">
        <f t="shared" ca="1" si="723"/>
        <v>#VALUE!</v>
      </c>
      <c r="BF1896" s="79" t="e" vm="1">
        <f t="shared" ca="1" si="724"/>
        <v>#VALUE!</v>
      </c>
      <c r="BG1896" s="79" t="e" vm="1">
        <f t="shared" ca="1" si="725"/>
        <v>#VALUE!</v>
      </c>
      <c r="BH1896" s="79"/>
      <c r="BI1896" s="155"/>
      <c r="BK1896" s="79"/>
      <c r="BL1896" s="79"/>
      <c r="BM1896" s="79"/>
      <c r="BN1896" s="155"/>
      <c r="BP1896" s="79"/>
      <c r="BQ1896" s="79"/>
      <c r="BR1896" s="79"/>
      <c r="BS1896" s="318"/>
      <c r="BT1896" s="315" t="e" vm="1">
        <f t="shared" ca="1" si="726"/>
        <v>#VALUE!</v>
      </c>
      <c r="BU1896" s="315" t="e" vm="1">
        <f t="shared" ca="1" si="727"/>
        <v>#VALUE!</v>
      </c>
      <c r="BV1896" s="315" t="e" vm="1">
        <f t="shared" ca="1" si="728"/>
        <v>#VALUE!</v>
      </c>
    </row>
    <row r="1897" spans="30:74">
      <c r="AD1897" s="162"/>
      <c r="AF1897" s="156"/>
      <c r="AG1897" s="79" t="e">
        <f t="shared" si="711"/>
        <v>#NUM!</v>
      </c>
      <c r="AH1897" s="79" t="e">
        <f t="shared" si="712"/>
        <v>#NUM!</v>
      </c>
      <c r="AI1897" s="79" t="e">
        <f t="shared" si="713"/>
        <v>#NUM!</v>
      </c>
      <c r="AJ1897" s="156"/>
      <c r="AK1897" s="79" t="e" vm="1">
        <f t="shared" ca="1" si="708"/>
        <v>#VALUE!</v>
      </c>
      <c r="AL1897" s="79" t="e" vm="1">
        <f t="shared" ca="1" si="709"/>
        <v>#VALUE!</v>
      </c>
      <c r="AM1897" s="79" t="e" vm="1">
        <f t="shared" ca="1" si="710"/>
        <v>#VALUE!</v>
      </c>
      <c r="AN1897" s="156"/>
      <c r="AO1897" s="79" t="e" vm="1">
        <f t="shared" ca="1" si="714"/>
        <v>#VALUE!</v>
      </c>
      <c r="AP1897" s="79" t="e" vm="1">
        <f t="shared" ca="1" si="715"/>
        <v>#VALUE!</v>
      </c>
      <c r="AQ1897" s="79" t="e" vm="1">
        <f t="shared" ca="1" si="716"/>
        <v>#VALUE!</v>
      </c>
      <c r="AR1897" s="156"/>
      <c r="AS1897" s="79" t="e" vm="1">
        <f t="shared" ca="1" si="729"/>
        <v>#VALUE!</v>
      </c>
      <c r="AT1897" s="79" t="e" vm="1">
        <f t="shared" ca="1" si="730"/>
        <v>#VALUE!</v>
      </c>
      <c r="AU1897" s="79" t="e" vm="1">
        <f t="shared" ca="1" si="731"/>
        <v>#VALUE!</v>
      </c>
      <c r="AV1897" s="156"/>
      <c r="AW1897" s="79" t="e" vm="1">
        <f t="shared" ca="1" si="717"/>
        <v>#VALUE!</v>
      </c>
      <c r="AX1897" s="79" t="e" vm="1">
        <f t="shared" ca="1" si="718"/>
        <v>#VALUE!</v>
      </c>
      <c r="AY1897" s="79" t="e" vm="1">
        <f t="shared" ca="1" si="719"/>
        <v>#VALUE!</v>
      </c>
      <c r="AZ1897" s="156"/>
      <c r="BA1897" s="79" t="e" vm="1">
        <f t="shared" ca="1" si="720"/>
        <v>#VALUE!</v>
      </c>
      <c r="BB1897" s="79" t="e" vm="1">
        <f t="shared" ca="1" si="721"/>
        <v>#VALUE!</v>
      </c>
      <c r="BC1897" s="79" t="e" vm="1">
        <f t="shared" ca="1" si="722"/>
        <v>#VALUE!</v>
      </c>
      <c r="BD1897" s="155"/>
      <c r="BE1897" s="79" t="e" vm="1">
        <f t="shared" ca="1" si="723"/>
        <v>#VALUE!</v>
      </c>
      <c r="BF1897" s="79" t="e" vm="1">
        <f t="shared" ca="1" si="724"/>
        <v>#VALUE!</v>
      </c>
      <c r="BG1897" s="79" t="e" vm="1">
        <f t="shared" ca="1" si="725"/>
        <v>#VALUE!</v>
      </c>
      <c r="BH1897" s="79"/>
      <c r="BI1897" s="155"/>
      <c r="BK1897" s="79"/>
      <c r="BL1897" s="79"/>
      <c r="BM1897" s="79"/>
      <c r="BN1897" s="155"/>
      <c r="BP1897" s="79"/>
      <c r="BQ1897" s="79"/>
      <c r="BR1897" s="79"/>
      <c r="BS1897" s="318"/>
      <c r="BT1897" s="315" t="e" vm="1">
        <f t="shared" ca="1" si="726"/>
        <v>#VALUE!</v>
      </c>
      <c r="BU1897" s="315" t="e" vm="1">
        <f t="shared" ca="1" si="727"/>
        <v>#VALUE!</v>
      </c>
      <c r="BV1897" s="315" t="e" vm="1">
        <f t="shared" ca="1" si="728"/>
        <v>#VALUE!</v>
      </c>
    </row>
    <row r="1898" spans="30:74">
      <c r="AD1898" s="162"/>
      <c r="AF1898" s="156"/>
      <c r="AG1898" s="79" t="e">
        <f t="shared" si="711"/>
        <v>#NUM!</v>
      </c>
      <c r="AH1898" s="79" t="e">
        <f t="shared" si="712"/>
        <v>#NUM!</v>
      </c>
      <c r="AI1898" s="79" t="e">
        <f t="shared" si="713"/>
        <v>#NUM!</v>
      </c>
      <c r="AJ1898" s="156"/>
      <c r="AK1898" s="79" t="e" vm="1">
        <f t="shared" ca="1" si="708"/>
        <v>#VALUE!</v>
      </c>
      <c r="AL1898" s="79" t="e" vm="1">
        <f t="shared" ca="1" si="709"/>
        <v>#VALUE!</v>
      </c>
      <c r="AM1898" s="79" t="e" vm="1">
        <f t="shared" ca="1" si="710"/>
        <v>#VALUE!</v>
      </c>
      <c r="AN1898" s="156"/>
      <c r="AO1898" s="79" t="e" vm="1">
        <f t="shared" ca="1" si="714"/>
        <v>#VALUE!</v>
      </c>
      <c r="AP1898" s="79" t="e" vm="1">
        <f t="shared" ca="1" si="715"/>
        <v>#VALUE!</v>
      </c>
      <c r="AQ1898" s="79" t="e" vm="1">
        <f t="shared" ca="1" si="716"/>
        <v>#VALUE!</v>
      </c>
      <c r="AR1898" s="156"/>
      <c r="AS1898" s="79" t="e" vm="1">
        <f t="shared" ca="1" si="729"/>
        <v>#VALUE!</v>
      </c>
      <c r="AT1898" s="79" t="e" vm="1">
        <f t="shared" ca="1" si="730"/>
        <v>#VALUE!</v>
      </c>
      <c r="AU1898" s="79" t="e" vm="1">
        <f t="shared" ca="1" si="731"/>
        <v>#VALUE!</v>
      </c>
      <c r="AV1898" s="156"/>
      <c r="AW1898" s="79" t="e" vm="1">
        <f t="shared" ca="1" si="717"/>
        <v>#VALUE!</v>
      </c>
      <c r="AX1898" s="79" t="e" vm="1">
        <f t="shared" ca="1" si="718"/>
        <v>#VALUE!</v>
      </c>
      <c r="AY1898" s="79" t="e" vm="1">
        <f t="shared" ca="1" si="719"/>
        <v>#VALUE!</v>
      </c>
      <c r="AZ1898" s="156"/>
      <c r="BA1898" s="79" t="e" vm="1">
        <f t="shared" ca="1" si="720"/>
        <v>#VALUE!</v>
      </c>
      <c r="BB1898" s="79" t="e" vm="1">
        <f t="shared" ca="1" si="721"/>
        <v>#VALUE!</v>
      </c>
      <c r="BC1898" s="79" t="e" vm="1">
        <f t="shared" ca="1" si="722"/>
        <v>#VALUE!</v>
      </c>
      <c r="BD1898" s="155"/>
      <c r="BE1898" s="79" t="e" vm="1">
        <f t="shared" ca="1" si="723"/>
        <v>#VALUE!</v>
      </c>
      <c r="BF1898" s="79" t="e" vm="1">
        <f t="shared" ca="1" si="724"/>
        <v>#VALUE!</v>
      </c>
      <c r="BG1898" s="79" t="e" vm="1">
        <f t="shared" ca="1" si="725"/>
        <v>#VALUE!</v>
      </c>
      <c r="BH1898" s="79"/>
      <c r="BI1898" s="155"/>
      <c r="BK1898" s="79"/>
      <c r="BL1898" s="79"/>
      <c r="BM1898" s="79"/>
      <c r="BN1898" s="155"/>
      <c r="BP1898" s="79"/>
      <c r="BQ1898" s="79"/>
      <c r="BR1898" s="79"/>
      <c r="BS1898" s="318"/>
      <c r="BT1898" s="315" t="e" vm="1">
        <f t="shared" ca="1" si="726"/>
        <v>#VALUE!</v>
      </c>
      <c r="BU1898" s="315" t="e" vm="1">
        <f t="shared" ca="1" si="727"/>
        <v>#VALUE!</v>
      </c>
      <c r="BV1898" s="315" t="e" vm="1">
        <f t="shared" ca="1" si="728"/>
        <v>#VALUE!</v>
      </c>
    </row>
    <row r="1899" spans="30:74">
      <c r="AD1899" s="162"/>
      <c r="AF1899" s="156"/>
      <c r="AG1899" s="79" t="e">
        <f t="shared" si="711"/>
        <v>#NUM!</v>
      </c>
      <c r="AH1899" s="79" t="e">
        <f t="shared" si="712"/>
        <v>#NUM!</v>
      </c>
      <c r="AI1899" s="79" t="e">
        <f t="shared" si="713"/>
        <v>#NUM!</v>
      </c>
      <c r="AJ1899" s="156"/>
      <c r="AK1899" s="79" t="e" vm="1">
        <f t="shared" ca="1" si="708"/>
        <v>#VALUE!</v>
      </c>
      <c r="AL1899" s="79" t="e" vm="1">
        <f t="shared" ca="1" si="709"/>
        <v>#VALUE!</v>
      </c>
      <c r="AM1899" s="79" t="e" vm="1">
        <f t="shared" ca="1" si="710"/>
        <v>#VALUE!</v>
      </c>
      <c r="AN1899" s="156"/>
      <c r="AO1899" s="79" t="e" vm="1">
        <f t="shared" ca="1" si="714"/>
        <v>#VALUE!</v>
      </c>
      <c r="AP1899" s="79" t="e" vm="1">
        <f t="shared" ca="1" si="715"/>
        <v>#VALUE!</v>
      </c>
      <c r="AQ1899" s="79" t="e" vm="1">
        <f t="shared" ca="1" si="716"/>
        <v>#VALUE!</v>
      </c>
      <c r="AR1899" s="156"/>
      <c r="AS1899" s="79" t="e" vm="1">
        <f t="shared" ca="1" si="729"/>
        <v>#VALUE!</v>
      </c>
      <c r="AT1899" s="79" t="e" vm="1">
        <f t="shared" ca="1" si="730"/>
        <v>#VALUE!</v>
      </c>
      <c r="AU1899" s="79" t="e" vm="1">
        <f t="shared" ca="1" si="731"/>
        <v>#VALUE!</v>
      </c>
      <c r="AV1899" s="156"/>
      <c r="AW1899" s="79" t="e" vm="1">
        <f t="shared" ca="1" si="717"/>
        <v>#VALUE!</v>
      </c>
      <c r="AX1899" s="79" t="e" vm="1">
        <f t="shared" ca="1" si="718"/>
        <v>#VALUE!</v>
      </c>
      <c r="AY1899" s="79" t="e" vm="1">
        <f t="shared" ca="1" si="719"/>
        <v>#VALUE!</v>
      </c>
      <c r="AZ1899" s="156"/>
      <c r="BA1899" s="79" t="e" vm="1">
        <f t="shared" ca="1" si="720"/>
        <v>#VALUE!</v>
      </c>
      <c r="BB1899" s="79" t="e" vm="1">
        <f t="shared" ca="1" si="721"/>
        <v>#VALUE!</v>
      </c>
      <c r="BC1899" s="79" t="e" vm="1">
        <f t="shared" ca="1" si="722"/>
        <v>#VALUE!</v>
      </c>
      <c r="BD1899" s="155"/>
      <c r="BE1899" s="79" t="e" vm="1">
        <f t="shared" ca="1" si="723"/>
        <v>#VALUE!</v>
      </c>
      <c r="BF1899" s="79" t="e" vm="1">
        <f t="shared" ca="1" si="724"/>
        <v>#VALUE!</v>
      </c>
      <c r="BG1899" s="79" t="e" vm="1">
        <f t="shared" ca="1" si="725"/>
        <v>#VALUE!</v>
      </c>
      <c r="BH1899" s="79"/>
      <c r="BI1899" s="155"/>
      <c r="BK1899" s="79"/>
      <c r="BL1899" s="79"/>
      <c r="BM1899" s="79"/>
      <c r="BN1899" s="155"/>
      <c r="BP1899" s="79"/>
      <c r="BQ1899" s="79"/>
      <c r="BR1899" s="79"/>
      <c r="BS1899" s="318"/>
      <c r="BT1899" s="315" t="e" vm="1">
        <f t="shared" ca="1" si="726"/>
        <v>#VALUE!</v>
      </c>
      <c r="BU1899" s="315" t="e" vm="1">
        <f t="shared" ca="1" si="727"/>
        <v>#VALUE!</v>
      </c>
      <c r="BV1899" s="315" t="e" vm="1">
        <f t="shared" ca="1" si="728"/>
        <v>#VALUE!</v>
      </c>
    </row>
    <row r="1900" spans="30:74">
      <c r="AD1900" s="162"/>
      <c r="AF1900" s="156"/>
      <c r="AG1900" s="79" t="e">
        <f t="shared" si="711"/>
        <v>#NUM!</v>
      </c>
      <c r="AH1900" s="79" t="e">
        <f t="shared" si="712"/>
        <v>#NUM!</v>
      </c>
      <c r="AI1900" s="79" t="e">
        <f t="shared" si="713"/>
        <v>#NUM!</v>
      </c>
      <c r="AJ1900" s="156"/>
      <c r="AK1900" s="79" t="e" vm="1">
        <f t="shared" ca="1" si="708"/>
        <v>#VALUE!</v>
      </c>
      <c r="AL1900" s="79" t="e" vm="1">
        <f t="shared" ca="1" si="709"/>
        <v>#VALUE!</v>
      </c>
      <c r="AM1900" s="79" t="e" vm="1">
        <f t="shared" ca="1" si="710"/>
        <v>#VALUE!</v>
      </c>
      <c r="AN1900" s="156"/>
      <c r="AO1900" s="79" t="e" vm="1">
        <f t="shared" ca="1" si="714"/>
        <v>#VALUE!</v>
      </c>
      <c r="AP1900" s="79" t="e" vm="1">
        <f t="shared" ca="1" si="715"/>
        <v>#VALUE!</v>
      </c>
      <c r="AQ1900" s="79" t="e" vm="1">
        <f t="shared" ca="1" si="716"/>
        <v>#VALUE!</v>
      </c>
      <c r="AR1900" s="156"/>
      <c r="AS1900" s="79" t="e" vm="1">
        <f t="shared" ca="1" si="729"/>
        <v>#VALUE!</v>
      </c>
      <c r="AT1900" s="79" t="e" vm="1">
        <f t="shared" ca="1" si="730"/>
        <v>#VALUE!</v>
      </c>
      <c r="AU1900" s="79" t="e" vm="1">
        <f t="shared" ca="1" si="731"/>
        <v>#VALUE!</v>
      </c>
      <c r="AV1900" s="156"/>
      <c r="AW1900" s="79" t="e" vm="1">
        <f t="shared" ca="1" si="717"/>
        <v>#VALUE!</v>
      </c>
      <c r="AX1900" s="79" t="e" vm="1">
        <f t="shared" ca="1" si="718"/>
        <v>#VALUE!</v>
      </c>
      <c r="AY1900" s="79" t="e" vm="1">
        <f t="shared" ca="1" si="719"/>
        <v>#VALUE!</v>
      </c>
      <c r="AZ1900" s="156"/>
      <c r="BA1900" s="79" t="e" vm="1">
        <f t="shared" ca="1" si="720"/>
        <v>#VALUE!</v>
      </c>
      <c r="BB1900" s="79" t="e" vm="1">
        <f t="shared" ca="1" si="721"/>
        <v>#VALUE!</v>
      </c>
      <c r="BC1900" s="79" t="e" vm="1">
        <f t="shared" ca="1" si="722"/>
        <v>#VALUE!</v>
      </c>
      <c r="BD1900" s="155"/>
      <c r="BE1900" s="79" t="e" vm="1">
        <f t="shared" ca="1" si="723"/>
        <v>#VALUE!</v>
      </c>
      <c r="BF1900" s="79" t="e" vm="1">
        <f t="shared" ca="1" si="724"/>
        <v>#VALUE!</v>
      </c>
      <c r="BG1900" s="79" t="e" vm="1">
        <f t="shared" ca="1" si="725"/>
        <v>#VALUE!</v>
      </c>
      <c r="BH1900" s="79"/>
      <c r="BI1900" s="155"/>
      <c r="BK1900" s="79"/>
      <c r="BL1900" s="79"/>
      <c r="BM1900" s="79"/>
      <c r="BN1900" s="155"/>
      <c r="BP1900" s="79"/>
      <c r="BQ1900" s="79"/>
      <c r="BR1900" s="79"/>
      <c r="BS1900" s="318"/>
      <c r="BT1900" s="315" t="e" vm="1">
        <f t="shared" ca="1" si="726"/>
        <v>#VALUE!</v>
      </c>
      <c r="BU1900" s="315" t="e" vm="1">
        <f t="shared" ca="1" si="727"/>
        <v>#VALUE!</v>
      </c>
      <c r="BV1900" s="315" t="e" vm="1">
        <f t="shared" ca="1" si="728"/>
        <v>#VALUE!</v>
      </c>
    </row>
    <row r="1901" spans="30:74">
      <c r="AD1901" s="162"/>
      <c r="AF1901" s="156"/>
      <c r="AG1901" s="79" t="e">
        <f t="shared" si="711"/>
        <v>#NUM!</v>
      </c>
      <c r="AH1901" s="79" t="e">
        <f t="shared" si="712"/>
        <v>#NUM!</v>
      </c>
      <c r="AI1901" s="79" t="e">
        <f t="shared" si="713"/>
        <v>#NUM!</v>
      </c>
      <c r="AJ1901" s="156"/>
      <c r="AK1901" s="79" t="e" vm="1">
        <f t="shared" ca="1" si="708"/>
        <v>#VALUE!</v>
      </c>
      <c r="AL1901" s="79" t="e" vm="1">
        <f t="shared" ca="1" si="709"/>
        <v>#VALUE!</v>
      </c>
      <c r="AM1901" s="79" t="e" vm="1">
        <f t="shared" ca="1" si="710"/>
        <v>#VALUE!</v>
      </c>
      <c r="AN1901" s="156"/>
      <c r="AO1901" s="79" t="e" vm="1">
        <f t="shared" ca="1" si="714"/>
        <v>#VALUE!</v>
      </c>
      <c r="AP1901" s="79" t="e" vm="1">
        <f t="shared" ca="1" si="715"/>
        <v>#VALUE!</v>
      </c>
      <c r="AQ1901" s="79" t="e" vm="1">
        <f t="shared" ca="1" si="716"/>
        <v>#VALUE!</v>
      </c>
      <c r="AR1901" s="156"/>
      <c r="AS1901" s="79" t="e" vm="1">
        <f t="shared" ca="1" si="729"/>
        <v>#VALUE!</v>
      </c>
      <c r="AT1901" s="79" t="e" vm="1">
        <f t="shared" ca="1" si="730"/>
        <v>#VALUE!</v>
      </c>
      <c r="AU1901" s="79" t="e" vm="1">
        <f t="shared" ca="1" si="731"/>
        <v>#VALUE!</v>
      </c>
      <c r="AV1901" s="156"/>
      <c r="AW1901" s="79" t="e" vm="1">
        <f t="shared" ca="1" si="717"/>
        <v>#VALUE!</v>
      </c>
      <c r="AX1901" s="79" t="e" vm="1">
        <f t="shared" ca="1" si="718"/>
        <v>#VALUE!</v>
      </c>
      <c r="AY1901" s="79" t="e" vm="1">
        <f t="shared" ca="1" si="719"/>
        <v>#VALUE!</v>
      </c>
      <c r="AZ1901" s="156"/>
      <c r="BA1901" s="79" t="e" vm="1">
        <f t="shared" ca="1" si="720"/>
        <v>#VALUE!</v>
      </c>
      <c r="BB1901" s="79" t="e" vm="1">
        <f t="shared" ca="1" si="721"/>
        <v>#VALUE!</v>
      </c>
      <c r="BC1901" s="79" t="e" vm="1">
        <f t="shared" ca="1" si="722"/>
        <v>#VALUE!</v>
      </c>
      <c r="BD1901" s="155"/>
      <c r="BE1901" s="79" t="e" vm="1">
        <f t="shared" ca="1" si="723"/>
        <v>#VALUE!</v>
      </c>
      <c r="BF1901" s="79" t="e" vm="1">
        <f t="shared" ca="1" si="724"/>
        <v>#VALUE!</v>
      </c>
      <c r="BG1901" s="79" t="e" vm="1">
        <f t="shared" ca="1" si="725"/>
        <v>#VALUE!</v>
      </c>
      <c r="BH1901" s="79"/>
      <c r="BI1901" s="155"/>
      <c r="BK1901" s="79"/>
      <c r="BL1901" s="79"/>
      <c r="BM1901" s="79"/>
      <c r="BN1901" s="155"/>
      <c r="BP1901" s="79"/>
      <c r="BQ1901" s="79"/>
      <c r="BR1901" s="79"/>
      <c r="BS1901" s="318"/>
      <c r="BT1901" s="315" t="e" vm="1">
        <f t="shared" ca="1" si="726"/>
        <v>#VALUE!</v>
      </c>
      <c r="BU1901" s="315" t="e" vm="1">
        <f t="shared" ca="1" si="727"/>
        <v>#VALUE!</v>
      </c>
      <c r="BV1901" s="315" t="e" vm="1">
        <f t="shared" ca="1" si="728"/>
        <v>#VALUE!</v>
      </c>
    </row>
    <row r="1902" spans="30:74">
      <c r="AD1902" s="162"/>
      <c r="AF1902" s="156"/>
      <c r="AG1902" s="79" t="e">
        <f t="shared" si="711"/>
        <v>#NUM!</v>
      </c>
      <c r="AH1902" s="79" t="e">
        <f t="shared" si="712"/>
        <v>#NUM!</v>
      </c>
      <c r="AI1902" s="79" t="e">
        <f t="shared" si="713"/>
        <v>#NUM!</v>
      </c>
      <c r="AJ1902" s="156"/>
      <c r="AK1902" s="79" t="e" vm="1">
        <f t="shared" ca="1" si="708"/>
        <v>#VALUE!</v>
      </c>
      <c r="AL1902" s="79" t="e" vm="1">
        <f t="shared" ca="1" si="709"/>
        <v>#VALUE!</v>
      </c>
      <c r="AM1902" s="79" t="e" vm="1">
        <f t="shared" ca="1" si="710"/>
        <v>#VALUE!</v>
      </c>
      <c r="AN1902" s="156"/>
      <c r="AO1902" s="79" t="e" vm="1">
        <f t="shared" ca="1" si="714"/>
        <v>#VALUE!</v>
      </c>
      <c r="AP1902" s="79" t="e" vm="1">
        <f t="shared" ca="1" si="715"/>
        <v>#VALUE!</v>
      </c>
      <c r="AQ1902" s="79" t="e" vm="1">
        <f t="shared" ca="1" si="716"/>
        <v>#VALUE!</v>
      </c>
      <c r="AR1902" s="156"/>
      <c r="AS1902" s="79" t="e" vm="1">
        <f t="shared" ca="1" si="729"/>
        <v>#VALUE!</v>
      </c>
      <c r="AT1902" s="79" t="e" vm="1">
        <f t="shared" ca="1" si="730"/>
        <v>#VALUE!</v>
      </c>
      <c r="AU1902" s="79" t="e" vm="1">
        <f t="shared" ca="1" si="731"/>
        <v>#VALUE!</v>
      </c>
      <c r="AV1902" s="156"/>
      <c r="AW1902" s="79" t="e" vm="1">
        <f t="shared" ca="1" si="717"/>
        <v>#VALUE!</v>
      </c>
      <c r="AX1902" s="79" t="e" vm="1">
        <f t="shared" ca="1" si="718"/>
        <v>#VALUE!</v>
      </c>
      <c r="AY1902" s="79" t="e" vm="1">
        <f t="shared" ca="1" si="719"/>
        <v>#VALUE!</v>
      </c>
      <c r="AZ1902" s="156"/>
      <c r="BA1902" s="79" t="e" vm="1">
        <f t="shared" ca="1" si="720"/>
        <v>#VALUE!</v>
      </c>
      <c r="BB1902" s="79" t="e" vm="1">
        <f t="shared" ca="1" si="721"/>
        <v>#VALUE!</v>
      </c>
      <c r="BC1902" s="79" t="e" vm="1">
        <f t="shared" ca="1" si="722"/>
        <v>#VALUE!</v>
      </c>
      <c r="BD1902" s="155"/>
      <c r="BE1902" s="79" t="e" vm="1">
        <f t="shared" ca="1" si="723"/>
        <v>#VALUE!</v>
      </c>
      <c r="BF1902" s="79" t="e" vm="1">
        <f t="shared" ca="1" si="724"/>
        <v>#VALUE!</v>
      </c>
      <c r="BG1902" s="79" t="e" vm="1">
        <f t="shared" ca="1" si="725"/>
        <v>#VALUE!</v>
      </c>
      <c r="BH1902" s="79"/>
      <c r="BI1902" s="155"/>
      <c r="BK1902" s="79"/>
      <c r="BL1902" s="79"/>
      <c r="BM1902" s="79"/>
      <c r="BN1902" s="155"/>
      <c r="BP1902" s="79"/>
      <c r="BQ1902" s="79"/>
      <c r="BR1902" s="79"/>
      <c r="BS1902" s="318"/>
      <c r="BT1902" s="315" t="e" vm="1">
        <f t="shared" ca="1" si="726"/>
        <v>#VALUE!</v>
      </c>
      <c r="BU1902" s="315" t="e" vm="1">
        <f t="shared" ca="1" si="727"/>
        <v>#VALUE!</v>
      </c>
      <c r="BV1902" s="315" t="e" vm="1">
        <f t="shared" ca="1" si="728"/>
        <v>#VALUE!</v>
      </c>
    </row>
    <row r="1903" spans="30:74">
      <c r="AD1903" s="162"/>
      <c r="AF1903" s="156"/>
      <c r="AG1903" s="79" t="e">
        <f t="shared" si="711"/>
        <v>#NUM!</v>
      </c>
      <c r="AH1903" s="79" t="e">
        <f t="shared" si="712"/>
        <v>#NUM!</v>
      </c>
      <c r="AI1903" s="79" t="e">
        <f t="shared" si="713"/>
        <v>#NUM!</v>
      </c>
      <c r="AJ1903" s="156"/>
      <c r="AK1903" s="79" t="e" vm="1">
        <f t="shared" ca="1" si="708"/>
        <v>#VALUE!</v>
      </c>
      <c r="AL1903" s="79" t="e" vm="1">
        <f t="shared" ca="1" si="709"/>
        <v>#VALUE!</v>
      </c>
      <c r="AM1903" s="79" t="e" vm="1">
        <f t="shared" ca="1" si="710"/>
        <v>#VALUE!</v>
      </c>
      <c r="AN1903" s="156"/>
      <c r="AO1903" s="79" t="e" vm="1">
        <f t="shared" ca="1" si="714"/>
        <v>#VALUE!</v>
      </c>
      <c r="AP1903" s="79" t="e" vm="1">
        <f t="shared" ca="1" si="715"/>
        <v>#VALUE!</v>
      </c>
      <c r="AQ1903" s="79" t="e" vm="1">
        <f t="shared" ca="1" si="716"/>
        <v>#VALUE!</v>
      </c>
      <c r="AR1903" s="156"/>
      <c r="AS1903" s="79" t="e" vm="1">
        <f t="shared" ca="1" si="729"/>
        <v>#VALUE!</v>
      </c>
      <c r="AT1903" s="79" t="e" vm="1">
        <f t="shared" ca="1" si="730"/>
        <v>#VALUE!</v>
      </c>
      <c r="AU1903" s="79" t="e" vm="1">
        <f t="shared" ca="1" si="731"/>
        <v>#VALUE!</v>
      </c>
      <c r="AV1903" s="156"/>
      <c r="AW1903" s="79" t="e" vm="1">
        <f t="shared" ca="1" si="717"/>
        <v>#VALUE!</v>
      </c>
      <c r="AX1903" s="79" t="e" vm="1">
        <f t="shared" ca="1" si="718"/>
        <v>#VALUE!</v>
      </c>
      <c r="AY1903" s="79" t="e" vm="1">
        <f t="shared" ca="1" si="719"/>
        <v>#VALUE!</v>
      </c>
      <c r="AZ1903" s="156"/>
      <c r="BA1903" s="79" t="e" vm="1">
        <f t="shared" ca="1" si="720"/>
        <v>#VALUE!</v>
      </c>
      <c r="BB1903" s="79" t="e" vm="1">
        <f t="shared" ca="1" si="721"/>
        <v>#VALUE!</v>
      </c>
      <c r="BC1903" s="79" t="e" vm="1">
        <f t="shared" ca="1" si="722"/>
        <v>#VALUE!</v>
      </c>
      <c r="BD1903" s="155"/>
      <c r="BE1903" s="79" t="e" vm="1">
        <f t="shared" ca="1" si="723"/>
        <v>#VALUE!</v>
      </c>
      <c r="BF1903" s="79" t="e" vm="1">
        <f t="shared" ca="1" si="724"/>
        <v>#VALUE!</v>
      </c>
      <c r="BG1903" s="79" t="e" vm="1">
        <f t="shared" ca="1" si="725"/>
        <v>#VALUE!</v>
      </c>
      <c r="BH1903" s="79"/>
      <c r="BI1903" s="155"/>
      <c r="BK1903" s="79"/>
      <c r="BL1903" s="79"/>
      <c r="BM1903" s="79"/>
      <c r="BN1903" s="155"/>
      <c r="BP1903" s="79"/>
      <c r="BQ1903" s="79"/>
      <c r="BR1903" s="79"/>
      <c r="BS1903" s="318"/>
      <c r="BT1903" s="315" t="e" vm="1">
        <f t="shared" ca="1" si="726"/>
        <v>#VALUE!</v>
      </c>
      <c r="BU1903" s="315" t="e" vm="1">
        <f t="shared" ca="1" si="727"/>
        <v>#VALUE!</v>
      </c>
      <c r="BV1903" s="315" t="e" vm="1">
        <f t="shared" ca="1" si="728"/>
        <v>#VALUE!</v>
      </c>
    </row>
    <row r="1904" spans="30:74">
      <c r="AD1904" s="162"/>
      <c r="AF1904" s="156"/>
      <c r="AG1904" s="79" t="e">
        <f t="shared" si="711"/>
        <v>#NUM!</v>
      </c>
      <c r="AH1904" s="79" t="e">
        <f t="shared" si="712"/>
        <v>#NUM!</v>
      </c>
      <c r="AI1904" s="79" t="e">
        <f t="shared" si="713"/>
        <v>#NUM!</v>
      </c>
      <c r="AJ1904" s="156"/>
      <c r="AK1904" s="79" t="e" vm="1">
        <f t="shared" ca="1" si="708"/>
        <v>#VALUE!</v>
      </c>
      <c r="AL1904" s="79" t="e" vm="1">
        <f t="shared" ca="1" si="709"/>
        <v>#VALUE!</v>
      </c>
      <c r="AM1904" s="79" t="e" vm="1">
        <f t="shared" ca="1" si="710"/>
        <v>#VALUE!</v>
      </c>
      <c r="AN1904" s="156"/>
      <c r="AO1904" s="79" t="e" vm="1">
        <f t="shared" ca="1" si="714"/>
        <v>#VALUE!</v>
      </c>
      <c r="AP1904" s="79" t="e" vm="1">
        <f t="shared" ca="1" si="715"/>
        <v>#VALUE!</v>
      </c>
      <c r="AQ1904" s="79" t="e" vm="1">
        <f t="shared" ca="1" si="716"/>
        <v>#VALUE!</v>
      </c>
      <c r="AR1904" s="156"/>
      <c r="AS1904" s="79" t="e" vm="1">
        <f t="shared" ca="1" si="729"/>
        <v>#VALUE!</v>
      </c>
      <c r="AT1904" s="79" t="e" vm="1">
        <f t="shared" ca="1" si="730"/>
        <v>#VALUE!</v>
      </c>
      <c r="AU1904" s="79" t="e" vm="1">
        <f t="shared" ca="1" si="731"/>
        <v>#VALUE!</v>
      </c>
      <c r="AV1904" s="156"/>
      <c r="AW1904" s="79" t="e" vm="1">
        <f t="shared" ca="1" si="717"/>
        <v>#VALUE!</v>
      </c>
      <c r="AX1904" s="79" t="e" vm="1">
        <f t="shared" ca="1" si="718"/>
        <v>#VALUE!</v>
      </c>
      <c r="AY1904" s="79" t="e" vm="1">
        <f t="shared" ca="1" si="719"/>
        <v>#VALUE!</v>
      </c>
      <c r="AZ1904" s="156"/>
      <c r="BA1904" s="79" t="e" vm="1">
        <f t="shared" ca="1" si="720"/>
        <v>#VALUE!</v>
      </c>
      <c r="BB1904" s="79" t="e" vm="1">
        <f t="shared" ca="1" si="721"/>
        <v>#VALUE!</v>
      </c>
      <c r="BC1904" s="79" t="e" vm="1">
        <f t="shared" ca="1" si="722"/>
        <v>#VALUE!</v>
      </c>
      <c r="BD1904" s="155"/>
      <c r="BE1904" s="79" t="e" vm="1">
        <f t="shared" ca="1" si="723"/>
        <v>#VALUE!</v>
      </c>
      <c r="BF1904" s="79" t="e" vm="1">
        <f t="shared" ca="1" si="724"/>
        <v>#VALUE!</v>
      </c>
      <c r="BG1904" s="79" t="e" vm="1">
        <f t="shared" ca="1" si="725"/>
        <v>#VALUE!</v>
      </c>
      <c r="BH1904" s="79"/>
      <c r="BI1904" s="155"/>
      <c r="BK1904" s="79"/>
      <c r="BL1904" s="79"/>
      <c r="BM1904" s="79"/>
      <c r="BN1904" s="155"/>
      <c r="BP1904" s="79"/>
      <c r="BQ1904" s="79"/>
      <c r="BR1904" s="79"/>
      <c r="BS1904" s="318"/>
      <c r="BT1904" s="315" t="e" vm="1">
        <f t="shared" ca="1" si="726"/>
        <v>#VALUE!</v>
      </c>
      <c r="BU1904" s="315" t="e" vm="1">
        <f t="shared" ca="1" si="727"/>
        <v>#VALUE!</v>
      </c>
      <c r="BV1904" s="315" t="e" vm="1">
        <f t="shared" ca="1" si="728"/>
        <v>#VALUE!</v>
      </c>
    </row>
    <row r="1905" spans="30:74">
      <c r="AD1905" s="162"/>
      <c r="AF1905" s="156"/>
      <c r="AG1905" s="79" t="e">
        <f t="shared" si="711"/>
        <v>#NUM!</v>
      </c>
      <c r="AH1905" s="79" t="e">
        <f t="shared" si="712"/>
        <v>#NUM!</v>
      </c>
      <c r="AI1905" s="79" t="e">
        <f t="shared" si="713"/>
        <v>#NUM!</v>
      </c>
      <c r="AJ1905" s="156"/>
      <c r="AK1905" s="79" t="e" vm="1">
        <f t="shared" ca="1" si="708"/>
        <v>#VALUE!</v>
      </c>
      <c r="AL1905" s="79" t="e" vm="1">
        <f t="shared" ca="1" si="709"/>
        <v>#VALUE!</v>
      </c>
      <c r="AM1905" s="79" t="e" vm="1">
        <f t="shared" ca="1" si="710"/>
        <v>#VALUE!</v>
      </c>
      <c r="AN1905" s="156"/>
      <c r="AO1905" s="79" t="e" vm="1">
        <f t="shared" ca="1" si="714"/>
        <v>#VALUE!</v>
      </c>
      <c r="AP1905" s="79" t="e" vm="1">
        <f t="shared" ca="1" si="715"/>
        <v>#VALUE!</v>
      </c>
      <c r="AQ1905" s="79" t="e" vm="1">
        <f t="shared" ca="1" si="716"/>
        <v>#VALUE!</v>
      </c>
      <c r="AR1905" s="156"/>
      <c r="AS1905" s="79" t="e" vm="1">
        <f t="shared" ca="1" si="729"/>
        <v>#VALUE!</v>
      </c>
      <c r="AT1905" s="79" t="e" vm="1">
        <f t="shared" ca="1" si="730"/>
        <v>#VALUE!</v>
      </c>
      <c r="AU1905" s="79" t="e" vm="1">
        <f t="shared" ca="1" si="731"/>
        <v>#VALUE!</v>
      </c>
      <c r="AV1905" s="156"/>
      <c r="AW1905" s="79" t="e" vm="1">
        <f t="shared" ca="1" si="717"/>
        <v>#VALUE!</v>
      </c>
      <c r="AX1905" s="79" t="e" vm="1">
        <f t="shared" ca="1" si="718"/>
        <v>#VALUE!</v>
      </c>
      <c r="AY1905" s="79" t="e" vm="1">
        <f t="shared" ca="1" si="719"/>
        <v>#VALUE!</v>
      </c>
      <c r="AZ1905" s="156"/>
      <c r="BA1905" s="79" t="e" vm="1">
        <f t="shared" ca="1" si="720"/>
        <v>#VALUE!</v>
      </c>
      <c r="BB1905" s="79" t="e" vm="1">
        <f t="shared" ca="1" si="721"/>
        <v>#VALUE!</v>
      </c>
      <c r="BC1905" s="79" t="e" vm="1">
        <f t="shared" ca="1" si="722"/>
        <v>#VALUE!</v>
      </c>
      <c r="BD1905" s="155"/>
      <c r="BE1905" s="79" t="e" vm="1">
        <f t="shared" ca="1" si="723"/>
        <v>#VALUE!</v>
      </c>
      <c r="BF1905" s="79" t="e" vm="1">
        <f t="shared" ca="1" si="724"/>
        <v>#VALUE!</v>
      </c>
      <c r="BG1905" s="79" t="e" vm="1">
        <f t="shared" ca="1" si="725"/>
        <v>#VALUE!</v>
      </c>
      <c r="BH1905" s="79"/>
      <c r="BI1905" s="155"/>
      <c r="BK1905" s="79"/>
      <c r="BL1905" s="79"/>
      <c r="BM1905" s="79"/>
      <c r="BN1905" s="155"/>
      <c r="BP1905" s="79"/>
      <c r="BQ1905" s="79"/>
      <c r="BR1905" s="79"/>
      <c r="BS1905" s="318"/>
      <c r="BT1905" s="315" t="e" vm="1">
        <f t="shared" ca="1" si="726"/>
        <v>#VALUE!</v>
      </c>
      <c r="BU1905" s="315" t="e" vm="1">
        <f t="shared" ca="1" si="727"/>
        <v>#VALUE!</v>
      </c>
      <c r="BV1905" s="315" t="e" vm="1">
        <f t="shared" ca="1" si="728"/>
        <v>#VALUE!</v>
      </c>
    </row>
    <row r="1906" spans="30:74">
      <c r="AD1906" s="162"/>
      <c r="AF1906" s="156"/>
      <c r="AG1906" s="79" t="e">
        <f t="shared" si="711"/>
        <v>#NUM!</v>
      </c>
      <c r="AH1906" s="79" t="e">
        <f t="shared" si="712"/>
        <v>#NUM!</v>
      </c>
      <c r="AI1906" s="79" t="e">
        <f t="shared" si="713"/>
        <v>#NUM!</v>
      </c>
      <c r="AJ1906" s="156"/>
      <c r="AK1906" s="79" t="e" vm="1">
        <f t="shared" ca="1" si="708"/>
        <v>#VALUE!</v>
      </c>
      <c r="AL1906" s="79" t="e" vm="1">
        <f t="shared" ca="1" si="709"/>
        <v>#VALUE!</v>
      </c>
      <c r="AM1906" s="79" t="e" vm="1">
        <f t="shared" ca="1" si="710"/>
        <v>#VALUE!</v>
      </c>
      <c r="AN1906" s="156"/>
      <c r="AO1906" s="79" t="e" vm="1">
        <f t="shared" ca="1" si="714"/>
        <v>#VALUE!</v>
      </c>
      <c r="AP1906" s="79" t="e" vm="1">
        <f t="shared" ca="1" si="715"/>
        <v>#VALUE!</v>
      </c>
      <c r="AQ1906" s="79" t="e" vm="1">
        <f t="shared" ca="1" si="716"/>
        <v>#VALUE!</v>
      </c>
      <c r="AR1906" s="156"/>
      <c r="AS1906" s="79" t="e" vm="1">
        <f t="shared" ca="1" si="729"/>
        <v>#VALUE!</v>
      </c>
      <c r="AT1906" s="79" t="e" vm="1">
        <f t="shared" ca="1" si="730"/>
        <v>#VALUE!</v>
      </c>
      <c r="AU1906" s="79" t="e" vm="1">
        <f t="shared" ca="1" si="731"/>
        <v>#VALUE!</v>
      </c>
      <c r="AV1906" s="156"/>
      <c r="AW1906" s="79" t="e" vm="1">
        <f t="shared" ca="1" si="717"/>
        <v>#VALUE!</v>
      </c>
      <c r="AX1906" s="79" t="e" vm="1">
        <f t="shared" ca="1" si="718"/>
        <v>#VALUE!</v>
      </c>
      <c r="AY1906" s="79" t="e" vm="1">
        <f t="shared" ca="1" si="719"/>
        <v>#VALUE!</v>
      </c>
      <c r="AZ1906" s="156"/>
      <c r="BA1906" s="79" t="e" vm="1">
        <f t="shared" ca="1" si="720"/>
        <v>#VALUE!</v>
      </c>
      <c r="BB1906" s="79" t="e" vm="1">
        <f t="shared" ca="1" si="721"/>
        <v>#VALUE!</v>
      </c>
      <c r="BC1906" s="79" t="e" vm="1">
        <f t="shared" ca="1" si="722"/>
        <v>#VALUE!</v>
      </c>
      <c r="BD1906" s="155"/>
      <c r="BE1906" s="79" t="e" vm="1">
        <f t="shared" ca="1" si="723"/>
        <v>#VALUE!</v>
      </c>
      <c r="BF1906" s="79" t="e" vm="1">
        <f t="shared" ca="1" si="724"/>
        <v>#VALUE!</v>
      </c>
      <c r="BG1906" s="79" t="e" vm="1">
        <f t="shared" ca="1" si="725"/>
        <v>#VALUE!</v>
      </c>
      <c r="BH1906" s="79"/>
      <c r="BI1906" s="155"/>
      <c r="BK1906" s="79"/>
      <c r="BL1906" s="79"/>
      <c r="BM1906" s="79"/>
      <c r="BN1906" s="155"/>
      <c r="BP1906" s="79"/>
      <c r="BQ1906" s="79"/>
      <c r="BR1906" s="79"/>
      <c r="BS1906" s="318"/>
      <c r="BT1906" s="315" t="e" vm="1">
        <f t="shared" ca="1" si="726"/>
        <v>#VALUE!</v>
      </c>
      <c r="BU1906" s="315" t="e" vm="1">
        <f t="shared" ca="1" si="727"/>
        <v>#VALUE!</v>
      </c>
      <c r="BV1906" s="315" t="e" vm="1">
        <f t="shared" ca="1" si="728"/>
        <v>#VALUE!</v>
      </c>
    </row>
    <row r="1907" spans="30:74">
      <c r="AD1907" s="162"/>
      <c r="AF1907" s="156"/>
      <c r="AG1907" s="79" t="e">
        <f t="shared" si="711"/>
        <v>#NUM!</v>
      </c>
      <c r="AH1907" s="79" t="e">
        <f t="shared" si="712"/>
        <v>#NUM!</v>
      </c>
      <c r="AI1907" s="79" t="e">
        <f t="shared" si="713"/>
        <v>#NUM!</v>
      </c>
      <c r="AJ1907" s="156"/>
      <c r="AK1907" s="79" t="e" vm="1">
        <f t="shared" ca="1" si="708"/>
        <v>#VALUE!</v>
      </c>
      <c r="AL1907" s="79" t="e" vm="1">
        <f t="shared" ca="1" si="709"/>
        <v>#VALUE!</v>
      </c>
      <c r="AM1907" s="79" t="e" vm="1">
        <f t="shared" ca="1" si="710"/>
        <v>#VALUE!</v>
      </c>
      <c r="AN1907" s="156"/>
      <c r="AO1907" s="79" t="e" vm="1">
        <f t="shared" ca="1" si="714"/>
        <v>#VALUE!</v>
      </c>
      <c r="AP1907" s="79" t="e" vm="1">
        <f t="shared" ca="1" si="715"/>
        <v>#VALUE!</v>
      </c>
      <c r="AQ1907" s="79" t="e" vm="1">
        <f t="shared" ca="1" si="716"/>
        <v>#VALUE!</v>
      </c>
      <c r="AR1907" s="156"/>
      <c r="AS1907" s="79" t="e" vm="1">
        <f t="shared" ca="1" si="729"/>
        <v>#VALUE!</v>
      </c>
      <c r="AT1907" s="79" t="e" vm="1">
        <f t="shared" ca="1" si="730"/>
        <v>#VALUE!</v>
      </c>
      <c r="AU1907" s="79" t="e" vm="1">
        <f t="shared" ca="1" si="731"/>
        <v>#VALUE!</v>
      </c>
      <c r="AV1907" s="156"/>
      <c r="AW1907" s="79" t="e" vm="1">
        <f t="shared" ca="1" si="717"/>
        <v>#VALUE!</v>
      </c>
      <c r="AX1907" s="79" t="e" vm="1">
        <f t="shared" ca="1" si="718"/>
        <v>#VALUE!</v>
      </c>
      <c r="AY1907" s="79" t="e" vm="1">
        <f t="shared" ca="1" si="719"/>
        <v>#VALUE!</v>
      </c>
      <c r="AZ1907" s="156"/>
      <c r="BA1907" s="79" t="e" vm="1">
        <f t="shared" ca="1" si="720"/>
        <v>#VALUE!</v>
      </c>
      <c r="BB1907" s="79" t="e" vm="1">
        <f t="shared" ca="1" si="721"/>
        <v>#VALUE!</v>
      </c>
      <c r="BC1907" s="79" t="e" vm="1">
        <f t="shared" ca="1" si="722"/>
        <v>#VALUE!</v>
      </c>
      <c r="BD1907" s="155"/>
      <c r="BE1907" s="79" t="e" vm="1">
        <f t="shared" ca="1" si="723"/>
        <v>#VALUE!</v>
      </c>
      <c r="BF1907" s="79" t="e" vm="1">
        <f t="shared" ca="1" si="724"/>
        <v>#VALUE!</v>
      </c>
      <c r="BG1907" s="79" t="e" vm="1">
        <f t="shared" ca="1" si="725"/>
        <v>#VALUE!</v>
      </c>
      <c r="BH1907" s="79"/>
      <c r="BI1907" s="155"/>
      <c r="BK1907" s="79"/>
      <c r="BL1907" s="79"/>
      <c r="BM1907" s="79"/>
      <c r="BN1907" s="155"/>
      <c r="BP1907" s="79"/>
      <c r="BQ1907" s="79"/>
      <c r="BR1907" s="79"/>
      <c r="BS1907" s="318"/>
      <c r="BT1907" s="315" t="e" vm="1">
        <f t="shared" ca="1" si="726"/>
        <v>#VALUE!</v>
      </c>
      <c r="BU1907" s="315" t="e" vm="1">
        <f t="shared" ca="1" si="727"/>
        <v>#VALUE!</v>
      </c>
      <c r="BV1907" s="315" t="e" vm="1">
        <f t="shared" ca="1" si="728"/>
        <v>#VALUE!</v>
      </c>
    </row>
    <row r="1908" spans="30:74">
      <c r="AD1908" s="162"/>
      <c r="AF1908" s="156"/>
      <c r="AG1908" s="79" t="e">
        <f t="shared" si="711"/>
        <v>#NUM!</v>
      </c>
      <c r="AH1908" s="79" t="e">
        <f t="shared" si="712"/>
        <v>#NUM!</v>
      </c>
      <c r="AI1908" s="79" t="e">
        <f t="shared" si="713"/>
        <v>#NUM!</v>
      </c>
      <c r="AJ1908" s="156"/>
      <c r="AK1908" s="79" t="e" vm="1">
        <f t="shared" ca="1" si="708"/>
        <v>#VALUE!</v>
      </c>
      <c r="AL1908" s="79" t="e" vm="1">
        <f t="shared" ca="1" si="709"/>
        <v>#VALUE!</v>
      </c>
      <c r="AM1908" s="79" t="e" vm="1">
        <f t="shared" ca="1" si="710"/>
        <v>#VALUE!</v>
      </c>
      <c r="AN1908" s="156"/>
      <c r="AO1908" s="79" t="e" vm="1">
        <f t="shared" ca="1" si="714"/>
        <v>#VALUE!</v>
      </c>
      <c r="AP1908" s="79" t="e" vm="1">
        <f t="shared" ca="1" si="715"/>
        <v>#VALUE!</v>
      </c>
      <c r="AQ1908" s="79" t="e" vm="1">
        <f t="shared" ca="1" si="716"/>
        <v>#VALUE!</v>
      </c>
      <c r="AR1908" s="156"/>
      <c r="AS1908" s="79" t="e" vm="1">
        <f t="shared" ca="1" si="729"/>
        <v>#VALUE!</v>
      </c>
      <c r="AT1908" s="79" t="e" vm="1">
        <f t="shared" ca="1" si="730"/>
        <v>#VALUE!</v>
      </c>
      <c r="AU1908" s="79" t="e" vm="1">
        <f t="shared" ca="1" si="731"/>
        <v>#VALUE!</v>
      </c>
      <c r="AV1908" s="156"/>
      <c r="AW1908" s="79" t="e" vm="1">
        <f t="shared" ca="1" si="717"/>
        <v>#VALUE!</v>
      </c>
      <c r="AX1908" s="79" t="e" vm="1">
        <f t="shared" ca="1" si="718"/>
        <v>#VALUE!</v>
      </c>
      <c r="AY1908" s="79" t="e" vm="1">
        <f t="shared" ca="1" si="719"/>
        <v>#VALUE!</v>
      </c>
      <c r="AZ1908" s="156"/>
      <c r="BA1908" s="79" t="e" vm="1">
        <f t="shared" ca="1" si="720"/>
        <v>#VALUE!</v>
      </c>
      <c r="BB1908" s="79" t="e" vm="1">
        <f t="shared" ca="1" si="721"/>
        <v>#VALUE!</v>
      </c>
      <c r="BC1908" s="79" t="e" vm="1">
        <f t="shared" ca="1" si="722"/>
        <v>#VALUE!</v>
      </c>
      <c r="BD1908" s="155"/>
      <c r="BE1908" s="79" t="e" vm="1">
        <f t="shared" ca="1" si="723"/>
        <v>#VALUE!</v>
      </c>
      <c r="BF1908" s="79" t="e" vm="1">
        <f t="shared" ca="1" si="724"/>
        <v>#VALUE!</v>
      </c>
      <c r="BG1908" s="79" t="e" vm="1">
        <f t="shared" ca="1" si="725"/>
        <v>#VALUE!</v>
      </c>
      <c r="BH1908" s="79"/>
      <c r="BI1908" s="155"/>
      <c r="BK1908" s="79"/>
      <c r="BL1908" s="79"/>
      <c r="BM1908" s="79"/>
      <c r="BN1908" s="155"/>
      <c r="BP1908" s="79"/>
      <c r="BQ1908" s="79"/>
      <c r="BR1908" s="79"/>
      <c r="BS1908" s="318"/>
      <c r="BT1908" s="315" t="e" vm="1">
        <f t="shared" ca="1" si="726"/>
        <v>#VALUE!</v>
      </c>
      <c r="BU1908" s="315" t="e" vm="1">
        <f t="shared" ca="1" si="727"/>
        <v>#VALUE!</v>
      </c>
      <c r="BV1908" s="315" t="e" vm="1">
        <f t="shared" ca="1" si="728"/>
        <v>#VALUE!</v>
      </c>
    </row>
    <row r="1909" spans="30:74">
      <c r="AD1909" s="162"/>
      <c r="AF1909" s="156"/>
      <c r="AG1909" s="79" t="e">
        <f t="shared" si="711"/>
        <v>#NUM!</v>
      </c>
      <c r="AH1909" s="79" t="e">
        <f t="shared" si="712"/>
        <v>#NUM!</v>
      </c>
      <c r="AI1909" s="79" t="e">
        <f t="shared" si="713"/>
        <v>#NUM!</v>
      </c>
      <c r="AJ1909" s="156"/>
      <c r="AK1909" s="79" t="e" vm="1">
        <f t="shared" ca="1" si="708"/>
        <v>#VALUE!</v>
      </c>
      <c r="AL1909" s="79" t="e" vm="1">
        <f t="shared" ca="1" si="709"/>
        <v>#VALUE!</v>
      </c>
      <c r="AM1909" s="79" t="e" vm="1">
        <f t="shared" ca="1" si="710"/>
        <v>#VALUE!</v>
      </c>
      <c r="AN1909" s="156"/>
      <c r="AO1909" s="79" t="e" vm="1">
        <f t="shared" ca="1" si="714"/>
        <v>#VALUE!</v>
      </c>
      <c r="AP1909" s="79" t="e" vm="1">
        <f t="shared" ca="1" si="715"/>
        <v>#VALUE!</v>
      </c>
      <c r="AQ1909" s="79" t="e" vm="1">
        <f t="shared" ca="1" si="716"/>
        <v>#VALUE!</v>
      </c>
      <c r="AR1909" s="156"/>
      <c r="AS1909" s="79" t="e" vm="1">
        <f t="shared" ca="1" si="729"/>
        <v>#VALUE!</v>
      </c>
      <c r="AT1909" s="79" t="e" vm="1">
        <f t="shared" ca="1" si="730"/>
        <v>#VALUE!</v>
      </c>
      <c r="AU1909" s="79" t="e" vm="1">
        <f t="shared" ca="1" si="731"/>
        <v>#VALUE!</v>
      </c>
      <c r="AV1909" s="156"/>
      <c r="AW1909" s="79" t="e" vm="1">
        <f t="shared" ca="1" si="717"/>
        <v>#VALUE!</v>
      </c>
      <c r="AX1909" s="79" t="e" vm="1">
        <f t="shared" ca="1" si="718"/>
        <v>#VALUE!</v>
      </c>
      <c r="AY1909" s="79" t="e" vm="1">
        <f t="shared" ca="1" si="719"/>
        <v>#VALUE!</v>
      </c>
      <c r="AZ1909" s="156"/>
      <c r="BA1909" s="79" t="e" vm="1">
        <f t="shared" ca="1" si="720"/>
        <v>#VALUE!</v>
      </c>
      <c r="BB1909" s="79" t="e" vm="1">
        <f t="shared" ca="1" si="721"/>
        <v>#VALUE!</v>
      </c>
      <c r="BC1909" s="79" t="e" vm="1">
        <f t="shared" ca="1" si="722"/>
        <v>#VALUE!</v>
      </c>
      <c r="BD1909" s="155"/>
      <c r="BE1909" s="79" t="e" vm="1">
        <f t="shared" ca="1" si="723"/>
        <v>#VALUE!</v>
      </c>
      <c r="BF1909" s="79" t="e" vm="1">
        <f t="shared" ca="1" si="724"/>
        <v>#VALUE!</v>
      </c>
      <c r="BG1909" s="79" t="e" vm="1">
        <f t="shared" ca="1" si="725"/>
        <v>#VALUE!</v>
      </c>
      <c r="BH1909" s="79"/>
      <c r="BI1909" s="155"/>
      <c r="BK1909" s="79"/>
      <c r="BL1909" s="79"/>
      <c r="BM1909" s="79"/>
      <c r="BN1909" s="155"/>
      <c r="BP1909" s="79"/>
      <c r="BQ1909" s="79"/>
      <c r="BR1909" s="79"/>
      <c r="BS1909" s="318"/>
      <c r="BT1909" s="315" t="e" vm="1">
        <f t="shared" ca="1" si="726"/>
        <v>#VALUE!</v>
      </c>
      <c r="BU1909" s="315" t="e" vm="1">
        <f t="shared" ca="1" si="727"/>
        <v>#VALUE!</v>
      </c>
      <c r="BV1909" s="315" t="e" vm="1">
        <f t="shared" ca="1" si="728"/>
        <v>#VALUE!</v>
      </c>
    </row>
    <row r="1910" spans="30:74">
      <c r="AD1910" s="162"/>
      <c r="AF1910" s="156"/>
      <c r="AG1910" s="79" t="e">
        <f t="shared" si="711"/>
        <v>#NUM!</v>
      </c>
      <c r="AH1910" s="79" t="e">
        <f t="shared" si="712"/>
        <v>#NUM!</v>
      </c>
      <c r="AI1910" s="79" t="e">
        <f t="shared" si="713"/>
        <v>#NUM!</v>
      </c>
      <c r="AJ1910" s="156"/>
      <c r="AK1910" s="79" t="e" vm="1">
        <f t="shared" ca="1" si="708"/>
        <v>#VALUE!</v>
      </c>
      <c r="AL1910" s="79" t="e" vm="1">
        <f t="shared" ca="1" si="709"/>
        <v>#VALUE!</v>
      </c>
      <c r="AM1910" s="79" t="e" vm="1">
        <f t="shared" ca="1" si="710"/>
        <v>#VALUE!</v>
      </c>
      <c r="AN1910" s="156"/>
      <c r="AO1910" s="79" t="e" vm="1">
        <f t="shared" ca="1" si="714"/>
        <v>#VALUE!</v>
      </c>
      <c r="AP1910" s="79" t="e" vm="1">
        <f t="shared" ca="1" si="715"/>
        <v>#VALUE!</v>
      </c>
      <c r="AQ1910" s="79" t="e" vm="1">
        <f t="shared" ca="1" si="716"/>
        <v>#VALUE!</v>
      </c>
      <c r="AR1910" s="156"/>
      <c r="AS1910" s="79" t="e" vm="1">
        <f t="shared" ca="1" si="729"/>
        <v>#VALUE!</v>
      </c>
      <c r="AT1910" s="79" t="e" vm="1">
        <f t="shared" ca="1" si="730"/>
        <v>#VALUE!</v>
      </c>
      <c r="AU1910" s="79" t="e" vm="1">
        <f t="shared" ca="1" si="731"/>
        <v>#VALUE!</v>
      </c>
      <c r="AV1910" s="156"/>
      <c r="AW1910" s="79" t="e" vm="1">
        <f t="shared" ca="1" si="717"/>
        <v>#VALUE!</v>
      </c>
      <c r="AX1910" s="79" t="e" vm="1">
        <f t="shared" ca="1" si="718"/>
        <v>#VALUE!</v>
      </c>
      <c r="AY1910" s="79" t="e" vm="1">
        <f t="shared" ca="1" si="719"/>
        <v>#VALUE!</v>
      </c>
      <c r="AZ1910" s="156"/>
      <c r="BA1910" s="79" t="e" vm="1">
        <f t="shared" ca="1" si="720"/>
        <v>#VALUE!</v>
      </c>
      <c r="BB1910" s="79" t="e" vm="1">
        <f t="shared" ca="1" si="721"/>
        <v>#VALUE!</v>
      </c>
      <c r="BC1910" s="79" t="e" vm="1">
        <f t="shared" ca="1" si="722"/>
        <v>#VALUE!</v>
      </c>
      <c r="BD1910" s="155"/>
      <c r="BE1910" s="79" t="e" vm="1">
        <f t="shared" ca="1" si="723"/>
        <v>#VALUE!</v>
      </c>
      <c r="BF1910" s="79" t="e" vm="1">
        <f t="shared" ca="1" si="724"/>
        <v>#VALUE!</v>
      </c>
      <c r="BG1910" s="79" t="e" vm="1">
        <f t="shared" ca="1" si="725"/>
        <v>#VALUE!</v>
      </c>
      <c r="BH1910" s="79"/>
      <c r="BI1910" s="155"/>
      <c r="BK1910" s="79"/>
      <c r="BL1910" s="79"/>
      <c r="BM1910" s="79"/>
      <c r="BN1910" s="155"/>
      <c r="BP1910" s="79"/>
      <c r="BQ1910" s="79"/>
      <c r="BR1910" s="79"/>
      <c r="BS1910" s="318"/>
      <c r="BT1910" s="315" t="e" vm="1">
        <f t="shared" ca="1" si="726"/>
        <v>#VALUE!</v>
      </c>
      <c r="BU1910" s="315" t="e" vm="1">
        <f t="shared" ca="1" si="727"/>
        <v>#VALUE!</v>
      </c>
      <c r="BV1910" s="315" t="e" vm="1">
        <f t="shared" ca="1" si="728"/>
        <v>#VALUE!</v>
      </c>
    </row>
    <row r="1911" spans="30:74">
      <c r="AD1911" s="162"/>
      <c r="AF1911" s="156"/>
      <c r="AG1911" s="79" t="e">
        <f t="shared" si="711"/>
        <v>#NUM!</v>
      </c>
      <c r="AH1911" s="79" t="e">
        <f t="shared" si="712"/>
        <v>#NUM!</v>
      </c>
      <c r="AI1911" s="79" t="e">
        <f t="shared" si="713"/>
        <v>#NUM!</v>
      </c>
      <c r="AJ1911" s="156"/>
      <c r="AK1911" s="79" t="e" vm="1">
        <f t="shared" ca="1" si="708"/>
        <v>#VALUE!</v>
      </c>
      <c r="AL1911" s="79" t="e" vm="1">
        <f t="shared" ca="1" si="709"/>
        <v>#VALUE!</v>
      </c>
      <c r="AM1911" s="79" t="e" vm="1">
        <f t="shared" ca="1" si="710"/>
        <v>#VALUE!</v>
      </c>
      <c r="AN1911" s="156"/>
      <c r="AO1911" s="79" t="e" vm="1">
        <f t="shared" ca="1" si="714"/>
        <v>#VALUE!</v>
      </c>
      <c r="AP1911" s="79" t="e" vm="1">
        <f t="shared" ca="1" si="715"/>
        <v>#VALUE!</v>
      </c>
      <c r="AQ1911" s="79" t="e" vm="1">
        <f t="shared" ca="1" si="716"/>
        <v>#VALUE!</v>
      </c>
      <c r="AR1911" s="156"/>
      <c r="AS1911" s="79" t="e" vm="1">
        <f t="shared" ca="1" si="729"/>
        <v>#VALUE!</v>
      </c>
      <c r="AT1911" s="79" t="e" vm="1">
        <f t="shared" ca="1" si="730"/>
        <v>#VALUE!</v>
      </c>
      <c r="AU1911" s="79" t="e" vm="1">
        <f t="shared" ca="1" si="731"/>
        <v>#VALUE!</v>
      </c>
      <c r="AV1911" s="156"/>
      <c r="AW1911" s="79" t="e" vm="1">
        <f t="shared" ca="1" si="717"/>
        <v>#VALUE!</v>
      </c>
      <c r="AX1911" s="79" t="e" vm="1">
        <f t="shared" ca="1" si="718"/>
        <v>#VALUE!</v>
      </c>
      <c r="AY1911" s="79" t="e" vm="1">
        <f t="shared" ca="1" si="719"/>
        <v>#VALUE!</v>
      </c>
      <c r="AZ1911" s="156"/>
      <c r="BA1911" s="79" t="e" vm="1">
        <f t="shared" ca="1" si="720"/>
        <v>#VALUE!</v>
      </c>
      <c r="BB1911" s="79" t="e" vm="1">
        <f t="shared" ca="1" si="721"/>
        <v>#VALUE!</v>
      </c>
      <c r="BC1911" s="79" t="e" vm="1">
        <f t="shared" ca="1" si="722"/>
        <v>#VALUE!</v>
      </c>
      <c r="BD1911" s="155"/>
      <c r="BE1911" s="79" t="e" vm="1">
        <f t="shared" ca="1" si="723"/>
        <v>#VALUE!</v>
      </c>
      <c r="BF1911" s="79" t="e" vm="1">
        <f t="shared" ca="1" si="724"/>
        <v>#VALUE!</v>
      </c>
      <c r="BG1911" s="79" t="e" vm="1">
        <f t="shared" ca="1" si="725"/>
        <v>#VALUE!</v>
      </c>
      <c r="BH1911" s="79"/>
      <c r="BI1911" s="155"/>
      <c r="BK1911" s="79"/>
      <c r="BL1911" s="79"/>
      <c r="BM1911" s="79"/>
      <c r="BN1911" s="155"/>
      <c r="BP1911" s="79"/>
      <c r="BQ1911" s="79"/>
      <c r="BR1911" s="79"/>
      <c r="BS1911" s="318"/>
      <c r="BT1911" s="315" t="e" vm="1">
        <f t="shared" ca="1" si="726"/>
        <v>#VALUE!</v>
      </c>
      <c r="BU1911" s="315" t="e" vm="1">
        <f t="shared" ca="1" si="727"/>
        <v>#VALUE!</v>
      </c>
      <c r="BV1911" s="315" t="e" vm="1">
        <f t="shared" ca="1" si="728"/>
        <v>#VALUE!</v>
      </c>
    </row>
    <row r="1912" spans="30:74">
      <c r="AD1912" s="162"/>
      <c r="AF1912" s="156"/>
      <c r="AG1912" s="79" t="e">
        <f t="shared" si="711"/>
        <v>#NUM!</v>
      </c>
      <c r="AH1912" s="79" t="e">
        <f t="shared" si="712"/>
        <v>#NUM!</v>
      </c>
      <c r="AI1912" s="79" t="e">
        <f t="shared" si="713"/>
        <v>#NUM!</v>
      </c>
      <c r="AJ1912" s="156"/>
      <c r="AK1912" s="79" t="e" vm="1">
        <f t="shared" ca="1" si="708"/>
        <v>#VALUE!</v>
      </c>
      <c r="AL1912" s="79" t="e" vm="1">
        <f t="shared" ca="1" si="709"/>
        <v>#VALUE!</v>
      </c>
      <c r="AM1912" s="79" t="e" vm="1">
        <f t="shared" ca="1" si="710"/>
        <v>#VALUE!</v>
      </c>
      <c r="AN1912" s="156"/>
      <c r="AO1912" s="79" t="e" vm="1">
        <f t="shared" ca="1" si="714"/>
        <v>#VALUE!</v>
      </c>
      <c r="AP1912" s="79" t="e" vm="1">
        <f t="shared" ca="1" si="715"/>
        <v>#VALUE!</v>
      </c>
      <c r="AQ1912" s="79" t="e" vm="1">
        <f t="shared" ca="1" si="716"/>
        <v>#VALUE!</v>
      </c>
      <c r="AR1912" s="156"/>
      <c r="AS1912" s="79" t="e" vm="1">
        <f t="shared" ca="1" si="729"/>
        <v>#VALUE!</v>
      </c>
      <c r="AT1912" s="79" t="e" vm="1">
        <f t="shared" ca="1" si="730"/>
        <v>#VALUE!</v>
      </c>
      <c r="AU1912" s="79" t="e" vm="1">
        <f t="shared" ca="1" si="731"/>
        <v>#VALUE!</v>
      </c>
      <c r="AV1912" s="156"/>
      <c r="AW1912" s="79" t="e" vm="1">
        <f t="shared" ca="1" si="717"/>
        <v>#VALUE!</v>
      </c>
      <c r="AX1912" s="79" t="e" vm="1">
        <f t="shared" ca="1" si="718"/>
        <v>#VALUE!</v>
      </c>
      <c r="AY1912" s="79" t="e" vm="1">
        <f t="shared" ca="1" si="719"/>
        <v>#VALUE!</v>
      </c>
      <c r="AZ1912" s="156"/>
      <c r="BA1912" s="79" t="e" vm="1">
        <f t="shared" ca="1" si="720"/>
        <v>#VALUE!</v>
      </c>
      <c r="BB1912" s="79" t="e" vm="1">
        <f t="shared" ca="1" si="721"/>
        <v>#VALUE!</v>
      </c>
      <c r="BC1912" s="79" t="e" vm="1">
        <f t="shared" ca="1" si="722"/>
        <v>#VALUE!</v>
      </c>
      <c r="BD1912" s="155"/>
      <c r="BE1912" s="79" t="e" vm="1">
        <f t="shared" ca="1" si="723"/>
        <v>#VALUE!</v>
      </c>
      <c r="BF1912" s="79" t="e" vm="1">
        <f t="shared" ca="1" si="724"/>
        <v>#VALUE!</v>
      </c>
      <c r="BG1912" s="79" t="e" vm="1">
        <f t="shared" ca="1" si="725"/>
        <v>#VALUE!</v>
      </c>
      <c r="BH1912" s="79"/>
      <c r="BI1912" s="155"/>
      <c r="BK1912" s="79"/>
      <c r="BL1912" s="79"/>
      <c r="BM1912" s="79"/>
      <c r="BN1912" s="155"/>
      <c r="BP1912" s="79"/>
      <c r="BQ1912" s="79"/>
      <c r="BR1912" s="79"/>
      <c r="BS1912" s="318"/>
      <c r="BT1912" s="315" t="e" vm="1">
        <f t="shared" ca="1" si="726"/>
        <v>#VALUE!</v>
      </c>
      <c r="BU1912" s="315" t="e" vm="1">
        <f t="shared" ca="1" si="727"/>
        <v>#VALUE!</v>
      </c>
      <c r="BV1912" s="315" t="e" vm="1">
        <f t="shared" ca="1" si="728"/>
        <v>#VALUE!</v>
      </c>
    </row>
    <row r="1913" spans="30:74">
      <c r="AD1913" s="162"/>
      <c r="AF1913" s="156"/>
      <c r="AG1913" s="79" t="e">
        <f t="shared" si="711"/>
        <v>#NUM!</v>
      </c>
      <c r="AH1913" s="79" t="e">
        <f t="shared" si="712"/>
        <v>#NUM!</v>
      </c>
      <c r="AI1913" s="79" t="e">
        <f t="shared" si="713"/>
        <v>#NUM!</v>
      </c>
      <c r="AJ1913" s="156"/>
      <c r="AK1913" s="79" t="e" vm="1">
        <f t="shared" ca="1" si="708"/>
        <v>#VALUE!</v>
      </c>
      <c r="AL1913" s="79" t="e" vm="1">
        <f t="shared" ca="1" si="709"/>
        <v>#VALUE!</v>
      </c>
      <c r="AM1913" s="79" t="e" vm="1">
        <f t="shared" ca="1" si="710"/>
        <v>#VALUE!</v>
      </c>
      <c r="AN1913" s="156"/>
      <c r="AO1913" s="79" t="e" vm="1">
        <f t="shared" ca="1" si="714"/>
        <v>#VALUE!</v>
      </c>
      <c r="AP1913" s="79" t="e" vm="1">
        <f t="shared" ca="1" si="715"/>
        <v>#VALUE!</v>
      </c>
      <c r="AQ1913" s="79" t="e" vm="1">
        <f t="shared" ca="1" si="716"/>
        <v>#VALUE!</v>
      </c>
      <c r="AR1913" s="156"/>
      <c r="AS1913" s="79" t="e" vm="1">
        <f t="shared" ca="1" si="729"/>
        <v>#VALUE!</v>
      </c>
      <c r="AT1913" s="79" t="e" vm="1">
        <f t="shared" ca="1" si="730"/>
        <v>#VALUE!</v>
      </c>
      <c r="AU1913" s="79" t="e" vm="1">
        <f t="shared" ca="1" si="731"/>
        <v>#VALUE!</v>
      </c>
      <c r="AV1913" s="156"/>
      <c r="AW1913" s="79" t="e" vm="1">
        <f t="shared" ca="1" si="717"/>
        <v>#VALUE!</v>
      </c>
      <c r="AX1913" s="79" t="e" vm="1">
        <f t="shared" ca="1" si="718"/>
        <v>#VALUE!</v>
      </c>
      <c r="AY1913" s="79" t="e" vm="1">
        <f t="shared" ca="1" si="719"/>
        <v>#VALUE!</v>
      </c>
      <c r="AZ1913" s="156"/>
      <c r="BA1913" s="79" t="e" vm="1">
        <f t="shared" ca="1" si="720"/>
        <v>#VALUE!</v>
      </c>
      <c r="BB1913" s="79" t="e" vm="1">
        <f t="shared" ca="1" si="721"/>
        <v>#VALUE!</v>
      </c>
      <c r="BC1913" s="79" t="e" vm="1">
        <f t="shared" ca="1" si="722"/>
        <v>#VALUE!</v>
      </c>
      <c r="BD1913" s="155"/>
      <c r="BE1913" s="79" t="e" vm="1">
        <f t="shared" ca="1" si="723"/>
        <v>#VALUE!</v>
      </c>
      <c r="BF1913" s="79" t="e" vm="1">
        <f t="shared" ca="1" si="724"/>
        <v>#VALUE!</v>
      </c>
      <c r="BG1913" s="79" t="e" vm="1">
        <f t="shared" ca="1" si="725"/>
        <v>#VALUE!</v>
      </c>
      <c r="BH1913" s="79"/>
      <c r="BI1913" s="155"/>
      <c r="BK1913" s="79"/>
      <c r="BL1913" s="79"/>
      <c r="BM1913" s="79"/>
      <c r="BN1913" s="155"/>
      <c r="BP1913" s="79"/>
      <c r="BQ1913" s="79"/>
      <c r="BR1913" s="79"/>
      <c r="BS1913" s="318"/>
      <c r="BT1913" s="315" t="e" vm="1">
        <f t="shared" ca="1" si="726"/>
        <v>#VALUE!</v>
      </c>
      <c r="BU1913" s="315" t="e" vm="1">
        <f t="shared" ca="1" si="727"/>
        <v>#VALUE!</v>
      </c>
      <c r="BV1913" s="315" t="e" vm="1">
        <f t="shared" ca="1" si="728"/>
        <v>#VALUE!</v>
      </c>
    </row>
    <row r="1914" spans="30:74">
      <c r="AD1914" s="162"/>
      <c r="AF1914" s="156"/>
      <c r="AG1914" s="79" t="e">
        <f t="shared" si="711"/>
        <v>#NUM!</v>
      </c>
      <c r="AH1914" s="79" t="e">
        <f t="shared" si="712"/>
        <v>#NUM!</v>
      </c>
      <c r="AI1914" s="79" t="e">
        <f t="shared" si="713"/>
        <v>#NUM!</v>
      </c>
      <c r="AJ1914" s="156"/>
      <c r="AK1914" s="79" t="e" vm="1">
        <f t="shared" ca="1" si="708"/>
        <v>#VALUE!</v>
      </c>
      <c r="AL1914" s="79" t="e" vm="1">
        <f t="shared" ca="1" si="709"/>
        <v>#VALUE!</v>
      </c>
      <c r="AM1914" s="79" t="e" vm="1">
        <f t="shared" ca="1" si="710"/>
        <v>#VALUE!</v>
      </c>
      <c r="AN1914" s="156"/>
      <c r="AO1914" s="79" t="e" vm="1">
        <f t="shared" ca="1" si="714"/>
        <v>#VALUE!</v>
      </c>
      <c r="AP1914" s="79" t="e" vm="1">
        <f t="shared" ca="1" si="715"/>
        <v>#VALUE!</v>
      </c>
      <c r="AQ1914" s="79" t="e" vm="1">
        <f t="shared" ca="1" si="716"/>
        <v>#VALUE!</v>
      </c>
      <c r="AR1914" s="156"/>
      <c r="AS1914" s="79" t="e" vm="1">
        <f t="shared" ca="1" si="729"/>
        <v>#VALUE!</v>
      </c>
      <c r="AT1914" s="79" t="e" vm="1">
        <f t="shared" ca="1" si="730"/>
        <v>#VALUE!</v>
      </c>
      <c r="AU1914" s="79" t="e" vm="1">
        <f t="shared" ca="1" si="731"/>
        <v>#VALUE!</v>
      </c>
      <c r="AV1914" s="156"/>
      <c r="AW1914" s="79" t="e" vm="1">
        <f t="shared" ca="1" si="717"/>
        <v>#VALUE!</v>
      </c>
      <c r="AX1914" s="79" t="e" vm="1">
        <f t="shared" ca="1" si="718"/>
        <v>#VALUE!</v>
      </c>
      <c r="AY1914" s="79" t="e" vm="1">
        <f t="shared" ca="1" si="719"/>
        <v>#VALUE!</v>
      </c>
      <c r="AZ1914" s="156"/>
      <c r="BA1914" s="79" t="e" vm="1">
        <f t="shared" ca="1" si="720"/>
        <v>#VALUE!</v>
      </c>
      <c r="BB1914" s="79" t="e" vm="1">
        <f t="shared" ca="1" si="721"/>
        <v>#VALUE!</v>
      </c>
      <c r="BC1914" s="79" t="e" vm="1">
        <f t="shared" ca="1" si="722"/>
        <v>#VALUE!</v>
      </c>
      <c r="BD1914" s="155"/>
      <c r="BE1914" s="79" t="e" vm="1">
        <f t="shared" ca="1" si="723"/>
        <v>#VALUE!</v>
      </c>
      <c r="BF1914" s="79" t="e" vm="1">
        <f t="shared" ca="1" si="724"/>
        <v>#VALUE!</v>
      </c>
      <c r="BG1914" s="79" t="e" vm="1">
        <f t="shared" ca="1" si="725"/>
        <v>#VALUE!</v>
      </c>
      <c r="BH1914" s="79"/>
      <c r="BI1914" s="155"/>
      <c r="BK1914" s="79"/>
      <c r="BL1914" s="79"/>
      <c r="BM1914" s="79"/>
      <c r="BN1914" s="155"/>
      <c r="BP1914" s="79"/>
      <c r="BQ1914" s="79"/>
      <c r="BR1914" s="79"/>
      <c r="BS1914" s="318"/>
      <c r="BT1914" s="315" t="e" vm="1">
        <f t="shared" ca="1" si="726"/>
        <v>#VALUE!</v>
      </c>
      <c r="BU1914" s="315" t="e" vm="1">
        <f t="shared" ca="1" si="727"/>
        <v>#VALUE!</v>
      </c>
      <c r="BV1914" s="315" t="e" vm="1">
        <f t="shared" ca="1" si="728"/>
        <v>#VALUE!</v>
      </c>
    </row>
    <row r="1915" spans="30:74">
      <c r="AD1915" s="162"/>
      <c r="AF1915" s="156"/>
      <c r="AG1915" s="79" t="e">
        <f t="shared" si="711"/>
        <v>#NUM!</v>
      </c>
      <c r="AH1915" s="79" t="e">
        <f t="shared" si="712"/>
        <v>#NUM!</v>
      </c>
      <c r="AI1915" s="79" t="e">
        <f t="shared" si="713"/>
        <v>#NUM!</v>
      </c>
      <c r="AJ1915" s="156"/>
      <c r="AK1915" s="79" t="e" vm="1">
        <f t="shared" ca="1" si="708"/>
        <v>#VALUE!</v>
      </c>
      <c r="AL1915" s="79" t="e" vm="1">
        <f t="shared" ca="1" si="709"/>
        <v>#VALUE!</v>
      </c>
      <c r="AM1915" s="79" t="e" vm="1">
        <f t="shared" ca="1" si="710"/>
        <v>#VALUE!</v>
      </c>
      <c r="AN1915" s="156"/>
      <c r="AO1915" s="79" t="e" vm="1">
        <f t="shared" ca="1" si="714"/>
        <v>#VALUE!</v>
      </c>
      <c r="AP1915" s="79" t="e" vm="1">
        <f t="shared" ca="1" si="715"/>
        <v>#VALUE!</v>
      </c>
      <c r="AQ1915" s="79" t="e" vm="1">
        <f t="shared" ca="1" si="716"/>
        <v>#VALUE!</v>
      </c>
      <c r="AR1915" s="156"/>
      <c r="AS1915" s="79" t="e" vm="1">
        <f t="shared" ca="1" si="729"/>
        <v>#VALUE!</v>
      </c>
      <c r="AT1915" s="79" t="e" vm="1">
        <f t="shared" ca="1" si="730"/>
        <v>#VALUE!</v>
      </c>
      <c r="AU1915" s="79" t="e" vm="1">
        <f t="shared" ca="1" si="731"/>
        <v>#VALUE!</v>
      </c>
      <c r="AV1915" s="156"/>
      <c r="AW1915" s="79" t="e" vm="1">
        <f t="shared" ca="1" si="717"/>
        <v>#VALUE!</v>
      </c>
      <c r="AX1915" s="79" t="e" vm="1">
        <f t="shared" ca="1" si="718"/>
        <v>#VALUE!</v>
      </c>
      <c r="AY1915" s="79" t="e" vm="1">
        <f t="shared" ca="1" si="719"/>
        <v>#VALUE!</v>
      </c>
      <c r="AZ1915" s="156"/>
      <c r="BA1915" s="79" t="e" vm="1">
        <f t="shared" ca="1" si="720"/>
        <v>#VALUE!</v>
      </c>
      <c r="BB1915" s="79" t="e" vm="1">
        <f t="shared" ca="1" si="721"/>
        <v>#VALUE!</v>
      </c>
      <c r="BC1915" s="79" t="e" vm="1">
        <f t="shared" ca="1" si="722"/>
        <v>#VALUE!</v>
      </c>
      <c r="BD1915" s="155"/>
      <c r="BE1915" s="79" t="e" vm="1">
        <f t="shared" ca="1" si="723"/>
        <v>#VALUE!</v>
      </c>
      <c r="BF1915" s="79" t="e" vm="1">
        <f t="shared" ca="1" si="724"/>
        <v>#VALUE!</v>
      </c>
      <c r="BG1915" s="79" t="e" vm="1">
        <f t="shared" ca="1" si="725"/>
        <v>#VALUE!</v>
      </c>
      <c r="BH1915" s="79"/>
      <c r="BI1915" s="155"/>
      <c r="BK1915" s="79"/>
      <c r="BL1915" s="79"/>
      <c r="BM1915" s="79"/>
      <c r="BN1915" s="155"/>
      <c r="BP1915" s="79"/>
      <c r="BQ1915" s="79"/>
      <c r="BR1915" s="79"/>
      <c r="BS1915" s="318"/>
      <c r="BT1915" s="315" t="e" vm="1">
        <f t="shared" ca="1" si="726"/>
        <v>#VALUE!</v>
      </c>
      <c r="BU1915" s="315" t="e" vm="1">
        <f t="shared" ca="1" si="727"/>
        <v>#VALUE!</v>
      </c>
      <c r="BV1915" s="315" t="e" vm="1">
        <f t="shared" ca="1" si="728"/>
        <v>#VALUE!</v>
      </c>
    </row>
    <row r="1916" spans="30:74">
      <c r="AD1916" s="162"/>
      <c r="AF1916" s="156"/>
      <c r="AG1916" s="79" t="e">
        <f t="shared" si="711"/>
        <v>#NUM!</v>
      </c>
      <c r="AH1916" s="79" t="e">
        <f t="shared" si="712"/>
        <v>#NUM!</v>
      </c>
      <c r="AI1916" s="79" t="e">
        <f t="shared" si="713"/>
        <v>#NUM!</v>
      </c>
      <c r="AJ1916" s="156"/>
      <c r="AK1916" s="79" t="e" vm="1">
        <f t="shared" ca="1" si="708"/>
        <v>#VALUE!</v>
      </c>
      <c r="AL1916" s="79" t="e" vm="1">
        <f t="shared" ca="1" si="709"/>
        <v>#VALUE!</v>
      </c>
      <c r="AM1916" s="79" t="e" vm="1">
        <f t="shared" ca="1" si="710"/>
        <v>#VALUE!</v>
      </c>
      <c r="AN1916" s="156"/>
      <c r="AO1916" s="79" t="e" vm="1">
        <f t="shared" ca="1" si="714"/>
        <v>#VALUE!</v>
      </c>
      <c r="AP1916" s="79" t="e" vm="1">
        <f t="shared" ca="1" si="715"/>
        <v>#VALUE!</v>
      </c>
      <c r="AQ1916" s="79" t="e" vm="1">
        <f t="shared" ca="1" si="716"/>
        <v>#VALUE!</v>
      </c>
      <c r="AR1916" s="156"/>
      <c r="AS1916" s="79" t="e" vm="1">
        <f t="shared" ca="1" si="729"/>
        <v>#VALUE!</v>
      </c>
      <c r="AT1916" s="79" t="e" vm="1">
        <f t="shared" ca="1" si="730"/>
        <v>#VALUE!</v>
      </c>
      <c r="AU1916" s="79" t="e" vm="1">
        <f t="shared" ca="1" si="731"/>
        <v>#VALUE!</v>
      </c>
      <c r="AV1916" s="156"/>
      <c r="AW1916" s="79" t="e" vm="1">
        <f t="shared" ca="1" si="717"/>
        <v>#VALUE!</v>
      </c>
      <c r="AX1916" s="79" t="e" vm="1">
        <f t="shared" ca="1" si="718"/>
        <v>#VALUE!</v>
      </c>
      <c r="AY1916" s="79" t="e" vm="1">
        <f t="shared" ca="1" si="719"/>
        <v>#VALUE!</v>
      </c>
      <c r="AZ1916" s="156"/>
      <c r="BA1916" s="79" t="e" vm="1">
        <f t="shared" ca="1" si="720"/>
        <v>#VALUE!</v>
      </c>
      <c r="BB1916" s="79" t="e" vm="1">
        <f t="shared" ca="1" si="721"/>
        <v>#VALUE!</v>
      </c>
      <c r="BC1916" s="79" t="e" vm="1">
        <f t="shared" ca="1" si="722"/>
        <v>#VALUE!</v>
      </c>
      <c r="BD1916" s="155"/>
      <c r="BE1916" s="79" t="e" vm="1">
        <f t="shared" ca="1" si="723"/>
        <v>#VALUE!</v>
      </c>
      <c r="BF1916" s="79" t="e" vm="1">
        <f t="shared" ca="1" si="724"/>
        <v>#VALUE!</v>
      </c>
      <c r="BG1916" s="79" t="e" vm="1">
        <f t="shared" ca="1" si="725"/>
        <v>#VALUE!</v>
      </c>
      <c r="BH1916" s="79"/>
      <c r="BI1916" s="155"/>
      <c r="BK1916" s="79"/>
      <c r="BL1916" s="79"/>
      <c r="BM1916" s="79"/>
      <c r="BN1916" s="155"/>
      <c r="BP1916" s="79"/>
      <c r="BQ1916" s="79"/>
      <c r="BR1916" s="79"/>
      <c r="BS1916" s="318"/>
      <c r="BT1916" s="315" t="e" vm="1">
        <f t="shared" ca="1" si="726"/>
        <v>#VALUE!</v>
      </c>
      <c r="BU1916" s="315" t="e" vm="1">
        <f t="shared" ca="1" si="727"/>
        <v>#VALUE!</v>
      </c>
      <c r="BV1916" s="315" t="e" vm="1">
        <f t="shared" ca="1" si="728"/>
        <v>#VALUE!</v>
      </c>
    </row>
    <row r="1917" spans="30:74">
      <c r="AD1917" s="162"/>
      <c r="AF1917" s="156"/>
      <c r="AG1917" s="79" t="e">
        <f t="shared" si="711"/>
        <v>#NUM!</v>
      </c>
      <c r="AH1917" s="79" t="e">
        <f t="shared" si="712"/>
        <v>#NUM!</v>
      </c>
      <c r="AI1917" s="79" t="e">
        <f t="shared" si="713"/>
        <v>#NUM!</v>
      </c>
      <c r="AJ1917" s="156"/>
      <c r="AK1917" s="79" t="e" vm="1">
        <f t="shared" ca="1" si="708"/>
        <v>#VALUE!</v>
      </c>
      <c r="AL1917" s="79" t="e" vm="1">
        <f t="shared" ca="1" si="709"/>
        <v>#VALUE!</v>
      </c>
      <c r="AM1917" s="79" t="e" vm="1">
        <f t="shared" ca="1" si="710"/>
        <v>#VALUE!</v>
      </c>
      <c r="AN1917" s="156"/>
      <c r="AO1917" s="79" t="e" vm="1">
        <f t="shared" ca="1" si="714"/>
        <v>#VALUE!</v>
      </c>
      <c r="AP1917" s="79" t="e" vm="1">
        <f t="shared" ca="1" si="715"/>
        <v>#VALUE!</v>
      </c>
      <c r="AQ1917" s="79" t="e" vm="1">
        <f t="shared" ca="1" si="716"/>
        <v>#VALUE!</v>
      </c>
      <c r="AR1917" s="156"/>
      <c r="AS1917" s="79" t="e" vm="1">
        <f t="shared" ca="1" si="729"/>
        <v>#VALUE!</v>
      </c>
      <c r="AT1917" s="79" t="e" vm="1">
        <f t="shared" ca="1" si="730"/>
        <v>#VALUE!</v>
      </c>
      <c r="AU1917" s="79" t="e" vm="1">
        <f t="shared" ca="1" si="731"/>
        <v>#VALUE!</v>
      </c>
      <c r="AV1917" s="156"/>
      <c r="AW1917" s="79" t="e" vm="1">
        <f t="shared" ca="1" si="717"/>
        <v>#VALUE!</v>
      </c>
      <c r="AX1917" s="79" t="e" vm="1">
        <f t="shared" ca="1" si="718"/>
        <v>#VALUE!</v>
      </c>
      <c r="AY1917" s="79" t="e" vm="1">
        <f t="shared" ca="1" si="719"/>
        <v>#VALUE!</v>
      </c>
      <c r="AZ1917" s="156"/>
      <c r="BA1917" s="79" t="e" vm="1">
        <f t="shared" ca="1" si="720"/>
        <v>#VALUE!</v>
      </c>
      <c r="BB1917" s="79" t="e" vm="1">
        <f t="shared" ca="1" si="721"/>
        <v>#VALUE!</v>
      </c>
      <c r="BC1917" s="79" t="e" vm="1">
        <f t="shared" ca="1" si="722"/>
        <v>#VALUE!</v>
      </c>
      <c r="BD1917" s="155"/>
      <c r="BE1917" s="79" t="e" vm="1">
        <f t="shared" ca="1" si="723"/>
        <v>#VALUE!</v>
      </c>
      <c r="BF1917" s="79" t="e" vm="1">
        <f t="shared" ca="1" si="724"/>
        <v>#VALUE!</v>
      </c>
      <c r="BG1917" s="79" t="e" vm="1">
        <f t="shared" ca="1" si="725"/>
        <v>#VALUE!</v>
      </c>
      <c r="BH1917" s="79"/>
      <c r="BI1917" s="155"/>
      <c r="BK1917" s="79"/>
      <c r="BL1917" s="79"/>
      <c r="BM1917" s="79"/>
      <c r="BN1917" s="155"/>
      <c r="BP1917" s="79"/>
      <c r="BQ1917" s="79"/>
      <c r="BR1917" s="79"/>
      <c r="BS1917" s="318"/>
      <c r="BT1917" s="315" t="e" vm="1">
        <f t="shared" ca="1" si="726"/>
        <v>#VALUE!</v>
      </c>
      <c r="BU1917" s="315" t="e" vm="1">
        <f t="shared" ca="1" si="727"/>
        <v>#VALUE!</v>
      </c>
      <c r="BV1917" s="315" t="e" vm="1">
        <f t="shared" ca="1" si="728"/>
        <v>#VALUE!</v>
      </c>
    </row>
    <row r="1918" spans="30:74">
      <c r="AD1918" s="162"/>
      <c r="AF1918" s="156"/>
      <c r="AG1918" s="79" t="e">
        <f t="shared" si="711"/>
        <v>#NUM!</v>
      </c>
      <c r="AH1918" s="79" t="e">
        <f t="shared" si="712"/>
        <v>#NUM!</v>
      </c>
      <c r="AI1918" s="79" t="e">
        <f t="shared" si="713"/>
        <v>#NUM!</v>
      </c>
      <c r="AJ1918" s="156"/>
      <c r="AK1918" s="79" t="e" vm="1">
        <f t="shared" ca="1" si="708"/>
        <v>#VALUE!</v>
      </c>
      <c r="AL1918" s="79" t="e" vm="1">
        <f t="shared" ca="1" si="709"/>
        <v>#VALUE!</v>
      </c>
      <c r="AM1918" s="79" t="e" vm="1">
        <f t="shared" ca="1" si="710"/>
        <v>#VALUE!</v>
      </c>
      <c r="AN1918" s="156"/>
      <c r="AO1918" s="79" t="e" vm="1">
        <f t="shared" ca="1" si="714"/>
        <v>#VALUE!</v>
      </c>
      <c r="AP1918" s="79" t="e" vm="1">
        <f t="shared" ca="1" si="715"/>
        <v>#VALUE!</v>
      </c>
      <c r="AQ1918" s="79" t="e" vm="1">
        <f t="shared" ca="1" si="716"/>
        <v>#VALUE!</v>
      </c>
      <c r="AR1918" s="156"/>
      <c r="AS1918" s="79" t="e" vm="1">
        <f t="shared" ca="1" si="729"/>
        <v>#VALUE!</v>
      </c>
      <c r="AT1918" s="79" t="e" vm="1">
        <f t="shared" ca="1" si="730"/>
        <v>#VALUE!</v>
      </c>
      <c r="AU1918" s="79" t="e" vm="1">
        <f t="shared" ca="1" si="731"/>
        <v>#VALUE!</v>
      </c>
      <c r="AV1918" s="156"/>
      <c r="AW1918" s="79" t="e" vm="1">
        <f t="shared" ca="1" si="717"/>
        <v>#VALUE!</v>
      </c>
      <c r="AX1918" s="79" t="e" vm="1">
        <f t="shared" ca="1" si="718"/>
        <v>#VALUE!</v>
      </c>
      <c r="AY1918" s="79" t="e" vm="1">
        <f t="shared" ca="1" si="719"/>
        <v>#VALUE!</v>
      </c>
      <c r="AZ1918" s="156"/>
      <c r="BA1918" s="79" t="e" vm="1">
        <f t="shared" ca="1" si="720"/>
        <v>#VALUE!</v>
      </c>
      <c r="BB1918" s="79" t="e" vm="1">
        <f t="shared" ca="1" si="721"/>
        <v>#VALUE!</v>
      </c>
      <c r="BC1918" s="79" t="e" vm="1">
        <f t="shared" ca="1" si="722"/>
        <v>#VALUE!</v>
      </c>
      <c r="BD1918" s="155"/>
      <c r="BE1918" s="79" t="e" vm="1">
        <f t="shared" ca="1" si="723"/>
        <v>#VALUE!</v>
      </c>
      <c r="BF1918" s="79" t="e" vm="1">
        <f t="shared" ca="1" si="724"/>
        <v>#VALUE!</v>
      </c>
      <c r="BG1918" s="79" t="e" vm="1">
        <f t="shared" ca="1" si="725"/>
        <v>#VALUE!</v>
      </c>
      <c r="BH1918" s="79"/>
      <c r="BI1918" s="155"/>
      <c r="BK1918" s="79"/>
      <c r="BL1918" s="79"/>
      <c r="BM1918" s="79"/>
      <c r="BN1918" s="155"/>
      <c r="BP1918" s="79"/>
      <c r="BQ1918" s="79"/>
      <c r="BR1918" s="79"/>
      <c r="BS1918" s="318"/>
      <c r="BT1918" s="315" t="e" vm="1">
        <f t="shared" ca="1" si="726"/>
        <v>#VALUE!</v>
      </c>
      <c r="BU1918" s="315" t="e" vm="1">
        <f t="shared" ca="1" si="727"/>
        <v>#VALUE!</v>
      </c>
      <c r="BV1918" s="315" t="e" vm="1">
        <f t="shared" ca="1" si="728"/>
        <v>#VALUE!</v>
      </c>
    </row>
    <row r="1919" spans="30:74">
      <c r="AD1919" s="162"/>
      <c r="AF1919" s="156"/>
      <c r="AG1919" s="79" t="e">
        <f t="shared" si="711"/>
        <v>#NUM!</v>
      </c>
      <c r="AH1919" s="79" t="e">
        <f t="shared" si="712"/>
        <v>#NUM!</v>
      </c>
      <c r="AI1919" s="79" t="e">
        <f t="shared" si="713"/>
        <v>#NUM!</v>
      </c>
      <c r="AJ1919" s="156"/>
      <c r="AK1919" s="79" t="e" vm="1">
        <f t="shared" ca="1" si="708"/>
        <v>#VALUE!</v>
      </c>
      <c r="AL1919" s="79" t="e" vm="1">
        <f t="shared" ca="1" si="709"/>
        <v>#VALUE!</v>
      </c>
      <c r="AM1919" s="79" t="e" vm="1">
        <f t="shared" ca="1" si="710"/>
        <v>#VALUE!</v>
      </c>
      <c r="AN1919" s="156"/>
      <c r="AO1919" s="79" t="e" vm="1">
        <f t="shared" ca="1" si="714"/>
        <v>#VALUE!</v>
      </c>
      <c r="AP1919" s="79" t="e" vm="1">
        <f t="shared" ca="1" si="715"/>
        <v>#VALUE!</v>
      </c>
      <c r="AQ1919" s="79" t="e" vm="1">
        <f t="shared" ca="1" si="716"/>
        <v>#VALUE!</v>
      </c>
      <c r="AR1919" s="156"/>
      <c r="AS1919" s="79" t="e" vm="1">
        <f t="shared" ca="1" si="729"/>
        <v>#VALUE!</v>
      </c>
      <c r="AT1919" s="79" t="e" vm="1">
        <f t="shared" ca="1" si="730"/>
        <v>#VALUE!</v>
      </c>
      <c r="AU1919" s="79" t="e" vm="1">
        <f t="shared" ca="1" si="731"/>
        <v>#VALUE!</v>
      </c>
      <c r="AV1919" s="156"/>
      <c r="AW1919" s="79" t="e" vm="1">
        <f t="shared" ca="1" si="717"/>
        <v>#VALUE!</v>
      </c>
      <c r="AX1919" s="79" t="e" vm="1">
        <f t="shared" ca="1" si="718"/>
        <v>#VALUE!</v>
      </c>
      <c r="AY1919" s="79" t="e" vm="1">
        <f t="shared" ca="1" si="719"/>
        <v>#VALUE!</v>
      </c>
      <c r="AZ1919" s="156"/>
      <c r="BA1919" s="79" t="e" vm="1">
        <f t="shared" ca="1" si="720"/>
        <v>#VALUE!</v>
      </c>
      <c r="BB1919" s="79" t="e" vm="1">
        <f t="shared" ca="1" si="721"/>
        <v>#VALUE!</v>
      </c>
      <c r="BC1919" s="79" t="e" vm="1">
        <f t="shared" ca="1" si="722"/>
        <v>#VALUE!</v>
      </c>
      <c r="BD1919" s="155"/>
      <c r="BE1919" s="79" t="e" vm="1">
        <f t="shared" ca="1" si="723"/>
        <v>#VALUE!</v>
      </c>
      <c r="BF1919" s="79" t="e" vm="1">
        <f t="shared" ca="1" si="724"/>
        <v>#VALUE!</v>
      </c>
      <c r="BG1919" s="79" t="e" vm="1">
        <f t="shared" ca="1" si="725"/>
        <v>#VALUE!</v>
      </c>
      <c r="BH1919" s="79"/>
      <c r="BI1919" s="155"/>
      <c r="BK1919" s="79"/>
      <c r="BL1919" s="79"/>
      <c r="BM1919" s="79"/>
      <c r="BN1919" s="155"/>
      <c r="BP1919" s="79"/>
      <c r="BQ1919" s="79"/>
      <c r="BR1919" s="79"/>
      <c r="BS1919" s="318"/>
      <c r="BT1919" s="315" t="e" vm="1">
        <f t="shared" ca="1" si="726"/>
        <v>#VALUE!</v>
      </c>
      <c r="BU1919" s="315" t="e" vm="1">
        <f t="shared" ca="1" si="727"/>
        <v>#VALUE!</v>
      </c>
      <c r="BV1919" s="315" t="e" vm="1">
        <f t="shared" ca="1" si="728"/>
        <v>#VALUE!</v>
      </c>
    </row>
    <row r="1920" spans="30:74">
      <c r="AD1920" s="162"/>
      <c r="AF1920" s="156"/>
      <c r="AG1920" s="79" t="e">
        <f t="shared" si="711"/>
        <v>#NUM!</v>
      </c>
      <c r="AH1920" s="79" t="e">
        <f t="shared" si="712"/>
        <v>#NUM!</v>
      </c>
      <c r="AI1920" s="79" t="e">
        <f t="shared" si="713"/>
        <v>#NUM!</v>
      </c>
      <c r="AJ1920" s="156"/>
      <c r="AK1920" s="79" t="e" vm="1">
        <f t="shared" ca="1" si="708"/>
        <v>#VALUE!</v>
      </c>
      <c r="AL1920" s="79" t="e" vm="1">
        <f t="shared" ca="1" si="709"/>
        <v>#VALUE!</v>
      </c>
      <c r="AM1920" s="79" t="e" vm="1">
        <f t="shared" ca="1" si="710"/>
        <v>#VALUE!</v>
      </c>
      <c r="AN1920" s="156"/>
      <c r="AO1920" s="79" t="e" vm="1">
        <f t="shared" ca="1" si="714"/>
        <v>#VALUE!</v>
      </c>
      <c r="AP1920" s="79" t="e" vm="1">
        <f t="shared" ca="1" si="715"/>
        <v>#VALUE!</v>
      </c>
      <c r="AQ1920" s="79" t="e" vm="1">
        <f t="shared" ca="1" si="716"/>
        <v>#VALUE!</v>
      </c>
      <c r="AR1920" s="156"/>
      <c r="AS1920" s="79" t="e" vm="1">
        <f t="shared" ca="1" si="729"/>
        <v>#VALUE!</v>
      </c>
      <c r="AT1920" s="79" t="e" vm="1">
        <f t="shared" ca="1" si="730"/>
        <v>#VALUE!</v>
      </c>
      <c r="AU1920" s="79" t="e" vm="1">
        <f t="shared" ca="1" si="731"/>
        <v>#VALUE!</v>
      </c>
      <c r="AV1920" s="156"/>
      <c r="AW1920" s="79" t="e" vm="1">
        <f t="shared" ca="1" si="717"/>
        <v>#VALUE!</v>
      </c>
      <c r="AX1920" s="79" t="e" vm="1">
        <f t="shared" ca="1" si="718"/>
        <v>#VALUE!</v>
      </c>
      <c r="AY1920" s="79" t="e" vm="1">
        <f t="shared" ca="1" si="719"/>
        <v>#VALUE!</v>
      </c>
      <c r="AZ1920" s="156"/>
      <c r="BA1920" s="79" t="e" vm="1">
        <f t="shared" ca="1" si="720"/>
        <v>#VALUE!</v>
      </c>
      <c r="BB1920" s="79" t="e" vm="1">
        <f t="shared" ca="1" si="721"/>
        <v>#VALUE!</v>
      </c>
      <c r="BC1920" s="79" t="e" vm="1">
        <f t="shared" ca="1" si="722"/>
        <v>#VALUE!</v>
      </c>
      <c r="BD1920" s="155"/>
      <c r="BE1920" s="79" t="e" vm="1">
        <f t="shared" ca="1" si="723"/>
        <v>#VALUE!</v>
      </c>
      <c r="BF1920" s="79" t="e" vm="1">
        <f t="shared" ca="1" si="724"/>
        <v>#VALUE!</v>
      </c>
      <c r="BG1920" s="79" t="e" vm="1">
        <f t="shared" ca="1" si="725"/>
        <v>#VALUE!</v>
      </c>
      <c r="BH1920" s="79"/>
      <c r="BI1920" s="155"/>
      <c r="BK1920" s="79"/>
      <c r="BL1920" s="79"/>
      <c r="BM1920" s="79"/>
      <c r="BN1920" s="155"/>
      <c r="BP1920" s="79"/>
      <c r="BQ1920" s="79"/>
      <c r="BR1920" s="79"/>
      <c r="BS1920" s="318"/>
      <c r="BT1920" s="315" t="e" vm="1">
        <f t="shared" ca="1" si="726"/>
        <v>#VALUE!</v>
      </c>
      <c r="BU1920" s="315" t="e" vm="1">
        <f t="shared" ca="1" si="727"/>
        <v>#VALUE!</v>
      </c>
      <c r="BV1920" s="315" t="e" vm="1">
        <f t="shared" ca="1" si="728"/>
        <v>#VALUE!</v>
      </c>
    </row>
    <row r="1921" spans="30:74">
      <c r="AD1921" s="162"/>
      <c r="AF1921" s="156"/>
      <c r="AG1921" s="79" t="e">
        <f t="shared" si="711"/>
        <v>#NUM!</v>
      </c>
      <c r="AH1921" s="79" t="e">
        <f t="shared" si="712"/>
        <v>#NUM!</v>
      </c>
      <c r="AI1921" s="79" t="e">
        <f t="shared" si="713"/>
        <v>#NUM!</v>
      </c>
      <c r="AJ1921" s="156"/>
      <c r="AK1921" s="79" t="e" vm="1">
        <f t="shared" ca="1" si="708"/>
        <v>#VALUE!</v>
      </c>
      <c r="AL1921" s="79" t="e" vm="1">
        <f t="shared" ca="1" si="709"/>
        <v>#VALUE!</v>
      </c>
      <c r="AM1921" s="79" t="e" vm="1">
        <f t="shared" ca="1" si="710"/>
        <v>#VALUE!</v>
      </c>
      <c r="AN1921" s="156"/>
      <c r="AO1921" s="79" t="e" vm="1">
        <f t="shared" ca="1" si="714"/>
        <v>#VALUE!</v>
      </c>
      <c r="AP1921" s="79" t="e" vm="1">
        <f t="shared" ca="1" si="715"/>
        <v>#VALUE!</v>
      </c>
      <c r="AQ1921" s="79" t="e" vm="1">
        <f t="shared" ca="1" si="716"/>
        <v>#VALUE!</v>
      </c>
      <c r="AR1921" s="156"/>
      <c r="AS1921" s="79" t="e" vm="1">
        <f t="shared" ca="1" si="729"/>
        <v>#VALUE!</v>
      </c>
      <c r="AT1921" s="79" t="e" vm="1">
        <f t="shared" ca="1" si="730"/>
        <v>#VALUE!</v>
      </c>
      <c r="AU1921" s="79" t="e" vm="1">
        <f t="shared" ca="1" si="731"/>
        <v>#VALUE!</v>
      </c>
      <c r="AV1921" s="156"/>
      <c r="AW1921" s="79" t="e" vm="1">
        <f t="shared" ca="1" si="717"/>
        <v>#VALUE!</v>
      </c>
      <c r="AX1921" s="79" t="e" vm="1">
        <f t="shared" ca="1" si="718"/>
        <v>#VALUE!</v>
      </c>
      <c r="AY1921" s="79" t="e" vm="1">
        <f t="shared" ca="1" si="719"/>
        <v>#VALUE!</v>
      </c>
      <c r="AZ1921" s="156"/>
      <c r="BA1921" s="79" t="e" vm="1">
        <f t="shared" ca="1" si="720"/>
        <v>#VALUE!</v>
      </c>
      <c r="BB1921" s="79" t="e" vm="1">
        <f t="shared" ca="1" si="721"/>
        <v>#VALUE!</v>
      </c>
      <c r="BC1921" s="79" t="e" vm="1">
        <f t="shared" ca="1" si="722"/>
        <v>#VALUE!</v>
      </c>
      <c r="BD1921" s="155"/>
      <c r="BE1921" s="79" t="e" vm="1">
        <f t="shared" ca="1" si="723"/>
        <v>#VALUE!</v>
      </c>
      <c r="BF1921" s="79" t="e" vm="1">
        <f t="shared" ca="1" si="724"/>
        <v>#VALUE!</v>
      </c>
      <c r="BG1921" s="79" t="e" vm="1">
        <f t="shared" ca="1" si="725"/>
        <v>#VALUE!</v>
      </c>
      <c r="BH1921" s="79"/>
      <c r="BI1921" s="155"/>
      <c r="BK1921" s="79"/>
      <c r="BL1921" s="79"/>
      <c r="BM1921" s="79"/>
      <c r="BN1921" s="155"/>
      <c r="BP1921" s="79"/>
      <c r="BQ1921" s="79"/>
      <c r="BR1921" s="79"/>
      <c r="BS1921" s="318"/>
      <c r="BT1921" s="315" t="e" vm="1">
        <f t="shared" ca="1" si="726"/>
        <v>#VALUE!</v>
      </c>
      <c r="BU1921" s="315" t="e" vm="1">
        <f t="shared" ca="1" si="727"/>
        <v>#VALUE!</v>
      </c>
      <c r="BV1921" s="315" t="e" vm="1">
        <f t="shared" ca="1" si="728"/>
        <v>#VALUE!</v>
      </c>
    </row>
    <row r="1922" spans="30:74">
      <c r="AD1922" s="162"/>
      <c r="AF1922" s="156"/>
      <c r="AG1922" s="79" t="e">
        <f t="shared" si="711"/>
        <v>#NUM!</v>
      </c>
      <c r="AH1922" s="79" t="e">
        <f t="shared" si="712"/>
        <v>#NUM!</v>
      </c>
      <c r="AI1922" s="79" t="e">
        <f t="shared" si="713"/>
        <v>#NUM!</v>
      </c>
      <c r="AJ1922" s="156"/>
      <c r="AK1922" s="79" t="e" vm="1">
        <f t="shared" ca="1" si="708"/>
        <v>#VALUE!</v>
      </c>
      <c r="AL1922" s="79" t="e" vm="1">
        <f t="shared" ca="1" si="709"/>
        <v>#VALUE!</v>
      </c>
      <c r="AM1922" s="79" t="e" vm="1">
        <f t="shared" ca="1" si="710"/>
        <v>#VALUE!</v>
      </c>
      <c r="AN1922" s="156"/>
      <c r="AO1922" s="79" t="e" vm="1">
        <f t="shared" ca="1" si="714"/>
        <v>#VALUE!</v>
      </c>
      <c r="AP1922" s="79" t="e" vm="1">
        <f t="shared" ca="1" si="715"/>
        <v>#VALUE!</v>
      </c>
      <c r="AQ1922" s="79" t="e" vm="1">
        <f t="shared" ca="1" si="716"/>
        <v>#VALUE!</v>
      </c>
      <c r="AR1922" s="156"/>
      <c r="AS1922" s="79" t="e" vm="1">
        <f t="shared" ca="1" si="729"/>
        <v>#VALUE!</v>
      </c>
      <c r="AT1922" s="79" t="e" vm="1">
        <f t="shared" ca="1" si="730"/>
        <v>#VALUE!</v>
      </c>
      <c r="AU1922" s="79" t="e" vm="1">
        <f t="shared" ca="1" si="731"/>
        <v>#VALUE!</v>
      </c>
      <c r="AV1922" s="156"/>
      <c r="AW1922" s="79" t="e" vm="1">
        <f t="shared" ca="1" si="717"/>
        <v>#VALUE!</v>
      </c>
      <c r="AX1922" s="79" t="e" vm="1">
        <f t="shared" ca="1" si="718"/>
        <v>#VALUE!</v>
      </c>
      <c r="AY1922" s="79" t="e" vm="1">
        <f t="shared" ca="1" si="719"/>
        <v>#VALUE!</v>
      </c>
      <c r="AZ1922" s="156"/>
      <c r="BA1922" s="79" t="e" vm="1">
        <f t="shared" ca="1" si="720"/>
        <v>#VALUE!</v>
      </c>
      <c r="BB1922" s="79" t="e" vm="1">
        <f t="shared" ca="1" si="721"/>
        <v>#VALUE!</v>
      </c>
      <c r="BC1922" s="79" t="e" vm="1">
        <f t="shared" ca="1" si="722"/>
        <v>#VALUE!</v>
      </c>
      <c r="BD1922" s="155"/>
      <c r="BE1922" s="79" t="e" vm="1">
        <f t="shared" ca="1" si="723"/>
        <v>#VALUE!</v>
      </c>
      <c r="BF1922" s="79" t="e" vm="1">
        <f t="shared" ca="1" si="724"/>
        <v>#VALUE!</v>
      </c>
      <c r="BG1922" s="79" t="e" vm="1">
        <f t="shared" ca="1" si="725"/>
        <v>#VALUE!</v>
      </c>
      <c r="BH1922" s="79"/>
      <c r="BI1922" s="155"/>
      <c r="BK1922" s="79"/>
      <c r="BL1922" s="79"/>
      <c r="BM1922" s="79"/>
      <c r="BN1922" s="155"/>
      <c r="BP1922" s="79"/>
      <c r="BQ1922" s="79"/>
      <c r="BR1922" s="79"/>
      <c r="BS1922" s="318"/>
      <c r="BT1922" s="315" t="e" vm="1">
        <f t="shared" ca="1" si="726"/>
        <v>#VALUE!</v>
      </c>
      <c r="BU1922" s="315" t="e" vm="1">
        <f t="shared" ca="1" si="727"/>
        <v>#VALUE!</v>
      </c>
      <c r="BV1922" s="315" t="e" vm="1">
        <f t="shared" ca="1" si="728"/>
        <v>#VALUE!</v>
      </c>
    </row>
    <row r="1923" spans="30:74">
      <c r="AD1923" s="162"/>
      <c r="AF1923" s="156"/>
      <c r="AG1923" s="79" t="e">
        <f t="shared" si="711"/>
        <v>#NUM!</v>
      </c>
      <c r="AH1923" s="79" t="e">
        <f t="shared" si="712"/>
        <v>#NUM!</v>
      </c>
      <c r="AI1923" s="79" t="e">
        <f t="shared" si="713"/>
        <v>#NUM!</v>
      </c>
      <c r="AJ1923" s="156"/>
      <c r="AK1923" s="79" t="e" vm="1">
        <f t="shared" ca="1" si="708"/>
        <v>#VALUE!</v>
      </c>
      <c r="AL1923" s="79" t="e" vm="1">
        <f t="shared" ca="1" si="709"/>
        <v>#VALUE!</v>
      </c>
      <c r="AM1923" s="79" t="e" vm="1">
        <f t="shared" ca="1" si="710"/>
        <v>#VALUE!</v>
      </c>
      <c r="AN1923" s="156"/>
      <c r="AO1923" s="79" t="e" vm="1">
        <f t="shared" ca="1" si="714"/>
        <v>#VALUE!</v>
      </c>
      <c r="AP1923" s="79" t="e" vm="1">
        <f t="shared" ca="1" si="715"/>
        <v>#VALUE!</v>
      </c>
      <c r="AQ1923" s="79" t="e" vm="1">
        <f t="shared" ca="1" si="716"/>
        <v>#VALUE!</v>
      </c>
      <c r="AR1923" s="156"/>
      <c r="AS1923" s="79" t="e" vm="1">
        <f t="shared" ca="1" si="729"/>
        <v>#VALUE!</v>
      </c>
      <c r="AT1923" s="79" t="e" vm="1">
        <f t="shared" ca="1" si="730"/>
        <v>#VALUE!</v>
      </c>
      <c r="AU1923" s="79" t="e" vm="1">
        <f t="shared" ca="1" si="731"/>
        <v>#VALUE!</v>
      </c>
      <c r="AV1923" s="156"/>
      <c r="AW1923" s="79" t="e" vm="1">
        <f t="shared" ca="1" si="717"/>
        <v>#VALUE!</v>
      </c>
      <c r="AX1923" s="79" t="e" vm="1">
        <f t="shared" ca="1" si="718"/>
        <v>#VALUE!</v>
      </c>
      <c r="AY1923" s="79" t="e" vm="1">
        <f t="shared" ca="1" si="719"/>
        <v>#VALUE!</v>
      </c>
      <c r="AZ1923" s="156"/>
      <c r="BA1923" s="79" t="e" vm="1">
        <f t="shared" ca="1" si="720"/>
        <v>#VALUE!</v>
      </c>
      <c r="BB1923" s="79" t="e" vm="1">
        <f t="shared" ca="1" si="721"/>
        <v>#VALUE!</v>
      </c>
      <c r="BC1923" s="79" t="e" vm="1">
        <f t="shared" ca="1" si="722"/>
        <v>#VALUE!</v>
      </c>
      <c r="BD1923" s="155"/>
      <c r="BE1923" s="79" t="e" vm="1">
        <f t="shared" ca="1" si="723"/>
        <v>#VALUE!</v>
      </c>
      <c r="BF1923" s="79" t="e" vm="1">
        <f t="shared" ca="1" si="724"/>
        <v>#VALUE!</v>
      </c>
      <c r="BG1923" s="79" t="e" vm="1">
        <f t="shared" ca="1" si="725"/>
        <v>#VALUE!</v>
      </c>
      <c r="BH1923" s="79"/>
      <c r="BI1923" s="155"/>
      <c r="BK1923" s="79"/>
      <c r="BL1923" s="79"/>
      <c r="BM1923" s="79"/>
      <c r="BN1923" s="155"/>
      <c r="BP1923" s="79"/>
      <c r="BQ1923" s="79"/>
      <c r="BR1923" s="79"/>
      <c r="BS1923" s="318"/>
      <c r="BT1923" s="315" t="e" vm="1">
        <f t="shared" ca="1" si="726"/>
        <v>#VALUE!</v>
      </c>
      <c r="BU1923" s="315" t="e" vm="1">
        <f t="shared" ca="1" si="727"/>
        <v>#VALUE!</v>
      </c>
      <c r="BV1923" s="315" t="e" vm="1">
        <f t="shared" ca="1" si="728"/>
        <v>#VALUE!</v>
      </c>
    </row>
    <row r="1924" spans="30:74">
      <c r="AD1924" s="162"/>
      <c r="AF1924" s="156"/>
      <c r="AG1924" s="79" t="e">
        <f t="shared" si="711"/>
        <v>#NUM!</v>
      </c>
      <c r="AH1924" s="79" t="e">
        <f t="shared" si="712"/>
        <v>#NUM!</v>
      </c>
      <c r="AI1924" s="79" t="e">
        <f t="shared" si="713"/>
        <v>#NUM!</v>
      </c>
      <c r="AJ1924" s="156"/>
      <c r="AK1924" s="79" t="e" vm="1">
        <f t="shared" ca="1" si="708"/>
        <v>#VALUE!</v>
      </c>
      <c r="AL1924" s="79" t="e" vm="1">
        <f t="shared" ca="1" si="709"/>
        <v>#VALUE!</v>
      </c>
      <c r="AM1924" s="79" t="e" vm="1">
        <f t="shared" ca="1" si="710"/>
        <v>#VALUE!</v>
      </c>
      <c r="AN1924" s="156"/>
      <c r="AO1924" s="79" t="e" vm="1">
        <f t="shared" ca="1" si="714"/>
        <v>#VALUE!</v>
      </c>
      <c r="AP1924" s="79" t="e" vm="1">
        <f t="shared" ca="1" si="715"/>
        <v>#VALUE!</v>
      </c>
      <c r="AQ1924" s="79" t="e" vm="1">
        <f t="shared" ca="1" si="716"/>
        <v>#VALUE!</v>
      </c>
      <c r="AR1924" s="156"/>
      <c r="AS1924" s="79" t="e" vm="1">
        <f t="shared" ca="1" si="729"/>
        <v>#VALUE!</v>
      </c>
      <c r="AT1924" s="79" t="e" vm="1">
        <f t="shared" ca="1" si="730"/>
        <v>#VALUE!</v>
      </c>
      <c r="AU1924" s="79" t="e" vm="1">
        <f t="shared" ca="1" si="731"/>
        <v>#VALUE!</v>
      </c>
      <c r="AV1924" s="156"/>
      <c r="AW1924" s="79" t="e" vm="1">
        <f t="shared" ca="1" si="717"/>
        <v>#VALUE!</v>
      </c>
      <c r="AX1924" s="79" t="e" vm="1">
        <f t="shared" ca="1" si="718"/>
        <v>#VALUE!</v>
      </c>
      <c r="AY1924" s="79" t="e" vm="1">
        <f t="shared" ca="1" si="719"/>
        <v>#VALUE!</v>
      </c>
      <c r="AZ1924" s="156"/>
      <c r="BA1924" s="79" t="e" vm="1">
        <f t="shared" ca="1" si="720"/>
        <v>#VALUE!</v>
      </c>
      <c r="BB1924" s="79" t="e" vm="1">
        <f t="shared" ca="1" si="721"/>
        <v>#VALUE!</v>
      </c>
      <c r="BC1924" s="79" t="e" vm="1">
        <f t="shared" ca="1" si="722"/>
        <v>#VALUE!</v>
      </c>
      <c r="BD1924" s="155"/>
      <c r="BE1924" s="79" t="e" vm="1">
        <f t="shared" ca="1" si="723"/>
        <v>#VALUE!</v>
      </c>
      <c r="BF1924" s="79" t="e" vm="1">
        <f t="shared" ca="1" si="724"/>
        <v>#VALUE!</v>
      </c>
      <c r="BG1924" s="79" t="e" vm="1">
        <f t="shared" ca="1" si="725"/>
        <v>#VALUE!</v>
      </c>
      <c r="BH1924" s="79"/>
      <c r="BI1924" s="155"/>
      <c r="BK1924" s="79"/>
      <c r="BL1924" s="79"/>
      <c r="BM1924" s="79"/>
      <c r="BN1924" s="155"/>
      <c r="BP1924" s="79"/>
      <c r="BQ1924" s="79"/>
      <c r="BR1924" s="79"/>
      <c r="BS1924" s="318"/>
      <c r="BT1924" s="315" t="e" vm="1">
        <f t="shared" ca="1" si="726"/>
        <v>#VALUE!</v>
      </c>
      <c r="BU1924" s="315" t="e" vm="1">
        <f t="shared" ca="1" si="727"/>
        <v>#VALUE!</v>
      </c>
      <c r="BV1924" s="315" t="e" vm="1">
        <f t="shared" ca="1" si="728"/>
        <v>#VALUE!</v>
      </c>
    </row>
    <row r="1925" spans="30:74">
      <c r="AD1925" s="162"/>
      <c r="AF1925" s="156"/>
      <c r="AG1925" s="79" t="e">
        <f t="shared" si="711"/>
        <v>#NUM!</v>
      </c>
      <c r="AH1925" s="79" t="e">
        <f t="shared" si="712"/>
        <v>#NUM!</v>
      </c>
      <c r="AI1925" s="79" t="e">
        <f t="shared" si="713"/>
        <v>#NUM!</v>
      </c>
      <c r="AJ1925" s="156"/>
      <c r="AK1925" s="79" t="e" vm="1">
        <f t="shared" ca="1" si="708"/>
        <v>#VALUE!</v>
      </c>
      <c r="AL1925" s="79" t="e" vm="1">
        <f t="shared" ca="1" si="709"/>
        <v>#VALUE!</v>
      </c>
      <c r="AM1925" s="79" t="e" vm="1">
        <f t="shared" ca="1" si="710"/>
        <v>#VALUE!</v>
      </c>
      <c r="AN1925" s="156"/>
      <c r="AO1925" s="79" t="e" vm="1">
        <f t="shared" ca="1" si="714"/>
        <v>#VALUE!</v>
      </c>
      <c r="AP1925" s="79" t="e" vm="1">
        <f t="shared" ca="1" si="715"/>
        <v>#VALUE!</v>
      </c>
      <c r="AQ1925" s="79" t="e" vm="1">
        <f t="shared" ca="1" si="716"/>
        <v>#VALUE!</v>
      </c>
      <c r="AR1925" s="156"/>
      <c r="AS1925" s="79" t="e" vm="1">
        <f t="shared" ca="1" si="729"/>
        <v>#VALUE!</v>
      </c>
      <c r="AT1925" s="79" t="e" vm="1">
        <f t="shared" ca="1" si="730"/>
        <v>#VALUE!</v>
      </c>
      <c r="AU1925" s="79" t="e" vm="1">
        <f t="shared" ca="1" si="731"/>
        <v>#VALUE!</v>
      </c>
      <c r="AV1925" s="156"/>
      <c r="AW1925" s="79" t="e" vm="1">
        <f t="shared" ca="1" si="717"/>
        <v>#VALUE!</v>
      </c>
      <c r="AX1925" s="79" t="e" vm="1">
        <f t="shared" ca="1" si="718"/>
        <v>#VALUE!</v>
      </c>
      <c r="AY1925" s="79" t="e" vm="1">
        <f t="shared" ca="1" si="719"/>
        <v>#VALUE!</v>
      </c>
      <c r="AZ1925" s="156"/>
      <c r="BA1925" s="79" t="e" vm="1">
        <f t="shared" ca="1" si="720"/>
        <v>#VALUE!</v>
      </c>
      <c r="BB1925" s="79" t="e" vm="1">
        <f t="shared" ca="1" si="721"/>
        <v>#VALUE!</v>
      </c>
      <c r="BC1925" s="79" t="e" vm="1">
        <f t="shared" ca="1" si="722"/>
        <v>#VALUE!</v>
      </c>
      <c r="BD1925" s="155"/>
      <c r="BE1925" s="79" t="e" vm="1">
        <f t="shared" ca="1" si="723"/>
        <v>#VALUE!</v>
      </c>
      <c r="BF1925" s="79" t="e" vm="1">
        <f t="shared" ca="1" si="724"/>
        <v>#VALUE!</v>
      </c>
      <c r="BG1925" s="79" t="e" vm="1">
        <f t="shared" ca="1" si="725"/>
        <v>#VALUE!</v>
      </c>
      <c r="BH1925" s="79"/>
      <c r="BI1925" s="155"/>
      <c r="BK1925" s="79"/>
      <c r="BL1925" s="79"/>
      <c r="BM1925" s="79"/>
      <c r="BN1925" s="155"/>
      <c r="BP1925" s="79"/>
      <c r="BQ1925" s="79"/>
      <c r="BR1925" s="79"/>
      <c r="BS1925" s="318"/>
      <c r="BT1925" s="315" t="e" vm="1">
        <f t="shared" ca="1" si="726"/>
        <v>#VALUE!</v>
      </c>
      <c r="BU1925" s="315" t="e" vm="1">
        <f t="shared" ca="1" si="727"/>
        <v>#VALUE!</v>
      </c>
      <c r="BV1925" s="315" t="e" vm="1">
        <f t="shared" ca="1" si="728"/>
        <v>#VALUE!</v>
      </c>
    </row>
    <row r="1926" spans="30:74">
      <c r="AD1926" s="162"/>
      <c r="AF1926" s="156"/>
      <c r="AG1926" s="79" t="e">
        <f t="shared" si="711"/>
        <v>#NUM!</v>
      </c>
      <c r="AH1926" s="79" t="e">
        <f t="shared" si="712"/>
        <v>#NUM!</v>
      </c>
      <c r="AI1926" s="79" t="e">
        <f t="shared" si="713"/>
        <v>#NUM!</v>
      </c>
      <c r="AJ1926" s="156"/>
      <c r="AK1926" s="79" t="e" vm="1">
        <f t="shared" ca="1" si="708"/>
        <v>#VALUE!</v>
      </c>
      <c r="AL1926" s="79" t="e" vm="1">
        <f t="shared" ca="1" si="709"/>
        <v>#VALUE!</v>
      </c>
      <c r="AM1926" s="79" t="e" vm="1">
        <f t="shared" ca="1" si="710"/>
        <v>#VALUE!</v>
      </c>
      <c r="AN1926" s="156"/>
      <c r="AO1926" s="79" t="e" vm="1">
        <f t="shared" ca="1" si="714"/>
        <v>#VALUE!</v>
      </c>
      <c r="AP1926" s="79" t="e" vm="1">
        <f t="shared" ca="1" si="715"/>
        <v>#VALUE!</v>
      </c>
      <c r="AQ1926" s="79" t="e" vm="1">
        <f t="shared" ca="1" si="716"/>
        <v>#VALUE!</v>
      </c>
      <c r="AR1926" s="156"/>
      <c r="AS1926" s="79" t="e" vm="1">
        <f t="shared" ca="1" si="729"/>
        <v>#VALUE!</v>
      </c>
      <c r="AT1926" s="79" t="e" vm="1">
        <f t="shared" ca="1" si="730"/>
        <v>#VALUE!</v>
      </c>
      <c r="AU1926" s="79" t="e" vm="1">
        <f t="shared" ca="1" si="731"/>
        <v>#VALUE!</v>
      </c>
      <c r="AV1926" s="156"/>
      <c r="AW1926" s="79" t="e" vm="1">
        <f t="shared" ca="1" si="717"/>
        <v>#VALUE!</v>
      </c>
      <c r="AX1926" s="79" t="e" vm="1">
        <f t="shared" ca="1" si="718"/>
        <v>#VALUE!</v>
      </c>
      <c r="AY1926" s="79" t="e" vm="1">
        <f t="shared" ca="1" si="719"/>
        <v>#VALUE!</v>
      </c>
      <c r="AZ1926" s="156"/>
      <c r="BA1926" s="79" t="e" vm="1">
        <f t="shared" ca="1" si="720"/>
        <v>#VALUE!</v>
      </c>
      <c r="BB1926" s="79" t="e" vm="1">
        <f t="shared" ca="1" si="721"/>
        <v>#VALUE!</v>
      </c>
      <c r="BC1926" s="79" t="e" vm="1">
        <f t="shared" ca="1" si="722"/>
        <v>#VALUE!</v>
      </c>
      <c r="BD1926" s="155"/>
      <c r="BE1926" s="79" t="e" vm="1">
        <f t="shared" ca="1" si="723"/>
        <v>#VALUE!</v>
      </c>
      <c r="BF1926" s="79" t="e" vm="1">
        <f t="shared" ca="1" si="724"/>
        <v>#VALUE!</v>
      </c>
      <c r="BG1926" s="79" t="e" vm="1">
        <f t="shared" ca="1" si="725"/>
        <v>#VALUE!</v>
      </c>
      <c r="BH1926" s="79"/>
      <c r="BI1926" s="155"/>
      <c r="BK1926" s="79"/>
      <c r="BL1926" s="79"/>
      <c r="BM1926" s="79"/>
      <c r="BN1926" s="155"/>
      <c r="BP1926" s="79"/>
      <c r="BQ1926" s="79"/>
      <c r="BR1926" s="79"/>
      <c r="BS1926" s="318"/>
      <c r="BT1926" s="315" t="e" vm="1">
        <f t="shared" ca="1" si="726"/>
        <v>#VALUE!</v>
      </c>
      <c r="BU1926" s="315" t="e" vm="1">
        <f t="shared" ca="1" si="727"/>
        <v>#VALUE!</v>
      </c>
      <c r="BV1926" s="315" t="e" vm="1">
        <f t="shared" ca="1" si="728"/>
        <v>#VALUE!</v>
      </c>
    </row>
    <row r="1927" spans="30:74">
      <c r="AD1927" s="162"/>
      <c r="AF1927" s="156"/>
      <c r="AG1927" s="79" t="e">
        <f t="shared" si="711"/>
        <v>#NUM!</v>
      </c>
      <c r="AH1927" s="79" t="e">
        <f t="shared" si="712"/>
        <v>#NUM!</v>
      </c>
      <c r="AI1927" s="79" t="e">
        <f t="shared" si="713"/>
        <v>#NUM!</v>
      </c>
      <c r="AJ1927" s="156"/>
      <c r="AK1927" s="79" t="e" vm="1">
        <f t="shared" ca="1" si="708"/>
        <v>#VALUE!</v>
      </c>
      <c r="AL1927" s="79" t="e" vm="1">
        <f t="shared" ca="1" si="709"/>
        <v>#VALUE!</v>
      </c>
      <c r="AM1927" s="79" t="e" vm="1">
        <f t="shared" ca="1" si="710"/>
        <v>#VALUE!</v>
      </c>
      <c r="AN1927" s="156"/>
      <c r="AO1927" s="79" t="e" vm="1">
        <f t="shared" ca="1" si="714"/>
        <v>#VALUE!</v>
      </c>
      <c r="AP1927" s="79" t="e" vm="1">
        <f t="shared" ca="1" si="715"/>
        <v>#VALUE!</v>
      </c>
      <c r="AQ1927" s="79" t="e" vm="1">
        <f t="shared" ca="1" si="716"/>
        <v>#VALUE!</v>
      </c>
      <c r="AR1927" s="156"/>
      <c r="AS1927" s="79" t="e" vm="1">
        <f t="shared" ca="1" si="729"/>
        <v>#VALUE!</v>
      </c>
      <c r="AT1927" s="79" t="e" vm="1">
        <f t="shared" ca="1" si="730"/>
        <v>#VALUE!</v>
      </c>
      <c r="AU1927" s="79" t="e" vm="1">
        <f t="shared" ca="1" si="731"/>
        <v>#VALUE!</v>
      </c>
      <c r="AV1927" s="156"/>
      <c r="AW1927" s="79" t="e" vm="1">
        <f t="shared" ca="1" si="717"/>
        <v>#VALUE!</v>
      </c>
      <c r="AX1927" s="79" t="e" vm="1">
        <f t="shared" ca="1" si="718"/>
        <v>#VALUE!</v>
      </c>
      <c r="AY1927" s="79" t="e" vm="1">
        <f t="shared" ca="1" si="719"/>
        <v>#VALUE!</v>
      </c>
      <c r="AZ1927" s="156"/>
      <c r="BA1927" s="79" t="e" vm="1">
        <f t="shared" ca="1" si="720"/>
        <v>#VALUE!</v>
      </c>
      <c r="BB1927" s="79" t="e" vm="1">
        <f t="shared" ca="1" si="721"/>
        <v>#VALUE!</v>
      </c>
      <c r="BC1927" s="79" t="e" vm="1">
        <f t="shared" ca="1" si="722"/>
        <v>#VALUE!</v>
      </c>
      <c r="BD1927" s="155"/>
      <c r="BE1927" s="79" t="e" vm="1">
        <f t="shared" ca="1" si="723"/>
        <v>#VALUE!</v>
      </c>
      <c r="BF1927" s="79" t="e" vm="1">
        <f t="shared" ca="1" si="724"/>
        <v>#VALUE!</v>
      </c>
      <c r="BG1927" s="79" t="e" vm="1">
        <f t="shared" ca="1" si="725"/>
        <v>#VALUE!</v>
      </c>
      <c r="BH1927" s="79"/>
      <c r="BI1927" s="155"/>
      <c r="BK1927" s="79"/>
      <c r="BL1927" s="79"/>
      <c r="BM1927" s="79"/>
      <c r="BN1927" s="155"/>
      <c r="BP1927" s="79"/>
      <c r="BQ1927" s="79"/>
      <c r="BR1927" s="79"/>
      <c r="BS1927" s="318"/>
      <c r="BT1927" s="315" t="e" vm="1">
        <f t="shared" ca="1" si="726"/>
        <v>#VALUE!</v>
      </c>
      <c r="BU1927" s="315" t="e" vm="1">
        <f t="shared" ca="1" si="727"/>
        <v>#VALUE!</v>
      </c>
      <c r="BV1927" s="315" t="e" vm="1">
        <f t="shared" ca="1" si="728"/>
        <v>#VALUE!</v>
      </c>
    </row>
    <row r="1928" spans="30:74">
      <c r="AD1928" s="162"/>
      <c r="AF1928" s="156"/>
      <c r="AG1928" s="79" t="e">
        <f t="shared" si="711"/>
        <v>#NUM!</v>
      </c>
      <c r="AH1928" s="79" t="e">
        <f t="shared" si="712"/>
        <v>#NUM!</v>
      </c>
      <c r="AI1928" s="79" t="e">
        <f t="shared" si="713"/>
        <v>#NUM!</v>
      </c>
      <c r="AJ1928" s="156"/>
      <c r="AK1928" s="79" t="e" vm="1">
        <f t="shared" ca="1" si="708"/>
        <v>#VALUE!</v>
      </c>
      <c r="AL1928" s="79" t="e" vm="1">
        <f t="shared" ca="1" si="709"/>
        <v>#VALUE!</v>
      </c>
      <c r="AM1928" s="79" t="e" vm="1">
        <f t="shared" ca="1" si="710"/>
        <v>#VALUE!</v>
      </c>
      <c r="AN1928" s="156"/>
      <c r="AO1928" s="79" t="e" vm="1">
        <f t="shared" ca="1" si="714"/>
        <v>#VALUE!</v>
      </c>
      <c r="AP1928" s="79" t="e" vm="1">
        <f t="shared" ca="1" si="715"/>
        <v>#VALUE!</v>
      </c>
      <c r="AQ1928" s="79" t="e" vm="1">
        <f t="shared" ca="1" si="716"/>
        <v>#VALUE!</v>
      </c>
      <c r="AR1928" s="156"/>
      <c r="AS1928" s="79" t="e" vm="1">
        <f t="shared" ca="1" si="729"/>
        <v>#VALUE!</v>
      </c>
      <c r="AT1928" s="79" t="e" vm="1">
        <f t="shared" ca="1" si="730"/>
        <v>#VALUE!</v>
      </c>
      <c r="AU1928" s="79" t="e" vm="1">
        <f t="shared" ca="1" si="731"/>
        <v>#VALUE!</v>
      </c>
      <c r="AV1928" s="156"/>
      <c r="AW1928" s="79" t="e" vm="1">
        <f t="shared" ca="1" si="717"/>
        <v>#VALUE!</v>
      </c>
      <c r="AX1928" s="79" t="e" vm="1">
        <f t="shared" ca="1" si="718"/>
        <v>#VALUE!</v>
      </c>
      <c r="AY1928" s="79" t="e" vm="1">
        <f t="shared" ca="1" si="719"/>
        <v>#VALUE!</v>
      </c>
      <c r="AZ1928" s="156"/>
      <c r="BA1928" s="79" t="e" vm="1">
        <f t="shared" ca="1" si="720"/>
        <v>#VALUE!</v>
      </c>
      <c r="BB1928" s="79" t="e" vm="1">
        <f t="shared" ca="1" si="721"/>
        <v>#VALUE!</v>
      </c>
      <c r="BC1928" s="79" t="e" vm="1">
        <f t="shared" ca="1" si="722"/>
        <v>#VALUE!</v>
      </c>
      <c r="BD1928" s="155"/>
      <c r="BE1928" s="79" t="e" vm="1">
        <f t="shared" ca="1" si="723"/>
        <v>#VALUE!</v>
      </c>
      <c r="BF1928" s="79" t="e" vm="1">
        <f t="shared" ca="1" si="724"/>
        <v>#VALUE!</v>
      </c>
      <c r="BG1928" s="79" t="e" vm="1">
        <f t="shared" ca="1" si="725"/>
        <v>#VALUE!</v>
      </c>
      <c r="BH1928" s="79"/>
      <c r="BI1928" s="155"/>
      <c r="BK1928" s="79"/>
      <c r="BL1928" s="79"/>
      <c r="BM1928" s="79"/>
      <c r="BN1928" s="155"/>
      <c r="BP1928" s="79"/>
      <c r="BQ1928" s="79"/>
      <c r="BR1928" s="79"/>
      <c r="BS1928" s="318"/>
      <c r="BT1928" s="315" t="e" vm="1">
        <f t="shared" ca="1" si="726"/>
        <v>#VALUE!</v>
      </c>
      <c r="BU1928" s="315" t="e" vm="1">
        <f t="shared" ca="1" si="727"/>
        <v>#VALUE!</v>
      </c>
      <c r="BV1928" s="315" t="e" vm="1">
        <f t="shared" ca="1" si="728"/>
        <v>#VALUE!</v>
      </c>
    </row>
    <row r="1929" spans="30:74">
      <c r="AD1929" s="162"/>
      <c r="AF1929" s="156"/>
      <c r="AG1929" s="79" t="e">
        <f t="shared" si="711"/>
        <v>#NUM!</v>
      </c>
      <c r="AH1929" s="79" t="e">
        <f t="shared" si="712"/>
        <v>#NUM!</v>
      </c>
      <c r="AI1929" s="79" t="e">
        <f t="shared" si="713"/>
        <v>#NUM!</v>
      </c>
      <c r="AJ1929" s="156"/>
      <c r="AK1929" s="79" t="e" vm="1">
        <f t="shared" ca="1" si="708"/>
        <v>#VALUE!</v>
      </c>
      <c r="AL1929" s="79" t="e" vm="1">
        <f t="shared" ca="1" si="709"/>
        <v>#VALUE!</v>
      </c>
      <c r="AM1929" s="79" t="e" vm="1">
        <f t="shared" ca="1" si="710"/>
        <v>#VALUE!</v>
      </c>
      <c r="AN1929" s="156"/>
      <c r="AO1929" s="79" t="e" vm="1">
        <f t="shared" ca="1" si="714"/>
        <v>#VALUE!</v>
      </c>
      <c r="AP1929" s="79" t="e" vm="1">
        <f t="shared" ca="1" si="715"/>
        <v>#VALUE!</v>
      </c>
      <c r="AQ1929" s="79" t="e" vm="1">
        <f t="shared" ca="1" si="716"/>
        <v>#VALUE!</v>
      </c>
      <c r="AR1929" s="156"/>
      <c r="AS1929" s="79" t="e" vm="1">
        <f t="shared" ca="1" si="729"/>
        <v>#VALUE!</v>
      </c>
      <c r="AT1929" s="79" t="e" vm="1">
        <f t="shared" ca="1" si="730"/>
        <v>#VALUE!</v>
      </c>
      <c r="AU1929" s="79" t="e" vm="1">
        <f t="shared" ca="1" si="731"/>
        <v>#VALUE!</v>
      </c>
      <c r="AV1929" s="156"/>
      <c r="AW1929" s="79" t="e" vm="1">
        <f t="shared" ca="1" si="717"/>
        <v>#VALUE!</v>
      </c>
      <c r="AX1929" s="79" t="e" vm="1">
        <f t="shared" ca="1" si="718"/>
        <v>#VALUE!</v>
      </c>
      <c r="AY1929" s="79" t="e" vm="1">
        <f t="shared" ca="1" si="719"/>
        <v>#VALUE!</v>
      </c>
      <c r="AZ1929" s="156"/>
      <c r="BA1929" s="79" t="e" vm="1">
        <f t="shared" ca="1" si="720"/>
        <v>#VALUE!</v>
      </c>
      <c r="BB1929" s="79" t="e" vm="1">
        <f t="shared" ca="1" si="721"/>
        <v>#VALUE!</v>
      </c>
      <c r="BC1929" s="79" t="e" vm="1">
        <f t="shared" ca="1" si="722"/>
        <v>#VALUE!</v>
      </c>
      <c r="BD1929" s="155"/>
      <c r="BE1929" s="79" t="e" vm="1">
        <f t="shared" ca="1" si="723"/>
        <v>#VALUE!</v>
      </c>
      <c r="BF1929" s="79" t="e" vm="1">
        <f t="shared" ca="1" si="724"/>
        <v>#VALUE!</v>
      </c>
      <c r="BG1929" s="79" t="e" vm="1">
        <f t="shared" ca="1" si="725"/>
        <v>#VALUE!</v>
      </c>
      <c r="BH1929" s="79"/>
      <c r="BI1929" s="155"/>
      <c r="BK1929" s="79"/>
      <c r="BL1929" s="79"/>
      <c r="BM1929" s="79"/>
      <c r="BN1929" s="155"/>
      <c r="BP1929" s="79"/>
      <c r="BQ1929" s="79"/>
      <c r="BR1929" s="79"/>
      <c r="BS1929" s="318"/>
      <c r="BT1929" s="315" t="e" vm="1">
        <f t="shared" ca="1" si="726"/>
        <v>#VALUE!</v>
      </c>
      <c r="BU1929" s="315" t="e" vm="1">
        <f t="shared" ca="1" si="727"/>
        <v>#VALUE!</v>
      </c>
      <c r="BV1929" s="315" t="e" vm="1">
        <f t="shared" ca="1" si="728"/>
        <v>#VALUE!</v>
      </c>
    </row>
    <row r="1930" spans="30:74">
      <c r="AD1930" s="162"/>
      <c r="AF1930" s="156"/>
      <c r="AG1930" s="79" t="e">
        <f t="shared" si="711"/>
        <v>#NUM!</v>
      </c>
      <c r="AH1930" s="79" t="e">
        <f t="shared" si="712"/>
        <v>#NUM!</v>
      </c>
      <c r="AI1930" s="79" t="e">
        <f t="shared" si="713"/>
        <v>#NUM!</v>
      </c>
      <c r="AJ1930" s="156"/>
      <c r="AK1930" s="79" t="e" vm="1">
        <f t="shared" ca="1" si="708"/>
        <v>#VALUE!</v>
      </c>
      <c r="AL1930" s="79" t="e" vm="1">
        <f t="shared" ca="1" si="709"/>
        <v>#VALUE!</v>
      </c>
      <c r="AM1930" s="79" t="e" vm="1">
        <f t="shared" ca="1" si="710"/>
        <v>#VALUE!</v>
      </c>
      <c r="AN1930" s="156"/>
      <c r="AO1930" s="79" t="e" vm="1">
        <f t="shared" ca="1" si="714"/>
        <v>#VALUE!</v>
      </c>
      <c r="AP1930" s="79" t="e" vm="1">
        <f t="shared" ca="1" si="715"/>
        <v>#VALUE!</v>
      </c>
      <c r="AQ1930" s="79" t="e" vm="1">
        <f t="shared" ca="1" si="716"/>
        <v>#VALUE!</v>
      </c>
      <c r="AR1930" s="156"/>
      <c r="AS1930" s="79" t="e" vm="1">
        <f t="shared" ca="1" si="729"/>
        <v>#VALUE!</v>
      </c>
      <c r="AT1930" s="79" t="e" vm="1">
        <f t="shared" ca="1" si="730"/>
        <v>#VALUE!</v>
      </c>
      <c r="AU1930" s="79" t="e" vm="1">
        <f t="shared" ca="1" si="731"/>
        <v>#VALUE!</v>
      </c>
      <c r="AV1930" s="156"/>
      <c r="AW1930" s="79" t="e" vm="1">
        <f t="shared" ca="1" si="717"/>
        <v>#VALUE!</v>
      </c>
      <c r="AX1930" s="79" t="e" vm="1">
        <f t="shared" ca="1" si="718"/>
        <v>#VALUE!</v>
      </c>
      <c r="AY1930" s="79" t="e" vm="1">
        <f t="shared" ca="1" si="719"/>
        <v>#VALUE!</v>
      </c>
      <c r="AZ1930" s="156"/>
      <c r="BA1930" s="79" t="e" vm="1">
        <f t="shared" ca="1" si="720"/>
        <v>#VALUE!</v>
      </c>
      <c r="BB1930" s="79" t="e" vm="1">
        <f t="shared" ca="1" si="721"/>
        <v>#VALUE!</v>
      </c>
      <c r="BC1930" s="79" t="e" vm="1">
        <f t="shared" ca="1" si="722"/>
        <v>#VALUE!</v>
      </c>
      <c r="BD1930" s="155"/>
      <c r="BE1930" s="79" t="e" vm="1">
        <f t="shared" ca="1" si="723"/>
        <v>#VALUE!</v>
      </c>
      <c r="BF1930" s="79" t="e" vm="1">
        <f t="shared" ca="1" si="724"/>
        <v>#VALUE!</v>
      </c>
      <c r="BG1930" s="79" t="e" vm="1">
        <f t="shared" ca="1" si="725"/>
        <v>#VALUE!</v>
      </c>
      <c r="BH1930" s="79"/>
      <c r="BI1930" s="155"/>
      <c r="BK1930" s="79"/>
      <c r="BL1930" s="79"/>
      <c r="BM1930" s="79"/>
      <c r="BN1930" s="155"/>
      <c r="BP1930" s="79"/>
      <c r="BQ1930" s="79"/>
      <c r="BR1930" s="79"/>
      <c r="BS1930" s="318"/>
      <c r="BT1930" s="315" t="e" vm="1">
        <f t="shared" ca="1" si="726"/>
        <v>#VALUE!</v>
      </c>
      <c r="BU1930" s="315" t="e" vm="1">
        <f t="shared" ca="1" si="727"/>
        <v>#VALUE!</v>
      </c>
      <c r="BV1930" s="315" t="e" vm="1">
        <f t="shared" ca="1" si="728"/>
        <v>#VALUE!</v>
      </c>
    </row>
    <row r="1931" spans="30:74">
      <c r="AD1931" s="162"/>
      <c r="AF1931" s="156"/>
      <c r="AG1931" s="79" t="e">
        <f t="shared" si="711"/>
        <v>#NUM!</v>
      </c>
      <c r="AH1931" s="79" t="e">
        <f t="shared" si="712"/>
        <v>#NUM!</v>
      </c>
      <c r="AI1931" s="79" t="e">
        <f t="shared" si="713"/>
        <v>#NUM!</v>
      </c>
      <c r="AJ1931" s="156"/>
      <c r="AK1931" s="79" t="e" vm="1">
        <f t="shared" ca="1" si="708"/>
        <v>#VALUE!</v>
      </c>
      <c r="AL1931" s="79" t="e" vm="1">
        <f t="shared" ca="1" si="709"/>
        <v>#VALUE!</v>
      </c>
      <c r="AM1931" s="79" t="e" vm="1">
        <f t="shared" ca="1" si="710"/>
        <v>#VALUE!</v>
      </c>
      <c r="AN1931" s="156"/>
      <c r="AO1931" s="79" t="e" vm="1">
        <f t="shared" ca="1" si="714"/>
        <v>#VALUE!</v>
      </c>
      <c r="AP1931" s="79" t="e" vm="1">
        <f t="shared" ca="1" si="715"/>
        <v>#VALUE!</v>
      </c>
      <c r="AQ1931" s="79" t="e" vm="1">
        <f t="shared" ca="1" si="716"/>
        <v>#VALUE!</v>
      </c>
      <c r="AR1931" s="156"/>
      <c r="AS1931" s="79" t="e" vm="1">
        <f t="shared" ca="1" si="729"/>
        <v>#VALUE!</v>
      </c>
      <c r="AT1931" s="79" t="e" vm="1">
        <f t="shared" ca="1" si="730"/>
        <v>#VALUE!</v>
      </c>
      <c r="AU1931" s="79" t="e" vm="1">
        <f t="shared" ca="1" si="731"/>
        <v>#VALUE!</v>
      </c>
      <c r="AV1931" s="156"/>
      <c r="AW1931" s="79" t="e" vm="1">
        <f t="shared" ca="1" si="717"/>
        <v>#VALUE!</v>
      </c>
      <c r="AX1931" s="79" t="e" vm="1">
        <f t="shared" ca="1" si="718"/>
        <v>#VALUE!</v>
      </c>
      <c r="AY1931" s="79" t="e" vm="1">
        <f t="shared" ca="1" si="719"/>
        <v>#VALUE!</v>
      </c>
      <c r="AZ1931" s="156"/>
      <c r="BA1931" s="79" t="e" vm="1">
        <f t="shared" ca="1" si="720"/>
        <v>#VALUE!</v>
      </c>
      <c r="BB1931" s="79" t="e" vm="1">
        <f t="shared" ca="1" si="721"/>
        <v>#VALUE!</v>
      </c>
      <c r="BC1931" s="79" t="e" vm="1">
        <f t="shared" ca="1" si="722"/>
        <v>#VALUE!</v>
      </c>
      <c r="BD1931" s="155"/>
      <c r="BE1931" s="79" t="e" vm="1">
        <f t="shared" ca="1" si="723"/>
        <v>#VALUE!</v>
      </c>
      <c r="BF1931" s="79" t="e" vm="1">
        <f t="shared" ca="1" si="724"/>
        <v>#VALUE!</v>
      </c>
      <c r="BG1931" s="79" t="e" vm="1">
        <f t="shared" ca="1" si="725"/>
        <v>#VALUE!</v>
      </c>
      <c r="BH1931" s="79"/>
      <c r="BI1931" s="155"/>
      <c r="BK1931" s="79"/>
      <c r="BL1931" s="79"/>
      <c r="BM1931" s="79"/>
      <c r="BN1931" s="155"/>
      <c r="BP1931" s="79"/>
      <c r="BQ1931" s="79"/>
      <c r="BR1931" s="79"/>
      <c r="BS1931" s="318"/>
      <c r="BT1931" s="315" t="e" vm="1">
        <f t="shared" ca="1" si="726"/>
        <v>#VALUE!</v>
      </c>
      <c r="BU1931" s="315" t="e" vm="1">
        <f t="shared" ca="1" si="727"/>
        <v>#VALUE!</v>
      </c>
      <c r="BV1931" s="315" t="e" vm="1">
        <f t="shared" ca="1" si="728"/>
        <v>#VALUE!</v>
      </c>
    </row>
    <row r="1932" spans="30:74">
      <c r="AD1932" s="162"/>
      <c r="AF1932" s="156"/>
      <c r="AG1932" s="79" t="e">
        <f t="shared" si="711"/>
        <v>#NUM!</v>
      </c>
      <c r="AH1932" s="79" t="e">
        <f t="shared" si="712"/>
        <v>#NUM!</v>
      </c>
      <c r="AI1932" s="79" t="e">
        <f t="shared" si="713"/>
        <v>#NUM!</v>
      </c>
      <c r="AJ1932" s="156"/>
      <c r="AK1932" s="79" t="e" vm="1">
        <f t="shared" ca="1" si="708"/>
        <v>#VALUE!</v>
      </c>
      <c r="AL1932" s="79" t="e" vm="1">
        <f t="shared" ca="1" si="709"/>
        <v>#VALUE!</v>
      </c>
      <c r="AM1932" s="79" t="e" vm="1">
        <f t="shared" ca="1" si="710"/>
        <v>#VALUE!</v>
      </c>
      <c r="AN1932" s="156"/>
      <c r="AO1932" s="79" t="e" vm="1">
        <f t="shared" ca="1" si="714"/>
        <v>#VALUE!</v>
      </c>
      <c r="AP1932" s="79" t="e" vm="1">
        <f t="shared" ca="1" si="715"/>
        <v>#VALUE!</v>
      </c>
      <c r="AQ1932" s="79" t="e" vm="1">
        <f t="shared" ca="1" si="716"/>
        <v>#VALUE!</v>
      </c>
      <c r="AR1932" s="156"/>
      <c r="AS1932" s="79" t="e" vm="1">
        <f t="shared" ca="1" si="729"/>
        <v>#VALUE!</v>
      </c>
      <c r="AT1932" s="79" t="e" vm="1">
        <f t="shared" ca="1" si="730"/>
        <v>#VALUE!</v>
      </c>
      <c r="AU1932" s="79" t="e" vm="1">
        <f t="shared" ca="1" si="731"/>
        <v>#VALUE!</v>
      </c>
      <c r="AV1932" s="156"/>
      <c r="AW1932" s="79" t="e" vm="1">
        <f t="shared" ca="1" si="717"/>
        <v>#VALUE!</v>
      </c>
      <c r="AX1932" s="79" t="e" vm="1">
        <f t="shared" ca="1" si="718"/>
        <v>#VALUE!</v>
      </c>
      <c r="AY1932" s="79" t="e" vm="1">
        <f t="shared" ca="1" si="719"/>
        <v>#VALUE!</v>
      </c>
      <c r="AZ1932" s="156"/>
      <c r="BA1932" s="79" t="e" vm="1">
        <f t="shared" ca="1" si="720"/>
        <v>#VALUE!</v>
      </c>
      <c r="BB1932" s="79" t="e" vm="1">
        <f t="shared" ca="1" si="721"/>
        <v>#VALUE!</v>
      </c>
      <c r="BC1932" s="79" t="e" vm="1">
        <f t="shared" ca="1" si="722"/>
        <v>#VALUE!</v>
      </c>
      <c r="BD1932" s="155"/>
      <c r="BE1932" s="79" t="e" vm="1">
        <f t="shared" ca="1" si="723"/>
        <v>#VALUE!</v>
      </c>
      <c r="BF1932" s="79" t="e" vm="1">
        <f t="shared" ca="1" si="724"/>
        <v>#VALUE!</v>
      </c>
      <c r="BG1932" s="79" t="e" vm="1">
        <f t="shared" ca="1" si="725"/>
        <v>#VALUE!</v>
      </c>
      <c r="BH1932" s="79"/>
      <c r="BI1932" s="155"/>
      <c r="BK1932" s="79"/>
      <c r="BL1932" s="79"/>
      <c r="BM1932" s="79"/>
      <c r="BN1932" s="155"/>
      <c r="BP1932" s="79"/>
      <c r="BQ1932" s="79"/>
      <c r="BR1932" s="79"/>
      <c r="BS1932" s="318"/>
      <c r="BT1932" s="315" t="e" vm="1">
        <f t="shared" ca="1" si="726"/>
        <v>#VALUE!</v>
      </c>
      <c r="BU1932" s="315" t="e" vm="1">
        <f t="shared" ca="1" si="727"/>
        <v>#VALUE!</v>
      </c>
      <c r="BV1932" s="315" t="e" vm="1">
        <f t="shared" ca="1" si="728"/>
        <v>#VALUE!</v>
      </c>
    </row>
    <row r="1933" spans="30:74">
      <c r="AD1933" s="162"/>
      <c r="AF1933" s="156"/>
      <c r="AG1933" s="79" t="e">
        <f t="shared" si="711"/>
        <v>#NUM!</v>
      </c>
      <c r="AH1933" s="79" t="e">
        <f t="shared" si="712"/>
        <v>#NUM!</v>
      </c>
      <c r="AI1933" s="79" t="e">
        <f t="shared" si="713"/>
        <v>#NUM!</v>
      </c>
      <c r="AJ1933" s="156"/>
      <c r="AK1933" s="79" t="e" vm="1">
        <f t="shared" ref="AK1933:AK1996" ca="1" si="732">_xlfn.PERCENTILE.INC($AJ$13:$AJ$2464,0.25)</f>
        <v>#VALUE!</v>
      </c>
      <c r="AL1933" s="79" t="e" vm="1">
        <f t="shared" ref="AL1933:AL1996" ca="1" si="733">_xlfn.PERCENTILE.INC($AJ$13:$AJ$2464,0.5)</f>
        <v>#VALUE!</v>
      </c>
      <c r="AM1933" s="79" t="e" vm="1">
        <f t="shared" ref="AM1933:AM1996" ca="1" si="734">_xlfn.PERCENTILE.INC($AJ$13:$AJ$2464,0.75)</f>
        <v>#VALUE!</v>
      </c>
      <c r="AN1933" s="156"/>
      <c r="AO1933" s="79" t="e" vm="1">
        <f t="shared" ca="1" si="714"/>
        <v>#VALUE!</v>
      </c>
      <c r="AP1933" s="79" t="e" vm="1">
        <f t="shared" ca="1" si="715"/>
        <v>#VALUE!</v>
      </c>
      <c r="AQ1933" s="79" t="e" vm="1">
        <f t="shared" ca="1" si="716"/>
        <v>#VALUE!</v>
      </c>
      <c r="AR1933" s="156"/>
      <c r="AS1933" s="79" t="e" vm="1">
        <f t="shared" ca="1" si="729"/>
        <v>#VALUE!</v>
      </c>
      <c r="AT1933" s="79" t="e" vm="1">
        <f t="shared" ca="1" si="730"/>
        <v>#VALUE!</v>
      </c>
      <c r="AU1933" s="79" t="e" vm="1">
        <f t="shared" ca="1" si="731"/>
        <v>#VALUE!</v>
      </c>
      <c r="AV1933" s="156"/>
      <c r="AW1933" s="79" t="e" vm="1">
        <f t="shared" ca="1" si="717"/>
        <v>#VALUE!</v>
      </c>
      <c r="AX1933" s="79" t="e" vm="1">
        <f t="shared" ca="1" si="718"/>
        <v>#VALUE!</v>
      </c>
      <c r="AY1933" s="79" t="e" vm="1">
        <f t="shared" ca="1" si="719"/>
        <v>#VALUE!</v>
      </c>
      <c r="AZ1933" s="156"/>
      <c r="BA1933" s="79" t="e" vm="1">
        <f t="shared" ca="1" si="720"/>
        <v>#VALUE!</v>
      </c>
      <c r="BB1933" s="79" t="e" vm="1">
        <f t="shared" ca="1" si="721"/>
        <v>#VALUE!</v>
      </c>
      <c r="BC1933" s="79" t="e" vm="1">
        <f t="shared" ca="1" si="722"/>
        <v>#VALUE!</v>
      </c>
      <c r="BD1933" s="155"/>
      <c r="BE1933" s="79" t="e" vm="1">
        <f t="shared" ca="1" si="723"/>
        <v>#VALUE!</v>
      </c>
      <c r="BF1933" s="79" t="e" vm="1">
        <f t="shared" ca="1" si="724"/>
        <v>#VALUE!</v>
      </c>
      <c r="BG1933" s="79" t="e" vm="1">
        <f t="shared" ca="1" si="725"/>
        <v>#VALUE!</v>
      </c>
      <c r="BH1933" s="79"/>
      <c r="BI1933" s="155"/>
      <c r="BK1933" s="79"/>
      <c r="BL1933" s="79"/>
      <c r="BM1933" s="79"/>
      <c r="BN1933" s="155"/>
      <c r="BP1933" s="79"/>
      <c r="BQ1933" s="79"/>
      <c r="BR1933" s="79"/>
      <c r="BS1933" s="318"/>
      <c r="BT1933" s="315" t="e" vm="1">
        <f t="shared" ca="1" si="726"/>
        <v>#VALUE!</v>
      </c>
      <c r="BU1933" s="315" t="e" vm="1">
        <f t="shared" ca="1" si="727"/>
        <v>#VALUE!</v>
      </c>
      <c r="BV1933" s="315" t="e" vm="1">
        <f t="shared" ca="1" si="728"/>
        <v>#VALUE!</v>
      </c>
    </row>
    <row r="1934" spans="30:74">
      <c r="AD1934" s="162"/>
      <c r="AF1934" s="156"/>
      <c r="AG1934" s="79" t="e">
        <f t="shared" ref="AG1934:AG1997" si="735">_xlfn.PERCENTILE.INC($AF$13:$AF$2464,0.25)</f>
        <v>#NUM!</v>
      </c>
      <c r="AH1934" s="79" t="e">
        <f t="shared" ref="AH1934:AH1997" si="736">_xlfn.PERCENTILE.INC($AF$13:$AF$2464,0.5)</f>
        <v>#NUM!</v>
      </c>
      <c r="AI1934" s="79" t="e">
        <f t="shared" ref="AI1934:AI1997" si="737">_xlfn.PERCENTILE.INC($AF$13:$AF$2464,0.75)</f>
        <v>#NUM!</v>
      </c>
      <c r="AJ1934" s="156"/>
      <c r="AK1934" s="79" t="e" vm="1">
        <f t="shared" ca="1" si="732"/>
        <v>#VALUE!</v>
      </c>
      <c r="AL1934" s="79" t="e" vm="1">
        <f t="shared" ca="1" si="733"/>
        <v>#VALUE!</v>
      </c>
      <c r="AM1934" s="79" t="e" vm="1">
        <f t="shared" ca="1" si="734"/>
        <v>#VALUE!</v>
      </c>
      <c r="AN1934" s="156"/>
      <c r="AO1934" s="79" t="e" vm="1">
        <f t="shared" ref="AO1934:AO1997" ca="1" si="738">_xlfn.PERCENTILE.INC($AN$13:$AN$2464,0.25)</f>
        <v>#VALUE!</v>
      </c>
      <c r="AP1934" s="79" t="e" vm="1">
        <f t="shared" ref="AP1934:AP1997" ca="1" si="739">_xlfn.PERCENTILE.INC($AN$13:$AN$2464,0.5)</f>
        <v>#VALUE!</v>
      </c>
      <c r="AQ1934" s="79" t="e" vm="1">
        <f t="shared" ref="AQ1934:AQ1997" ca="1" si="740">_xlfn.PERCENTILE.INC($AN$13:$AN$2464,0.75)</f>
        <v>#VALUE!</v>
      </c>
      <c r="AR1934" s="156"/>
      <c r="AS1934" s="79" t="e" vm="1">
        <f t="shared" ca="1" si="729"/>
        <v>#VALUE!</v>
      </c>
      <c r="AT1934" s="79" t="e" vm="1">
        <f t="shared" ca="1" si="730"/>
        <v>#VALUE!</v>
      </c>
      <c r="AU1934" s="79" t="e" vm="1">
        <f t="shared" ca="1" si="731"/>
        <v>#VALUE!</v>
      </c>
      <c r="AV1934" s="156"/>
      <c r="AW1934" s="79" t="e" vm="1">
        <f t="shared" ref="AW1934:AW1997" ca="1" si="741">_xlfn.PERCENTILE.INC($AV$13:$AV$2464,0.25)</f>
        <v>#VALUE!</v>
      </c>
      <c r="AX1934" s="79" t="e" vm="1">
        <f t="shared" ref="AX1934:AX1997" ca="1" si="742">_xlfn.PERCENTILE.INC($AV$13:$AV$2464,0.5)</f>
        <v>#VALUE!</v>
      </c>
      <c r="AY1934" s="79" t="e" vm="1">
        <f t="shared" ref="AY1934:AY1997" ca="1" si="743">_xlfn.PERCENTILE.INC($AV$13:$AV$2464,0.75)</f>
        <v>#VALUE!</v>
      </c>
      <c r="AZ1934" s="156"/>
      <c r="BA1934" s="79" t="e" vm="1">
        <f t="shared" ref="BA1934:BA1997" ca="1" si="744">_xlfn.PERCENTILE.INC($AZ$13:$AZ$2464,0.25)</f>
        <v>#VALUE!</v>
      </c>
      <c r="BB1934" s="79" t="e" vm="1">
        <f t="shared" ref="BB1934:BB1997" ca="1" si="745">_xlfn.PERCENTILE.INC($AZ$13:$AZ$2464,0.5)</f>
        <v>#VALUE!</v>
      </c>
      <c r="BC1934" s="79" t="e" vm="1">
        <f t="shared" ref="BC1934:BC1997" ca="1" si="746">_xlfn.PERCENTILE.INC($AZ$13:$AZ$2464,0.75)</f>
        <v>#VALUE!</v>
      </c>
      <c r="BD1934" s="155"/>
      <c r="BE1934" s="79" t="e" vm="1">
        <f t="shared" ref="BE1934:BE1997" ca="1" si="747">_xlfn.PERCENTILE.INC($BD$13:$BD$2464,0.25)</f>
        <v>#VALUE!</v>
      </c>
      <c r="BF1934" s="79" t="e" vm="1">
        <f t="shared" ref="BF1934:BF1997" ca="1" si="748">_xlfn.PERCENTILE.INC($BD$13:$BD$2464,0.5)</f>
        <v>#VALUE!</v>
      </c>
      <c r="BG1934" s="79" t="e" vm="1">
        <f t="shared" ref="BG1934:BG1997" ca="1" si="749">_xlfn.PERCENTILE.INC($BD$13:$BD$2464,0.75)</f>
        <v>#VALUE!</v>
      </c>
      <c r="BH1934" s="79"/>
      <c r="BI1934" s="155"/>
      <c r="BK1934" s="79"/>
      <c r="BL1934" s="79"/>
      <c r="BM1934" s="79"/>
      <c r="BN1934" s="155"/>
      <c r="BP1934" s="79"/>
      <c r="BQ1934" s="79"/>
      <c r="BR1934" s="79"/>
      <c r="BS1934" s="318"/>
      <c r="BT1934" s="315" t="e" vm="1">
        <f t="shared" ref="BT1934:BT1997" ca="1" si="750">_xlfn.PERCENTILE.INC($BS$13:$BS$2545,0.25)</f>
        <v>#VALUE!</v>
      </c>
      <c r="BU1934" s="315" t="e" vm="1">
        <f t="shared" ref="BU1934:BU1997" ca="1" si="751">_xlfn.PERCENTILE.INC($BS$13:$BS$2545,0.5)</f>
        <v>#VALUE!</v>
      </c>
      <c r="BV1934" s="315" t="e" vm="1">
        <f t="shared" ref="BV1934:BV1997" ca="1" si="752">_xlfn.PERCENTILE.INC($BS$13:$BS$2545,0.75)</f>
        <v>#VALUE!</v>
      </c>
    </row>
    <row r="1935" spans="30:74">
      <c r="AD1935" s="162"/>
      <c r="AF1935" s="156"/>
      <c r="AG1935" s="79" t="e">
        <f t="shared" si="735"/>
        <v>#NUM!</v>
      </c>
      <c r="AH1935" s="79" t="e">
        <f t="shared" si="736"/>
        <v>#NUM!</v>
      </c>
      <c r="AI1935" s="79" t="e">
        <f t="shared" si="737"/>
        <v>#NUM!</v>
      </c>
      <c r="AJ1935" s="156"/>
      <c r="AK1935" s="79" t="e" vm="1">
        <f t="shared" ca="1" si="732"/>
        <v>#VALUE!</v>
      </c>
      <c r="AL1935" s="79" t="e" vm="1">
        <f t="shared" ca="1" si="733"/>
        <v>#VALUE!</v>
      </c>
      <c r="AM1935" s="79" t="e" vm="1">
        <f t="shared" ca="1" si="734"/>
        <v>#VALUE!</v>
      </c>
      <c r="AN1935" s="156"/>
      <c r="AO1935" s="79" t="e" vm="1">
        <f t="shared" ca="1" si="738"/>
        <v>#VALUE!</v>
      </c>
      <c r="AP1935" s="79" t="e" vm="1">
        <f t="shared" ca="1" si="739"/>
        <v>#VALUE!</v>
      </c>
      <c r="AQ1935" s="79" t="e" vm="1">
        <f t="shared" ca="1" si="740"/>
        <v>#VALUE!</v>
      </c>
      <c r="AR1935" s="156"/>
      <c r="AS1935" s="79" t="e" vm="1">
        <f t="shared" ca="1" si="729"/>
        <v>#VALUE!</v>
      </c>
      <c r="AT1935" s="79" t="e" vm="1">
        <f t="shared" ca="1" si="730"/>
        <v>#VALUE!</v>
      </c>
      <c r="AU1935" s="79" t="e" vm="1">
        <f t="shared" ca="1" si="731"/>
        <v>#VALUE!</v>
      </c>
      <c r="AV1935" s="156"/>
      <c r="AW1935" s="79" t="e" vm="1">
        <f t="shared" ca="1" si="741"/>
        <v>#VALUE!</v>
      </c>
      <c r="AX1935" s="79" t="e" vm="1">
        <f t="shared" ca="1" si="742"/>
        <v>#VALUE!</v>
      </c>
      <c r="AY1935" s="79" t="e" vm="1">
        <f t="shared" ca="1" si="743"/>
        <v>#VALUE!</v>
      </c>
      <c r="AZ1935" s="156"/>
      <c r="BA1935" s="79" t="e" vm="1">
        <f t="shared" ca="1" si="744"/>
        <v>#VALUE!</v>
      </c>
      <c r="BB1935" s="79" t="e" vm="1">
        <f t="shared" ca="1" si="745"/>
        <v>#VALUE!</v>
      </c>
      <c r="BC1935" s="79" t="e" vm="1">
        <f t="shared" ca="1" si="746"/>
        <v>#VALUE!</v>
      </c>
      <c r="BD1935" s="155"/>
      <c r="BE1935" s="79" t="e" vm="1">
        <f t="shared" ca="1" si="747"/>
        <v>#VALUE!</v>
      </c>
      <c r="BF1935" s="79" t="e" vm="1">
        <f t="shared" ca="1" si="748"/>
        <v>#VALUE!</v>
      </c>
      <c r="BG1935" s="79" t="e" vm="1">
        <f t="shared" ca="1" si="749"/>
        <v>#VALUE!</v>
      </c>
      <c r="BH1935" s="79"/>
      <c r="BI1935" s="155"/>
      <c r="BK1935" s="79"/>
      <c r="BL1935" s="79"/>
      <c r="BM1935" s="79"/>
      <c r="BN1935" s="155"/>
      <c r="BP1935" s="79"/>
      <c r="BQ1935" s="79"/>
      <c r="BR1935" s="79"/>
      <c r="BS1935" s="318"/>
      <c r="BT1935" s="315" t="e" vm="1">
        <f t="shared" ca="1" si="750"/>
        <v>#VALUE!</v>
      </c>
      <c r="BU1935" s="315" t="e" vm="1">
        <f t="shared" ca="1" si="751"/>
        <v>#VALUE!</v>
      </c>
      <c r="BV1935" s="315" t="e" vm="1">
        <f t="shared" ca="1" si="752"/>
        <v>#VALUE!</v>
      </c>
    </row>
    <row r="1936" spans="30:74">
      <c r="AD1936" s="162"/>
      <c r="AF1936" s="156"/>
      <c r="AG1936" s="79" t="e">
        <f t="shared" si="735"/>
        <v>#NUM!</v>
      </c>
      <c r="AH1936" s="79" t="e">
        <f t="shared" si="736"/>
        <v>#NUM!</v>
      </c>
      <c r="AI1936" s="79" t="e">
        <f t="shared" si="737"/>
        <v>#NUM!</v>
      </c>
      <c r="AJ1936" s="156"/>
      <c r="AK1936" s="79" t="e" vm="1">
        <f t="shared" ca="1" si="732"/>
        <v>#VALUE!</v>
      </c>
      <c r="AL1936" s="79" t="e" vm="1">
        <f t="shared" ca="1" si="733"/>
        <v>#VALUE!</v>
      </c>
      <c r="AM1936" s="79" t="e" vm="1">
        <f t="shared" ca="1" si="734"/>
        <v>#VALUE!</v>
      </c>
      <c r="AN1936" s="156"/>
      <c r="AO1936" s="79" t="e" vm="1">
        <f t="shared" ca="1" si="738"/>
        <v>#VALUE!</v>
      </c>
      <c r="AP1936" s="79" t="e" vm="1">
        <f t="shared" ca="1" si="739"/>
        <v>#VALUE!</v>
      </c>
      <c r="AQ1936" s="79" t="e" vm="1">
        <f t="shared" ca="1" si="740"/>
        <v>#VALUE!</v>
      </c>
      <c r="AR1936" s="156"/>
      <c r="AS1936" s="79" t="e" vm="1">
        <f t="shared" ca="1" si="729"/>
        <v>#VALUE!</v>
      </c>
      <c r="AT1936" s="79" t="e" vm="1">
        <f t="shared" ca="1" si="730"/>
        <v>#VALUE!</v>
      </c>
      <c r="AU1936" s="79" t="e" vm="1">
        <f t="shared" ca="1" si="731"/>
        <v>#VALUE!</v>
      </c>
      <c r="AV1936" s="156"/>
      <c r="AW1936" s="79" t="e" vm="1">
        <f t="shared" ca="1" si="741"/>
        <v>#VALUE!</v>
      </c>
      <c r="AX1936" s="79" t="e" vm="1">
        <f t="shared" ca="1" si="742"/>
        <v>#VALUE!</v>
      </c>
      <c r="AY1936" s="79" t="e" vm="1">
        <f t="shared" ca="1" si="743"/>
        <v>#VALUE!</v>
      </c>
      <c r="AZ1936" s="156"/>
      <c r="BA1936" s="79" t="e" vm="1">
        <f t="shared" ca="1" si="744"/>
        <v>#VALUE!</v>
      </c>
      <c r="BB1936" s="79" t="e" vm="1">
        <f t="shared" ca="1" si="745"/>
        <v>#VALUE!</v>
      </c>
      <c r="BC1936" s="79" t="e" vm="1">
        <f t="shared" ca="1" si="746"/>
        <v>#VALUE!</v>
      </c>
      <c r="BD1936" s="155"/>
      <c r="BE1936" s="79" t="e" vm="1">
        <f t="shared" ca="1" si="747"/>
        <v>#VALUE!</v>
      </c>
      <c r="BF1936" s="79" t="e" vm="1">
        <f t="shared" ca="1" si="748"/>
        <v>#VALUE!</v>
      </c>
      <c r="BG1936" s="79" t="e" vm="1">
        <f t="shared" ca="1" si="749"/>
        <v>#VALUE!</v>
      </c>
      <c r="BH1936" s="79"/>
      <c r="BI1936" s="155"/>
      <c r="BK1936" s="79"/>
      <c r="BL1936" s="79"/>
      <c r="BM1936" s="79"/>
      <c r="BN1936" s="155"/>
      <c r="BP1936" s="79"/>
      <c r="BQ1936" s="79"/>
      <c r="BR1936" s="79"/>
      <c r="BS1936" s="318"/>
      <c r="BT1936" s="315" t="e" vm="1">
        <f t="shared" ca="1" si="750"/>
        <v>#VALUE!</v>
      </c>
      <c r="BU1936" s="315" t="e" vm="1">
        <f t="shared" ca="1" si="751"/>
        <v>#VALUE!</v>
      </c>
      <c r="BV1936" s="315" t="e" vm="1">
        <f t="shared" ca="1" si="752"/>
        <v>#VALUE!</v>
      </c>
    </row>
    <row r="1937" spans="30:74">
      <c r="AD1937" s="162"/>
      <c r="AF1937" s="156"/>
      <c r="AG1937" s="79" t="e">
        <f t="shared" si="735"/>
        <v>#NUM!</v>
      </c>
      <c r="AH1937" s="79" t="e">
        <f t="shared" si="736"/>
        <v>#NUM!</v>
      </c>
      <c r="AI1937" s="79" t="e">
        <f t="shared" si="737"/>
        <v>#NUM!</v>
      </c>
      <c r="AJ1937" s="156"/>
      <c r="AK1937" s="79" t="e" vm="1">
        <f t="shared" ca="1" si="732"/>
        <v>#VALUE!</v>
      </c>
      <c r="AL1937" s="79" t="e" vm="1">
        <f t="shared" ca="1" si="733"/>
        <v>#VALUE!</v>
      </c>
      <c r="AM1937" s="79" t="e" vm="1">
        <f t="shared" ca="1" si="734"/>
        <v>#VALUE!</v>
      </c>
      <c r="AN1937" s="156"/>
      <c r="AO1937" s="79" t="e" vm="1">
        <f t="shared" ca="1" si="738"/>
        <v>#VALUE!</v>
      </c>
      <c r="AP1937" s="79" t="e" vm="1">
        <f t="shared" ca="1" si="739"/>
        <v>#VALUE!</v>
      </c>
      <c r="AQ1937" s="79" t="e" vm="1">
        <f t="shared" ca="1" si="740"/>
        <v>#VALUE!</v>
      </c>
      <c r="AR1937" s="156"/>
      <c r="AS1937" s="79" t="e" vm="1">
        <f t="shared" ca="1" si="729"/>
        <v>#VALUE!</v>
      </c>
      <c r="AT1937" s="79" t="e" vm="1">
        <f t="shared" ca="1" si="730"/>
        <v>#VALUE!</v>
      </c>
      <c r="AU1937" s="79" t="e" vm="1">
        <f t="shared" ca="1" si="731"/>
        <v>#VALUE!</v>
      </c>
      <c r="AV1937" s="156"/>
      <c r="AW1937" s="79" t="e" vm="1">
        <f t="shared" ca="1" si="741"/>
        <v>#VALUE!</v>
      </c>
      <c r="AX1937" s="79" t="e" vm="1">
        <f t="shared" ca="1" si="742"/>
        <v>#VALUE!</v>
      </c>
      <c r="AY1937" s="79" t="e" vm="1">
        <f t="shared" ca="1" si="743"/>
        <v>#VALUE!</v>
      </c>
      <c r="AZ1937" s="156"/>
      <c r="BA1937" s="79" t="e" vm="1">
        <f t="shared" ca="1" si="744"/>
        <v>#VALUE!</v>
      </c>
      <c r="BB1937" s="79" t="e" vm="1">
        <f t="shared" ca="1" si="745"/>
        <v>#VALUE!</v>
      </c>
      <c r="BC1937" s="79" t="e" vm="1">
        <f t="shared" ca="1" si="746"/>
        <v>#VALUE!</v>
      </c>
      <c r="BD1937" s="155"/>
      <c r="BE1937" s="79" t="e" vm="1">
        <f t="shared" ca="1" si="747"/>
        <v>#VALUE!</v>
      </c>
      <c r="BF1937" s="79" t="e" vm="1">
        <f t="shared" ca="1" si="748"/>
        <v>#VALUE!</v>
      </c>
      <c r="BG1937" s="79" t="e" vm="1">
        <f t="shared" ca="1" si="749"/>
        <v>#VALUE!</v>
      </c>
      <c r="BH1937" s="79"/>
      <c r="BI1937" s="155"/>
      <c r="BK1937" s="79"/>
      <c r="BL1937" s="79"/>
      <c r="BM1937" s="79"/>
      <c r="BN1937" s="155"/>
      <c r="BP1937" s="79"/>
      <c r="BQ1937" s="79"/>
      <c r="BR1937" s="79"/>
      <c r="BS1937" s="318"/>
      <c r="BT1937" s="315" t="e" vm="1">
        <f t="shared" ca="1" si="750"/>
        <v>#VALUE!</v>
      </c>
      <c r="BU1937" s="315" t="e" vm="1">
        <f t="shared" ca="1" si="751"/>
        <v>#VALUE!</v>
      </c>
      <c r="BV1937" s="315" t="e" vm="1">
        <f t="shared" ca="1" si="752"/>
        <v>#VALUE!</v>
      </c>
    </row>
    <row r="1938" spans="30:74">
      <c r="AD1938" s="162"/>
      <c r="AF1938" s="156"/>
      <c r="AG1938" s="79" t="e">
        <f t="shared" si="735"/>
        <v>#NUM!</v>
      </c>
      <c r="AH1938" s="79" t="e">
        <f t="shared" si="736"/>
        <v>#NUM!</v>
      </c>
      <c r="AI1938" s="79" t="e">
        <f t="shared" si="737"/>
        <v>#NUM!</v>
      </c>
      <c r="AJ1938" s="156"/>
      <c r="AK1938" s="79" t="e" vm="1">
        <f t="shared" ca="1" si="732"/>
        <v>#VALUE!</v>
      </c>
      <c r="AL1938" s="79" t="e" vm="1">
        <f t="shared" ca="1" si="733"/>
        <v>#VALUE!</v>
      </c>
      <c r="AM1938" s="79" t="e" vm="1">
        <f t="shared" ca="1" si="734"/>
        <v>#VALUE!</v>
      </c>
      <c r="AN1938" s="156"/>
      <c r="AO1938" s="79" t="e" vm="1">
        <f t="shared" ca="1" si="738"/>
        <v>#VALUE!</v>
      </c>
      <c r="AP1938" s="79" t="e" vm="1">
        <f t="shared" ca="1" si="739"/>
        <v>#VALUE!</v>
      </c>
      <c r="AQ1938" s="79" t="e" vm="1">
        <f t="shared" ca="1" si="740"/>
        <v>#VALUE!</v>
      </c>
      <c r="AR1938" s="156"/>
      <c r="AS1938" s="79" t="e" vm="1">
        <f t="shared" ca="1" si="729"/>
        <v>#VALUE!</v>
      </c>
      <c r="AT1938" s="79" t="e" vm="1">
        <f t="shared" ca="1" si="730"/>
        <v>#VALUE!</v>
      </c>
      <c r="AU1938" s="79" t="e" vm="1">
        <f t="shared" ca="1" si="731"/>
        <v>#VALUE!</v>
      </c>
      <c r="AV1938" s="156"/>
      <c r="AW1938" s="79" t="e" vm="1">
        <f t="shared" ca="1" si="741"/>
        <v>#VALUE!</v>
      </c>
      <c r="AX1938" s="79" t="e" vm="1">
        <f t="shared" ca="1" si="742"/>
        <v>#VALUE!</v>
      </c>
      <c r="AY1938" s="79" t="e" vm="1">
        <f t="shared" ca="1" si="743"/>
        <v>#VALUE!</v>
      </c>
      <c r="AZ1938" s="156"/>
      <c r="BA1938" s="79" t="e" vm="1">
        <f t="shared" ca="1" si="744"/>
        <v>#VALUE!</v>
      </c>
      <c r="BB1938" s="79" t="e" vm="1">
        <f t="shared" ca="1" si="745"/>
        <v>#VALUE!</v>
      </c>
      <c r="BC1938" s="79" t="e" vm="1">
        <f t="shared" ca="1" si="746"/>
        <v>#VALUE!</v>
      </c>
      <c r="BD1938" s="155"/>
      <c r="BE1938" s="79" t="e" vm="1">
        <f t="shared" ca="1" si="747"/>
        <v>#VALUE!</v>
      </c>
      <c r="BF1938" s="79" t="e" vm="1">
        <f t="shared" ca="1" si="748"/>
        <v>#VALUE!</v>
      </c>
      <c r="BG1938" s="79" t="e" vm="1">
        <f t="shared" ca="1" si="749"/>
        <v>#VALUE!</v>
      </c>
      <c r="BH1938" s="79"/>
      <c r="BI1938" s="155"/>
      <c r="BK1938" s="79"/>
      <c r="BL1938" s="79"/>
      <c r="BM1938" s="79"/>
      <c r="BN1938" s="155"/>
      <c r="BP1938" s="79"/>
      <c r="BQ1938" s="79"/>
      <c r="BR1938" s="79"/>
      <c r="BS1938" s="318"/>
      <c r="BT1938" s="315" t="e" vm="1">
        <f t="shared" ca="1" si="750"/>
        <v>#VALUE!</v>
      </c>
      <c r="BU1938" s="315" t="e" vm="1">
        <f t="shared" ca="1" si="751"/>
        <v>#VALUE!</v>
      </c>
      <c r="BV1938" s="315" t="e" vm="1">
        <f t="shared" ca="1" si="752"/>
        <v>#VALUE!</v>
      </c>
    </row>
    <row r="1939" spans="30:74">
      <c r="AD1939" s="162"/>
      <c r="AF1939" s="156"/>
      <c r="AG1939" s="79" t="e">
        <f t="shared" si="735"/>
        <v>#NUM!</v>
      </c>
      <c r="AH1939" s="79" t="e">
        <f t="shared" si="736"/>
        <v>#NUM!</v>
      </c>
      <c r="AI1939" s="79" t="e">
        <f t="shared" si="737"/>
        <v>#NUM!</v>
      </c>
      <c r="AJ1939" s="156"/>
      <c r="AK1939" s="79" t="e" vm="1">
        <f t="shared" ca="1" si="732"/>
        <v>#VALUE!</v>
      </c>
      <c r="AL1939" s="79" t="e" vm="1">
        <f t="shared" ca="1" si="733"/>
        <v>#VALUE!</v>
      </c>
      <c r="AM1939" s="79" t="e" vm="1">
        <f t="shared" ca="1" si="734"/>
        <v>#VALUE!</v>
      </c>
      <c r="AN1939" s="156"/>
      <c r="AO1939" s="79" t="e" vm="1">
        <f t="shared" ca="1" si="738"/>
        <v>#VALUE!</v>
      </c>
      <c r="AP1939" s="79" t="e" vm="1">
        <f t="shared" ca="1" si="739"/>
        <v>#VALUE!</v>
      </c>
      <c r="AQ1939" s="79" t="e" vm="1">
        <f t="shared" ca="1" si="740"/>
        <v>#VALUE!</v>
      </c>
      <c r="AR1939" s="156"/>
      <c r="AS1939" s="79" t="e" vm="1">
        <f t="shared" ca="1" si="729"/>
        <v>#VALUE!</v>
      </c>
      <c r="AT1939" s="79" t="e" vm="1">
        <f t="shared" ca="1" si="730"/>
        <v>#VALUE!</v>
      </c>
      <c r="AU1939" s="79" t="e" vm="1">
        <f t="shared" ca="1" si="731"/>
        <v>#VALUE!</v>
      </c>
      <c r="AV1939" s="156"/>
      <c r="AW1939" s="79" t="e" vm="1">
        <f t="shared" ca="1" si="741"/>
        <v>#VALUE!</v>
      </c>
      <c r="AX1939" s="79" t="e" vm="1">
        <f t="shared" ca="1" si="742"/>
        <v>#VALUE!</v>
      </c>
      <c r="AY1939" s="79" t="e" vm="1">
        <f t="shared" ca="1" si="743"/>
        <v>#VALUE!</v>
      </c>
      <c r="AZ1939" s="156"/>
      <c r="BA1939" s="79" t="e" vm="1">
        <f t="shared" ca="1" si="744"/>
        <v>#VALUE!</v>
      </c>
      <c r="BB1939" s="79" t="e" vm="1">
        <f t="shared" ca="1" si="745"/>
        <v>#VALUE!</v>
      </c>
      <c r="BC1939" s="79" t="e" vm="1">
        <f t="shared" ca="1" si="746"/>
        <v>#VALUE!</v>
      </c>
      <c r="BD1939" s="155"/>
      <c r="BE1939" s="79" t="e" vm="1">
        <f t="shared" ca="1" si="747"/>
        <v>#VALUE!</v>
      </c>
      <c r="BF1939" s="79" t="e" vm="1">
        <f t="shared" ca="1" si="748"/>
        <v>#VALUE!</v>
      </c>
      <c r="BG1939" s="79" t="e" vm="1">
        <f t="shared" ca="1" si="749"/>
        <v>#VALUE!</v>
      </c>
      <c r="BH1939" s="79"/>
      <c r="BI1939" s="155"/>
      <c r="BK1939" s="79"/>
      <c r="BL1939" s="79"/>
      <c r="BM1939" s="79"/>
      <c r="BN1939" s="155"/>
      <c r="BP1939" s="79"/>
      <c r="BQ1939" s="79"/>
      <c r="BR1939" s="79"/>
      <c r="BS1939" s="318"/>
      <c r="BT1939" s="315" t="e" vm="1">
        <f t="shared" ca="1" si="750"/>
        <v>#VALUE!</v>
      </c>
      <c r="BU1939" s="315" t="e" vm="1">
        <f t="shared" ca="1" si="751"/>
        <v>#VALUE!</v>
      </c>
      <c r="BV1939" s="315" t="e" vm="1">
        <f t="shared" ca="1" si="752"/>
        <v>#VALUE!</v>
      </c>
    </row>
    <row r="1940" spans="30:74">
      <c r="AD1940" s="162"/>
      <c r="AF1940" s="156"/>
      <c r="AG1940" s="79" t="e">
        <f t="shared" si="735"/>
        <v>#NUM!</v>
      </c>
      <c r="AH1940" s="79" t="e">
        <f t="shared" si="736"/>
        <v>#NUM!</v>
      </c>
      <c r="AI1940" s="79" t="e">
        <f t="shared" si="737"/>
        <v>#NUM!</v>
      </c>
      <c r="AJ1940" s="156"/>
      <c r="AK1940" s="79" t="e" vm="1">
        <f t="shared" ca="1" si="732"/>
        <v>#VALUE!</v>
      </c>
      <c r="AL1940" s="79" t="e" vm="1">
        <f t="shared" ca="1" si="733"/>
        <v>#VALUE!</v>
      </c>
      <c r="AM1940" s="79" t="e" vm="1">
        <f t="shared" ca="1" si="734"/>
        <v>#VALUE!</v>
      </c>
      <c r="AN1940" s="156"/>
      <c r="AO1940" s="79" t="e" vm="1">
        <f t="shared" ca="1" si="738"/>
        <v>#VALUE!</v>
      </c>
      <c r="AP1940" s="79" t="e" vm="1">
        <f t="shared" ca="1" si="739"/>
        <v>#VALUE!</v>
      </c>
      <c r="AQ1940" s="79" t="e" vm="1">
        <f t="shared" ca="1" si="740"/>
        <v>#VALUE!</v>
      </c>
      <c r="AR1940" s="156"/>
      <c r="AS1940" s="79" t="e" vm="1">
        <f t="shared" ca="1" si="729"/>
        <v>#VALUE!</v>
      </c>
      <c r="AT1940" s="79" t="e" vm="1">
        <f t="shared" ca="1" si="730"/>
        <v>#VALUE!</v>
      </c>
      <c r="AU1940" s="79" t="e" vm="1">
        <f t="shared" ca="1" si="731"/>
        <v>#VALUE!</v>
      </c>
      <c r="AV1940" s="156"/>
      <c r="AW1940" s="79" t="e" vm="1">
        <f t="shared" ca="1" si="741"/>
        <v>#VALUE!</v>
      </c>
      <c r="AX1940" s="79" t="e" vm="1">
        <f t="shared" ca="1" si="742"/>
        <v>#VALUE!</v>
      </c>
      <c r="AY1940" s="79" t="e" vm="1">
        <f t="shared" ca="1" si="743"/>
        <v>#VALUE!</v>
      </c>
      <c r="AZ1940" s="156"/>
      <c r="BA1940" s="79" t="e" vm="1">
        <f t="shared" ca="1" si="744"/>
        <v>#VALUE!</v>
      </c>
      <c r="BB1940" s="79" t="e" vm="1">
        <f t="shared" ca="1" si="745"/>
        <v>#VALUE!</v>
      </c>
      <c r="BC1940" s="79" t="e" vm="1">
        <f t="shared" ca="1" si="746"/>
        <v>#VALUE!</v>
      </c>
      <c r="BD1940" s="155"/>
      <c r="BE1940" s="79" t="e" vm="1">
        <f t="shared" ca="1" si="747"/>
        <v>#VALUE!</v>
      </c>
      <c r="BF1940" s="79" t="e" vm="1">
        <f t="shared" ca="1" si="748"/>
        <v>#VALUE!</v>
      </c>
      <c r="BG1940" s="79" t="e" vm="1">
        <f t="shared" ca="1" si="749"/>
        <v>#VALUE!</v>
      </c>
      <c r="BH1940" s="79"/>
      <c r="BI1940" s="155"/>
      <c r="BK1940" s="79"/>
      <c r="BL1940" s="79"/>
      <c r="BM1940" s="79"/>
      <c r="BN1940" s="155"/>
      <c r="BP1940" s="79"/>
      <c r="BQ1940" s="79"/>
      <c r="BR1940" s="79"/>
      <c r="BS1940" s="318"/>
      <c r="BT1940" s="315" t="e" vm="1">
        <f t="shared" ca="1" si="750"/>
        <v>#VALUE!</v>
      </c>
      <c r="BU1940" s="315" t="e" vm="1">
        <f t="shared" ca="1" si="751"/>
        <v>#VALUE!</v>
      </c>
      <c r="BV1940" s="315" t="e" vm="1">
        <f t="shared" ca="1" si="752"/>
        <v>#VALUE!</v>
      </c>
    </row>
    <row r="1941" spans="30:74">
      <c r="AD1941" s="162"/>
      <c r="AF1941" s="156"/>
      <c r="AG1941" s="79" t="e">
        <f t="shared" si="735"/>
        <v>#NUM!</v>
      </c>
      <c r="AH1941" s="79" t="e">
        <f t="shared" si="736"/>
        <v>#NUM!</v>
      </c>
      <c r="AI1941" s="79" t="e">
        <f t="shared" si="737"/>
        <v>#NUM!</v>
      </c>
      <c r="AJ1941" s="156"/>
      <c r="AK1941" s="79" t="e" vm="1">
        <f t="shared" ca="1" si="732"/>
        <v>#VALUE!</v>
      </c>
      <c r="AL1941" s="79" t="e" vm="1">
        <f t="shared" ca="1" si="733"/>
        <v>#VALUE!</v>
      </c>
      <c r="AM1941" s="79" t="e" vm="1">
        <f t="shared" ca="1" si="734"/>
        <v>#VALUE!</v>
      </c>
      <c r="AN1941" s="156"/>
      <c r="AO1941" s="79" t="e" vm="1">
        <f t="shared" ca="1" si="738"/>
        <v>#VALUE!</v>
      </c>
      <c r="AP1941" s="79" t="e" vm="1">
        <f t="shared" ca="1" si="739"/>
        <v>#VALUE!</v>
      </c>
      <c r="AQ1941" s="79" t="e" vm="1">
        <f t="shared" ca="1" si="740"/>
        <v>#VALUE!</v>
      </c>
      <c r="AR1941" s="156"/>
      <c r="AS1941" s="79" t="e" vm="1">
        <f t="shared" ca="1" si="729"/>
        <v>#VALUE!</v>
      </c>
      <c r="AT1941" s="79" t="e" vm="1">
        <f t="shared" ca="1" si="730"/>
        <v>#VALUE!</v>
      </c>
      <c r="AU1941" s="79" t="e" vm="1">
        <f t="shared" ca="1" si="731"/>
        <v>#VALUE!</v>
      </c>
      <c r="AV1941" s="156"/>
      <c r="AW1941" s="79" t="e" vm="1">
        <f t="shared" ca="1" si="741"/>
        <v>#VALUE!</v>
      </c>
      <c r="AX1941" s="79" t="e" vm="1">
        <f t="shared" ca="1" si="742"/>
        <v>#VALUE!</v>
      </c>
      <c r="AY1941" s="79" t="e" vm="1">
        <f t="shared" ca="1" si="743"/>
        <v>#VALUE!</v>
      </c>
      <c r="AZ1941" s="156"/>
      <c r="BA1941" s="79" t="e" vm="1">
        <f t="shared" ca="1" si="744"/>
        <v>#VALUE!</v>
      </c>
      <c r="BB1941" s="79" t="e" vm="1">
        <f t="shared" ca="1" si="745"/>
        <v>#VALUE!</v>
      </c>
      <c r="BC1941" s="79" t="e" vm="1">
        <f t="shared" ca="1" si="746"/>
        <v>#VALUE!</v>
      </c>
      <c r="BD1941" s="155"/>
      <c r="BE1941" s="79" t="e" vm="1">
        <f t="shared" ca="1" si="747"/>
        <v>#VALUE!</v>
      </c>
      <c r="BF1941" s="79" t="e" vm="1">
        <f t="shared" ca="1" si="748"/>
        <v>#VALUE!</v>
      </c>
      <c r="BG1941" s="79" t="e" vm="1">
        <f t="shared" ca="1" si="749"/>
        <v>#VALUE!</v>
      </c>
      <c r="BH1941" s="79"/>
      <c r="BI1941" s="155"/>
      <c r="BK1941" s="79"/>
      <c r="BL1941" s="79"/>
      <c r="BM1941" s="79"/>
      <c r="BN1941" s="155"/>
      <c r="BP1941" s="79"/>
      <c r="BQ1941" s="79"/>
      <c r="BR1941" s="79"/>
      <c r="BS1941" s="318"/>
      <c r="BT1941" s="315" t="e" vm="1">
        <f t="shared" ca="1" si="750"/>
        <v>#VALUE!</v>
      </c>
      <c r="BU1941" s="315" t="e" vm="1">
        <f t="shared" ca="1" si="751"/>
        <v>#VALUE!</v>
      </c>
      <c r="BV1941" s="315" t="e" vm="1">
        <f t="shared" ca="1" si="752"/>
        <v>#VALUE!</v>
      </c>
    </row>
    <row r="1942" spans="30:74">
      <c r="AD1942" s="162"/>
      <c r="AF1942" s="156"/>
      <c r="AG1942" s="79" t="e">
        <f t="shared" si="735"/>
        <v>#NUM!</v>
      </c>
      <c r="AH1942" s="79" t="e">
        <f t="shared" si="736"/>
        <v>#NUM!</v>
      </c>
      <c r="AI1942" s="79" t="e">
        <f t="shared" si="737"/>
        <v>#NUM!</v>
      </c>
      <c r="AJ1942" s="156"/>
      <c r="AK1942" s="79" t="e" vm="1">
        <f t="shared" ca="1" si="732"/>
        <v>#VALUE!</v>
      </c>
      <c r="AL1942" s="79" t="e" vm="1">
        <f t="shared" ca="1" si="733"/>
        <v>#VALUE!</v>
      </c>
      <c r="AM1942" s="79" t="e" vm="1">
        <f t="shared" ca="1" si="734"/>
        <v>#VALUE!</v>
      </c>
      <c r="AN1942" s="156"/>
      <c r="AO1942" s="79" t="e" vm="1">
        <f t="shared" ca="1" si="738"/>
        <v>#VALUE!</v>
      </c>
      <c r="AP1942" s="79" t="e" vm="1">
        <f t="shared" ca="1" si="739"/>
        <v>#VALUE!</v>
      </c>
      <c r="AQ1942" s="79" t="e" vm="1">
        <f t="shared" ca="1" si="740"/>
        <v>#VALUE!</v>
      </c>
      <c r="AR1942" s="156"/>
      <c r="AS1942" s="79" t="e" vm="1">
        <f t="shared" ca="1" si="729"/>
        <v>#VALUE!</v>
      </c>
      <c r="AT1942" s="79" t="e" vm="1">
        <f t="shared" ca="1" si="730"/>
        <v>#VALUE!</v>
      </c>
      <c r="AU1942" s="79" t="e" vm="1">
        <f t="shared" ca="1" si="731"/>
        <v>#VALUE!</v>
      </c>
      <c r="AV1942" s="156"/>
      <c r="AW1942" s="79" t="e" vm="1">
        <f t="shared" ca="1" si="741"/>
        <v>#VALUE!</v>
      </c>
      <c r="AX1942" s="79" t="e" vm="1">
        <f t="shared" ca="1" si="742"/>
        <v>#VALUE!</v>
      </c>
      <c r="AY1942" s="79" t="e" vm="1">
        <f t="shared" ca="1" si="743"/>
        <v>#VALUE!</v>
      </c>
      <c r="AZ1942" s="156"/>
      <c r="BA1942" s="79" t="e" vm="1">
        <f t="shared" ca="1" si="744"/>
        <v>#VALUE!</v>
      </c>
      <c r="BB1942" s="79" t="e" vm="1">
        <f t="shared" ca="1" si="745"/>
        <v>#VALUE!</v>
      </c>
      <c r="BC1942" s="79" t="e" vm="1">
        <f t="shared" ca="1" si="746"/>
        <v>#VALUE!</v>
      </c>
      <c r="BD1942" s="155"/>
      <c r="BE1942" s="79" t="e" vm="1">
        <f t="shared" ca="1" si="747"/>
        <v>#VALUE!</v>
      </c>
      <c r="BF1942" s="79" t="e" vm="1">
        <f t="shared" ca="1" si="748"/>
        <v>#VALUE!</v>
      </c>
      <c r="BG1942" s="79" t="e" vm="1">
        <f t="shared" ca="1" si="749"/>
        <v>#VALUE!</v>
      </c>
      <c r="BH1942" s="79"/>
      <c r="BI1942" s="155"/>
      <c r="BK1942" s="79"/>
      <c r="BL1942" s="79"/>
      <c r="BM1942" s="79"/>
      <c r="BN1942" s="155"/>
      <c r="BP1942" s="79"/>
      <c r="BQ1942" s="79"/>
      <c r="BR1942" s="79"/>
      <c r="BS1942" s="318"/>
      <c r="BT1942" s="315" t="e" vm="1">
        <f t="shared" ca="1" si="750"/>
        <v>#VALUE!</v>
      </c>
      <c r="BU1942" s="315" t="e" vm="1">
        <f t="shared" ca="1" si="751"/>
        <v>#VALUE!</v>
      </c>
      <c r="BV1942" s="315" t="e" vm="1">
        <f t="shared" ca="1" si="752"/>
        <v>#VALUE!</v>
      </c>
    </row>
    <row r="1943" spans="30:74">
      <c r="AD1943" s="162"/>
      <c r="AF1943" s="156"/>
      <c r="AG1943" s="79" t="e">
        <f t="shared" si="735"/>
        <v>#NUM!</v>
      </c>
      <c r="AH1943" s="79" t="e">
        <f t="shared" si="736"/>
        <v>#NUM!</v>
      </c>
      <c r="AI1943" s="79" t="e">
        <f t="shared" si="737"/>
        <v>#NUM!</v>
      </c>
      <c r="AJ1943" s="156"/>
      <c r="AK1943" s="79" t="e" vm="1">
        <f t="shared" ca="1" si="732"/>
        <v>#VALUE!</v>
      </c>
      <c r="AL1943" s="79" t="e" vm="1">
        <f t="shared" ca="1" si="733"/>
        <v>#VALUE!</v>
      </c>
      <c r="AM1943" s="79" t="e" vm="1">
        <f t="shared" ca="1" si="734"/>
        <v>#VALUE!</v>
      </c>
      <c r="AN1943" s="156"/>
      <c r="AO1943" s="79" t="e" vm="1">
        <f t="shared" ca="1" si="738"/>
        <v>#VALUE!</v>
      </c>
      <c r="AP1943" s="79" t="e" vm="1">
        <f t="shared" ca="1" si="739"/>
        <v>#VALUE!</v>
      </c>
      <c r="AQ1943" s="79" t="e" vm="1">
        <f t="shared" ca="1" si="740"/>
        <v>#VALUE!</v>
      </c>
      <c r="AR1943" s="156"/>
      <c r="AS1943" s="79" t="e" vm="1">
        <f t="shared" ca="1" si="729"/>
        <v>#VALUE!</v>
      </c>
      <c r="AT1943" s="79" t="e" vm="1">
        <f t="shared" ca="1" si="730"/>
        <v>#VALUE!</v>
      </c>
      <c r="AU1943" s="79" t="e" vm="1">
        <f t="shared" ca="1" si="731"/>
        <v>#VALUE!</v>
      </c>
      <c r="AV1943" s="156"/>
      <c r="AW1943" s="79" t="e" vm="1">
        <f t="shared" ca="1" si="741"/>
        <v>#VALUE!</v>
      </c>
      <c r="AX1943" s="79" t="e" vm="1">
        <f t="shared" ca="1" si="742"/>
        <v>#VALUE!</v>
      </c>
      <c r="AY1943" s="79" t="e" vm="1">
        <f t="shared" ca="1" si="743"/>
        <v>#VALUE!</v>
      </c>
      <c r="AZ1943" s="156"/>
      <c r="BA1943" s="79" t="e" vm="1">
        <f t="shared" ca="1" si="744"/>
        <v>#VALUE!</v>
      </c>
      <c r="BB1943" s="79" t="e" vm="1">
        <f t="shared" ca="1" si="745"/>
        <v>#VALUE!</v>
      </c>
      <c r="BC1943" s="79" t="e" vm="1">
        <f t="shared" ca="1" si="746"/>
        <v>#VALUE!</v>
      </c>
      <c r="BD1943" s="155"/>
      <c r="BE1943" s="79" t="e" vm="1">
        <f t="shared" ca="1" si="747"/>
        <v>#VALUE!</v>
      </c>
      <c r="BF1943" s="79" t="e" vm="1">
        <f t="shared" ca="1" si="748"/>
        <v>#VALUE!</v>
      </c>
      <c r="BG1943" s="79" t="e" vm="1">
        <f t="shared" ca="1" si="749"/>
        <v>#VALUE!</v>
      </c>
      <c r="BH1943" s="79"/>
      <c r="BI1943" s="155"/>
      <c r="BK1943" s="79"/>
      <c r="BL1943" s="79"/>
      <c r="BM1943" s="79"/>
      <c r="BN1943" s="155"/>
      <c r="BP1943" s="79"/>
      <c r="BQ1943" s="79"/>
      <c r="BR1943" s="79"/>
      <c r="BS1943" s="318"/>
      <c r="BT1943" s="315" t="e" vm="1">
        <f t="shared" ca="1" si="750"/>
        <v>#VALUE!</v>
      </c>
      <c r="BU1943" s="315" t="e" vm="1">
        <f t="shared" ca="1" si="751"/>
        <v>#VALUE!</v>
      </c>
      <c r="BV1943" s="315" t="e" vm="1">
        <f t="shared" ca="1" si="752"/>
        <v>#VALUE!</v>
      </c>
    </row>
    <row r="1944" spans="30:74">
      <c r="AD1944" s="162"/>
      <c r="AF1944" s="156"/>
      <c r="AG1944" s="79" t="e">
        <f t="shared" si="735"/>
        <v>#NUM!</v>
      </c>
      <c r="AH1944" s="79" t="e">
        <f t="shared" si="736"/>
        <v>#NUM!</v>
      </c>
      <c r="AI1944" s="79" t="e">
        <f t="shared" si="737"/>
        <v>#NUM!</v>
      </c>
      <c r="AJ1944" s="156"/>
      <c r="AK1944" s="79" t="e" vm="1">
        <f t="shared" ca="1" si="732"/>
        <v>#VALUE!</v>
      </c>
      <c r="AL1944" s="79" t="e" vm="1">
        <f t="shared" ca="1" si="733"/>
        <v>#VALUE!</v>
      </c>
      <c r="AM1944" s="79" t="e" vm="1">
        <f t="shared" ca="1" si="734"/>
        <v>#VALUE!</v>
      </c>
      <c r="AN1944" s="156"/>
      <c r="AO1944" s="79" t="e" vm="1">
        <f t="shared" ca="1" si="738"/>
        <v>#VALUE!</v>
      </c>
      <c r="AP1944" s="79" t="e" vm="1">
        <f t="shared" ca="1" si="739"/>
        <v>#VALUE!</v>
      </c>
      <c r="AQ1944" s="79" t="e" vm="1">
        <f t="shared" ca="1" si="740"/>
        <v>#VALUE!</v>
      </c>
      <c r="AR1944" s="156"/>
      <c r="AS1944" s="79" t="e" vm="1">
        <f t="shared" ca="1" si="729"/>
        <v>#VALUE!</v>
      </c>
      <c r="AT1944" s="79" t="e" vm="1">
        <f t="shared" ca="1" si="730"/>
        <v>#VALUE!</v>
      </c>
      <c r="AU1944" s="79" t="e" vm="1">
        <f t="shared" ca="1" si="731"/>
        <v>#VALUE!</v>
      </c>
      <c r="AV1944" s="156"/>
      <c r="AW1944" s="79" t="e" vm="1">
        <f t="shared" ca="1" si="741"/>
        <v>#VALUE!</v>
      </c>
      <c r="AX1944" s="79" t="e" vm="1">
        <f t="shared" ca="1" si="742"/>
        <v>#VALUE!</v>
      </c>
      <c r="AY1944" s="79" t="e" vm="1">
        <f t="shared" ca="1" si="743"/>
        <v>#VALUE!</v>
      </c>
      <c r="AZ1944" s="156"/>
      <c r="BA1944" s="79" t="e" vm="1">
        <f t="shared" ca="1" si="744"/>
        <v>#VALUE!</v>
      </c>
      <c r="BB1944" s="79" t="e" vm="1">
        <f t="shared" ca="1" si="745"/>
        <v>#VALUE!</v>
      </c>
      <c r="BC1944" s="79" t="e" vm="1">
        <f t="shared" ca="1" si="746"/>
        <v>#VALUE!</v>
      </c>
      <c r="BD1944" s="155"/>
      <c r="BE1944" s="79" t="e" vm="1">
        <f t="shared" ca="1" si="747"/>
        <v>#VALUE!</v>
      </c>
      <c r="BF1944" s="79" t="e" vm="1">
        <f t="shared" ca="1" si="748"/>
        <v>#VALUE!</v>
      </c>
      <c r="BG1944" s="79" t="e" vm="1">
        <f t="shared" ca="1" si="749"/>
        <v>#VALUE!</v>
      </c>
      <c r="BH1944" s="79"/>
      <c r="BI1944" s="155"/>
      <c r="BK1944" s="79"/>
      <c r="BL1944" s="79"/>
      <c r="BM1944" s="79"/>
      <c r="BN1944" s="155"/>
      <c r="BP1944" s="79"/>
      <c r="BQ1944" s="79"/>
      <c r="BR1944" s="79"/>
      <c r="BS1944" s="318"/>
      <c r="BT1944" s="315" t="e" vm="1">
        <f t="shared" ca="1" si="750"/>
        <v>#VALUE!</v>
      </c>
      <c r="BU1944" s="315" t="e" vm="1">
        <f t="shared" ca="1" si="751"/>
        <v>#VALUE!</v>
      </c>
      <c r="BV1944" s="315" t="e" vm="1">
        <f t="shared" ca="1" si="752"/>
        <v>#VALUE!</v>
      </c>
    </row>
    <row r="1945" spans="30:74">
      <c r="AD1945" s="162"/>
      <c r="AF1945" s="156"/>
      <c r="AG1945" s="79" t="e">
        <f t="shared" si="735"/>
        <v>#NUM!</v>
      </c>
      <c r="AH1945" s="79" t="e">
        <f t="shared" si="736"/>
        <v>#NUM!</v>
      </c>
      <c r="AI1945" s="79" t="e">
        <f t="shared" si="737"/>
        <v>#NUM!</v>
      </c>
      <c r="AJ1945" s="156"/>
      <c r="AK1945" s="79" t="e" vm="1">
        <f t="shared" ca="1" si="732"/>
        <v>#VALUE!</v>
      </c>
      <c r="AL1945" s="79" t="e" vm="1">
        <f t="shared" ca="1" si="733"/>
        <v>#VALUE!</v>
      </c>
      <c r="AM1945" s="79" t="e" vm="1">
        <f t="shared" ca="1" si="734"/>
        <v>#VALUE!</v>
      </c>
      <c r="AN1945" s="156"/>
      <c r="AO1945" s="79" t="e" vm="1">
        <f t="shared" ca="1" si="738"/>
        <v>#VALUE!</v>
      </c>
      <c r="AP1945" s="79" t="e" vm="1">
        <f t="shared" ca="1" si="739"/>
        <v>#VALUE!</v>
      </c>
      <c r="AQ1945" s="79" t="e" vm="1">
        <f t="shared" ca="1" si="740"/>
        <v>#VALUE!</v>
      </c>
      <c r="AR1945" s="156"/>
      <c r="AS1945" s="79" t="e" vm="1">
        <f t="shared" ca="1" si="729"/>
        <v>#VALUE!</v>
      </c>
      <c r="AT1945" s="79" t="e" vm="1">
        <f t="shared" ca="1" si="730"/>
        <v>#VALUE!</v>
      </c>
      <c r="AU1945" s="79" t="e" vm="1">
        <f t="shared" ca="1" si="731"/>
        <v>#VALUE!</v>
      </c>
      <c r="AV1945" s="156"/>
      <c r="AW1945" s="79" t="e" vm="1">
        <f t="shared" ca="1" si="741"/>
        <v>#VALUE!</v>
      </c>
      <c r="AX1945" s="79" t="e" vm="1">
        <f t="shared" ca="1" si="742"/>
        <v>#VALUE!</v>
      </c>
      <c r="AY1945" s="79" t="e" vm="1">
        <f t="shared" ca="1" si="743"/>
        <v>#VALUE!</v>
      </c>
      <c r="AZ1945" s="156"/>
      <c r="BA1945" s="79" t="e" vm="1">
        <f t="shared" ca="1" si="744"/>
        <v>#VALUE!</v>
      </c>
      <c r="BB1945" s="79" t="e" vm="1">
        <f t="shared" ca="1" si="745"/>
        <v>#VALUE!</v>
      </c>
      <c r="BC1945" s="79" t="e" vm="1">
        <f t="shared" ca="1" si="746"/>
        <v>#VALUE!</v>
      </c>
      <c r="BD1945" s="155"/>
      <c r="BE1945" s="79" t="e" vm="1">
        <f t="shared" ca="1" si="747"/>
        <v>#VALUE!</v>
      </c>
      <c r="BF1945" s="79" t="e" vm="1">
        <f t="shared" ca="1" si="748"/>
        <v>#VALUE!</v>
      </c>
      <c r="BG1945" s="79" t="e" vm="1">
        <f t="shared" ca="1" si="749"/>
        <v>#VALUE!</v>
      </c>
      <c r="BH1945" s="79"/>
      <c r="BI1945" s="155"/>
      <c r="BK1945" s="79"/>
      <c r="BL1945" s="79"/>
      <c r="BM1945" s="79"/>
      <c r="BN1945" s="155"/>
      <c r="BP1945" s="79"/>
      <c r="BQ1945" s="79"/>
      <c r="BR1945" s="79"/>
      <c r="BS1945" s="318"/>
      <c r="BT1945" s="315" t="e" vm="1">
        <f t="shared" ca="1" si="750"/>
        <v>#VALUE!</v>
      </c>
      <c r="BU1945" s="315" t="e" vm="1">
        <f t="shared" ca="1" si="751"/>
        <v>#VALUE!</v>
      </c>
      <c r="BV1945" s="315" t="e" vm="1">
        <f t="shared" ca="1" si="752"/>
        <v>#VALUE!</v>
      </c>
    </row>
    <row r="1946" spans="30:74">
      <c r="AD1946" s="162"/>
      <c r="AF1946" s="156"/>
      <c r="AG1946" s="79" t="e">
        <f t="shared" si="735"/>
        <v>#NUM!</v>
      </c>
      <c r="AH1946" s="79" t="e">
        <f t="shared" si="736"/>
        <v>#NUM!</v>
      </c>
      <c r="AI1946" s="79" t="e">
        <f t="shared" si="737"/>
        <v>#NUM!</v>
      </c>
      <c r="AJ1946" s="156"/>
      <c r="AK1946" s="79" t="e" vm="1">
        <f t="shared" ca="1" si="732"/>
        <v>#VALUE!</v>
      </c>
      <c r="AL1946" s="79" t="e" vm="1">
        <f t="shared" ca="1" si="733"/>
        <v>#VALUE!</v>
      </c>
      <c r="AM1946" s="79" t="e" vm="1">
        <f t="shared" ca="1" si="734"/>
        <v>#VALUE!</v>
      </c>
      <c r="AN1946" s="156"/>
      <c r="AO1946" s="79" t="e" vm="1">
        <f t="shared" ca="1" si="738"/>
        <v>#VALUE!</v>
      </c>
      <c r="AP1946" s="79" t="e" vm="1">
        <f t="shared" ca="1" si="739"/>
        <v>#VALUE!</v>
      </c>
      <c r="AQ1946" s="79" t="e" vm="1">
        <f t="shared" ca="1" si="740"/>
        <v>#VALUE!</v>
      </c>
      <c r="AR1946" s="156"/>
      <c r="AS1946" s="79" t="e" vm="1">
        <f t="shared" ca="1" si="729"/>
        <v>#VALUE!</v>
      </c>
      <c r="AT1946" s="79" t="e" vm="1">
        <f t="shared" ca="1" si="730"/>
        <v>#VALUE!</v>
      </c>
      <c r="AU1946" s="79" t="e" vm="1">
        <f t="shared" ca="1" si="731"/>
        <v>#VALUE!</v>
      </c>
      <c r="AV1946" s="156"/>
      <c r="AW1946" s="79" t="e" vm="1">
        <f t="shared" ca="1" si="741"/>
        <v>#VALUE!</v>
      </c>
      <c r="AX1946" s="79" t="e" vm="1">
        <f t="shared" ca="1" si="742"/>
        <v>#VALUE!</v>
      </c>
      <c r="AY1946" s="79" t="e" vm="1">
        <f t="shared" ca="1" si="743"/>
        <v>#VALUE!</v>
      </c>
      <c r="AZ1946" s="156"/>
      <c r="BA1946" s="79" t="e" vm="1">
        <f t="shared" ca="1" si="744"/>
        <v>#VALUE!</v>
      </c>
      <c r="BB1946" s="79" t="e" vm="1">
        <f t="shared" ca="1" si="745"/>
        <v>#VALUE!</v>
      </c>
      <c r="BC1946" s="79" t="e" vm="1">
        <f t="shared" ca="1" si="746"/>
        <v>#VALUE!</v>
      </c>
      <c r="BD1946" s="155"/>
      <c r="BE1946" s="79" t="e" vm="1">
        <f t="shared" ca="1" si="747"/>
        <v>#VALUE!</v>
      </c>
      <c r="BF1946" s="79" t="e" vm="1">
        <f t="shared" ca="1" si="748"/>
        <v>#VALUE!</v>
      </c>
      <c r="BG1946" s="79" t="e" vm="1">
        <f t="shared" ca="1" si="749"/>
        <v>#VALUE!</v>
      </c>
      <c r="BH1946" s="79"/>
      <c r="BI1946" s="155"/>
      <c r="BK1946" s="79"/>
      <c r="BL1946" s="79"/>
      <c r="BM1946" s="79"/>
      <c r="BN1946" s="155"/>
      <c r="BP1946" s="79"/>
      <c r="BQ1946" s="79"/>
      <c r="BR1946" s="79"/>
      <c r="BS1946" s="318"/>
      <c r="BT1946" s="315" t="e" vm="1">
        <f t="shared" ca="1" si="750"/>
        <v>#VALUE!</v>
      </c>
      <c r="BU1946" s="315" t="e" vm="1">
        <f t="shared" ca="1" si="751"/>
        <v>#VALUE!</v>
      </c>
      <c r="BV1946" s="315" t="e" vm="1">
        <f t="shared" ca="1" si="752"/>
        <v>#VALUE!</v>
      </c>
    </row>
    <row r="1947" spans="30:74">
      <c r="AD1947" s="162"/>
      <c r="AF1947" s="156"/>
      <c r="AG1947" s="79" t="e">
        <f t="shared" si="735"/>
        <v>#NUM!</v>
      </c>
      <c r="AH1947" s="79" t="e">
        <f t="shared" si="736"/>
        <v>#NUM!</v>
      </c>
      <c r="AI1947" s="79" t="e">
        <f t="shared" si="737"/>
        <v>#NUM!</v>
      </c>
      <c r="AJ1947" s="156"/>
      <c r="AK1947" s="79" t="e" vm="1">
        <f t="shared" ca="1" si="732"/>
        <v>#VALUE!</v>
      </c>
      <c r="AL1947" s="79" t="e" vm="1">
        <f t="shared" ca="1" si="733"/>
        <v>#VALUE!</v>
      </c>
      <c r="AM1947" s="79" t="e" vm="1">
        <f t="shared" ca="1" si="734"/>
        <v>#VALUE!</v>
      </c>
      <c r="AN1947" s="156"/>
      <c r="AO1947" s="79" t="e" vm="1">
        <f t="shared" ca="1" si="738"/>
        <v>#VALUE!</v>
      </c>
      <c r="AP1947" s="79" t="e" vm="1">
        <f t="shared" ca="1" si="739"/>
        <v>#VALUE!</v>
      </c>
      <c r="AQ1947" s="79" t="e" vm="1">
        <f t="shared" ca="1" si="740"/>
        <v>#VALUE!</v>
      </c>
      <c r="AR1947" s="156"/>
      <c r="AS1947" s="79" t="e" vm="1">
        <f t="shared" ca="1" si="729"/>
        <v>#VALUE!</v>
      </c>
      <c r="AT1947" s="79" t="e" vm="1">
        <f t="shared" ca="1" si="730"/>
        <v>#VALUE!</v>
      </c>
      <c r="AU1947" s="79" t="e" vm="1">
        <f t="shared" ca="1" si="731"/>
        <v>#VALUE!</v>
      </c>
      <c r="AV1947" s="156"/>
      <c r="AW1947" s="79" t="e" vm="1">
        <f t="shared" ca="1" si="741"/>
        <v>#VALUE!</v>
      </c>
      <c r="AX1947" s="79" t="e" vm="1">
        <f t="shared" ca="1" si="742"/>
        <v>#VALUE!</v>
      </c>
      <c r="AY1947" s="79" t="e" vm="1">
        <f t="shared" ca="1" si="743"/>
        <v>#VALUE!</v>
      </c>
      <c r="AZ1947" s="156"/>
      <c r="BA1947" s="79" t="e" vm="1">
        <f t="shared" ca="1" si="744"/>
        <v>#VALUE!</v>
      </c>
      <c r="BB1947" s="79" t="e" vm="1">
        <f t="shared" ca="1" si="745"/>
        <v>#VALUE!</v>
      </c>
      <c r="BC1947" s="79" t="e" vm="1">
        <f t="shared" ca="1" si="746"/>
        <v>#VALUE!</v>
      </c>
      <c r="BD1947" s="155"/>
      <c r="BE1947" s="79" t="e" vm="1">
        <f t="shared" ca="1" si="747"/>
        <v>#VALUE!</v>
      </c>
      <c r="BF1947" s="79" t="e" vm="1">
        <f t="shared" ca="1" si="748"/>
        <v>#VALUE!</v>
      </c>
      <c r="BG1947" s="79" t="e" vm="1">
        <f t="shared" ca="1" si="749"/>
        <v>#VALUE!</v>
      </c>
      <c r="BH1947" s="79"/>
      <c r="BI1947" s="155"/>
      <c r="BK1947" s="79"/>
      <c r="BL1947" s="79"/>
      <c r="BM1947" s="79"/>
      <c r="BN1947" s="155"/>
      <c r="BP1947" s="79"/>
      <c r="BQ1947" s="79"/>
      <c r="BR1947" s="79"/>
      <c r="BS1947" s="318"/>
      <c r="BT1947" s="315" t="e" vm="1">
        <f t="shared" ca="1" si="750"/>
        <v>#VALUE!</v>
      </c>
      <c r="BU1947" s="315" t="e" vm="1">
        <f t="shared" ca="1" si="751"/>
        <v>#VALUE!</v>
      </c>
      <c r="BV1947" s="315" t="e" vm="1">
        <f t="shared" ca="1" si="752"/>
        <v>#VALUE!</v>
      </c>
    </row>
    <row r="1948" spans="30:74">
      <c r="AD1948" s="162"/>
      <c r="AF1948" s="156"/>
      <c r="AG1948" s="79" t="e">
        <f t="shared" si="735"/>
        <v>#NUM!</v>
      </c>
      <c r="AH1948" s="79" t="e">
        <f t="shared" si="736"/>
        <v>#NUM!</v>
      </c>
      <c r="AI1948" s="79" t="e">
        <f t="shared" si="737"/>
        <v>#NUM!</v>
      </c>
      <c r="AJ1948" s="156"/>
      <c r="AK1948" s="79" t="e" vm="1">
        <f t="shared" ca="1" si="732"/>
        <v>#VALUE!</v>
      </c>
      <c r="AL1948" s="79" t="e" vm="1">
        <f t="shared" ca="1" si="733"/>
        <v>#VALUE!</v>
      </c>
      <c r="AM1948" s="79" t="e" vm="1">
        <f t="shared" ca="1" si="734"/>
        <v>#VALUE!</v>
      </c>
      <c r="AN1948" s="156"/>
      <c r="AO1948" s="79" t="e" vm="1">
        <f t="shared" ca="1" si="738"/>
        <v>#VALUE!</v>
      </c>
      <c r="AP1948" s="79" t="e" vm="1">
        <f t="shared" ca="1" si="739"/>
        <v>#VALUE!</v>
      </c>
      <c r="AQ1948" s="79" t="e" vm="1">
        <f t="shared" ca="1" si="740"/>
        <v>#VALUE!</v>
      </c>
      <c r="AR1948" s="156"/>
      <c r="AS1948" s="79" t="e" vm="1">
        <f t="shared" ca="1" si="729"/>
        <v>#VALUE!</v>
      </c>
      <c r="AT1948" s="79" t="e" vm="1">
        <f t="shared" ca="1" si="730"/>
        <v>#VALUE!</v>
      </c>
      <c r="AU1948" s="79" t="e" vm="1">
        <f t="shared" ca="1" si="731"/>
        <v>#VALUE!</v>
      </c>
      <c r="AV1948" s="156"/>
      <c r="AW1948" s="79" t="e" vm="1">
        <f t="shared" ca="1" si="741"/>
        <v>#VALUE!</v>
      </c>
      <c r="AX1948" s="79" t="e" vm="1">
        <f t="shared" ca="1" si="742"/>
        <v>#VALUE!</v>
      </c>
      <c r="AY1948" s="79" t="e" vm="1">
        <f t="shared" ca="1" si="743"/>
        <v>#VALUE!</v>
      </c>
      <c r="AZ1948" s="156"/>
      <c r="BA1948" s="79" t="e" vm="1">
        <f t="shared" ca="1" si="744"/>
        <v>#VALUE!</v>
      </c>
      <c r="BB1948" s="79" t="e" vm="1">
        <f t="shared" ca="1" si="745"/>
        <v>#VALUE!</v>
      </c>
      <c r="BC1948" s="79" t="e" vm="1">
        <f t="shared" ca="1" si="746"/>
        <v>#VALUE!</v>
      </c>
      <c r="BD1948" s="155"/>
      <c r="BE1948" s="79" t="e" vm="1">
        <f t="shared" ca="1" si="747"/>
        <v>#VALUE!</v>
      </c>
      <c r="BF1948" s="79" t="e" vm="1">
        <f t="shared" ca="1" si="748"/>
        <v>#VALUE!</v>
      </c>
      <c r="BG1948" s="79" t="e" vm="1">
        <f t="shared" ca="1" si="749"/>
        <v>#VALUE!</v>
      </c>
      <c r="BH1948" s="79"/>
      <c r="BI1948" s="155"/>
      <c r="BK1948" s="79"/>
      <c r="BL1948" s="79"/>
      <c r="BM1948" s="79"/>
      <c r="BN1948" s="155"/>
      <c r="BP1948" s="79"/>
      <c r="BQ1948" s="79"/>
      <c r="BR1948" s="79"/>
      <c r="BS1948" s="318"/>
      <c r="BT1948" s="315" t="e" vm="1">
        <f t="shared" ca="1" si="750"/>
        <v>#VALUE!</v>
      </c>
      <c r="BU1948" s="315" t="e" vm="1">
        <f t="shared" ca="1" si="751"/>
        <v>#VALUE!</v>
      </c>
      <c r="BV1948" s="315" t="e" vm="1">
        <f t="shared" ca="1" si="752"/>
        <v>#VALUE!</v>
      </c>
    </row>
    <row r="1949" spans="30:74">
      <c r="AD1949" s="162"/>
      <c r="AF1949" s="156"/>
      <c r="AG1949" s="79" t="e">
        <f t="shared" si="735"/>
        <v>#NUM!</v>
      </c>
      <c r="AH1949" s="79" t="e">
        <f t="shared" si="736"/>
        <v>#NUM!</v>
      </c>
      <c r="AI1949" s="79" t="e">
        <f t="shared" si="737"/>
        <v>#NUM!</v>
      </c>
      <c r="AJ1949" s="156"/>
      <c r="AK1949" s="79" t="e" vm="1">
        <f t="shared" ca="1" si="732"/>
        <v>#VALUE!</v>
      </c>
      <c r="AL1949" s="79" t="e" vm="1">
        <f t="shared" ca="1" si="733"/>
        <v>#VALUE!</v>
      </c>
      <c r="AM1949" s="79" t="e" vm="1">
        <f t="shared" ca="1" si="734"/>
        <v>#VALUE!</v>
      </c>
      <c r="AN1949" s="156"/>
      <c r="AO1949" s="79" t="e" vm="1">
        <f t="shared" ca="1" si="738"/>
        <v>#VALUE!</v>
      </c>
      <c r="AP1949" s="79" t="e" vm="1">
        <f t="shared" ca="1" si="739"/>
        <v>#VALUE!</v>
      </c>
      <c r="AQ1949" s="79" t="e" vm="1">
        <f t="shared" ca="1" si="740"/>
        <v>#VALUE!</v>
      </c>
      <c r="AR1949" s="156"/>
      <c r="AS1949" s="79" t="e" vm="1">
        <f t="shared" ca="1" si="729"/>
        <v>#VALUE!</v>
      </c>
      <c r="AT1949" s="79" t="e" vm="1">
        <f t="shared" ca="1" si="730"/>
        <v>#VALUE!</v>
      </c>
      <c r="AU1949" s="79" t="e" vm="1">
        <f t="shared" ca="1" si="731"/>
        <v>#VALUE!</v>
      </c>
      <c r="AV1949" s="156"/>
      <c r="AW1949" s="79" t="e" vm="1">
        <f t="shared" ca="1" si="741"/>
        <v>#VALUE!</v>
      </c>
      <c r="AX1949" s="79" t="e" vm="1">
        <f t="shared" ca="1" si="742"/>
        <v>#VALUE!</v>
      </c>
      <c r="AY1949" s="79" t="e" vm="1">
        <f t="shared" ca="1" si="743"/>
        <v>#VALUE!</v>
      </c>
      <c r="AZ1949" s="156"/>
      <c r="BA1949" s="79" t="e" vm="1">
        <f t="shared" ca="1" si="744"/>
        <v>#VALUE!</v>
      </c>
      <c r="BB1949" s="79" t="e" vm="1">
        <f t="shared" ca="1" si="745"/>
        <v>#VALUE!</v>
      </c>
      <c r="BC1949" s="79" t="e" vm="1">
        <f t="shared" ca="1" si="746"/>
        <v>#VALUE!</v>
      </c>
      <c r="BD1949" s="155"/>
      <c r="BE1949" s="79" t="e" vm="1">
        <f t="shared" ca="1" si="747"/>
        <v>#VALUE!</v>
      </c>
      <c r="BF1949" s="79" t="e" vm="1">
        <f t="shared" ca="1" si="748"/>
        <v>#VALUE!</v>
      </c>
      <c r="BG1949" s="79" t="e" vm="1">
        <f t="shared" ca="1" si="749"/>
        <v>#VALUE!</v>
      </c>
      <c r="BH1949" s="79"/>
      <c r="BI1949" s="155"/>
      <c r="BK1949" s="79"/>
      <c r="BL1949" s="79"/>
      <c r="BM1949" s="79"/>
      <c r="BN1949" s="155"/>
      <c r="BP1949" s="79"/>
      <c r="BQ1949" s="79"/>
      <c r="BR1949" s="79"/>
      <c r="BS1949" s="318"/>
      <c r="BT1949" s="315" t="e" vm="1">
        <f t="shared" ca="1" si="750"/>
        <v>#VALUE!</v>
      </c>
      <c r="BU1949" s="315" t="e" vm="1">
        <f t="shared" ca="1" si="751"/>
        <v>#VALUE!</v>
      </c>
      <c r="BV1949" s="315" t="e" vm="1">
        <f t="shared" ca="1" si="752"/>
        <v>#VALUE!</v>
      </c>
    </row>
    <row r="1950" spans="30:74">
      <c r="AD1950" s="162"/>
      <c r="AF1950" s="156"/>
      <c r="AG1950" s="79" t="e">
        <f t="shared" si="735"/>
        <v>#NUM!</v>
      </c>
      <c r="AH1950" s="79" t="e">
        <f t="shared" si="736"/>
        <v>#NUM!</v>
      </c>
      <c r="AI1950" s="79" t="e">
        <f t="shared" si="737"/>
        <v>#NUM!</v>
      </c>
      <c r="AJ1950" s="156"/>
      <c r="AK1950" s="79" t="e" vm="1">
        <f t="shared" ca="1" si="732"/>
        <v>#VALUE!</v>
      </c>
      <c r="AL1950" s="79" t="e" vm="1">
        <f t="shared" ca="1" si="733"/>
        <v>#VALUE!</v>
      </c>
      <c r="AM1950" s="79" t="e" vm="1">
        <f t="shared" ca="1" si="734"/>
        <v>#VALUE!</v>
      </c>
      <c r="AN1950" s="156"/>
      <c r="AO1950" s="79" t="e" vm="1">
        <f t="shared" ca="1" si="738"/>
        <v>#VALUE!</v>
      </c>
      <c r="AP1950" s="79" t="e" vm="1">
        <f t="shared" ca="1" si="739"/>
        <v>#VALUE!</v>
      </c>
      <c r="AQ1950" s="79" t="e" vm="1">
        <f t="shared" ca="1" si="740"/>
        <v>#VALUE!</v>
      </c>
      <c r="AR1950" s="156"/>
      <c r="AS1950" s="79" t="e" vm="1">
        <f t="shared" ca="1" si="729"/>
        <v>#VALUE!</v>
      </c>
      <c r="AT1950" s="79" t="e" vm="1">
        <f t="shared" ca="1" si="730"/>
        <v>#VALUE!</v>
      </c>
      <c r="AU1950" s="79" t="e" vm="1">
        <f t="shared" ca="1" si="731"/>
        <v>#VALUE!</v>
      </c>
      <c r="AV1950" s="156"/>
      <c r="AW1950" s="79" t="e" vm="1">
        <f t="shared" ca="1" si="741"/>
        <v>#VALUE!</v>
      </c>
      <c r="AX1950" s="79" t="e" vm="1">
        <f t="shared" ca="1" si="742"/>
        <v>#VALUE!</v>
      </c>
      <c r="AY1950" s="79" t="e" vm="1">
        <f t="shared" ca="1" si="743"/>
        <v>#VALUE!</v>
      </c>
      <c r="AZ1950" s="156"/>
      <c r="BA1950" s="79" t="e" vm="1">
        <f t="shared" ca="1" si="744"/>
        <v>#VALUE!</v>
      </c>
      <c r="BB1950" s="79" t="e" vm="1">
        <f t="shared" ca="1" si="745"/>
        <v>#VALUE!</v>
      </c>
      <c r="BC1950" s="79" t="e" vm="1">
        <f t="shared" ca="1" si="746"/>
        <v>#VALUE!</v>
      </c>
      <c r="BD1950" s="155"/>
      <c r="BE1950" s="79" t="e" vm="1">
        <f t="shared" ca="1" si="747"/>
        <v>#VALUE!</v>
      </c>
      <c r="BF1950" s="79" t="e" vm="1">
        <f t="shared" ca="1" si="748"/>
        <v>#VALUE!</v>
      </c>
      <c r="BG1950" s="79" t="e" vm="1">
        <f t="shared" ca="1" si="749"/>
        <v>#VALUE!</v>
      </c>
      <c r="BH1950" s="79"/>
      <c r="BI1950" s="155"/>
      <c r="BK1950" s="79"/>
      <c r="BL1950" s="79"/>
      <c r="BM1950" s="79"/>
      <c r="BN1950" s="155"/>
      <c r="BP1950" s="79"/>
      <c r="BQ1950" s="79"/>
      <c r="BR1950" s="79"/>
      <c r="BS1950" s="318"/>
      <c r="BT1950" s="315" t="e" vm="1">
        <f t="shared" ca="1" si="750"/>
        <v>#VALUE!</v>
      </c>
      <c r="BU1950" s="315" t="e" vm="1">
        <f t="shared" ca="1" si="751"/>
        <v>#VALUE!</v>
      </c>
      <c r="BV1950" s="315" t="e" vm="1">
        <f t="shared" ca="1" si="752"/>
        <v>#VALUE!</v>
      </c>
    </row>
    <row r="1951" spans="30:74">
      <c r="AD1951" s="162"/>
      <c r="AF1951" s="156"/>
      <c r="AG1951" s="79" t="e">
        <f t="shared" si="735"/>
        <v>#NUM!</v>
      </c>
      <c r="AH1951" s="79" t="e">
        <f t="shared" si="736"/>
        <v>#NUM!</v>
      </c>
      <c r="AI1951" s="79" t="e">
        <f t="shared" si="737"/>
        <v>#NUM!</v>
      </c>
      <c r="AJ1951" s="156"/>
      <c r="AK1951" s="79" t="e" vm="1">
        <f t="shared" ca="1" si="732"/>
        <v>#VALUE!</v>
      </c>
      <c r="AL1951" s="79" t="e" vm="1">
        <f t="shared" ca="1" si="733"/>
        <v>#VALUE!</v>
      </c>
      <c r="AM1951" s="79" t="e" vm="1">
        <f t="shared" ca="1" si="734"/>
        <v>#VALUE!</v>
      </c>
      <c r="AN1951" s="156"/>
      <c r="AO1951" s="79" t="e" vm="1">
        <f t="shared" ca="1" si="738"/>
        <v>#VALUE!</v>
      </c>
      <c r="AP1951" s="79" t="e" vm="1">
        <f t="shared" ca="1" si="739"/>
        <v>#VALUE!</v>
      </c>
      <c r="AQ1951" s="79" t="e" vm="1">
        <f t="shared" ca="1" si="740"/>
        <v>#VALUE!</v>
      </c>
      <c r="AR1951" s="156"/>
      <c r="AS1951" s="79" t="e" vm="1">
        <f t="shared" ca="1" si="729"/>
        <v>#VALUE!</v>
      </c>
      <c r="AT1951" s="79" t="e" vm="1">
        <f t="shared" ca="1" si="730"/>
        <v>#VALUE!</v>
      </c>
      <c r="AU1951" s="79" t="e" vm="1">
        <f t="shared" ca="1" si="731"/>
        <v>#VALUE!</v>
      </c>
      <c r="AV1951" s="156"/>
      <c r="AW1951" s="79" t="e" vm="1">
        <f t="shared" ca="1" si="741"/>
        <v>#VALUE!</v>
      </c>
      <c r="AX1951" s="79" t="e" vm="1">
        <f t="shared" ca="1" si="742"/>
        <v>#VALUE!</v>
      </c>
      <c r="AY1951" s="79" t="e" vm="1">
        <f t="shared" ca="1" si="743"/>
        <v>#VALUE!</v>
      </c>
      <c r="AZ1951" s="156"/>
      <c r="BA1951" s="79" t="e" vm="1">
        <f t="shared" ca="1" si="744"/>
        <v>#VALUE!</v>
      </c>
      <c r="BB1951" s="79" t="e" vm="1">
        <f t="shared" ca="1" si="745"/>
        <v>#VALUE!</v>
      </c>
      <c r="BC1951" s="79" t="e" vm="1">
        <f t="shared" ca="1" si="746"/>
        <v>#VALUE!</v>
      </c>
      <c r="BD1951" s="155"/>
      <c r="BE1951" s="79" t="e" vm="1">
        <f t="shared" ca="1" si="747"/>
        <v>#VALUE!</v>
      </c>
      <c r="BF1951" s="79" t="e" vm="1">
        <f t="shared" ca="1" si="748"/>
        <v>#VALUE!</v>
      </c>
      <c r="BG1951" s="79" t="e" vm="1">
        <f t="shared" ca="1" si="749"/>
        <v>#VALUE!</v>
      </c>
      <c r="BH1951" s="79"/>
      <c r="BI1951" s="155"/>
      <c r="BK1951" s="79"/>
      <c r="BL1951" s="79"/>
      <c r="BM1951" s="79"/>
      <c r="BN1951" s="155"/>
      <c r="BP1951" s="79"/>
      <c r="BQ1951" s="79"/>
      <c r="BR1951" s="79"/>
      <c r="BS1951" s="318"/>
      <c r="BT1951" s="315" t="e" vm="1">
        <f t="shared" ca="1" si="750"/>
        <v>#VALUE!</v>
      </c>
      <c r="BU1951" s="315" t="e" vm="1">
        <f t="shared" ca="1" si="751"/>
        <v>#VALUE!</v>
      </c>
      <c r="BV1951" s="315" t="e" vm="1">
        <f t="shared" ca="1" si="752"/>
        <v>#VALUE!</v>
      </c>
    </row>
    <row r="1952" spans="30:74">
      <c r="AD1952" s="162"/>
      <c r="AF1952" s="156"/>
      <c r="AG1952" s="79" t="e">
        <f t="shared" si="735"/>
        <v>#NUM!</v>
      </c>
      <c r="AH1952" s="79" t="e">
        <f t="shared" si="736"/>
        <v>#NUM!</v>
      </c>
      <c r="AI1952" s="79" t="e">
        <f t="shared" si="737"/>
        <v>#NUM!</v>
      </c>
      <c r="AJ1952" s="156"/>
      <c r="AK1952" s="79" t="e" vm="1">
        <f t="shared" ca="1" si="732"/>
        <v>#VALUE!</v>
      </c>
      <c r="AL1952" s="79" t="e" vm="1">
        <f t="shared" ca="1" si="733"/>
        <v>#VALUE!</v>
      </c>
      <c r="AM1952" s="79" t="e" vm="1">
        <f t="shared" ca="1" si="734"/>
        <v>#VALUE!</v>
      </c>
      <c r="AN1952" s="156"/>
      <c r="AO1952" s="79" t="e" vm="1">
        <f t="shared" ca="1" si="738"/>
        <v>#VALUE!</v>
      </c>
      <c r="AP1952" s="79" t="e" vm="1">
        <f t="shared" ca="1" si="739"/>
        <v>#VALUE!</v>
      </c>
      <c r="AQ1952" s="79" t="e" vm="1">
        <f t="shared" ca="1" si="740"/>
        <v>#VALUE!</v>
      </c>
      <c r="AR1952" s="156"/>
      <c r="AS1952" s="79" t="e" vm="1">
        <f t="shared" ca="1" si="729"/>
        <v>#VALUE!</v>
      </c>
      <c r="AT1952" s="79" t="e" vm="1">
        <f t="shared" ca="1" si="730"/>
        <v>#VALUE!</v>
      </c>
      <c r="AU1952" s="79" t="e" vm="1">
        <f t="shared" ca="1" si="731"/>
        <v>#VALUE!</v>
      </c>
      <c r="AV1952" s="156"/>
      <c r="AW1952" s="79" t="e" vm="1">
        <f t="shared" ca="1" si="741"/>
        <v>#VALUE!</v>
      </c>
      <c r="AX1952" s="79" t="e" vm="1">
        <f t="shared" ca="1" si="742"/>
        <v>#VALUE!</v>
      </c>
      <c r="AY1952" s="79" t="e" vm="1">
        <f t="shared" ca="1" si="743"/>
        <v>#VALUE!</v>
      </c>
      <c r="AZ1952" s="156"/>
      <c r="BA1952" s="79" t="e" vm="1">
        <f t="shared" ca="1" si="744"/>
        <v>#VALUE!</v>
      </c>
      <c r="BB1952" s="79" t="e" vm="1">
        <f t="shared" ca="1" si="745"/>
        <v>#VALUE!</v>
      </c>
      <c r="BC1952" s="79" t="e" vm="1">
        <f t="shared" ca="1" si="746"/>
        <v>#VALUE!</v>
      </c>
      <c r="BD1952" s="155"/>
      <c r="BE1952" s="79" t="e" vm="1">
        <f t="shared" ca="1" si="747"/>
        <v>#VALUE!</v>
      </c>
      <c r="BF1952" s="79" t="e" vm="1">
        <f t="shared" ca="1" si="748"/>
        <v>#VALUE!</v>
      </c>
      <c r="BG1952" s="79" t="e" vm="1">
        <f t="shared" ca="1" si="749"/>
        <v>#VALUE!</v>
      </c>
      <c r="BH1952" s="79"/>
      <c r="BI1952" s="155"/>
      <c r="BK1952" s="79"/>
      <c r="BL1952" s="79"/>
      <c r="BM1952" s="79"/>
      <c r="BN1952" s="155"/>
      <c r="BP1952" s="79"/>
      <c r="BQ1952" s="79"/>
      <c r="BR1952" s="79"/>
      <c r="BS1952" s="318"/>
      <c r="BT1952" s="315" t="e" vm="1">
        <f t="shared" ca="1" si="750"/>
        <v>#VALUE!</v>
      </c>
      <c r="BU1952" s="315" t="e" vm="1">
        <f t="shared" ca="1" si="751"/>
        <v>#VALUE!</v>
      </c>
      <c r="BV1952" s="315" t="e" vm="1">
        <f t="shared" ca="1" si="752"/>
        <v>#VALUE!</v>
      </c>
    </row>
    <row r="1953" spans="30:74">
      <c r="AD1953" s="162"/>
      <c r="AF1953" s="156"/>
      <c r="AG1953" s="79" t="e">
        <f t="shared" si="735"/>
        <v>#NUM!</v>
      </c>
      <c r="AH1953" s="79" t="e">
        <f t="shared" si="736"/>
        <v>#NUM!</v>
      </c>
      <c r="AI1953" s="79" t="e">
        <f t="shared" si="737"/>
        <v>#NUM!</v>
      </c>
      <c r="AJ1953" s="156"/>
      <c r="AK1953" s="79" t="e" vm="1">
        <f t="shared" ca="1" si="732"/>
        <v>#VALUE!</v>
      </c>
      <c r="AL1953" s="79" t="e" vm="1">
        <f t="shared" ca="1" si="733"/>
        <v>#VALUE!</v>
      </c>
      <c r="AM1953" s="79" t="e" vm="1">
        <f t="shared" ca="1" si="734"/>
        <v>#VALUE!</v>
      </c>
      <c r="AN1953" s="156"/>
      <c r="AO1953" s="79" t="e" vm="1">
        <f t="shared" ca="1" si="738"/>
        <v>#VALUE!</v>
      </c>
      <c r="AP1953" s="79" t="e" vm="1">
        <f t="shared" ca="1" si="739"/>
        <v>#VALUE!</v>
      </c>
      <c r="AQ1953" s="79" t="e" vm="1">
        <f t="shared" ca="1" si="740"/>
        <v>#VALUE!</v>
      </c>
      <c r="AR1953" s="156"/>
      <c r="AS1953" s="79" t="e" vm="1">
        <f t="shared" ca="1" si="729"/>
        <v>#VALUE!</v>
      </c>
      <c r="AT1953" s="79" t="e" vm="1">
        <f t="shared" ca="1" si="730"/>
        <v>#VALUE!</v>
      </c>
      <c r="AU1953" s="79" t="e" vm="1">
        <f t="shared" ca="1" si="731"/>
        <v>#VALUE!</v>
      </c>
      <c r="AV1953" s="156"/>
      <c r="AW1953" s="79" t="e" vm="1">
        <f t="shared" ca="1" si="741"/>
        <v>#VALUE!</v>
      </c>
      <c r="AX1953" s="79" t="e" vm="1">
        <f t="shared" ca="1" si="742"/>
        <v>#VALUE!</v>
      </c>
      <c r="AY1953" s="79" t="e" vm="1">
        <f t="shared" ca="1" si="743"/>
        <v>#VALUE!</v>
      </c>
      <c r="AZ1953" s="156"/>
      <c r="BA1953" s="79" t="e" vm="1">
        <f t="shared" ca="1" si="744"/>
        <v>#VALUE!</v>
      </c>
      <c r="BB1953" s="79" t="e" vm="1">
        <f t="shared" ca="1" si="745"/>
        <v>#VALUE!</v>
      </c>
      <c r="BC1953" s="79" t="e" vm="1">
        <f t="shared" ca="1" si="746"/>
        <v>#VALUE!</v>
      </c>
      <c r="BD1953" s="155"/>
      <c r="BE1953" s="79" t="e" vm="1">
        <f t="shared" ca="1" si="747"/>
        <v>#VALUE!</v>
      </c>
      <c r="BF1953" s="79" t="e" vm="1">
        <f t="shared" ca="1" si="748"/>
        <v>#VALUE!</v>
      </c>
      <c r="BG1953" s="79" t="e" vm="1">
        <f t="shared" ca="1" si="749"/>
        <v>#VALUE!</v>
      </c>
      <c r="BH1953" s="79"/>
      <c r="BI1953" s="155"/>
      <c r="BK1953" s="79"/>
      <c r="BL1953" s="79"/>
      <c r="BM1953" s="79"/>
      <c r="BN1953" s="155"/>
      <c r="BP1953" s="79"/>
      <c r="BQ1953" s="79"/>
      <c r="BR1953" s="79"/>
      <c r="BS1953" s="318"/>
      <c r="BT1953" s="315" t="e" vm="1">
        <f t="shared" ca="1" si="750"/>
        <v>#VALUE!</v>
      </c>
      <c r="BU1953" s="315" t="e" vm="1">
        <f t="shared" ca="1" si="751"/>
        <v>#VALUE!</v>
      </c>
      <c r="BV1953" s="315" t="e" vm="1">
        <f t="shared" ca="1" si="752"/>
        <v>#VALUE!</v>
      </c>
    </row>
    <row r="1954" spans="30:74">
      <c r="AD1954" s="162"/>
      <c r="AF1954" s="156"/>
      <c r="AG1954" s="79" t="e">
        <f t="shared" si="735"/>
        <v>#NUM!</v>
      </c>
      <c r="AH1954" s="79" t="e">
        <f t="shared" si="736"/>
        <v>#NUM!</v>
      </c>
      <c r="AI1954" s="79" t="e">
        <f t="shared" si="737"/>
        <v>#NUM!</v>
      </c>
      <c r="AJ1954" s="156"/>
      <c r="AK1954" s="79" t="e" vm="1">
        <f t="shared" ca="1" si="732"/>
        <v>#VALUE!</v>
      </c>
      <c r="AL1954" s="79" t="e" vm="1">
        <f t="shared" ca="1" si="733"/>
        <v>#VALUE!</v>
      </c>
      <c r="AM1954" s="79" t="e" vm="1">
        <f t="shared" ca="1" si="734"/>
        <v>#VALUE!</v>
      </c>
      <c r="AN1954" s="156"/>
      <c r="AO1954" s="79" t="e" vm="1">
        <f t="shared" ca="1" si="738"/>
        <v>#VALUE!</v>
      </c>
      <c r="AP1954" s="79" t="e" vm="1">
        <f t="shared" ca="1" si="739"/>
        <v>#VALUE!</v>
      </c>
      <c r="AQ1954" s="79" t="e" vm="1">
        <f t="shared" ca="1" si="740"/>
        <v>#VALUE!</v>
      </c>
      <c r="AR1954" s="156"/>
      <c r="AS1954" s="79" t="e" vm="1">
        <f t="shared" ca="1" si="729"/>
        <v>#VALUE!</v>
      </c>
      <c r="AT1954" s="79" t="e" vm="1">
        <f t="shared" ca="1" si="730"/>
        <v>#VALUE!</v>
      </c>
      <c r="AU1954" s="79" t="e" vm="1">
        <f t="shared" ca="1" si="731"/>
        <v>#VALUE!</v>
      </c>
      <c r="AV1954" s="156"/>
      <c r="AW1954" s="79" t="e" vm="1">
        <f t="shared" ca="1" si="741"/>
        <v>#VALUE!</v>
      </c>
      <c r="AX1954" s="79" t="e" vm="1">
        <f t="shared" ca="1" si="742"/>
        <v>#VALUE!</v>
      </c>
      <c r="AY1954" s="79" t="e" vm="1">
        <f t="shared" ca="1" si="743"/>
        <v>#VALUE!</v>
      </c>
      <c r="AZ1954" s="156"/>
      <c r="BA1954" s="79" t="e" vm="1">
        <f t="shared" ca="1" si="744"/>
        <v>#VALUE!</v>
      </c>
      <c r="BB1954" s="79" t="e" vm="1">
        <f t="shared" ca="1" si="745"/>
        <v>#VALUE!</v>
      </c>
      <c r="BC1954" s="79" t="e" vm="1">
        <f t="shared" ca="1" si="746"/>
        <v>#VALUE!</v>
      </c>
      <c r="BD1954" s="155"/>
      <c r="BE1954" s="79" t="e" vm="1">
        <f t="shared" ca="1" si="747"/>
        <v>#VALUE!</v>
      </c>
      <c r="BF1954" s="79" t="e" vm="1">
        <f t="shared" ca="1" si="748"/>
        <v>#VALUE!</v>
      </c>
      <c r="BG1954" s="79" t="e" vm="1">
        <f t="shared" ca="1" si="749"/>
        <v>#VALUE!</v>
      </c>
      <c r="BH1954" s="79"/>
      <c r="BI1954" s="155"/>
      <c r="BK1954" s="79"/>
      <c r="BL1954" s="79"/>
      <c r="BM1954" s="79"/>
      <c r="BN1954" s="155"/>
      <c r="BP1954" s="79"/>
      <c r="BQ1954" s="79"/>
      <c r="BR1954" s="79"/>
      <c r="BS1954" s="318"/>
      <c r="BT1954" s="315" t="e" vm="1">
        <f t="shared" ca="1" si="750"/>
        <v>#VALUE!</v>
      </c>
      <c r="BU1954" s="315" t="e" vm="1">
        <f t="shared" ca="1" si="751"/>
        <v>#VALUE!</v>
      </c>
      <c r="BV1954" s="315" t="e" vm="1">
        <f t="shared" ca="1" si="752"/>
        <v>#VALUE!</v>
      </c>
    </row>
    <row r="1955" spans="30:74">
      <c r="AD1955" s="162"/>
      <c r="AF1955" s="156"/>
      <c r="AG1955" s="79" t="e">
        <f t="shared" si="735"/>
        <v>#NUM!</v>
      </c>
      <c r="AH1955" s="79" t="e">
        <f t="shared" si="736"/>
        <v>#NUM!</v>
      </c>
      <c r="AI1955" s="79" t="e">
        <f t="shared" si="737"/>
        <v>#NUM!</v>
      </c>
      <c r="AJ1955" s="156"/>
      <c r="AK1955" s="79" t="e" vm="1">
        <f t="shared" ca="1" si="732"/>
        <v>#VALUE!</v>
      </c>
      <c r="AL1955" s="79" t="e" vm="1">
        <f t="shared" ca="1" si="733"/>
        <v>#VALUE!</v>
      </c>
      <c r="AM1955" s="79" t="e" vm="1">
        <f t="shared" ca="1" si="734"/>
        <v>#VALUE!</v>
      </c>
      <c r="AN1955" s="156"/>
      <c r="AO1955" s="79" t="e" vm="1">
        <f t="shared" ca="1" si="738"/>
        <v>#VALUE!</v>
      </c>
      <c r="AP1955" s="79" t="e" vm="1">
        <f t="shared" ca="1" si="739"/>
        <v>#VALUE!</v>
      </c>
      <c r="AQ1955" s="79" t="e" vm="1">
        <f t="shared" ca="1" si="740"/>
        <v>#VALUE!</v>
      </c>
      <c r="AR1955" s="156"/>
      <c r="AS1955" s="79" t="e" vm="1">
        <f t="shared" ca="1" si="729"/>
        <v>#VALUE!</v>
      </c>
      <c r="AT1955" s="79" t="e" vm="1">
        <f t="shared" ca="1" si="730"/>
        <v>#VALUE!</v>
      </c>
      <c r="AU1955" s="79" t="e" vm="1">
        <f t="shared" ca="1" si="731"/>
        <v>#VALUE!</v>
      </c>
      <c r="AV1955" s="156"/>
      <c r="AW1955" s="79" t="e" vm="1">
        <f t="shared" ca="1" si="741"/>
        <v>#VALUE!</v>
      </c>
      <c r="AX1955" s="79" t="e" vm="1">
        <f t="shared" ca="1" si="742"/>
        <v>#VALUE!</v>
      </c>
      <c r="AY1955" s="79" t="e" vm="1">
        <f t="shared" ca="1" si="743"/>
        <v>#VALUE!</v>
      </c>
      <c r="AZ1955" s="156"/>
      <c r="BA1955" s="79" t="e" vm="1">
        <f t="shared" ca="1" si="744"/>
        <v>#VALUE!</v>
      </c>
      <c r="BB1955" s="79" t="e" vm="1">
        <f t="shared" ca="1" si="745"/>
        <v>#VALUE!</v>
      </c>
      <c r="BC1955" s="79" t="e" vm="1">
        <f t="shared" ca="1" si="746"/>
        <v>#VALUE!</v>
      </c>
      <c r="BD1955" s="155"/>
      <c r="BE1955" s="79" t="e" vm="1">
        <f t="shared" ca="1" si="747"/>
        <v>#VALUE!</v>
      </c>
      <c r="BF1955" s="79" t="e" vm="1">
        <f t="shared" ca="1" si="748"/>
        <v>#VALUE!</v>
      </c>
      <c r="BG1955" s="79" t="e" vm="1">
        <f t="shared" ca="1" si="749"/>
        <v>#VALUE!</v>
      </c>
      <c r="BH1955" s="79"/>
      <c r="BI1955" s="155"/>
      <c r="BK1955" s="79"/>
      <c r="BL1955" s="79"/>
      <c r="BM1955" s="79"/>
      <c r="BN1955" s="155"/>
      <c r="BP1955" s="79"/>
      <c r="BQ1955" s="79"/>
      <c r="BR1955" s="79"/>
      <c r="BS1955" s="318"/>
      <c r="BT1955" s="315" t="e" vm="1">
        <f t="shared" ca="1" si="750"/>
        <v>#VALUE!</v>
      </c>
      <c r="BU1955" s="315" t="e" vm="1">
        <f t="shared" ca="1" si="751"/>
        <v>#VALUE!</v>
      </c>
      <c r="BV1955" s="315" t="e" vm="1">
        <f t="shared" ca="1" si="752"/>
        <v>#VALUE!</v>
      </c>
    </row>
    <row r="1956" spans="30:74">
      <c r="AD1956" s="162"/>
      <c r="AF1956" s="156"/>
      <c r="AG1956" s="79" t="e">
        <f t="shared" si="735"/>
        <v>#NUM!</v>
      </c>
      <c r="AH1956" s="79" t="e">
        <f t="shared" si="736"/>
        <v>#NUM!</v>
      </c>
      <c r="AI1956" s="79" t="e">
        <f t="shared" si="737"/>
        <v>#NUM!</v>
      </c>
      <c r="AJ1956" s="156"/>
      <c r="AK1956" s="79" t="e" vm="1">
        <f t="shared" ca="1" si="732"/>
        <v>#VALUE!</v>
      </c>
      <c r="AL1956" s="79" t="e" vm="1">
        <f t="shared" ca="1" si="733"/>
        <v>#VALUE!</v>
      </c>
      <c r="AM1956" s="79" t="e" vm="1">
        <f t="shared" ca="1" si="734"/>
        <v>#VALUE!</v>
      </c>
      <c r="AN1956" s="156"/>
      <c r="AO1956" s="79" t="e" vm="1">
        <f t="shared" ca="1" si="738"/>
        <v>#VALUE!</v>
      </c>
      <c r="AP1956" s="79" t="e" vm="1">
        <f t="shared" ca="1" si="739"/>
        <v>#VALUE!</v>
      </c>
      <c r="AQ1956" s="79" t="e" vm="1">
        <f t="shared" ca="1" si="740"/>
        <v>#VALUE!</v>
      </c>
      <c r="AR1956" s="156"/>
      <c r="AS1956" s="79" t="e" vm="1">
        <f t="shared" ref="AS1956:AS2019" ca="1" si="753">_xlfn.PERCENTILE.INC($AR$13:$AR$2464,0.25)</f>
        <v>#VALUE!</v>
      </c>
      <c r="AT1956" s="79" t="e" vm="1">
        <f t="shared" ref="AT1956:AT2019" ca="1" si="754">_xlfn.PERCENTILE.INC($AR$13:$AR$2464,0.5)</f>
        <v>#VALUE!</v>
      </c>
      <c r="AU1956" s="79" t="e" vm="1">
        <f t="shared" ref="AU1956:AU2019" ca="1" si="755">_xlfn.PERCENTILE.INC($AR$13:$AR$2464,0.75)</f>
        <v>#VALUE!</v>
      </c>
      <c r="AV1956" s="156"/>
      <c r="AW1956" s="79" t="e" vm="1">
        <f t="shared" ca="1" si="741"/>
        <v>#VALUE!</v>
      </c>
      <c r="AX1956" s="79" t="e" vm="1">
        <f t="shared" ca="1" si="742"/>
        <v>#VALUE!</v>
      </c>
      <c r="AY1956" s="79" t="e" vm="1">
        <f t="shared" ca="1" si="743"/>
        <v>#VALUE!</v>
      </c>
      <c r="AZ1956" s="156"/>
      <c r="BA1956" s="79" t="e" vm="1">
        <f t="shared" ca="1" si="744"/>
        <v>#VALUE!</v>
      </c>
      <c r="BB1956" s="79" t="e" vm="1">
        <f t="shared" ca="1" si="745"/>
        <v>#VALUE!</v>
      </c>
      <c r="BC1956" s="79" t="e" vm="1">
        <f t="shared" ca="1" si="746"/>
        <v>#VALUE!</v>
      </c>
      <c r="BD1956" s="155"/>
      <c r="BE1956" s="79" t="e" vm="1">
        <f t="shared" ca="1" si="747"/>
        <v>#VALUE!</v>
      </c>
      <c r="BF1956" s="79" t="e" vm="1">
        <f t="shared" ca="1" si="748"/>
        <v>#VALUE!</v>
      </c>
      <c r="BG1956" s="79" t="e" vm="1">
        <f t="shared" ca="1" si="749"/>
        <v>#VALUE!</v>
      </c>
      <c r="BH1956" s="79"/>
      <c r="BI1956" s="155"/>
      <c r="BK1956" s="79"/>
      <c r="BL1956" s="79"/>
      <c r="BM1956" s="79"/>
      <c r="BN1956" s="155"/>
      <c r="BP1956" s="79"/>
      <c r="BQ1956" s="79"/>
      <c r="BR1956" s="79"/>
      <c r="BS1956" s="318"/>
      <c r="BT1956" s="315" t="e" vm="1">
        <f t="shared" ca="1" si="750"/>
        <v>#VALUE!</v>
      </c>
      <c r="BU1956" s="315" t="e" vm="1">
        <f t="shared" ca="1" si="751"/>
        <v>#VALUE!</v>
      </c>
      <c r="BV1956" s="315" t="e" vm="1">
        <f t="shared" ca="1" si="752"/>
        <v>#VALUE!</v>
      </c>
    </row>
    <row r="1957" spans="30:74">
      <c r="AD1957" s="162"/>
      <c r="AF1957" s="156"/>
      <c r="AG1957" s="79" t="e">
        <f t="shared" si="735"/>
        <v>#NUM!</v>
      </c>
      <c r="AH1957" s="79" t="e">
        <f t="shared" si="736"/>
        <v>#NUM!</v>
      </c>
      <c r="AI1957" s="79" t="e">
        <f t="shared" si="737"/>
        <v>#NUM!</v>
      </c>
      <c r="AJ1957" s="156"/>
      <c r="AK1957" s="79" t="e" vm="1">
        <f t="shared" ca="1" si="732"/>
        <v>#VALUE!</v>
      </c>
      <c r="AL1957" s="79" t="e" vm="1">
        <f t="shared" ca="1" si="733"/>
        <v>#VALUE!</v>
      </c>
      <c r="AM1957" s="79" t="e" vm="1">
        <f t="shared" ca="1" si="734"/>
        <v>#VALUE!</v>
      </c>
      <c r="AN1957" s="156"/>
      <c r="AO1957" s="79" t="e" vm="1">
        <f t="shared" ca="1" si="738"/>
        <v>#VALUE!</v>
      </c>
      <c r="AP1957" s="79" t="e" vm="1">
        <f t="shared" ca="1" si="739"/>
        <v>#VALUE!</v>
      </c>
      <c r="AQ1957" s="79" t="e" vm="1">
        <f t="shared" ca="1" si="740"/>
        <v>#VALUE!</v>
      </c>
      <c r="AR1957" s="156"/>
      <c r="AS1957" s="79" t="e" vm="1">
        <f t="shared" ca="1" si="753"/>
        <v>#VALUE!</v>
      </c>
      <c r="AT1957" s="79" t="e" vm="1">
        <f t="shared" ca="1" si="754"/>
        <v>#VALUE!</v>
      </c>
      <c r="AU1957" s="79" t="e" vm="1">
        <f t="shared" ca="1" si="755"/>
        <v>#VALUE!</v>
      </c>
      <c r="AV1957" s="156"/>
      <c r="AW1957" s="79" t="e" vm="1">
        <f t="shared" ca="1" si="741"/>
        <v>#VALUE!</v>
      </c>
      <c r="AX1957" s="79" t="e" vm="1">
        <f t="shared" ca="1" si="742"/>
        <v>#VALUE!</v>
      </c>
      <c r="AY1957" s="79" t="e" vm="1">
        <f t="shared" ca="1" si="743"/>
        <v>#VALUE!</v>
      </c>
      <c r="AZ1957" s="156"/>
      <c r="BA1957" s="79" t="e" vm="1">
        <f t="shared" ca="1" si="744"/>
        <v>#VALUE!</v>
      </c>
      <c r="BB1957" s="79" t="e" vm="1">
        <f t="shared" ca="1" si="745"/>
        <v>#VALUE!</v>
      </c>
      <c r="BC1957" s="79" t="e" vm="1">
        <f t="shared" ca="1" si="746"/>
        <v>#VALUE!</v>
      </c>
      <c r="BD1957" s="155"/>
      <c r="BE1957" s="79" t="e" vm="1">
        <f t="shared" ca="1" si="747"/>
        <v>#VALUE!</v>
      </c>
      <c r="BF1957" s="79" t="e" vm="1">
        <f t="shared" ca="1" si="748"/>
        <v>#VALUE!</v>
      </c>
      <c r="BG1957" s="79" t="e" vm="1">
        <f t="shared" ca="1" si="749"/>
        <v>#VALUE!</v>
      </c>
      <c r="BH1957" s="79"/>
      <c r="BI1957" s="155"/>
      <c r="BK1957" s="79"/>
      <c r="BL1957" s="79"/>
      <c r="BM1957" s="79"/>
      <c r="BN1957" s="155"/>
      <c r="BP1957" s="79"/>
      <c r="BQ1957" s="79"/>
      <c r="BR1957" s="79"/>
      <c r="BS1957" s="318"/>
      <c r="BT1957" s="315" t="e" vm="1">
        <f t="shared" ca="1" si="750"/>
        <v>#VALUE!</v>
      </c>
      <c r="BU1957" s="315" t="e" vm="1">
        <f t="shared" ca="1" si="751"/>
        <v>#VALUE!</v>
      </c>
      <c r="BV1957" s="315" t="e" vm="1">
        <f t="shared" ca="1" si="752"/>
        <v>#VALUE!</v>
      </c>
    </row>
    <row r="1958" spans="30:74">
      <c r="AD1958" s="162"/>
      <c r="AF1958" s="156"/>
      <c r="AG1958" s="79" t="e">
        <f t="shared" si="735"/>
        <v>#NUM!</v>
      </c>
      <c r="AH1958" s="79" t="e">
        <f t="shared" si="736"/>
        <v>#NUM!</v>
      </c>
      <c r="AI1958" s="79" t="e">
        <f t="shared" si="737"/>
        <v>#NUM!</v>
      </c>
      <c r="AJ1958" s="156"/>
      <c r="AK1958" s="79" t="e" vm="1">
        <f t="shared" ca="1" si="732"/>
        <v>#VALUE!</v>
      </c>
      <c r="AL1958" s="79" t="e" vm="1">
        <f t="shared" ca="1" si="733"/>
        <v>#VALUE!</v>
      </c>
      <c r="AM1958" s="79" t="e" vm="1">
        <f t="shared" ca="1" si="734"/>
        <v>#VALUE!</v>
      </c>
      <c r="AN1958" s="156"/>
      <c r="AO1958" s="79" t="e" vm="1">
        <f t="shared" ca="1" si="738"/>
        <v>#VALUE!</v>
      </c>
      <c r="AP1958" s="79" t="e" vm="1">
        <f t="shared" ca="1" si="739"/>
        <v>#VALUE!</v>
      </c>
      <c r="AQ1958" s="79" t="e" vm="1">
        <f t="shared" ca="1" si="740"/>
        <v>#VALUE!</v>
      </c>
      <c r="AR1958" s="156"/>
      <c r="AS1958" s="79" t="e" vm="1">
        <f t="shared" ca="1" si="753"/>
        <v>#VALUE!</v>
      </c>
      <c r="AT1958" s="79" t="e" vm="1">
        <f t="shared" ca="1" si="754"/>
        <v>#VALUE!</v>
      </c>
      <c r="AU1958" s="79" t="e" vm="1">
        <f t="shared" ca="1" si="755"/>
        <v>#VALUE!</v>
      </c>
      <c r="AV1958" s="156"/>
      <c r="AW1958" s="79" t="e" vm="1">
        <f t="shared" ca="1" si="741"/>
        <v>#VALUE!</v>
      </c>
      <c r="AX1958" s="79" t="e" vm="1">
        <f t="shared" ca="1" si="742"/>
        <v>#VALUE!</v>
      </c>
      <c r="AY1958" s="79" t="e" vm="1">
        <f t="shared" ca="1" si="743"/>
        <v>#VALUE!</v>
      </c>
      <c r="AZ1958" s="156"/>
      <c r="BA1958" s="79" t="e" vm="1">
        <f t="shared" ca="1" si="744"/>
        <v>#VALUE!</v>
      </c>
      <c r="BB1958" s="79" t="e" vm="1">
        <f t="shared" ca="1" si="745"/>
        <v>#VALUE!</v>
      </c>
      <c r="BC1958" s="79" t="e" vm="1">
        <f t="shared" ca="1" si="746"/>
        <v>#VALUE!</v>
      </c>
      <c r="BD1958" s="155"/>
      <c r="BE1958" s="79" t="e" vm="1">
        <f t="shared" ca="1" si="747"/>
        <v>#VALUE!</v>
      </c>
      <c r="BF1958" s="79" t="e" vm="1">
        <f t="shared" ca="1" si="748"/>
        <v>#VALUE!</v>
      </c>
      <c r="BG1958" s="79" t="e" vm="1">
        <f t="shared" ca="1" si="749"/>
        <v>#VALUE!</v>
      </c>
      <c r="BH1958" s="79"/>
      <c r="BI1958" s="155"/>
      <c r="BK1958" s="79"/>
      <c r="BL1958" s="79"/>
      <c r="BM1958" s="79"/>
      <c r="BN1958" s="155"/>
      <c r="BP1958" s="79"/>
      <c r="BQ1958" s="79"/>
      <c r="BR1958" s="79"/>
      <c r="BS1958" s="318"/>
      <c r="BT1958" s="315" t="e" vm="1">
        <f t="shared" ca="1" si="750"/>
        <v>#VALUE!</v>
      </c>
      <c r="BU1958" s="315" t="e" vm="1">
        <f t="shared" ca="1" si="751"/>
        <v>#VALUE!</v>
      </c>
      <c r="BV1958" s="315" t="e" vm="1">
        <f t="shared" ca="1" si="752"/>
        <v>#VALUE!</v>
      </c>
    </row>
    <row r="1959" spans="30:74">
      <c r="AD1959" s="162"/>
      <c r="AF1959" s="156"/>
      <c r="AG1959" s="79" t="e">
        <f t="shared" si="735"/>
        <v>#NUM!</v>
      </c>
      <c r="AH1959" s="79" t="e">
        <f t="shared" si="736"/>
        <v>#NUM!</v>
      </c>
      <c r="AI1959" s="79" t="e">
        <f t="shared" si="737"/>
        <v>#NUM!</v>
      </c>
      <c r="AJ1959" s="156"/>
      <c r="AK1959" s="79" t="e" vm="1">
        <f t="shared" ca="1" si="732"/>
        <v>#VALUE!</v>
      </c>
      <c r="AL1959" s="79" t="e" vm="1">
        <f t="shared" ca="1" si="733"/>
        <v>#VALUE!</v>
      </c>
      <c r="AM1959" s="79" t="e" vm="1">
        <f t="shared" ca="1" si="734"/>
        <v>#VALUE!</v>
      </c>
      <c r="AN1959" s="156"/>
      <c r="AO1959" s="79" t="e" vm="1">
        <f t="shared" ca="1" si="738"/>
        <v>#VALUE!</v>
      </c>
      <c r="AP1959" s="79" t="e" vm="1">
        <f t="shared" ca="1" si="739"/>
        <v>#VALUE!</v>
      </c>
      <c r="AQ1959" s="79" t="e" vm="1">
        <f t="shared" ca="1" si="740"/>
        <v>#VALUE!</v>
      </c>
      <c r="AR1959" s="156"/>
      <c r="AS1959" s="79" t="e" vm="1">
        <f t="shared" ca="1" si="753"/>
        <v>#VALUE!</v>
      </c>
      <c r="AT1959" s="79" t="e" vm="1">
        <f t="shared" ca="1" si="754"/>
        <v>#VALUE!</v>
      </c>
      <c r="AU1959" s="79" t="e" vm="1">
        <f t="shared" ca="1" si="755"/>
        <v>#VALUE!</v>
      </c>
      <c r="AV1959" s="156"/>
      <c r="AW1959" s="79" t="e" vm="1">
        <f t="shared" ca="1" si="741"/>
        <v>#VALUE!</v>
      </c>
      <c r="AX1959" s="79" t="e" vm="1">
        <f t="shared" ca="1" si="742"/>
        <v>#VALUE!</v>
      </c>
      <c r="AY1959" s="79" t="e" vm="1">
        <f t="shared" ca="1" si="743"/>
        <v>#VALUE!</v>
      </c>
      <c r="AZ1959" s="156"/>
      <c r="BA1959" s="79" t="e" vm="1">
        <f t="shared" ca="1" si="744"/>
        <v>#VALUE!</v>
      </c>
      <c r="BB1959" s="79" t="e" vm="1">
        <f t="shared" ca="1" si="745"/>
        <v>#VALUE!</v>
      </c>
      <c r="BC1959" s="79" t="e" vm="1">
        <f t="shared" ca="1" si="746"/>
        <v>#VALUE!</v>
      </c>
      <c r="BD1959" s="155"/>
      <c r="BE1959" s="79" t="e" vm="1">
        <f t="shared" ca="1" si="747"/>
        <v>#VALUE!</v>
      </c>
      <c r="BF1959" s="79" t="e" vm="1">
        <f t="shared" ca="1" si="748"/>
        <v>#VALUE!</v>
      </c>
      <c r="BG1959" s="79" t="e" vm="1">
        <f t="shared" ca="1" si="749"/>
        <v>#VALUE!</v>
      </c>
      <c r="BH1959" s="79"/>
      <c r="BI1959" s="155"/>
      <c r="BK1959" s="79"/>
      <c r="BL1959" s="79"/>
      <c r="BM1959" s="79"/>
      <c r="BN1959" s="155"/>
      <c r="BP1959" s="79"/>
      <c r="BQ1959" s="79"/>
      <c r="BR1959" s="79"/>
      <c r="BS1959" s="318"/>
      <c r="BT1959" s="315" t="e" vm="1">
        <f t="shared" ca="1" si="750"/>
        <v>#VALUE!</v>
      </c>
      <c r="BU1959" s="315" t="e" vm="1">
        <f t="shared" ca="1" si="751"/>
        <v>#VALUE!</v>
      </c>
      <c r="BV1959" s="315" t="e" vm="1">
        <f t="shared" ca="1" si="752"/>
        <v>#VALUE!</v>
      </c>
    </row>
    <row r="1960" spans="30:74">
      <c r="AD1960" s="162"/>
      <c r="AF1960" s="156"/>
      <c r="AG1960" s="79" t="e">
        <f t="shared" si="735"/>
        <v>#NUM!</v>
      </c>
      <c r="AH1960" s="79" t="e">
        <f t="shared" si="736"/>
        <v>#NUM!</v>
      </c>
      <c r="AI1960" s="79" t="e">
        <f t="shared" si="737"/>
        <v>#NUM!</v>
      </c>
      <c r="AJ1960" s="156"/>
      <c r="AK1960" s="79" t="e" vm="1">
        <f t="shared" ca="1" si="732"/>
        <v>#VALUE!</v>
      </c>
      <c r="AL1960" s="79" t="e" vm="1">
        <f t="shared" ca="1" si="733"/>
        <v>#VALUE!</v>
      </c>
      <c r="AM1960" s="79" t="e" vm="1">
        <f t="shared" ca="1" si="734"/>
        <v>#VALUE!</v>
      </c>
      <c r="AN1960" s="156"/>
      <c r="AO1960" s="79" t="e" vm="1">
        <f t="shared" ca="1" si="738"/>
        <v>#VALUE!</v>
      </c>
      <c r="AP1960" s="79" t="e" vm="1">
        <f t="shared" ca="1" si="739"/>
        <v>#VALUE!</v>
      </c>
      <c r="AQ1960" s="79" t="e" vm="1">
        <f t="shared" ca="1" si="740"/>
        <v>#VALUE!</v>
      </c>
      <c r="AR1960" s="156"/>
      <c r="AS1960" s="79" t="e" vm="1">
        <f t="shared" ca="1" si="753"/>
        <v>#VALUE!</v>
      </c>
      <c r="AT1960" s="79" t="e" vm="1">
        <f t="shared" ca="1" si="754"/>
        <v>#VALUE!</v>
      </c>
      <c r="AU1960" s="79" t="e" vm="1">
        <f t="shared" ca="1" si="755"/>
        <v>#VALUE!</v>
      </c>
      <c r="AV1960" s="156"/>
      <c r="AW1960" s="79" t="e" vm="1">
        <f t="shared" ca="1" si="741"/>
        <v>#VALUE!</v>
      </c>
      <c r="AX1960" s="79" t="e" vm="1">
        <f t="shared" ca="1" si="742"/>
        <v>#VALUE!</v>
      </c>
      <c r="AY1960" s="79" t="e" vm="1">
        <f t="shared" ca="1" si="743"/>
        <v>#VALUE!</v>
      </c>
      <c r="AZ1960" s="156"/>
      <c r="BA1960" s="79" t="e" vm="1">
        <f t="shared" ca="1" si="744"/>
        <v>#VALUE!</v>
      </c>
      <c r="BB1960" s="79" t="e" vm="1">
        <f t="shared" ca="1" si="745"/>
        <v>#VALUE!</v>
      </c>
      <c r="BC1960" s="79" t="e" vm="1">
        <f t="shared" ca="1" si="746"/>
        <v>#VALUE!</v>
      </c>
      <c r="BD1960" s="155"/>
      <c r="BE1960" s="79" t="e" vm="1">
        <f t="shared" ca="1" si="747"/>
        <v>#VALUE!</v>
      </c>
      <c r="BF1960" s="79" t="e" vm="1">
        <f t="shared" ca="1" si="748"/>
        <v>#VALUE!</v>
      </c>
      <c r="BG1960" s="79" t="e" vm="1">
        <f t="shared" ca="1" si="749"/>
        <v>#VALUE!</v>
      </c>
      <c r="BH1960" s="79"/>
      <c r="BI1960" s="155"/>
      <c r="BK1960" s="79"/>
      <c r="BL1960" s="79"/>
      <c r="BM1960" s="79"/>
      <c r="BN1960" s="155"/>
      <c r="BP1960" s="79"/>
      <c r="BQ1960" s="79"/>
      <c r="BR1960" s="79"/>
      <c r="BS1960" s="318"/>
      <c r="BT1960" s="315" t="e" vm="1">
        <f t="shared" ca="1" si="750"/>
        <v>#VALUE!</v>
      </c>
      <c r="BU1960" s="315" t="e" vm="1">
        <f t="shared" ca="1" si="751"/>
        <v>#VALUE!</v>
      </c>
      <c r="BV1960" s="315" t="e" vm="1">
        <f t="shared" ca="1" si="752"/>
        <v>#VALUE!</v>
      </c>
    </row>
    <row r="1961" spans="30:74">
      <c r="AD1961" s="162"/>
      <c r="AF1961" s="156"/>
      <c r="AG1961" s="79" t="e">
        <f t="shared" si="735"/>
        <v>#NUM!</v>
      </c>
      <c r="AH1961" s="79" t="e">
        <f t="shared" si="736"/>
        <v>#NUM!</v>
      </c>
      <c r="AI1961" s="79" t="e">
        <f t="shared" si="737"/>
        <v>#NUM!</v>
      </c>
      <c r="AJ1961" s="156"/>
      <c r="AK1961" s="79" t="e" vm="1">
        <f t="shared" ca="1" si="732"/>
        <v>#VALUE!</v>
      </c>
      <c r="AL1961" s="79" t="e" vm="1">
        <f t="shared" ca="1" si="733"/>
        <v>#VALUE!</v>
      </c>
      <c r="AM1961" s="79" t="e" vm="1">
        <f t="shared" ca="1" si="734"/>
        <v>#VALUE!</v>
      </c>
      <c r="AN1961" s="156"/>
      <c r="AO1961" s="79" t="e" vm="1">
        <f t="shared" ca="1" si="738"/>
        <v>#VALUE!</v>
      </c>
      <c r="AP1961" s="79" t="e" vm="1">
        <f t="shared" ca="1" si="739"/>
        <v>#VALUE!</v>
      </c>
      <c r="AQ1961" s="79" t="e" vm="1">
        <f t="shared" ca="1" si="740"/>
        <v>#VALUE!</v>
      </c>
      <c r="AR1961" s="156"/>
      <c r="AS1961" s="79" t="e" vm="1">
        <f t="shared" ca="1" si="753"/>
        <v>#VALUE!</v>
      </c>
      <c r="AT1961" s="79" t="e" vm="1">
        <f t="shared" ca="1" si="754"/>
        <v>#VALUE!</v>
      </c>
      <c r="AU1961" s="79" t="e" vm="1">
        <f t="shared" ca="1" si="755"/>
        <v>#VALUE!</v>
      </c>
      <c r="AV1961" s="156"/>
      <c r="AW1961" s="79" t="e" vm="1">
        <f t="shared" ca="1" si="741"/>
        <v>#VALUE!</v>
      </c>
      <c r="AX1961" s="79" t="e" vm="1">
        <f t="shared" ca="1" si="742"/>
        <v>#VALUE!</v>
      </c>
      <c r="AY1961" s="79" t="e" vm="1">
        <f t="shared" ca="1" si="743"/>
        <v>#VALUE!</v>
      </c>
      <c r="AZ1961" s="156"/>
      <c r="BA1961" s="79" t="e" vm="1">
        <f t="shared" ca="1" si="744"/>
        <v>#VALUE!</v>
      </c>
      <c r="BB1961" s="79" t="e" vm="1">
        <f t="shared" ca="1" si="745"/>
        <v>#VALUE!</v>
      </c>
      <c r="BC1961" s="79" t="e" vm="1">
        <f t="shared" ca="1" si="746"/>
        <v>#VALUE!</v>
      </c>
      <c r="BD1961" s="155"/>
      <c r="BE1961" s="79" t="e" vm="1">
        <f t="shared" ca="1" si="747"/>
        <v>#VALUE!</v>
      </c>
      <c r="BF1961" s="79" t="e" vm="1">
        <f t="shared" ca="1" si="748"/>
        <v>#VALUE!</v>
      </c>
      <c r="BG1961" s="79" t="e" vm="1">
        <f t="shared" ca="1" si="749"/>
        <v>#VALUE!</v>
      </c>
      <c r="BH1961" s="79"/>
      <c r="BI1961" s="155"/>
      <c r="BK1961" s="79"/>
      <c r="BL1961" s="79"/>
      <c r="BM1961" s="79"/>
      <c r="BN1961" s="155"/>
      <c r="BP1961" s="79"/>
      <c r="BQ1961" s="79"/>
      <c r="BR1961" s="79"/>
      <c r="BS1961" s="318"/>
      <c r="BT1961" s="315" t="e" vm="1">
        <f t="shared" ca="1" si="750"/>
        <v>#VALUE!</v>
      </c>
      <c r="BU1961" s="315" t="e" vm="1">
        <f t="shared" ca="1" si="751"/>
        <v>#VALUE!</v>
      </c>
      <c r="BV1961" s="315" t="e" vm="1">
        <f t="shared" ca="1" si="752"/>
        <v>#VALUE!</v>
      </c>
    </row>
    <row r="1962" spans="30:74">
      <c r="AD1962" s="162"/>
      <c r="AF1962" s="156"/>
      <c r="AG1962" s="79" t="e">
        <f t="shared" si="735"/>
        <v>#NUM!</v>
      </c>
      <c r="AH1962" s="79" t="e">
        <f t="shared" si="736"/>
        <v>#NUM!</v>
      </c>
      <c r="AI1962" s="79" t="e">
        <f t="shared" si="737"/>
        <v>#NUM!</v>
      </c>
      <c r="AJ1962" s="156"/>
      <c r="AK1962" s="79" t="e" vm="1">
        <f t="shared" ca="1" si="732"/>
        <v>#VALUE!</v>
      </c>
      <c r="AL1962" s="79" t="e" vm="1">
        <f t="shared" ca="1" si="733"/>
        <v>#VALUE!</v>
      </c>
      <c r="AM1962" s="79" t="e" vm="1">
        <f t="shared" ca="1" si="734"/>
        <v>#VALUE!</v>
      </c>
      <c r="AN1962" s="156"/>
      <c r="AO1962" s="79" t="e" vm="1">
        <f t="shared" ca="1" si="738"/>
        <v>#VALUE!</v>
      </c>
      <c r="AP1962" s="79" t="e" vm="1">
        <f t="shared" ca="1" si="739"/>
        <v>#VALUE!</v>
      </c>
      <c r="AQ1962" s="79" t="e" vm="1">
        <f t="shared" ca="1" si="740"/>
        <v>#VALUE!</v>
      </c>
      <c r="AR1962" s="156"/>
      <c r="AS1962" s="79" t="e" vm="1">
        <f t="shared" ca="1" si="753"/>
        <v>#VALUE!</v>
      </c>
      <c r="AT1962" s="79" t="e" vm="1">
        <f t="shared" ca="1" si="754"/>
        <v>#VALUE!</v>
      </c>
      <c r="AU1962" s="79" t="e" vm="1">
        <f t="shared" ca="1" si="755"/>
        <v>#VALUE!</v>
      </c>
      <c r="AV1962" s="156"/>
      <c r="AW1962" s="79" t="e" vm="1">
        <f t="shared" ca="1" si="741"/>
        <v>#VALUE!</v>
      </c>
      <c r="AX1962" s="79" t="e" vm="1">
        <f t="shared" ca="1" si="742"/>
        <v>#VALUE!</v>
      </c>
      <c r="AY1962" s="79" t="e" vm="1">
        <f t="shared" ca="1" si="743"/>
        <v>#VALUE!</v>
      </c>
      <c r="AZ1962" s="156"/>
      <c r="BA1962" s="79" t="e" vm="1">
        <f t="shared" ca="1" si="744"/>
        <v>#VALUE!</v>
      </c>
      <c r="BB1962" s="79" t="e" vm="1">
        <f t="shared" ca="1" si="745"/>
        <v>#VALUE!</v>
      </c>
      <c r="BC1962" s="79" t="e" vm="1">
        <f t="shared" ca="1" si="746"/>
        <v>#VALUE!</v>
      </c>
      <c r="BD1962" s="155"/>
      <c r="BE1962" s="79" t="e" vm="1">
        <f t="shared" ca="1" si="747"/>
        <v>#VALUE!</v>
      </c>
      <c r="BF1962" s="79" t="e" vm="1">
        <f t="shared" ca="1" si="748"/>
        <v>#VALUE!</v>
      </c>
      <c r="BG1962" s="79" t="e" vm="1">
        <f t="shared" ca="1" si="749"/>
        <v>#VALUE!</v>
      </c>
      <c r="BH1962" s="79"/>
      <c r="BI1962" s="155"/>
      <c r="BK1962" s="79"/>
      <c r="BL1962" s="79"/>
      <c r="BM1962" s="79"/>
      <c r="BN1962" s="155"/>
      <c r="BP1962" s="79"/>
      <c r="BQ1962" s="79"/>
      <c r="BR1962" s="79"/>
      <c r="BS1962" s="318"/>
      <c r="BT1962" s="315" t="e" vm="1">
        <f t="shared" ca="1" si="750"/>
        <v>#VALUE!</v>
      </c>
      <c r="BU1962" s="315" t="e" vm="1">
        <f t="shared" ca="1" si="751"/>
        <v>#VALUE!</v>
      </c>
      <c r="BV1962" s="315" t="e" vm="1">
        <f t="shared" ca="1" si="752"/>
        <v>#VALUE!</v>
      </c>
    </row>
    <row r="1963" spans="30:74">
      <c r="AD1963" s="162"/>
      <c r="AF1963" s="156"/>
      <c r="AG1963" s="79" t="e">
        <f t="shared" si="735"/>
        <v>#NUM!</v>
      </c>
      <c r="AH1963" s="79" t="e">
        <f t="shared" si="736"/>
        <v>#NUM!</v>
      </c>
      <c r="AI1963" s="79" t="e">
        <f t="shared" si="737"/>
        <v>#NUM!</v>
      </c>
      <c r="AJ1963" s="156"/>
      <c r="AK1963" s="79" t="e" vm="1">
        <f t="shared" ca="1" si="732"/>
        <v>#VALUE!</v>
      </c>
      <c r="AL1963" s="79" t="e" vm="1">
        <f t="shared" ca="1" si="733"/>
        <v>#VALUE!</v>
      </c>
      <c r="AM1963" s="79" t="e" vm="1">
        <f t="shared" ca="1" si="734"/>
        <v>#VALUE!</v>
      </c>
      <c r="AN1963" s="156"/>
      <c r="AO1963" s="79" t="e" vm="1">
        <f t="shared" ca="1" si="738"/>
        <v>#VALUE!</v>
      </c>
      <c r="AP1963" s="79" t="e" vm="1">
        <f t="shared" ca="1" si="739"/>
        <v>#VALUE!</v>
      </c>
      <c r="AQ1963" s="79" t="e" vm="1">
        <f t="shared" ca="1" si="740"/>
        <v>#VALUE!</v>
      </c>
      <c r="AR1963" s="156"/>
      <c r="AS1963" s="79" t="e" vm="1">
        <f t="shared" ca="1" si="753"/>
        <v>#VALUE!</v>
      </c>
      <c r="AT1963" s="79" t="e" vm="1">
        <f t="shared" ca="1" si="754"/>
        <v>#VALUE!</v>
      </c>
      <c r="AU1963" s="79" t="e" vm="1">
        <f t="shared" ca="1" si="755"/>
        <v>#VALUE!</v>
      </c>
      <c r="AV1963" s="156"/>
      <c r="AW1963" s="79" t="e" vm="1">
        <f t="shared" ca="1" si="741"/>
        <v>#VALUE!</v>
      </c>
      <c r="AX1963" s="79" t="e" vm="1">
        <f t="shared" ca="1" si="742"/>
        <v>#VALUE!</v>
      </c>
      <c r="AY1963" s="79" t="e" vm="1">
        <f t="shared" ca="1" si="743"/>
        <v>#VALUE!</v>
      </c>
      <c r="AZ1963" s="156"/>
      <c r="BA1963" s="79" t="e" vm="1">
        <f t="shared" ca="1" si="744"/>
        <v>#VALUE!</v>
      </c>
      <c r="BB1963" s="79" t="e" vm="1">
        <f t="shared" ca="1" si="745"/>
        <v>#VALUE!</v>
      </c>
      <c r="BC1963" s="79" t="e" vm="1">
        <f t="shared" ca="1" si="746"/>
        <v>#VALUE!</v>
      </c>
      <c r="BD1963" s="155"/>
      <c r="BE1963" s="79" t="e" vm="1">
        <f t="shared" ca="1" si="747"/>
        <v>#VALUE!</v>
      </c>
      <c r="BF1963" s="79" t="e" vm="1">
        <f t="shared" ca="1" si="748"/>
        <v>#VALUE!</v>
      </c>
      <c r="BG1963" s="79" t="e" vm="1">
        <f t="shared" ca="1" si="749"/>
        <v>#VALUE!</v>
      </c>
      <c r="BH1963" s="79"/>
      <c r="BI1963" s="155"/>
      <c r="BK1963" s="79"/>
      <c r="BL1963" s="79"/>
      <c r="BM1963" s="79"/>
      <c r="BN1963" s="155"/>
      <c r="BP1963" s="79"/>
      <c r="BQ1963" s="79"/>
      <c r="BR1963" s="79"/>
      <c r="BS1963" s="318"/>
      <c r="BT1963" s="315" t="e" vm="1">
        <f t="shared" ca="1" si="750"/>
        <v>#VALUE!</v>
      </c>
      <c r="BU1963" s="315" t="e" vm="1">
        <f t="shared" ca="1" si="751"/>
        <v>#VALUE!</v>
      </c>
      <c r="BV1963" s="315" t="e" vm="1">
        <f t="shared" ca="1" si="752"/>
        <v>#VALUE!</v>
      </c>
    </row>
    <row r="1964" spans="30:74">
      <c r="AD1964" s="162"/>
      <c r="AF1964" s="156"/>
      <c r="AG1964" s="79" t="e">
        <f t="shared" si="735"/>
        <v>#NUM!</v>
      </c>
      <c r="AH1964" s="79" t="e">
        <f t="shared" si="736"/>
        <v>#NUM!</v>
      </c>
      <c r="AI1964" s="79" t="e">
        <f t="shared" si="737"/>
        <v>#NUM!</v>
      </c>
      <c r="AJ1964" s="156"/>
      <c r="AK1964" s="79" t="e" vm="1">
        <f t="shared" ca="1" si="732"/>
        <v>#VALUE!</v>
      </c>
      <c r="AL1964" s="79" t="e" vm="1">
        <f t="shared" ca="1" si="733"/>
        <v>#VALUE!</v>
      </c>
      <c r="AM1964" s="79" t="e" vm="1">
        <f t="shared" ca="1" si="734"/>
        <v>#VALUE!</v>
      </c>
      <c r="AN1964" s="156"/>
      <c r="AO1964" s="79" t="e" vm="1">
        <f t="shared" ca="1" si="738"/>
        <v>#VALUE!</v>
      </c>
      <c r="AP1964" s="79" t="e" vm="1">
        <f t="shared" ca="1" si="739"/>
        <v>#VALUE!</v>
      </c>
      <c r="AQ1964" s="79" t="e" vm="1">
        <f t="shared" ca="1" si="740"/>
        <v>#VALUE!</v>
      </c>
      <c r="AR1964" s="156"/>
      <c r="AS1964" s="79" t="e" vm="1">
        <f t="shared" ca="1" si="753"/>
        <v>#VALUE!</v>
      </c>
      <c r="AT1964" s="79" t="e" vm="1">
        <f t="shared" ca="1" si="754"/>
        <v>#VALUE!</v>
      </c>
      <c r="AU1964" s="79" t="e" vm="1">
        <f t="shared" ca="1" si="755"/>
        <v>#VALUE!</v>
      </c>
      <c r="AV1964" s="156"/>
      <c r="AW1964" s="79" t="e" vm="1">
        <f t="shared" ca="1" si="741"/>
        <v>#VALUE!</v>
      </c>
      <c r="AX1964" s="79" t="e" vm="1">
        <f t="shared" ca="1" si="742"/>
        <v>#VALUE!</v>
      </c>
      <c r="AY1964" s="79" t="e" vm="1">
        <f t="shared" ca="1" si="743"/>
        <v>#VALUE!</v>
      </c>
      <c r="AZ1964" s="156"/>
      <c r="BA1964" s="79" t="e" vm="1">
        <f t="shared" ca="1" si="744"/>
        <v>#VALUE!</v>
      </c>
      <c r="BB1964" s="79" t="e" vm="1">
        <f t="shared" ca="1" si="745"/>
        <v>#VALUE!</v>
      </c>
      <c r="BC1964" s="79" t="e" vm="1">
        <f t="shared" ca="1" si="746"/>
        <v>#VALUE!</v>
      </c>
      <c r="BD1964" s="155"/>
      <c r="BE1964" s="79" t="e" vm="1">
        <f t="shared" ca="1" si="747"/>
        <v>#VALUE!</v>
      </c>
      <c r="BF1964" s="79" t="e" vm="1">
        <f t="shared" ca="1" si="748"/>
        <v>#VALUE!</v>
      </c>
      <c r="BG1964" s="79" t="e" vm="1">
        <f t="shared" ca="1" si="749"/>
        <v>#VALUE!</v>
      </c>
      <c r="BH1964" s="79"/>
      <c r="BI1964" s="155"/>
      <c r="BK1964" s="79"/>
      <c r="BL1964" s="79"/>
      <c r="BM1964" s="79"/>
      <c r="BN1964" s="155"/>
      <c r="BP1964" s="79"/>
      <c r="BQ1964" s="79"/>
      <c r="BR1964" s="79"/>
      <c r="BS1964" s="318"/>
      <c r="BT1964" s="315" t="e" vm="1">
        <f t="shared" ca="1" si="750"/>
        <v>#VALUE!</v>
      </c>
      <c r="BU1964" s="315" t="e" vm="1">
        <f t="shared" ca="1" si="751"/>
        <v>#VALUE!</v>
      </c>
      <c r="BV1964" s="315" t="e" vm="1">
        <f t="shared" ca="1" si="752"/>
        <v>#VALUE!</v>
      </c>
    </row>
    <row r="1965" spans="30:74">
      <c r="AD1965" s="162"/>
      <c r="AF1965" s="156"/>
      <c r="AG1965" s="79" t="e">
        <f t="shared" si="735"/>
        <v>#NUM!</v>
      </c>
      <c r="AH1965" s="79" t="e">
        <f t="shared" si="736"/>
        <v>#NUM!</v>
      </c>
      <c r="AI1965" s="79" t="e">
        <f t="shared" si="737"/>
        <v>#NUM!</v>
      </c>
      <c r="AJ1965" s="156"/>
      <c r="AK1965" s="79" t="e" vm="1">
        <f t="shared" ca="1" si="732"/>
        <v>#VALUE!</v>
      </c>
      <c r="AL1965" s="79" t="e" vm="1">
        <f t="shared" ca="1" si="733"/>
        <v>#VALUE!</v>
      </c>
      <c r="AM1965" s="79" t="e" vm="1">
        <f t="shared" ca="1" si="734"/>
        <v>#VALUE!</v>
      </c>
      <c r="AN1965" s="156"/>
      <c r="AO1965" s="79" t="e" vm="1">
        <f t="shared" ca="1" si="738"/>
        <v>#VALUE!</v>
      </c>
      <c r="AP1965" s="79" t="e" vm="1">
        <f t="shared" ca="1" si="739"/>
        <v>#VALUE!</v>
      </c>
      <c r="AQ1965" s="79" t="e" vm="1">
        <f t="shared" ca="1" si="740"/>
        <v>#VALUE!</v>
      </c>
      <c r="AR1965" s="156"/>
      <c r="AS1965" s="79" t="e" vm="1">
        <f t="shared" ca="1" si="753"/>
        <v>#VALUE!</v>
      </c>
      <c r="AT1965" s="79" t="e" vm="1">
        <f t="shared" ca="1" si="754"/>
        <v>#VALUE!</v>
      </c>
      <c r="AU1965" s="79" t="e" vm="1">
        <f t="shared" ca="1" si="755"/>
        <v>#VALUE!</v>
      </c>
      <c r="AV1965" s="156"/>
      <c r="AW1965" s="79" t="e" vm="1">
        <f t="shared" ca="1" si="741"/>
        <v>#VALUE!</v>
      </c>
      <c r="AX1965" s="79" t="e" vm="1">
        <f t="shared" ca="1" si="742"/>
        <v>#VALUE!</v>
      </c>
      <c r="AY1965" s="79" t="e" vm="1">
        <f t="shared" ca="1" si="743"/>
        <v>#VALUE!</v>
      </c>
      <c r="AZ1965" s="156"/>
      <c r="BA1965" s="79" t="e" vm="1">
        <f t="shared" ca="1" si="744"/>
        <v>#VALUE!</v>
      </c>
      <c r="BB1965" s="79" t="e" vm="1">
        <f t="shared" ca="1" si="745"/>
        <v>#VALUE!</v>
      </c>
      <c r="BC1965" s="79" t="e" vm="1">
        <f t="shared" ca="1" si="746"/>
        <v>#VALUE!</v>
      </c>
      <c r="BD1965" s="155"/>
      <c r="BE1965" s="79" t="e" vm="1">
        <f t="shared" ca="1" si="747"/>
        <v>#VALUE!</v>
      </c>
      <c r="BF1965" s="79" t="e" vm="1">
        <f t="shared" ca="1" si="748"/>
        <v>#VALUE!</v>
      </c>
      <c r="BG1965" s="79" t="e" vm="1">
        <f t="shared" ca="1" si="749"/>
        <v>#VALUE!</v>
      </c>
      <c r="BH1965" s="79"/>
      <c r="BI1965" s="155"/>
      <c r="BK1965" s="79"/>
      <c r="BL1965" s="79"/>
      <c r="BM1965" s="79"/>
      <c r="BN1965" s="155"/>
      <c r="BP1965" s="79"/>
      <c r="BQ1965" s="79"/>
      <c r="BR1965" s="79"/>
      <c r="BS1965" s="318"/>
      <c r="BT1965" s="315" t="e" vm="1">
        <f t="shared" ca="1" si="750"/>
        <v>#VALUE!</v>
      </c>
      <c r="BU1965" s="315" t="e" vm="1">
        <f t="shared" ca="1" si="751"/>
        <v>#VALUE!</v>
      </c>
      <c r="BV1965" s="315" t="e" vm="1">
        <f t="shared" ca="1" si="752"/>
        <v>#VALUE!</v>
      </c>
    </row>
    <row r="1966" spans="30:74">
      <c r="AD1966" s="162"/>
      <c r="AF1966" s="156"/>
      <c r="AG1966" s="79" t="e">
        <f t="shared" si="735"/>
        <v>#NUM!</v>
      </c>
      <c r="AH1966" s="79" t="e">
        <f t="shared" si="736"/>
        <v>#NUM!</v>
      </c>
      <c r="AI1966" s="79" t="e">
        <f t="shared" si="737"/>
        <v>#NUM!</v>
      </c>
      <c r="AJ1966" s="156"/>
      <c r="AK1966" s="79" t="e" vm="1">
        <f t="shared" ca="1" si="732"/>
        <v>#VALUE!</v>
      </c>
      <c r="AL1966" s="79" t="e" vm="1">
        <f t="shared" ca="1" si="733"/>
        <v>#VALUE!</v>
      </c>
      <c r="AM1966" s="79" t="e" vm="1">
        <f t="shared" ca="1" si="734"/>
        <v>#VALUE!</v>
      </c>
      <c r="AN1966" s="156"/>
      <c r="AO1966" s="79" t="e" vm="1">
        <f t="shared" ca="1" si="738"/>
        <v>#VALUE!</v>
      </c>
      <c r="AP1966" s="79" t="e" vm="1">
        <f t="shared" ca="1" si="739"/>
        <v>#VALUE!</v>
      </c>
      <c r="AQ1966" s="79" t="e" vm="1">
        <f t="shared" ca="1" si="740"/>
        <v>#VALUE!</v>
      </c>
      <c r="AR1966" s="156"/>
      <c r="AS1966" s="79" t="e" vm="1">
        <f t="shared" ca="1" si="753"/>
        <v>#VALUE!</v>
      </c>
      <c r="AT1966" s="79" t="e" vm="1">
        <f t="shared" ca="1" si="754"/>
        <v>#VALUE!</v>
      </c>
      <c r="AU1966" s="79" t="e" vm="1">
        <f t="shared" ca="1" si="755"/>
        <v>#VALUE!</v>
      </c>
      <c r="AV1966" s="156"/>
      <c r="AW1966" s="79" t="e" vm="1">
        <f t="shared" ca="1" si="741"/>
        <v>#VALUE!</v>
      </c>
      <c r="AX1966" s="79" t="e" vm="1">
        <f t="shared" ca="1" si="742"/>
        <v>#VALUE!</v>
      </c>
      <c r="AY1966" s="79" t="e" vm="1">
        <f t="shared" ca="1" si="743"/>
        <v>#VALUE!</v>
      </c>
      <c r="AZ1966" s="156"/>
      <c r="BA1966" s="79" t="e" vm="1">
        <f t="shared" ca="1" si="744"/>
        <v>#VALUE!</v>
      </c>
      <c r="BB1966" s="79" t="e" vm="1">
        <f t="shared" ca="1" si="745"/>
        <v>#VALUE!</v>
      </c>
      <c r="BC1966" s="79" t="e" vm="1">
        <f t="shared" ca="1" si="746"/>
        <v>#VALUE!</v>
      </c>
      <c r="BD1966" s="155"/>
      <c r="BE1966" s="79" t="e" vm="1">
        <f t="shared" ca="1" si="747"/>
        <v>#VALUE!</v>
      </c>
      <c r="BF1966" s="79" t="e" vm="1">
        <f t="shared" ca="1" si="748"/>
        <v>#VALUE!</v>
      </c>
      <c r="BG1966" s="79" t="e" vm="1">
        <f t="shared" ca="1" si="749"/>
        <v>#VALUE!</v>
      </c>
      <c r="BH1966" s="79"/>
      <c r="BI1966" s="155"/>
      <c r="BK1966" s="79"/>
      <c r="BL1966" s="79"/>
      <c r="BM1966" s="79"/>
      <c r="BN1966" s="155"/>
      <c r="BP1966" s="79"/>
      <c r="BQ1966" s="79"/>
      <c r="BR1966" s="79"/>
      <c r="BS1966" s="318"/>
      <c r="BT1966" s="315" t="e" vm="1">
        <f t="shared" ca="1" si="750"/>
        <v>#VALUE!</v>
      </c>
      <c r="BU1966" s="315" t="e" vm="1">
        <f t="shared" ca="1" si="751"/>
        <v>#VALUE!</v>
      </c>
      <c r="BV1966" s="315" t="e" vm="1">
        <f t="shared" ca="1" si="752"/>
        <v>#VALUE!</v>
      </c>
    </row>
    <row r="1967" spans="30:74">
      <c r="AD1967" s="162"/>
      <c r="AF1967" s="156"/>
      <c r="AG1967" s="79" t="e">
        <f t="shared" si="735"/>
        <v>#NUM!</v>
      </c>
      <c r="AH1967" s="79" t="e">
        <f t="shared" si="736"/>
        <v>#NUM!</v>
      </c>
      <c r="AI1967" s="79" t="e">
        <f t="shared" si="737"/>
        <v>#NUM!</v>
      </c>
      <c r="AJ1967" s="156"/>
      <c r="AK1967" s="79" t="e" vm="1">
        <f t="shared" ca="1" si="732"/>
        <v>#VALUE!</v>
      </c>
      <c r="AL1967" s="79" t="e" vm="1">
        <f t="shared" ca="1" si="733"/>
        <v>#VALUE!</v>
      </c>
      <c r="AM1967" s="79" t="e" vm="1">
        <f t="shared" ca="1" si="734"/>
        <v>#VALUE!</v>
      </c>
      <c r="AN1967" s="156"/>
      <c r="AO1967" s="79" t="e" vm="1">
        <f t="shared" ca="1" si="738"/>
        <v>#VALUE!</v>
      </c>
      <c r="AP1967" s="79" t="e" vm="1">
        <f t="shared" ca="1" si="739"/>
        <v>#VALUE!</v>
      </c>
      <c r="AQ1967" s="79" t="e" vm="1">
        <f t="shared" ca="1" si="740"/>
        <v>#VALUE!</v>
      </c>
      <c r="AR1967" s="156"/>
      <c r="AS1967" s="79" t="e" vm="1">
        <f t="shared" ca="1" si="753"/>
        <v>#VALUE!</v>
      </c>
      <c r="AT1967" s="79" t="e" vm="1">
        <f t="shared" ca="1" si="754"/>
        <v>#VALUE!</v>
      </c>
      <c r="AU1967" s="79" t="e" vm="1">
        <f t="shared" ca="1" si="755"/>
        <v>#VALUE!</v>
      </c>
      <c r="AV1967" s="156"/>
      <c r="AW1967" s="79" t="e" vm="1">
        <f t="shared" ca="1" si="741"/>
        <v>#VALUE!</v>
      </c>
      <c r="AX1967" s="79" t="e" vm="1">
        <f t="shared" ca="1" si="742"/>
        <v>#VALUE!</v>
      </c>
      <c r="AY1967" s="79" t="e" vm="1">
        <f t="shared" ca="1" si="743"/>
        <v>#VALUE!</v>
      </c>
      <c r="AZ1967" s="156"/>
      <c r="BA1967" s="79" t="e" vm="1">
        <f t="shared" ca="1" si="744"/>
        <v>#VALUE!</v>
      </c>
      <c r="BB1967" s="79" t="e" vm="1">
        <f t="shared" ca="1" si="745"/>
        <v>#VALUE!</v>
      </c>
      <c r="BC1967" s="79" t="e" vm="1">
        <f t="shared" ca="1" si="746"/>
        <v>#VALUE!</v>
      </c>
      <c r="BD1967" s="155"/>
      <c r="BE1967" s="79" t="e" vm="1">
        <f t="shared" ca="1" si="747"/>
        <v>#VALUE!</v>
      </c>
      <c r="BF1967" s="79" t="e" vm="1">
        <f t="shared" ca="1" si="748"/>
        <v>#VALUE!</v>
      </c>
      <c r="BG1967" s="79" t="e" vm="1">
        <f t="shared" ca="1" si="749"/>
        <v>#VALUE!</v>
      </c>
      <c r="BH1967" s="79"/>
      <c r="BI1967" s="155"/>
      <c r="BK1967" s="79"/>
      <c r="BL1967" s="79"/>
      <c r="BM1967" s="79"/>
      <c r="BN1967" s="155"/>
      <c r="BP1967" s="79"/>
      <c r="BQ1967" s="79"/>
      <c r="BR1967" s="79"/>
      <c r="BS1967" s="318"/>
      <c r="BT1967" s="315" t="e" vm="1">
        <f t="shared" ca="1" si="750"/>
        <v>#VALUE!</v>
      </c>
      <c r="BU1967" s="315" t="e" vm="1">
        <f t="shared" ca="1" si="751"/>
        <v>#VALUE!</v>
      </c>
      <c r="BV1967" s="315" t="e" vm="1">
        <f t="shared" ca="1" si="752"/>
        <v>#VALUE!</v>
      </c>
    </row>
    <row r="1968" spans="30:74">
      <c r="AD1968" s="162"/>
      <c r="AF1968" s="156"/>
      <c r="AG1968" s="79" t="e">
        <f t="shared" si="735"/>
        <v>#NUM!</v>
      </c>
      <c r="AH1968" s="79" t="e">
        <f t="shared" si="736"/>
        <v>#NUM!</v>
      </c>
      <c r="AI1968" s="79" t="e">
        <f t="shared" si="737"/>
        <v>#NUM!</v>
      </c>
      <c r="AJ1968" s="156"/>
      <c r="AK1968" s="79" t="e" vm="1">
        <f t="shared" ca="1" si="732"/>
        <v>#VALUE!</v>
      </c>
      <c r="AL1968" s="79" t="e" vm="1">
        <f t="shared" ca="1" si="733"/>
        <v>#VALUE!</v>
      </c>
      <c r="AM1968" s="79" t="e" vm="1">
        <f t="shared" ca="1" si="734"/>
        <v>#VALUE!</v>
      </c>
      <c r="AN1968" s="156"/>
      <c r="AO1968" s="79" t="e" vm="1">
        <f t="shared" ca="1" si="738"/>
        <v>#VALUE!</v>
      </c>
      <c r="AP1968" s="79" t="e" vm="1">
        <f t="shared" ca="1" si="739"/>
        <v>#VALUE!</v>
      </c>
      <c r="AQ1968" s="79" t="e" vm="1">
        <f t="shared" ca="1" si="740"/>
        <v>#VALUE!</v>
      </c>
      <c r="AR1968" s="156"/>
      <c r="AS1968" s="79" t="e" vm="1">
        <f t="shared" ca="1" si="753"/>
        <v>#VALUE!</v>
      </c>
      <c r="AT1968" s="79" t="e" vm="1">
        <f t="shared" ca="1" si="754"/>
        <v>#VALUE!</v>
      </c>
      <c r="AU1968" s="79" t="e" vm="1">
        <f t="shared" ca="1" si="755"/>
        <v>#VALUE!</v>
      </c>
      <c r="AV1968" s="156"/>
      <c r="AW1968" s="79" t="e" vm="1">
        <f t="shared" ca="1" si="741"/>
        <v>#VALUE!</v>
      </c>
      <c r="AX1968" s="79" t="e" vm="1">
        <f t="shared" ca="1" si="742"/>
        <v>#VALUE!</v>
      </c>
      <c r="AY1968" s="79" t="e" vm="1">
        <f t="shared" ca="1" si="743"/>
        <v>#VALUE!</v>
      </c>
      <c r="AZ1968" s="156"/>
      <c r="BA1968" s="79" t="e" vm="1">
        <f t="shared" ca="1" si="744"/>
        <v>#VALUE!</v>
      </c>
      <c r="BB1968" s="79" t="e" vm="1">
        <f t="shared" ca="1" si="745"/>
        <v>#VALUE!</v>
      </c>
      <c r="BC1968" s="79" t="e" vm="1">
        <f t="shared" ca="1" si="746"/>
        <v>#VALUE!</v>
      </c>
      <c r="BD1968" s="155"/>
      <c r="BE1968" s="79" t="e" vm="1">
        <f t="shared" ca="1" si="747"/>
        <v>#VALUE!</v>
      </c>
      <c r="BF1968" s="79" t="e" vm="1">
        <f t="shared" ca="1" si="748"/>
        <v>#VALUE!</v>
      </c>
      <c r="BG1968" s="79" t="e" vm="1">
        <f t="shared" ca="1" si="749"/>
        <v>#VALUE!</v>
      </c>
      <c r="BH1968" s="79"/>
      <c r="BI1968" s="155"/>
      <c r="BK1968" s="79"/>
      <c r="BL1968" s="79"/>
      <c r="BM1968" s="79"/>
      <c r="BN1968" s="155"/>
      <c r="BP1968" s="79"/>
      <c r="BQ1968" s="79"/>
      <c r="BR1968" s="79"/>
      <c r="BS1968" s="318"/>
      <c r="BT1968" s="315" t="e" vm="1">
        <f t="shared" ca="1" si="750"/>
        <v>#VALUE!</v>
      </c>
      <c r="BU1968" s="315" t="e" vm="1">
        <f t="shared" ca="1" si="751"/>
        <v>#VALUE!</v>
      </c>
      <c r="BV1968" s="315" t="e" vm="1">
        <f t="shared" ca="1" si="752"/>
        <v>#VALUE!</v>
      </c>
    </row>
    <row r="1969" spans="30:74">
      <c r="AD1969" s="162"/>
      <c r="AF1969" s="156"/>
      <c r="AG1969" s="79" t="e">
        <f t="shared" si="735"/>
        <v>#NUM!</v>
      </c>
      <c r="AH1969" s="79" t="e">
        <f t="shared" si="736"/>
        <v>#NUM!</v>
      </c>
      <c r="AI1969" s="79" t="e">
        <f t="shared" si="737"/>
        <v>#NUM!</v>
      </c>
      <c r="AJ1969" s="156"/>
      <c r="AK1969" s="79" t="e" vm="1">
        <f t="shared" ca="1" si="732"/>
        <v>#VALUE!</v>
      </c>
      <c r="AL1969" s="79" t="e" vm="1">
        <f t="shared" ca="1" si="733"/>
        <v>#VALUE!</v>
      </c>
      <c r="AM1969" s="79" t="e" vm="1">
        <f t="shared" ca="1" si="734"/>
        <v>#VALUE!</v>
      </c>
      <c r="AN1969" s="156"/>
      <c r="AO1969" s="79" t="e" vm="1">
        <f t="shared" ca="1" si="738"/>
        <v>#VALUE!</v>
      </c>
      <c r="AP1969" s="79" t="e" vm="1">
        <f t="shared" ca="1" si="739"/>
        <v>#VALUE!</v>
      </c>
      <c r="AQ1969" s="79" t="e" vm="1">
        <f t="shared" ca="1" si="740"/>
        <v>#VALUE!</v>
      </c>
      <c r="AR1969" s="156"/>
      <c r="AS1969" s="79" t="e" vm="1">
        <f t="shared" ca="1" si="753"/>
        <v>#VALUE!</v>
      </c>
      <c r="AT1969" s="79" t="e" vm="1">
        <f t="shared" ca="1" si="754"/>
        <v>#VALUE!</v>
      </c>
      <c r="AU1969" s="79" t="e" vm="1">
        <f t="shared" ca="1" si="755"/>
        <v>#VALUE!</v>
      </c>
      <c r="AV1969" s="156"/>
      <c r="AW1969" s="79" t="e" vm="1">
        <f t="shared" ca="1" si="741"/>
        <v>#VALUE!</v>
      </c>
      <c r="AX1969" s="79" t="e" vm="1">
        <f t="shared" ca="1" si="742"/>
        <v>#VALUE!</v>
      </c>
      <c r="AY1969" s="79" t="e" vm="1">
        <f t="shared" ca="1" si="743"/>
        <v>#VALUE!</v>
      </c>
      <c r="AZ1969" s="156"/>
      <c r="BA1969" s="79" t="e" vm="1">
        <f t="shared" ca="1" si="744"/>
        <v>#VALUE!</v>
      </c>
      <c r="BB1969" s="79" t="e" vm="1">
        <f t="shared" ca="1" si="745"/>
        <v>#VALUE!</v>
      </c>
      <c r="BC1969" s="79" t="e" vm="1">
        <f t="shared" ca="1" si="746"/>
        <v>#VALUE!</v>
      </c>
      <c r="BD1969" s="155"/>
      <c r="BE1969" s="79" t="e" vm="1">
        <f t="shared" ca="1" si="747"/>
        <v>#VALUE!</v>
      </c>
      <c r="BF1969" s="79" t="e" vm="1">
        <f t="shared" ca="1" si="748"/>
        <v>#VALUE!</v>
      </c>
      <c r="BG1969" s="79" t="e" vm="1">
        <f t="shared" ca="1" si="749"/>
        <v>#VALUE!</v>
      </c>
      <c r="BH1969" s="79"/>
      <c r="BI1969" s="155"/>
      <c r="BK1969" s="79"/>
      <c r="BL1969" s="79"/>
      <c r="BM1969" s="79"/>
      <c r="BN1969" s="155"/>
      <c r="BP1969" s="79"/>
      <c r="BQ1969" s="79"/>
      <c r="BR1969" s="79"/>
      <c r="BS1969" s="318"/>
      <c r="BT1969" s="315" t="e" vm="1">
        <f t="shared" ca="1" si="750"/>
        <v>#VALUE!</v>
      </c>
      <c r="BU1969" s="315" t="e" vm="1">
        <f t="shared" ca="1" si="751"/>
        <v>#VALUE!</v>
      </c>
      <c r="BV1969" s="315" t="e" vm="1">
        <f t="shared" ca="1" si="752"/>
        <v>#VALUE!</v>
      </c>
    </row>
    <row r="1970" spans="30:74">
      <c r="AD1970" s="162"/>
      <c r="AF1970" s="156"/>
      <c r="AG1970" s="79" t="e">
        <f t="shared" si="735"/>
        <v>#NUM!</v>
      </c>
      <c r="AH1970" s="79" t="e">
        <f t="shared" si="736"/>
        <v>#NUM!</v>
      </c>
      <c r="AI1970" s="79" t="e">
        <f t="shared" si="737"/>
        <v>#NUM!</v>
      </c>
      <c r="AJ1970" s="156"/>
      <c r="AK1970" s="79" t="e" vm="1">
        <f t="shared" ca="1" si="732"/>
        <v>#VALUE!</v>
      </c>
      <c r="AL1970" s="79" t="e" vm="1">
        <f t="shared" ca="1" si="733"/>
        <v>#VALUE!</v>
      </c>
      <c r="AM1970" s="79" t="e" vm="1">
        <f t="shared" ca="1" si="734"/>
        <v>#VALUE!</v>
      </c>
      <c r="AN1970" s="156"/>
      <c r="AO1970" s="79" t="e" vm="1">
        <f t="shared" ca="1" si="738"/>
        <v>#VALUE!</v>
      </c>
      <c r="AP1970" s="79" t="e" vm="1">
        <f t="shared" ca="1" si="739"/>
        <v>#VALUE!</v>
      </c>
      <c r="AQ1970" s="79" t="e" vm="1">
        <f t="shared" ca="1" si="740"/>
        <v>#VALUE!</v>
      </c>
      <c r="AR1970" s="156"/>
      <c r="AS1970" s="79" t="e" vm="1">
        <f t="shared" ca="1" si="753"/>
        <v>#VALUE!</v>
      </c>
      <c r="AT1970" s="79" t="e" vm="1">
        <f t="shared" ca="1" si="754"/>
        <v>#VALUE!</v>
      </c>
      <c r="AU1970" s="79" t="e" vm="1">
        <f t="shared" ca="1" si="755"/>
        <v>#VALUE!</v>
      </c>
      <c r="AV1970" s="156"/>
      <c r="AW1970" s="79" t="e" vm="1">
        <f t="shared" ca="1" si="741"/>
        <v>#VALUE!</v>
      </c>
      <c r="AX1970" s="79" t="e" vm="1">
        <f t="shared" ca="1" si="742"/>
        <v>#VALUE!</v>
      </c>
      <c r="AY1970" s="79" t="e" vm="1">
        <f t="shared" ca="1" si="743"/>
        <v>#VALUE!</v>
      </c>
      <c r="AZ1970" s="156"/>
      <c r="BA1970" s="79" t="e" vm="1">
        <f t="shared" ca="1" si="744"/>
        <v>#VALUE!</v>
      </c>
      <c r="BB1970" s="79" t="e" vm="1">
        <f t="shared" ca="1" si="745"/>
        <v>#VALUE!</v>
      </c>
      <c r="BC1970" s="79" t="e" vm="1">
        <f t="shared" ca="1" si="746"/>
        <v>#VALUE!</v>
      </c>
      <c r="BD1970" s="155"/>
      <c r="BE1970" s="79" t="e" vm="1">
        <f t="shared" ca="1" si="747"/>
        <v>#VALUE!</v>
      </c>
      <c r="BF1970" s="79" t="e" vm="1">
        <f t="shared" ca="1" si="748"/>
        <v>#VALUE!</v>
      </c>
      <c r="BG1970" s="79" t="e" vm="1">
        <f t="shared" ca="1" si="749"/>
        <v>#VALUE!</v>
      </c>
      <c r="BH1970" s="79"/>
      <c r="BI1970" s="155"/>
      <c r="BK1970" s="79"/>
      <c r="BL1970" s="79"/>
      <c r="BM1970" s="79"/>
      <c r="BN1970" s="155"/>
      <c r="BP1970" s="79"/>
      <c r="BQ1970" s="79"/>
      <c r="BR1970" s="79"/>
      <c r="BS1970" s="318"/>
      <c r="BT1970" s="315" t="e" vm="1">
        <f t="shared" ca="1" si="750"/>
        <v>#VALUE!</v>
      </c>
      <c r="BU1970" s="315" t="e" vm="1">
        <f t="shared" ca="1" si="751"/>
        <v>#VALUE!</v>
      </c>
      <c r="BV1970" s="315" t="e" vm="1">
        <f t="shared" ca="1" si="752"/>
        <v>#VALUE!</v>
      </c>
    </row>
    <row r="1971" spans="30:74">
      <c r="AD1971" s="162"/>
      <c r="AF1971" s="156"/>
      <c r="AG1971" s="79" t="e">
        <f t="shared" si="735"/>
        <v>#NUM!</v>
      </c>
      <c r="AH1971" s="79" t="e">
        <f t="shared" si="736"/>
        <v>#NUM!</v>
      </c>
      <c r="AI1971" s="79" t="e">
        <f t="shared" si="737"/>
        <v>#NUM!</v>
      </c>
      <c r="AJ1971" s="156"/>
      <c r="AK1971" s="79" t="e" vm="1">
        <f t="shared" ca="1" si="732"/>
        <v>#VALUE!</v>
      </c>
      <c r="AL1971" s="79" t="e" vm="1">
        <f t="shared" ca="1" si="733"/>
        <v>#VALUE!</v>
      </c>
      <c r="AM1971" s="79" t="e" vm="1">
        <f t="shared" ca="1" si="734"/>
        <v>#VALUE!</v>
      </c>
      <c r="AN1971" s="156"/>
      <c r="AO1971" s="79" t="e" vm="1">
        <f t="shared" ca="1" si="738"/>
        <v>#VALUE!</v>
      </c>
      <c r="AP1971" s="79" t="e" vm="1">
        <f t="shared" ca="1" si="739"/>
        <v>#VALUE!</v>
      </c>
      <c r="AQ1971" s="79" t="e" vm="1">
        <f t="shared" ca="1" si="740"/>
        <v>#VALUE!</v>
      </c>
      <c r="AR1971" s="156"/>
      <c r="AS1971" s="79" t="e" vm="1">
        <f t="shared" ca="1" si="753"/>
        <v>#VALUE!</v>
      </c>
      <c r="AT1971" s="79" t="e" vm="1">
        <f t="shared" ca="1" si="754"/>
        <v>#VALUE!</v>
      </c>
      <c r="AU1971" s="79" t="e" vm="1">
        <f t="shared" ca="1" si="755"/>
        <v>#VALUE!</v>
      </c>
      <c r="AV1971" s="156"/>
      <c r="AW1971" s="79" t="e" vm="1">
        <f t="shared" ca="1" si="741"/>
        <v>#VALUE!</v>
      </c>
      <c r="AX1971" s="79" t="e" vm="1">
        <f t="shared" ca="1" si="742"/>
        <v>#VALUE!</v>
      </c>
      <c r="AY1971" s="79" t="e" vm="1">
        <f t="shared" ca="1" si="743"/>
        <v>#VALUE!</v>
      </c>
      <c r="AZ1971" s="156"/>
      <c r="BA1971" s="79" t="e" vm="1">
        <f t="shared" ca="1" si="744"/>
        <v>#VALUE!</v>
      </c>
      <c r="BB1971" s="79" t="e" vm="1">
        <f t="shared" ca="1" si="745"/>
        <v>#VALUE!</v>
      </c>
      <c r="BC1971" s="79" t="e" vm="1">
        <f t="shared" ca="1" si="746"/>
        <v>#VALUE!</v>
      </c>
      <c r="BD1971" s="155"/>
      <c r="BE1971" s="79" t="e" vm="1">
        <f t="shared" ca="1" si="747"/>
        <v>#VALUE!</v>
      </c>
      <c r="BF1971" s="79" t="e" vm="1">
        <f t="shared" ca="1" si="748"/>
        <v>#VALUE!</v>
      </c>
      <c r="BG1971" s="79" t="e" vm="1">
        <f t="shared" ca="1" si="749"/>
        <v>#VALUE!</v>
      </c>
      <c r="BH1971" s="79"/>
      <c r="BI1971" s="155"/>
      <c r="BK1971" s="79"/>
      <c r="BL1971" s="79"/>
      <c r="BM1971" s="79"/>
      <c r="BN1971" s="155"/>
      <c r="BP1971" s="79"/>
      <c r="BQ1971" s="79"/>
      <c r="BR1971" s="79"/>
      <c r="BS1971" s="318"/>
      <c r="BT1971" s="315" t="e" vm="1">
        <f t="shared" ca="1" si="750"/>
        <v>#VALUE!</v>
      </c>
      <c r="BU1971" s="315" t="e" vm="1">
        <f t="shared" ca="1" si="751"/>
        <v>#VALUE!</v>
      </c>
      <c r="BV1971" s="315" t="e" vm="1">
        <f t="shared" ca="1" si="752"/>
        <v>#VALUE!</v>
      </c>
    </row>
    <row r="1972" spans="30:74">
      <c r="AD1972" s="162"/>
      <c r="AF1972" s="156"/>
      <c r="AG1972" s="79" t="e">
        <f t="shared" si="735"/>
        <v>#NUM!</v>
      </c>
      <c r="AH1972" s="79" t="e">
        <f t="shared" si="736"/>
        <v>#NUM!</v>
      </c>
      <c r="AI1972" s="79" t="e">
        <f t="shared" si="737"/>
        <v>#NUM!</v>
      </c>
      <c r="AJ1972" s="156"/>
      <c r="AK1972" s="79" t="e" vm="1">
        <f t="shared" ca="1" si="732"/>
        <v>#VALUE!</v>
      </c>
      <c r="AL1972" s="79" t="e" vm="1">
        <f t="shared" ca="1" si="733"/>
        <v>#VALUE!</v>
      </c>
      <c r="AM1972" s="79" t="e" vm="1">
        <f t="shared" ca="1" si="734"/>
        <v>#VALUE!</v>
      </c>
      <c r="AN1972" s="156"/>
      <c r="AO1972" s="79" t="e" vm="1">
        <f t="shared" ca="1" si="738"/>
        <v>#VALUE!</v>
      </c>
      <c r="AP1972" s="79" t="e" vm="1">
        <f t="shared" ca="1" si="739"/>
        <v>#VALUE!</v>
      </c>
      <c r="AQ1972" s="79" t="e" vm="1">
        <f t="shared" ca="1" si="740"/>
        <v>#VALUE!</v>
      </c>
      <c r="AR1972" s="156"/>
      <c r="AS1972" s="79" t="e" vm="1">
        <f t="shared" ca="1" si="753"/>
        <v>#VALUE!</v>
      </c>
      <c r="AT1972" s="79" t="e" vm="1">
        <f t="shared" ca="1" si="754"/>
        <v>#VALUE!</v>
      </c>
      <c r="AU1972" s="79" t="e" vm="1">
        <f t="shared" ca="1" si="755"/>
        <v>#VALUE!</v>
      </c>
      <c r="AV1972" s="156"/>
      <c r="AW1972" s="79" t="e" vm="1">
        <f t="shared" ca="1" si="741"/>
        <v>#VALUE!</v>
      </c>
      <c r="AX1972" s="79" t="e" vm="1">
        <f t="shared" ca="1" si="742"/>
        <v>#VALUE!</v>
      </c>
      <c r="AY1972" s="79" t="e" vm="1">
        <f t="shared" ca="1" si="743"/>
        <v>#VALUE!</v>
      </c>
      <c r="AZ1972" s="156"/>
      <c r="BA1972" s="79" t="e" vm="1">
        <f t="shared" ca="1" si="744"/>
        <v>#VALUE!</v>
      </c>
      <c r="BB1972" s="79" t="e" vm="1">
        <f t="shared" ca="1" si="745"/>
        <v>#VALUE!</v>
      </c>
      <c r="BC1972" s="79" t="e" vm="1">
        <f t="shared" ca="1" si="746"/>
        <v>#VALUE!</v>
      </c>
      <c r="BD1972" s="155"/>
      <c r="BE1972" s="79" t="e" vm="1">
        <f t="shared" ca="1" si="747"/>
        <v>#VALUE!</v>
      </c>
      <c r="BF1972" s="79" t="e" vm="1">
        <f t="shared" ca="1" si="748"/>
        <v>#VALUE!</v>
      </c>
      <c r="BG1972" s="79" t="e" vm="1">
        <f t="shared" ca="1" si="749"/>
        <v>#VALUE!</v>
      </c>
      <c r="BH1972" s="79"/>
      <c r="BI1972" s="155"/>
      <c r="BK1972" s="79"/>
      <c r="BL1972" s="79"/>
      <c r="BM1972" s="79"/>
      <c r="BN1972" s="155"/>
      <c r="BP1972" s="79"/>
      <c r="BQ1972" s="79"/>
      <c r="BR1972" s="79"/>
      <c r="BS1972" s="318"/>
      <c r="BT1972" s="315" t="e" vm="1">
        <f t="shared" ca="1" si="750"/>
        <v>#VALUE!</v>
      </c>
      <c r="BU1972" s="315" t="e" vm="1">
        <f t="shared" ca="1" si="751"/>
        <v>#VALUE!</v>
      </c>
      <c r="BV1972" s="315" t="e" vm="1">
        <f t="shared" ca="1" si="752"/>
        <v>#VALUE!</v>
      </c>
    </row>
    <row r="1973" spans="30:74">
      <c r="AD1973" s="162"/>
      <c r="AF1973" s="156"/>
      <c r="AG1973" s="79" t="e">
        <f t="shared" si="735"/>
        <v>#NUM!</v>
      </c>
      <c r="AH1973" s="79" t="e">
        <f t="shared" si="736"/>
        <v>#NUM!</v>
      </c>
      <c r="AI1973" s="79" t="e">
        <f t="shared" si="737"/>
        <v>#NUM!</v>
      </c>
      <c r="AJ1973" s="156"/>
      <c r="AK1973" s="79" t="e" vm="1">
        <f t="shared" ca="1" si="732"/>
        <v>#VALUE!</v>
      </c>
      <c r="AL1973" s="79" t="e" vm="1">
        <f t="shared" ca="1" si="733"/>
        <v>#VALUE!</v>
      </c>
      <c r="AM1973" s="79" t="e" vm="1">
        <f t="shared" ca="1" si="734"/>
        <v>#VALUE!</v>
      </c>
      <c r="AN1973" s="156"/>
      <c r="AO1973" s="79" t="e" vm="1">
        <f t="shared" ca="1" si="738"/>
        <v>#VALUE!</v>
      </c>
      <c r="AP1973" s="79" t="e" vm="1">
        <f t="shared" ca="1" si="739"/>
        <v>#VALUE!</v>
      </c>
      <c r="AQ1973" s="79" t="e" vm="1">
        <f t="shared" ca="1" si="740"/>
        <v>#VALUE!</v>
      </c>
      <c r="AR1973" s="156"/>
      <c r="AS1973" s="79" t="e" vm="1">
        <f t="shared" ca="1" si="753"/>
        <v>#VALUE!</v>
      </c>
      <c r="AT1973" s="79" t="e" vm="1">
        <f t="shared" ca="1" si="754"/>
        <v>#VALUE!</v>
      </c>
      <c r="AU1973" s="79" t="e" vm="1">
        <f t="shared" ca="1" si="755"/>
        <v>#VALUE!</v>
      </c>
      <c r="AV1973" s="156"/>
      <c r="AW1973" s="79" t="e" vm="1">
        <f t="shared" ca="1" si="741"/>
        <v>#VALUE!</v>
      </c>
      <c r="AX1973" s="79" t="e" vm="1">
        <f t="shared" ca="1" si="742"/>
        <v>#VALUE!</v>
      </c>
      <c r="AY1973" s="79" t="e" vm="1">
        <f t="shared" ca="1" si="743"/>
        <v>#VALUE!</v>
      </c>
      <c r="AZ1973" s="156"/>
      <c r="BA1973" s="79" t="e" vm="1">
        <f t="shared" ca="1" si="744"/>
        <v>#VALUE!</v>
      </c>
      <c r="BB1973" s="79" t="e" vm="1">
        <f t="shared" ca="1" si="745"/>
        <v>#VALUE!</v>
      </c>
      <c r="BC1973" s="79" t="e" vm="1">
        <f t="shared" ca="1" si="746"/>
        <v>#VALUE!</v>
      </c>
      <c r="BD1973" s="155"/>
      <c r="BE1973" s="79" t="e" vm="1">
        <f t="shared" ca="1" si="747"/>
        <v>#VALUE!</v>
      </c>
      <c r="BF1973" s="79" t="e" vm="1">
        <f t="shared" ca="1" si="748"/>
        <v>#VALUE!</v>
      </c>
      <c r="BG1973" s="79" t="e" vm="1">
        <f t="shared" ca="1" si="749"/>
        <v>#VALUE!</v>
      </c>
      <c r="BH1973" s="79"/>
      <c r="BI1973" s="155"/>
      <c r="BK1973" s="79"/>
      <c r="BL1973" s="79"/>
      <c r="BM1973" s="79"/>
      <c r="BN1973" s="155"/>
      <c r="BP1973" s="79"/>
      <c r="BQ1973" s="79"/>
      <c r="BR1973" s="79"/>
      <c r="BS1973" s="318"/>
      <c r="BT1973" s="315" t="e" vm="1">
        <f t="shared" ca="1" si="750"/>
        <v>#VALUE!</v>
      </c>
      <c r="BU1973" s="315" t="e" vm="1">
        <f t="shared" ca="1" si="751"/>
        <v>#VALUE!</v>
      </c>
      <c r="BV1973" s="315" t="e" vm="1">
        <f t="shared" ca="1" si="752"/>
        <v>#VALUE!</v>
      </c>
    </row>
    <row r="1974" spans="30:74">
      <c r="AD1974" s="162"/>
      <c r="AF1974" s="156"/>
      <c r="AG1974" s="79" t="e">
        <f t="shared" si="735"/>
        <v>#NUM!</v>
      </c>
      <c r="AH1974" s="79" t="e">
        <f t="shared" si="736"/>
        <v>#NUM!</v>
      </c>
      <c r="AI1974" s="79" t="e">
        <f t="shared" si="737"/>
        <v>#NUM!</v>
      </c>
      <c r="AJ1974" s="156"/>
      <c r="AK1974" s="79" t="e" vm="1">
        <f t="shared" ca="1" si="732"/>
        <v>#VALUE!</v>
      </c>
      <c r="AL1974" s="79" t="e" vm="1">
        <f t="shared" ca="1" si="733"/>
        <v>#VALUE!</v>
      </c>
      <c r="AM1974" s="79" t="e" vm="1">
        <f t="shared" ca="1" si="734"/>
        <v>#VALUE!</v>
      </c>
      <c r="AN1974" s="156"/>
      <c r="AO1974" s="79" t="e" vm="1">
        <f t="shared" ca="1" si="738"/>
        <v>#VALUE!</v>
      </c>
      <c r="AP1974" s="79" t="e" vm="1">
        <f t="shared" ca="1" si="739"/>
        <v>#VALUE!</v>
      </c>
      <c r="AQ1974" s="79" t="e" vm="1">
        <f t="shared" ca="1" si="740"/>
        <v>#VALUE!</v>
      </c>
      <c r="AR1974" s="156"/>
      <c r="AS1974" s="79" t="e" vm="1">
        <f t="shared" ca="1" si="753"/>
        <v>#VALUE!</v>
      </c>
      <c r="AT1974" s="79" t="e" vm="1">
        <f t="shared" ca="1" si="754"/>
        <v>#VALUE!</v>
      </c>
      <c r="AU1974" s="79" t="e" vm="1">
        <f t="shared" ca="1" si="755"/>
        <v>#VALUE!</v>
      </c>
      <c r="AV1974" s="156"/>
      <c r="AW1974" s="79" t="e" vm="1">
        <f t="shared" ca="1" si="741"/>
        <v>#VALUE!</v>
      </c>
      <c r="AX1974" s="79" t="e" vm="1">
        <f t="shared" ca="1" si="742"/>
        <v>#VALUE!</v>
      </c>
      <c r="AY1974" s="79" t="e" vm="1">
        <f t="shared" ca="1" si="743"/>
        <v>#VALUE!</v>
      </c>
      <c r="AZ1974" s="156"/>
      <c r="BA1974" s="79" t="e" vm="1">
        <f t="shared" ca="1" si="744"/>
        <v>#VALUE!</v>
      </c>
      <c r="BB1974" s="79" t="e" vm="1">
        <f t="shared" ca="1" si="745"/>
        <v>#VALUE!</v>
      </c>
      <c r="BC1974" s="79" t="e" vm="1">
        <f t="shared" ca="1" si="746"/>
        <v>#VALUE!</v>
      </c>
      <c r="BD1974" s="155"/>
      <c r="BE1974" s="79" t="e" vm="1">
        <f t="shared" ca="1" si="747"/>
        <v>#VALUE!</v>
      </c>
      <c r="BF1974" s="79" t="e" vm="1">
        <f t="shared" ca="1" si="748"/>
        <v>#VALUE!</v>
      </c>
      <c r="BG1974" s="79" t="e" vm="1">
        <f t="shared" ca="1" si="749"/>
        <v>#VALUE!</v>
      </c>
      <c r="BH1974" s="79"/>
      <c r="BI1974" s="155"/>
      <c r="BK1974" s="79"/>
      <c r="BL1974" s="79"/>
      <c r="BM1974" s="79"/>
      <c r="BN1974" s="155"/>
      <c r="BP1974" s="79"/>
      <c r="BQ1974" s="79"/>
      <c r="BR1974" s="79"/>
      <c r="BS1974" s="318"/>
      <c r="BT1974" s="315" t="e" vm="1">
        <f t="shared" ca="1" si="750"/>
        <v>#VALUE!</v>
      </c>
      <c r="BU1974" s="315" t="e" vm="1">
        <f t="shared" ca="1" si="751"/>
        <v>#VALUE!</v>
      </c>
      <c r="BV1974" s="315" t="e" vm="1">
        <f t="shared" ca="1" si="752"/>
        <v>#VALUE!</v>
      </c>
    </row>
    <row r="1975" spans="30:74">
      <c r="AD1975" s="162"/>
      <c r="AF1975" s="156"/>
      <c r="AG1975" s="79" t="e">
        <f t="shared" si="735"/>
        <v>#NUM!</v>
      </c>
      <c r="AH1975" s="79" t="e">
        <f t="shared" si="736"/>
        <v>#NUM!</v>
      </c>
      <c r="AI1975" s="79" t="e">
        <f t="shared" si="737"/>
        <v>#NUM!</v>
      </c>
      <c r="AJ1975" s="156"/>
      <c r="AK1975" s="79" t="e" vm="1">
        <f t="shared" ca="1" si="732"/>
        <v>#VALUE!</v>
      </c>
      <c r="AL1975" s="79" t="e" vm="1">
        <f t="shared" ca="1" si="733"/>
        <v>#VALUE!</v>
      </c>
      <c r="AM1975" s="79" t="e" vm="1">
        <f t="shared" ca="1" si="734"/>
        <v>#VALUE!</v>
      </c>
      <c r="AN1975" s="156"/>
      <c r="AO1975" s="79" t="e" vm="1">
        <f t="shared" ca="1" si="738"/>
        <v>#VALUE!</v>
      </c>
      <c r="AP1975" s="79" t="e" vm="1">
        <f t="shared" ca="1" si="739"/>
        <v>#VALUE!</v>
      </c>
      <c r="AQ1975" s="79" t="e" vm="1">
        <f t="shared" ca="1" si="740"/>
        <v>#VALUE!</v>
      </c>
      <c r="AR1975" s="156"/>
      <c r="AS1975" s="79" t="e" vm="1">
        <f t="shared" ca="1" si="753"/>
        <v>#VALUE!</v>
      </c>
      <c r="AT1975" s="79" t="e" vm="1">
        <f t="shared" ca="1" si="754"/>
        <v>#VALUE!</v>
      </c>
      <c r="AU1975" s="79" t="e" vm="1">
        <f t="shared" ca="1" si="755"/>
        <v>#VALUE!</v>
      </c>
      <c r="AV1975" s="156"/>
      <c r="AW1975" s="79" t="e" vm="1">
        <f t="shared" ca="1" si="741"/>
        <v>#VALUE!</v>
      </c>
      <c r="AX1975" s="79" t="e" vm="1">
        <f t="shared" ca="1" si="742"/>
        <v>#VALUE!</v>
      </c>
      <c r="AY1975" s="79" t="e" vm="1">
        <f t="shared" ca="1" si="743"/>
        <v>#VALUE!</v>
      </c>
      <c r="AZ1975" s="156"/>
      <c r="BA1975" s="79" t="e" vm="1">
        <f t="shared" ca="1" si="744"/>
        <v>#VALUE!</v>
      </c>
      <c r="BB1975" s="79" t="e" vm="1">
        <f t="shared" ca="1" si="745"/>
        <v>#VALUE!</v>
      </c>
      <c r="BC1975" s="79" t="e" vm="1">
        <f t="shared" ca="1" si="746"/>
        <v>#VALUE!</v>
      </c>
      <c r="BD1975" s="155"/>
      <c r="BE1975" s="79" t="e" vm="1">
        <f t="shared" ca="1" si="747"/>
        <v>#VALUE!</v>
      </c>
      <c r="BF1975" s="79" t="e" vm="1">
        <f t="shared" ca="1" si="748"/>
        <v>#VALUE!</v>
      </c>
      <c r="BG1975" s="79" t="e" vm="1">
        <f t="shared" ca="1" si="749"/>
        <v>#VALUE!</v>
      </c>
      <c r="BH1975" s="79"/>
      <c r="BI1975" s="155"/>
      <c r="BK1975" s="79"/>
      <c r="BL1975" s="79"/>
      <c r="BM1975" s="79"/>
      <c r="BN1975" s="155"/>
      <c r="BP1975" s="79"/>
      <c r="BQ1975" s="79"/>
      <c r="BR1975" s="79"/>
      <c r="BS1975" s="318"/>
      <c r="BT1975" s="315" t="e" vm="1">
        <f t="shared" ca="1" si="750"/>
        <v>#VALUE!</v>
      </c>
      <c r="BU1975" s="315" t="e" vm="1">
        <f t="shared" ca="1" si="751"/>
        <v>#VALUE!</v>
      </c>
      <c r="BV1975" s="315" t="e" vm="1">
        <f t="shared" ca="1" si="752"/>
        <v>#VALUE!</v>
      </c>
    </row>
    <row r="1976" spans="30:74">
      <c r="AD1976" s="162"/>
      <c r="AF1976" s="156"/>
      <c r="AG1976" s="79" t="e">
        <f t="shared" si="735"/>
        <v>#NUM!</v>
      </c>
      <c r="AH1976" s="79" t="e">
        <f t="shared" si="736"/>
        <v>#NUM!</v>
      </c>
      <c r="AI1976" s="79" t="e">
        <f t="shared" si="737"/>
        <v>#NUM!</v>
      </c>
      <c r="AJ1976" s="156"/>
      <c r="AK1976" s="79" t="e" vm="1">
        <f t="shared" ca="1" si="732"/>
        <v>#VALUE!</v>
      </c>
      <c r="AL1976" s="79" t="e" vm="1">
        <f t="shared" ca="1" si="733"/>
        <v>#VALUE!</v>
      </c>
      <c r="AM1976" s="79" t="e" vm="1">
        <f t="shared" ca="1" si="734"/>
        <v>#VALUE!</v>
      </c>
      <c r="AN1976" s="156"/>
      <c r="AO1976" s="79" t="e" vm="1">
        <f t="shared" ca="1" si="738"/>
        <v>#VALUE!</v>
      </c>
      <c r="AP1976" s="79" t="e" vm="1">
        <f t="shared" ca="1" si="739"/>
        <v>#VALUE!</v>
      </c>
      <c r="AQ1976" s="79" t="e" vm="1">
        <f t="shared" ca="1" si="740"/>
        <v>#VALUE!</v>
      </c>
      <c r="AR1976" s="156"/>
      <c r="AS1976" s="79" t="e" vm="1">
        <f t="shared" ca="1" si="753"/>
        <v>#VALUE!</v>
      </c>
      <c r="AT1976" s="79" t="e" vm="1">
        <f t="shared" ca="1" si="754"/>
        <v>#VALUE!</v>
      </c>
      <c r="AU1976" s="79" t="e" vm="1">
        <f t="shared" ca="1" si="755"/>
        <v>#VALUE!</v>
      </c>
      <c r="AV1976" s="156"/>
      <c r="AW1976" s="79" t="e" vm="1">
        <f t="shared" ca="1" si="741"/>
        <v>#VALUE!</v>
      </c>
      <c r="AX1976" s="79" t="e" vm="1">
        <f t="shared" ca="1" si="742"/>
        <v>#VALUE!</v>
      </c>
      <c r="AY1976" s="79" t="e" vm="1">
        <f t="shared" ca="1" si="743"/>
        <v>#VALUE!</v>
      </c>
      <c r="AZ1976" s="156"/>
      <c r="BA1976" s="79" t="e" vm="1">
        <f t="shared" ca="1" si="744"/>
        <v>#VALUE!</v>
      </c>
      <c r="BB1976" s="79" t="e" vm="1">
        <f t="shared" ca="1" si="745"/>
        <v>#VALUE!</v>
      </c>
      <c r="BC1976" s="79" t="e" vm="1">
        <f t="shared" ca="1" si="746"/>
        <v>#VALUE!</v>
      </c>
      <c r="BD1976" s="155"/>
      <c r="BE1976" s="79" t="e" vm="1">
        <f t="shared" ca="1" si="747"/>
        <v>#VALUE!</v>
      </c>
      <c r="BF1976" s="79" t="e" vm="1">
        <f t="shared" ca="1" si="748"/>
        <v>#VALUE!</v>
      </c>
      <c r="BG1976" s="79" t="e" vm="1">
        <f t="shared" ca="1" si="749"/>
        <v>#VALUE!</v>
      </c>
      <c r="BH1976" s="79"/>
      <c r="BI1976" s="155"/>
      <c r="BK1976" s="79"/>
      <c r="BL1976" s="79"/>
      <c r="BM1976" s="79"/>
      <c r="BN1976" s="155"/>
      <c r="BP1976" s="79"/>
      <c r="BQ1976" s="79"/>
      <c r="BR1976" s="79"/>
      <c r="BS1976" s="318"/>
      <c r="BT1976" s="315" t="e" vm="1">
        <f t="shared" ca="1" si="750"/>
        <v>#VALUE!</v>
      </c>
      <c r="BU1976" s="315" t="e" vm="1">
        <f t="shared" ca="1" si="751"/>
        <v>#VALUE!</v>
      </c>
      <c r="BV1976" s="315" t="e" vm="1">
        <f t="shared" ca="1" si="752"/>
        <v>#VALUE!</v>
      </c>
    </row>
    <row r="1977" spans="30:74">
      <c r="AD1977" s="162"/>
      <c r="AF1977" s="156"/>
      <c r="AG1977" s="79" t="e">
        <f t="shared" si="735"/>
        <v>#NUM!</v>
      </c>
      <c r="AH1977" s="79" t="e">
        <f t="shared" si="736"/>
        <v>#NUM!</v>
      </c>
      <c r="AI1977" s="79" t="e">
        <f t="shared" si="737"/>
        <v>#NUM!</v>
      </c>
      <c r="AJ1977" s="156"/>
      <c r="AK1977" s="79" t="e" vm="1">
        <f t="shared" ca="1" si="732"/>
        <v>#VALUE!</v>
      </c>
      <c r="AL1977" s="79" t="e" vm="1">
        <f t="shared" ca="1" si="733"/>
        <v>#VALUE!</v>
      </c>
      <c r="AM1977" s="79" t="e" vm="1">
        <f t="shared" ca="1" si="734"/>
        <v>#VALUE!</v>
      </c>
      <c r="AN1977" s="156"/>
      <c r="AO1977" s="79" t="e" vm="1">
        <f t="shared" ca="1" si="738"/>
        <v>#VALUE!</v>
      </c>
      <c r="AP1977" s="79" t="e" vm="1">
        <f t="shared" ca="1" si="739"/>
        <v>#VALUE!</v>
      </c>
      <c r="AQ1977" s="79" t="e" vm="1">
        <f t="shared" ca="1" si="740"/>
        <v>#VALUE!</v>
      </c>
      <c r="AR1977" s="156"/>
      <c r="AS1977" s="79" t="e" vm="1">
        <f t="shared" ca="1" si="753"/>
        <v>#VALUE!</v>
      </c>
      <c r="AT1977" s="79" t="e" vm="1">
        <f t="shared" ca="1" si="754"/>
        <v>#VALUE!</v>
      </c>
      <c r="AU1977" s="79" t="e" vm="1">
        <f t="shared" ca="1" si="755"/>
        <v>#VALUE!</v>
      </c>
      <c r="AV1977" s="156"/>
      <c r="AW1977" s="79" t="e" vm="1">
        <f t="shared" ca="1" si="741"/>
        <v>#VALUE!</v>
      </c>
      <c r="AX1977" s="79" t="e" vm="1">
        <f t="shared" ca="1" si="742"/>
        <v>#VALUE!</v>
      </c>
      <c r="AY1977" s="79" t="e" vm="1">
        <f t="shared" ca="1" si="743"/>
        <v>#VALUE!</v>
      </c>
      <c r="AZ1977" s="156"/>
      <c r="BA1977" s="79" t="e" vm="1">
        <f t="shared" ca="1" si="744"/>
        <v>#VALUE!</v>
      </c>
      <c r="BB1977" s="79" t="e" vm="1">
        <f t="shared" ca="1" si="745"/>
        <v>#VALUE!</v>
      </c>
      <c r="BC1977" s="79" t="e" vm="1">
        <f t="shared" ca="1" si="746"/>
        <v>#VALUE!</v>
      </c>
      <c r="BD1977" s="155"/>
      <c r="BE1977" s="79" t="e" vm="1">
        <f t="shared" ca="1" si="747"/>
        <v>#VALUE!</v>
      </c>
      <c r="BF1977" s="79" t="e" vm="1">
        <f t="shared" ca="1" si="748"/>
        <v>#VALUE!</v>
      </c>
      <c r="BG1977" s="79" t="e" vm="1">
        <f t="shared" ca="1" si="749"/>
        <v>#VALUE!</v>
      </c>
      <c r="BH1977" s="79"/>
      <c r="BI1977" s="155"/>
      <c r="BK1977" s="79"/>
      <c r="BL1977" s="79"/>
      <c r="BM1977" s="79"/>
      <c r="BN1977" s="155"/>
      <c r="BP1977" s="79"/>
      <c r="BQ1977" s="79"/>
      <c r="BR1977" s="79"/>
      <c r="BS1977" s="318"/>
      <c r="BT1977" s="315" t="e" vm="1">
        <f t="shared" ca="1" si="750"/>
        <v>#VALUE!</v>
      </c>
      <c r="BU1977" s="315" t="e" vm="1">
        <f t="shared" ca="1" si="751"/>
        <v>#VALUE!</v>
      </c>
      <c r="BV1977" s="315" t="e" vm="1">
        <f t="shared" ca="1" si="752"/>
        <v>#VALUE!</v>
      </c>
    </row>
    <row r="1978" spans="30:74">
      <c r="AD1978" s="162"/>
      <c r="AF1978" s="156"/>
      <c r="AG1978" s="79" t="e">
        <f t="shared" si="735"/>
        <v>#NUM!</v>
      </c>
      <c r="AH1978" s="79" t="e">
        <f t="shared" si="736"/>
        <v>#NUM!</v>
      </c>
      <c r="AI1978" s="79" t="e">
        <f t="shared" si="737"/>
        <v>#NUM!</v>
      </c>
      <c r="AJ1978" s="156"/>
      <c r="AK1978" s="79" t="e" vm="1">
        <f t="shared" ca="1" si="732"/>
        <v>#VALUE!</v>
      </c>
      <c r="AL1978" s="79" t="e" vm="1">
        <f t="shared" ca="1" si="733"/>
        <v>#VALUE!</v>
      </c>
      <c r="AM1978" s="79" t="e" vm="1">
        <f t="shared" ca="1" si="734"/>
        <v>#VALUE!</v>
      </c>
      <c r="AN1978" s="156"/>
      <c r="AO1978" s="79" t="e" vm="1">
        <f t="shared" ca="1" si="738"/>
        <v>#VALUE!</v>
      </c>
      <c r="AP1978" s="79" t="e" vm="1">
        <f t="shared" ca="1" si="739"/>
        <v>#VALUE!</v>
      </c>
      <c r="AQ1978" s="79" t="e" vm="1">
        <f t="shared" ca="1" si="740"/>
        <v>#VALUE!</v>
      </c>
      <c r="AR1978" s="156"/>
      <c r="AS1978" s="79" t="e" vm="1">
        <f t="shared" ca="1" si="753"/>
        <v>#VALUE!</v>
      </c>
      <c r="AT1978" s="79" t="e" vm="1">
        <f t="shared" ca="1" si="754"/>
        <v>#VALUE!</v>
      </c>
      <c r="AU1978" s="79" t="e" vm="1">
        <f t="shared" ca="1" si="755"/>
        <v>#VALUE!</v>
      </c>
      <c r="AV1978" s="156"/>
      <c r="AW1978" s="79" t="e" vm="1">
        <f t="shared" ca="1" si="741"/>
        <v>#VALUE!</v>
      </c>
      <c r="AX1978" s="79" t="e" vm="1">
        <f t="shared" ca="1" si="742"/>
        <v>#VALUE!</v>
      </c>
      <c r="AY1978" s="79" t="e" vm="1">
        <f t="shared" ca="1" si="743"/>
        <v>#VALUE!</v>
      </c>
      <c r="AZ1978" s="156"/>
      <c r="BA1978" s="79" t="e" vm="1">
        <f t="shared" ca="1" si="744"/>
        <v>#VALUE!</v>
      </c>
      <c r="BB1978" s="79" t="e" vm="1">
        <f t="shared" ca="1" si="745"/>
        <v>#VALUE!</v>
      </c>
      <c r="BC1978" s="79" t="e" vm="1">
        <f t="shared" ca="1" si="746"/>
        <v>#VALUE!</v>
      </c>
      <c r="BD1978" s="155"/>
      <c r="BE1978" s="79" t="e" vm="1">
        <f t="shared" ca="1" si="747"/>
        <v>#VALUE!</v>
      </c>
      <c r="BF1978" s="79" t="e" vm="1">
        <f t="shared" ca="1" si="748"/>
        <v>#VALUE!</v>
      </c>
      <c r="BG1978" s="79" t="e" vm="1">
        <f t="shared" ca="1" si="749"/>
        <v>#VALUE!</v>
      </c>
      <c r="BH1978" s="79"/>
      <c r="BI1978" s="155"/>
      <c r="BK1978" s="79"/>
      <c r="BL1978" s="79"/>
      <c r="BM1978" s="79"/>
      <c r="BN1978" s="155"/>
      <c r="BP1978" s="79"/>
      <c r="BQ1978" s="79"/>
      <c r="BR1978" s="79"/>
      <c r="BS1978" s="318"/>
      <c r="BT1978" s="315" t="e" vm="1">
        <f t="shared" ca="1" si="750"/>
        <v>#VALUE!</v>
      </c>
      <c r="BU1978" s="315" t="e" vm="1">
        <f t="shared" ca="1" si="751"/>
        <v>#VALUE!</v>
      </c>
      <c r="BV1978" s="315" t="e" vm="1">
        <f t="shared" ca="1" si="752"/>
        <v>#VALUE!</v>
      </c>
    </row>
    <row r="1979" spans="30:74">
      <c r="AD1979" s="162"/>
      <c r="AF1979" s="156"/>
      <c r="AG1979" s="79" t="e">
        <f t="shared" si="735"/>
        <v>#NUM!</v>
      </c>
      <c r="AH1979" s="79" t="e">
        <f t="shared" si="736"/>
        <v>#NUM!</v>
      </c>
      <c r="AI1979" s="79" t="e">
        <f t="shared" si="737"/>
        <v>#NUM!</v>
      </c>
      <c r="AJ1979" s="156"/>
      <c r="AK1979" s="79" t="e" vm="1">
        <f t="shared" ca="1" si="732"/>
        <v>#VALUE!</v>
      </c>
      <c r="AL1979" s="79" t="e" vm="1">
        <f t="shared" ca="1" si="733"/>
        <v>#VALUE!</v>
      </c>
      <c r="AM1979" s="79" t="e" vm="1">
        <f t="shared" ca="1" si="734"/>
        <v>#VALUE!</v>
      </c>
      <c r="AN1979" s="156"/>
      <c r="AO1979" s="79" t="e" vm="1">
        <f t="shared" ca="1" si="738"/>
        <v>#VALUE!</v>
      </c>
      <c r="AP1979" s="79" t="e" vm="1">
        <f t="shared" ca="1" si="739"/>
        <v>#VALUE!</v>
      </c>
      <c r="AQ1979" s="79" t="e" vm="1">
        <f t="shared" ca="1" si="740"/>
        <v>#VALUE!</v>
      </c>
      <c r="AR1979" s="156"/>
      <c r="AS1979" s="79" t="e" vm="1">
        <f t="shared" ca="1" si="753"/>
        <v>#VALUE!</v>
      </c>
      <c r="AT1979" s="79" t="e" vm="1">
        <f t="shared" ca="1" si="754"/>
        <v>#VALUE!</v>
      </c>
      <c r="AU1979" s="79" t="e" vm="1">
        <f t="shared" ca="1" si="755"/>
        <v>#VALUE!</v>
      </c>
      <c r="AV1979" s="156"/>
      <c r="AW1979" s="79" t="e" vm="1">
        <f t="shared" ca="1" si="741"/>
        <v>#VALUE!</v>
      </c>
      <c r="AX1979" s="79" t="e" vm="1">
        <f t="shared" ca="1" si="742"/>
        <v>#VALUE!</v>
      </c>
      <c r="AY1979" s="79" t="e" vm="1">
        <f t="shared" ca="1" si="743"/>
        <v>#VALUE!</v>
      </c>
      <c r="AZ1979" s="156"/>
      <c r="BA1979" s="79" t="e" vm="1">
        <f t="shared" ca="1" si="744"/>
        <v>#VALUE!</v>
      </c>
      <c r="BB1979" s="79" t="e" vm="1">
        <f t="shared" ca="1" si="745"/>
        <v>#VALUE!</v>
      </c>
      <c r="BC1979" s="79" t="e" vm="1">
        <f t="shared" ca="1" si="746"/>
        <v>#VALUE!</v>
      </c>
      <c r="BD1979" s="155"/>
      <c r="BE1979" s="79" t="e" vm="1">
        <f t="shared" ca="1" si="747"/>
        <v>#VALUE!</v>
      </c>
      <c r="BF1979" s="79" t="e" vm="1">
        <f t="shared" ca="1" si="748"/>
        <v>#VALUE!</v>
      </c>
      <c r="BG1979" s="79" t="e" vm="1">
        <f t="shared" ca="1" si="749"/>
        <v>#VALUE!</v>
      </c>
      <c r="BH1979" s="79"/>
      <c r="BI1979" s="155"/>
      <c r="BK1979" s="79"/>
      <c r="BL1979" s="79"/>
      <c r="BM1979" s="79"/>
      <c r="BN1979" s="155"/>
      <c r="BP1979" s="79"/>
      <c r="BQ1979" s="79"/>
      <c r="BR1979" s="79"/>
      <c r="BS1979" s="318"/>
      <c r="BT1979" s="315" t="e" vm="1">
        <f t="shared" ca="1" si="750"/>
        <v>#VALUE!</v>
      </c>
      <c r="BU1979" s="315" t="e" vm="1">
        <f t="shared" ca="1" si="751"/>
        <v>#VALUE!</v>
      </c>
      <c r="BV1979" s="315" t="e" vm="1">
        <f t="shared" ca="1" si="752"/>
        <v>#VALUE!</v>
      </c>
    </row>
    <row r="1980" spans="30:74">
      <c r="AD1980" s="162"/>
      <c r="AF1980" s="156"/>
      <c r="AG1980" s="79" t="e">
        <f t="shared" si="735"/>
        <v>#NUM!</v>
      </c>
      <c r="AH1980" s="79" t="e">
        <f t="shared" si="736"/>
        <v>#NUM!</v>
      </c>
      <c r="AI1980" s="79" t="e">
        <f t="shared" si="737"/>
        <v>#NUM!</v>
      </c>
      <c r="AJ1980" s="156"/>
      <c r="AK1980" s="79" t="e" vm="1">
        <f t="shared" ca="1" si="732"/>
        <v>#VALUE!</v>
      </c>
      <c r="AL1980" s="79" t="e" vm="1">
        <f t="shared" ca="1" si="733"/>
        <v>#VALUE!</v>
      </c>
      <c r="AM1980" s="79" t="e" vm="1">
        <f t="shared" ca="1" si="734"/>
        <v>#VALUE!</v>
      </c>
      <c r="AN1980" s="156"/>
      <c r="AO1980" s="79" t="e" vm="1">
        <f t="shared" ca="1" si="738"/>
        <v>#VALUE!</v>
      </c>
      <c r="AP1980" s="79" t="e" vm="1">
        <f t="shared" ca="1" si="739"/>
        <v>#VALUE!</v>
      </c>
      <c r="AQ1980" s="79" t="e" vm="1">
        <f t="shared" ca="1" si="740"/>
        <v>#VALUE!</v>
      </c>
      <c r="AR1980" s="156"/>
      <c r="AS1980" s="79" t="e" vm="1">
        <f t="shared" ca="1" si="753"/>
        <v>#VALUE!</v>
      </c>
      <c r="AT1980" s="79" t="e" vm="1">
        <f t="shared" ca="1" si="754"/>
        <v>#VALUE!</v>
      </c>
      <c r="AU1980" s="79" t="e" vm="1">
        <f t="shared" ca="1" si="755"/>
        <v>#VALUE!</v>
      </c>
      <c r="AV1980" s="156"/>
      <c r="AW1980" s="79" t="e" vm="1">
        <f t="shared" ca="1" si="741"/>
        <v>#VALUE!</v>
      </c>
      <c r="AX1980" s="79" t="e" vm="1">
        <f t="shared" ca="1" si="742"/>
        <v>#VALUE!</v>
      </c>
      <c r="AY1980" s="79" t="e" vm="1">
        <f t="shared" ca="1" si="743"/>
        <v>#VALUE!</v>
      </c>
      <c r="AZ1980" s="156"/>
      <c r="BA1980" s="79" t="e" vm="1">
        <f t="shared" ca="1" si="744"/>
        <v>#VALUE!</v>
      </c>
      <c r="BB1980" s="79" t="e" vm="1">
        <f t="shared" ca="1" si="745"/>
        <v>#VALUE!</v>
      </c>
      <c r="BC1980" s="79" t="e" vm="1">
        <f t="shared" ca="1" si="746"/>
        <v>#VALUE!</v>
      </c>
      <c r="BD1980" s="155"/>
      <c r="BE1980" s="79" t="e" vm="1">
        <f t="shared" ca="1" si="747"/>
        <v>#VALUE!</v>
      </c>
      <c r="BF1980" s="79" t="e" vm="1">
        <f t="shared" ca="1" si="748"/>
        <v>#VALUE!</v>
      </c>
      <c r="BG1980" s="79" t="e" vm="1">
        <f t="shared" ca="1" si="749"/>
        <v>#VALUE!</v>
      </c>
      <c r="BH1980" s="79"/>
      <c r="BI1980" s="155"/>
      <c r="BK1980" s="79"/>
      <c r="BL1980" s="79"/>
      <c r="BM1980" s="79"/>
      <c r="BN1980" s="155"/>
      <c r="BP1980" s="79"/>
      <c r="BQ1980" s="79"/>
      <c r="BR1980" s="79"/>
      <c r="BS1980" s="318"/>
      <c r="BT1980" s="315" t="e" vm="1">
        <f t="shared" ca="1" si="750"/>
        <v>#VALUE!</v>
      </c>
      <c r="BU1980" s="315" t="e" vm="1">
        <f t="shared" ca="1" si="751"/>
        <v>#VALUE!</v>
      </c>
      <c r="BV1980" s="315" t="e" vm="1">
        <f t="shared" ca="1" si="752"/>
        <v>#VALUE!</v>
      </c>
    </row>
    <row r="1981" spans="30:74">
      <c r="AD1981" s="162"/>
      <c r="AF1981" s="156"/>
      <c r="AG1981" s="79" t="e">
        <f t="shared" si="735"/>
        <v>#NUM!</v>
      </c>
      <c r="AH1981" s="79" t="e">
        <f t="shared" si="736"/>
        <v>#NUM!</v>
      </c>
      <c r="AI1981" s="79" t="e">
        <f t="shared" si="737"/>
        <v>#NUM!</v>
      </c>
      <c r="AJ1981" s="156"/>
      <c r="AK1981" s="79" t="e" vm="1">
        <f t="shared" ca="1" si="732"/>
        <v>#VALUE!</v>
      </c>
      <c r="AL1981" s="79" t="e" vm="1">
        <f t="shared" ca="1" si="733"/>
        <v>#VALUE!</v>
      </c>
      <c r="AM1981" s="79" t="e" vm="1">
        <f t="shared" ca="1" si="734"/>
        <v>#VALUE!</v>
      </c>
      <c r="AN1981" s="156"/>
      <c r="AO1981" s="79" t="e" vm="1">
        <f t="shared" ca="1" si="738"/>
        <v>#VALUE!</v>
      </c>
      <c r="AP1981" s="79" t="e" vm="1">
        <f t="shared" ca="1" si="739"/>
        <v>#VALUE!</v>
      </c>
      <c r="AQ1981" s="79" t="e" vm="1">
        <f t="shared" ca="1" si="740"/>
        <v>#VALUE!</v>
      </c>
      <c r="AR1981" s="156"/>
      <c r="AS1981" s="79" t="e" vm="1">
        <f t="shared" ca="1" si="753"/>
        <v>#VALUE!</v>
      </c>
      <c r="AT1981" s="79" t="e" vm="1">
        <f t="shared" ca="1" si="754"/>
        <v>#VALUE!</v>
      </c>
      <c r="AU1981" s="79" t="e" vm="1">
        <f t="shared" ca="1" si="755"/>
        <v>#VALUE!</v>
      </c>
      <c r="AV1981" s="156"/>
      <c r="AW1981" s="79" t="e" vm="1">
        <f t="shared" ca="1" si="741"/>
        <v>#VALUE!</v>
      </c>
      <c r="AX1981" s="79" t="e" vm="1">
        <f t="shared" ca="1" si="742"/>
        <v>#VALUE!</v>
      </c>
      <c r="AY1981" s="79" t="e" vm="1">
        <f t="shared" ca="1" si="743"/>
        <v>#VALUE!</v>
      </c>
      <c r="AZ1981" s="156"/>
      <c r="BA1981" s="79" t="e" vm="1">
        <f t="shared" ca="1" si="744"/>
        <v>#VALUE!</v>
      </c>
      <c r="BB1981" s="79" t="e" vm="1">
        <f t="shared" ca="1" si="745"/>
        <v>#VALUE!</v>
      </c>
      <c r="BC1981" s="79" t="e" vm="1">
        <f t="shared" ca="1" si="746"/>
        <v>#VALUE!</v>
      </c>
      <c r="BD1981" s="155"/>
      <c r="BE1981" s="79" t="e" vm="1">
        <f t="shared" ca="1" si="747"/>
        <v>#VALUE!</v>
      </c>
      <c r="BF1981" s="79" t="e" vm="1">
        <f t="shared" ca="1" si="748"/>
        <v>#VALUE!</v>
      </c>
      <c r="BG1981" s="79" t="e" vm="1">
        <f t="shared" ca="1" si="749"/>
        <v>#VALUE!</v>
      </c>
      <c r="BH1981" s="79"/>
      <c r="BI1981" s="155"/>
      <c r="BK1981" s="79"/>
      <c r="BL1981" s="79"/>
      <c r="BM1981" s="79"/>
      <c r="BN1981" s="155"/>
      <c r="BP1981" s="79"/>
      <c r="BQ1981" s="79"/>
      <c r="BR1981" s="79"/>
      <c r="BS1981" s="318"/>
      <c r="BT1981" s="315" t="e" vm="1">
        <f t="shared" ca="1" si="750"/>
        <v>#VALUE!</v>
      </c>
      <c r="BU1981" s="315" t="e" vm="1">
        <f t="shared" ca="1" si="751"/>
        <v>#VALUE!</v>
      </c>
      <c r="BV1981" s="315" t="e" vm="1">
        <f t="shared" ca="1" si="752"/>
        <v>#VALUE!</v>
      </c>
    </row>
    <row r="1982" spans="30:74">
      <c r="AD1982" s="162"/>
      <c r="AF1982" s="156"/>
      <c r="AG1982" s="79" t="e">
        <f t="shared" si="735"/>
        <v>#NUM!</v>
      </c>
      <c r="AH1982" s="79" t="e">
        <f t="shared" si="736"/>
        <v>#NUM!</v>
      </c>
      <c r="AI1982" s="79" t="e">
        <f t="shared" si="737"/>
        <v>#NUM!</v>
      </c>
      <c r="AJ1982" s="156"/>
      <c r="AK1982" s="79" t="e" vm="1">
        <f t="shared" ca="1" si="732"/>
        <v>#VALUE!</v>
      </c>
      <c r="AL1982" s="79" t="e" vm="1">
        <f t="shared" ca="1" si="733"/>
        <v>#VALUE!</v>
      </c>
      <c r="AM1982" s="79" t="e" vm="1">
        <f t="shared" ca="1" si="734"/>
        <v>#VALUE!</v>
      </c>
      <c r="AN1982" s="156"/>
      <c r="AO1982" s="79" t="e" vm="1">
        <f t="shared" ca="1" si="738"/>
        <v>#VALUE!</v>
      </c>
      <c r="AP1982" s="79" t="e" vm="1">
        <f t="shared" ca="1" si="739"/>
        <v>#VALUE!</v>
      </c>
      <c r="AQ1982" s="79" t="e" vm="1">
        <f t="shared" ca="1" si="740"/>
        <v>#VALUE!</v>
      </c>
      <c r="AR1982" s="156"/>
      <c r="AS1982" s="79" t="e" vm="1">
        <f t="shared" ca="1" si="753"/>
        <v>#VALUE!</v>
      </c>
      <c r="AT1982" s="79" t="e" vm="1">
        <f t="shared" ca="1" si="754"/>
        <v>#VALUE!</v>
      </c>
      <c r="AU1982" s="79" t="e" vm="1">
        <f t="shared" ca="1" si="755"/>
        <v>#VALUE!</v>
      </c>
      <c r="AV1982" s="156"/>
      <c r="AW1982" s="79" t="e" vm="1">
        <f t="shared" ca="1" si="741"/>
        <v>#VALUE!</v>
      </c>
      <c r="AX1982" s="79" t="e" vm="1">
        <f t="shared" ca="1" si="742"/>
        <v>#VALUE!</v>
      </c>
      <c r="AY1982" s="79" t="e" vm="1">
        <f t="shared" ca="1" si="743"/>
        <v>#VALUE!</v>
      </c>
      <c r="AZ1982" s="156"/>
      <c r="BA1982" s="79" t="e" vm="1">
        <f t="shared" ca="1" si="744"/>
        <v>#VALUE!</v>
      </c>
      <c r="BB1982" s="79" t="e" vm="1">
        <f t="shared" ca="1" si="745"/>
        <v>#VALUE!</v>
      </c>
      <c r="BC1982" s="79" t="e" vm="1">
        <f t="shared" ca="1" si="746"/>
        <v>#VALUE!</v>
      </c>
      <c r="BD1982" s="155"/>
      <c r="BE1982" s="79" t="e" vm="1">
        <f t="shared" ca="1" si="747"/>
        <v>#VALUE!</v>
      </c>
      <c r="BF1982" s="79" t="e" vm="1">
        <f t="shared" ca="1" si="748"/>
        <v>#VALUE!</v>
      </c>
      <c r="BG1982" s="79" t="e" vm="1">
        <f t="shared" ca="1" si="749"/>
        <v>#VALUE!</v>
      </c>
      <c r="BH1982" s="79"/>
      <c r="BI1982" s="155"/>
      <c r="BK1982" s="79"/>
      <c r="BL1982" s="79"/>
      <c r="BM1982" s="79"/>
      <c r="BN1982" s="155"/>
      <c r="BP1982" s="79"/>
      <c r="BQ1982" s="79"/>
      <c r="BR1982" s="79"/>
      <c r="BS1982" s="318"/>
      <c r="BT1982" s="315" t="e" vm="1">
        <f t="shared" ca="1" si="750"/>
        <v>#VALUE!</v>
      </c>
      <c r="BU1982" s="315" t="e" vm="1">
        <f t="shared" ca="1" si="751"/>
        <v>#VALUE!</v>
      </c>
      <c r="BV1982" s="315" t="e" vm="1">
        <f t="shared" ca="1" si="752"/>
        <v>#VALUE!</v>
      </c>
    </row>
    <row r="1983" spans="30:74">
      <c r="AD1983" s="162"/>
      <c r="AF1983" s="156"/>
      <c r="AG1983" s="79" t="e">
        <f t="shared" si="735"/>
        <v>#NUM!</v>
      </c>
      <c r="AH1983" s="79" t="e">
        <f t="shared" si="736"/>
        <v>#NUM!</v>
      </c>
      <c r="AI1983" s="79" t="e">
        <f t="shared" si="737"/>
        <v>#NUM!</v>
      </c>
      <c r="AJ1983" s="156"/>
      <c r="AK1983" s="79" t="e" vm="1">
        <f t="shared" ca="1" si="732"/>
        <v>#VALUE!</v>
      </c>
      <c r="AL1983" s="79" t="e" vm="1">
        <f t="shared" ca="1" si="733"/>
        <v>#VALUE!</v>
      </c>
      <c r="AM1983" s="79" t="e" vm="1">
        <f t="shared" ca="1" si="734"/>
        <v>#VALUE!</v>
      </c>
      <c r="AN1983" s="156"/>
      <c r="AO1983" s="79" t="e" vm="1">
        <f t="shared" ca="1" si="738"/>
        <v>#VALUE!</v>
      </c>
      <c r="AP1983" s="79" t="e" vm="1">
        <f t="shared" ca="1" si="739"/>
        <v>#VALUE!</v>
      </c>
      <c r="AQ1983" s="79" t="e" vm="1">
        <f t="shared" ca="1" si="740"/>
        <v>#VALUE!</v>
      </c>
      <c r="AR1983" s="156"/>
      <c r="AS1983" s="79" t="e" vm="1">
        <f t="shared" ca="1" si="753"/>
        <v>#VALUE!</v>
      </c>
      <c r="AT1983" s="79" t="e" vm="1">
        <f t="shared" ca="1" si="754"/>
        <v>#VALUE!</v>
      </c>
      <c r="AU1983" s="79" t="e" vm="1">
        <f t="shared" ca="1" si="755"/>
        <v>#VALUE!</v>
      </c>
      <c r="AV1983" s="156"/>
      <c r="AW1983" s="79" t="e" vm="1">
        <f t="shared" ca="1" si="741"/>
        <v>#VALUE!</v>
      </c>
      <c r="AX1983" s="79" t="e" vm="1">
        <f t="shared" ca="1" si="742"/>
        <v>#VALUE!</v>
      </c>
      <c r="AY1983" s="79" t="e" vm="1">
        <f t="shared" ca="1" si="743"/>
        <v>#VALUE!</v>
      </c>
      <c r="AZ1983" s="156"/>
      <c r="BA1983" s="79" t="e" vm="1">
        <f t="shared" ca="1" si="744"/>
        <v>#VALUE!</v>
      </c>
      <c r="BB1983" s="79" t="e" vm="1">
        <f t="shared" ca="1" si="745"/>
        <v>#VALUE!</v>
      </c>
      <c r="BC1983" s="79" t="e" vm="1">
        <f t="shared" ca="1" si="746"/>
        <v>#VALUE!</v>
      </c>
      <c r="BD1983" s="155"/>
      <c r="BE1983" s="79" t="e" vm="1">
        <f t="shared" ca="1" si="747"/>
        <v>#VALUE!</v>
      </c>
      <c r="BF1983" s="79" t="e" vm="1">
        <f t="shared" ca="1" si="748"/>
        <v>#VALUE!</v>
      </c>
      <c r="BG1983" s="79" t="e" vm="1">
        <f t="shared" ca="1" si="749"/>
        <v>#VALUE!</v>
      </c>
      <c r="BH1983" s="79"/>
      <c r="BI1983" s="155"/>
      <c r="BK1983" s="79"/>
      <c r="BL1983" s="79"/>
      <c r="BM1983" s="79"/>
      <c r="BN1983" s="155"/>
      <c r="BP1983" s="79"/>
      <c r="BQ1983" s="79"/>
      <c r="BR1983" s="79"/>
      <c r="BS1983" s="318"/>
      <c r="BT1983" s="315" t="e" vm="1">
        <f t="shared" ca="1" si="750"/>
        <v>#VALUE!</v>
      </c>
      <c r="BU1983" s="315" t="e" vm="1">
        <f t="shared" ca="1" si="751"/>
        <v>#VALUE!</v>
      </c>
      <c r="BV1983" s="315" t="e" vm="1">
        <f t="shared" ca="1" si="752"/>
        <v>#VALUE!</v>
      </c>
    </row>
    <row r="1984" spans="30:74">
      <c r="AD1984" s="162"/>
      <c r="AF1984" s="156"/>
      <c r="AG1984" s="79" t="e">
        <f t="shared" si="735"/>
        <v>#NUM!</v>
      </c>
      <c r="AH1984" s="79" t="e">
        <f t="shared" si="736"/>
        <v>#NUM!</v>
      </c>
      <c r="AI1984" s="79" t="e">
        <f t="shared" si="737"/>
        <v>#NUM!</v>
      </c>
      <c r="AJ1984" s="156"/>
      <c r="AK1984" s="79" t="e" vm="1">
        <f t="shared" ca="1" si="732"/>
        <v>#VALUE!</v>
      </c>
      <c r="AL1984" s="79" t="e" vm="1">
        <f t="shared" ca="1" si="733"/>
        <v>#VALUE!</v>
      </c>
      <c r="AM1984" s="79" t="e" vm="1">
        <f t="shared" ca="1" si="734"/>
        <v>#VALUE!</v>
      </c>
      <c r="AN1984" s="156"/>
      <c r="AO1984" s="79" t="e" vm="1">
        <f t="shared" ca="1" si="738"/>
        <v>#VALUE!</v>
      </c>
      <c r="AP1984" s="79" t="e" vm="1">
        <f t="shared" ca="1" si="739"/>
        <v>#VALUE!</v>
      </c>
      <c r="AQ1984" s="79" t="e" vm="1">
        <f t="shared" ca="1" si="740"/>
        <v>#VALUE!</v>
      </c>
      <c r="AR1984" s="156"/>
      <c r="AS1984" s="79" t="e" vm="1">
        <f t="shared" ca="1" si="753"/>
        <v>#VALUE!</v>
      </c>
      <c r="AT1984" s="79" t="e" vm="1">
        <f t="shared" ca="1" si="754"/>
        <v>#VALUE!</v>
      </c>
      <c r="AU1984" s="79" t="e" vm="1">
        <f t="shared" ca="1" si="755"/>
        <v>#VALUE!</v>
      </c>
      <c r="AV1984" s="156"/>
      <c r="AW1984" s="79" t="e" vm="1">
        <f t="shared" ca="1" si="741"/>
        <v>#VALUE!</v>
      </c>
      <c r="AX1984" s="79" t="e" vm="1">
        <f t="shared" ca="1" si="742"/>
        <v>#VALUE!</v>
      </c>
      <c r="AY1984" s="79" t="e" vm="1">
        <f t="shared" ca="1" si="743"/>
        <v>#VALUE!</v>
      </c>
      <c r="AZ1984" s="156"/>
      <c r="BA1984" s="79" t="e" vm="1">
        <f t="shared" ca="1" si="744"/>
        <v>#VALUE!</v>
      </c>
      <c r="BB1984" s="79" t="e" vm="1">
        <f t="shared" ca="1" si="745"/>
        <v>#VALUE!</v>
      </c>
      <c r="BC1984" s="79" t="e" vm="1">
        <f t="shared" ca="1" si="746"/>
        <v>#VALUE!</v>
      </c>
      <c r="BD1984" s="155"/>
      <c r="BE1984" s="79" t="e" vm="1">
        <f t="shared" ca="1" si="747"/>
        <v>#VALUE!</v>
      </c>
      <c r="BF1984" s="79" t="e" vm="1">
        <f t="shared" ca="1" si="748"/>
        <v>#VALUE!</v>
      </c>
      <c r="BG1984" s="79" t="e" vm="1">
        <f t="shared" ca="1" si="749"/>
        <v>#VALUE!</v>
      </c>
      <c r="BH1984" s="79"/>
      <c r="BI1984" s="155"/>
      <c r="BK1984" s="79"/>
      <c r="BL1984" s="79"/>
      <c r="BM1984" s="79"/>
      <c r="BN1984" s="155"/>
      <c r="BP1984" s="79"/>
      <c r="BQ1984" s="79"/>
      <c r="BR1984" s="79"/>
      <c r="BS1984" s="318"/>
      <c r="BT1984" s="315" t="e" vm="1">
        <f t="shared" ca="1" si="750"/>
        <v>#VALUE!</v>
      </c>
      <c r="BU1984" s="315" t="e" vm="1">
        <f t="shared" ca="1" si="751"/>
        <v>#VALUE!</v>
      </c>
      <c r="BV1984" s="315" t="e" vm="1">
        <f t="shared" ca="1" si="752"/>
        <v>#VALUE!</v>
      </c>
    </row>
    <row r="1985" spans="30:74">
      <c r="AD1985" s="162"/>
      <c r="AF1985" s="156"/>
      <c r="AG1985" s="79" t="e">
        <f t="shared" si="735"/>
        <v>#NUM!</v>
      </c>
      <c r="AH1985" s="79" t="e">
        <f t="shared" si="736"/>
        <v>#NUM!</v>
      </c>
      <c r="AI1985" s="79" t="e">
        <f t="shared" si="737"/>
        <v>#NUM!</v>
      </c>
      <c r="AJ1985" s="156"/>
      <c r="AK1985" s="79" t="e" vm="1">
        <f t="shared" ca="1" si="732"/>
        <v>#VALUE!</v>
      </c>
      <c r="AL1985" s="79" t="e" vm="1">
        <f t="shared" ca="1" si="733"/>
        <v>#VALUE!</v>
      </c>
      <c r="AM1985" s="79" t="e" vm="1">
        <f t="shared" ca="1" si="734"/>
        <v>#VALUE!</v>
      </c>
      <c r="AN1985" s="156"/>
      <c r="AO1985" s="79" t="e" vm="1">
        <f t="shared" ca="1" si="738"/>
        <v>#VALUE!</v>
      </c>
      <c r="AP1985" s="79" t="e" vm="1">
        <f t="shared" ca="1" si="739"/>
        <v>#VALUE!</v>
      </c>
      <c r="AQ1985" s="79" t="e" vm="1">
        <f t="shared" ca="1" si="740"/>
        <v>#VALUE!</v>
      </c>
      <c r="AR1985" s="156"/>
      <c r="AS1985" s="79" t="e" vm="1">
        <f t="shared" ca="1" si="753"/>
        <v>#VALUE!</v>
      </c>
      <c r="AT1985" s="79" t="e" vm="1">
        <f t="shared" ca="1" si="754"/>
        <v>#VALUE!</v>
      </c>
      <c r="AU1985" s="79" t="e" vm="1">
        <f t="shared" ca="1" si="755"/>
        <v>#VALUE!</v>
      </c>
      <c r="AV1985" s="156"/>
      <c r="AW1985" s="79" t="e" vm="1">
        <f t="shared" ca="1" si="741"/>
        <v>#VALUE!</v>
      </c>
      <c r="AX1985" s="79" t="e" vm="1">
        <f t="shared" ca="1" si="742"/>
        <v>#VALUE!</v>
      </c>
      <c r="AY1985" s="79" t="e" vm="1">
        <f t="shared" ca="1" si="743"/>
        <v>#VALUE!</v>
      </c>
      <c r="AZ1985" s="156"/>
      <c r="BA1985" s="79" t="e" vm="1">
        <f t="shared" ca="1" si="744"/>
        <v>#VALUE!</v>
      </c>
      <c r="BB1985" s="79" t="e" vm="1">
        <f t="shared" ca="1" si="745"/>
        <v>#VALUE!</v>
      </c>
      <c r="BC1985" s="79" t="e" vm="1">
        <f t="shared" ca="1" si="746"/>
        <v>#VALUE!</v>
      </c>
      <c r="BD1985" s="155"/>
      <c r="BE1985" s="79" t="e" vm="1">
        <f t="shared" ca="1" si="747"/>
        <v>#VALUE!</v>
      </c>
      <c r="BF1985" s="79" t="e" vm="1">
        <f t="shared" ca="1" si="748"/>
        <v>#VALUE!</v>
      </c>
      <c r="BG1985" s="79" t="e" vm="1">
        <f t="shared" ca="1" si="749"/>
        <v>#VALUE!</v>
      </c>
      <c r="BH1985" s="79"/>
      <c r="BI1985" s="155"/>
      <c r="BK1985" s="79"/>
      <c r="BL1985" s="79"/>
      <c r="BM1985" s="79"/>
      <c r="BN1985" s="155"/>
      <c r="BP1985" s="79"/>
      <c r="BQ1985" s="79"/>
      <c r="BR1985" s="79"/>
      <c r="BS1985" s="318"/>
      <c r="BT1985" s="315" t="e" vm="1">
        <f t="shared" ca="1" si="750"/>
        <v>#VALUE!</v>
      </c>
      <c r="BU1985" s="315" t="e" vm="1">
        <f t="shared" ca="1" si="751"/>
        <v>#VALUE!</v>
      </c>
      <c r="BV1985" s="315" t="e" vm="1">
        <f t="shared" ca="1" si="752"/>
        <v>#VALUE!</v>
      </c>
    </row>
    <row r="1986" spans="30:74">
      <c r="AD1986" s="162"/>
      <c r="AF1986" s="156"/>
      <c r="AG1986" s="79" t="e">
        <f t="shared" si="735"/>
        <v>#NUM!</v>
      </c>
      <c r="AH1986" s="79" t="e">
        <f t="shared" si="736"/>
        <v>#NUM!</v>
      </c>
      <c r="AI1986" s="79" t="e">
        <f t="shared" si="737"/>
        <v>#NUM!</v>
      </c>
      <c r="AJ1986" s="156"/>
      <c r="AK1986" s="79" t="e" vm="1">
        <f t="shared" ca="1" si="732"/>
        <v>#VALUE!</v>
      </c>
      <c r="AL1986" s="79" t="e" vm="1">
        <f t="shared" ca="1" si="733"/>
        <v>#VALUE!</v>
      </c>
      <c r="AM1986" s="79" t="e" vm="1">
        <f t="shared" ca="1" si="734"/>
        <v>#VALUE!</v>
      </c>
      <c r="AN1986" s="156"/>
      <c r="AO1986" s="79" t="e" vm="1">
        <f t="shared" ca="1" si="738"/>
        <v>#VALUE!</v>
      </c>
      <c r="AP1986" s="79" t="e" vm="1">
        <f t="shared" ca="1" si="739"/>
        <v>#VALUE!</v>
      </c>
      <c r="AQ1986" s="79" t="e" vm="1">
        <f t="shared" ca="1" si="740"/>
        <v>#VALUE!</v>
      </c>
      <c r="AR1986" s="156"/>
      <c r="AS1986" s="79" t="e" vm="1">
        <f t="shared" ca="1" si="753"/>
        <v>#VALUE!</v>
      </c>
      <c r="AT1986" s="79" t="e" vm="1">
        <f t="shared" ca="1" si="754"/>
        <v>#VALUE!</v>
      </c>
      <c r="AU1986" s="79" t="e" vm="1">
        <f t="shared" ca="1" si="755"/>
        <v>#VALUE!</v>
      </c>
      <c r="AV1986" s="156"/>
      <c r="AW1986" s="79" t="e" vm="1">
        <f t="shared" ca="1" si="741"/>
        <v>#VALUE!</v>
      </c>
      <c r="AX1986" s="79" t="e" vm="1">
        <f t="shared" ca="1" si="742"/>
        <v>#VALUE!</v>
      </c>
      <c r="AY1986" s="79" t="e" vm="1">
        <f t="shared" ca="1" si="743"/>
        <v>#VALUE!</v>
      </c>
      <c r="AZ1986" s="156"/>
      <c r="BA1986" s="79" t="e" vm="1">
        <f t="shared" ca="1" si="744"/>
        <v>#VALUE!</v>
      </c>
      <c r="BB1986" s="79" t="e" vm="1">
        <f t="shared" ca="1" si="745"/>
        <v>#VALUE!</v>
      </c>
      <c r="BC1986" s="79" t="e" vm="1">
        <f t="shared" ca="1" si="746"/>
        <v>#VALUE!</v>
      </c>
      <c r="BD1986" s="155"/>
      <c r="BE1986" s="79" t="e" vm="1">
        <f t="shared" ca="1" si="747"/>
        <v>#VALUE!</v>
      </c>
      <c r="BF1986" s="79" t="e" vm="1">
        <f t="shared" ca="1" si="748"/>
        <v>#VALUE!</v>
      </c>
      <c r="BG1986" s="79" t="e" vm="1">
        <f t="shared" ca="1" si="749"/>
        <v>#VALUE!</v>
      </c>
      <c r="BH1986" s="79"/>
      <c r="BI1986" s="155"/>
      <c r="BK1986" s="79"/>
      <c r="BL1986" s="79"/>
      <c r="BM1986" s="79"/>
      <c r="BN1986" s="155"/>
      <c r="BP1986" s="79"/>
      <c r="BQ1986" s="79"/>
      <c r="BR1986" s="79"/>
      <c r="BS1986" s="318"/>
      <c r="BT1986" s="315" t="e" vm="1">
        <f t="shared" ca="1" si="750"/>
        <v>#VALUE!</v>
      </c>
      <c r="BU1986" s="315" t="e" vm="1">
        <f t="shared" ca="1" si="751"/>
        <v>#VALUE!</v>
      </c>
      <c r="BV1986" s="315" t="e" vm="1">
        <f t="shared" ca="1" si="752"/>
        <v>#VALUE!</v>
      </c>
    </row>
    <row r="1987" spans="30:74">
      <c r="AD1987" s="162"/>
      <c r="AF1987" s="156"/>
      <c r="AG1987" s="79" t="e">
        <f t="shared" si="735"/>
        <v>#NUM!</v>
      </c>
      <c r="AH1987" s="79" t="e">
        <f t="shared" si="736"/>
        <v>#NUM!</v>
      </c>
      <c r="AI1987" s="79" t="e">
        <f t="shared" si="737"/>
        <v>#NUM!</v>
      </c>
      <c r="AJ1987" s="156"/>
      <c r="AK1987" s="79" t="e" vm="1">
        <f t="shared" ca="1" si="732"/>
        <v>#VALUE!</v>
      </c>
      <c r="AL1987" s="79" t="e" vm="1">
        <f t="shared" ca="1" si="733"/>
        <v>#VALUE!</v>
      </c>
      <c r="AM1987" s="79" t="e" vm="1">
        <f t="shared" ca="1" si="734"/>
        <v>#VALUE!</v>
      </c>
      <c r="AN1987" s="156"/>
      <c r="AO1987" s="79" t="e" vm="1">
        <f t="shared" ca="1" si="738"/>
        <v>#VALUE!</v>
      </c>
      <c r="AP1987" s="79" t="e" vm="1">
        <f t="shared" ca="1" si="739"/>
        <v>#VALUE!</v>
      </c>
      <c r="AQ1987" s="79" t="e" vm="1">
        <f t="shared" ca="1" si="740"/>
        <v>#VALUE!</v>
      </c>
      <c r="AR1987" s="156"/>
      <c r="AS1987" s="79" t="e" vm="1">
        <f t="shared" ca="1" si="753"/>
        <v>#VALUE!</v>
      </c>
      <c r="AT1987" s="79" t="e" vm="1">
        <f t="shared" ca="1" si="754"/>
        <v>#VALUE!</v>
      </c>
      <c r="AU1987" s="79" t="e" vm="1">
        <f t="shared" ca="1" si="755"/>
        <v>#VALUE!</v>
      </c>
      <c r="AV1987" s="156"/>
      <c r="AW1987" s="79" t="e" vm="1">
        <f t="shared" ca="1" si="741"/>
        <v>#VALUE!</v>
      </c>
      <c r="AX1987" s="79" t="e" vm="1">
        <f t="shared" ca="1" si="742"/>
        <v>#VALUE!</v>
      </c>
      <c r="AY1987" s="79" t="e" vm="1">
        <f t="shared" ca="1" si="743"/>
        <v>#VALUE!</v>
      </c>
      <c r="AZ1987" s="156"/>
      <c r="BA1987" s="79" t="e" vm="1">
        <f t="shared" ca="1" si="744"/>
        <v>#VALUE!</v>
      </c>
      <c r="BB1987" s="79" t="e" vm="1">
        <f t="shared" ca="1" si="745"/>
        <v>#VALUE!</v>
      </c>
      <c r="BC1987" s="79" t="e" vm="1">
        <f t="shared" ca="1" si="746"/>
        <v>#VALUE!</v>
      </c>
      <c r="BD1987" s="155"/>
      <c r="BE1987" s="79" t="e" vm="1">
        <f t="shared" ca="1" si="747"/>
        <v>#VALUE!</v>
      </c>
      <c r="BF1987" s="79" t="e" vm="1">
        <f t="shared" ca="1" si="748"/>
        <v>#VALUE!</v>
      </c>
      <c r="BG1987" s="79" t="e" vm="1">
        <f t="shared" ca="1" si="749"/>
        <v>#VALUE!</v>
      </c>
      <c r="BH1987" s="79"/>
      <c r="BI1987" s="155"/>
      <c r="BK1987" s="79"/>
      <c r="BL1987" s="79"/>
      <c r="BM1987" s="79"/>
      <c r="BN1987" s="155"/>
      <c r="BP1987" s="79"/>
      <c r="BQ1987" s="79"/>
      <c r="BR1987" s="79"/>
      <c r="BS1987" s="318"/>
      <c r="BT1987" s="315" t="e" vm="1">
        <f t="shared" ca="1" si="750"/>
        <v>#VALUE!</v>
      </c>
      <c r="BU1987" s="315" t="e" vm="1">
        <f t="shared" ca="1" si="751"/>
        <v>#VALUE!</v>
      </c>
      <c r="BV1987" s="315" t="e" vm="1">
        <f t="shared" ca="1" si="752"/>
        <v>#VALUE!</v>
      </c>
    </row>
    <row r="1988" spans="30:74">
      <c r="AD1988" s="162"/>
      <c r="AF1988" s="156"/>
      <c r="AG1988" s="79" t="e">
        <f t="shared" si="735"/>
        <v>#NUM!</v>
      </c>
      <c r="AH1988" s="79" t="e">
        <f t="shared" si="736"/>
        <v>#NUM!</v>
      </c>
      <c r="AI1988" s="79" t="e">
        <f t="shared" si="737"/>
        <v>#NUM!</v>
      </c>
      <c r="AJ1988" s="156"/>
      <c r="AK1988" s="79" t="e" vm="1">
        <f t="shared" ca="1" si="732"/>
        <v>#VALUE!</v>
      </c>
      <c r="AL1988" s="79" t="e" vm="1">
        <f t="shared" ca="1" si="733"/>
        <v>#VALUE!</v>
      </c>
      <c r="AM1988" s="79" t="e" vm="1">
        <f t="shared" ca="1" si="734"/>
        <v>#VALUE!</v>
      </c>
      <c r="AN1988" s="156"/>
      <c r="AO1988" s="79" t="e" vm="1">
        <f t="shared" ca="1" si="738"/>
        <v>#VALUE!</v>
      </c>
      <c r="AP1988" s="79" t="e" vm="1">
        <f t="shared" ca="1" si="739"/>
        <v>#VALUE!</v>
      </c>
      <c r="AQ1988" s="79" t="e" vm="1">
        <f t="shared" ca="1" si="740"/>
        <v>#VALUE!</v>
      </c>
      <c r="AR1988" s="156"/>
      <c r="AS1988" s="79" t="e" vm="1">
        <f t="shared" ca="1" si="753"/>
        <v>#VALUE!</v>
      </c>
      <c r="AT1988" s="79" t="e" vm="1">
        <f t="shared" ca="1" si="754"/>
        <v>#VALUE!</v>
      </c>
      <c r="AU1988" s="79" t="e" vm="1">
        <f t="shared" ca="1" si="755"/>
        <v>#VALUE!</v>
      </c>
      <c r="AV1988" s="156"/>
      <c r="AW1988" s="79" t="e" vm="1">
        <f t="shared" ca="1" si="741"/>
        <v>#VALUE!</v>
      </c>
      <c r="AX1988" s="79" t="e" vm="1">
        <f t="shared" ca="1" si="742"/>
        <v>#VALUE!</v>
      </c>
      <c r="AY1988" s="79" t="e" vm="1">
        <f t="shared" ca="1" si="743"/>
        <v>#VALUE!</v>
      </c>
      <c r="AZ1988" s="156"/>
      <c r="BA1988" s="79" t="e" vm="1">
        <f t="shared" ca="1" si="744"/>
        <v>#VALUE!</v>
      </c>
      <c r="BB1988" s="79" t="e" vm="1">
        <f t="shared" ca="1" si="745"/>
        <v>#VALUE!</v>
      </c>
      <c r="BC1988" s="79" t="e" vm="1">
        <f t="shared" ca="1" si="746"/>
        <v>#VALUE!</v>
      </c>
      <c r="BD1988" s="155"/>
      <c r="BE1988" s="79" t="e" vm="1">
        <f t="shared" ca="1" si="747"/>
        <v>#VALUE!</v>
      </c>
      <c r="BF1988" s="79" t="e" vm="1">
        <f t="shared" ca="1" si="748"/>
        <v>#VALUE!</v>
      </c>
      <c r="BG1988" s="79" t="e" vm="1">
        <f t="shared" ca="1" si="749"/>
        <v>#VALUE!</v>
      </c>
      <c r="BH1988" s="79"/>
      <c r="BI1988" s="155"/>
      <c r="BK1988" s="79"/>
      <c r="BL1988" s="79"/>
      <c r="BM1988" s="79"/>
      <c r="BN1988" s="155"/>
      <c r="BP1988" s="79"/>
      <c r="BQ1988" s="79"/>
      <c r="BR1988" s="79"/>
      <c r="BS1988" s="318"/>
      <c r="BT1988" s="315" t="e" vm="1">
        <f t="shared" ca="1" si="750"/>
        <v>#VALUE!</v>
      </c>
      <c r="BU1988" s="315" t="e" vm="1">
        <f t="shared" ca="1" si="751"/>
        <v>#VALUE!</v>
      </c>
      <c r="BV1988" s="315" t="e" vm="1">
        <f t="shared" ca="1" si="752"/>
        <v>#VALUE!</v>
      </c>
    </row>
    <row r="1989" spans="30:74">
      <c r="AD1989" s="162"/>
      <c r="AF1989" s="156"/>
      <c r="AG1989" s="79" t="e">
        <f t="shared" si="735"/>
        <v>#NUM!</v>
      </c>
      <c r="AH1989" s="79" t="e">
        <f t="shared" si="736"/>
        <v>#NUM!</v>
      </c>
      <c r="AI1989" s="79" t="e">
        <f t="shared" si="737"/>
        <v>#NUM!</v>
      </c>
      <c r="AJ1989" s="156"/>
      <c r="AK1989" s="79" t="e" vm="1">
        <f t="shared" ca="1" si="732"/>
        <v>#VALUE!</v>
      </c>
      <c r="AL1989" s="79" t="e" vm="1">
        <f t="shared" ca="1" si="733"/>
        <v>#VALUE!</v>
      </c>
      <c r="AM1989" s="79" t="e" vm="1">
        <f t="shared" ca="1" si="734"/>
        <v>#VALUE!</v>
      </c>
      <c r="AN1989" s="156"/>
      <c r="AO1989" s="79" t="e" vm="1">
        <f t="shared" ca="1" si="738"/>
        <v>#VALUE!</v>
      </c>
      <c r="AP1989" s="79" t="e" vm="1">
        <f t="shared" ca="1" si="739"/>
        <v>#VALUE!</v>
      </c>
      <c r="AQ1989" s="79" t="e" vm="1">
        <f t="shared" ca="1" si="740"/>
        <v>#VALUE!</v>
      </c>
      <c r="AR1989" s="156"/>
      <c r="AS1989" s="79" t="e" vm="1">
        <f t="shared" ca="1" si="753"/>
        <v>#VALUE!</v>
      </c>
      <c r="AT1989" s="79" t="e" vm="1">
        <f t="shared" ca="1" si="754"/>
        <v>#VALUE!</v>
      </c>
      <c r="AU1989" s="79" t="e" vm="1">
        <f t="shared" ca="1" si="755"/>
        <v>#VALUE!</v>
      </c>
      <c r="AV1989" s="156"/>
      <c r="AW1989" s="79" t="e" vm="1">
        <f t="shared" ca="1" si="741"/>
        <v>#VALUE!</v>
      </c>
      <c r="AX1989" s="79" t="e" vm="1">
        <f t="shared" ca="1" si="742"/>
        <v>#VALUE!</v>
      </c>
      <c r="AY1989" s="79" t="e" vm="1">
        <f t="shared" ca="1" si="743"/>
        <v>#VALUE!</v>
      </c>
      <c r="AZ1989" s="156"/>
      <c r="BA1989" s="79" t="e" vm="1">
        <f t="shared" ca="1" si="744"/>
        <v>#VALUE!</v>
      </c>
      <c r="BB1989" s="79" t="e" vm="1">
        <f t="shared" ca="1" si="745"/>
        <v>#VALUE!</v>
      </c>
      <c r="BC1989" s="79" t="e" vm="1">
        <f t="shared" ca="1" si="746"/>
        <v>#VALUE!</v>
      </c>
      <c r="BD1989" s="155"/>
      <c r="BE1989" s="79" t="e" vm="1">
        <f t="shared" ca="1" si="747"/>
        <v>#VALUE!</v>
      </c>
      <c r="BF1989" s="79" t="e" vm="1">
        <f t="shared" ca="1" si="748"/>
        <v>#VALUE!</v>
      </c>
      <c r="BG1989" s="79" t="e" vm="1">
        <f t="shared" ca="1" si="749"/>
        <v>#VALUE!</v>
      </c>
      <c r="BH1989" s="79"/>
      <c r="BI1989" s="155"/>
      <c r="BK1989" s="79"/>
      <c r="BL1989" s="79"/>
      <c r="BM1989" s="79"/>
      <c r="BN1989" s="155"/>
      <c r="BP1989" s="79"/>
      <c r="BQ1989" s="79"/>
      <c r="BR1989" s="79"/>
      <c r="BS1989" s="318"/>
      <c r="BT1989" s="315" t="e" vm="1">
        <f t="shared" ca="1" si="750"/>
        <v>#VALUE!</v>
      </c>
      <c r="BU1989" s="315" t="e" vm="1">
        <f t="shared" ca="1" si="751"/>
        <v>#VALUE!</v>
      </c>
      <c r="BV1989" s="315" t="e" vm="1">
        <f t="shared" ca="1" si="752"/>
        <v>#VALUE!</v>
      </c>
    </row>
    <row r="1990" spans="30:74">
      <c r="AD1990" s="162"/>
      <c r="AF1990" s="156"/>
      <c r="AG1990" s="79" t="e">
        <f t="shared" si="735"/>
        <v>#NUM!</v>
      </c>
      <c r="AH1990" s="79" t="e">
        <f t="shared" si="736"/>
        <v>#NUM!</v>
      </c>
      <c r="AI1990" s="79" t="e">
        <f t="shared" si="737"/>
        <v>#NUM!</v>
      </c>
      <c r="AJ1990" s="156"/>
      <c r="AK1990" s="79" t="e" vm="1">
        <f t="shared" ca="1" si="732"/>
        <v>#VALUE!</v>
      </c>
      <c r="AL1990" s="79" t="e" vm="1">
        <f t="shared" ca="1" si="733"/>
        <v>#VALUE!</v>
      </c>
      <c r="AM1990" s="79" t="e" vm="1">
        <f t="shared" ca="1" si="734"/>
        <v>#VALUE!</v>
      </c>
      <c r="AN1990" s="156"/>
      <c r="AO1990" s="79" t="e" vm="1">
        <f t="shared" ca="1" si="738"/>
        <v>#VALUE!</v>
      </c>
      <c r="AP1990" s="79" t="e" vm="1">
        <f t="shared" ca="1" si="739"/>
        <v>#VALUE!</v>
      </c>
      <c r="AQ1990" s="79" t="e" vm="1">
        <f t="shared" ca="1" si="740"/>
        <v>#VALUE!</v>
      </c>
      <c r="AR1990" s="156"/>
      <c r="AS1990" s="79" t="e" vm="1">
        <f t="shared" ca="1" si="753"/>
        <v>#VALUE!</v>
      </c>
      <c r="AT1990" s="79" t="e" vm="1">
        <f t="shared" ca="1" si="754"/>
        <v>#VALUE!</v>
      </c>
      <c r="AU1990" s="79" t="e" vm="1">
        <f t="shared" ca="1" si="755"/>
        <v>#VALUE!</v>
      </c>
      <c r="AV1990" s="156"/>
      <c r="AW1990" s="79" t="e" vm="1">
        <f t="shared" ca="1" si="741"/>
        <v>#VALUE!</v>
      </c>
      <c r="AX1990" s="79" t="e" vm="1">
        <f t="shared" ca="1" si="742"/>
        <v>#VALUE!</v>
      </c>
      <c r="AY1990" s="79" t="e" vm="1">
        <f t="shared" ca="1" si="743"/>
        <v>#VALUE!</v>
      </c>
      <c r="AZ1990" s="156"/>
      <c r="BA1990" s="79" t="e" vm="1">
        <f t="shared" ca="1" si="744"/>
        <v>#VALUE!</v>
      </c>
      <c r="BB1990" s="79" t="e" vm="1">
        <f t="shared" ca="1" si="745"/>
        <v>#VALUE!</v>
      </c>
      <c r="BC1990" s="79" t="e" vm="1">
        <f t="shared" ca="1" si="746"/>
        <v>#VALUE!</v>
      </c>
      <c r="BD1990" s="155"/>
      <c r="BE1990" s="79" t="e" vm="1">
        <f t="shared" ca="1" si="747"/>
        <v>#VALUE!</v>
      </c>
      <c r="BF1990" s="79" t="e" vm="1">
        <f t="shared" ca="1" si="748"/>
        <v>#VALUE!</v>
      </c>
      <c r="BG1990" s="79" t="e" vm="1">
        <f t="shared" ca="1" si="749"/>
        <v>#VALUE!</v>
      </c>
      <c r="BH1990" s="79"/>
      <c r="BI1990" s="155"/>
      <c r="BK1990" s="79"/>
      <c r="BL1990" s="79"/>
      <c r="BM1990" s="79"/>
      <c r="BN1990" s="155"/>
      <c r="BP1990" s="79"/>
      <c r="BQ1990" s="79"/>
      <c r="BR1990" s="79"/>
      <c r="BS1990" s="318"/>
      <c r="BT1990" s="315" t="e" vm="1">
        <f t="shared" ca="1" si="750"/>
        <v>#VALUE!</v>
      </c>
      <c r="BU1990" s="315" t="e" vm="1">
        <f t="shared" ca="1" si="751"/>
        <v>#VALUE!</v>
      </c>
      <c r="BV1990" s="315" t="e" vm="1">
        <f t="shared" ca="1" si="752"/>
        <v>#VALUE!</v>
      </c>
    </row>
    <row r="1991" spans="30:74">
      <c r="AD1991" s="162"/>
      <c r="AF1991" s="156"/>
      <c r="AG1991" s="79" t="e">
        <f t="shared" si="735"/>
        <v>#NUM!</v>
      </c>
      <c r="AH1991" s="79" t="e">
        <f t="shared" si="736"/>
        <v>#NUM!</v>
      </c>
      <c r="AI1991" s="79" t="e">
        <f t="shared" si="737"/>
        <v>#NUM!</v>
      </c>
      <c r="AJ1991" s="156"/>
      <c r="AK1991" s="79" t="e" vm="1">
        <f t="shared" ca="1" si="732"/>
        <v>#VALUE!</v>
      </c>
      <c r="AL1991" s="79" t="e" vm="1">
        <f t="shared" ca="1" si="733"/>
        <v>#VALUE!</v>
      </c>
      <c r="AM1991" s="79" t="e" vm="1">
        <f t="shared" ca="1" si="734"/>
        <v>#VALUE!</v>
      </c>
      <c r="AN1991" s="156"/>
      <c r="AO1991" s="79" t="e" vm="1">
        <f t="shared" ca="1" si="738"/>
        <v>#VALUE!</v>
      </c>
      <c r="AP1991" s="79" t="e" vm="1">
        <f t="shared" ca="1" si="739"/>
        <v>#VALUE!</v>
      </c>
      <c r="AQ1991" s="79" t="e" vm="1">
        <f t="shared" ca="1" si="740"/>
        <v>#VALUE!</v>
      </c>
      <c r="AR1991" s="156"/>
      <c r="AS1991" s="79" t="e" vm="1">
        <f t="shared" ca="1" si="753"/>
        <v>#VALUE!</v>
      </c>
      <c r="AT1991" s="79" t="e" vm="1">
        <f t="shared" ca="1" si="754"/>
        <v>#VALUE!</v>
      </c>
      <c r="AU1991" s="79" t="e" vm="1">
        <f t="shared" ca="1" si="755"/>
        <v>#VALUE!</v>
      </c>
      <c r="AV1991" s="156"/>
      <c r="AW1991" s="79" t="e" vm="1">
        <f t="shared" ca="1" si="741"/>
        <v>#VALUE!</v>
      </c>
      <c r="AX1991" s="79" t="e" vm="1">
        <f t="shared" ca="1" si="742"/>
        <v>#VALUE!</v>
      </c>
      <c r="AY1991" s="79" t="e" vm="1">
        <f t="shared" ca="1" si="743"/>
        <v>#VALUE!</v>
      </c>
      <c r="AZ1991" s="156"/>
      <c r="BA1991" s="79" t="e" vm="1">
        <f t="shared" ca="1" si="744"/>
        <v>#VALUE!</v>
      </c>
      <c r="BB1991" s="79" t="e" vm="1">
        <f t="shared" ca="1" si="745"/>
        <v>#VALUE!</v>
      </c>
      <c r="BC1991" s="79" t="e" vm="1">
        <f t="shared" ca="1" si="746"/>
        <v>#VALUE!</v>
      </c>
      <c r="BD1991" s="155"/>
      <c r="BE1991" s="79" t="e" vm="1">
        <f t="shared" ca="1" si="747"/>
        <v>#VALUE!</v>
      </c>
      <c r="BF1991" s="79" t="e" vm="1">
        <f t="shared" ca="1" si="748"/>
        <v>#VALUE!</v>
      </c>
      <c r="BG1991" s="79" t="e" vm="1">
        <f t="shared" ca="1" si="749"/>
        <v>#VALUE!</v>
      </c>
      <c r="BH1991" s="79"/>
      <c r="BI1991" s="155"/>
      <c r="BK1991" s="79"/>
      <c r="BL1991" s="79"/>
      <c r="BM1991" s="79"/>
      <c r="BN1991" s="155"/>
      <c r="BP1991" s="79"/>
      <c r="BQ1991" s="79"/>
      <c r="BR1991" s="79"/>
      <c r="BS1991" s="318"/>
      <c r="BT1991" s="315" t="e" vm="1">
        <f t="shared" ca="1" si="750"/>
        <v>#VALUE!</v>
      </c>
      <c r="BU1991" s="315" t="e" vm="1">
        <f t="shared" ca="1" si="751"/>
        <v>#VALUE!</v>
      </c>
      <c r="BV1991" s="315" t="e" vm="1">
        <f t="shared" ca="1" si="752"/>
        <v>#VALUE!</v>
      </c>
    </row>
    <row r="1992" spans="30:74">
      <c r="AD1992" s="162"/>
      <c r="AF1992" s="156"/>
      <c r="AG1992" s="79" t="e">
        <f t="shared" si="735"/>
        <v>#NUM!</v>
      </c>
      <c r="AH1992" s="79" t="e">
        <f t="shared" si="736"/>
        <v>#NUM!</v>
      </c>
      <c r="AI1992" s="79" t="e">
        <f t="shared" si="737"/>
        <v>#NUM!</v>
      </c>
      <c r="AJ1992" s="156"/>
      <c r="AK1992" s="79" t="e" vm="1">
        <f t="shared" ca="1" si="732"/>
        <v>#VALUE!</v>
      </c>
      <c r="AL1992" s="79" t="e" vm="1">
        <f t="shared" ca="1" si="733"/>
        <v>#VALUE!</v>
      </c>
      <c r="AM1992" s="79" t="e" vm="1">
        <f t="shared" ca="1" si="734"/>
        <v>#VALUE!</v>
      </c>
      <c r="AN1992" s="156"/>
      <c r="AO1992" s="79" t="e" vm="1">
        <f t="shared" ca="1" si="738"/>
        <v>#VALUE!</v>
      </c>
      <c r="AP1992" s="79" t="e" vm="1">
        <f t="shared" ca="1" si="739"/>
        <v>#VALUE!</v>
      </c>
      <c r="AQ1992" s="79" t="e" vm="1">
        <f t="shared" ca="1" si="740"/>
        <v>#VALUE!</v>
      </c>
      <c r="AR1992" s="156"/>
      <c r="AS1992" s="79" t="e" vm="1">
        <f t="shared" ca="1" si="753"/>
        <v>#VALUE!</v>
      </c>
      <c r="AT1992" s="79" t="e" vm="1">
        <f t="shared" ca="1" si="754"/>
        <v>#VALUE!</v>
      </c>
      <c r="AU1992" s="79" t="e" vm="1">
        <f t="shared" ca="1" si="755"/>
        <v>#VALUE!</v>
      </c>
      <c r="AV1992" s="156"/>
      <c r="AW1992" s="79" t="e" vm="1">
        <f t="shared" ca="1" si="741"/>
        <v>#VALUE!</v>
      </c>
      <c r="AX1992" s="79" t="e" vm="1">
        <f t="shared" ca="1" si="742"/>
        <v>#VALUE!</v>
      </c>
      <c r="AY1992" s="79" t="e" vm="1">
        <f t="shared" ca="1" si="743"/>
        <v>#VALUE!</v>
      </c>
      <c r="AZ1992" s="156"/>
      <c r="BA1992" s="79" t="e" vm="1">
        <f t="shared" ca="1" si="744"/>
        <v>#VALUE!</v>
      </c>
      <c r="BB1992" s="79" t="e" vm="1">
        <f t="shared" ca="1" si="745"/>
        <v>#VALUE!</v>
      </c>
      <c r="BC1992" s="79" t="e" vm="1">
        <f t="shared" ca="1" si="746"/>
        <v>#VALUE!</v>
      </c>
      <c r="BD1992" s="155"/>
      <c r="BE1992" s="79" t="e" vm="1">
        <f t="shared" ca="1" si="747"/>
        <v>#VALUE!</v>
      </c>
      <c r="BF1992" s="79" t="e" vm="1">
        <f t="shared" ca="1" si="748"/>
        <v>#VALUE!</v>
      </c>
      <c r="BG1992" s="79" t="e" vm="1">
        <f t="shared" ca="1" si="749"/>
        <v>#VALUE!</v>
      </c>
      <c r="BH1992" s="79"/>
      <c r="BI1992" s="155"/>
      <c r="BK1992" s="79"/>
      <c r="BL1992" s="79"/>
      <c r="BM1992" s="79"/>
      <c r="BN1992" s="155"/>
      <c r="BP1992" s="79"/>
      <c r="BQ1992" s="79"/>
      <c r="BR1992" s="79"/>
      <c r="BS1992" s="318"/>
      <c r="BT1992" s="315" t="e" vm="1">
        <f t="shared" ca="1" si="750"/>
        <v>#VALUE!</v>
      </c>
      <c r="BU1992" s="315" t="e" vm="1">
        <f t="shared" ca="1" si="751"/>
        <v>#VALUE!</v>
      </c>
      <c r="BV1992" s="315" t="e" vm="1">
        <f t="shared" ca="1" si="752"/>
        <v>#VALUE!</v>
      </c>
    </row>
    <row r="1993" spans="30:74">
      <c r="AD1993" s="162"/>
      <c r="AF1993" s="156"/>
      <c r="AG1993" s="79" t="e">
        <f t="shared" si="735"/>
        <v>#NUM!</v>
      </c>
      <c r="AH1993" s="79" t="e">
        <f t="shared" si="736"/>
        <v>#NUM!</v>
      </c>
      <c r="AI1993" s="79" t="e">
        <f t="shared" si="737"/>
        <v>#NUM!</v>
      </c>
      <c r="AJ1993" s="156"/>
      <c r="AK1993" s="79" t="e" vm="1">
        <f t="shared" ca="1" si="732"/>
        <v>#VALUE!</v>
      </c>
      <c r="AL1993" s="79" t="e" vm="1">
        <f t="shared" ca="1" si="733"/>
        <v>#VALUE!</v>
      </c>
      <c r="AM1993" s="79" t="e" vm="1">
        <f t="shared" ca="1" si="734"/>
        <v>#VALUE!</v>
      </c>
      <c r="AN1993" s="156"/>
      <c r="AO1993" s="79" t="e" vm="1">
        <f t="shared" ca="1" si="738"/>
        <v>#VALUE!</v>
      </c>
      <c r="AP1993" s="79" t="e" vm="1">
        <f t="shared" ca="1" si="739"/>
        <v>#VALUE!</v>
      </c>
      <c r="AQ1993" s="79" t="e" vm="1">
        <f t="shared" ca="1" si="740"/>
        <v>#VALUE!</v>
      </c>
      <c r="AR1993" s="156"/>
      <c r="AS1993" s="79" t="e" vm="1">
        <f t="shared" ca="1" si="753"/>
        <v>#VALUE!</v>
      </c>
      <c r="AT1993" s="79" t="e" vm="1">
        <f t="shared" ca="1" si="754"/>
        <v>#VALUE!</v>
      </c>
      <c r="AU1993" s="79" t="e" vm="1">
        <f t="shared" ca="1" si="755"/>
        <v>#VALUE!</v>
      </c>
      <c r="AV1993" s="156"/>
      <c r="AW1993" s="79" t="e" vm="1">
        <f t="shared" ca="1" si="741"/>
        <v>#VALUE!</v>
      </c>
      <c r="AX1993" s="79" t="e" vm="1">
        <f t="shared" ca="1" si="742"/>
        <v>#VALUE!</v>
      </c>
      <c r="AY1993" s="79" t="e" vm="1">
        <f t="shared" ca="1" si="743"/>
        <v>#VALUE!</v>
      </c>
      <c r="AZ1993" s="156"/>
      <c r="BA1993" s="79" t="e" vm="1">
        <f t="shared" ca="1" si="744"/>
        <v>#VALUE!</v>
      </c>
      <c r="BB1993" s="79" t="e" vm="1">
        <f t="shared" ca="1" si="745"/>
        <v>#VALUE!</v>
      </c>
      <c r="BC1993" s="79" t="e" vm="1">
        <f t="shared" ca="1" si="746"/>
        <v>#VALUE!</v>
      </c>
      <c r="BD1993" s="155"/>
      <c r="BE1993" s="79" t="e" vm="1">
        <f t="shared" ca="1" si="747"/>
        <v>#VALUE!</v>
      </c>
      <c r="BF1993" s="79" t="e" vm="1">
        <f t="shared" ca="1" si="748"/>
        <v>#VALUE!</v>
      </c>
      <c r="BG1993" s="79" t="e" vm="1">
        <f t="shared" ca="1" si="749"/>
        <v>#VALUE!</v>
      </c>
      <c r="BH1993" s="79"/>
      <c r="BI1993" s="155"/>
      <c r="BK1993" s="79"/>
      <c r="BL1993" s="79"/>
      <c r="BM1993" s="79"/>
      <c r="BN1993" s="155"/>
      <c r="BP1993" s="79"/>
      <c r="BQ1993" s="79"/>
      <c r="BR1993" s="79"/>
      <c r="BS1993" s="318"/>
      <c r="BT1993" s="315" t="e" vm="1">
        <f t="shared" ca="1" si="750"/>
        <v>#VALUE!</v>
      </c>
      <c r="BU1993" s="315" t="e" vm="1">
        <f t="shared" ca="1" si="751"/>
        <v>#VALUE!</v>
      </c>
      <c r="BV1993" s="315" t="e" vm="1">
        <f t="shared" ca="1" si="752"/>
        <v>#VALUE!</v>
      </c>
    </row>
    <row r="1994" spans="30:74">
      <c r="AD1994" s="162"/>
      <c r="AF1994" s="156"/>
      <c r="AG1994" s="79" t="e">
        <f t="shared" si="735"/>
        <v>#NUM!</v>
      </c>
      <c r="AH1994" s="79" t="e">
        <f t="shared" si="736"/>
        <v>#NUM!</v>
      </c>
      <c r="AI1994" s="79" t="e">
        <f t="shared" si="737"/>
        <v>#NUM!</v>
      </c>
      <c r="AJ1994" s="156"/>
      <c r="AK1994" s="79" t="e" vm="1">
        <f t="shared" ca="1" si="732"/>
        <v>#VALUE!</v>
      </c>
      <c r="AL1994" s="79" t="e" vm="1">
        <f t="shared" ca="1" si="733"/>
        <v>#VALUE!</v>
      </c>
      <c r="AM1994" s="79" t="e" vm="1">
        <f t="shared" ca="1" si="734"/>
        <v>#VALUE!</v>
      </c>
      <c r="AN1994" s="156"/>
      <c r="AO1994" s="79" t="e" vm="1">
        <f t="shared" ca="1" si="738"/>
        <v>#VALUE!</v>
      </c>
      <c r="AP1994" s="79" t="e" vm="1">
        <f t="shared" ca="1" si="739"/>
        <v>#VALUE!</v>
      </c>
      <c r="AQ1994" s="79" t="e" vm="1">
        <f t="shared" ca="1" si="740"/>
        <v>#VALUE!</v>
      </c>
      <c r="AR1994" s="156"/>
      <c r="AS1994" s="79" t="e" vm="1">
        <f t="shared" ca="1" si="753"/>
        <v>#VALUE!</v>
      </c>
      <c r="AT1994" s="79" t="e" vm="1">
        <f t="shared" ca="1" si="754"/>
        <v>#VALUE!</v>
      </c>
      <c r="AU1994" s="79" t="e" vm="1">
        <f t="shared" ca="1" si="755"/>
        <v>#VALUE!</v>
      </c>
      <c r="AV1994" s="156"/>
      <c r="AW1994" s="79" t="e" vm="1">
        <f t="shared" ca="1" si="741"/>
        <v>#VALUE!</v>
      </c>
      <c r="AX1994" s="79" t="e" vm="1">
        <f t="shared" ca="1" si="742"/>
        <v>#VALUE!</v>
      </c>
      <c r="AY1994" s="79" t="e" vm="1">
        <f t="shared" ca="1" si="743"/>
        <v>#VALUE!</v>
      </c>
      <c r="AZ1994" s="156"/>
      <c r="BA1994" s="79" t="e" vm="1">
        <f t="shared" ca="1" si="744"/>
        <v>#VALUE!</v>
      </c>
      <c r="BB1994" s="79" t="e" vm="1">
        <f t="shared" ca="1" si="745"/>
        <v>#VALUE!</v>
      </c>
      <c r="BC1994" s="79" t="e" vm="1">
        <f t="shared" ca="1" si="746"/>
        <v>#VALUE!</v>
      </c>
      <c r="BD1994" s="155"/>
      <c r="BE1994" s="79" t="e" vm="1">
        <f t="shared" ca="1" si="747"/>
        <v>#VALUE!</v>
      </c>
      <c r="BF1994" s="79" t="e" vm="1">
        <f t="shared" ca="1" si="748"/>
        <v>#VALUE!</v>
      </c>
      <c r="BG1994" s="79" t="e" vm="1">
        <f t="shared" ca="1" si="749"/>
        <v>#VALUE!</v>
      </c>
      <c r="BH1994" s="79"/>
      <c r="BI1994" s="155"/>
      <c r="BK1994" s="79"/>
      <c r="BL1994" s="79"/>
      <c r="BM1994" s="79"/>
      <c r="BN1994" s="155"/>
      <c r="BP1994" s="79"/>
      <c r="BQ1994" s="79"/>
      <c r="BR1994" s="79"/>
      <c r="BS1994" s="318"/>
      <c r="BT1994" s="315" t="e" vm="1">
        <f t="shared" ca="1" si="750"/>
        <v>#VALUE!</v>
      </c>
      <c r="BU1994" s="315" t="e" vm="1">
        <f t="shared" ca="1" si="751"/>
        <v>#VALUE!</v>
      </c>
      <c r="BV1994" s="315" t="e" vm="1">
        <f t="shared" ca="1" si="752"/>
        <v>#VALUE!</v>
      </c>
    </row>
    <row r="1995" spans="30:74">
      <c r="AD1995" s="162"/>
      <c r="AF1995" s="156"/>
      <c r="AG1995" s="79" t="e">
        <f t="shared" si="735"/>
        <v>#NUM!</v>
      </c>
      <c r="AH1995" s="79" t="e">
        <f t="shared" si="736"/>
        <v>#NUM!</v>
      </c>
      <c r="AI1995" s="79" t="e">
        <f t="shared" si="737"/>
        <v>#NUM!</v>
      </c>
      <c r="AJ1995" s="156"/>
      <c r="AK1995" s="79" t="e" vm="1">
        <f t="shared" ca="1" si="732"/>
        <v>#VALUE!</v>
      </c>
      <c r="AL1995" s="79" t="e" vm="1">
        <f t="shared" ca="1" si="733"/>
        <v>#VALUE!</v>
      </c>
      <c r="AM1995" s="79" t="e" vm="1">
        <f t="shared" ca="1" si="734"/>
        <v>#VALUE!</v>
      </c>
      <c r="AN1995" s="156"/>
      <c r="AO1995" s="79" t="e" vm="1">
        <f t="shared" ca="1" si="738"/>
        <v>#VALUE!</v>
      </c>
      <c r="AP1995" s="79" t="e" vm="1">
        <f t="shared" ca="1" si="739"/>
        <v>#VALUE!</v>
      </c>
      <c r="AQ1995" s="79" t="e" vm="1">
        <f t="shared" ca="1" si="740"/>
        <v>#VALUE!</v>
      </c>
      <c r="AR1995" s="156"/>
      <c r="AS1995" s="79" t="e" vm="1">
        <f t="shared" ca="1" si="753"/>
        <v>#VALUE!</v>
      </c>
      <c r="AT1995" s="79" t="e" vm="1">
        <f t="shared" ca="1" si="754"/>
        <v>#VALUE!</v>
      </c>
      <c r="AU1995" s="79" t="e" vm="1">
        <f t="shared" ca="1" si="755"/>
        <v>#VALUE!</v>
      </c>
      <c r="AV1995" s="156"/>
      <c r="AW1995" s="79" t="e" vm="1">
        <f t="shared" ca="1" si="741"/>
        <v>#VALUE!</v>
      </c>
      <c r="AX1995" s="79" t="e" vm="1">
        <f t="shared" ca="1" si="742"/>
        <v>#VALUE!</v>
      </c>
      <c r="AY1995" s="79" t="e" vm="1">
        <f t="shared" ca="1" si="743"/>
        <v>#VALUE!</v>
      </c>
      <c r="AZ1995" s="156"/>
      <c r="BA1995" s="79" t="e" vm="1">
        <f t="shared" ca="1" si="744"/>
        <v>#VALUE!</v>
      </c>
      <c r="BB1995" s="79" t="e" vm="1">
        <f t="shared" ca="1" si="745"/>
        <v>#VALUE!</v>
      </c>
      <c r="BC1995" s="79" t="e" vm="1">
        <f t="shared" ca="1" si="746"/>
        <v>#VALUE!</v>
      </c>
      <c r="BD1995" s="155"/>
      <c r="BE1995" s="79" t="e" vm="1">
        <f t="shared" ca="1" si="747"/>
        <v>#VALUE!</v>
      </c>
      <c r="BF1995" s="79" t="e" vm="1">
        <f t="shared" ca="1" si="748"/>
        <v>#VALUE!</v>
      </c>
      <c r="BG1995" s="79" t="e" vm="1">
        <f t="shared" ca="1" si="749"/>
        <v>#VALUE!</v>
      </c>
      <c r="BH1995" s="79"/>
      <c r="BI1995" s="155"/>
      <c r="BK1995" s="79"/>
      <c r="BL1995" s="79"/>
      <c r="BM1995" s="79"/>
      <c r="BN1995" s="155"/>
      <c r="BP1995" s="79"/>
      <c r="BQ1995" s="79"/>
      <c r="BR1995" s="79"/>
      <c r="BS1995" s="318"/>
      <c r="BT1995" s="315" t="e" vm="1">
        <f t="shared" ca="1" si="750"/>
        <v>#VALUE!</v>
      </c>
      <c r="BU1995" s="315" t="e" vm="1">
        <f t="shared" ca="1" si="751"/>
        <v>#VALUE!</v>
      </c>
      <c r="BV1995" s="315" t="e" vm="1">
        <f t="shared" ca="1" si="752"/>
        <v>#VALUE!</v>
      </c>
    </row>
    <row r="1996" spans="30:74">
      <c r="AD1996" s="162"/>
      <c r="AF1996" s="156"/>
      <c r="AG1996" s="79" t="e">
        <f t="shared" si="735"/>
        <v>#NUM!</v>
      </c>
      <c r="AH1996" s="79" t="e">
        <f t="shared" si="736"/>
        <v>#NUM!</v>
      </c>
      <c r="AI1996" s="79" t="e">
        <f t="shared" si="737"/>
        <v>#NUM!</v>
      </c>
      <c r="AJ1996" s="156"/>
      <c r="AK1996" s="79" t="e" vm="1">
        <f t="shared" ca="1" si="732"/>
        <v>#VALUE!</v>
      </c>
      <c r="AL1996" s="79" t="e" vm="1">
        <f t="shared" ca="1" si="733"/>
        <v>#VALUE!</v>
      </c>
      <c r="AM1996" s="79" t="e" vm="1">
        <f t="shared" ca="1" si="734"/>
        <v>#VALUE!</v>
      </c>
      <c r="AN1996" s="156"/>
      <c r="AO1996" s="79" t="e" vm="1">
        <f t="shared" ca="1" si="738"/>
        <v>#VALUE!</v>
      </c>
      <c r="AP1996" s="79" t="e" vm="1">
        <f t="shared" ca="1" si="739"/>
        <v>#VALUE!</v>
      </c>
      <c r="AQ1996" s="79" t="e" vm="1">
        <f t="shared" ca="1" si="740"/>
        <v>#VALUE!</v>
      </c>
      <c r="AR1996" s="156"/>
      <c r="AS1996" s="79" t="e" vm="1">
        <f t="shared" ca="1" si="753"/>
        <v>#VALUE!</v>
      </c>
      <c r="AT1996" s="79" t="e" vm="1">
        <f t="shared" ca="1" si="754"/>
        <v>#VALUE!</v>
      </c>
      <c r="AU1996" s="79" t="e" vm="1">
        <f t="shared" ca="1" si="755"/>
        <v>#VALUE!</v>
      </c>
      <c r="AV1996" s="156"/>
      <c r="AW1996" s="79" t="e" vm="1">
        <f t="shared" ca="1" si="741"/>
        <v>#VALUE!</v>
      </c>
      <c r="AX1996" s="79" t="e" vm="1">
        <f t="shared" ca="1" si="742"/>
        <v>#VALUE!</v>
      </c>
      <c r="AY1996" s="79" t="e" vm="1">
        <f t="shared" ca="1" si="743"/>
        <v>#VALUE!</v>
      </c>
      <c r="AZ1996" s="156"/>
      <c r="BA1996" s="79" t="e" vm="1">
        <f t="shared" ca="1" si="744"/>
        <v>#VALUE!</v>
      </c>
      <c r="BB1996" s="79" t="e" vm="1">
        <f t="shared" ca="1" si="745"/>
        <v>#VALUE!</v>
      </c>
      <c r="BC1996" s="79" t="e" vm="1">
        <f t="shared" ca="1" si="746"/>
        <v>#VALUE!</v>
      </c>
      <c r="BD1996" s="155"/>
      <c r="BE1996" s="79" t="e" vm="1">
        <f t="shared" ca="1" si="747"/>
        <v>#VALUE!</v>
      </c>
      <c r="BF1996" s="79" t="e" vm="1">
        <f t="shared" ca="1" si="748"/>
        <v>#VALUE!</v>
      </c>
      <c r="BG1996" s="79" t="e" vm="1">
        <f t="shared" ca="1" si="749"/>
        <v>#VALUE!</v>
      </c>
      <c r="BH1996" s="79"/>
      <c r="BI1996" s="155"/>
      <c r="BK1996" s="79"/>
      <c r="BL1996" s="79"/>
      <c r="BM1996" s="79"/>
      <c r="BN1996" s="155"/>
      <c r="BP1996" s="79"/>
      <c r="BQ1996" s="79"/>
      <c r="BR1996" s="79"/>
      <c r="BS1996" s="318"/>
      <c r="BT1996" s="315" t="e" vm="1">
        <f t="shared" ca="1" si="750"/>
        <v>#VALUE!</v>
      </c>
      <c r="BU1996" s="315" t="e" vm="1">
        <f t="shared" ca="1" si="751"/>
        <v>#VALUE!</v>
      </c>
      <c r="BV1996" s="315" t="e" vm="1">
        <f t="shared" ca="1" si="752"/>
        <v>#VALUE!</v>
      </c>
    </row>
    <row r="1997" spans="30:74">
      <c r="AD1997" s="162"/>
      <c r="AF1997" s="156"/>
      <c r="AG1997" s="79" t="e">
        <f t="shared" si="735"/>
        <v>#NUM!</v>
      </c>
      <c r="AH1997" s="79" t="e">
        <f t="shared" si="736"/>
        <v>#NUM!</v>
      </c>
      <c r="AI1997" s="79" t="e">
        <f t="shared" si="737"/>
        <v>#NUM!</v>
      </c>
      <c r="AJ1997" s="156"/>
      <c r="AK1997" s="79" t="e" vm="1">
        <f t="shared" ref="AK1997:AK2060" ca="1" si="756">_xlfn.PERCENTILE.INC($AJ$13:$AJ$2464,0.25)</f>
        <v>#VALUE!</v>
      </c>
      <c r="AL1997" s="79" t="e" vm="1">
        <f t="shared" ref="AL1997:AL2060" ca="1" si="757">_xlfn.PERCENTILE.INC($AJ$13:$AJ$2464,0.5)</f>
        <v>#VALUE!</v>
      </c>
      <c r="AM1997" s="79" t="e" vm="1">
        <f t="shared" ref="AM1997:AM2060" ca="1" si="758">_xlfn.PERCENTILE.INC($AJ$13:$AJ$2464,0.75)</f>
        <v>#VALUE!</v>
      </c>
      <c r="AN1997" s="156"/>
      <c r="AO1997" s="79" t="e" vm="1">
        <f t="shared" ca="1" si="738"/>
        <v>#VALUE!</v>
      </c>
      <c r="AP1997" s="79" t="e" vm="1">
        <f t="shared" ca="1" si="739"/>
        <v>#VALUE!</v>
      </c>
      <c r="AQ1997" s="79" t="e" vm="1">
        <f t="shared" ca="1" si="740"/>
        <v>#VALUE!</v>
      </c>
      <c r="AR1997" s="156"/>
      <c r="AS1997" s="79" t="e" vm="1">
        <f t="shared" ca="1" si="753"/>
        <v>#VALUE!</v>
      </c>
      <c r="AT1997" s="79" t="e" vm="1">
        <f t="shared" ca="1" si="754"/>
        <v>#VALUE!</v>
      </c>
      <c r="AU1997" s="79" t="e" vm="1">
        <f t="shared" ca="1" si="755"/>
        <v>#VALUE!</v>
      </c>
      <c r="AV1997" s="156"/>
      <c r="AW1997" s="79" t="e" vm="1">
        <f t="shared" ca="1" si="741"/>
        <v>#VALUE!</v>
      </c>
      <c r="AX1997" s="79" t="e" vm="1">
        <f t="shared" ca="1" si="742"/>
        <v>#VALUE!</v>
      </c>
      <c r="AY1997" s="79" t="e" vm="1">
        <f t="shared" ca="1" si="743"/>
        <v>#VALUE!</v>
      </c>
      <c r="AZ1997" s="156"/>
      <c r="BA1997" s="79" t="e" vm="1">
        <f t="shared" ca="1" si="744"/>
        <v>#VALUE!</v>
      </c>
      <c r="BB1997" s="79" t="e" vm="1">
        <f t="shared" ca="1" si="745"/>
        <v>#VALUE!</v>
      </c>
      <c r="BC1997" s="79" t="e" vm="1">
        <f t="shared" ca="1" si="746"/>
        <v>#VALUE!</v>
      </c>
      <c r="BD1997" s="155"/>
      <c r="BE1997" s="79" t="e" vm="1">
        <f t="shared" ca="1" si="747"/>
        <v>#VALUE!</v>
      </c>
      <c r="BF1997" s="79" t="e" vm="1">
        <f t="shared" ca="1" si="748"/>
        <v>#VALUE!</v>
      </c>
      <c r="BG1997" s="79" t="e" vm="1">
        <f t="shared" ca="1" si="749"/>
        <v>#VALUE!</v>
      </c>
      <c r="BH1997" s="79"/>
      <c r="BI1997" s="155"/>
      <c r="BK1997" s="79"/>
      <c r="BL1997" s="79"/>
      <c r="BM1997" s="79"/>
      <c r="BN1997" s="155"/>
      <c r="BP1997" s="79"/>
      <c r="BQ1997" s="79"/>
      <c r="BR1997" s="79"/>
      <c r="BS1997" s="318"/>
      <c r="BT1997" s="315" t="e" vm="1">
        <f t="shared" ca="1" si="750"/>
        <v>#VALUE!</v>
      </c>
      <c r="BU1997" s="315" t="e" vm="1">
        <f t="shared" ca="1" si="751"/>
        <v>#VALUE!</v>
      </c>
      <c r="BV1997" s="315" t="e" vm="1">
        <f t="shared" ca="1" si="752"/>
        <v>#VALUE!</v>
      </c>
    </row>
    <row r="1998" spans="30:74">
      <c r="AD1998" s="162"/>
      <c r="AF1998" s="156"/>
      <c r="AG1998" s="79" t="e">
        <f t="shared" ref="AG1998:AG2061" si="759">_xlfn.PERCENTILE.INC($AF$13:$AF$2464,0.25)</f>
        <v>#NUM!</v>
      </c>
      <c r="AH1998" s="79" t="e">
        <f t="shared" ref="AH1998:AH2061" si="760">_xlfn.PERCENTILE.INC($AF$13:$AF$2464,0.5)</f>
        <v>#NUM!</v>
      </c>
      <c r="AI1998" s="79" t="e">
        <f t="shared" ref="AI1998:AI2061" si="761">_xlfn.PERCENTILE.INC($AF$13:$AF$2464,0.75)</f>
        <v>#NUM!</v>
      </c>
      <c r="AJ1998" s="156"/>
      <c r="AK1998" s="79" t="e" vm="1">
        <f t="shared" ca="1" si="756"/>
        <v>#VALUE!</v>
      </c>
      <c r="AL1998" s="79" t="e" vm="1">
        <f t="shared" ca="1" si="757"/>
        <v>#VALUE!</v>
      </c>
      <c r="AM1998" s="79" t="e" vm="1">
        <f t="shared" ca="1" si="758"/>
        <v>#VALUE!</v>
      </c>
      <c r="AN1998" s="156"/>
      <c r="AO1998" s="79" t="e" vm="1">
        <f t="shared" ref="AO1998:AO2061" ca="1" si="762">_xlfn.PERCENTILE.INC($AN$13:$AN$2464,0.25)</f>
        <v>#VALUE!</v>
      </c>
      <c r="AP1998" s="79" t="e" vm="1">
        <f t="shared" ref="AP1998:AP2061" ca="1" si="763">_xlfn.PERCENTILE.INC($AN$13:$AN$2464,0.5)</f>
        <v>#VALUE!</v>
      </c>
      <c r="AQ1998" s="79" t="e" vm="1">
        <f t="shared" ref="AQ1998:AQ2061" ca="1" si="764">_xlfn.PERCENTILE.INC($AN$13:$AN$2464,0.75)</f>
        <v>#VALUE!</v>
      </c>
      <c r="AR1998" s="156"/>
      <c r="AS1998" s="79" t="e" vm="1">
        <f t="shared" ca="1" si="753"/>
        <v>#VALUE!</v>
      </c>
      <c r="AT1998" s="79" t="e" vm="1">
        <f t="shared" ca="1" si="754"/>
        <v>#VALUE!</v>
      </c>
      <c r="AU1998" s="79" t="e" vm="1">
        <f t="shared" ca="1" si="755"/>
        <v>#VALUE!</v>
      </c>
      <c r="AV1998" s="156"/>
      <c r="AW1998" s="79" t="e" vm="1">
        <f t="shared" ref="AW1998:AW2061" ca="1" si="765">_xlfn.PERCENTILE.INC($AV$13:$AV$2464,0.25)</f>
        <v>#VALUE!</v>
      </c>
      <c r="AX1998" s="79" t="e" vm="1">
        <f t="shared" ref="AX1998:AX2061" ca="1" si="766">_xlfn.PERCENTILE.INC($AV$13:$AV$2464,0.5)</f>
        <v>#VALUE!</v>
      </c>
      <c r="AY1998" s="79" t="e" vm="1">
        <f t="shared" ref="AY1998:AY2061" ca="1" si="767">_xlfn.PERCENTILE.INC($AV$13:$AV$2464,0.75)</f>
        <v>#VALUE!</v>
      </c>
      <c r="AZ1998" s="156"/>
      <c r="BA1998" s="79" t="e" vm="1">
        <f t="shared" ref="BA1998:BA2061" ca="1" si="768">_xlfn.PERCENTILE.INC($AZ$13:$AZ$2464,0.25)</f>
        <v>#VALUE!</v>
      </c>
      <c r="BB1998" s="79" t="e" vm="1">
        <f t="shared" ref="BB1998:BB2061" ca="1" si="769">_xlfn.PERCENTILE.INC($AZ$13:$AZ$2464,0.5)</f>
        <v>#VALUE!</v>
      </c>
      <c r="BC1998" s="79" t="e" vm="1">
        <f t="shared" ref="BC1998:BC2061" ca="1" si="770">_xlfn.PERCENTILE.INC($AZ$13:$AZ$2464,0.75)</f>
        <v>#VALUE!</v>
      </c>
      <c r="BD1998" s="155"/>
      <c r="BE1998" s="79" t="e" vm="1">
        <f t="shared" ref="BE1998:BE2061" ca="1" si="771">_xlfn.PERCENTILE.INC($BD$13:$BD$2464,0.25)</f>
        <v>#VALUE!</v>
      </c>
      <c r="BF1998" s="79" t="e" vm="1">
        <f t="shared" ref="BF1998:BF2061" ca="1" si="772">_xlfn.PERCENTILE.INC($BD$13:$BD$2464,0.5)</f>
        <v>#VALUE!</v>
      </c>
      <c r="BG1998" s="79" t="e" vm="1">
        <f t="shared" ref="BG1998:BG2061" ca="1" si="773">_xlfn.PERCENTILE.INC($BD$13:$BD$2464,0.75)</f>
        <v>#VALUE!</v>
      </c>
      <c r="BH1998" s="79"/>
      <c r="BI1998" s="155"/>
      <c r="BK1998" s="79"/>
      <c r="BL1998" s="79"/>
      <c r="BM1998" s="79"/>
      <c r="BN1998" s="155"/>
      <c r="BP1998" s="79"/>
      <c r="BQ1998" s="79"/>
      <c r="BR1998" s="79"/>
      <c r="BS1998" s="318"/>
      <c r="BT1998" s="315" t="e" vm="1">
        <f t="shared" ref="BT1998:BT2061" ca="1" si="774">_xlfn.PERCENTILE.INC($BS$13:$BS$2545,0.25)</f>
        <v>#VALUE!</v>
      </c>
      <c r="BU1998" s="315" t="e" vm="1">
        <f t="shared" ref="BU1998:BU2061" ca="1" si="775">_xlfn.PERCENTILE.INC($BS$13:$BS$2545,0.5)</f>
        <v>#VALUE!</v>
      </c>
      <c r="BV1998" s="315" t="e" vm="1">
        <f t="shared" ref="BV1998:BV2061" ca="1" si="776">_xlfn.PERCENTILE.INC($BS$13:$BS$2545,0.75)</f>
        <v>#VALUE!</v>
      </c>
    </row>
    <row r="1999" spans="30:74">
      <c r="AD1999" s="162"/>
      <c r="AF1999" s="156"/>
      <c r="AG1999" s="79" t="e">
        <f t="shared" si="759"/>
        <v>#NUM!</v>
      </c>
      <c r="AH1999" s="79" t="e">
        <f t="shared" si="760"/>
        <v>#NUM!</v>
      </c>
      <c r="AI1999" s="79" t="e">
        <f t="shared" si="761"/>
        <v>#NUM!</v>
      </c>
      <c r="AJ1999" s="156"/>
      <c r="AK1999" s="79" t="e" vm="1">
        <f t="shared" ca="1" si="756"/>
        <v>#VALUE!</v>
      </c>
      <c r="AL1999" s="79" t="e" vm="1">
        <f t="shared" ca="1" si="757"/>
        <v>#VALUE!</v>
      </c>
      <c r="AM1999" s="79" t="e" vm="1">
        <f t="shared" ca="1" si="758"/>
        <v>#VALUE!</v>
      </c>
      <c r="AN1999" s="156"/>
      <c r="AO1999" s="79" t="e" vm="1">
        <f t="shared" ca="1" si="762"/>
        <v>#VALUE!</v>
      </c>
      <c r="AP1999" s="79" t="e" vm="1">
        <f t="shared" ca="1" si="763"/>
        <v>#VALUE!</v>
      </c>
      <c r="AQ1999" s="79" t="e" vm="1">
        <f t="shared" ca="1" si="764"/>
        <v>#VALUE!</v>
      </c>
      <c r="AR1999" s="156"/>
      <c r="AS1999" s="79" t="e" vm="1">
        <f t="shared" ca="1" si="753"/>
        <v>#VALUE!</v>
      </c>
      <c r="AT1999" s="79" t="e" vm="1">
        <f t="shared" ca="1" si="754"/>
        <v>#VALUE!</v>
      </c>
      <c r="AU1999" s="79" t="e" vm="1">
        <f t="shared" ca="1" si="755"/>
        <v>#VALUE!</v>
      </c>
      <c r="AV1999" s="156"/>
      <c r="AW1999" s="79" t="e" vm="1">
        <f t="shared" ca="1" si="765"/>
        <v>#VALUE!</v>
      </c>
      <c r="AX1999" s="79" t="e" vm="1">
        <f t="shared" ca="1" si="766"/>
        <v>#VALUE!</v>
      </c>
      <c r="AY1999" s="79" t="e" vm="1">
        <f t="shared" ca="1" si="767"/>
        <v>#VALUE!</v>
      </c>
      <c r="AZ1999" s="156"/>
      <c r="BA1999" s="79" t="e" vm="1">
        <f t="shared" ca="1" si="768"/>
        <v>#VALUE!</v>
      </c>
      <c r="BB1999" s="79" t="e" vm="1">
        <f t="shared" ca="1" si="769"/>
        <v>#VALUE!</v>
      </c>
      <c r="BC1999" s="79" t="e" vm="1">
        <f t="shared" ca="1" si="770"/>
        <v>#VALUE!</v>
      </c>
      <c r="BD1999" s="155"/>
      <c r="BE1999" s="79" t="e" vm="1">
        <f t="shared" ca="1" si="771"/>
        <v>#VALUE!</v>
      </c>
      <c r="BF1999" s="79" t="e" vm="1">
        <f t="shared" ca="1" si="772"/>
        <v>#VALUE!</v>
      </c>
      <c r="BG1999" s="79" t="e" vm="1">
        <f t="shared" ca="1" si="773"/>
        <v>#VALUE!</v>
      </c>
      <c r="BH1999" s="79"/>
      <c r="BI1999" s="155"/>
      <c r="BK1999" s="79"/>
      <c r="BL1999" s="79"/>
      <c r="BM1999" s="79"/>
      <c r="BN1999" s="155"/>
      <c r="BP1999" s="79"/>
      <c r="BQ1999" s="79"/>
      <c r="BR1999" s="79"/>
      <c r="BS1999" s="318"/>
      <c r="BT1999" s="315" t="e" vm="1">
        <f t="shared" ca="1" si="774"/>
        <v>#VALUE!</v>
      </c>
      <c r="BU1999" s="315" t="e" vm="1">
        <f t="shared" ca="1" si="775"/>
        <v>#VALUE!</v>
      </c>
      <c r="BV1999" s="315" t="e" vm="1">
        <f t="shared" ca="1" si="776"/>
        <v>#VALUE!</v>
      </c>
    </row>
    <row r="2000" spans="30:74">
      <c r="AD2000" s="162"/>
      <c r="AF2000" s="156"/>
      <c r="AG2000" s="79" t="e">
        <f t="shared" si="759"/>
        <v>#NUM!</v>
      </c>
      <c r="AH2000" s="79" t="e">
        <f t="shared" si="760"/>
        <v>#NUM!</v>
      </c>
      <c r="AI2000" s="79" t="e">
        <f t="shared" si="761"/>
        <v>#NUM!</v>
      </c>
      <c r="AJ2000" s="156"/>
      <c r="AK2000" s="79" t="e" vm="1">
        <f t="shared" ca="1" si="756"/>
        <v>#VALUE!</v>
      </c>
      <c r="AL2000" s="79" t="e" vm="1">
        <f t="shared" ca="1" si="757"/>
        <v>#VALUE!</v>
      </c>
      <c r="AM2000" s="79" t="e" vm="1">
        <f t="shared" ca="1" si="758"/>
        <v>#VALUE!</v>
      </c>
      <c r="AN2000" s="156"/>
      <c r="AO2000" s="79" t="e" vm="1">
        <f t="shared" ca="1" si="762"/>
        <v>#VALUE!</v>
      </c>
      <c r="AP2000" s="79" t="e" vm="1">
        <f t="shared" ca="1" si="763"/>
        <v>#VALUE!</v>
      </c>
      <c r="AQ2000" s="79" t="e" vm="1">
        <f t="shared" ca="1" si="764"/>
        <v>#VALUE!</v>
      </c>
      <c r="AR2000" s="156"/>
      <c r="AS2000" s="79" t="e" vm="1">
        <f t="shared" ca="1" si="753"/>
        <v>#VALUE!</v>
      </c>
      <c r="AT2000" s="79" t="e" vm="1">
        <f t="shared" ca="1" si="754"/>
        <v>#VALUE!</v>
      </c>
      <c r="AU2000" s="79" t="e" vm="1">
        <f t="shared" ca="1" si="755"/>
        <v>#VALUE!</v>
      </c>
      <c r="AV2000" s="156"/>
      <c r="AW2000" s="79" t="e" vm="1">
        <f t="shared" ca="1" si="765"/>
        <v>#VALUE!</v>
      </c>
      <c r="AX2000" s="79" t="e" vm="1">
        <f t="shared" ca="1" si="766"/>
        <v>#VALUE!</v>
      </c>
      <c r="AY2000" s="79" t="e" vm="1">
        <f t="shared" ca="1" si="767"/>
        <v>#VALUE!</v>
      </c>
      <c r="AZ2000" s="156"/>
      <c r="BA2000" s="79" t="e" vm="1">
        <f t="shared" ca="1" si="768"/>
        <v>#VALUE!</v>
      </c>
      <c r="BB2000" s="79" t="e" vm="1">
        <f t="shared" ca="1" si="769"/>
        <v>#VALUE!</v>
      </c>
      <c r="BC2000" s="79" t="e" vm="1">
        <f t="shared" ca="1" si="770"/>
        <v>#VALUE!</v>
      </c>
      <c r="BD2000" s="155"/>
      <c r="BE2000" s="79" t="e" vm="1">
        <f t="shared" ca="1" si="771"/>
        <v>#VALUE!</v>
      </c>
      <c r="BF2000" s="79" t="e" vm="1">
        <f t="shared" ca="1" si="772"/>
        <v>#VALUE!</v>
      </c>
      <c r="BG2000" s="79" t="e" vm="1">
        <f t="shared" ca="1" si="773"/>
        <v>#VALUE!</v>
      </c>
      <c r="BH2000" s="79"/>
      <c r="BI2000" s="155"/>
      <c r="BK2000" s="79"/>
      <c r="BL2000" s="79"/>
      <c r="BM2000" s="79"/>
      <c r="BN2000" s="155"/>
      <c r="BP2000" s="79"/>
      <c r="BQ2000" s="79"/>
      <c r="BR2000" s="79"/>
      <c r="BS2000" s="318"/>
      <c r="BT2000" s="315" t="e" vm="1">
        <f t="shared" ca="1" si="774"/>
        <v>#VALUE!</v>
      </c>
      <c r="BU2000" s="315" t="e" vm="1">
        <f t="shared" ca="1" si="775"/>
        <v>#VALUE!</v>
      </c>
      <c r="BV2000" s="315" t="e" vm="1">
        <f t="shared" ca="1" si="776"/>
        <v>#VALUE!</v>
      </c>
    </row>
    <row r="2001" spans="30:74">
      <c r="AD2001" s="162"/>
      <c r="AF2001" s="156"/>
      <c r="AG2001" s="79" t="e">
        <f t="shared" si="759"/>
        <v>#NUM!</v>
      </c>
      <c r="AH2001" s="79" t="e">
        <f t="shared" si="760"/>
        <v>#NUM!</v>
      </c>
      <c r="AI2001" s="79" t="e">
        <f t="shared" si="761"/>
        <v>#NUM!</v>
      </c>
      <c r="AJ2001" s="156"/>
      <c r="AK2001" s="79" t="e" vm="1">
        <f t="shared" ca="1" si="756"/>
        <v>#VALUE!</v>
      </c>
      <c r="AL2001" s="79" t="e" vm="1">
        <f t="shared" ca="1" si="757"/>
        <v>#VALUE!</v>
      </c>
      <c r="AM2001" s="79" t="e" vm="1">
        <f t="shared" ca="1" si="758"/>
        <v>#VALUE!</v>
      </c>
      <c r="AN2001" s="156"/>
      <c r="AO2001" s="79" t="e" vm="1">
        <f t="shared" ca="1" si="762"/>
        <v>#VALUE!</v>
      </c>
      <c r="AP2001" s="79" t="e" vm="1">
        <f t="shared" ca="1" si="763"/>
        <v>#VALUE!</v>
      </c>
      <c r="AQ2001" s="79" t="e" vm="1">
        <f t="shared" ca="1" si="764"/>
        <v>#VALUE!</v>
      </c>
      <c r="AR2001" s="156"/>
      <c r="AS2001" s="79" t="e" vm="1">
        <f t="shared" ca="1" si="753"/>
        <v>#VALUE!</v>
      </c>
      <c r="AT2001" s="79" t="e" vm="1">
        <f t="shared" ca="1" si="754"/>
        <v>#VALUE!</v>
      </c>
      <c r="AU2001" s="79" t="e" vm="1">
        <f t="shared" ca="1" si="755"/>
        <v>#VALUE!</v>
      </c>
      <c r="AV2001" s="156"/>
      <c r="AW2001" s="79" t="e" vm="1">
        <f t="shared" ca="1" si="765"/>
        <v>#VALUE!</v>
      </c>
      <c r="AX2001" s="79" t="e" vm="1">
        <f t="shared" ca="1" si="766"/>
        <v>#VALUE!</v>
      </c>
      <c r="AY2001" s="79" t="e" vm="1">
        <f t="shared" ca="1" si="767"/>
        <v>#VALUE!</v>
      </c>
      <c r="AZ2001" s="156"/>
      <c r="BA2001" s="79" t="e" vm="1">
        <f t="shared" ca="1" si="768"/>
        <v>#VALUE!</v>
      </c>
      <c r="BB2001" s="79" t="e" vm="1">
        <f t="shared" ca="1" si="769"/>
        <v>#VALUE!</v>
      </c>
      <c r="BC2001" s="79" t="e" vm="1">
        <f t="shared" ca="1" si="770"/>
        <v>#VALUE!</v>
      </c>
      <c r="BD2001" s="155"/>
      <c r="BE2001" s="79" t="e" vm="1">
        <f t="shared" ca="1" si="771"/>
        <v>#VALUE!</v>
      </c>
      <c r="BF2001" s="79" t="e" vm="1">
        <f t="shared" ca="1" si="772"/>
        <v>#VALUE!</v>
      </c>
      <c r="BG2001" s="79" t="e" vm="1">
        <f t="shared" ca="1" si="773"/>
        <v>#VALUE!</v>
      </c>
      <c r="BH2001" s="79"/>
      <c r="BI2001" s="155"/>
      <c r="BK2001" s="79"/>
      <c r="BL2001" s="79"/>
      <c r="BM2001" s="79"/>
      <c r="BN2001" s="155"/>
      <c r="BP2001" s="79"/>
      <c r="BQ2001" s="79"/>
      <c r="BR2001" s="79"/>
      <c r="BS2001" s="318"/>
      <c r="BT2001" s="315" t="e" vm="1">
        <f t="shared" ca="1" si="774"/>
        <v>#VALUE!</v>
      </c>
      <c r="BU2001" s="315" t="e" vm="1">
        <f t="shared" ca="1" si="775"/>
        <v>#VALUE!</v>
      </c>
      <c r="BV2001" s="315" t="e" vm="1">
        <f t="shared" ca="1" si="776"/>
        <v>#VALUE!</v>
      </c>
    </row>
    <row r="2002" spans="30:74">
      <c r="AD2002" s="162"/>
      <c r="AF2002" s="156"/>
      <c r="AG2002" s="79" t="e">
        <f t="shared" si="759"/>
        <v>#NUM!</v>
      </c>
      <c r="AH2002" s="79" t="e">
        <f t="shared" si="760"/>
        <v>#NUM!</v>
      </c>
      <c r="AI2002" s="79" t="e">
        <f t="shared" si="761"/>
        <v>#NUM!</v>
      </c>
      <c r="AJ2002" s="156"/>
      <c r="AK2002" s="79" t="e" vm="1">
        <f t="shared" ca="1" si="756"/>
        <v>#VALUE!</v>
      </c>
      <c r="AL2002" s="79" t="e" vm="1">
        <f t="shared" ca="1" si="757"/>
        <v>#VALUE!</v>
      </c>
      <c r="AM2002" s="79" t="e" vm="1">
        <f t="shared" ca="1" si="758"/>
        <v>#VALUE!</v>
      </c>
      <c r="AN2002" s="156"/>
      <c r="AO2002" s="79" t="e" vm="1">
        <f t="shared" ca="1" si="762"/>
        <v>#VALUE!</v>
      </c>
      <c r="AP2002" s="79" t="e" vm="1">
        <f t="shared" ca="1" si="763"/>
        <v>#VALUE!</v>
      </c>
      <c r="AQ2002" s="79" t="e" vm="1">
        <f t="shared" ca="1" si="764"/>
        <v>#VALUE!</v>
      </c>
      <c r="AR2002" s="156"/>
      <c r="AS2002" s="79" t="e" vm="1">
        <f t="shared" ca="1" si="753"/>
        <v>#VALUE!</v>
      </c>
      <c r="AT2002" s="79" t="e" vm="1">
        <f t="shared" ca="1" si="754"/>
        <v>#VALUE!</v>
      </c>
      <c r="AU2002" s="79" t="e" vm="1">
        <f t="shared" ca="1" si="755"/>
        <v>#VALUE!</v>
      </c>
      <c r="AV2002" s="156"/>
      <c r="AW2002" s="79" t="e" vm="1">
        <f t="shared" ca="1" si="765"/>
        <v>#VALUE!</v>
      </c>
      <c r="AX2002" s="79" t="e" vm="1">
        <f t="shared" ca="1" si="766"/>
        <v>#VALUE!</v>
      </c>
      <c r="AY2002" s="79" t="e" vm="1">
        <f t="shared" ca="1" si="767"/>
        <v>#VALUE!</v>
      </c>
      <c r="AZ2002" s="156"/>
      <c r="BA2002" s="79" t="e" vm="1">
        <f t="shared" ca="1" si="768"/>
        <v>#VALUE!</v>
      </c>
      <c r="BB2002" s="79" t="e" vm="1">
        <f t="shared" ca="1" si="769"/>
        <v>#VALUE!</v>
      </c>
      <c r="BC2002" s="79" t="e" vm="1">
        <f t="shared" ca="1" si="770"/>
        <v>#VALUE!</v>
      </c>
      <c r="BD2002" s="155"/>
      <c r="BE2002" s="79" t="e" vm="1">
        <f t="shared" ca="1" si="771"/>
        <v>#VALUE!</v>
      </c>
      <c r="BF2002" s="79" t="e" vm="1">
        <f t="shared" ca="1" si="772"/>
        <v>#VALUE!</v>
      </c>
      <c r="BG2002" s="79" t="e" vm="1">
        <f t="shared" ca="1" si="773"/>
        <v>#VALUE!</v>
      </c>
      <c r="BH2002" s="79"/>
      <c r="BI2002" s="155"/>
      <c r="BK2002" s="79"/>
      <c r="BL2002" s="79"/>
      <c r="BM2002" s="79"/>
      <c r="BN2002" s="155"/>
      <c r="BP2002" s="79"/>
      <c r="BQ2002" s="79"/>
      <c r="BR2002" s="79"/>
      <c r="BS2002" s="318"/>
      <c r="BT2002" s="315" t="e" vm="1">
        <f t="shared" ca="1" si="774"/>
        <v>#VALUE!</v>
      </c>
      <c r="BU2002" s="315" t="e" vm="1">
        <f t="shared" ca="1" si="775"/>
        <v>#VALUE!</v>
      </c>
      <c r="BV2002" s="315" t="e" vm="1">
        <f t="shared" ca="1" si="776"/>
        <v>#VALUE!</v>
      </c>
    </row>
    <row r="2003" spans="30:74">
      <c r="AD2003" s="162"/>
      <c r="AF2003" s="156"/>
      <c r="AG2003" s="79" t="e">
        <f t="shared" si="759"/>
        <v>#NUM!</v>
      </c>
      <c r="AH2003" s="79" t="e">
        <f t="shared" si="760"/>
        <v>#NUM!</v>
      </c>
      <c r="AI2003" s="79" t="e">
        <f t="shared" si="761"/>
        <v>#NUM!</v>
      </c>
      <c r="AJ2003" s="156"/>
      <c r="AK2003" s="79" t="e" vm="1">
        <f t="shared" ca="1" si="756"/>
        <v>#VALUE!</v>
      </c>
      <c r="AL2003" s="79" t="e" vm="1">
        <f t="shared" ca="1" si="757"/>
        <v>#VALUE!</v>
      </c>
      <c r="AM2003" s="79" t="e" vm="1">
        <f t="shared" ca="1" si="758"/>
        <v>#VALUE!</v>
      </c>
      <c r="AN2003" s="156"/>
      <c r="AO2003" s="79" t="e" vm="1">
        <f t="shared" ca="1" si="762"/>
        <v>#VALUE!</v>
      </c>
      <c r="AP2003" s="79" t="e" vm="1">
        <f t="shared" ca="1" si="763"/>
        <v>#VALUE!</v>
      </c>
      <c r="AQ2003" s="79" t="e" vm="1">
        <f t="shared" ca="1" si="764"/>
        <v>#VALUE!</v>
      </c>
      <c r="AR2003" s="156"/>
      <c r="AS2003" s="79" t="e" vm="1">
        <f t="shared" ca="1" si="753"/>
        <v>#VALUE!</v>
      </c>
      <c r="AT2003" s="79" t="e" vm="1">
        <f t="shared" ca="1" si="754"/>
        <v>#VALUE!</v>
      </c>
      <c r="AU2003" s="79" t="e" vm="1">
        <f t="shared" ca="1" si="755"/>
        <v>#VALUE!</v>
      </c>
      <c r="AV2003" s="156"/>
      <c r="AW2003" s="79" t="e" vm="1">
        <f t="shared" ca="1" si="765"/>
        <v>#VALUE!</v>
      </c>
      <c r="AX2003" s="79" t="e" vm="1">
        <f t="shared" ca="1" si="766"/>
        <v>#VALUE!</v>
      </c>
      <c r="AY2003" s="79" t="e" vm="1">
        <f t="shared" ca="1" si="767"/>
        <v>#VALUE!</v>
      </c>
      <c r="AZ2003" s="156"/>
      <c r="BA2003" s="79" t="e" vm="1">
        <f t="shared" ca="1" si="768"/>
        <v>#VALUE!</v>
      </c>
      <c r="BB2003" s="79" t="e" vm="1">
        <f t="shared" ca="1" si="769"/>
        <v>#VALUE!</v>
      </c>
      <c r="BC2003" s="79" t="e" vm="1">
        <f t="shared" ca="1" si="770"/>
        <v>#VALUE!</v>
      </c>
      <c r="BD2003" s="155"/>
      <c r="BE2003" s="79" t="e" vm="1">
        <f t="shared" ca="1" si="771"/>
        <v>#VALUE!</v>
      </c>
      <c r="BF2003" s="79" t="e" vm="1">
        <f t="shared" ca="1" si="772"/>
        <v>#VALUE!</v>
      </c>
      <c r="BG2003" s="79" t="e" vm="1">
        <f t="shared" ca="1" si="773"/>
        <v>#VALUE!</v>
      </c>
      <c r="BH2003" s="79"/>
      <c r="BI2003" s="155"/>
      <c r="BK2003" s="79"/>
      <c r="BL2003" s="79"/>
      <c r="BM2003" s="79"/>
      <c r="BN2003" s="155"/>
      <c r="BP2003" s="79"/>
      <c r="BQ2003" s="79"/>
      <c r="BR2003" s="79"/>
      <c r="BS2003" s="318"/>
      <c r="BT2003" s="315" t="e" vm="1">
        <f t="shared" ca="1" si="774"/>
        <v>#VALUE!</v>
      </c>
      <c r="BU2003" s="315" t="e" vm="1">
        <f t="shared" ca="1" si="775"/>
        <v>#VALUE!</v>
      </c>
      <c r="BV2003" s="315" t="e" vm="1">
        <f t="shared" ca="1" si="776"/>
        <v>#VALUE!</v>
      </c>
    </row>
    <row r="2004" spans="30:74">
      <c r="AD2004" s="162"/>
      <c r="AF2004" s="156"/>
      <c r="AG2004" s="79" t="e">
        <f t="shared" si="759"/>
        <v>#NUM!</v>
      </c>
      <c r="AH2004" s="79" t="e">
        <f t="shared" si="760"/>
        <v>#NUM!</v>
      </c>
      <c r="AI2004" s="79" t="e">
        <f t="shared" si="761"/>
        <v>#NUM!</v>
      </c>
      <c r="AJ2004" s="156"/>
      <c r="AK2004" s="79" t="e" vm="1">
        <f t="shared" ca="1" si="756"/>
        <v>#VALUE!</v>
      </c>
      <c r="AL2004" s="79" t="e" vm="1">
        <f t="shared" ca="1" si="757"/>
        <v>#VALUE!</v>
      </c>
      <c r="AM2004" s="79" t="e" vm="1">
        <f t="shared" ca="1" si="758"/>
        <v>#VALUE!</v>
      </c>
      <c r="AN2004" s="156"/>
      <c r="AO2004" s="79" t="e" vm="1">
        <f t="shared" ca="1" si="762"/>
        <v>#VALUE!</v>
      </c>
      <c r="AP2004" s="79" t="e" vm="1">
        <f t="shared" ca="1" si="763"/>
        <v>#VALUE!</v>
      </c>
      <c r="AQ2004" s="79" t="e" vm="1">
        <f t="shared" ca="1" si="764"/>
        <v>#VALUE!</v>
      </c>
      <c r="AR2004" s="156"/>
      <c r="AS2004" s="79" t="e" vm="1">
        <f t="shared" ca="1" si="753"/>
        <v>#VALUE!</v>
      </c>
      <c r="AT2004" s="79" t="e" vm="1">
        <f t="shared" ca="1" si="754"/>
        <v>#VALUE!</v>
      </c>
      <c r="AU2004" s="79" t="e" vm="1">
        <f t="shared" ca="1" si="755"/>
        <v>#VALUE!</v>
      </c>
      <c r="AV2004" s="156"/>
      <c r="AW2004" s="79" t="e" vm="1">
        <f t="shared" ca="1" si="765"/>
        <v>#VALUE!</v>
      </c>
      <c r="AX2004" s="79" t="e" vm="1">
        <f t="shared" ca="1" si="766"/>
        <v>#VALUE!</v>
      </c>
      <c r="AY2004" s="79" t="e" vm="1">
        <f t="shared" ca="1" si="767"/>
        <v>#VALUE!</v>
      </c>
      <c r="AZ2004" s="156"/>
      <c r="BA2004" s="79" t="e" vm="1">
        <f t="shared" ca="1" si="768"/>
        <v>#VALUE!</v>
      </c>
      <c r="BB2004" s="79" t="e" vm="1">
        <f t="shared" ca="1" si="769"/>
        <v>#VALUE!</v>
      </c>
      <c r="BC2004" s="79" t="e" vm="1">
        <f t="shared" ca="1" si="770"/>
        <v>#VALUE!</v>
      </c>
      <c r="BD2004" s="155"/>
      <c r="BE2004" s="79" t="e" vm="1">
        <f t="shared" ca="1" si="771"/>
        <v>#VALUE!</v>
      </c>
      <c r="BF2004" s="79" t="e" vm="1">
        <f t="shared" ca="1" si="772"/>
        <v>#VALUE!</v>
      </c>
      <c r="BG2004" s="79" t="e" vm="1">
        <f t="shared" ca="1" si="773"/>
        <v>#VALUE!</v>
      </c>
      <c r="BH2004" s="79"/>
      <c r="BI2004" s="155"/>
      <c r="BK2004" s="79"/>
      <c r="BL2004" s="79"/>
      <c r="BM2004" s="79"/>
      <c r="BN2004" s="155"/>
      <c r="BP2004" s="79"/>
      <c r="BQ2004" s="79"/>
      <c r="BR2004" s="79"/>
      <c r="BS2004" s="318"/>
      <c r="BT2004" s="315" t="e" vm="1">
        <f t="shared" ca="1" si="774"/>
        <v>#VALUE!</v>
      </c>
      <c r="BU2004" s="315" t="e" vm="1">
        <f t="shared" ca="1" si="775"/>
        <v>#VALUE!</v>
      </c>
      <c r="BV2004" s="315" t="e" vm="1">
        <f t="shared" ca="1" si="776"/>
        <v>#VALUE!</v>
      </c>
    </row>
    <row r="2005" spans="30:74">
      <c r="AD2005" s="162"/>
      <c r="AF2005" s="156"/>
      <c r="AG2005" s="79" t="e">
        <f t="shared" si="759"/>
        <v>#NUM!</v>
      </c>
      <c r="AH2005" s="79" t="e">
        <f t="shared" si="760"/>
        <v>#NUM!</v>
      </c>
      <c r="AI2005" s="79" t="e">
        <f t="shared" si="761"/>
        <v>#NUM!</v>
      </c>
      <c r="AJ2005" s="156"/>
      <c r="AK2005" s="79" t="e" vm="1">
        <f t="shared" ca="1" si="756"/>
        <v>#VALUE!</v>
      </c>
      <c r="AL2005" s="79" t="e" vm="1">
        <f t="shared" ca="1" si="757"/>
        <v>#VALUE!</v>
      </c>
      <c r="AM2005" s="79" t="e" vm="1">
        <f t="shared" ca="1" si="758"/>
        <v>#VALUE!</v>
      </c>
      <c r="AN2005" s="156"/>
      <c r="AO2005" s="79" t="e" vm="1">
        <f t="shared" ca="1" si="762"/>
        <v>#VALUE!</v>
      </c>
      <c r="AP2005" s="79" t="e" vm="1">
        <f t="shared" ca="1" si="763"/>
        <v>#VALUE!</v>
      </c>
      <c r="AQ2005" s="79" t="e" vm="1">
        <f t="shared" ca="1" si="764"/>
        <v>#VALUE!</v>
      </c>
      <c r="AR2005" s="156"/>
      <c r="AS2005" s="79" t="e" vm="1">
        <f t="shared" ca="1" si="753"/>
        <v>#VALUE!</v>
      </c>
      <c r="AT2005" s="79" t="e" vm="1">
        <f t="shared" ca="1" si="754"/>
        <v>#VALUE!</v>
      </c>
      <c r="AU2005" s="79" t="e" vm="1">
        <f t="shared" ca="1" si="755"/>
        <v>#VALUE!</v>
      </c>
      <c r="AV2005" s="156"/>
      <c r="AW2005" s="79" t="e" vm="1">
        <f t="shared" ca="1" si="765"/>
        <v>#VALUE!</v>
      </c>
      <c r="AX2005" s="79" t="e" vm="1">
        <f t="shared" ca="1" si="766"/>
        <v>#VALUE!</v>
      </c>
      <c r="AY2005" s="79" t="e" vm="1">
        <f t="shared" ca="1" si="767"/>
        <v>#VALUE!</v>
      </c>
      <c r="AZ2005" s="156"/>
      <c r="BA2005" s="79" t="e" vm="1">
        <f t="shared" ca="1" si="768"/>
        <v>#VALUE!</v>
      </c>
      <c r="BB2005" s="79" t="e" vm="1">
        <f t="shared" ca="1" si="769"/>
        <v>#VALUE!</v>
      </c>
      <c r="BC2005" s="79" t="e" vm="1">
        <f t="shared" ca="1" si="770"/>
        <v>#VALUE!</v>
      </c>
      <c r="BD2005" s="155"/>
      <c r="BE2005" s="79" t="e" vm="1">
        <f t="shared" ca="1" si="771"/>
        <v>#VALUE!</v>
      </c>
      <c r="BF2005" s="79" t="e" vm="1">
        <f t="shared" ca="1" si="772"/>
        <v>#VALUE!</v>
      </c>
      <c r="BG2005" s="79" t="e" vm="1">
        <f t="shared" ca="1" si="773"/>
        <v>#VALUE!</v>
      </c>
      <c r="BH2005" s="79"/>
      <c r="BI2005" s="155"/>
      <c r="BK2005" s="79"/>
      <c r="BL2005" s="79"/>
      <c r="BM2005" s="79"/>
      <c r="BN2005" s="155"/>
      <c r="BP2005" s="79"/>
      <c r="BQ2005" s="79"/>
      <c r="BR2005" s="79"/>
      <c r="BS2005" s="318"/>
      <c r="BT2005" s="315" t="e" vm="1">
        <f t="shared" ca="1" si="774"/>
        <v>#VALUE!</v>
      </c>
      <c r="BU2005" s="315" t="e" vm="1">
        <f t="shared" ca="1" si="775"/>
        <v>#VALUE!</v>
      </c>
      <c r="BV2005" s="315" t="e" vm="1">
        <f t="shared" ca="1" si="776"/>
        <v>#VALUE!</v>
      </c>
    </row>
    <row r="2006" spans="30:74">
      <c r="AD2006" s="162"/>
      <c r="AF2006" s="156"/>
      <c r="AG2006" s="79" t="e">
        <f t="shared" si="759"/>
        <v>#NUM!</v>
      </c>
      <c r="AH2006" s="79" t="e">
        <f t="shared" si="760"/>
        <v>#NUM!</v>
      </c>
      <c r="AI2006" s="79" t="e">
        <f t="shared" si="761"/>
        <v>#NUM!</v>
      </c>
      <c r="AJ2006" s="156"/>
      <c r="AK2006" s="79" t="e" vm="1">
        <f t="shared" ca="1" si="756"/>
        <v>#VALUE!</v>
      </c>
      <c r="AL2006" s="79" t="e" vm="1">
        <f t="shared" ca="1" si="757"/>
        <v>#VALUE!</v>
      </c>
      <c r="AM2006" s="79" t="e" vm="1">
        <f t="shared" ca="1" si="758"/>
        <v>#VALUE!</v>
      </c>
      <c r="AN2006" s="156"/>
      <c r="AO2006" s="79" t="e" vm="1">
        <f t="shared" ca="1" si="762"/>
        <v>#VALUE!</v>
      </c>
      <c r="AP2006" s="79" t="e" vm="1">
        <f t="shared" ca="1" si="763"/>
        <v>#VALUE!</v>
      </c>
      <c r="AQ2006" s="79" t="e" vm="1">
        <f t="shared" ca="1" si="764"/>
        <v>#VALUE!</v>
      </c>
      <c r="AR2006" s="156"/>
      <c r="AS2006" s="79" t="e" vm="1">
        <f t="shared" ca="1" si="753"/>
        <v>#VALUE!</v>
      </c>
      <c r="AT2006" s="79" t="e" vm="1">
        <f t="shared" ca="1" si="754"/>
        <v>#VALUE!</v>
      </c>
      <c r="AU2006" s="79" t="e" vm="1">
        <f t="shared" ca="1" si="755"/>
        <v>#VALUE!</v>
      </c>
      <c r="AV2006" s="156"/>
      <c r="AW2006" s="79" t="e" vm="1">
        <f t="shared" ca="1" si="765"/>
        <v>#VALUE!</v>
      </c>
      <c r="AX2006" s="79" t="e" vm="1">
        <f t="shared" ca="1" si="766"/>
        <v>#VALUE!</v>
      </c>
      <c r="AY2006" s="79" t="e" vm="1">
        <f t="shared" ca="1" si="767"/>
        <v>#VALUE!</v>
      </c>
      <c r="AZ2006" s="156"/>
      <c r="BA2006" s="79" t="e" vm="1">
        <f t="shared" ca="1" si="768"/>
        <v>#VALUE!</v>
      </c>
      <c r="BB2006" s="79" t="e" vm="1">
        <f t="shared" ca="1" si="769"/>
        <v>#VALUE!</v>
      </c>
      <c r="BC2006" s="79" t="e" vm="1">
        <f t="shared" ca="1" si="770"/>
        <v>#VALUE!</v>
      </c>
      <c r="BD2006" s="155"/>
      <c r="BE2006" s="79" t="e" vm="1">
        <f t="shared" ca="1" si="771"/>
        <v>#VALUE!</v>
      </c>
      <c r="BF2006" s="79" t="e" vm="1">
        <f t="shared" ca="1" si="772"/>
        <v>#VALUE!</v>
      </c>
      <c r="BG2006" s="79" t="e" vm="1">
        <f t="shared" ca="1" si="773"/>
        <v>#VALUE!</v>
      </c>
      <c r="BH2006" s="79"/>
      <c r="BI2006" s="155"/>
      <c r="BK2006" s="79"/>
      <c r="BL2006" s="79"/>
      <c r="BM2006" s="79"/>
      <c r="BN2006" s="155"/>
      <c r="BP2006" s="79"/>
      <c r="BQ2006" s="79"/>
      <c r="BR2006" s="79"/>
      <c r="BS2006" s="318"/>
      <c r="BT2006" s="315" t="e" vm="1">
        <f t="shared" ca="1" si="774"/>
        <v>#VALUE!</v>
      </c>
      <c r="BU2006" s="315" t="e" vm="1">
        <f t="shared" ca="1" si="775"/>
        <v>#VALUE!</v>
      </c>
      <c r="BV2006" s="315" t="e" vm="1">
        <f t="shared" ca="1" si="776"/>
        <v>#VALUE!</v>
      </c>
    </row>
    <row r="2007" spans="30:74">
      <c r="AD2007" s="162"/>
      <c r="AF2007" s="156"/>
      <c r="AG2007" s="79" t="e">
        <f t="shared" si="759"/>
        <v>#NUM!</v>
      </c>
      <c r="AH2007" s="79" t="e">
        <f t="shared" si="760"/>
        <v>#NUM!</v>
      </c>
      <c r="AI2007" s="79" t="e">
        <f t="shared" si="761"/>
        <v>#NUM!</v>
      </c>
      <c r="AJ2007" s="156"/>
      <c r="AK2007" s="79" t="e" vm="1">
        <f t="shared" ca="1" si="756"/>
        <v>#VALUE!</v>
      </c>
      <c r="AL2007" s="79" t="e" vm="1">
        <f t="shared" ca="1" si="757"/>
        <v>#VALUE!</v>
      </c>
      <c r="AM2007" s="79" t="e" vm="1">
        <f t="shared" ca="1" si="758"/>
        <v>#VALUE!</v>
      </c>
      <c r="AN2007" s="156"/>
      <c r="AO2007" s="79" t="e" vm="1">
        <f t="shared" ca="1" si="762"/>
        <v>#VALUE!</v>
      </c>
      <c r="AP2007" s="79" t="e" vm="1">
        <f t="shared" ca="1" si="763"/>
        <v>#VALUE!</v>
      </c>
      <c r="AQ2007" s="79" t="e" vm="1">
        <f t="shared" ca="1" si="764"/>
        <v>#VALUE!</v>
      </c>
      <c r="AR2007" s="156"/>
      <c r="AS2007" s="79" t="e" vm="1">
        <f t="shared" ca="1" si="753"/>
        <v>#VALUE!</v>
      </c>
      <c r="AT2007" s="79" t="e" vm="1">
        <f t="shared" ca="1" si="754"/>
        <v>#VALUE!</v>
      </c>
      <c r="AU2007" s="79" t="e" vm="1">
        <f t="shared" ca="1" si="755"/>
        <v>#VALUE!</v>
      </c>
      <c r="AV2007" s="156"/>
      <c r="AW2007" s="79" t="e" vm="1">
        <f t="shared" ca="1" si="765"/>
        <v>#VALUE!</v>
      </c>
      <c r="AX2007" s="79" t="e" vm="1">
        <f t="shared" ca="1" si="766"/>
        <v>#VALUE!</v>
      </c>
      <c r="AY2007" s="79" t="e" vm="1">
        <f t="shared" ca="1" si="767"/>
        <v>#VALUE!</v>
      </c>
      <c r="AZ2007" s="156"/>
      <c r="BA2007" s="79" t="e" vm="1">
        <f t="shared" ca="1" si="768"/>
        <v>#VALUE!</v>
      </c>
      <c r="BB2007" s="79" t="e" vm="1">
        <f t="shared" ca="1" si="769"/>
        <v>#VALUE!</v>
      </c>
      <c r="BC2007" s="79" t="e" vm="1">
        <f t="shared" ca="1" si="770"/>
        <v>#VALUE!</v>
      </c>
      <c r="BD2007" s="155"/>
      <c r="BE2007" s="79" t="e" vm="1">
        <f t="shared" ca="1" si="771"/>
        <v>#VALUE!</v>
      </c>
      <c r="BF2007" s="79" t="e" vm="1">
        <f t="shared" ca="1" si="772"/>
        <v>#VALUE!</v>
      </c>
      <c r="BG2007" s="79" t="e" vm="1">
        <f t="shared" ca="1" si="773"/>
        <v>#VALUE!</v>
      </c>
      <c r="BH2007" s="79"/>
      <c r="BI2007" s="155"/>
      <c r="BK2007" s="79"/>
      <c r="BL2007" s="79"/>
      <c r="BM2007" s="79"/>
      <c r="BN2007" s="155"/>
      <c r="BP2007" s="79"/>
      <c r="BQ2007" s="79"/>
      <c r="BR2007" s="79"/>
      <c r="BS2007" s="318"/>
      <c r="BT2007" s="315" t="e" vm="1">
        <f t="shared" ca="1" si="774"/>
        <v>#VALUE!</v>
      </c>
      <c r="BU2007" s="315" t="e" vm="1">
        <f t="shared" ca="1" si="775"/>
        <v>#VALUE!</v>
      </c>
      <c r="BV2007" s="315" t="e" vm="1">
        <f t="shared" ca="1" si="776"/>
        <v>#VALUE!</v>
      </c>
    </row>
    <row r="2008" spans="30:74">
      <c r="AD2008" s="162"/>
      <c r="AF2008" s="156"/>
      <c r="AG2008" s="79" t="e">
        <f t="shared" si="759"/>
        <v>#NUM!</v>
      </c>
      <c r="AH2008" s="79" t="e">
        <f t="shared" si="760"/>
        <v>#NUM!</v>
      </c>
      <c r="AI2008" s="79" t="e">
        <f t="shared" si="761"/>
        <v>#NUM!</v>
      </c>
      <c r="AJ2008" s="156"/>
      <c r="AK2008" s="79" t="e" vm="1">
        <f t="shared" ca="1" si="756"/>
        <v>#VALUE!</v>
      </c>
      <c r="AL2008" s="79" t="e" vm="1">
        <f t="shared" ca="1" si="757"/>
        <v>#VALUE!</v>
      </c>
      <c r="AM2008" s="79" t="e" vm="1">
        <f t="shared" ca="1" si="758"/>
        <v>#VALUE!</v>
      </c>
      <c r="AN2008" s="156"/>
      <c r="AO2008" s="79" t="e" vm="1">
        <f t="shared" ca="1" si="762"/>
        <v>#VALUE!</v>
      </c>
      <c r="AP2008" s="79" t="e" vm="1">
        <f t="shared" ca="1" si="763"/>
        <v>#VALUE!</v>
      </c>
      <c r="AQ2008" s="79" t="e" vm="1">
        <f t="shared" ca="1" si="764"/>
        <v>#VALUE!</v>
      </c>
      <c r="AR2008" s="156"/>
      <c r="AS2008" s="79" t="e" vm="1">
        <f t="shared" ca="1" si="753"/>
        <v>#VALUE!</v>
      </c>
      <c r="AT2008" s="79" t="e" vm="1">
        <f t="shared" ca="1" si="754"/>
        <v>#VALUE!</v>
      </c>
      <c r="AU2008" s="79" t="e" vm="1">
        <f t="shared" ca="1" si="755"/>
        <v>#VALUE!</v>
      </c>
      <c r="AV2008" s="156"/>
      <c r="AW2008" s="79" t="e" vm="1">
        <f t="shared" ca="1" si="765"/>
        <v>#VALUE!</v>
      </c>
      <c r="AX2008" s="79" t="e" vm="1">
        <f t="shared" ca="1" si="766"/>
        <v>#VALUE!</v>
      </c>
      <c r="AY2008" s="79" t="e" vm="1">
        <f t="shared" ca="1" si="767"/>
        <v>#VALUE!</v>
      </c>
      <c r="AZ2008" s="156"/>
      <c r="BA2008" s="79" t="e" vm="1">
        <f t="shared" ca="1" si="768"/>
        <v>#VALUE!</v>
      </c>
      <c r="BB2008" s="79" t="e" vm="1">
        <f t="shared" ca="1" si="769"/>
        <v>#VALUE!</v>
      </c>
      <c r="BC2008" s="79" t="e" vm="1">
        <f t="shared" ca="1" si="770"/>
        <v>#VALUE!</v>
      </c>
      <c r="BD2008" s="155"/>
      <c r="BE2008" s="79" t="e" vm="1">
        <f t="shared" ca="1" si="771"/>
        <v>#VALUE!</v>
      </c>
      <c r="BF2008" s="79" t="e" vm="1">
        <f t="shared" ca="1" si="772"/>
        <v>#VALUE!</v>
      </c>
      <c r="BG2008" s="79" t="e" vm="1">
        <f t="shared" ca="1" si="773"/>
        <v>#VALUE!</v>
      </c>
      <c r="BH2008" s="79"/>
      <c r="BI2008" s="155"/>
      <c r="BK2008" s="79"/>
      <c r="BL2008" s="79"/>
      <c r="BM2008" s="79"/>
      <c r="BN2008" s="155"/>
      <c r="BP2008" s="79"/>
      <c r="BQ2008" s="79"/>
      <c r="BR2008" s="79"/>
      <c r="BS2008" s="318"/>
      <c r="BT2008" s="315" t="e" vm="1">
        <f t="shared" ca="1" si="774"/>
        <v>#VALUE!</v>
      </c>
      <c r="BU2008" s="315" t="e" vm="1">
        <f t="shared" ca="1" si="775"/>
        <v>#VALUE!</v>
      </c>
      <c r="BV2008" s="315" t="e" vm="1">
        <f t="shared" ca="1" si="776"/>
        <v>#VALUE!</v>
      </c>
    </row>
    <row r="2009" spans="30:74">
      <c r="AD2009" s="162"/>
      <c r="AF2009" s="156"/>
      <c r="AG2009" s="79" t="e">
        <f t="shared" si="759"/>
        <v>#NUM!</v>
      </c>
      <c r="AH2009" s="79" t="e">
        <f t="shared" si="760"/>
        <v>#NUM!</v>
      </c>
      <c r="AI2009" s="79" t="e">
        <f t="shared" si="761"/>
        <v>#NUM!</v>
      </c>
      <c r="AJ2009" s="156"/>
      <c r="AK2009" s="79" t="e" vm="1">
        <f t="shared" ca="1" si="756"/>
        <v>#VALUE!</v>
      </c>
      <c r="AL2009" s="79" t="e" vm="1">
        <f t="shared" ca="1" si="757"/>
        <v>#VALUE!</v>
      </c>
      <c r="AM2009" s="79" t="e" vm="1">
        <f t="shared" ca="1" si="758"/>
        <v>#VALUE!</v>
      </c>
      <c r="AN2009" s="156"/>
      <c r="AO2009" s="79" t="e" vm="1">
        <f t="shared" ca="1" si="762"/>
        <v>#VALUE!</v>
      </c>
      <c r="AP2009" s="79" t="e" vm="1">
        <f t="shared" ca="1" si="763"/>
        <v>#VALUE!</v>
      </c>
      <c r="AQ2009" s="79" t="e" vm="1">
        <f t="shared" ca="1" si="764"/>
        <v>#VALUE!</v>
      </c>
      <c r="AR2009" s="156"/>
      <c r="AS2009" s="79" t="e" vm="1">
        <f t="shared" ca="1" si="753"/>
        <v>#VALUE!</v>
      </c>
      <c r="AT2009" s="79" t="e" vm="1">
        <f t="shared" ca="1" si="754"/>
        <v>#VALUE!</v>
      </c>
      <c r="AU2009" s="79" t="e" vm="1">
        <f t="shared" ca="1" si="755"/>
        <v>#VALUE!</v>
      </c>
      <c r="AV2009" s="156"/>
      <c r="AW2009" s="79" t="e" vm="1">
        <f t="shared" ca="1" si="765"/>
        <v>#VALUE!</v>
      </c>
      <c r="AX2009" s="79" t="e" vm="1">
        <f t="shared" ca="1" si="766"/>
        <v>#VALUE!</v>
      </c>
      <c r="AY2009" s="79" t="e" vm="1">
        <f t="shared" ca="1" si="767"/>
        <v>#VALUE!</v>
      </c>
      <c r="AZ2009" s="156"/>
      <c r="BA2009" s="79" t="e" vm="1">
        <f t="shared" ca="1" si="768"/>
        <v>#VALUE!</v>
      </c>
      <c r="BB2009" s="79" t="e" vm="1">
        <f t="shared" ca="1" si="769"/>
        <v>#VALUE!</v>
      </c>
      <c r="BC2009" s="79" t="e" vm="1">
        <f t="shared" ca="1" si="770"/>
        <v>#VALUE!</v>
      </c>
      <c r="BD2009" s="155"/>
      <c r="BE2009" s="79" t="e" vm="1">
        <f t="shared" ca="1" si="771"/>
        <v>#VALUE!</v>
      </c>
      <c r="BF2009" s="79" t="e" vm="1">
        <f t="shared" ca="1" si="772"/>
        <v>#VALUE!</v>
      </c>
      <c r="BG2009" s="79" t="e" vm="1">
        <f t="shared" ca="1" si="773"/>
        <v>#VALUE!</v>
      </c>
      <c r="BH2009" s="79"/>
      <c r="BI2009" s="155"/>
      <c r="BK2009" s="79"/>
      <c r="BL2009" s="79"/>
      <c r="BM2009" s="79"/>
      <c r="BN2009" s="155"/>
      <c r="BP2009" s="79"/>
      <c r="BQ2009" s="79"/>
      <c r="BR2009" s="79"/>
      <c r="BS2009" s="318"/>
      <c r="BT2009" s="315" t="e" vm="1">
        <f t="shared" ca="1" si="774"/>
        <v>#VALUE!</v>
      </c>
      <c r="BU2009" s="315" t="e" vm="1">
        <f t="shared" ca="1" si="775"/>
        <v>#VALUE!</v>
      </c>
      <c r="BV2009" s="315" t="e" vm="1">
        <f t="shared" ca="1" si="776"/>
        <v>#VALUE!</v>
      </c>
    </row>
    <row r="2010" spans="30:74">
      <c r="AD2010" s="162"/>
      <c r="AF2010" s="156"/>
      <c r="AG2010" s="79" t="e">
        <f t="shared" si="759"/>
        <v>#NUM!</v>
      </c>
      <c r="AH2010" s="79" t="e">
        <f t="shared" si="760"/>
        <v>#NUM!</v>
      </c>
      <c r="AI2010" s="79" t="e">
        <f t="shared" si="761"/>
        <v>#NUM!</v>
      </c>
      <c r="AJ2010" s="156"/>
      <c r="AK2010" s="79" t="e" vm="1">
        <f t="shared" ca="1" si="756"/>
        <v>#VALUE!</v>
      </c>
      <c r="AL2010" s="79" t="e" vm="1">
        <f t="shared" ca="1" si="757"/>
        <v>#VALUE!</v>
      </c>
      <c r="AM2010" s="79" t="e" vm="1">
        <f t="shared" ca="1" si="758"/>
        <v>#VALUE!</v>
      </c>
      <c r="AN2010" s="156"/>
      <c r="AO2010" s="79" t="e" vm="1">
        <f t="shared" ca="1" si="762"/>
        <v>#VALUE!</v>
      </c>
      <c r="AP2010" s="79" t="e" vm="1">
        <f t="shared" ca="1" si="763"/>
        <v>#VALUE!</v>
      </c>
      <c r="AQ2010" s="79" t="e" vm="1">
        <f t="shared" ca="1" si="764"/>
        <v>#VALUE!</v>
      </c>
      <c r="AR2010" s="156"/>
      <c r="AS2010" s="79" t="e" vm="1">
        <f t="shared" ca="1" si="753"/>
        <v>#VALUE!</v>
      </c>
      <c r="AT2010" s="79" t="e" vm="1">
        <f t="shared" ca="1" si="754"/>
        <v>#VALUE!</v>
      </c>
      <c r="AU2010" s="79" t="e" vm="1">
        <f t="shared" ca="1" si="755"/>
        <v>#VALUE!</v>
      </c>
      <c r="AV2010" s="156"/>
      <c r="AW2010" s="79" t="e" vm="1">
        <f t="shared" ca="1" si="765"/>
        <v>#VALUE!</v>
      </c>
      <c r="AX2010" s="79" t="e" vm="1">
        <f t="shared" ca="1" si="766"/>
        <v>#VALUE!</v>
      </c>
      <c r="AY2010" s="79" t="e" vm="1">
        <f t="shared" ca="1" si="767"/>
        <v>#VALUE!</v>
      </c>
      <c r="AZ2010" s="156"/>
      <c r="BA2010" s="79" t="e" vm="1">
        <f t="shared" ca="1" si="768"/>
        <v>#VALUE!</v>
      </c>
      <c r="BB2010" s="79" t="e" vm="1">
        <f t="shared" ca="1" si="769"/>
        <v>#VALUE!</v>
      </c>
      <c r="BC2010" s="79" t="e" vm="1">
        <f t="shared" ca="1" si="770"/>
        <v>#VALUE!</v>
      </c>
      <c r="BD2010" s="155"/>
      <c r="BE2010" s="79" t="e" vm="1">
        <f t="shared" ca="1" si="771"/>
        <v>#VALUE!</v>
      </c>
      <c r="BF2010" s="79" t="e" vm="1">
        <f t="shared" ca="1" si="772"/>
        <v>#VALUE!</v>
      </c>
      <c r="BG2010" s="79" t="e" vm="1">
        <f t="shared" ca="1" si="773"/>
        <v>#VALUE!</v>
      </c>
      <c r="BH2010" s="79"/>
      <c r="BI2010" s="155"/>
      <c r="BK2010" s="79"/>
      <c r="BL2010" s="79"/>
      <c r="BM2010" s="79"/>
      <c r="BN2010" s="155"/>
      <c r="BP2010" s="79"/>
      <c r="BQ2010" s="79"/>
      <c r="BR2010" s="79"/>
      <c r="BS2010" s="318"/>
      <c r="BT2010" s="315" t="e" vm="1">
        <f t="shared" ca="1" si="774"/>
        <v>#VALUE!</v>
      </c>
      <c r="BU2010" s="315" t="e" vm="1">
        <f t="shared" ca="1" si="775"/>
        <v>#VALUE!</v>
      </c>
      <c r="BV2010" s="315" t="e" vm="1">
        <f t="shared" ca="1" si="776"/>
        <v>#VALUE!</v>
      </c>
    </row>
    <row r="2011" spans="30:74">
      <c r="AD2011" s="162"/>
      <c r="AF2011" s="156"/>
      <c r="AG2011" s="79" t="e">
        <f t="shared" si="759"/>
        <v>#NUM!</v>
      </c>
      <c r="AH2011" s="79" t="e">
        <f t="shared" si="760"/>
        <v>#NUM!</v>
      </c>
      <c r="AI2011" s="79" t="e">
        <f t="shared" si="761"/>
        <v>#NUM!</v>
      </c>
      <c r="AJ2011" s="156"/>
      <c r="AK2011" s="79" t="e" vm="1">
        <f t="shared" ca="1" si="756"/>
        <v>#VALUE!</v>
      </c>
      <c r="AL2011" s="79" t="e" vm="1">
        <f t="shared" ca="1" si="757"/>
        <v>#VALUE!</v>
      </c>
      <c r="AM2011" s="79" t="e" vm="1">
        <f t="shared" ca="1" si="758"/>
        <v>#VALUE!</v>
      </c>
      <c r="AN2011" s="156"/>
      <c r="AO2011" s="79" t="e" vm="1">
        <f t="shared" ca="1" si="762"/>
        <v>#VALUE!</v>
      </c>
      <c r="AP2011" s="79" t="e" vm="1">
        <f t="shared" ca="1" si="763"/>
        <v>#VALUE!</v>
      </c>
      <c r="AQ2011" s="79" t="e" vm="1">
        <f t="shared" ca="1" si="764"/>
        <v>#VALUE!</v>
      </c>
      <c r="AR2011" s="156"/>
      <c r="AS2011" s="79" t="e" vm="1">
        <f t="shared" ca="1" si="753"/>
        <v>#VALUE!</v>
      </c>
      <c r="AT2011" s="79" t="e" vm="1">
        <f t="shared" ca="1" si="754"/>
        <v>#VALUE!</v>
      </c>
      <c r="AU2011" s="79" t="e" vm="1">
        <f t="shared" ca="1" si="755"/>
        <v>#VALUE!</v>
      </c>
      <c r="AV2011" s="156"/>
      <c r="AW2011" s="79" t="e" vm="1">
        <f t="shared" ca="1" si="765"/>
        <v>#VALUE!</v>
      </c>
      <c r="AX2011" s="79" t="e" vm="1">
        <f t="shared" ca="1" si="766"/>
        <v>#VALUE!</v>
      </c>
      <c r="AY2011" s="79" t="e" vm="1">
        <f t="shared" ca="1" si="767"/>
        <v>#VALUE!</v>
      </c>
      <c r="AZ2011" s="156"/>
      <c r="BA2011" s="79" t="e" vm="1">
        <f t="shared" ca="1" si="768"/>
        <v>#VALUE!</v>
      </c>
      <c r="BB2011" s="79" t="e" vm="1">
        <f t="shared" ca="1" si="769"/>
        <v>#VALUE!</v>
      </c>
      <c r="BC2011" s="79" t="e" vm="1">
        <f t="shared" ca="1" si="770"/>
        <v>#VALUE!</v>
      </c>
      <c r="BD2011" s="155"/>
      <c r="BE2011" s="79" t="e" vm="1">
        <f t="shared" ca="1" si="771"/>
        <v>#VALUE!</v>
      </c>
      <c r="BF2011" s="79" t="e" vm="1">
        <f t="shared" ca="1" si="772"/>
        <v>#VALUE!</v>
      </c>
      <c r="BG2011" s="79" t="e" vm="1">
        <f t="shared" ca="1" si="773"/>
        <v>#VALUE!</v>
      </c>
      <c r="BH2011" s="79"/>
      <c r="BI2011" s="155"/>
      <c r="BK2011" s="79"/>
      <c r="BL2011" s="79"/>
      <c r="BM2011" s="79"/>
      <c r="BN2011" s="155"/>
      <c r="BP2011" s="79"/>
      <c r="BQ2011" s="79"/>
      <c r="BR2011" s="79"/>
      <c r="BS2011" s="318"/>
      <c r="BT2011" s="315" t="e" vm="1">
        <f t="shared" ca="1" si="774"/>
        <v>#VALUE!</v>
      </c>
      <c r="BU2011" s="315" t="e" vm="1">
        <f t="shared" ca="1" si="775"/>
        <v>#VALUE!</v>
      </c>
      <c r="BV2011" s="315" t="e" vm="1">
        <f t="shared" ca="1" si="776"/>
        <v>#VALUE!</v>
      </c>
    </row>
    <row r="2012" spans="30:74">
      <c r="AD2012" s="162"/>
      <c r="AF2012" s="156"/>
      <c r="AG2012" s="79" t="e">
        <f t="shared" si="759"/>
        <v>#NUM!</v>
      </c>
      <c r="AH2012" s="79" t="e">
        <f t="shared" si="760"/>
        <v>#NUM!</v>
      </c>
      <c r="AI2012" s="79" t="e">
        <f t="shared" si="761"/>
        <v>#NUM!</v>
      </c>
      <c r="AJ2012" s="156"/>
      <c r="AK2012" s="79" t="e" vm="1">
        <f t="shared" ca="1" si="756"/>
        <v>#VALUE!</v>
      </c>
      <c r="AL2012" s="79" t="e" vm="1">
        <f t="shared" ca="1" si="757"/>
        <v>#VALUE!</v>
      </c>
      <c r="AM2012" s="79" t="e" vm="1">
        <f t="shared" ca="1" si="758"/>
        <v>#VALUE!</v>
      </c>
      <c r="AN2012" s="156"/>
      <c r="AO2012" s="79" t="e" vm="1">
        <f t="shared" ca="1" si="762"/>
        <v>#VALUE!</v>
      </c>
      <c r="AP2012" s="79" t="e" vm="1">
        <f t="shared" ca="1" si="763"/>
        <v>#VALUE!</v>
      </c>
      <c r="AQ2012" s="79" t="e" vm="1">
        <f t="shared" ca="1" si="764"/>
        <v>#VALUE!</v>
      </c>
      <c r="AR2012" s="156"/>
      <c r="AS2012" s="79" t="e" vm="1">
        <f t="shared" ca="1" si="753"/>
        <v>#VALUE!</v>
      </c>
      <c r="AT2012" s="79" t="e" vm="1">
        <f t="shared" ca="1" si="754"/>
        <v>#VALUE!</v>
      </c>
      <c r="AU2012" s="79" t="e" vm="1">
        <f t="shared" ca="1" si="755"/>
        <v>#VALUE!</v>
      </c>
      <c r="AV2012" s="156"/>
      <c r="AW2012" s="79" t="e" vm="1">
        <f t="shared" ca="1" si="765"/>
        <v>#VALUE!</v>
      </c>
      <c r="AX2012" s="79" t="e" vm="1">
        <f t="shared" ca="1" si="766"/>
        <v>#VALUE!</v>
      </c>
      <c r="AY2012" s="79" t="e" vm="1">
        <f t="shared" ca="1" si="767"/>
        <v>#VALUE!</v>
      </c>
      <c r="AZ2012" s="156"/>
      <c r="BA2012" s="79" t="e" vm="1">
        <f t="shared" ca="1" si="768"/>
        <v>#VALUE!</v>
      </c>
      <c r="BB2012" s="79" t="e" vm="1">
        <f t="shared" ca="1" si="769"/>
        <v>#VALUE!</v>
      </c>
      <c r="BC2012" s="79" t="e" vm="1">
        <f t="shared" ca="1" si="770"/>
        <v>#VALUE!</v>
      </c>
      <c r="BD2012" s="155"/>
      <c r="BE2012" s="79" t="e" vm="1">
        <f t="shared" ca="1" si="771"/>
        <v>#VALUE!</v>
      </c>
      <c r="BF2012" s="79" t="e" vm="1">
        <f t="shared" ca="1" si="772"/>
        <v>#VALUE!</v>
      </c>
      <c r="BG2012" s="79" t="e" vm="1">
        <f t="shared" ca="1" si="773"/>
        <v>#VALUE!</v>
      </c>
      <c r="BH2012" s="79"/>
      <c r="BI2012" s="155"/>
      <c r="BK2012" s="79"/>
      <c r="BL2012" s="79"/>
      <c r="BM2012" s="79"/>
      <c r="BN2012" s="155"/>
      <c r="BP2012" s="79"/>
      <c r="BQ2012" s="79"/>
      <c r="BR2012" s="79"/>
      <c r="BS2012" s="318"/>
      <c r="BT2012" s="315" t="e" vm="1">
        <f t="shared" ca="1" si="774"/>
        <v>#VALUE!</v>
      </c>
      <c r="BU2012" s="315" t="e" vm="1">
        <f t="shared" ca="1" si="775"/>
        <v>#VALUE!</v>
      </c>
      <c r="BV2012" s="315" t="e" vm="1">
        <f t="shared" ca="1" si="776"/>
        <v>#VALUE!</v>
      </c>
    </row>
    <row r="2013" spans="30:74">
      <c r="AD2013" s="162"/>
      <c r="AF2013" s="156"/>
      <c r="AG2013" s="79" t="e">
        <f t="shared" si="759"/>
        <v>#NUM!</v>
      </c>
      <c r="AH2013" s="79" t="e">
        <f t="shared" si="760"/>
        <v>#NUM!</v>
      </c>
      <c r="AI2013" s="79" t="e">
        <f t="shared" si="761"/>
        <v>#NUM!</v>
      </c>
      <c r="AJ2013" s="156"/>
      <c r="AK2013" s="79" t="e" vm="1">
        <f t="shared" ca="1" si="756"/>
        <v>#VALUE!</v>
      </c>
      <c r="AL2013" s="79" t="e" vm="1">
        <f t="shared" ca="1" si="757"/>
        <v>#VALUE!</v>
      </c>
      <c r="AM2013" s="79" t="e" vm="1">
        <f t="shared" ca="1" si="758"/>
        <v>#VALUE!</v>
      </c>
      <c r="AN2013" s="156"/>
      <c r="AO2013" s="79" t="e" vm="1">
        <f t="shared" ca="1" si="762"/>
        <v>#VALUE!</v>
      </c>
      <c r="AP2013" s="79" t="e" vm="1">
        <f t="shared" ca="1" si="763"/>
        <v>#VALUE!</v>
      </c>
      <c r="AQ2013" s="79" t="e" vm="1">
        <f t="shared" ca="1" si="764"/>
        <v>#VALUE!</v>
      </c>
      <c r="AR2013" s="156"/>
      <c r="AS2013" s="79" t="e" vm="1">
        <f t="shared" ca="1" si="753"/>
        <v>#VALUE!</v>
      </c>
      <c r="AT2013" s="79" t="e" vm="1">
        <f t="shared" ca="1" si="754"/>
        <v>#VALUE!</v>
      </c>
      <c r="AU2013" s="79" t="e" vm="1">
        <f t="shared" ca="1" si="755"/>
        <v>#VALUE!</v>
      </c>
      <c r="AV2013" s="156"/>
      <c r="AW2013" s="79" t="e" vm="1">
        <f t="shared" ca="1" si="765"/>
        <v>#VALUE!</v>
      </c>
      <c r="AX2013" s="79" t="e" vm="1">
        <f t="shared" ca="1" si="766"/>
        <v>#VALUE!</v>
      </c>
      <c r="AY2013" s="79" t="e" vm="1">
        <f t="shared" ca="1" si="767"/>
        <v>#VALUE!</v>
      </c>
      <c r="AZ2013" s="156"/>
      <c r="BA2013" s="79" t="e" vm="1">
        <f t="shared" ca="1" si="768"/>
        <v>#VALUE!</v>
      </c>
      <c r="BB2013" s="79" t="e" vm="1">
        <f t="shared" ca="1" si="769"/>
        <v>#VALUE!</v>
      </c>
      <c r="BC2013" s="79" t="e" vm="1">
        <f t="shared" ca="1" si="770"/>
        <v>#VALUE!</v>
      </c>
      <c r="BD2013" s="155"/>
      <c r="BE2013" s="79" t="e" vm="1">
        <f t="shared" ca="1" si="771"/>
        <v>#VALUE!</v>
      </c>
      <c r="BF2013" s="79" t="e" vm="1">
        <f t="shared" ca="1" si="772"/>
        <v>#VALUE!</v>
      </c>
      <c r="BG2013" s="79" t="e" vm="1">
        <f t="shared" ca="1" si="773"/>
        <v>#VALUE!</v>
      </c>
      <c r="BH2013" s="79"/>
      <c r="BI2013" s="155"/>
      <c r="BK2013" s="79"/>
      <c r="BL2013" s="79"/>
      <c r="BM2013" s="79"/>
      <c r="BN2013" s="155"/>
      <c r="BP2013" s="79"/>
      <c r="BQ2013" s="79"/>
      <c r="BR2013" s="79"/>
      <c r="BS2013" s="318"/>
      <c r="BT2013" s="315" t="e" vm="1">
        <f t="shared" ca="1" si="774"/>
        <v>#VALUE!</v>
      </c>
      <c r="BU2013" s="315" t="e" vm="1">
        <f t="shared" ca="1" si="775"/>
        <v>#VALUE!</v>
      </c>
      <c r="BV2013" s="315" t="e" vm="1">
        <f t="shared" ca="1" si="776"/>
        <v>#VALUE!</v>
      </c>
    </row>
    <row r="2014" spans="30:74">
      <c r="AD2014" s="162"/>
      <c r="AF2014" s="156"/>
      <c r="AG2014" s="79" t="e">
        <f t="shared" si="759"/>
        <v>#NUM!</v>
      </c>
      <c r="AH2014" s="79" t="e">
        <f t="shared" si="760"/>
        <v>#NUM!</v>
      </c>
      <c r="AI2014" s="79" t="e">
        <f t="shared" si="761"/>
        <v>#NUM!</v>
      </c>
      <c r="AJ2014" s="156"/>
      <c r="AK2014" s="79" t="e" vm="1">
        <f t="shared" ca="1" si="756"/>
        <v>#VALUE!</v>
      </c>
      <c r="AL2014" s="79" t="e" vm="1">
        <f t="shared" ca="1" si="757"/>
        <v>#VALUE!</v>
      </c>
      <c r="AM2014" s="79" t="e" vm="1">
        <f t="shared" ca="1" si="758"/>
        <v>#VALUE!</v>
      </c>
      <c r="AN2014" s="156"/>
      <c r="AO2014" s="79" t="e" vm="1">
        <f t="shared" ca="1" si="762"/>
        <v>#VALUE!</v>
      </c>
      <c r="AP2014" s="79" t="e" vm="1">
        <f t="shared" ca="1" si="763"/>
        <v>#VALUE!</v>
      </c>
      <c r="AQ2014" s="79" t="e" vm="1">
        <f t="shared" ca="1" si="764"/>
        <v>#VALUE!</v>
      </c>
      <c r="AR2014" s="156"/>
      <c r="AS2014" s="79" t="e" vm="1">
        <f t="shared" ca="1" si="753"/>
        <v>#VALUE!</v>
      </c>
      <c r="AT2014" s="79" t="e" vm="1">
        <f t="shared" ca="1" si="754"/>
        <v>#VALUE!</v>
      </c>
      <c r="AU2014" s="79" t="e" vm="1">
        <f t="shared" ca="1" si="755"/>
        <v>#VALUE!</v>
      </c>
      <c r="AV2014" s="156"/>
      <c r="AW2014" s="79" t="e" vm="1">
        <f t="shared" ca="1" si="765"/>
        <v>#VALUE!</v>
      </c>
      <c r="AX2014" s="79" t="e" vm="1">
        <f t="shared" ca="1" si="766"/>
        <v>#VALUE!</v>
      </c>
      <c r="AY2014" s="79" t="e" vm="1">
        <f t="shared" ca="1" si="767"/>
        <v>#VALUE!</v>
      </c>
      <c r="AZ2014" s="156"/>
      <c r="BA2014" s="79" t="e" vm="1">
        <f t="shared" ca="1" si="768"/>
        <v>#VALUE!</v>
      </c>
      <c r="BB2014" s="79" t="e" vm="1">
        <f t="shared" ca="1" si="769"/>
        <v>#VALUE!</v>
      </c>
      <c r="BC2014" s="79" t="e" vm="1">
        <f t="shared" ca="1" si="770"/>
        <v>#VALUE!</v>
      </c>
      <c r="BD2014" s="155"/>
      <c r="BE2014" s="79" t="e" vm="1">
        <f t="shared" ca="1" si="771"/>
        <v>#VALUE!</v>
      </c>
      <c r="BF2014" s="79" t="e" vm="1">
        <f t="shared" ca="1" si="772"/>
        <v>#VALUE!</v>
      </c>
      <c r="BG2014" s="79" t="e" vm="1">
        <f t="shared" ca="1" si="773"/>
        <v>#VALUE!</v>
      </c>
      <c r="BH2014" s="79"/>
      <c r="BI2014" s="155"/>
      <c r="BK2014" s="79"/>
      <c r="BL2014" s="79"/>
      <c r="BM2014" s="79"/>
      <c r="BN2014" s="155"/>
      <c r="BP2014" s="79"/>
      <c r="BQ2014" s="79"/>
      <c r="BR2014" s="79"/>
      <c r="BS2014" s="318"/>
      <c r="BT2014" s="315" t="e" vm="1">
        <f t="shared" ca="1" si="774"/>
        <v>#VALUE!</v>
      </c>
      <c r="BU2014" s="315" t="e" vm="1">
        <f t="shared" ca="1" si="775"/>
        <v>#VALUE!</v>
      </c>
      <c r="BV2014" s="315" t="e" vm="1">
        <f t="shared" ca="1" si="776"/>
        <v>#VALUE!</v>
      </c>
    </row>
    <row r="2015" spans="30:74">
      <c r="AD2015" s="162"/>
      <c r="AF2015" s="156"/>
      <c r="AG2015" s="79" t="e">
        <f t="shared" si="759"/>
        <v>#NUM!</v>
      </c>
      <c r="AH2015" s="79" t="e">
        <f t="shared" si="760"/>
        <v>#NUM!</v>
      </c>
      <c r="AI2015" s="79" t="e">
        <f t="shared" si="761"/>
        <v>#NUM!</v>
      </c>
      <c r="AJ2015" s="156"/>
      <c r="AK2015" s="79" t="e" vm="1">
        <f t="shared" ca="1" si="756"/>
        <v>#VALUE!</v>
      </c>
      <c r="AL2015" s="79" t="e" vm="1">
        <f t="shared" ca="1" si="757"/>
        <v>#VALUE!</v>
      </c>
      <c r="AM2015" s="79" t="e" vm="1">
        <f t="shared" ca="1" si="758"/>
        <v>#VALUE!</v>
      </c>
      <c r="AN2015" s="156"/>
      <c r="AO2015" s="79" t="e" vm="1">
        <f t="shared" ca="1" si="762"/>
        <v>#VALUE!</v>
      </c>
      <c r="AP2015" s="79" t="e" vm="1">
        <f t="shared" ca="1" si="763"/>
        <v>#VALUE!</v>
      </c>
      <c r="AQ2015" s="79" t="e" vm="1">
        <f t="shared" ca="1" si="764"/>
        <v>#VALUE!</v>
      </c>
      <c r="AR2015" s="156"/>
      <c r="AS2015" s="79" t="e" vm="1">
        <f t="shared" ca="1" si="753"/>
        <v>#VALUE!</v>
      </c>
      <c r="AT2015" s="79" t="e" vm="1">
        <f t="shared" ca="1" si="754"/>
        <v>#VALUE!</v>
      </c>
      <c r="AU2015" s="79" t="e" vm="1">
        <f t="shared" ca="1" si="755"/>
        <v>#VALUE!</v>
      </c>
      <c r="AV2015" s="156"/>
      <c r="AW2015" s="79" t="e" vm="1">
        <f t="shared" ca="1" si="765"/>
        <v>#VALUE!</v>
      </c>
      <c r="AX2015" s="79" t="e" vm="1">
        <f t="shared" ca="1" si="766"/>
        <v>#VALUE!</v>
      </c>
      <c r="AY2015" s="79" t="e" vm="1">
        <f t="shared" ca="1" si="767"/>
        <v>#VALUE!</v>
      </c>
      <c r="AZ2015" s="156"/>
      <c r="BA2015" s="79" t="e" vm="1">
        <f t="shared" ca="1" si="768"/>
        <v>#VALUE!</v>
      </c>
      <c r="BB2015" s="79" t="e" vm="1">
        <f t="shared" ca="1" si="769"/>
        <v>#VALUE!</v>
      </c>
      <c r="BC2015" s="79" t="e" vm="1">
        <f t="shared" ca="1" si="770"/>
        <v>#VALUE!</v>
      </c>
      <c r="BD2015" s="155"/>
      <c r="BE2015" s="79" t="e" vm="1">
        <f t="shared" ca="1" si="771"/>
        <v>#VALUE!</v>
      </c>
      <c r="BF2015" s="79" t="e" vm="1">
        <f t="shared" ca="1" si="772"/>
        <v>#VALUE!</v>
      </c>
      <c r="BG2015" s="79" t="e" vm="1">
        <f t="shared" ca="1" si="773"/>
        <v>#VALUE!</v>
      </c>
      <c r="BH2015" s="79"/>
      <c r="BI2015" s="155"/>
      <c r="BK2015" s="79"/>
      <c r="BL2015" s="79"/>
      <c r="BM2015" s="79"/>
      <c r="BN2015" s="155"/>
      <c r="BP2015" s="79"/>
      <c r="BQ2015" s="79"/>
      <c r="BR2015" s="79"/>
      <c r="BS2015" s="318"/>
      <c r="BT2015" s="315" t="e" vm="1">
        <f t="shared" ca="1" si="774"/>
        <v>#VALUE!</v>
      </c>
      <c r="BU2015" s="315" t="e" vm="1">
        <f t="shared" ca="1" si="775"/>
        <v>#VALUE!</v>
      </c>
      <c r="BV2015" s="315" t="e" vm="1">
        <f t="shared" ca="1" si="776"/>
        <v>#VALUE!</v>
      </c>
    </row>
    <row r="2016" spans="30:74">
      <c r="AD2016" s="162"/>
      <c r="AF2016" s="156"/>
      <c r="AG2016" s="79" t="e">
        <f t="shared" si="759"/>
        <v>#NUM!</v>
      </c>
      <c r="AH2016" s="79" t="e">
        <f t="shared" si="760"/>
        <v>#NUM!</v>
      </c>
      <c r="AI2016" s="79" t="e">
        <f t="shared" si="761"/>
        <v>#NUM!</v>
      </c>
      <c r="AJ2016" s="156"/>
      <c r="AK2016" s="79" t="e" vm="1">
        <f t="shared" ca="1" si="756"/>
        <v>#VALUE!</v>
      </c>
      <c r="AL2016" s="79" t="e" vm="1">
        <f t="shared" ca="1" si="757"/>
        <v>#VALUE!</v>
      </c>
      <c r="AM2016" s="79" t="e" vm="1">
        <f t="shared" ca="1" si="758"/>
        <v>#VALUE!</v>
      </c>
      <c r="AN2016" s="156"/>
      <c r="AO2016" s="79" t="e" vm="1">
        <f t="shared" ca="1" si="762"/>
        <v>#VALUE!</v>
      </c>
      <c r="AP2016" s="79" t="e" vm="1">
        <f t="shared" ca="1" si="763"/>
        <v>#VALUE!</v>
      </c>
      <c r="AQ2016" s="79" t="e" vm="1">
        <f t="shared" ca="1" si="764"/>
        <v>#VALUE!</v>
      </c>
      <c r="AR2016" s="156"/>
      <c r="AS2016" s="79" t="e" vm="1">
        <f t="shared" ca="1" si="753"/>
        <v>#VALUE!</v>
      </c>
      <c r="AT2016" s="79" t="e" vm="1">
        <f t="shared" ca="1" si="754"/>
        <v>#VALUE!</v>
      </c>
      <c r="AU2016" s="79" t="e" vm="1">
        <f t="shared" ca="1" si="755"/>
        <v>#VALUE!</v>
      </c>
      <c r="AV2016" s="156"/>
      <c r="AW2016" s="79" t="e" vm="1">
        <f t="shared" ca="1" si="765"/>
        <v>#VALUE!</v>
      </c>
      <c r="AX2016" s="79" t="e" vm="1">
        <f t="shared" ca="1" si="766"/>
        <v>#VALUE!</v>
      </c>
      <c r="AY2016" s="79" t="e" vm="1">
        <f t="shared" ca="1" si="767"/>
        <v>#VALUE!</v>
      </c>
      <c r="AZ2016" s="156"/>
      <c r="BA2016" s="79" t="e" vm="1">
        <f t="shared" ca="1" si="768"/>
        <v>#VALUE!</v>
      </c>
      <c r="BB2016" s="79" t="e" vm="1">
        <f t="shared" ca="1" si="769"/>
        <v>#VALUE!</v>
      </c>
      <c r="BC2016" s="79" t="e" vm="1">
        <f t="shared" ca="1" si="770"/>
        <v>#VALUE!</v>
      </c>
      <c r="BD2016" s="155"/>
      <c r="BE2016" s="79" t="e" vm="1">
        <f t="shared" ca="1" si="771"/>
        <v>#VALUE!</v>
      </c>
      <c r="BF2016" s="79" t="e" vm="1">
        <f t="shared" ca="1" si="772"/>
        <v>#VALUE!</v>
      </c>
      <c r="BG2016" s="79" t="e" vm="1">
        <f t="shared" ca="1" si="773"/>
        <v>#VALUE!</v>
      </c>
      <c r="BH2016" s="79"/>
      <c r="BI2016" s="155"/>
      <c r="BK2016" s="79"/>
      <c r="BL2016" s="79"/>
      <c r="BM2016" s="79"/>
      <c r="BN2016" s="155"/>
      <c r="BP2016" s="79"/>
      <c r="BQ2016" s="79"/>
      <c r="BR2016" s="79"/>
      <c r="BS2016" s="318"/>
      <c r="BT2016" s="315" t="e" vm="1">
        <f t="shared" ca="1" si="774"/>
        <v>#VALUE!</v>
      </c>
      <c r="BU2016" s="315" t="e" vm="1">
        <f t="shared" ca="1" si="775"/>
        <v>#VALUE!</v>
      </c>
      <c r="BV2016" s="315" t="e" vm="1">
        <f t="shared" ca="1" si="776"/>
        <v>#VALUE!</v>
      </c>
    </row>
    <row r="2017" spans="30:74">
      <c r="AD2017" s="162"/>
      <c r="AF2017" s="156"/>
      <c r="AG2017" s="79" t="e">
        <f t="shared" si="759"/>
        <v>#NUM!</v>
      </c>
      <c r="AH2017" s="79" t="e">
        <f t="shared" si="760"/>
        <v>#NUM!</v>
      </c>
      <c r="AI2017" s="79" t="e">
        <f t="shared" si="761"/>
        <v>#NUM!</v>
      </c>
      <c r="AJ2017" s="156"/>
      <c r="AK2017" s="79" t="e" vm="1">
        <f t="shared" ca="1" si="756"/>
        <v>#VALUE!</v>
      </c>
      <c r="AL2017" s="79" t="e" vm="1">
        <f t="shared" ca="1" si="757"/>
        <v>#VALUE!</v>
      </c>
      <c r="AM2017" s="79" t="e" vm="1">
        <f t="shared" ca="1" si="758"/>
        <v>#VALUE!</v>
      </c>
      <c r="AN2017" s="156"/>
      <c r="AO2017" s="79" t="e" vm="1">
        <f t="shared" ca="1" si="762"/>
        <v>#VALUE!</v>
      </c>
      <c r="AP2017" s="79" t="e" vm="1">
        <f t="shared" ca="1" si="763"/>
        <v>#VALUE!</v>
      </c>
      <c r="AQ2017" s="79" t="e" vm="1">
        <f t="shared" ca="1" si="764"/>
        <v>#VALUE!</v>
      </c>
      <c r="AR2017" s="156"/>
      <c r="AS2017" s="79" t="e" vm="1">
        <f t="shared" ca="1" si="753"/>
        <v>#VALUE!</v>
      </c>
      <c r="AT2017" s="79" t="e" vm="1">
        <f t="shared" ca="1" si="754"/>
        <v>#VALUE!</v>
      </c>
      <c r="AU2017" s="79" t="e" vm="1">
        <f t="shared" ca="1" si="755"/>
        <v>#VALUE!</v>
      </c>
      <c r="AV2017" s="156"/>
      <c r="AW2017" s="79" t="e" vm="1">
        <f t="shared" ca="1" si="765"/>
        <v>#VALUE!</v>
      </c>
      <c r="AX2017" s="79" t="e" vm="1">
        <f t="shared" ca="1" si="766"/>
        <v>#VALUE!</v>
      </c>
      <c r="AY2017" s="79" t="e" vm="1">
        <f t="shared" ca="1" si="767"/>
        <v>#VALUE!</v>
      </c>
      <c r="AZ2017" s="156"/>
      <c r="BA2017" s="79" t="e" vm="1">
        <f t="shared" ca="1" si="768"/>
        <v>#VALUE!</v>
      </c>
      <c r="BB2017" s="79" t="e" vm="1">
        <f t="shared" ca="1" si="769"/>
        <v>#VALUE!</v>
      </c>
      <c r="BC2017" s="79" t="e" vm="1">
        <f t="shared" ca="1" si="770"/>
        <v>#VALUE!</v>
      </c>
      <c r="BD2017" s="155"/>
      <c r="BE2017" s="79" t="e" vm="1">
        <f t="shared" ca="1" si="771"/>
        <v>#VALUE!</v>
      </c>
      <c r="BF2017" s="79" t="e" vm="1">
        <f t="shared" ca="1" si="772"/>
        <v>#VALUE!</v>
      </c>
      <c r="BG2017" s="79" t="e" vm="1">
        <f t="shared" ca="1" si="773"/>
        <v>#VALUE!</v>
      </c>
      <c r="BH2017" s="79"/>
      <c r="BI2017" s="155"/>
      <c r="BK2017" s="79"/>
      <c r="BL2017" s="79"/>
      <c r="BM2017" s="79"/>
      <c r="BN2017" s="155"/>
      <c r="BP2017" s="79"/>
      <c r="BQ2017" s="79"/>
      <c r="BR2017" s="79"/>
      <c r="BS2017" s="318"/>
      <c r="BT2017" s="315" t="e" vm="1">
        <f t="shared" ca="1" si="774"/>
        <v>#VALUE!</v>
      </c>
      <c r="BU2017" s="315" t="e" vm="1">
        <f t="shared" ca="1" si="775"/>
        <v>#VALUE!</v>
      </c>
      <c r="BV2017" s="315" t="e" vm="1">
        <f t="shared" ca="1" si="776"/>
        <v>#VALUE!</v>
      </c>
    </row>
    <row r="2018" spans="30:74">
      <c r="AD2018" s="162"/>
      <c r="AF2018" s="156"/>
      <c r="AG2018" s="79" t="e">
        <f t="shared" si="759"/>
        <v>#NUM!</v>
      </c>
      <c r="AH2018" s="79" t="e">
        <f t="shared" si="760"/>
        <v>#NUM!</v>
      </c>
      <c r="AI2018" s="79" t="e">
        <f t="shared" si="761"/>
        <v>#NUM!</v>
      </c>
      <c r="AJ2018" s="156"/>
      <c r="AK2018" s="79" t="e" vm="1">
        <f t="shared" ca="1" si="756"/>
        <v>#VALUE!</v>
      </c>
      <c r="AL2018" s="79" t="e" vm="1">
        <f t="shared" ca="1" si="757"/>
        <v>#VALUE!</v>
      </c>
      <c r="AM2018" s="79" t="e" vm="1">
        <f t="shared" ca="1" si="758"/>
        <v>#VALUE!</v>
      </c>
      <c r="AN2018" s="156"/>
      <c r="AO2018" s="79" t="e" vm="1">
        <f t="shared" ca="1" si="762"/>
        <v>#VALUE!</v>
      </c>
      <c r="AP2018" s="79" t="e" vm="1">
        <f t="shared" ca="1" si="763"/>
        <v>#VALUE!</v>
      </c>
      <c r="AQ2018" s="79" t="e" vm="1">
        <f t="shared" ca="1" si="764"/>
        <v>#VALUE!</v>
      </c>
      <c r="AR2018" s="156"/>
      <c r="AS2018" s="79" t="e" vm="1">
        <f t="shared" ca="1" si="753"/>
        <v>#VALUE!</v>
      </c>
      <c r="AT2018" s="79" t="e" vm="1">
        <f t="shared" ca="1" si="754"/>
        <v>#VALUE!</v>
      </c>
      <c r="AU2018" s="79" t="e" vm="1">
        <f t="shared" ca="1" si="755"/>
        <v>#VALUE!</v>
      </c>
      <c r="AV2018" s="156"/>
      <c r="AW2018" s="79" t="e" vm="1">
        <f t="shared" ca="1" si="765"/>
        <v>#VALUE!</v>
      </c>
      <c r="AX2018" s="79" t="e" vm="1">
        <f t="shared" ca="1" si="766"/>
        <v>#VALUE!</v>
      </c>
      <c r="AY2018" s="79" t="e" vm="1">
        <f t="shared" ca="1" si="767"/>
        <v>#VALUE!</v>
      </c>
      <c r="AZ2018" s="156"/>
      <c r="BA2018" s="79" t="e" vm="1">
        <f t="shared" ca="1" si="768"/>
        <v>#VALUE!</v>
      </c>
      <c r="BB2018" s="79" t="e" vm="1">
        <f t="shared" ca="1" si="769"/>
        <v>#VALUE!</v>
      </c>
      <c r="BC2018" s="79" t="e" vm="1">
        <f t="shared" ca="1" si="770"/>
        <v>#VALUE!</v>
      </c>
      <c r="BD2018" s="155"/>
      <c r="BE2018" s="79" t="e" vm="1">
        <f t="shared" ca="1" si="771"/>
        <v>#VALUE!</v>
      </c>
      <c r="BF2018" s="79" t="e" vm="1">
        <f t="shared" ca="1" si="772"/>
        <v>#VALUE!</v>
      </c>
      <c r="BG2018" s="79" t="e" vm="1">
        <f t="shared" ca="1" si="773"/>
        <v>#VALUE!</v>
      </c>
      <c r="BH2018" s="79"/>
      <c r="BI2018" s="155"/>
      <c r="BK2018" s="79"/>
      <c r="BL2018" s="79"/>
      <c r="BM2018" s="79"/>
      <c r="BN2018" s="155"/>
      <c r="BP2018" s="79"/>
      <c r="BQ2018" s="79"/>
      <c r="BR2018" s="79"/>
      <c r="BS2018" s="318"/>
      <c r="BT2018" s="315" t="e" vm="1">
        <f t="shared" ca="1" si="774"/>
        <v>#VALUE!</v>
      </c>
      <c r="BU2018" s="315" t="e" vm="1">
        <f t="shared" ca="1" si="775"/>
        <v>#VALUE!</v>
      </c>
      <c r="BV2018" s="315" t="e" vm="1">
        <f t="shared" ca="1" si="776"/>
        <v>#VALUE!</v>
      </c>
    </row>
    <row r="2019" spans="30:74">
      <c r="AD2019" s="162"/>
      <c r="AF2019" s="156"/>
      <c r="AG2019" s="79" t="e">
        <f t="shared" si="759"/>
        <v>#NUM!</v>
      </c>
      <c r="AH2019" s="79" t="e">
        <f t="shared" si="760"/>
        <v>#NUM!</v>
      </c>
      <c r="AI2019" s="79" t="e">
        <f t="shared" si="761"/>
        <v>#NUM!</v>
      </c>
      <c r="AJ2019" s="156"/>
      <c r="AK2019" s="79" t="e" vm="1">
        <f t="shared" ca="1" si="756"/>
        <v>#VALUE!</v>
      </c>
      <c r="AL2019" s="79" t="e" vm="1">
        <f t="shared" ca="1" si="757"/>
        <v>#VALUE!</v>
      </c>
      <c r="AM2019" s="79" t="e" vm="1">
        <f t="shared" ca="1" si="758"/>
        <v>#VALUE!</v>
      </c>
      <c r="AN2019" s="156"/>
      <c r="AO2019" s="79" t="e" vm="1">
        <f t="shared" ca="1" si="762"/>
        <v>#VALUE!</v>
      </c>
      <c r="AP2019" s="79" t="e" vm="1">
        <f t="shared" ca="1" si="763"/>
        <v>#VALUE!</v>
      </c>
      <c r="AQ2019" s="79" t="e" vm="1">
        <f t="shared" ca="1" si="764"/>
        <v>#VALUE!</v>
      </c>
      <c r="AR2019" s="156"/>
      <c r="AS2019" s="79" t="e" vm="1">
        <f t="shared" ca="1" si="753"/>
        <v>#VALUE!</v>
      </c>
      <c r="AT2019" s="79" t="e" vm="1">
        <f t="shared" ca="1" si="754"/>
        <v>#VALUE!</v>
      </c>
      <c r="AU2019" s="79" t="e" vm="1">
        <f t="shared" ca="1" si="755"/>
        <v>#VALUE!</v>
      </c>
      <c r="AV2019" s="156"/>
      <c r="AW2019" s="79" t="e" vm="1">
        <f t="shared" ca="1" si="765"/>
        <v>#VALUE!</v>
      </c>
      <c r="AX2019" s="79" t="e" vm="1">
        <f t="shared" ca="1" si="766"/>
        <v>#VALUE!</v>
      </c>
      <c r="AY2019" s="79" t="e" vm="1">
        <f t="shared" ca="1" si="767"/>
        <v>#VALUE!</v>
      </c>
      <c r="AZ2019" s="156"/>
      <c r="BA2019" s="79" t="e" vm="1">
        <f t="shared" ca="1" si="768"/>
        <v>#VALUE!</v>
      </c>
      <c r="BB2019" s="79" t="e" vm="1">
        <f t="shared" ca="1" si="769"/>
        <v>#VALUE!</v>
      </c>
      <c r="BC2019" s="79" t="e" vm="1">
        <f t="shared" ca="1" si="770"/>
        <v>#VALUE!</v>
      </c>
      <c r="BD2019" s="155"/>
      <c r="BE2019" s="79" t="e" vm="1">
        <f t="shared" ca="1" si="771"/>
        <v>#VALUE!</v>
      </c>
      <c r="BF2019" s="79" t="e" vm="1">
        <f t="shared" ca="1" si="772"/>
        <v>#VALUE!</v>
      </c>
      <c r="BG2019" s="79" t="e" vm="1">
        <f t="shared" ca="1" si="773"/>
        <v>#VALUE!</v>
      </c>
      <c r="BH2019" s="79"/>
      <c r="BI2019" s="155"/>
      <c r="BK2019" s="79"/>
      <c r="BL2019" s="79"/>
      <c r="BM2019" s="79"/>
      <c r="BN2019" s="155"/>
      <c r="BP2019" s="79"/>
      <c r="BQ2019" s="79"/>
      <c r="BR2019" s="79"/>
      <c r="BS2019" s="318"/>
      <c r="BT2019" s="315" t="e" vm="1">
        <f t="shared" ca="1" si="774"/>
        <v>#VALUE!</v>
      </c>
      <c r="BU2019" s="315" t="e" vm="1">
        <f t="shared" ca="1" si="775"/>
        <v>#VALUE!</v>
      </c>
      <c r="BV2019" s="315" t="e" vm="1">
        <f t="shared" ca="1" si="776"/>
        <v>#VALUE!</v>
      </c>
    </row>
    <row r="2020" spans="30:74">
      <c r="AD2020" s="162"/>
      <c r="AF2020" s="156"/>
      <c r="AG2020" s="79" t="e">
        <f t="shared" si="759"/>
        <v>#NUM!</v>
      </c>
      <c r="AH2020" s="79" t="e">
        <f t="shared" si="760"/>
        <v>#NUM!</v>
      </c>
      <c r="AI2020" s="79" t="e">
        <f t="shared" si="761"/>
        <v>#NUM!</v>
      </c>
      <c r="AJ2020" s="156"/>
      <c r="AK2020" s="79" t="e" vm="1">
        <f t="shared" ca="1" si="756"/>
        <v>#VALUE!</v>
      </c>
      <c r="AL2020" s="79" t="e" vm="1">
        <f t="shared" ca="1" si="757"/>
        <v>#VALUE!</v>
      </c>
      <c r="AM2020" s="79" t="e" vm="1">
        <f t="shared" ca="1" si="758"/>
        <v>#VALUE!</v>
      </c>
      <c r="AN2020" s="156"/>
      <c r="AO2020" s="79" t="e" vm="1">
        <f t="shared" ca="1" si="762"/>
        <v>#VALUE!</v>
      </c>
      <c r="AP2020" s="79" t="e" vm="1">
        <f t="shared" ca="1" si="763"/>
        <v>#VALUE!</v>
      </c>
      <c r="AQ2020" s="79" t="e" vm="1">
        <f t="shared" ca="1" si="764"/>
        <v>#VALUE!</v>
      </c>
      <c r="AR2020" s="156"/>
      <c r="AS2020" s="79" t="e" vm="1">
        <f t="shared" ref="AS2020:AS2083" ca="1" si="777">_xlfn.PERCENTILE.INC($AR$13:$AR$2464,0.25)</f>
        <v>#VALUE!</v>
      </c>
      <c r="AT2020" s="79" t="e" vm="1">
        <f t="shared" ref="AT2020:AT2083" ca="1" si="778">_xlfn.PERCENTILE.INC($AR$13:$AR$2464,0.5)</f>
        <v>#VALUE!</v>
      </c>
      <c r="AU2020" s="79" t="e" vm="1">
        <f t="shared" ref="AU2020:AU2083" ca="1" si="779">_xlfn.PERCENTILE.INC($AR$13:$AR$2464,0.75)</f>
        <v>#VALUE!</v>
      </c>
      <c r="AV2020" s="156"/>
      <c r="AW2020" s="79" t="e" vm="1">
        <f t="shared" ca="1" si="765"/>
        <v>#VALUE!</v>
      </c>
      <c r="AX2020" s="79" t="e" vm="1">
        <f t="shared" ca="1" si="766"/>
        <v>#VALUE!</v>
      </c>
      <c r="AY2020" s="79" t="e" vm="1">
        <f t="shared" ca="1" si="767"/>
        <v>#VALUE!</v>
      </c>
      <c r="AZ2020" s="156"/>
      <c r="BA2020" s="79" t="e" vm="1">
        <f t="shared" ca="1" si="768"/>
        <v>#VALUE!</v>
      </c>
      <c r="BB2020" s="79" t="e" vm="1">
        <f t="shared" ca="1" si="769"/>
        <v>#VALUE!</v>
      </c>
      <c r="BC2020" s="79" t="e" vm="1">
        <f t="shared" ca="1" si="770"/>
        <v>#VALUE!</v>
      </c>
      <c r="BD2020" s="155"/>
      <c r="BE2020" s="79" t="e" vm="1">
        <f t="shared" ca="1" si="771"/>
        <v>#VALUE!</v>
      </c>
      <c r="BF2020" s="79" t="e" vm="1">
        <f t="shared" ca="1" si="772"/>
        <v>#VALUE!</v>
      </c>
      <c r="BG2020" s="79" t="e" vm="1">
        <f t="shared" ca="1" si="773"/>
        <v>#VALUE!</v>
      </c>
      <c r="BH2020" s="79"/>
      <c r="BI2020" s="155"/>
      <c r="BK2020" s="79"/>
      <c r="BL2020" s="79"/>
      <c r="BM2020" s="79"/>
      <c r="BN2020" s="155"/>
      <c r="BP2020" s="79"/>
      <c r="BQ2020" s="79"/>
      <c r="BR2020" s="79"/>
      <c r="BS2020" s="318"/>
      <c r="BT2020" s="315" t="e" vm="1">
        <f t="shared" ca="1" si="774"/>
        <v>#VALUE!</v>
      </c>
      <c r="BU2020" s="315" t="e" vm="1">
        <f t="shared" ca="1" si="775"/>
        <v>#VALUE!</v>
      </c>
      <c r="BV2020" s="315" t="e" vm="1">
        <f t="shared" ca="1" si="776"/>
        <v>#VALUE!</v>
      </c>
    </row>
    <row r="2021" spans="30:74">
      <c r="AD2021" s="162"/>
      <c r="AF2021" s="156"/>
      <c r="AG2021" s="79" t="e">
        <f t="shared" si="759"/>
        <v>#NUM!</v>
      </c>
      <c r="AH2021" s="79" t="e">
        <f t="shared" si="760"/>
        <v>#NUM!</v>
      </c>
      <c r="AI2021" s="79" t="e">
        <f t="shared" si="761"/>
        <v>#NUM!</v>
      </c>
      <c r="AJ2021" s="156"/>
      <c r="AK2021" s="79" t="e" vm="1">
        <f t="shared" ca="1" si="756"/>
        <v>#VALUE!</v>
      </c>
      <c r="AL2021" s="79" t="e" vm="1">
        <f t="shared" ca="1" si="757"/>
        <v>#VALUE!</v>
      </c>
      <c r="AM2021" s="79" t="e" vm="1">
        <f t="shared" ca="1" si="758"/>
        <v>#VALUE!</v>
      </c>
      <c r="AN2021" s="156"/>
      <c r="AO2021" s="79" t="e" vm="1">
        <f t="shared" ca="1" si="762"/>
        <v>#VALUE!</v>
      </c>
      <c r="AP2021" s="79" t="e" vm="1">
        <f t="shared" ca="1" si="763"/>
        <v>#VALUE!</v>
      </c>
      <c r="AQ2021" s="79" t="e" vm="1">
        <f t="shared" ca="1" si="764"/>
        <v>#VALUE!</v>
      </c>
      <c r="AR2021" s="156"/>
      <c r="AS2021" s="79" t="e" vm="1">
        <f t="shared" ca="1" si="777"/>
        <v>#VALUE!</v>
      </c>
      <c r="AT2021" s="79" t="e" vm="1">
        <f t="shared" ca="1" si="778"/>
        <v>#VALUE!</v>
      </c>
      <c r="AU2021" s="79" t="e" vm="1">
        <f t="shared" ca="1" si="779"/>
        <v>#VALUE!</v>
      </c>
      <c r="AV2021" s="156"/>
      <c r="AW2021" s="79" t="e" vm="1">
        <f t="shared" ca="1" si="765"/>
        <v>#VALUE!</v>
      </c>
      <c r="AX2021" s="79" t="e" vm="1">
        <f t="shared" ca="1" si="766"/>
        <v>#VALUE!</v>
      </c>
      <c r="AY2021" s="79" t="e" vm="1">
        <f t="shared" ca="1" si="767"/>
        <v>#VALUE!</v>
      </c>
      <c r="AZ2021" s="156"/>
      <c r="BA2021" s="79" t="e" vm="1">
        <f t="shared" ca="1" si="768"/>
        <v>#VALUE!</v>
      </c>
      <c r="BB2021" s="79" t="e" vm="1">
        <f t="shared" ca="1" si="769"/>
        <v>#VALUE!</v>
      </c>
      <c r="BC2021" s="79" t="e" vm="1">
        <f t="shared" ca="1" si="770"/>
        <v>#VALUE!</v>
      </c>
      <c r="BD2021" s="155"/>
      <c r="BE2021" s="79" t="e" vm="1">
        <f t="shared" ca="1" si="771"/>
        <v>#VALUE!</v>
      </c>
      <c r="BF2021" s="79" t="e" vm="1">
        <f t="shared" ca="1" si="772"/>
        <v>#VALUE!</v>
      </c>
      <c r="BG2021" s="79" t="e" vm="1">
        <f t="shared" ca="1" si="773"/>
        <v>#VALUE!</v>
      </c>
      <c r="BH2021" s="79"/>
      <c r="BI2021" s="155"/>
      <c r="BK2021" s="79"/>
      <c r="BL2021" s="79"/>
      <c r="BM2021" s="79"/>
      <c r="BN2021" s="155"/>
      <c r="BP2021" s="79"/>
      <c r="BQ2021" s="79"/>
      <c r="BR2021" s="79"/>
      <c r="BS2021" s="318"/>
      <c r="BT2021" s="315" t="e" vm="1">
        <f t="shared" ca="1" si="774"/>
        <v>#VALUE!</v>
      </c>
      <c r="BU2021" s="315" t="e" vm="1">
        <f t="shared" ca="1" si="775"/>
        <v>#VALUE!</v>
      </c>
      <c r="BV2021" s="315" t="e" vm="1">
        <f t="shared" ca="1" si="776"/>
        <v>#VALUE!</v>
      </c>
    </row>
    <row r="2022" spans="30:74">
      <c r="AD2022" s="162"/>
      <c r="AF2022" s="156"/>
      <c r="AG2022" s="79" t="e">
        <f t="shared" si="759"/>
        <v>#NUM!</v>
      </c>
      <c r="AH2022" s="79" t="e">
        <f t="shared" si="760"/>
        <v>#NUM!</v>
      </c>
      <c r="AI2022" s="79" t="e">
        <f t="shared" si="761"/>
        <v>#NUM!</v>
      </c>
      <c r="AJ2022" s="156"/>
      <c r="AK2022" s="79" t="e" vm="1">
        <f t="shared" ca="1" si="756"/>
        <v>#VALUE!</v>
      </c>
      <c r="AL2022" s="79" t="e" vm="1">
        <f t="shared" ca="1" si="757"/>
        <v>#VALUE!</v>
      </c>
      <c r="AM2022" s="79" t="e" vm="1">
        <f t="shared" ca="1" si="758"/>
        <v>#VALUE!</v>
      </c>
      <c r="AN2022" s="156"/>
      <c r="AO2022" s="79" t="e" vm="1">
        <f t="shared" ca="1" si="762"/>
        <v>#VALUE!</v>
      </c>
      <c r="AP2022" s="79" t="e" vm="1">
        <f t="shared" ca="1" si="763"/>
        <v>#VALUE!</v>
      </c>
      <c r="AQ2022" s="79" t="e" vm="1">
        <f t="shared" ca="1" si="764"/>
        <v>#VALUE!</v>
      </c>
      <c r="AR2022" s="156"/>
      <c r="AS2022" s="79" t="e" vm="1">
        <f t="shared" ca="1" si="777"/>
        <v>#VALUE!</v>
      </c>
      <c r="AT2022" s="79" t="e" vm="1">
        <f t="shared" ca="1" si="778"/>
        <v>#VALUE!</v>
      </c>
      <c r="AU2022" s="79" t="e" vm="1">
        <f t="shared" ca="1" si="779"/>
        <v>#VALUE!</v>
      </c>
      <c r="AV2022" s="156"/>
      <c r="AW2022" s="79" t="e" vm="1">
        <f t="shared" ca="1" si="765"/>
        <v>#VALUE!</v>
      </c>
      <c r="AX2022" s="79" t="e" vm="1">
        <f t="shared" ca="1" si="766"/>
        <v>#VALUE!</v>
      </c>
      <c r="AY2022" s="79" t="e" vm="1">
        <f t="shared" ca="1" si="767"/>
        <v>#VALUE!</v>
      </c>
      <c r="AZ2022" s="156"/>
      <c r="BA2022" s="79" t="e" vm="1">
        <f t="shared" ca="1" si="768"/>
        <v>#VALUE!</v>
      </c>
      <c r="BB2022" s="79" t="e" vm="1">
        <f t="shared" ca="1" si="769"/>
        <v>#VALUE!</v>
      </c>
      <c r="BC2022" s="79" t="e" vm="1">
        <f t="shared" ca="1" si="770"/>
        <v>#VALUE!</v>
      </c>
      <c r="BD2022" s="155"/>
      <c r="BE2022" s="79" t="e" vm="1">
        <f t="shared" ca="1" si="771"/>
        <v>#VALUE!</v>
      </c>
      <c r="BF2022" s="79" t="e" vm="1">
        <f t="shared" ca="1" si="772"/>
        <v>#VALUE!</v>
      </c>
      <c r="BG2022" s="79" t="e" vm="1">
        <f t="shared" ca="1" si="773"/>
        <v>#VALUE!</v>
      </c>
      <c r="BH2022" s="79"/>
      <c r="BI2022" s="155"/>
      <c r="BK2022" s="79"/>
      <c r="BL2022" s="79"/>
      <c r="BM2022" s="79"/>
      <c r="BN2022" s="155"/>
      <c r="BP2022" s="79"/>
      <c r="BQ2022" s="79"/>
      <c r="BR2022" s="79"/>
      <c r="BS2022" s="318"/>
      <c r="BT2022" s="315" t="e" vm="1">
        <f t="shared" ca="1" si="774"/>
        <v>#VALUE!</v>
      </c>
      <c r="BU2022" s="315" t="e" vm="1">
        <f t="shared" ca="1" si="775"/>
        <v>#VALUE!</v>
      </c>
      <c r="BV2022" s="315" t="e" vm="1">
        <f t="shared" ca="1" si="776"/>
        <v>#VALUE!</v>
      </c>
    </row>
    <row r="2023" spans="30:74">
      <c r="AD2023" s="162"/>
      <c r="AF2023" s="156"/>
      <c r="AG2023" s="79" t="e">
        <f t="shared" si="759"/>
        <v>#NUM!</v>
      </c>
      <c r="AH2023" s="79" t="e">
        <f t="shared" si="760"/>
        <v>#NUM!</v>
      </c>
      <c r="AI2023" s="79" t="e">
        <f t="shared" si="761"/>
        <v>#NUM!</v>
      </c>
      <c r="AJ2023" s="156"/>
      <c r="AK2023" s="79" t="e" vm="1">
        <f t="shared" ca="1" si="756"/>
        <v>#VALUE!</v>
      </c>
      <c r="AL2023" s="79" t="e" vm="1">
        <f t="shared" ca="1" si="757"/>
        <v>#VALUE!</v>
      </c>
      <c r="AM2023" s="79" t="e" vm="1">
        <f t="shared" ca="1" si="758"/>
        <v>#VALUE!</v>
      </c>
      <c r="AN2023" s="156"/>
      <c r="AO2023" s="79" t="e" vm="1">
        <f t="shared" ca="1" si="762"/>
        <v>#VALUE!</v>
      </c>
      <c r="AP2023" s="79" t="e" vm="1">
        <f t="shared" ca="1" si="763"/>
        <v>#VALUE!</v>
      </c>
      <c r="AQ2023" s="79" t="e" vm="1">
        <f t="shared" ca="1" si="764"/>
        <v>#VALUE!</v>
      </c>
      <c r="AR2023" s="156"/>
      <c r="AS2023" s="79" t="e" vm="1">
        <f t="shared" ca="1" si="777"/>
        <v>#VALUE!</v>
      </c>
      <c r="AT2023" s="79" t="e" vm="1">
        <f t="shared" ca="1" si="778"/>
        <v>#VALUE!</v>
      </c>
      <c r="AU2023" s="79" t="e" vm="1">
        <f t="shared" ca="1" si="779"/>
        <v>#VALUE!</v>
      </c>
      <c r="AV2023" s="156"/>
      <c r="AW2023" s="79" t="e" vm="1">
        <f t="shared" ca="1" si="765"/>
        <v>#VALUE!</v>
      </c>
      <c r="AX2023" s="79" t="e" vm="1">
        <f t="shared" ca="1" si="766"/>
        <v>#VALUE!</v>
      </c>
      <c r="AY2023" s="79" t="e" vm="1">
        <f t="shared" ca="1" si="767"/>
        <v>#VALUE!</v>
      </c>
      <c r="AZ2023" s="156"/>
      <c r="BA2023" s="79" t="e" vm="1">
        <f t="shared" ca="1" si="768"/>
        <v>#VALUE!</v>
      </c>
      <c r="BB2023" s="79" t="e" vm="1">
        <f t="shared" ca="1" si="769"/>
        <v>#VALUE!</v>
      </c>
      <c r="BC2023" s="79" t="e" vm="1">
        <f t="shared" ca="1" si="770"/>
        <v>#VALUE!</v>
      </c>
      <c r="BD2023" s="155"/>
      <c r="BE2023" s="79" t="e" vm="1">
        <f t="shared" ca="1" si="771"/>
        <v>#VALUE!</v>
      </c>
      <c r="BF2023" s="79" t="e" vm="1">
        <f t="shared" ca="1" si="772"/>
        <v>#VALUE!</v>
      </c>
      <c r="BG2023" s="79" t="e" vm="1">
        <f t="shared" ca="1" si="773"/>
        <v>#VALUE!</v>
      </c>
      <c r="BH2023" s="79"/>
      <c r="BI2023" s="155"/>
      <c r="BK2023" s="79"/>
      <c r="BL2023" s="79"/>
      <c r="BM2023" s="79"/>
      <c r="BN2023" s="155"/>
      <c r="BP2023" s="79"/>
      <c r="BQ2023" s="79"/>
      <c r="BR2023" s="79"/>
      <c r="BS2023" s="318"/>
      <c r="BT2023" s="315" t="e" vm="1">
        <f t="shared" ca="1" si="774"/>
        <v>#VALUE!</v>
      </c>
      <c r="BU2023" s="315" t="e" vm="1">
        <f t="shared" ca="1" si="775"/>
        <v>#VALUE!</v>
      </c>
      <c r="BV2023" s="315" t="e" vm="1">
        <f t="shared" ca="1" si="776"/>
        <v>#VALUE!</v>
      </c>
    </row>
    <row r="2024" spans="30:74">
      <c r="AD2024" s="162"/>
      <c r="AF2024" s="156"/>
      <c r="AG2024" s="79" t="e">
        <f t="shared" si="759"/>
        <v>#NUM!</v>
      </c>
      <c r="AH2024" s="79" t="e">
        <f t="shared" si="760"/>
        <v>#NUM!</v>
      </c>
      <c r="AI2024" s="79" t="e">
        <f t="shared" si="761"/>
        <v>#NUM!</v>
      </c>
      <c r="AJ2024" s="156"/>
      <c r="AK2024" s="79" t="e" vm="1">
        <f t="shared" ca="1" si="756"/>
        <v>#VALUE!</v>
      </c>
      <c r="AL2024" s="79" t="e" vm="1">
        <f t="shared" ca="1" si="757"/>
        <v>#VALUE!</v>
      </c>
      <c r="AM2024" s="79" t="e" vm="1">
        <f t="shared" ca="1" si="758"/>
        <v>#VALUE!</v>
      </c>
      <c r="AN2024" s="156"/>
      <c r="AO2024" s="79" t="e" vm="1">
        <f t="shared" ca="1" si="762"/>
        <v>#VALUE!</v>
      </c>
      <c r="AP2024" s="79" t="e" vm="1">
        <f t="shared" ca="1" si="763"/>
        <v>#VALUE!</v>
      </c>
      <c r="AQ2024" s="79" t="e" vm="1">
        <f t="shared" ca="1" si="764"/>
        <v>#VALUE!</v>
      </c>
      <c r="AR2024" s="156"/>
      <c r="AS2024" s="79" t="e" vm="1">
        <f t="shared" ca="1" si="777"/>
        <v>#VALUE!</v>
      </c>
      <c r="AT2024" s="79" t="e" vm="1">
        <f t="shared" ca="1" si="778"/>
        <v>#VALUE!</v>
      </c>
      <c r="AU2024" s="79" t="e" vm="1">
        <f t="shared" ca="1" si="779"/>
        <v>#VALUE!</v>
      </c>
      <c r="AV2024" s="156"/>
      <c r="AW2024" s="79" t="e" vm="1">
        <f t="shared" ca="1" si="765"/>
        <v>#VALUE!</v>
      </c>
      <c r="AX2024" s="79" t="e" vm="1">
        <f t="shared" ca="1" si="766"/>
        <v>#VALUE!</v>
      </c>
      <c r="AY2024" s="79" t="e" vm="1">
        <f t="shared" ca="1" si="767"/>
        <v>#VALUE!</v>
      </c>
      <c r="AZ2024" s="156"/>
      <c r="BA2024" s="79" t="e" vm="1">
        <f t="shared" ca="1" si="768"/>
        <v>#VALUE!</v>
      </c>
      <c r="BB2024" s="79" t="e" vm="1">
        <f t="shared" ca="1" si="769"/>
        <v>#VALUE!</v>
      </c>
      <c r="BC2024" s="79" t="e" vm="1">
        <f t="shared" ca="1" si="770"/>
        <v>#VALUE!</v>
      </c>
      <c r="BD2024" s="155"/>
      <c r="BE2024" s="79" t="e" vm="1">
        <f t="shared" ca="1" si="771"/>
        <v>#VALUE!</v>
      </c>
      <c r="BF2024" s="79" t="e" vm="1">
        <f t="shared" ca="1" si="772"/>
        <v>#VALUE!</v>
      </c>
      <c r="BG2024" s="79" t="e" vm="1">
        <f t="shared" ca="1" si="773"/>
        <v>#VALUE!</v>
      </c>
      <c r="BH2024" s="79"/>
      <c r="BI2024" s="155"/>
      <c r="BK2024" s="79"/>
      <c r="BL2024" s="79"/>
      <c r="BM2024" s="79"/>
      <c r="BN2024" s="155"/>
      <c r="BP2024" s="79"/>
      <c r="BQ2024" s="79"/>
      <c r="BR2024" s="79"/>
      <c r="BS2024" s="318"/>
      <c r="BT2024" s="315" t="e" vm="1">
        <f t="shared" ca="1" si="774"/>
        <v>#VALUE!</v>
      </c>
      <c r="BU2024" s="315" t="e" vm="1">
        <f t="shared" ca="1" si="775"/>
        <v>#VALUE!</v>
      </c>
      <c r="BV2024" s="315" t="e" vm="1">
        <f t="shared" ca="1" si="776"/>
        <v>#VALUE!</v>
      </c>
    </row>
    <row r="2025" spans="30:74">
      <c r="AD2025" s="162"/>
      <c r="AF2025" s="156"/>
      <c r="AG2025" s="79" t="e">
        <f t="shared" si="759"/>
        <v>#NUM!</v>
      </c>
      <c r="AH2025" s="79" t="e">
        <f t="shared" si="760"/>
        <v>#NUM!</v>
      </c>
      <c r="AI2025" s="79" t="e">
        <f t="shared" si="761"/>
        <v>#NUM!</v>
      </c>
      <c r="AJ2025" s="156"/>
      <c r="AK2025" s="79" t="e" vm="1">
        <f t="shared" ca="1" si="756"/>
        <v>#VALUE!</v>
      </c>
      <c r="AL2025" s="79" t="e" vm="1">
        <f t="shared" ca="1" si="757"/>
        <v>#VALUE!</v>
      </c>
      <c r="AM2025" s="79" t="e" vm="1">
        <f t="shared" ca="1" si="758"/>
        <v>#VALUE!</v>
      </c>
      <c r="AN2025" s="156"/>
      <c r="AO2025" s="79" t="e" vm="1">
        <f t="shared" ca="1" si="762"/>
        <v>#VALUE!</v>
      </c>
      <c r="AP2025" s="79" t="e" vm="1">
        <f t="shared" ca="1" si="763"/>
        <v>#VALUE!</v>
      </c>
      <c r="AQ2025" s="79" t="e" vm="1">
        <f t="shared" ca="1" si="764"/>
        <v>#VALUE!</v>
      </c>
      <c r="AR2025" s="156"/>
      <c r="AS2025" s="79" t="e" vm="1">
        <f t="shared" ca="1" si="777"/>
        <v>#VALUE!</v>
      </c>
      <c r="AT2025" s="79" t="e" vm="1">
        <f t="shared" ca="1" si="778"/>
        <v>#VALUE!</v>
      </c>
      <c r="AU2025" s="79" t="e" vm="1">
        <f t="shared" ca="1" si="779"/>
        <v>#VALUE!</v>
      </c>
      <c r="AV2025" s="156"/>
      <c r="AW2025" s="79" t="e" vm="1">
        <f t="shared" ca="1" si="765"/>
        <v>#VALUE!</v>
      </c>
      <c r="AX2025" s="79" t="e" vm="1">
        <f t="shared" ca="1" si="766"/>
        <v>#VALUE!</v>
      </c>
      <c r="AY2025" s="79" t="e" vm="1">
        <f t="shared" ca="1" si="767"/>
        <v>#VALUE!</v>
      </c>
      <c r="AZ2025" s="156"/>
      <c r="BA2025" s="79" t="e" vm="1">
        <f t="shared" ca="1" si="768"/>
        <v>#VALUE!</v>
      </c>
      <c r="BB2025" s="79" t="e" vm="1">
        <f t="shared" ca="1" si="769"/>
        <v>#VALUE!</v>
      </c>
      <c r="BC2025" s="79" t="e" vm="1">
        <f t="shared" ca="1" si="770"/>
        <v>#VALUE!</v>
      </c>
      <c r="BD2025" s="155"/>
      <c r="BE2025" s="79" t="e" vm="1">
        <f t="shared" ca="1" si="771"/>
        <v>#VALUE!</v>
      </c>
      <c r="BF2025" s="79" t="e" vm="1">
        <f t="shared" ca="1" si="772"/>
        <v>#VALUE!</v>
      </c>
      <c r="BG2025" s="79" t="e" vm="1">
        <f t="shared" ca="1" si="773"/>
        <v>#VALUE!</v>
      </c>
      <c r="BH2025" s="79"/>
      <c r="BI2025" s="155"/>
      <c r="BK2025" s="79"/>
      <c r="BL2025" s="79"/>
      <c r="BM2025" s="79"/>
      <c r="BN2025" s="155"/>
      <c r="BP2025" s="79"/>
      <c r="BQ2025" s="79"/>
      <c r="BR2025" s="79"/>
      <c r="BS2025" s="318"/>
      <c r="BT2025" s="315" t="e" vm="1">
        <f t="shared" ca="1" si="774"/>
        <v>#VALUE!</v>
      </c>
      <c r="BU2025" s="315" t="e" vm="1">
        <f t="shared" ca="1" si="775"/>
        <v>#VALUE!</v>
      </c>
      <c r="BV2025" s="315" t="e" vm="1">
        <f t="shared" ca="1" si="776"/>
        <v>#VALUE!</v>
      </c>
    </row>
    <row r="2026" spans="30:74">
      <c r="AD2026" s="162"/>
      <c r="AF2026" s="156"/>
      <c r="AG2026" s="79" t="e">
        <f t="shared" si="759"/>
        <v>#NUM!</v>
      </c>
      <c r="AH2026" s="79" t="e">
        <f t="shared" si="760"/>
        <v>#NUM!</v>
      </c>
      <c r="AI2026" s="79" t="e">
        <f t="shared" si="761"/>
        <v>#NUM!</v>
      </c>
      <c r="AJ2026" s="156"/>
      <c r="AK2026" s="79" t="e" vm="1">
        <f t="shared" ca="1" si="756"/>
        <v>#VALUE!</v>
      </c>
      <c r="AL2026" s="79" t="e" vm="1">
        <f t="shared" ca="1" si="757"/>
        <v>#VALUE!</v>
      </c>
      <c r="AM2026" s="79" t="e" vm="1">
        <f t="shared" ca="1" si="758"/>
        <v>#VALUE!</v>
      </c>
      <c r="AN2026" s="156"/>
      <c r="AO2026" s="79" t="e" vm="1">
        <f t="shared" ca="1" si="762"/>
        <v>#VALUE!</v>
      </c>
      <c r="AP2026" s="79" t="e" vm="1">
        <f t="shared" ca="1" si="763"/>
        <v>#VALUE!</v>
      </c>
      <c r="AQ2026" s="79" t="e" vm="1">
        <f t="shared" ca="1" si="764"/>
        <v>#VALUE!</v>
      </c>
      <c r="AR2026" s="156"/>
      <c r="AS2026" s="79" t="e" vm="1">
        <f t="shared" ca="1" si="777"/>
        <v>#VALUE!</v>
      </c>
      <c r="AT2026" s="79" t="e" vm="1">
        <f t="shared" ca="1" si="778"/>
        <v>#VALUE!</v>
      </c>
      <c r="AU2026" s="79" t="e" vm="1">
        <f t="shared" ca="1" si="779"/>
        <v>#VALUE!</v>
      </c>
      <c r="AV2026" s="156"/>
      <c r="AW2026" s="79" t="e" vm="1">
        <f t="shared" ca="1" si="765"/>
        <v>#VALUE!</v>
      </c>
      <c r="AX2026" s="79" t="e" vm="1">
        <f t="shared" ca="1" si="766"/>
        <v>#VALUE!</v>
      </c>
      <c r="AY2026" s="79" t="e" vm="1">
        <f t="shared" ca="1" si="767"/>
        <v>#VALUE!</v>
      </c>
      <c r="AZ2026" s="156"/>
      <c r="BA2026" s="79" t="e" vm="1">
        <f t="shared" ca="1" si="768"/>
        <v>#VALUE!</v>
      </c>
      <c r="BB2026" s="79" t="e" vm="1">
        <f t="shared" ca="1" si="769"/>
        <v>#VALUE!</v>
      </c>
      <c r="BC2026" s="79" t="e" vm="1">
        <f t="shared" ca="1" si="770"/>
        <v>#VALUE!</v>
      </c>
      <c r="BD2026" s="155"/>
      <c r="BE2026" s="79" t="e" vm="1">
        <f t="shared" ca="1" si="771"/>
        <v>#VALUE!</v>
      </c>
      <c r="BF2026" s="79" t="e" vm="1">
        <f t="shared" ca="1" si="772"/>
        <v>#VALUE!</v>
      </c>
      <c r="BG2026" s="79" t="e" vm="1">
        <f t="shared" ca="1" si="773"/>
        <v>#VALUE!</v>
      </c>
      <c r="BH2026" s="79"/>
      <c r="BI2026" s="155"/>
      <c r="BK2026" s="79"/>
      <c r="BL2026" s="79"/>
      <c r="BM2026" s="79"/>
      <c r="BN2026" s="155"/>
      <c r="BP2026" s="79"/>
      <c r="BQ2026" s="79"/>
      <c r="BR2026" s="79"/>
      <c r="BS2026" s="318"/>
      <c r="BT2026" s="315" t="e" vm="1">
        <f t="shared" ca="1" si="774"/>
        <v>#VALUE!</v>
      </c>
      <c r="BU2026" s="315" t="e" vm="1">
        <f t="shared" ca="1" si="775"/>
        <v>#VALUE!</v>
      </c>
      <c r="BV2026" s="315" t="e" vm="1">
        <f t="shared" ca="1" si="776"/>
        <v>#VALUE!</v>
      </c>
    </row>
    <row r="2027" spans="30:74">
      <c r="AD2027" s="162"/>
      <c r="AF2027" s="156"/>
      <c r="AG2027" s="79" t="e">
        <f t="shared" si="759"/>
        <v>#NUM!</v>
      </c>
      <c r="AH2027" s="79" t="e">
        <f t="shared" si="760"/>
        <v>#NUM!</v>
      </c>
      <c r="AI2027" s="79" t="e">
        <f t="shared" si="761"/>
        <v>#NUM!</v>
      </c>
      <c r="AJ2027" s="156"/>
      <c r="AK2027" s="79" t="e" vm="1">
        <f t="shared" ca="1" si="756"/>
        <v>#VALUE!</v>
      </c>
      <c r="AL2027" s="79" t="e" vm="1">
        <f t="shared" ca="1" si="757"/>
        <v>#VALUE!</v>
      </c>
      <c r="AM2027" s="79" t="e" vm="1">
        <f t="shared" ca="1" si="758"/>
        <v>#VALUE!</v>
      </c>
      <c r="AN2027" s="156"/>
      <c r="AO2027" s="79" t="e" vm="1">
        <f t="shared" ca="1" si="762"/>
        <v>#VALUE!</v>
      </c>
      <c r="AP2027" s="79" t="e" vm="1">
        <f t="shared" ca="1" si="763"/>
        <v>#VALUE!</v>
      </c>
      <c r="AQ2027" s="79" t="e" vm="1">
        <f t="shared" ca="1" si="764"/>
        <v>#VALUE!</v>
      </c>
      <c r="AR2027" s="156"/>
      <c r="AS2027" s="79" t="e" vm="1">
        <f t="shared" ca="1" si="777"/>
        <v>#VALUE!</v>
      </c>
      <c r="AT2027" s="79" t="e" vm="1">
        <f t="shared" ca="1" si="778"/>
        <v>#VALUE!</v>
      </c>
      <c r="AU2027" s="79" t="e" vm="1">
        <f t="shared" ca="1" si="779"/>
        <v>#VALUE!</v>
      </c>
      <c r="AV2027" s="156"/>
      <c r="AW2027" s="79" t="e" vm="1">
        <f t="shared" ca="1" si="765"/>
        <v>#VALUE!</v>
      </c>
      <c r="AX2027" s="79" t="e" vm="1">
        <f t="shared" ca="1" si="766"/>
        <v>#VALUE!</v>
      </c>
      <c r="AY2027" s="79" t="e" vm="1">
        <f t="shared" ca="1" si="767"/>
        <v>#VALUE!</v>
      </c>
      <c r="AZ2027" s="156"/>
      <c r="BA2027" s="79" t="e" vm="1">
        <f t="shared" ca="1" si="768"/>
        <v>#VALUE!</v>
      </c>
      <c r="BB2027" s="79" t="e" vm="1">
        <f t="shared" ca="1" si="769"/>
        <v>#VALUE!</v>
      </c>
      <c r="BC2027" s="79" t="e" vm="1">
        <f t="shared" ca="1" si="770"/>
        <v>#VALUE!</v>
      </c>
      <c r="BD2027" s="155"/>
      <c r="BE2027" s="79" t="e" vm="1">
        <f t="shared" ca="1" si="771"/>
        <v>#VALUE!</v>
      </c>
      <c r="BF2027" s="79" t="e" vm="1">
        <f t="shared" ca="1" si="772"/>
        <v>#VALUE!</v>
      </c>
      <c r="BG2027" s="79" t="e" vm="1">
        <f t="shared" ca="1" si="773"/>
        <v>#VALUE!</v>
      </c>
      <c r="BH2027" s="79"/>
      <c r="BI2027" s="155"/>
      <c r="BK2027" s="79"/>
      <c r="BL2027" s="79"/>
      <c r="BM2027" s="79"/>
      <c r="BN2027" s="155"/>
      <c r="BP2027" s="79"/>
      <c r="BQ2027" s="79"/>
      <c r="BR2027" s="79"/>
      <c r="BS2027" s="318"/>
      <c r="BT2027" s="315" t="e" vm="1">
        <f t="shared" ca="1" si="774"/>
        <v>#VALUE!</v>
      </c>
      <c r="BU2027" s="315" t="e" vm="1">
        <f t="shared" ca="1" si="775"/>
        <v>#VALUE!</v>
      </c>
      <c r="BV2027" s="315" t="e" vm="1">
        <f t="shared" ca="1" si="776"/>
        <v>#VALUE!</v>
      </c>
    </row>
    <row r="2028" spans="30:74">
      <c r="AD2028" s="162"/>
      <c r="AF2028" s="156"/>
      <c r="AG2028" s="79" t="e">
        <f t="shared" si="759"/>
        <v>#NUM!</v>
      </c>
      <c r="AH2028" s="79" t="e">
        <f t="shared" si="760"/>
        <v>#NUM!</v>
      </c>
      <c r="AI2028" s="79" t="e">
        <f t="shared" si="761"/>
        <v>#NUM!</v>
      </c>
      <c r="AJ2028" s="156"/>
      <c r="AK2028" s="79" t="e" vm="1">
        <f t="shared" ca="1" si="756"/>
        <v>#VALUE!</v>
      </c>
      <c r="AL2028" s="79" t="e" vm="1">
        <f t="shared" ca="1" si="757"/>
        <v>#VALUE!</v>
      </c>
      <c r="AM2028" s="79" t="e" vm="1">
        <f t="shared" ca="1" si="758"/>
        <v>#VALUE!</v>
      </c>
      <c r="AN2028" s="156"/>
      <c r="AO2028" s="79" t="e" vm="1">
        <f t="shared" ca="1" si="762"/>
        <v>#VALUE!</v>
      </c>
      <c r="AP2028" s="79" t="e" vm="1">
        <f t="shared" ca="1" si="763"/>
        <v>#VALUE!</v>
      </c>
      <c r="AQ2028" s="79" t="e" vm="1">
        <f t="shared" ca="1" si="764"/>
        <v>#VALUE!</v>
      </c>
      <c r="AR2028" s="156"/>
      <c r="AS2028" s="79" t="e" vm="1">
        <f t="shared" ca="1" si="777"/>
        <v>#VALUE!</v>
      </c>
      <c r="AT2028" s="79" t="e" vm="1">
        <f t="shared" ca="1" si="778"/>
        <v>#VALUE!</v>
      </c>
      <c r="AU2028" s="79" t="e" vm="1">
        <f t="shared" ca="1" si="779"/>
        <v>#VALUE!</v>
      </c>
      <c r="AV2028" s="156"/>
      <c r="AW2028" s="79" t="e" vm="1">
        <f t="shared" ca="1" si="765"/>
        <v>#VALUE!</v>
      </c>
      <c r="AX2028" s="79" t="e" vm="1">
        <f t="shared" ca="1" si="766"/>
        <v>#VALUE!</v>
      </c>
      <c r="AY2028" s="79" t="e" vm="1">
        <f t="shared" ca="1" si="767"/>
        <v>#VALUE!</v>
      </c>
      <c r="AZ2028" s="156"/>
      <c r="BA2028" s="79" t="e" vm="1">
        <f t="shared" ca="1" si="768"/>
        <v>#VALUE!</v>
      </c>
      <c r="BB2028" s="79" t="e" vm="1">
        <f t="shared" ca="1" si="769"/>
        <v>#VALUE!</v>
      </c>
      <c r="BC2028" s="79" t="e" vm="1">
        <f t="shared" ca="1" si="770"/>
        <v>#VALUE!</v>
      </c>
      <c r="BD2028" s="155"/>
      <c r="BE2028" s="79" t="e" vm="1">
        <f t="shared" ca="1" si="771"/>
        <v>#VALUE!</v>
      </c>
      <c r="BF2028" s="79" t="e" vm="1">
        <f t="shared" ca="1" si="772"/>
        <v>#VALUE!</v>
      </c>
      <c r="BG2028" s="79" t="e" vm="1">
        <f t="shared" ca="1" si="773"/>
        <v>#VALUE!</v>
      </c>
      <c r="BH2028" s="79"/>
      <c r="BI2028" s="155"/>
      <c r="BK2028" s="79"/>
      <c r="BL2028" s="79"/>
      <c r="BM2028" s="79"/>
      <c r="BN2028" s="155"/>
      <c r="BP2028" s="79"/>
      <c r="BQ2028" s="79"/>
      <c r="BR2028" s="79"/>
      <c r="BS2028" s="318"/>
      <c r="BT2028" s="315" t="e" vm="1">
        <f t="shared" ca="1" si="774"/>
        <v>#VALUE!</v>
      </c>
      <c r="BU2028" s="315" t="e" vm="1">
        <f t="shared" ca="1" si="775"/>
        <v>#VALUE!</v>
      </c>
      <c r="BV2028" s="315" t="e" vm="1">
        <f t="shared" ca="1" si="776"/>
        <v>#VALUE!</v>
      </c>
    </row>
    <row r="2029" spans="30:74">
      <c r="AD2029" s="162"/>
      <c r="AF2029" s="156"/>
      <c r="AG2029" s="79" t="e">
        <f t="shared" si="759"/>
        <v>#NUM!</v>
      </c>
      <c r="AH2029" s="79" t="e">
        <f t="shared" si="760"/>
        <v>#NUM!</v>
      </c>
      <c r="AI2029" s="79" t="e">
        <f t="shared" si="761"/>
        <v>#NUM!</v>
      </c>
      <c r="AJ2029" s="156"/>
      <c r="AK2029" s="79" t="e" vm="1">
        <f t="shared" ca="1" si="756"/>
        <v>#VALUE!</v>
      </c>
      <c r="AL2029" s="79" t="e" vm="1">
        <f t="shared" ca="1" si="757"/>
        <v>#VALUE!</v>
      </c>
      <c r="AM2029" s="79" t="e" vm="1">
        <f t="shared" ca="1" si="758"/>
        <v>#VALUE!</v>
      </c>
      <c r="AN2029" s="156"/>
      <c r="AO2029" s="79" t="e" vm="1">
        <f t="shared" ca="1" si="762"/>
        <v>#VALUE!</v>
      </c>
      <c r="AP2029" s="79" t="e" vm="1">
        <f t="shared" ca="1" si="763"/>
        <v>#VALUE!</v>
      </c>
      <c r="AQ2029" s="79" t="e" vm="1">
        <f t="shared" ca="1" si="764"/>
        <v>#VALUE!</v>
      </c>
      <c r="AR2029" s="156"/>
      <c r="AS2029" s="79" t="e" vm="1">
        <f t="shared" ca="1" si="777"/>
        <v>#VALUE!</v>
      </c>
      <c r="AT2029" s="79" t="e" vm="1">
        <f t="shared" ca="1" si="778"/>
        <v>#VALUE!</v>
      </c>
      <c r="AU2029" s="79" t="e" vm="1">
        <f t="shared" ca="1" si="779"/>
        <v>#VALUE!</v>
      </c>
      <c r="AV2029" s="156"/>
      <c r="AW2029" s="79" t="e" vm="1">
        <f t="shared" ca="1" si="765"/>
        <v>#VALUE!</v>
      </c>
      <c r="AX2029" s="79" t="e" vm="1">
        <f t="shared" ca="1" si="766"/>
        <v>#VALUE!</v>
      </c>
      <c r="AY2029" s="79" t="e" vm="1">
        <f t="shared" ca="1" si="767"/>
        <v>#VALUE!</v>
      </c>
      <c r="AZ2029" s="156"/>
      <c r="BA2029" s="79" t="e" vm="1">
        <f t="shared" ca="1" si="768"/>
        <v>#VALUE!</v>
      </c>
      <c r="BB2029" s="79" t="e" vm="1">
        <f t="shared" ca="1" si="769"/>
        <v>#VALUE!</v>
      </c>
      <c r="BC2029" s="79" t="e" vm="1">
        <f t="shared" ca="1" si="770"/>
        <v>#VALUE!</v>
      </c>
      <c r="BD2029" s="155"/>
      <c r="BE2029" s="79" t="e" vm="1">
        <f t="shared" ca="1" si="771"/>
        <v>#VALUE!</v>
      </c>
      <c r="BF2029" s="79" t="e" vm="1">
        <f t="shared" ca="1" si="772"/>
        <v>#VALUE!</v>
      </c>
      <c r="BG2029" s="79" t="e" vm="1">
        <f t="shared" ca="1" si="773"/>
        <v>#VALUE!</v>
      </c>
      <c r="BH2029" s="79"/>
      <c r="BI2029" s="155"/>
      <c r="BK2029" s="79"/>
      <c r="BL2029" s="79"/>
      <c r="BM2029" s="79"/>
      <c r="BN2029" s="155"/>
      <c r="BP2029" s="79"/>
      <c r="BQ2029" s="79"/>
      <c r="BR2029" s="79"/>
      <c r="BS2029" s="318"/>
      <c r="BT2029" s="315" t="e" vm="1">
        <f t="shared" ca="1" si="774"/>
        <v>#VALUE!</v>
      </c>
      <c r="BU2029" s="315" t="e" vm="1">
        <f t="shared" ca="1" si="775"/>
        <v>#VALUE!</v>
      </c>
      <c r="BV2029" s="315" t="e" vm="1">
        <f t="shared" ca="1" si="776"/>
        <v>#VALUE!</v>
      </c>
    </row>
    <row r="2030" spans="30:74">
      <c r="AD2030" s="162"/>
      <c r="AF2030" s="156"/>
      <c r="AG2030" s="79" t="e">
        <f t="shared" si="759"/>
        <v>#NUM!</v>
      </c>
      <c r="AH2030" s="79" t="e">
        <f t="shared" si="760"/>
        <v>#NUM!</v>
      </c>
      <c r="AI2030" s="79" t="e">
        <f t="shared" si="761"/>
        <v>#NUM!</v>
      </c>
      <c r="AJ2030" s="156"/>
      <c r="AK2030" s="79" t="e" vm="1">
        <f t="shared" ca="1" si="756"/>
        <v>#VALUE!</v>
      </c>
      <c r="AL2030" s="79" t="e" vm="1">
        <f t="shared" ca="1" si="757"/>
        <v>#VALUE!</v>
      </c>
      <c r="AM2030" s="79" t="e" vm="1">
        <f t="shared" ca="1" si="758"/>
        <v>#VALUE!</v>
      </c>
      <c r="AN2030" s="156"/>
      <c r="AO2030" s="79" t="e" vm="1">
        <f t="shared" ca="1" si="762"/>
        <v>#VALUE!</v>
      </c>
      <c r="AP2030" s="79" t="e" vm="1">
        <f t="shared" ca="1" si="763"/>
        <v>#VALUE!</v>
      </c>
      <c r="AQ2030" s="79" t="e" vm="1">
        <f t="shared" ca="1" si="764"/>
        <v>#VALUE!</v>
      </c>
      <c r="AR2030" s="156"/>
      <c r="AS2030" s="79" t="e" vm="1">
        <f t="shared" ca="1" si="777"/>
        <v>#VALUE!</v>
      </c>
      <c r="AT2030" s="79" t="e" vm="1">
        <f t="shared" ca="1" si="778"/>
        <v>#VALUE!</v>
      </c>
      <c r="AU2030" s="79" t="e" vm="1">
        <f t="shared" ca="1" si="779"/>
        <v>#VALUE!</v>
      </c>
      <c r="AV2030" s="156"/>
      <c r="AW2030" s="79" t="e" vm="1">
        <f t="shared" ca="1" si="765"/>
        <v>#VALUE!</v>
      </c>
      <c r="AX2030" s="79" t="e" vm="1">
        <f t="shared" ca="1" si="766"/>
        <v>#VALUE!</v>
      </c>
      <c r="AY2030" s="79" t="e" vm="1">
        <f t="shared" ca="1" si="767"/>
        <v>#VALUE!</v>
      </c>
      <c r="AZ2030" s="156"/>
      <c r="BA2030" s="79" t="e" vm="1">
        <f t="shared" ca="1" si="768"/>
        <v>#VALUE!</v>
      </c>
      <c r="BB2030" s="79" t="e" vm="1">
        <f t="shared" ca="1" si="769"/>
        <v>#VALUE!</v>
      </c>
      <c r="BC2030" s="79" t="e" vm="1">
        <f t="shared" ca="1" si="770"/>
        <v>#VALUE!</v>
      </c>
      <c r="BD2030" s="155"/>
      <c r="BE2030" s="79" t="e" vm="1">
        <f t="shared" ca="1" si="771"/>
        <v>#VALUE!</v>
      </c>
      <c r="BF2030" s="79" t="e" vm="1">
        <f t="shared" ca="1" si="772"/>
        <v>#VALUE!</v>
      </c>
      <c r="BG2030" s="79" t="e" vm="1">
        <f t="shared" ca="1" si="773"/>
        <v>#VALUE!</v>
      </c>
      <c r="BH2030" s="79"/>
      <c r="BI2030" s="155"/>
      <c r="BK2030" s="79"/>
      <c r="BL2030" s="79"/>
      <c r="BM2030" s="79"/>
      <c r="BN2030" s="155"/>
      <c r="BP2030" s="79"/>
      <c r="BQ2030" s="79"/>
      <c r="BR2030" s="79"/>
      <c r="BS2030" s="318"/>
      <c r="BT2030" s="315" t="e" vm="1">
        <f t="shared" ca="1" si="774"/>
        <v>#VALUE!</v>
      </c>
      <c r="BU2030" s="315" t="e" vm="1">
        <f t="shared" ca="1" si="775"/>
        <v>#VALUE!</v>
      </c>
      <c r="BV2030" s="315" t="e" vm="1">
        <f t="shared" ca="1" si="776"/>
        <v>#VALUE!</v>
      </c>
    </row>
    <row r="2031" spans="30:74">
      <c r="AD2031" s="162"/>
      <c r="AF2031" s="156"/>
      <c r="AG2031" s="79" t="e">
        <f t="shared" si="759"/>
        <v>#NUM!</v>
      </c>
      <c r="AH2031" s="79" t="e">
        <f t="shared" si="760"/>
        <v>#NUM!</v>
      </c>
      <c r="AI2031" s="79" t="e">
        <f t="shared" si="761"/>
        <v>#NUM!</v>
      </c>
      <c r="AJ2031" s="156"/>
      <c r="AK2031" s="79" t="e" vm="1">
        <f t="shared" ca="1" si="756"/>
        <v>#VALUE!</v>
      </c>
      <c r="AL2031" s="79" t="e" vm="1">
        <f t="shared" ca="1" si="757"/>
        <v>#VALUE!</v>
      </c>
      <c r="AM2031" s="79" t="e" vm="1">
        <f t="shared" ca="1" si="758"/>
        <v>#VALUE!</v>
      </c>
      <c r="AN2031" s="156"/>
      <c r="AO2031" s="79" t="e" vm="1">
        <f t="shared" ca="1" si="762"/>
        <v>#VALUE!</v>
      </c>
      <c r="AP2031" s="79" t="e" vm="1">
        <f t="shared" ca="1" si="763"/>
        <v>#VALUE!</v>
      </c>
      <c r="AQ2031" s="79" t="e" vm="1">
        <f t="shared" ca="1" si="764"/>
        <v>#VALUE!</v>
      </c>
      <c r="AR2031" s="156"/>
      <c r="AS2031" s="79" t="e" vm="1">
        <f t="shared" ca="1" si="777"/>
        <v>#VALUE!</v>
      </c>
      <c r="AT2031" s="79" t="e" vm="1">
        <f t="shared" ca="1" si="778"/>
        <v>#VALUE!</v>
      </c>
      <c r="AU2031" s="79" t="e" vm="1">
        <f t="shared" ca="1" si="779"/>
        <v>#VALUE!</v>
      </c>
      <c r="AV2031" s="156"/>
      <c r="AW2031" s="79" t="e" vm="1">
        <f t="shared" ca="1" si="765"/>
        <v>#VALUE!</v>
      </c>
      <c r="AX2031" s="79" t="e" vm="1">
        <f t="shared" ca="1" si="766"/>
        <v>#VALUE!</v>
      </c>
      <c r="AY2031" s="79" t="e" vm="1">
        <f t="shared" ca="1" si="767"/>
        <v>#VALUE!</v>
      </c>
      <c r="AZ2031" s="156"/>
      <c r="BA2031" s="79" t="e" vm="1">
        <f t="shared" ca="1" si="768"/>
        <v>#VALUE!</v>
      </c>
      <c r="BB2031" s="79" t="e" vm="1">
        <f t="shared" ca="1" si="769"/>
        <v>#VALUE!</v>
      </c>
      <c r="BC2031" s="79" t="e" vm="1">
        <f t="shared" ca="1" si="770"/>
        <v>#VALUE!</v>
      </c>
      <c r="BD2031" s="155"/>
      <c r="BE2031" s="79" t="e" vm="1">
        <f t="shared" ca="1" si="771"/>
        <v>#VALUE!</v>
      </c>
      <c r="BF2031" s="79" t="e" vm="1">
        <f t="shared" ca="1" si="772"/>
        <v>#VALUE!</v>
      </c>
      <c r="BG2031" s="79" t="e" vm="1">
        <f t="shared" ca="1" si="773"/>
        <v>#VALUE!</v>
      </c>
      <c r="BH2031" s="79"/>
      <c r="BI2031" s="155"/>
      <c r="BK2031" s="79"/>
      <c r="BL2031" s="79"/>
      <c r="BM2031" s="79"/>
      <c r="BN2031" s="155"/>
      <c r="BP2031" s="79"/>
      <c r="BQ2031" s="79"/>
      <c r="BR2031" s="79"/>
      <c r="BS2031" s="318"/>
      <c r="BT2031" s="315" t="e" vm="1">
        <f t="shared" ca="1" si="774"/>
        <v>#VALUE!</v>
      </c>
      <c r="BU2031" s="315" t="e" vm="1">
        <f t="shared" ca="1" si="775"/>
        <v>#VALUE!</v>
      </c>
      <c r="BV2031" s="315" t="e" vm="1">
        <f t="shared" ca="1" si="776"/>
        <v>#VALUE!</v>
      </c>
    </row>
    <row r="2032" spans="30:74">
      <c r="AD2032" s="162"/>
      <c r="AF2032" s="156"/>
      <c r="AG2032" s="79" t="e">
        <f t="shared" si="759"/>
        <v>#NUM!</v>
      </c>
      <c r="AH2032" s="79" t="e">
        <f t="shared" si="760"/>
        <v>#NUM!</v>
      </c>
      <c r="AI2032" s="79" t="e">
        <f t="shared" si="761"/>
        <v>#NUM!</v>
      </c>
      <c r="AJ2032" s="156"/>
      <c r="AK2032" s="79" t="e" vm="1">
        <f t="shared" ca="1" si="756"/>
        <v>#VALUE!</v>
      </c>
      <c r="AL2032" s="79" t="e" vm="1">
        <f t="shared" ca="1" si="757"/>
        <v>#VALUE!</v>
      </c>
      <c r="AM2032" s="79" t="e" vm="1">
        <f t="shared" ca="1" si="758"/>
        <v>#VALUE!</v>
      </c>
      <c r="AN2032" s="156"/>
      <c r="AO2032" s="79" t="e" vm="1">
        <f t="shared" ca="1" si="762"/>
        <v>#VALUE!</v>
      </c>
      <c r="AP2032" s="79" t="e" vm="1">
        <f t="shared" ca="1" si="763"/>
        <v>#VALUE!</v>
      </c>
      <c r="AQ2032" s="79" t="e" vm="1">
        <f t="shared" ca="1" si="764"/>
        <v>#VALUE!</v>
      </c>
      <c r="AR2032" s="156"/>
      <c r="AS2032" s="79" t="e" vm="1">
        <f t="shared" ca="1" si="777"/>
        <v>#VALUE!</v>
      </c>
      <c r="AT2032" s="79" t="e" vm="1">
        <f t="shared" ca="1" si="778"/>
        <v>#VALUE!</v>
      </c>
      <c r="AU2032" s="79" t="e" vm="1">
        <f t="shared" ca="1" si="779"/>
        <v>#VALUE!</v>
      </c>
      <c r="AV2032" s="156"/>
      <c r="AW2032" s="79" t="e" vm="1">
        <f t="shared" ca="1" si="765"/>
        <v>#VALUE!</v>
      </c>
      <c r="AX2032" s="79" t="e" vm="1">
        <f t="shared" ca="1" si="766"/>
        <v>#VALUE!</v>
      </c>
      <c r="AY2032" s="79" t="e" vm="1">
        <f t="shared" ca="1" si="767"/>
        <v>#VALUE!</v>
      </c>
      <c r="AZ2032" s="156"/>
      <c r="BA2032" s="79" t="e" vm="1">
        <f t="shared" ca="1" si="768"/>
        <v>#VALUE!</v>
      </c>
      <c r="BB2032" s="79" t="e" vm="1">
        <f t="shared" ca="1" si="769"/>
        <v>#VALUE!</v>
      </c>
      <c r="BC2032" s="79" t="e" vm="1">
        <f t="shared" ca="1" si="770"/>
        <v>#VALUE!</v>
      </c>
      <c r="BD2032" s="155"/>
      <c r="BE2032" s="79" t="e" vm="1">
        <f t="shared" ca="1" si="771"/>
        <v>#VALUE!</v>
      </c>
      <c r="BF2032" s="79" t="e" vm="1">
        <f t="shared" ca="1" si="772"/>
        <v>#VALUE!</v>
      </c>
      <c r="BG2032" s="79" t="e" vm="1">
        <f t="shared" ca="1" si="773"/>
        <v>#VALUE!</v>
      </c>
      <c r="BH2032" s="79"/>
      <c r="BI2032" s="155"/>
      <c r="BK2032" s="79"/>
      <c r="BL2032" s="79"/>
      <c r="BM2032" s="79"/>
      <c r="BN2032" s="155"/>
      <c r="BP2032" s="79"/>
      <c r="BQ2032" s="79"/>
      <c r="BR2032" s="79"/>
      <c r="BS2032" s="318"/>
      <c r="BT2032" s="315" t="e" vm="1">
        <f t="shared" ca="1" si="774"/>
        <v>#VALUE!</v>
      </c>
      <c r="BU2032" s="315" t="e" vm="1">
        <f t="shared" ca="1" si="775"/>
        <v>#VALUE!</v>
      </c>
      <c r="BV2032" s="315" t="e" vm="1">
        <f t="shared" ca="1" si="776"/>
        <v>#VALUE!</v>
      </c>
    </row>
    <row r="2033" spans="30:74">
      <c r="AD2033" s="162"/>
      <c r="AF2033" s="156"/>
      <c r="AG2033" s="79" t="e">
        <f t="shared" si="759"/>
        <v>#NUM!</v>
      </c>
      <c r="AH2033" s="79" t="e">
        <f t="shared" si="760"/>
        <v>#NUM!</v>
      </c>
      <c r="AI2033" s="79" t="e">
        <f t="shared" si="761"/>
        <v>#NUM!</v>
      </c>
      <c r="AJ2033" s="156"/>
      <c r="AK2033" s="79" t="e" vm="1">
        <f t="shared" ca="1" si="756"/>
        <v>#VALUE!</v>
      </c>
      <c r="AL2033" s="79" t="e" vm="1">
        <f t="shared" ca="1" si="757"/>
        <v>#VALUE!</v>
      </c>
      <c r="AM2033" s="79" t="e" vm="1">
        <f t="shared" ca="1" si="758"/>
        <v>#VALUE!</v>
      </c>
      <c r="AN2033" s="156"/>
      <c r="AO2033" s="79" t="e" vm="1">
        <f t="shared" ca="1" si="762"/>
        <v>#VALUE!</v>
      </c>
      <c r="AP2033" s="79" t="e" vm="1">
        <f t="shared" ca="1" si="763"/>
        <v>#VALUE!</v>
      </c>
      <c r="AQ2033" s="79" t="e" vm="1">
        <f t="shared" ca="1" si="764"/>
        <v>#VALUE!</v>
      </c>
      <c r="AR2033" s="156"/>
      <c r="AS2033" s="79" t="e" vm="1">
        <f t="shared" ca="1" si="777"/>
        <v>#VALUE!</v>
      </c>
      <c r="AT2033" s="79" t="e" vm="1">
        <f t="shared" ca="1" si="778"/>
        <v>#VALUE!</v>
      </c>
      <c r="AU2033" s="79" t="e" vm="1">
        <f t="shared" ca="1" si="779"/>
        <v>#VALUE!</v>
      </c>
      <c r="AV2033" s="156"/>
      <c r="AW2033" s="79" t="e" vm="1">
        <f t="shared" ca="1" si="765"/>
        <v>#VALUE!</v>
      </c>
      <c r="AX2033" s="79" t="e" vm="1">
        <f t="shared" ca="1" si="766"/>
        <v>#VALUE!</v>
      </c>
      <c r="AY2033" s="79" t="e" vm="1">
        <f t="shared" ca="1" si="767"/>
        <v>#VALUE!</v>
      </c>
      <c r="AZ2033" s="156"/>
      <c r="BA2033" s="79" t="e" vm="1">
        <f t="shared" ca="1" si="768"/>
        <v>#VALUE!</v>
      </c>
      <c r="BB2033" s="79" t="e" vm="1">
        <f t="shared" ca="1" si="769"/>
        <v>#VALUE!</v>
      </c>
      <c r="BC2033" s="79" t="e" vm="1">
        <f t="shared" ca="1" si="770"/>
        <v>#VALUE!</v>
      </c>
      <c r="BD2033" s="155"/>
      <c r="BE2033" s="79" t="e" vm="1">
        <f t="shared" ca="1" si="771"/>
        <v>#VALUE!</v>
      </c>
      <c r="BF2033" s="79" t="e" vm="1">
        <f t="shared" ca="1" si="772"/>
        <v>#VALUE!</v>
      </c>
      <c r="BG2033" s="79" t="e" vm="1">
        <f t="shared" ca="1" si="773"/>
        <v>#VALUE!</v>
      </c>
      <c r="BH2033" s="79"/>
      <c r="BI2033" s="155"/>
      <c r="BK2033" s="79"/>
      <c r="BL2033" s="79"/>
      <c r="BM2033" s="79"/>
      <c r="BN2033" s="155"/>
      <c r="BP2033" s="79"/>
      <c r="BQ2033" s="79"/>
      <c r="BR2033" s="79"/>
      <c r="BS2033" s="318"/>
      <c r="BT2033" s="315" t="e" vm="1">
        <f t="shared" ca="1" si="774"/>
        <v>#VALUE!</v>
      </c>
      <c r="BU2033" s="315" t="e" vm="1">
        <f t="shared" ca="1" si="775"/>
        <v>#VALUE!</v>
      </c>
      <c r="BV2033" s="315" t="e" vm="1">
        <f t="shared" ca="1" si="776"/>
        <v>#VALUE!</v>
      </c>
    </row>
    <row r="2034" spans="30:74">
      <c r="AD2034" s="162"/>
      <c r="AF2034" s="156"/>
      <c r="AG2034" s="79" t="e">
        <f t="shared" si="759"/>
        <v>#NUM!</v>
      </c>
      <c r="AH2034" s="79" t="e">
        <f t="shared" si="760"/>
        <v>#NUM!</v>
      </c>
      <c r="AI2034" s="79" t="e">
        <f t="shared" si="761"/>
        <v>#NUM!</v>
      </c>
      <c r="AJ2034" s="156"/>
      <c r="AK2034" s="79" t="e" vm="1">
        <f t="shared" ca="1" si="756"/>
        <v>#VALUE!</v>
      </c>
      <c r="AL2034" s="79" t="e" vm="1">
        <f t="shared" ca="1" si="757"/>
        <v>#VALUE!</v>
      </c>
      <c r="AM2034" s="79" t="e" vm="1">
        <f t="shared" ca="1" si="758"/>
        <v>#VALUE!</v>
      </c>
      <c r="AN2034" s="156"/>
      <c r="AO2034" s="79" t="e" vm="1">
        <f t="shared" ca="1" si="762"/>
        <v>#VALUE!</v>
      </c>
      <c r="AP2034" s="79" t="e" vm="1">
        <f t="shared" ca="1" si="763"/>
        <v>#VALUE!</v>
      </c>
      <c r="AQ2034" s="79" t="e" vm="1">
        <f t="shared" ca="1" si="764"/>
        <v>#VALUE!</v>
      </c>
      <c r="AR2034" s="156"/>
      <c r="AS2034" s="79" t="e" vm="1">
        <f t="shared" ca="1" si="777"/>
        <v>#VALUE!</v>
      </c>
      <c r="AT2034" s="79" t="e" vm="1">
        <f t="shared" ca="1" si="778"/>
        <v>#VALUE!</v>
      </c>
      <c r="AU2034" s="79" t="e" vm="1">
        <f t="shared" ca="1" si="779"/>
        <v>#VALUE!</v>
      </c>
      <c r="AV2034" s="156"/>
      <c r="AW2034" s="79" t="e" vm="1">
        <f t="shared" ca="1" si="765"/>
        <v>#VALUE!</v>
      </c>
      <c r="AX2034" s="79" t="e" vm="1">
        <f t="shared" ca="1" si="766"/>
        <v>#VALUE!</v>
      </c>
      <c r="AY2034" s="79" t="e" vm="1">
        <f t="shared" ca="1" si="767"/>
        <v>#VALUE!</v>
      </c>
      <c r="AZ2034" s="156"/>
      <c r="BA2034" s="79" t="e" vm="1">
        <f t="shared" ca="1" si="768"/>
        <v>#VALUE!</v>
      </c>
      <c r="BB2034" s="79" t="e" vm="1">
        <f t="shared" ca="1" si="769"/>
        <v>#VALUE!</v>
      </c>
      <c r="BC2034" s="79" t="e" vm="1">
        <f t="shared" ca="1" si="770"/>
        <v>#VALUE!</v>
      </c>
      <c r="BD2034" s="155"/>
      <c r="BE2034" s="79" t="e" vm="1">
        <f t="shared" ca="1" si="771"/>
        <v>#VALUE!</v>
      </c>
      <c r="BF2034" s="79" t="e" vm="1">
        <f t="shared" ca="1" si="772"/>
        <v>#VALUE!</v>
      </c>
      <c r="BG2034" s="79" t="e" vm="1">
        <f t="shared" ca="1" si="773"/>
        <v>#VALUE!</v>
      </c>
      <c r="BH2034" s="79"/>
      <c r="BI2034" s="155"/>
      <c r="BK2034" s="79"/>
      <c r="BL2034" s="79"/>
      <c r="BM2034" s="79"/>
      <c r="BN2034" s="155"/>
      <c r="BP2034" s="79"/>
      <c r="BQ2034" s="79"/>
      <c r="BR2034" s="79"/>
      <c r="BS2034" s="318"/>
      <c r="BT2034" s="315" t="e" vm="1">
        <f t="shared" ca="1" si="774"/>
        <v>#VALUE!</v>
      </c>
      <c r="BU2034" s="315" t="e" vm="1">
        <f t="shared" ca="1" si="775"/>
        <v>#VALUE!</v>
      </c>
      <c r="BV2034" s="315" t="e" vm="1">
        <f t="shared" ca="1" si="776"/>
        <v>#VALUE!</v>
      </c>
    </row>
    <row r="2035" spans="30:74">
      <c r="AD2035" s="162"/>
      <c r="AF2035" s="156"/>
      <c r="AG2035" s="79" t="e">
        <f t="shared" si="759"/>
        <v>#NUM!</v>
      </c>
      <c r="AH2035" s="79" t="e">
        <f t="shared" si="760"/>
        <v>#NUM!</v>
      </c>
      <c r="AI2035" s="79" t="e">
        <f t="shared" si="761"/>
        <v>#NUM!</v>
      </c>
      <c r="AJ2035" s="156"/>
      <c r="AK2035" s="79" t="e" vm="1">
        <f t="shared" ca="1" si="756"/>
        <v>#VALUE!</v>
      </c>
      <c r="AL2035" s="79" t="e" vm="1">
        <f t="shared" ca="1" si="757"/>
        <v>#VALUE!</v>
      </c>
      <c r="AM2035" s="79" t="e" vm="1">
        <f t="shared" ca="1" si="758"/>
        <v>#VALUE!</v>
      </c>
      <c r="AN2035" s="156"/>
      <c r="AO2035" s="79" t="e" vm="1">
        <f t="shared" ca="1" si="762"/>
        <v>#VALUE!</v>
      </c>
      <c r="AP2035" s="79" t="e" vm="1">
        <f t="shared" ca="1" si="763"/>
        <v>#VALUE!</v>
      </c>
      <c r="AQ2035" s="79" t="e" vm="1">
        <f t="shared" ca="1" si="764"/>
        <v>#VALUE!</v>
      </c>
      <c r="AR2035" s="156"/>
      <c r="AS2035" s="79" t="e" vm="1">
        <f t="shared" ca="1" si="777"/>
        <v>#VALUE!</v>
      </c>
      <c r="AT2035" s="79" t="e" vm="1">
        <f t="shared" ca="1" si="778"/>
        <v>#VALUE!</v>
      </c>
      <c r="AU2035" s="79" t="e" vm="1">
        <f t="shared" ca="1" si="779"/>
        <v>#VALUE!</v>
      </c>
      <c r="AV2035" s="156"/>
      <c r="AW2035" s="79" t="e" vm="1">
        <f t="shared" ca="1" si="765"/>
        <v>#VALUE!</v>
      </c>
      <c r="AX2035" s="79" t="e" vm="1">
        <f t="shared" ca="1" si="766"/>
        <v>#VALUE!</v>
      </c>
      <c r="AY2035" s="79" t="e" vm="1">
        <f t="shared" ca="1" si="767"/>
        <v>#VALUE!</v>
      </c>
      <c r="AZ2035" s="156"/>
      <c r="BA2035" s="79" t="e" vm="1">
        <f t="shared" ca="1" si="768"/>
        <v>#VALUE!</v>
      </c>
      <c r="BB2035" s="79" t="e" vm="1">
        <f t="shared" ca="1" si="769"/>
        <v>#VALUE!</v>
      </c>
      <c r="BC2035" s="79" t="e" vm="1">
        <f t="shared" ca="1" si="770"/>
        <v>#VALUE!</v>
      </c>
      <c r="BD2035" s="155"/>
      <c r="BE2035" s="79" t="e" vm="1">
        <f t="shared" ca="1" si="771"/>
        <v>#VALUE!</v>
      </c>
      <c r="BF2035" s="79" t="e" vm="1">
        <f t="shared" ca="1" si="772"/>
        <v>#VALUE!</v>
      </c>
      <c r="BG2035" s="79" t="e" vm="1">
        <f t="shared" ca="1" si="773"/>
        <v>#VALUE!</v>
      </c>
      <c r="BH2035" s="79"/>
      <c r="BI2035" s="155"/>
      <c r="BK2035" s="79"/>
      <c r="BL2035" s="79"/>
      <c r="BM2035" s="79"/>
      <c r="BN2035" s="155"/>
      <c r="BP2035" s="79"/>
      <c r="BQ2035" s="79"/>
      <c r="BR2035" s="79"/>
      <c r="BS2035" s="318"/>
      <c r="BT2035" s="315" t="e" vm="1">
        <f t="shared" ca="1" si="774"/>
        <v>#VALUE!</v>
      </c>
      <c r="BU2035" s="315" t="e" vm="1">
        <f t="shared" ca="1" si="775"/>
        <v>#VALUE!</v>
      </c>
      <c r="BV2035" s="315" t="e" vm="1">
        <f t="shared" ca="1" si="776"/>
        <v>#VALUE!</v>
      </c>
    </row>
    <row r="2036" spans="30:74">
      <c r="AD2036" s="162"/>
      <c r="AF2036" s="156"/>
      <c r="AG2036" s="79" t="e">
        <f t="shared" si="759"/>
        <v>#NUM!</v>
      </c>
      <c r="AH2036" s="79" t="e">
        <f t="shared" si="760"/>
        <v>#NUM!</v>
      </c>
      <c r="AI2036" s="79" t="e">
        <f t="shared" si="761"/>
        <v>#NUM!</v>
      </c>
      <c r="AJ2036" s="156"/>
      <c r="AK2036" s="79" t="e" vm="1">
        <f t="shared" ca="1" si="756"/>
        <v>#VALUE!</v>
      </c>
      <c r="AL2036" s="79" t="e" vm="1">
        <f t="shared" ca="1" si="757"/>
        <v>#VALUE!</v>
      </c>
      <c r="AM2036" s="79" t="e" vm="1">
        <f t="shared" ca="1" si="758"/>
        <v>#VALUE!</v>
      </c>
      <c r="AN2036" s="156"/>
      <c r="AO2036" s="79" t="e" vm="1">
        <f t="shared" ca="1" si="762"/>
        <v>#VALUE!</v>
      </c>
      <c r="AP2036" s="79" t="e" vm="1">
        <f t="shared" ca="1" si="763"/>
        <v>#VALUE!</v>
      </c>
      <c r="AQ2036" s="79" t="e" vm="1">
        <f t="shared" ca="1" si="764"/>
        <v>#VALUE!</v>
      </c>
      <c r="AR2036" s="156"/>
      <c r="AS2036" s="79" t="e" vm="1">
        <f t="shared" ca="1" si="777"/>
        <v>#VALUE!</v>
      </c>
      <c r="AT2036" s="79" t="e" vm="1">
        <f t="shared" ca="1" si="778"/>
        <v>#VALUE!</v>
      </c>
      <c r="AU2036" s="79" t="e" vm="1">
        <f t="shared" ca="1" si="779"/>
        <v>#VALUE!</v>
      </c>
      <c r="AV2036" s="156"/>
      <c r="AW2036" s="79" t="e" vm="1">
        <f t="shared" ca="1" si="765"/>
        <v>#VALUE!</v>
      </c>
      <c r="AX2036" s="79" t="e" vm="1">
        <f t="shared" ca="1" si="766"/>
        <v>#VALUE!</v>
      </c>
      <c r="AY2036" s="79" t="e" vm="1">
        <f t="shared" ca="1" si="767"/>
        <v>#VALUE!</v>
      </c>
      <c r="AZ2036" s="156"/>
      <c r="BA2036" s="79" t="e" vm="1">
        <f t="shared" ca="1" si="768"/>
        <v>#VALUE!</v>
      </c>
      <c r="BB2036" s="79" t="e" vm="1">
        <f t="shared" ca="1" si="769"/>
        <v>#VALUE!</v>
      </c>
      <c r="BC2036" s="79" t="e" vm="1">
        <f t="shared" ca="1" si="770"/>
        <v>#VALUE!</v>
      </c>
      <c r="BD2036" s="155"/>
      <c r="BE2036" s="79" t="e" vm="1">
        <f t="shared" ca="1" si="771"/>
        <v>#VALUE!</v>
      </c>
      <c r="BF2036" s="79" t="e" vm="1">
        <f t="shared" ca="1" si="772"/>
        <v>#VALUE!</v>
      </c>
      <c r="BG2036" s="79" t="e" vm="1">
        <f t="shared" ca="1" si="773"/>
        <v>#VALUE!</v>
      </c>
      <c r="BH2036" s="79"/>
      <c r="BI2036" s="155"/>
      <c r="BK2036" s="79"/>
      <c r="BL2036" s="79"/>
      <c r="BM2036" s="79"/>
      <c r="BN2036" s="155"/>
      <c r="BP2036" s="79"/>
      <c r="BQ2036" s="79"/>
      <c r="BR2036" s="79"/>
      <c r="BS2036" s="318"/>
      <c r="BT2036" s="315" t="e" vm="1">
        <f t="shared" ca="1" si="774"/>
        <v>#VALUE!</v>
      </c>
      <c r="BU2036" s="315" t="e" vm="1">
        <f t="shared" ca="1" si="775"/>
        <v>#VALUE!</v>
      </c>
      <c r="BV2036" s="315" t="e" vm="1">
        <f t="shared" ca="1" si="776"/>
        <v>#VALUE!</v>
      </c>
    </row>
    <row r="2037" spans="30:74">
      <c r="AD2037" s="162"/>
      <c r="AF2037" s="156"/>
      <c r="AG2037" s="79" t="e">
        <f t="shared" si="759"/>
        <v>#NUM!</v>
      </c>
      <c r="AH2037" s="79" t="e">
        <f t="shared" si="760"/>
        <v>#NUM!</v>
      </c>
      <c r="AI2037" s="79" t="e">
        <f t="shared" si="761"/>
        <v>#NUM!</v>
      </c>
      <c r="AJ2037" s="156"/>
      <c r="AK2037" s="79" t="e" vm="1">
        <f t="shared" ca="1" si="756"/>
        <v>#VALUE!</v>
      </c>
      <c r="AL2037" s="79" t="e" vm="1">
        <f t="shared" ca="1" si="757"/>
        <v>#VALUE!</v>
      </c>
      <c r="AM2037" s="79" t="e" vm="1">
        <f t="shared" ca="1" si="758"/>
        <v>#VALUE!</v>
      </c>
      <c r="AN2037" s="156"/>
      <c r="AO2037" s="79" t="e" vm="1">
        <f t="shared" ca="1" si="762"/>
        <v>#VALUE!</v>
      </c>
      <c r="AP2037" s="79" t="e" vm="1">
        <f t="shared" ca="1" si="763"/>
        <v>#VALUE!</v>
      </c>
      <c r="AQ2037" s="79" t="e" vm="1">
        <f t="shared" ca="1" si="764"/>
        <v>#VALUE!</v>
      </c>
      <c r="AR2037" s="156"/>
      <c r="AS2037" s="79" t="e" vm="1">
        <f t="shared" ca="1" si="777"/>
        <v>#VALUE!</v>
      </c>
      <c r="AT2037" s="79" t="e" vm="1">
        <f t="shared" ca="1" si="778"/>
        <v>#VALUE!</v>
      </c>
      <c r="AU2037" s="79" t="e" vm="1">
        <f t="shared" ca="1" si="779"/>
        <v>#VALUE!</v>
      </c>
      <c r="AV2037" s="156"/>
      <c r="AW2037" s="79" t="e" vm="1">
        <f t="shared" ca="1" si="765"/>
        <v>#VALUE!</v>
      </c>
      <c r="AX2037" s="79" t="e" vm="1">
        <f t="shared" ca="1" si="766"/>
        <v>#VALUE!</v>
      </c>
      <c r="AY2037" s="79" t="e" vm="1">
        <f t="shared" ca="1" si="767"/>
        <v>#VALUE!</v>
      </c>
      <c r="AZ2037" s="156"/>
      <c r="BA2037" s="79" t="e" vm="1">
        <f t="shared" ca="1" si="768"/>
        <v>#VALUE!</v>
      </c>
      <c r="BB2037" s="79" t="e" vm="1">
        <f t="shared" ca="1" si="769"/>
        <v>#VALUE!</v>
      </c>
      <c r="BC2037" s="79" t="e" vm="1">
        <f t="shared" ca="1" si="770"/>
        <v>#VALUE!</v>
      </c>
      <c r="BD2037" s="155"/>
      <c r="BE2037" s="79" t="e" vm="1">
        <f t="shared" ca="1" si="771"/>
        <v>#VALUE!</v>
      </c>
      <c r="BF2037" s="79" t="e" vm="1">
        <f t="shared" ca="1" si="772"/>
        <v>#VALUE!</v>
      </c>
      <c r="BG2037" s="79" t="e" vm="1">
        <f t="shared" ca="1" si="773"/>
        <v>#VALUE!</v>
      </c>
      <c r="BH2037" s="79"/>
      <c r="BI2037" s="155"/>
      <c r="BK2037" s="79"/>
      <c r="BL2037" s="79"/>
      <c r="BM2037" s="79"/>
      <c r="BN2037" s="155"/>
      <c r="BP2037" s="79"/>
      <c r="BQ2037" s="79"/>
      <c r="BR2037" s="79"/>
      <c r="BS2037" s="318"/>
      <c r="BT2037" s="315" t="e" vm="1">
        <f t="shared" ca="1" si="774"/>
        <v>#VALUE!</v>
      </c>
      <c r="BU2037" s="315" t="e" vm="1">
        <f t="shared" ca="1" si="775"/>
        <v>#VALUE!</v>
      </c>
      <c r="BV2037" s="315" t="e" vm="1">
        <f t="shared" ca="1" si="776"/>
        <v>#VALUE!</v>
      </c>
    </row>
    <row r="2038" spans="30:74">
      <c r="AD2038" s="162"/>
      <c r="AF2038" s="156"/>
      <c r="AG2038" s="79" t="e">
        <f t="shared" si="759"/>
        <v>#NUM!</v>
      </c>
      <c r="AH2038" s="79" t="e">
        <f t="shared" si="760"/>
        <v>#NUM!</v>
      </c>
      <c r="AI2038" s="79" t="e">
        <f t="shared" si="761"/>
        <v>#NUM!</v>
      </c>
      <c r="AJ2038" s="156"/>
      <c r="AK2038" s="79" t="e" vm="1">
        <f t="shared" ca="1" si="756"/>
        <v>#VALUE!</v>
      </c>
      <c r="AL2038" s="79" t="e" vm="1">
        <f t="shared" ca="1" si="757"/>
        <v>#VALUE!</v>
      </c>
      <c r="AM2038" s="79" t="e" vm="1">
        <f t="shared" ca="1" si="758"/>
        <v>#VALUE!</v>
      </c>
      <c r="AN2038" s="156"/>
      <c r="AO2038" s="79" t="e" vm="1">
        <f t="shared" ca="1" si="762"/>
        <v>#VALUE!</v>
      </c>
      <c r="AP2038" s="79" t="e" vm="1">
        <f t="shared" ca="1" si="763"/>
        <v>#VALUE!</v>
      </c>
      <c r="AQ2038" s="79" t="e" vm="1">
        <f t="shared" ca="1" si="764"/>
        <v>#VALUE!</v>
      </c>
      <c r="AR2038" s="156"/>
      <c r="AS2038" s="79" t="e" vm="1">
        <f t="shared" ca="1" si="777"/>
        <v>#VALUE!</v>
      </c>
      <c r="AT2038" s="79" t="e" vm="1">
        <f t="shared" ca="1" si="778"/>
        <v>#VALUE!</v>
      </c>
      <c r="AU2038" s="79" t="e" vm="1">
        <f t="shared" ca="1" si="779"/>
        <v>#VALUE!</v>
      </c>
      <c r="AV2038" s="156"/>
      <c r="AW2038" s="79" t="e" vm="1">
        <f t="shared" ca="1" si="765"/>
        <v>#VALUE!</v>
      </c>
      <c r="AX2038" s="79" t="e" vm="1">
        <f t="shared" ca="1" si="766"/>
        <v>#VALUE!</v>
      </c>
      <c r="AY2038" s="79" t="e" vm="1">
        <f t="shared" ca="1" si="767"/>
        <v>#VALUE!</v>
      </c>
      <c r="AZ2038" s="156"/>
      <c r="BA2038" s="79" t="e" vm="1">
        <f t="shared" ca="1" si="768"/>
        <v>#VALUE!</v>
      </c>
      <c r="BB2038" s="79" t="e" vm="1">
        <f t="shared" ca="1" si="769"/>
        <v>#VALUE!</v>
      </c>
      <c r="BC2038" s="79" t="e" vm="1">
        <f t="shared" ca="1" si="770"/>
        <v>#VALUE!</v>
      </c>
      <c r="BD2038" s="155"/>
      <c r="BE2038" s="79" t="e" vm="1">
        <f t="shared" ca="1" si="771"/>
        <v>#VALUE!</v>
      </c>
      <c r="BF2038" s="79" t="e" vm="1">
        <f t="shared" ca="1" si="772"/>
        <v>#VALUE!</v>
      </c>
      <c r="BG2038" s="79" t="e" vm="1">
        <f t="shared" ca="1" si="773"/>
        <v>#VALUE!</v>
      </c>
      <c r="BH2038" s="79"/>
      <c r="BI2038" s="155"/>
      <c r="BK2038" s="79"/>
      <c r="BL2038" s="79"/>
      <c r="BM2038" s="79"/>
      <c r="BN2038" s="155"/>
      <c r="BP2038" s="79"/>
      <c r="BQ2038" s="79"/>
      <c r="BR2038" s="79"/>
      <c r="BS2038" s="318"/>
      <c r="BT2038" s="315" t="e" vm="1">
        <f t="shared" ca="1" si="774"/>
        <v>#VALUE!</v>
      </c>
      <c r="BU2038" s="315" t="e" vm="1">
        <f t="shared" ca="1" si="775"/>
        <v>#VALUE!</v>
      </c>
      <c r="BV2038" s="315" t="e" vm="1">
        <f t="shared" ca="1" si="776"/>
        <v>#VALUE!</v>
      </c>
    </row>
    <row r="2039" spans="30:74">
      <c r="AD2039" s="162"/>
      <c r="AF2039" s="156"/>
      <c r="AG2039" s="79" t="e">
        <f t="shared" si="759"/>
        <v>#NUM!</v>
      </c>
      <c r="AH2039" s="79" t="e">
        <f t="shared" si="760"/>
        <v>#NUM!</v>
      </c>
      <c r="AI2039" s="79" t="e">
        <f t="shared" si="761"/>
        <v>#NUM!</v>
      </c>
      <c r="AJ2039" s="156"/>
      <c r="AK2039" s="79" t="e" vm="1">
        <f t="shared" ca="1" si="756"/>
        <v>#VALUE!</v>
      </c>
      <c r="AL2039" s="79" t="e" vm="1">
        <f t="shared" ca="1" si="757"/>
        <v>#VALUE!</v>
      </c>
      <c r="AM2039" s="79" t="e" vm="1">
        <f t="shared" ca="1" si="758"/>
        <v>#VALUE!</v>
      </c>
      <c r="AN2039" s="156"/>
      <c r="AO2039" s="79" t="e" vm="1">
        <f t="shared" ca="1" si="762"/>
        <v>#VALUE!</v>
      </c>
      <c r="AP2039" s="79" t="e" vm="1">
        <f t="shared" ca="1" si="763"/>
        <v>#VALUE!</v>
      </c>
      <c r="AQ2039" s="79" t="e" vm="1">
        <f t="shared" ca="1" si="764"/>
        <v>#VALUE!</v>
      </c>
      <c r="AR2039" s="156"/>
      <c r="AS2039" s="79" t="e" vm="1">
        <f t="shared" ca="1" si="777"/>
        <v>#VALUE!</v>
      </c>
      <c r="AT2039" s="79" t="e" vm="1">
        <f t="shared" ca="1" si="778"/>
        <v>#VALUE!</v>
      </c>
      <c r="AU2039" s="79" t="e" vm="1">
        <f t="shared" ca="1" si="779"/>
        <v>#VALUE!</v>
      </c>
      <c r="AV2039" s="156"/>
      <c r="AW2039" s="79" t="e" vm="1">
        <f t="shared" ca="1" si="765"/>
        <v>#VALUE!</v>
      </c>
      <c r="AX2039" s="79" t="e" vm="1">
        <f t="shared" ca="1" si="766"/>
        <v>#VALUE!</v>
      </c>
      <c r="AY2039" s="79" t="e" vm="1">
        <f t="shared" ca="1" si="767"/>
        <v>#VALUE!</v>
      </c>
      <c r="AZ2039" s="156"/>
      <c r="BA2039" s="79" t="e" vm="1">
        <f t="shared" ca="1" si="768"/>
        <v>#VALUE!</v>
      </c>
      <c r="BB2039" s="79" t="e" vm="1">
        <f t="shared" ca="1" si="769"/>
        <v>#VALUE!</v>
      </c>
      <c r="BC2039" s="79" t="e" vm="1">
        <f t="shared" ca="1" si="770"/>
        <v>#VALUE!</v>
      </c>
      <c r="BD2039" s="155"/>
      <c r="BE2039" s="79" t="e" vm="1">
        <f t="shared" ca="1" si="771"/>
        <v>#VALUE!</v>
      </c>
      <c r="BF2039" s="79" t="e" vm="1">
        <f t="shared" ca="1" si="772"/>
        <v>#VALUE!</v>
      </c>
      <c r="BG2039" s="79" t="e" vm="1">
        <f t="shared" ca="1" si="773"/>
        <v>#VALUE!</v>
      </c>
      <c r="BH2039" s="79"/>
      <c r="BI2039" s="155"/>
      <c r="BK2039" s="79"/>
      <c r="BL2039" s="79"/>
      <c r="BM2039" s="79"/>
      <c r="BN2039" s="155"/>
      <c r="BP2039" s="79"/>
      <c r="BQ2039" s="79"/>
      <c r="BR2039" s="79"/>
      <c r="BS2039" s="318"/>
      <c r="BT2039" s="315" t="e" vm="1">
        <f t="shared" ca="1" si="774"/>
        <v>#VALUE!</v>
      </c>
      <c r="BU2039" s="315" t="e" vm="1">
        <f t="shared" ca="1" si="775"/>
        <v>#VALUE!</v>
      </c>
      <c r="BV2039" s="315" t="e" vm="1">
        <f t="shared" ca="1" si="776"/>
        <v>#VALUE!</v>
      </c>
    </row>
    <row r="2040" spans="30:74">
      <c r="AD2040" s="162"/>
      <c r="AF2040" s="156"/>
      <c r="AG2040" s="79" t="e">
        <f t="shared" si="759"/>
        <v>#NUM!</v>
      </c>
      <c r="AH2040" s="79" t="e">
        <f t="shared" si="760"/>
        <v>#NUM!</v>
      </c>
      <c r="AI2040" s="79" t="e">
        <f t="shared" si="761"/>
        <v>#NUM!</v>
      </c>
      <c r="AJ2040" s="156"/>
      <c r="AK2040" s="79" t="e" vm="1">
        <f t="shared" ca="1" si="756"/>
        <v>#VALUE!</v>
      </c>
      <c r="AL2040" s="79" t="e" vm="1">
        <f t="shared" ca="1" si="757"/>
        <v>#VALUE!</v>
      </c>
      <c r="AM2040" s="79" t="e" vm="1">
        <f t="shared" ca="1" si="758"/>
        <v>#VALUE!</v>
      </c>
      <c r="AN2040" s="156"/>
      <c r="AO2040" s="79" t="e" vm="1">
        <f t="shared" ca="1" si="762"/>
        <v>#VALUE!</v>
      </c>
      <c r="AP2040" s="79" t="e" vm="1">
        <f t="shared" ca="1" si="763"/>
        <v>#VALUE!</v>
      </c>
      <c r="AQ2040" s="79" t="e" vm="1">
        <f t="shared" ca="1" si="764"/>
        <v>#VALUE!</v>
      </c>
      <c r="AR2040" s="156"/>
      <c r="AS2040" s="79" t="e" vm="1">
        <f t="shared" ca="1" si="777"/>
        <v>#VALUE!</v>
      </c>
      <c r="AT2040" s="79" t="e" vm="1">
        <f t="shared" ca="1" si="778"/>
        <v>#VALUE!</v>
      </c>
      <c r="AU2040" s="79" t="e" vm="1">
        <f t="shared" ca="1" si="779"/>
        <v>#VALUE!</v>
      </c>
      <c r="AV2040" s="156"/>
      <c r="AW2040" s="79" t="e" vm="1">
        <f t="shared" ca="1" si="765"/>
        <v>#VALUE!</v>
      </c>
      <c r="AX2040" s="79" t="e" vm="1">
        <f t="shared" ca="1" si="766"/>
        <v>#VALUE!</v>
      </c>
      <c r="AY2040" s="79" t="e" vm="1">
        <f t="shared" ca="1" si="767"/>
        <v>#VALUE!</v>
      </c>
      <c r="AZ2040" s="156"/>
      <c r="BA2040" s="79" t="e" vm="1">
        <f t="shared" ca="1" si="768"/>
        <v>#VALUE!</v>
      </c>
      <c r="BB2040" s="79" t="e" vm="1">
        <f t="shared" ca="1" si="769"/>
        <v>#VALUE!</v>
      </c>
      <c r="BC2040" s="79" t="e" vm="1">
        <f t="shared" ca="1" si="770"/>
        <v>#VALUE!</v>
      </c>
      <c r="BD2040" s="155"/>
      <c r="BE2040" s="79" t="e" vm="1">
        <f t="shared" ca="1" si="771"/>
        <v>#VALUE!</v>
      </c>
      <c r="BF2040" s="79" t="e" vm="1">
        <f t="shared" ca="1" si="772"/>
        <v>#VALUE!</v>
      </c>
      <c r="BG2040" s="79" t="e" vm="1">
        <f t="shared" ca="1" si="773"/>
        <v>#VALUE!</v>
      </c>
      <c r="BH2040" s="79"/>
      <c r="BI2040" s="155"/>
      <c r="BK2040" s="79"/>
      <c r="BL2040" s="79"/>
      <c r="BM2040" s="79"/>
      <c r="BN2040" s="155"/>
      <c r="BP2040" s="79"/>
      <c r="BQ2040" s="79"/>
      <c r="BR2040" s="79"/>
      <c r="BS2040" s="318"/>
      <c r="BT2040" s="315" t="e" vm="1">
        <f t="shared" ca="1" si="774"/>
        <v>#VALUE!</v>
      </c>
      <c r="BU2040" s="315" t="e" vm="1">
        <f t="shared" ca="1" si="775"/>
        <v>#VALUE!</v>
      </c>
      <c r="BV2040" s="315" t="e" vm="1">
        <f t="shared" ca="1" si="776"/>
        <v>#VALUE!</v>
      </c>
    </row>
    <row r="2041" spans="30:74">
      <c r="AD2041" s="162"/>
      <c r="AF2041" s="156"/>
      <c r="AG2041" s="79" t="e">
        <f t="shared" si="759"/>
        <v>#NUM!</v>
      </c>
      <c r="AH2041" s="79" t="e">
        <f t="shared" si="760"/>
        <v>#NUM!</v>
      </c>
      <c r="AI2041" s="79" t="e">
        <f t="shared" si="761"/>
        <v>#NUM!</v>
      </c>
      <c r="AJ2041" s="156"/>
      <c r="AK2041" s="79" t="e" vm="1">
        <f t="shared" ca="1" si="756"/>
        <v>#VALUE!</v>
      </c>
      <c r="AL2041" s="79" t="e" vm="1">
        <f t="shared" ca="1" si="757"/>
        <v>#VALUE!</v>
      </c>
      <c r="AM2041" s="79" t="e" vm="1">
        <f t="shared" ca="1" si="758"/>
        <v>#VALUE!</v>
      </c>
      <c r="AN2041" s="156"/>
      <c r="AO2041" s="79" t="e" vm="1">
        <f t="shared" ca="1" si="762"/>
        <v>#VALUE!</v>
      </c>
      <c r="AP2041" s="79" t="e" vm="1">
        <f t="shared" ca="1" si="763"/>
        <v>#VALUE!</v>
      </c>
      <c r="AQ2041" s="79" t="e" vm="1">
        <f t="shared" ca="1" si="764"/>
        <v>#VALUE!</v>
      </c>
      <c r="AR2041" s="156"/>
      <c r="AS2041" s="79" t="e" vm="1">
        <f t="shared" ca="1" si="777"/>
        <v>#VALUE!</v>
      </c>
      <c r="AT2041" s="79" t="e" vm="1">
        <f t="shared" ca="1" si="778"/>
        <v>#VALUE!</v>
      </c>
      <c r="AU2041" s="79" t="e" vm="1">
        <f t="shared" ca="1" si="779"/>
        <v>#VALUE!</v>
      </c>
      <c r="AV2041" s="156"/>
      <c r="AW2041" s="79" t="e" vm="1">
        <f t="shared" ca="1" si="765"/>
        <v>#VALUE!</v>
      </c>
      <c r="AX2041" s="79" t="e" vm="1">
        <f t="shared" ca="1" si="766"/>
        <v>#VALUE!</v>
      </c>
      <c r="AY2041" s="79" t="e" vm="1">
        <f t="shared" ca="1" si="767"/>
        <v>#VALUE!</v>
      </c>
      <c r="AZ2041" s="156"/>
      <c r="BA2041" s="79" t="e" vm="1">
        <f t="shared" ca="1" si="768"/>
        <v>#VALUE!</v>
      </c>
      <c r="BB2041" s="79" t="e" vm="1">
        <f t="shared" ca="1" si="769"/>
        <v>#VALUE!</v>
      </c>
      <c r="BC2041" s="79" t="e" vm="1">
        <f t="shared" ca="1" si="770"/>
        <v>#VALUE!</v>
      </c>
      <c r="BD2041" s="155"/>
      <c r="BE2041" s="79" t="e" vm="1">
        <f t="shared" ca="1" si="771"/>
        <v>#VALUE!</v>
      </c>
      <c r="BF2041" s="79" t="e" vm="1">
        <f t="shared" ca="1" si="772"/>
        <v>#VALUE!</v>
      </c>
      <c r="BG2041" s="79" t="e" vm="1">
        <f t="shared" ca="1" si="773"/>
        <v>#VALUE!</v>
      </c>
      <c r="BH2041" s="79"/>
      <c r="BI2041" s="155"/>
      <c r="BK2041" s="79"/>
      <c r="BL2041" s="79"/>
      <c r="BM2041" s="79"/>
      <c r="BN2041" s="155"/>
      <c r="BP2041" s="79"/>
      <c r="BQ2041" s="79"/>
      <c r="BR2041" s="79"/>
      <c r="BS2041" s="318"/>
      <c r="BT2041" s="315" t="e" vm="1">
        <f t="shared" ca="1" si="774"/>
        <v>#VALUE!</v>
      </c>
      <c r="BU2041" s="315" t="e" vm="1">
        <f t="shared" ca="1" si="775"/>
        <v>#VALUE!</v>
      </c>
      <c r="BV2041" s="315" t="e" vm="1">
        <f t="shared" ca="1" si="776"/>
        <v>#VALUE!</v>
      </c>
    </row>
    <row r="2042" spans="30:74">
      <c r="AD2042" s="162"/>
      <c r="AF2042" s="156"/>
      <c r="AG2042" s="79" t="e">
        <f t="shared" si="759"/>
        <v>#NUM!</v>
      </c>
      <c r="AH2042" s="79" t="e">
        <f t="shared" si="760"/>
        <v>#NUM!</v>
      </c>
      <c r="AI2042" s="79" t="e">
        <f t="shared" si="761"/>
        <v>#NUM!</v>
      </c>
      <c r="AJ2042" s="156"/>
      <c r="AK2042" s="79" t="e" vm="1">
        <f t="shared" ca="1" si="756"/>
        <v>#VALUE!</v>
      </c>
      <c r="AL2042" s="79" t="e" vm="1">
        <f t="shared" ca="1" si="757"/>
        <v>#VALUE!</v>
      </c>
      <c r="AM2042" s="79" t="e" vm="1">
        <f t="shared" ca="1" si="758"/>
        <v>#VALUE!</v>
      </c>
      <c r="AN2042" s="156"/>
      <c r="AO2042" s="79" t="e" vm="1">
        <f t="shared" ca="1" si="762"/>
        <v>#VALUE!</v>
      </c>
      <c r="AP2042" s="79" t="e" vm="1">
        <f t="shared" ca="1" si="763"/>
        <v>#VALUE!</v>
      </c>
      <c r="AQ2042" s="79" t="e" vm="1">
        <f t="shared" ca="1" si="764"/>
        <v>#VALUE!</v>
      </c>
      <c r="AR2042" s="156"/>
      <c r="AS2042" s="79" t="e" vm="1">
        <f t="shared" ca="1" si="777"/>
        <v>#VALUE!</v>
      </c>
      <c r="AT2042" s="79" t="e" vm="1">
        <f t="shared" ca="1" si="778"/>
        <v>#VALUE!</v>
      </c>
      <c r="AU2042" s="79" t="e" vm="1">
        <f t="shared" ca="1" si="779"/>
        <v>#VALUE!</v>
      </c>
      <c r="AV2042" s="156"/>
      <c r="AW2042" s="79" t="e" vm="1">
        <f t="shared" ca="1" si="765"/>
        <v>#VALUE!</v>
      </c>
      <c r="AX2042" s="79" t="e" vm="1">
        <f t="shared" ca="1" si="766"/>
        <v>#VALUE!</v>
      </c>
      <c r="AY2042" s="79" t="e" vm="1">
        <f t="shared" ca="1" si="767"/>
        <v>#VALUE!</v>
      </c>
      <c r="AZ2042" s="156"/>
      <c r="BA2042" s="79" t="e" vm="1">
        <f t="shared" ca="1" si="768"/>
        <v>#VALUE!</v>
      </c>
      <c r="BB2042" s="79" t="e" vm="1">
        <f t="shared" ca="1" si="769"/>
        <v>#VALUE!</v>
      </c>
      <c r="BC2042" s="79" t="e" vm="1">
        <f t="shared" ca="1" si="770"/>
        <v>#VALUE!</v>
      </c>
      <c r="BD2042" s="155"/>
      <c r="BE2042" s="79" t="e" vm="1">
        <f t="shared" ca="1" si="771"/>
        <v>#VALUE!</v>
      </c>
      <c r="BF2042" s="79" t="e" vm="1">
        <f t="shared" ca="1" si="772"/>
        <v>#VALUE!</v>
      </c>
      <c r="BG2042" s="79" t="e" vm="1">
        <f t="shared" ca="1" si="773"/>
        <v>#VALUE!</v>
      </c>
      <c r="BH2042" s="79"/>
      <c r="BI2042" s="155"/>
      <c r="BK2042" s="79"/>
      <c r="BL2042" s="79"/>
      <c r="BM2042" s="79"/>
      <c r="BN2042" s="155"/>
      <c r="BP2042" s="79"/>
      <c r="BQ2042" s="79"/>
      <c r="BR2042" s="79"/>
      <c r="BS2042" s="318"/>
      <c r="BT2042" s="315" t="e" vm="1">
        <f t="shared" ca="1" si="774"/>
        <v>#VALUE!</v>
      </c>
      <c r="BU2042" s="315" t="e" vm="1">
        <f t="shared" ca="1" si="775"/>
        <v>#VALUE!</v>
      </c>
      <c r="BV2042" s="315" t="e" vm="1">
        <f t="shared" ca="1" si="776"/>
        <v>#VALUE!</v>
      </c>
    </row>
    <row r="2043" spans="30:74">
      <c r="AD2043" s="162"/>
      <c r="AF2043" s="156"/>
      <c r="AG2043" s="79" t="e">
        <f t="shared" si="759"/>
        <v>#NUM!</v>
      </c>
      <c r="AH2043" s="79" t="e">
        <f t="shared" si="760"/>
        <v>#NUM!</v>
      </c>
      <c r="AI2043" s="79" t="e">
        <f t="shared" si="761"/>
        <v>#NUM!</v>
      </c>
      <c r="AJ2043" s="156"/>
      <c r="AK2043" s="79" t="e" vm="1">
        <f t="shared" ca="1" si="756"/>
        <v>#VALUE!</v>
      </c>
      <c r="AL2043" s="79" t="e" vm="1">
        <f t="shared" ca="1" si="757"/>
        <v>#VALUE!</v>
      </c>
      <c r="AM2043" s="79" t="e" vm="1">
        <f t="shared" ca="1" si="758"/>
        <v>#VALUE!</v>
      </c>
      <c r="AN2043" s="156"/>
      <c r="AO2043" s="79" t="e" vm="1">
        <f t="shared" ca="1" si="762"/>
        <v>#VALUE!</v>
      </c>
      <c r="AP2043" s="79" t="e" vm="1">
        <f t="shared" ca="1" si="763"/>
        <v>#VALUE!</v>
      </c>
      <c r="AQ2043" s="79" t="e" vm="1">
        <f t="shared" ca="1" si="764"/>
        <v>#VALUE!</v>
      </c>
      <c r="AR2043" s="156"/>
      <c r="AS2043" s="79" t="e" vm="1">
        <f t="shared" ca="1" si="777"/>
        <v>#VALUE!</v>
      </c>
      <c r="AT2043" s="79" t="e" vm="1">
        <f t="shared" ca="1" si="778"/>
        <v>#VALUE!</v>
      </c>
      <c r="AU2043" s="79" t="e" vm="1">
        <f t="shared" ca="1" si="779"/>
        <v>#VALUE!</v>
      </c>
      <c r="AV2043" s="156"/>
      <c r="AW2043" s="79" t="e" vm="1">
        <f t="shared" ca="1" si="765"/>
        <v>#VALUE!</v>
      </c>
      <c r="AX2043" s="79" t="e" vm="1">
        <f t="shared" ca="1" si="766"/>
        <v>#VALUE!</v>
      </c>
      <c r="AY2043" s="79" t="e" vm="1">
        <f t="shared" ca="1" si="767"/>
        <v>#VALUE!</v>
      </c>
      <c r="AZ2043" s="156"/>
      <c r="BA2043" s="79" t="e" vm="1">
        <f t="shared" ca="1" si="768"/>
        <v>#VALUE!</v>
      </c>
      <c r="BB2043" s="79" t="e" vm="1">
        <f t="shared" ca="1" si="769"/>
        <v>#VALUE!</v>
      </c>
      <c r="BC2043" s="79" t="e" vm="1">
        <f t="shared" ca="1" si="770"/>
        <v>#VALUE!</v>
      </c>
      <c r="BD2043" s="155"/>
      <c r="BE2043" s="79" t="e" vm="1">
        <f t="shared" ca="1" si="771"/>
        <v>#VALUE!</v>
      </c>
      <c r="BF2043" s="79" t="e" vm="1">
        <f t="shared" ca="1" si="772"/>
        <v>#VALUE!</v>
      </c>
      <c r="BG2043" s="79" t="e" vm="1">
        <f t="shared" ca="1" si="773"/>
        <v>#VALUE!</v>
      </c>
      <c r="BH2043" s="79"/>
      <c r="BI2043" s="155"/>
      <c r="BK2043" s="79"/>
      <c r="BL2043" s="79"/>
      <c r="BM2043" s="79"/>
      <c r="BN2043" s="155"/>
      <c r="BP2043" s="79"/>
      <c r="BQ2043" s="79"/>
      <c r="BR2043" s="79"/>
      <c r="BS2043" s="318"/>
      <c r="BT2043" s="315" t="e" vm="1">
        <f t="shared" ca="1" si="774"/>
        <v>#VALUE!</v>
      </c>
      <c r="BU2043" s="315" t="e" vm="1">
        <f t="shared" ca="1" si="775"/>
        <v>#VALUE!</v>
      </c>
      <c r="BV2043" s="315" t="e" vm="1">
        <f t="shared" ca="1" si="776"/>
        <v>#VALUE!</v>
      </c>
    </row>
    <row r="2044" spans="30:74">
      <c r="AD2044" s="162"/>
      <c r="AF2044" s="156"/>
      <c r="AG2044" s="79" t="e">
        <f t="shared" si="759"/>
        <v>#NUM!</v>
      </c>
      <c r="AH2044" s="79" t="e">
        <f t="shared" si="760"/>
        <v>#NUM!</v>
      </c>
      <c r="AI2044" s="79" t="e">
        <f t="shared" si="761"/>
        <v>#NUM!</v>
      </c>
      <c r="AJ2044" s="156"/>
      <c r="AK2044" s="79" t="e" vm="1">
        <f t="shared" ca="1" si="756"/>
        <v>#VALUE!</v>
      </c>
      <c r="AL2044" s="79" t="e" vm="1">
        <f t="shared" ca="1" si="757"/>
        <v>#VALUE!</v>
      </c>
      <c r="AM2044" s="79" t="e" vm="1">
        <f t="shared" ca="1" si="758"/>
        <v>#VALUE!</v>
      </c>
      <c r="AN2044" s="156"/>
      <c r="AO2044" s="79" t="e" vm="1">
        <f t="shared" ca="1" si="762"/>
        <v>#VALUE!</v>
      </c>
      <c r="AP2044" s="79" t="e" vm="1">
        <f t="shared" ca="1" si="763"/>
        <v>#VALUE!</v>
      </c>
      <c r="AQ2044" s="79" t="e" vm="1">
        <f t="shared" ca="1" si="764"/>
        <v>#VALUE!</v>
      </c>
      <c r="AR2044" s="156"/>
      <c r="AS2044" s="79" t="e" vm="1">
        <f t="shared" ca="1" si="777"/>
        <v>#VALUE!</v>
      </c>
      <c r="AT2044" s="79" t="e" vm="1">
        <f t="shared" ca="1" si="778"/>
        <v>#VALUE!</v>
      </c>
      <c r="AU2044" s="79" t="e" vm="1">
        <f t="shared" ca="1" si="779"/>
        <v>#VALUE!</v>
      </c>
      <c r="AV2044" s="156"/>
      <c r="AW2044" s="79" t="e" vm="1">
        <f t="shared" ca="1" si="765"/>
        <v>#VALUE!</v>
      </c>
      <c r="AX2044" s="79" t="e" vm="1">
        <f t="shared" ca="1" si="766"/>
        <v>#VALUE!</v>
      </c>
      <c r="AY2044" s="79" t="e" vm="1">
        <f t="shared" ca="1" si="767"/>
        <v>#VALUE!</v>
      </c>
      <c r="AZ2044" s="156"/>
      <c r="BA2044" s="79" t="e" vm="1">
        <f t="shared" ca="1" si="768"/>
        <v>#VALUE!</v>
      </c>
      <c r="BB2044" s="79" t="e" vm="1">
        <f t="shared" ca="1" si="769"/>
        <v>#VALUE!</v>
      </c>
      <c r="BC2044" s="79" t="e" vm="1">
        <f t="shared" ca="1" si="770"/>
        <v>#VALUE!</v>
      </c>
      <c r="BD2044" s="155"/>
      <c r="BE2044" s="79" t="e" vm="1">
        <f t="shared" ca="1" si="771"/>
        <v>#VALUE!</v>
      </c>
      <c r="BF2044" s="79" t="e" vm="1">
        <f t="shared" ca="1" si="772"/>
        <v>#VALUE!</v>
      </c>
      <c r="BG2044" s="79" t="e" vm="1">
        <f t="shared" ca="1" si="773"/>
        <v>#VALUE!</v>
      </c>
      <c r="BH2044" s="79"/>
      <c r="BI2044" s="155"/>
      <c r="BK2044" s="79"/>
      <c r="BL2044" s="79"/>
      <c r="BM2044" s="79"/>
      <c r="BN2044" s="155"/>
      <c r="BP2044" s="79"/>
      <c r="BQ2044" s="79"/>
      <c r="BR2044" s="79"/>
      <c r="BS2044" s="318"/>
      <c r="BT2044" s="315" t="e" vm="1">
        <f t="shared" ca="1" si="774"/>
        <v>#VALUE!</v>
      </c>
      <c r="BU2044" s="315" t="e" vm="1">
        <f t="shared" ca="1" si="775"/>
        <v>#VALUE!</v>
      </c>
      <c r="BV2044" s="315" t="e" vm="1">
        <f t="shared" ca="1" si="776"/>
        <v>#VALUE!</v>
      </c>
    </row>
    <row r="2045" spans="30:74">
      <c r="AD2045" s="162"/>
      <c r="AF2045" s="156"/>
      <c r="AG2045" s="79" t="e">
        <f t="shared" si="759"/>
        <v>#NUM!</v>
      </c>
      <c r="AH2045" s="79" t="e">
        <f t="shared" si="760"/>
        <v>#NUM!</v>
      </c>
      <c r="AI2045" s="79" t="e">
        <f t="shared" si="761"/>
        <v>#NUM!</v>
      </c>
      <c r="AJ2045" s="156"/>
      <c r="AK2045" s="79" t="e" vm="1">
        <f t="shared" ca="1" si="756"/>
        <v>#VALUE!</v>
      </c>
      <c r="AL2045" s="79" t="e" vm="1">
        <f t="shared" ca="1" si="757"/>
        <v>#VALUE!</v>
      </c>
      <c r="AM2045" s="79" t="e" vm="1">
        <f t="shared" ca="1" si="758"/>
        <v>#VALUE!</v>
      </c>
      <c r="AN2045" s="156"/>
      <c r="AO2045" s="79" t="e" vm="1">
        <f t="shared" ca="1" si="762"/>
        <v>#VALUE!</v>
      </c>
      <c r="AP2045" s="79" t="e" vm="1">
        <f t="shared" ca="1" si="763"/>
        <v>#VALUE!</v>
      </c>
      <c r="AQ2045" s="79" t="e" vm="1">
        <f t="shared" ca="1" si="764"/>
        <v>#VALUE!</v>
      </c>
      <c r="AR2045" s="156"/>
      <c r="AS2045" s="79" t="e" vm="1">
        <f t="shared" ca="1" si="777"/>
        <v>#VALUE!</v>
      </c>
      <c r="AT2045" s="79" t="e" vm="1">
        <f t="shared" ca="1" si="778"/>
        <v>#VALUE!</v>
      </c>
      <c r="AU2045" s="79" t="e" vm="1">
        <f t="shared" ca="1" si="779"/>
        <v>#VALUE!</v>
      </c>
      <c r="AV2045" s="156"/>
      <c r="AW2045" s="79" t="e" vm="1">
        <f t="shared" ca="1" si="765"/>
        <v>#VALUE!</v>
      </c>
      <c r="AX2045" s="79" t="e" vm="1">
        <f t="shared" ca="1" si="766"/>
        <v>#VALUE!</v>
      </c>
      <c r="AY2045" s="79" t="e" vm="1">
        <f t="shared" ca="1" si="767"/>
        <v>#VALUE!</v>
      </c>
      <c r="AZ2045" s="156"/>
      <c r="BA2045" s="79" t="e" vm="1">
        <f t="shared" ca="1" si="768"/>
        <v>#VALUE!</v>
      </c>
      <c r="BB2045" s="79" t="e" vm="1">
        <f t="shared" ca="1" si="769"/>
        <v>#VALUE!</v>
      </c>
      <c r="BC2045" s="79" t="e" vm="1">
        <f t="shared" ca="1" si="770"/>
        <v>#VALUE!</v>
      </c>
      <c r="BD2045" s="155"/>
      <c r="BE2045" s="79" t="e" vm="1">
        <f t="shared" ca="1" si="771"/>
        <v>#VALUE!</v>
      </c>
      <c r="BF2045" s="79" t="e" vm="1">
        <f t="shared" ca="1" si="772"/>
        <v>#VALUE!</v>
      </c>
      <c r="BG2045" s="79" t="e" vm="1">
        <f t="shared" ca="1" si="773"/>
        <v>#VALUE!</v>
      </c>
      <c r="BH2045" s="79"/>
      <c r="BI2045" s="155"/>
      <c r="BK2045" s="79"/>
      <c r="BL2045" s="79"/>
      <c r="BM2045" s="79"/>
      <c r="BN2045" s="155"/>
      <c r="BP2045" s="79"/>
      <c r="BQ2045" s="79"/>
      <c r="BR2045" s="79"/>
      <c r="BS2045" s="318"/>
      <c r="BT2045" s="315" t="e" vm="1">
        <f t="shared" ca="1" si="774"/>
        <v>#VALUE!</v>
      </c>
      <c r="BU2045" s="315" t="e" vm="1">
        <f t="shared" ca="1" si="775"/>
        <v>#VALUE!</v>
      </c>
      <c r="BV2045" s="315" t="e" vm="1">
        <f t="shared" ca="1" si="776"/>
        <v>#VALUE!</v>
      </c>
    </row>
    <row r="2046" spans="30:74">
      <c r="AD2046" s="162"/>
      <c r="AF2046" s="156"/>
      <c r="AG2046" s="79" t="e">
        <f t="shared" si="759"/>
        <v>#NUM!</v>
      </c>
      <c r="AH2046" s="79" t="e">
        <f t="shared" si="760"/>
        <v>#NUM!</v>
      </c>
      <c r="AI2046" s="79" t="e">
        <f t="shared" si="761"/>
        <v>#NUM!</v>
      </c>
      <c r="AJ2046" s="156"/>
      <c r="AK2046" s="79" t="e" vm="1">
        <f t="shared" ca="1" si="756"/>
        <v>#VALUE!</v>
      </c>
      <c r="AL2046" s="79" t="e" vm="1">
        <f t="shared" ca="1" si="757"/>
        <v>#VALUE!</v>
      </c>
      <c r="AM2046" s="79" t="e" vm="1">
        <f t="shared" ca="1" si="758"/>
        <v>#VALUE!</v>
      </c>
      <c r="AN2046" s="156"/>
      <c r="AO2046" s="79" t="e" vm="1">
        <f t="shared" ca="1" si="762"/>
        <v>#VALUE!</v>
      </c>
      <c r="AP2046" s="79" t="e" vm="1">
        <f t="shared" ca="1" si="763"/>
        <v>#VALUE!</v>
      </c>
      <c r="AQ2046" s="79" t="e" vm="1">
        <f t="shared" ca="1" si="764"/>
        <v>#VALUE!</v>
      </c>
      <c r="AR2046" s="156"/>
      <c r="AS2046" s="79" t="e" vm="1">
        <f t="shared" ca="1" si="777"/>
        <v>#VALUE!</v>
      </c>
      <c r="AT2046" s="79" t="e" vm="1">
        <f t="shared" ca="1" si="778"/>
        <v>#VALUE!</v>
      </c>
      <c r="AU2046" s="79" t="e" vm="1">
        <f t="shared" ca="1" si="779"/>
        <v>#VALUE!</v>
      </c>
      <c r="AV2046" s="156"/>
      <c r="AW2046" s="79" t="e" vm="1">
        <f t="shared" ca="1" si="765"/>
        <v>#VALUE!</v>
      </c>
      <c r="AX2046" s="79" t="e" vm="1">
        <f t="shared" ca="1" si="766"/>
        <v>#VALUE!</v>
      </c>
      <c r="AY2046" s="79" t="e" vm="1">
        <f t="shared" ca="1" si="767"/>
        <v>#VALUE!</v>
      </c>
      <c r="AZ2046" s="156"/>
      <c r="BA2046" s="79" t="e" vm="1">
        <f t="shared" ca="1" si="768"/>
        <v>#VALUE!</v>
      </c>
      <c r="BB2046" s="79" t="e" vm="1">
        <f t="shared" ca="1" si="769"/>
        <v>#VALUE!</v>
      </c>
      <c r="BC2046" s="79" t="e" vm="1">
        <f t="shared" ca="1" si="770"/>
        <v>#VALUE!</v>
      </c>
      <c r="BD2046" s="155"/>
      <c r="BE2046" s="79" t="e" vm="1">
        <f t="shared" ca="1" si="771"/>
        <v>#VALUE!</v>
      </c>
      <c r="BF2046" s="79" t="e" vm="1">
        <f t="shared" ca="1" si="772"/>
        <v>#VALUE!</v>
      </c>
      <c r="BG2046" s="79" t="e" vm="1">
        <f t="shared" ca="1" si="773"/>
        <v>#VALUE!</v>
      </c>
      <c r="BH2046" s="79"/>
      <c r="BI2046" s="155"/>
      <c r="BK2046" s="79"/>
      <c r="BL2046" s="79"/>
      <c r="BM2046" s="79"/>
      <c r="BN2046" s="155"/>
      <c r="BP2046" s="79"/>
      <c r="BQ2046" s="79"/>
      <c r="BR2046" s="79"/>
      <c r="BS2046" s="318"/>
      <c r="BT2046" s="315" t="e" vm="1">
        <f t="shared" ca="1" si="774"/>
        <v>#VALUE!</v>
      </c>
      <c r="BU2046" s="315" t="e" vm="1">
        <f t="shared" ca="1" si="775"/>
        <v>#VALUE!</v>
      </c>
      <c r="BV2046" s="315" t="e" vm="1">
        <f t="shared" ca="1" si="776"/>
        <v>#VALUE!</v>
      </c>
    </row>
    <row r="2047" spans="30:74">
      <c r="AD2047" s="162"/>
      <c r="AF2047" s="156"/>
      <c r="AG2047" s="79" t="e">
        <f t="shared" si="759"/>
        <v>#NUM!</v>
      </c>
      <c r="AH2047" s="79" t="e">
        <f t="shared" si="760"/>
        <v>#NUM!</v>
      </c>
      <c r="AI2047" s="79" t="e">
        <f t="shared" si="761"/>
        <v>#NUM!</v>
      </c>
      <c r="AJ2047" s="156"/>
      <c r="AK2047" s="79" t="e" vm="1">
        <f t="shared" ca="1" si="756"/>
        <v>#VALUE!</v>
      </c>
      <c r="AL2047" s="79" t="e" vm="1">
        <f t="shared" ca="1" si="757"/>
        <v>#VALUE!</v>
      </c>
      <c r="AM2047" s="79" t="e" vm="1">
        <f t="shared" ca="1" si="758"/>
        <v>#VALUE!</v>
      </c>
      <c r="AN2047" s="156"/>
      <c r="AO2047" s="79" t="e" vm="1">
        <f t="shared" ca="1" si="762"/>
        <v>#VALUE!</v>
      </c>
      <c r="AP2047" s="79" t="e" vm="1">
        <f t="shared" ca="1" si="763"/>
        <v>#VALUE!</v>
      </c>
      <c r="AQ2047" s="79" t="e" vm="1">
        <f t="shared" ca="1" si="764"/>
        <v>#VALUE!</v>
      </c>
      <c r="AR2047" s="156"/>
      <c r="AS2047" s="79" t="e" vm="1">
        <f t="shared" ca="1" si="777"/>
        <v>#VALUE!</v>
      </c>
      <c r="AT2047" s="79" t="e" vm="1">
        <f t="shared" ca="1" si="778"/>
        <v>#VALUE!</v>
      </c>
      <c r="AU2047" s="79" t="e" vm="1">
        <f t="shared" ca="1" si="779"/>
        <v>#VALUE!</v>
      </c>
      <c r="AV2047" s="156"/>
      <c r="AW2047" s="79" t="e" vm="1">
        <f t="shared" ca="1" si="765"/>
        <v>#VALUE!</v>
      </c>
      <c r="AX2047" s="79" t="e" vm="1">
        <f t="shared" ca="1" si="766"/>
        <v>#VALUE!</v>
      </c>
      <c r="AY2047" s="79" t="e" vm="1">
        <f t="shared" ca="1" si="767"/>
        <v>#VALUE!</v>
      </c>
      <c r="AZ2047" s="156"/>
      <c r="BA2047" s="79" t="e" vm="1">
        <f t="shared" ca="1" si="768"/>
        <v>#VALUE!</v>
      </c>
      <c r="BB2047" s="79" t="e" vm="1">
        <f t="shared" ca="1" si="769"/>
        <v>#VALUE!</v>
      </c>
      <c r="BC2047" s="79" t="e" vm="1">
        <f t="shared" ca="1" si="770"/>
        <v>#VALUE!</v>
      </c>
      <c r="BD2047" s="155"/>
      <c r="BE2047" s="79" t="e" vm="1">
        <f t="shared" ca="1" si="771"/>
        <v>#VALUE!</v>
      </c>
      <c r="BF2047" s="79" t="e" vm="1">
        <f t="shared" ca="1" si="772"/>
        <v>#VALUE!</v>
      </c>
      <c r="BG2047" s="79" t="e" vm="1">
        <f t="shared" ca="1" si="773"/>
        <v>#VALUE!</v>
      </c>
      <c r="BH2047" s="79"/>
      <c r="BI2047" s="155"/>
      <c r="BK2047" s="79"/>
      <c r="BL2047" s="79"/>
      <c r="BM2047" s="79"/>
      <c r="BN2047" s="155"/>
      <c r="BP2047" s="79"/>
      <c r="BQ2047" s="79"/>
      <c r="BR2047" s="79"/>
      <c r="BS2047" s="318"/>
      <c r="BT2047" s="315" t="e" vm="1">
        <f t="shared" ca="1" si="774"/>
        <v>#VALUE!</v>
      </c>
      <c r="BU2047" s="315" t="e" vm="1">
        <f t="shared" ca="1" si="775"/>
        <v>#VALUE!</v>
      </c>
      <c r="BV2047" s="315" t="e" vm="1">
        <f t="shared" ca="1" si="776"/>
        <v>#VALUE!</v>
      </c>
    </row>
    <row r="2048" spans="30:74">
      <c r="AD2048" s="162"/>
      <c r="AF2048" s="156"/>
      <c r="AG2048" s="79" t="e">
        <f t="shared" si="759"/>
        <v>#NUM!</v>
      </c>
      <c r="AH2048" s="79" t="e">
        <f t="shared" si="760"/>
        <v>#NUM!</v>
      </c>
      <c r="AI2048" s="79" t="e">
        <f t="shared" si="761"/>
        <v>#NUM!</v>
      </c>
      <c r="AJ2048" s="156"/>
      <c r="AK2048" s="79" t="e" vm="1">
        <f t="shared" ca="1" si="756"/>
        <v>#VALUE!</v>
      </c>
      <c r="AL2048" s="79" t="e" vm="1">
        <f t="shared" ca="1" si="757"/>
        <v>#VALUE!</v>
      </c>
      <c r="AM2048" s="79" t="e" vm="1">
        <f t="shared" ca="1" si="758"/>
        <v>#VALUE!</v>
      </c>
      <c r="AN2048" s="156"/>
      <c r="AO2048" s="79" t="e" vm="1">
        <f t="shared" ca="1" si="762"/>
        <v>#VALUE!</v>
      </c>
      <c r="AP2048" s="79" t="e" vm="1">
        <f t="shared" ca="1" si="763"/>
        <v>#VALUE!</v>
      </c>
      <c r="AQ2048" s="79" t="e" vm="1">
        <f t="shared" ca="1" si="764"/>
        <v>#VALUE!</v>
      </c>
      <c r="AR2048" s="156"/>
      <c r="AS2048" s="79" t="e" vm="1">
        <f t="shared" ca="1" si="777"/>
        <v>#VALUE!</v>
      </c>
      <c r="AT2048" s="79" t="e" vm="1">
        <f t="shared" ca="1" si="778"/>
        <v>#VALUE!</v>
      </c>
      <c r="AU2048" s="79" t="e" vm="1">
        <f t="shared" ca="1" si="779"/>
        <v>#VALUE!</v>
      </c>
      <c r="AV2048" s="156"/>
      <c r="AW2048" s="79" t="e" vm="1">
        <f t="shared" ca="1" si="765"/>
        <v>#VALUE!</v>
      </c>
      <c r="AX2048" s="79" t="e" vm="1">
        <f t="shared" ca="1" si="766"/>
        <v>#VALUE!</v>
      </c>
      <c r="AY2048" s="79" t="e" vm="1">
        <f t="shared" ca="1" si="767"/>
        <v>#VALUE!</v>
      </c>
      <c r="AZ2048" s="156"/>
      <c r="BA2048" s="79" t="e" vm="1">
        <f t="shared" ca="1" si="768"/>
        <v>#VALUE!</v>
      </c>
      <c r="BB2048" s="79" t="e" vm="1">
        <f t="shared" ca="1" si="769"/>
        <v>#VALUE!</v>
      </c>
      <c r="BC2048" s="79" t="e" vm="1">
        <f t="shared" ca="1" si="770"/>
        <v>#VALUE!</v>
      </c>
      <c r="BD2048" s="155"/>
      <c r="BE2048" s="79" t="e" vm="1">
        <f t="shared" ca="1" si="771"/>
        <v>#VALUE!</v>
      </c>
      <c r="BF2048" s="79" t="e" vm="1">
        <f t="shared" ca="1" si="772"/>
        <v>#VALUE!</v>
      </c>
      <c r="BG2048" s="79" t="e" vm="1">
        <f t="shared" ca="1" si="773"/>
        <v>#VALUE!</v>
      </c>
      <c r="BH2048" s="79"/>
      <c r="BI2048" s="155"/>
      <c r="BK2048" s="79"/>
      <c r="BL2048" s="79"/>
      <c r="BM2048" s="79"/>
      <c r="BN2048" s="155"/>
      <c r="BP2048" s="79"/>
      <c r="BQ2048" s="79"/>
      <c r="BR2048" s="79"/>
      <c r="BS2048" s="318"/>
      <c r="BT2048" s="315" t="e" vm="1">
        <f t="shared" ca="1" si="774"/>
        <v>#VALUE!</v>
      </c>
      <c r="BU2048" s="315" t="e" vm="1">
        <f t="shared" ca="1" si="775"/>
        <v>#VALUE!</v>
      </c>
      <c r="BV2048" s="315" t="e" vm="1">
        <f t="shared" ca="1" si="776"/>
        <v>#VALUE!</v>
      </c>
    </row>
    <row r="2049" spans="30:74">
      <c r="AD2049" s="162"/>
      <c r="AF2049" s="156"/>
      <c r="AG2049" s="79" t="e">
        <f t="shared" si="759"/>
        <v>#NUM!</v>
      </c>
      <c r="AH2049" s="79" t="e">
        <f t="shared" si="760"/>
        <v>#NUM!</v>
      </c>
      <c r="AI2049" s="79" t="e">
        <f t="shared" si="761"/>
        <v>#NUM!</v>
      </c>
      <c r="AJ2049" s="156"/>
      <c r="AK2049" s="79" t="e" vm="1">
        <f t="shared" ca="1" si="756"/>
        <v>#VALUE!</v>
      </c>
      <c r="AL2049" s="79" t="e" vm="1">
        <f t="shared" ca="1" si="757"/>
        <v>#VALUE!</v>
      </c>
      <c r="AM2049" s="79" t="e" vm="1">
        <f t="shared" ca="1" si="758"/>
        <v>#VALUE!</v>
      </c>
      <c r="AN2049" s="156"/>
      <c r="AO2049" s="79" t="e" vm="1">
        <f t="shared" ca="1" si="762"/>
        <v>#VALUE!</v>
      </c>
      <c r="AP2049" s="79" t="e" vm="1">
        <f t="shared" ca="1" si="763"/>
        <v>#VALUE!</v>
      </c>
      <c r="AQ2049" s="79" t="e" vm="1">
        <f t="shared" ca="1" si="764"/>
        <v>#VALUE!</v>
      </c>
      <c r="AR2049" s="156"/>
      <c r="AS2049" s="79" t="e" vm="1">
        <f t="shared" ca="1" si="777"/>
        <v>#VALUE!</v>
      </c>
      <c r="AT2049" s="79" t="e" vm="1">
        <f t="shared" ca="1" si="778"/>
        <v>#VALUE!</v>
      </c>
      <c r="AU2049" s="79" t="e" vm="1">
        <f t="shared" ca="1" si="779"/>
        <v>#VALUE!</v>
      </c>
      <c r="AV2049" s="156"/>
      <c r="AW2049" s="79" t="e" vm="1">
        <f t="shared" ca="1" si="765"/>
        <v>#VALUE!</v>
      </c>
      <c r="AX2049" s="79" t="e" vm="1">
        <f t="shared" ca="1" si="766"/>
        <v>#VALUE!</v>
      </c>
      <c r="AY2049" s="79" t="e" vm="1">
        <f t="shared" ca="1" si="767"/>
        <v>#VALUE!</v>
      </c>
      <c r="AZ2049" s="156"/>
      <c r="BA2049" s="79" t="e" vm="1">
        <f t="shared" ca="1" si="768"/>
        <v>#VALUE!</v>
      </c>
      <c r="BB2049" s="79" t="e" vm="1">
        <f t="shared" ca="1" si="769"/>
        <v>#VALUE!</v>
      </c>
      <c r="BC2049" s="79" t="e" vm="1">
        <f t="shared" ca="1" si="770"/>
        <v>#VALUE!</v>
      </c>
      <c r="BD2049" s="155"/>
      <c r="BE2049" s="79" t="e" vm="1">
        <f t="shared" ca="1" si="771"/>
        <v>#VALUE!</v>
      </c>
      <c r="BF2049" s="79" t="e" vm="1">
        <f t="shared" ca="1" si="772"/>
        <v>#VALUE!</v>
      </c>
      <c r="BG2049" s="79" t="e" vm="1">
        <f t="shared" ca="1" si="773"/>
        <v>#VALUE!</v>
      </c>
      <c r="BH2049" s="79"/>
      <c r="BI2049" s="155"/>
      <c r="BK2049" s="79"/>
      <c r="BL2049" s="79"/>
      <c r="BM2049" s="79"/>
      <c r="BN2049" s="155"/>
      <c r="BP2049" s="79"/>
      <c r="BQ2049" s="79"/>
      <c r="BR2049" s="79"/>
      <c r="BS2049" s="318"/>
      <c r="BT2049" s="315" t="e" vm="1">
        <f t="shared" ca="1" si="774"/>
        <v>#VALUE!</v>
      </c>
      <c r="BU2049" s="315" t="e" vm="1">
        <f t="shared" ca="1" si="775"/>
        <v>#VALUE!</v>
      </c>
      <c r="BV2049" s="315" t="e" vm="1">
        <f t="shared" ca="1" si="776"/>
        <v>#VALUE!</v>
      </c>
    </row>
    <row r="2050" spans="30:74">
      <c r="AD2050" s="162"/>
      <c r="AF2050" s="156"/>
      <c r="AG2050" s="79" t="e">
        <f t="shared" si="759"/>
        <v>#NUM!</v>
      </c>
      <c r="AH2050" s="79" t="e">
        <f t="shared" si="760"/>
        <v>#NUM!</v>
      </c>
      <c r="AI2050" s="79" t="e">
        <f t="shared" si="761"/>
        <v>#NUM!</v>
      </c>
      <c r="AJ2050" s="156"/>
      <c r="AK2050" s="79" t="e" vm="1">
        <f t="shared" ca="1" si="756"/>
        <v>#VALUE!</v>
      </c>
      <c r="AL2050" s="79" t="e" vm="1">
        <f t="shared" ca="1" si="757"/>
        <v>#VALUE!</v>
      </c>
      <c r="AM2050" s="79" t="e" vm="1">
        <f t="shared" ca="1" si="758"/>
        <v>#VALUE!</v>
      </c>
      <c r="AN2050" s="156"/>
      <c r="AO2050" s="79" t="e" vm="1">
        <f t="shared" ca="1" si="762"/>
        <v>#VALUE!</v>
      </c>
      <c r="AP2050" s="79" t="e" vm="1">
        <f t="shared" ca="1" si="763"/>
        <v>#VALUE!</v>
      </c>
      <c r="AQ2050" s="79" t="e" vm="1">
        <f t="shared" ca="1" si="764"/>
        <v>#VALUE!</v>
      </c>
      <c r="AR2050" s="156"/>
      <c r="AS2050" s="79" t="e" vm="1">
        <f t="shared" ca="1" si="777"/>
        <v>#VALUE!</v>
      </c>
      <c r="AT2050" s="79" t="e" vm="1">
        <f t="shared" ca="1" si="778"/>
        <v>#VALUE!</v>
      </c>
      <c r="AU2050" s="79" t="e" vm="1">
        <f t="shared" ca="1" si="779"/>
        <v>#VALUE!</v>
      </c>
      <c r="AV2050" s="156"/>
      <c r="AW2050" s="79" t="e" vm="1">
        <f t="shared" ca="1" si="765"/>
        <v>#VALUE!</v>
      </c>
      <c r="AX2050" s="79" t="e" vm="1">
        <f t="shared" ca="1" si="766"/>
        <v>#VALUE!</v>
      </c>
      <c r="AY2050" s="79" t="e" vm="1">
        <f t="shared" ca="1" si="767"/>
        <v>#VALUE!</v>
      </c>
      <c r="AZ2050" s="156"/>
      <c r="BA2050" s="79" t="e" vm="1">
        <f t="shared" ca="1" si="768"/>
        <v>#VALUE!</v>
      </c>
      <c r="BB2050" s="79" t="e" vm="1">
        <f t="shared" ca="1" si="769"/>
        <v>#VALUE!</v>
      </c>
      <c r="BC2050" s="79" t="e" vm="1">
        <f t="shared" ca="1" si="770"/>
        <v>#VALUE!</v>
      </c>
      <c r="BD2050" s="155"/>
      <c r="BE2050" s="79" t="e" vm="1">
        <f t="shared" ca="1" si="771"/>
        <v>#VALUE!</v>
      </c>
      <c r="BF2050" s="79" t="e" vm="1">
        <f t="shared" ca="1" si="772"/>
        <v>#VALUE!</v>
      </c>
      <c r="BG2050" s="79" t="e" vm="1">
        <f t="shared" ca="1" si="773"/>
        <v>#VALUE!</v>
      </c>
      <c r="BH2050" s="79"/>
      <c r="BI2050" s="155"/>
      <c r="BK2050" s="79"/>
      <c r="BL2050" s="79"/>
      <c r="BM2050" s="79"/>
      <c r="BN2050" s="155"/>
      <c r="BP2050" s="79"/>
      <c r="BQ2050" s="79"/>
      <c r="BR2050" s="79"/>
      <c r="BS2050" s="318"/>
      <c r="BT2050" s="315" t="e" vm="1">
        <f t="shared" ca="1" si="774"/>
        <v>#VALUE!</v>
      </c>
      <c r="BU2050" s="315" t="e" vm="1">
        <f t="shared" ca="1" si="775"/>
        <v>#VALUE!</v>
      </c>
      <c r="BV2050" s="315" t="e" vm="1">
        <f t="shared" ca="1" si="776"/>
        <v>#VALUE!</v>
      </c>
    </row>
    <row r="2051" spans="30:74">
      <c r="AD2051" s="162"/>
      <c r="AF2051" s="156"/>
      <c r="AG2051" s="79" t="e">
        <f t="shared" si="759"/>
        <v>#NUM!</v>
      </c>
      <c r="AH2051" s="79" t="e">
        <f t="shared" si="760"/>
        <v>#NUM!</v>
      </c>
      <c r="AI2051" s="79" t="e">
        <f t="shared" si="761"/>
        <v>#NUM!</v>
      </c>
      <c r="AJ2051" s="156"/>
      <c r="AK2051" s="79" t="e" vm="1">
        <f t="shared" ca="1" si="756"/>
        <v>#VALUE!</v>
      </c>
      <c r="AL2051" s="79" t="e" vm="1">
        <f t="shared" ca="1" si="757"/>
        <v>#VALUE!</v>
      </c>
      <c r="AM2051" s="79" t="e" vm="1">
        <f t="shared" ca="1" si="758"/>
        <v>#VALUE!</v>
      </c>
      <c r="AN2051" s="156"/>
      <c r="AO2051" s="79" t="e" vm="1">
        <f t="shared" ca="1" si="762"/>
        <v>#VALUE!</v>
      </c>
      <c r="AP2051" s="79" t="e" vm="1">
        <f t="shared" ca="1" si="763"/>
        <v>#VALUE!</v>
      </c>
      <c r="AQ2051" s="79" t="e" vm="1">
        <f t="shared" ca="1" si="764"/>
        <v>#VALUE!</v>
      </c>
      <c r="AR2051" s="156"/>
      <c r="AS2051" s="79" t="e" vm="1">
        <f t="shared" ca="1" si="777"/>
        <v>#VALUE!</v>
      </c>
      <c r="AT2051" s="79" t="e" vm="1">
        <f t="shared" ca="1" si="778"/>
        <v>#VALUE!</v>
      </c>
      <c r="AU2051" s="79" t="e" vm="1">
        <f t="shared" ca="1" si="779"/>
        <v>#VALUE!</v>
      </c>
      <c r="AV2051" s="156"/>
      <c r="AW2051" s="79" t="e" vm="1">
        <f t="shared" ca="1" si="765"/>
        <v>#VALUE!</v>
      </c>
      <c r="AX2051" s="79" t="e" vm="1">
        <f t="shared" ca="1" si="766"/>
        <v>#VALUE!</v>
      </c>
      <c r="AY2051" s="79" t="e" vm="1">
        <f t="shared" ca="1" si="767"/>
        <v>#VALUE!</v>
      </c>
      <c r="AZ2051" s="156"/>
      <c r="BA2051" s="79" t="e" vm="1">
        <f t="shared" ca="1" si="768"/>
        <v>#VALUE!</v>
      </c>
      <c r="BB2051" s="79" t="e" vm="1">
        <f t="shared" ca="1" si="769"/>
        <v>#VALUE!</v>
      </c>
      <c r="BC2051" s="79" t="e" vm="1">
        <f t="shared" ca="1" si="770"/>
        <v>#VALUE!</v>
      </c>
      <c r="BD2051" s="155"/>
      <c r="BE2051" s="79" t="e" vm="1">
        <f t="shared" ca="1" si="771"/>
        <v>#VALUE!</v>
      </c>
      <c r="BF2051" s="79" t="e" vm="1">
        <f t="shared" ca="1" si="772"/>
        <v>#VALUE!</v>
      </c>
      <c r="BG2051" s="79" t="e" vm="1">
        <f t="shared" ca="1" si="773"/>
        <v>#VALUE!</v>
      </c>
      <c r="BH2051" s="79"/>
      <c r="BI2051" s="155"/>
      <c r="BK2051" s="79"/>
      <c r="BL2051" s="79"/>
      <c r="BM2051" s="79"/>
      <c r="BN2051" s="155"/>
      <c r="BP2051" s="79"/>
      <c r="BQ2051" s="79"/>
      <c r="BR2051" s="79"/>
      <c r="BS2051" s="318"/>
      <c r="BT2051" s="315" t="e" vm="1">
        <f t="shared" ca="1" si="774"/>
        <v>#VALUE!</v>
      </c>
      <c r="BU2051" s="315" t="e" vm="1">
        <f t="shared" ca="1" si="775"/>
        <v>#VALUE!</v>
      </c>
      <c r="BV2051" s="315" t="e" vm="1">
        <f t="shared" ca="1" si="776"/>
        <v>#VALUE!</v>
      </c>
    </row>
    <row r="2052" spans="30:74">
      <c r="AD2052" s="162"/>
      <c r="AF2052" s="156"/>
      <c r="AG2052" s="79" t="e">
        <f t="shared" si="759"/>
        <v>#NUM!</v>
      </c>
      <c r="AH2052" s="79" t="e">
        <f t="shared" si="760"/>
        <v>#NUM!</v>
      </c>
      <c r="AI2052" s="79" t="e">
        <f t="shared" si="761"/>
        <v>#NUM!</v>
      </c>
      <c r="AJ2052" s="156"/>
      <c r="AK2052" s="79" t="e" vm="1">
        <f t="shared" ca="1" si="756"/>
        <v>#VALUE!</v>
      </c>
      <c r="AL2052" s="79" t="e" vm="1">
        <f t="shared" ca="1" si="757"/>
        <v>#VALUE!</v>
      </c>
      <c r="AM2052" s="79" t="e" vm="1">
        <f t="shared" ca="1" si="758"/>
        <v>#VALUE!</v>
      </c>
      <c r="AN2052" s="156"/>
      <c r="AO2052" s="79" t="e" vm="1">
        <f t="shared" ca="1" si="762"/>
        <v>#VALUE!</v>
      </c>
      <c r="AP2052" s="79" t="e" vm="1">
        <f t="shared" ca="1" si="763"/>
        <v>#VALUE!</v>
      </c>
      <c r="AQ2052" s="79" t="e" vm="1">
        <f t="shared" ca="1" si="764"/>
        <v>#VALUE!</v>
      </c>
      <c r="AR2052" s="156"/>
      <c r="AS2052" s="79" t="e" vm="1">
        <f t="shared" ca="1" si="777"/>
        <v>#VALUE!</v>
      </c>
      <c r="AT2052" s="79" t="e" vm="1">
        <f t="shared" ca="1" si="778"/>
        <v>#VALUE!</v>
      </c>
      <c r="AU2052" s="79" t="e" vm="1">
        <f t="shared" ca="1" si="779"/>
        <v>#VALUE!</v>
      </c>
      <c r="AV2052" s="156"/>
      <c r="AW2052" s="79" t="e" vm="1">
        <f t="shared" ca="1" si="765"/>
        <v>#VALUE!</v>
      </c>
      <c r="AX2052" s="79" t="e" vm="1">
        <f t="shared" ca="1" si="766"/>
        <v>#VALUE!</v>
      </c>
      <c r="AY2052" s="79" t="e" vm="1">
        <f t="shared" ca="1" si="767"/>
        <v>#VALUE!</v>
      </c>
      <c r="AZ2052" s="156"/>
      <c r="BA2052" s="79" t="e" vm="1">
        <f t="shared" ca="1" si="768"/>
        <v>#VALUE!</v>
      </c>
      <c r="BB2052" s="79" t="e" vm="1">
        <f t="shared" ca="1" si="769"/>
        <v>#VALUE!</v>
      </c>
      <c r="BC2052" s="79" t="e" vm="1">
        <f t="shared" ca="1" si="770"/>
        <v>#VALUE!</v>
      </c>
      <c r="BD2052" s="155"/>
      <c r="BE2052" s="79" t="e" vm="1">
        <f t="shared" ca="1" si="771"/>
        <v>#VALUE!</v>
      </c>
      <c r="BF2052" s="79" t="e" vm="1">
        <f t="shared" ca="1" si="772"/>
        <v>#VALUE!</v>
      </c>
      <c r="BG2052" s="79" t="e" vm="1">
        <f t="shared" ca="1" si="773"/>
        <v>#VALUE!</v>
      </c>
      <c r="BH2052" s="79"/>
      <c r="BI2052" s="155"/>
      <c r="BK2052" s="79"/>
      <c r="BL2052" s="79"/>
      <c r="BM2052" s="79"/>
      <c r="BN2052" s="155"/>
      <c r="BP2052" s="79"/>
      <c r="BQ2052" s="79"/>
      <c r="BR2052" s="79"/>
      <c r="BS2052" s="318"/>
      <c r="BT2052" s="315" t="e" vm="1">
        <f t="shared" ca="1" si="774"/>
        <v>#VALUE!</v>
      </c>
      <c r="BU2052" s="315" t="e" vm="1">
        <f t="shared" ca="1" si="775"/>
        <v>#VALUE!</v>
      </c>
      <c r="BV2052" s="315" t="e" vm="1">
        <f t="shared" ca="1" si="776"/>
        <v>#VALUE!</v>
      </c>
    </row>
    <row r="2053" spans="30:74">
      <c r="AD2053" s="162"/>
      <c r="AF2053" s="156"/>
      <c r="AG2053" s="79" t="e">
        <f t="shared" si="759"/>
        <v>#NUM!</v>
      </c>
      <c r="AH2053" s="79" t="e">
        <f t="shared" si="760"/>
        <v>#NUM!</v>
      </c>
      <c r="AI2053" s="79" t="e">
        <f t="shared" si="761"/>
        <v>#NUM!</v>
      </c>
      <c r="AJ2053" s="156"/>
      <c r="AK2053" s="79" t="e" vm="1">
        <f t="shared" ca="1" si="756"/>
        <v>#VALUE!</v>
      </c>
      <c r="AL2053" s="79" t="e" vm="1">
        <f t="shared" ca="1" si="757"/>
        <v>#VALUE!</v>
      </c>
      <c r="AM2053" s="79" t="e" vm="1">
        <f t="shared" ca="1" si="758"/>
        <v>#VALUE!</v>
      </c>
      <c r="AN2053" s="156"/>
      <c r="AO2053" s="79" t="e" vm="1">
        <f t="shared" ca="1" si="762"/>
        <v>#VALUE!</v>
      </c>
      <c r="AP2053" s="79" t="e" vm="1">
        <f t="shared" ca="1" si="763"/>
        <v>#VALUE!</v>
      </c>
      <c r="AQ2053" s="79" t="e" vm="1">
        <f t="shared" ca="1" si="764"/>
        <v>#VALUE!</v>
      </c>
      <c r="AR2053" s="156"/>
      <c r="AS2053" s="79" t="e" vm="1">
        <f t="shared" ca="1" si="777"/>
        <v>#VALUE!</v>
      </c>
      <c r="AT2053" s="79" t="e" vm="1">
        <f t="shared" ca="1" si="778"/>
        <v>#VALUE!</v>
      </c>
      <c r="AU2053" s="79" t="e" vm="1">
        <f t="shared" ca="1" si="779"/>
        <v>#VALUE!</v>
      </c>
      <c r="AV2053" s="156"/>
      <c r="AW2053" s="79" t="e" vm="1">
        <f t="shared" ca="1" si="765"/>
        <v>#VALUE!</v>
      </c>
      <c r="AX2053" s="79" t="e" vm="1">
        <f t="shared" ca="1" si="766"/>
        <v>#VALUE!</v>
      </c>
      <c r="AY2053" s="79" t="e" vm="1">
        <f t="shared" ca="1" si="767"/>
        <v>#VALUE!</v>
      </c>
      <c r="AZ2053" s="156"/>
      <c r="BA2053" s="79" t="e" vm="1">
        <f t="shared" ca="1" si="768"/>
        <v>#VALUE!</v>
      </c>
      <c r="BB2053" s="79" t="e" vm="1">
        <f t="shared" ca="1" si="769"/>
        <v>#VALUE!</v>
      </c>
      <c r="BC2053" s="79" t="e" vm="1">
        <f t="shared" ca="1" si="770"/>
        <v>#VALUE!</v>
      </c>
      <c r="BD2053" s="155"/>
      <c r="BE2053" s="79" t="e" vm="1">
        <f t="shared" ca="1" si="771"/>
        <v>#VALUE!</v>
      </c>
      <c r="BF2053" s="79" t="e" vm="1">
        <f t="shared" ca="1" si="772"/>
        <v>#VALUE!</v>
      </c>
      <c r="BG2053" s="79" t="e" vm="1">
        <f t="shared" ca="1" si="773"/>
        <v>#VALUE!</v>
      </c>
      <c r="BH2053" s="79"/>
      <c r="BI2053" s="155"/>
      <c r="BK2053" s="79"/>
      <c r="BL2053" s="79"/>
      <c r="BM2053" s="79"/>
      <c r="BN2053" s="155"/>
      <c r="BP2053" s="79"/>
      <c r="BQ2053" s="79"/>
      <c r="BR2053" s="79"/>
      <c r="BS2053" s="318"/>
      <c r="BT2053" s="315" t="e" vm="1">
        <f t="shared" ca="1" si="774"/>
        <v>#VALUE!</v>
      </c>
      <c r="BU2053" s="315" t="e" vm="1">
        <f t="shared" ca="1" si="775"/>
        <v>#VALUE!</v>
      </c>
      <c r="BV2053" s="315" t="e" vm="1">
        <f t="shared" ca="1" si="776"/>
        <v>#VALUE!</v>
      </c>
    </row>
    <row r="2054" spans="30:74">
      <c r="AD2054" s="162"/>
      <c r="AF2054" s="156"/>
      <c r="AG2054" s="79" t="e">
        <f t="shared" si="759"/>
        <v>#NUM!</v>
      </c>
      <c r="AH2054" s="79" t="e">
        <f t="shared" si="760"/>
        <v>#NUM!</v>
      </c>
      <c r="AI2054" s="79" t="e">
        <f t="shared" si="761"/>
        <v>#NUM!</v>
      </c>
      <c r="AJ2054" s="156"/>
      <c r="AK2054" s="79" t="e" vm="1">
        <f t="shared" ca="1" si="756"/>
        <v>#VALUE!</v>
      </c>
      <c r="AL2054" s="79" t="e" vm="1">
        <f t="shared" ca="1" si="757"/>
        <v>#VALUE!</v>
      </c>
      <c r="AM2054" s="79" t="e" vm="1">
        <f t="shared" ca="1" si="758"/>
        <v>#VALUE!</v>
      </c>
      <c r="AN2054" s="156"/>
      <c r="AO2054" s="79" t="e" vm="1">
        <f t="shared" ca="1" si="762"/>
        <v>#VALUE!</v>
      </c>
      <c r="AP2054" s="79" t="e" vm="1">
        <f t="shared" ca="1" si="763"/>
        <v>#VALUE!</v>
      </c>
      <c r="AQ2054" s="79" t="e" vm="1">
        <f t="shared" ca="1" si="764"/>
        <v>#VALUE!</v>
      </c>
      <c r="AR2054" s="156"/>
      <c r="AS2054" s="79" t="e" vm="1">
        <f t="shared" ca="1" si="777"/>
        <v>#VALUE!</v>
      </c>
      <c r="AT2054" s="79" t="e" vm="1">
        <f t="shared" ca="1" si="778"/>
        <v>#VALUE!</v>
      </c>
      <c r="AU2054" s="79" t="e" vm="1">
        <f t="shared" ca="1" si="779"/>
        <v>#VALUE!</v>
      </c>
      <c r="AV2054" s="156"/>
      <c r="AW2054" s="79" t="e" vm="1">
        <f t="shared" ca="1" si="765"/>
        <v>#VALUE!</v>
      </c>
      <c r="AX2054" s="79" t="e" vm="1">
        <f t="shared" ca="1" si="766"/>
        <v>#VALUE!</v>
      </c>
      <c r="AY2054" s="79" t="e" vm="1">
        <f t="shared" ca="1" si="767"/>
        <v>#VALUE!</v>
      </c>
      <c r="AZ2054" s="156"/>
      <c r="BA2054" s="79" t="e" vm="1">
        <f t="shared" ca="1" si="768"/>
        <v>#VALUE!</v>
      </c>
      <c r="BB2054" s="79" t="e" vm="1">
        <f t="shared" ca="1" si="769"/>
        <v>#VALUE!</v>
      </c>
      <c r="BC2054" s="79" t="e" vm="1">
        <f t="shared" ca="1" si="770"/>
        <v>#VALUE!</v>
      </c>
      <c r="BD2054" s="155"/>
      <c r="BE2054" s="79" t="e" vm="1">
        <f t="shared" ca="1" si="771"/>
        <v>#VALUE!</v>
      </c>
      <c r="BF2054" s="79" t="e" vm="1">
        <f t="shared" ca="1" si="772"/>
        <v>#VALUE!</v>
      </c>
      <c r="BG2054" s="79" t="e" vm="1">
        <f t="shared" ca="1" si="773"/>
        <v>#VALUE!</v>
      </c>
      <c r="BH2054" s="79"/>
      <c r="BI2054" s="155"/>
      <c r="BK2054" s="79"/>
      <c r="BL2054" s="79"/>
      <c r="BM2054" s="79"/>
      <c r="BN2054" s="155"/>
      <c r="BP2054" s="79"/>
      <c r="BQ2054" s="79"/>
      <c r="BR2054" s="79"/>
      <c r="BS2054" s="318"/>
      <c r="BT2054" s="315" t="e" vm="1">
        <f t="shared" ca="1" si="774"/>
        <v>#VALUE!</v>
      </c>
      <c r="BU2054" s="315" t="e" vm="1">
        <f t="shared" ca="1" si="775"/>
        <v>#VALUE!</v>
      </c>
      <c r="BV2054" s="315" t="e" vm="1">
        <f t="shared" ca="1" si="776"/>
        <v>#VALUE!</v>
      </c>
    </row>
    <row r="2055" spans="30:74">
      <c r="AD2055" s="162"/>
      <c r="AF2055" s="156"/>
      <c r="AG2055" s="79" t="e">
        <f t="shared" si="759"/>
        <v>#NUM!</v>
      </c>
      <c r="AH2055" s="79" t="e">
        <f t="shared" si="760"/>
        <v>#NUM!</v>
      </c>
      <c r="AI2055" s="79" t="e">
        <f t="shared" si="761"/>
        <v>#NUM!</v>
      </c>
      <c r="AJ2055" s="156"/>
      <c r="AK2055" s="79" t="e" vm="1">
        <f t="shared" ca="1" si="756"/>
        <v>#VALUE!</v>
      </c>
      <c r="AL2055" s="79" t="e" vm="1">
        <f t="shared" ca="1" si="757"/>
        <v>#VALUE!</v>
      </c>
      <c r="AM2055" s="79" t="e" vm="1">
        <f t="shared" ca="1" si="758"/>
        <v>#VALUE!</v>
      </c>
      <c r="AN2055" s="156"/>
      <c r="AO2055" s="79" t="e" vm="1">
        <f t="shared" ca="1" si="762"/>
        <v>#VALUE!</v>
      </c>
      <c r="AP2055" s="79" t="e" vm="1">
        <f t="shared" ca="1" si="763"/>
        <v>#VALUE!</v>
      </c>
      <c r="AQ2055" s="79" t="e" vm="1">
        <f t="shared" ca="1" si="764"/>
        <v>#VALUE!</v>
      </c>
      <c r="AR2055" s="156"/>
      <c r="AS2055" s="79" t="e" vm="1">
        <f t="shared" ca="1" si="777"/>
        <v>#VALUE!</v>
      </c>
      <c r="AT2055" s="79" t="e" vm="1">
        <f t="shared" ca="1" si="778"/>
        <v>#VALUE!</v>
      </c>
      <c r="AU2055" s="79" t="e" vm="1">
        <f t="shared" ca="1" si="779"/>
        <v>#VALUE!</v>
      </c>
      <c r="AV2055" s="156"/>
      <c r="AW2055" s="79" t="e" vm="1">
        <f t="shared" ca="1" si="765"/>
        <v>#VALUE!</v>
      </c>
      <c r="AX2055" s="79" t="e" vm="1">
        <f t="shared" ca="1" si="766"/>
        <v>#VALUE!</v>
      </c>
      <c r="AY2055" s="79" t="e" vm="1">
        <f t="shared" ca="1" si="767"/>
        <v>#VALUE!</v>
      </c>
      <c r="AZ2055" s="156"/>
      <c r="BA2055" s="79" t="e" vm="1">
        <f t="shared" ca="1" si="768"/>
        <v>#VALUE!</v>
      </c>
      <c r="BB2055" s="79" t="e" vm="1">
        <f t="shared" ca="1" si="769"/>
        <v>#VALUE!</v>
      </c>
      <c r="BC2055" s="79" t="e" vm="1">
        <f t="shared" ca="1" si="770"/>
        <v>#VALUE!</v>
      </c>
      <c r="BD2055" s="155"/>
      <c r="BE2055" s="79" t="e" vm="1">
        <f t="shared" ca="1" si="771"/>
        <v>#VALUE!</v>
      </c>
      <c r="BF2055" s="79" t="e" vm="1">
        <f t="shared" ca="1" si="772"/>
        <v>#VALUE!</v>
      </c>
      <c r="BG2055" s="79" t="e" vm="1">
        <f t="shared" ca="1" si="773"/>
        <v>#VALUE!</v>
      </c>
      <c r="BH2055" s="79"/>
      <c r="BI2055" s="155"/>
      <c r="BK2055" s="79"/>
      <c r="BL2055" s="79"/>
      <c r="BM2055" s="79"/>
      <c r="BN2055" s="155"/>
      <c r="BP2055" s="79"/>
      <c r="BQ2055" s="79"/>
      <c r="BR2055" s="79"/>
      <c r="BS2055" s="318"/>
      <c r="BT2055" s="315" t="e" vm="1">
        <f t="shared" ca="1" si="774"/>
        <v>#VALUE!</v>
      </c>
      <c r="BU2055" s="315" t="e" vm="1">
        <f t="shared" ca="1" si="775"/>
        <v>#VALUE!</v>
      </c>
      <c r="BV2055" s="315" t="e" vm="1">
        <f t="shared" ca="1" si="776"/>
        <v>#VALUE!</v>
      </c>
    </row>
    <row r="2056" spans="30:74">
      <c r="AD2056" s="162"/>
      <c r="AF2056" s="156"/>
      <c r="AG2056" s="79" t="e">
        <f t="shared" si="759"/>
        <v>#NUM!</v>
      </c>
      <c r="AH2056" s="79" t="e">
        <f t="shared" si="760"/>
        <v>#NUM!</v>
      </c>
      <c r="AI2056" s="79" t="e">
        <f t="shared" si="761"/>
        <v>#NUM!</v>
      </c>
      <c r="AJ2056" s="156"/>
      <c r="AK2056" s="79" t="e" vm="1">
        <f t="shared" ca="1" si="756"/>
        <v>#VALUE!</v>
      </c>
      <c r="AL2056" s="79" t="e" vm="1">
        <f t="shared" ca="1" si="757"/>
        <v>#VALUE!</v>
      </c>
      <c r="AM2056" s="79" t="e" vm="1">
        <f t="shared" ca="1" si="758"/>
        <v>#VALUE!</v>
      </c>
      <c r="AN2056" s="156"/>
      <c r="AO2056" s="79" t="e" vm="1">
        <f t="shared" ca="1" si="762"/>
        <v>#VALUE!</v>
      </c>
      <c r="AP2056" s="79" t="e" vm="1">
        <f t="shared" ca="1" si="763"/>
        <v>#VALUE!</v>
      </c>
      <c r="AQ2056" s="79" t="e" vm="1">
        <f t="shared" ca="1" si="764"/>
        <v>#VALUE!</v>
      </c>
      <c r="AR2056" s="156"/>
      <c r="AS2056" s="79" t="e" vm="1">
        <f t="shared" ca="1" si="777"/>
        <v>#VALUE!</v>
      </c>
      <c r="AT2056" s="79" t="e" vm="1">
        <f t="shared" ca="1" si="778"/>
        <v>#VALUE!</v>
      </c>
      <c r="AU2056" s="79" t="e" vm="1">
        <f t="shared" ca="1" si="779"/>
        <v>#VALUE!</v>
      </c>
      <c r="AV2056" s="156"/>
      <c r="AW2056" s="79" t="e" vm="1">
        <f t="shared" ca="1" si="765"/>
        <v>#VALUE!</v>
      </c>
      <c r="AX2056" s="79" t="e" vm="1">
        <f t="shared" ca="1" si="766"/>
        <v>#VALUE!</v>
      </c>
      <c r="AY2056" s="79" t="e" vm="1">
        <f t="shared" ca="1" si="767"/>
        <v>#VALUE!</v>
      </c>
      <c r="AZ2056" s="156"/>
      <c r="BA2056" s="79" t="e" vm="1">
        <f t="shared" ca="1" si="768"/>
        <v>#VALUE!</v>
      </c>
      <c r="BB2056" s="79" t="e" vm="1">
        <f t="shared" ca="1" si="769"/>
        <v>#VALUE!</v>
      </c>
      <c r="BC2056" s="79" t="e" vm="1">
        <f t="shared" ca="1" si="770"/>
        <v>#VALUE!</v>
      </c>
      <c r="BD2056" s="155"/>
      <c r="BE2056" s="79" t="e" vm="1">
        <f t="shared" ca="1" si="771"/>
        <v>#VALUE!</v>
      </c>
      <c r="BF2056" s="79" t="e" vm="1">
        <f t="shared" ca="1" si="772"/>
        <v>#VALUE!</v>
      </c>
      <c r="BG2056" s="79" t="e" vm="1">
        <f t="shared" ca="1" si="773"/>
        <v>#VALUE!</v>
      </c>
      <c r="BH2056" s="79"/>
      <c r="BI2056" s="155"/>
      <c r="BK2056" s="79"/>
      <c r="BL2056" s="79"/>
      <c r="BM2056" s="79"/>
      <c r="BN2056" s="155"/>
      <c r="BP2056" s="79"/>
      <c r="BQ2056" s="79"/>
      <c r="BR2056" s="79"/>
      <c r="BS2056" s="318"/>
      <c r="BT2056" s="315" t="e" vm="1">
        <f t="shared" ca="1" si="774"/>
        <v>#VALUE!</v>
      </c>
      <c r="BU2056" s="315" t="e" vm="1">
        <f t="shared" ca="1" si="775"/>
        <v>#VALUE!</v>
      </c>
      <c r="BV2056" s="315" t="e" vm="1">
        <f t="shared" ca="1" si="776"/>
        <v>#VALUE!</v>
      </c>
    </row>
    <row r="2057" spans="30:74">
      <c r="AD2057" s="162"/>
      <c r="AF2057" s="156"/>
      <c r="AG2057" s="79" t="e">
        <f t="shared" si="759"/>
        <v>#NUM!</v>
      </c>
      <c r="AH2057" s="79" t="e">
        <f t="shared" si="760"/>
        <v>#NUM!</v>
      </c>
      <c r="AI2057" s="79" t="e">
        <f t="shared" si="761"/>
        <v>#NUM!</v>
      </c>
      <c r="AJ2057" s="156"/>
      <c r="AK2057" s="79" t="e" vm="1">
        <f t="shared" ca="1" si="756"/>
        <v>#VALUE!</v>
      </c>
      <c r="AL2057" s="79" t="e" vm="1">
        <f t="shared" ca="1" si="757"/>
        <v>#VALUE!</v>
      </c>
      <c r="AM2057" s="79" t="e" vm="1">
        <f t="shared" ca="1" si="758"/>
        <v>#VALUE!</v>
      </c>
      <c r="AN2057" s="156"/>
      <c r="AO2057" s="79" t="e" vm="1">
        <f t="shared" ca="1" si="762"/>
        <v>#VALUE!</v>
      </c>
      <c r="AP2057" s="79" t="e" vm="1">
        <f t="shared" ca="1" si="763"/>
        <v>#VALUE!</v>
      </c>
      <c r="AQ2057" s="79" t="e" vm="1">
        <f t="shared" ca="1" si="764"/>
        <v>#VALUE!</v>
      </c>
      <c r="AR2057" s="156"/>
      <c r="AS2057" s="79" t="e" vm="1">
        <f t="shared" ca="1" si="777"/>
        <v>#VALUE!</v>
      </c>
      <c r="AT2057" s="79" t="e" vm="1">
        <f t="shared" ca="1" si="778"/>
        <v>#VALUE!</v>
      </c>
      <c r="AU2057" s="79" t="e" vm="1">
        <f t="shared" ca="1" si="779"/>
        <v>#VALUE!</v>
      </c>
      <c r="AV2057" s="156"/>
      <c r="AW2057" s="79" t="e" vm="1">
        <f t="shared" ca="1" si="765"/>
        <v>#VALUE!</v>
      </c>
      <c r="AX2057" s="79" t="e" vm="1">
        <f t="shared" ca="1" si="766"/>
        <v>#VALUE!</v>
      </c>
      <c r="AY2057" s="79" t="e" vm="1">
        <f t="shared" ca="1" si="767"/>
        <v>#VALUE!</v>
      </c>
      <c r="AZ2057" s="156"/>
      <c r="BA2057" s="79" t="e" vm="1">
        <f t="shared" ca="1" si="768"/>
        <v>#VALUE!</v>
      </c>
      <c r="BB2057" s="79" t="e" vm="1">
        <f t="shared" ca="1" si="769"/>
        <v>#VALUE!</v>
      </c>
      <c r="BC2057" s="79" t="e" vm="1">
        <f t="shared" ca="1" si="770"/>
        <v>#VALUE!</v>
      </c>
      <c r="BD2057" s="155"/>
      <c r="BE2057" s="79" t="e" vm="1">
        <f t="shared" ca="1" si="771"/>
        <v>#VALUE!</v>
      </c>
      <c r="BF2057" s="79" t="e" vm="1">
        <f t="shared" ca="1" si="772"/>
        <v>#VALUE!</v>
      </c>
      <c r="BG2057" s="79" t="e" vm="1">
        <f t="shared" ca="1" si="773"/>
        <v>#VALUE!</v>
      </c>
      <c r="BH2057" s="79"/>
      <c r="BI2057" s="155"/>
      <c r="BK2057" s="79"/>
      <c r="BL2057" s="79"/>
      <c r="BM2057" s="79"/>
      <c r="BN2057" s="155"/>
      <c r="BP2057" s="79"/>
      <c r="BQ2057" s="79"/>
      <c r="BR2057" s="79"/>
      <c r="BS2057" s="318"/>
      <c r="BT2057" s="315" t="e" vm="1">
        <f t="shared" ca="1" si="774"/>
        <v>#VALUE!</v>
      </c>
      <c r="BU2057" s="315" t="e" vm="1">
        <f t="shared" ca="1" si="775"/>
        <v>#VALUE!</v>
      </c>
      <c r="BV2057" s="315" t="e" vm="1">
        <f t="shared" ca="1" si="776"/>
        <v>#VALUE!</v>
      </c>
    </row>
    <row r="2058" spans="30:74">
      <c r="AD2058" s="162"/>
      <c r="AF2058" s="156"/>
      <c r="AG2058" s="79" t="e">
        <f t="shared" si="759"/>
        <v>#NUM!</v>
      </c>
      <c r="AH2058" s="79" t="e">
        <f t="shared" si="760"/>
        <v>#NUM!</v>
      </c>
      <c r="AI2058" s="79" t="e">
        <f t="shared" si="761"/>
        <v>#NUM!</v>
      </c>
      <c r="AJ2058" s="156"/>
      <c r="AK2058" s="79" t="e" vm="1">
        <f t="shared" ca="1" si="756"/>
        <v>#VALUE!</v>
      </c>
      <c r="AL2058" s="79" t="e" vm="1">
        <f t="shared" ca="1" si="757"/>
        <v>#VALUE!</v>
      </c>
      <c r="AM2058" s="79" t="e" vm="1">
        <f t="shared" ca="1" si="758"/>
        <v>#VALUE!</v>
      </c>
      <c r="AN2058" s="156"/>
      <c r="AO2058" s="79" t="e" vm="1">
        <f t="shared" ca="1" si="762"/>
        <v>#VALUE!</v>
      </c>
      <c r="AP2058" s="79" t="e" vm="1">
        <f t="shared" ca="1" si="763"/>
        <v>#VALUE!</v>
      </c>
      <c r="AQ2058" s="79" t="e" vm="1">
        <f t="shared" ca="1" si="764"/>
        <v>#VALUE!</v>
      </c>
      <c r="AR2058" s="156"/>
      <c r="AS2058" s="79" t="e" vm="1">
        <f t="shared" ca="1" si="777"/>
        <v>#VALUE!</v>
      </c>
      <c r="AT2058" s="79" t="e" vm="1">
        <f t="shared" ca="1" si="778"/>
        <v>#VALUE!</v>
      </c>
      <c r="AU2058" s="79" t="e" vm="1">
        <f t="shared" ca="1" si="779"/>
        <v>#VALUE!</v>
      </c>
      <c r="AV2058" s="156"/>
      <c r="AW2058" s="79" t="e" vm="1">
        <f t="shared" ca="1" si="765"/>
        <v>#VALUE!</v>
      </c>
      <c r="AX2058" s="79" t="e" vm="1">
        <f t="shared" ca="1" si="766"/>
        <v>#VALUE!</v>
      </c>
      <c r="AY2058" s="79" t="e" vm="1">
        <f t="shared" ca="1" si="767"/>
        <v>#VALUE!</v>
      </c>
      <c r="AZ2058" s="156"/>
      <c r="BA2058" s="79" t="e" vm="1">
        <f t="shared" ca="1" si="768"/>
        <v>#VALUE!</v>
      </c>
      <c r="BB2058" s="79" t="e" vm="1">
        <f t="shared" ca="1" si="769"/>
        <v>#VALUE!</v>
      </c>
      <c r="BC2058" s="79" t="e" vm="1">
        <f t="shared" ca="1" si="770"/>
        <v>#VALUE!</v>
      </c>
      <c r="BD2058" s="155"/>
      <c r="BE2058" s="79" t="e" vm="1">
        <f t="shared" ca="1" si="771"/>
        <v>#VALUE!</v>
      </c>
      <c r="BF2058" s="79" t="e" vm="1">
        <f t="shared" ca="1" si="772"/>
        <v>#VALUE!</v>
      </c>
      <c r="BG2058" s="79" t="e" vm="1">
        <f t="shared" ca="1" si="773"/>
        <v>#VALUE!</v>
      </c>
      <c r="BH2058" s="79"/>
      <c r="BI2058" s="155"/>
      <c r="BK2058" s="79"/>
      <c r="BL2058" s="79"/>
      <c r="BM2058" s="79"/>
      <c r="BN2058" s="155"/>
      <c r="BP2058" s="79"/>
      <c r="BQ2058" s="79"/>
      <c r="BR2058" s="79"/>
      <c r="BS2058" s="318"/>
      <c r="BT2058" s="315" t="e" vm="1">
        <f t="shared" ca="1" si="774"/>
        <v>#VALUE!</v>
      </c>
      <c r="BU2058" s="315" t="e" vm="1">
        <f t="shared" ca="1" si="775"/>
        <v>#VALUE!</v>
      </c>
      <c r="BV2058" s="315" t="e" vm="1">
        <f t="shared" ca="1" si="776"/>
        <v>#VALUE!</v>
      </c>
    </row>
    <row r="2059" spans="30:74">
      <c r="AD2059" s="162"/>
      <c r="AF2059" s="156"/>
      <c r="AG2059" s="79" t="e">
        <f t="shared" si="759"/>
        <v>#NUM!</v>
      </c>
      <c r="AH2059" s="79" t="e">
        <f t="shared" si="760"/>
        <v>#NUM!</v>
      </c>
      <c r="AI2059" s="79" t="e">
        <f t="shared" si="761"/>
        <v>#NUM!</v>
      </c>
      <c r="AJ2059" s="156"/>
      <c r="AK2059" s="79" t="e" vm="1">
        <f t="shared" ca="1" si="756"/>
        <v>#VALUE!</v>
      </c>
      <c r="AL2059" s="79" t="e" vm="1">
        <f t="shared" ca="1" si="757"/>
        <v>#VALUE!</v>
      </c>
      <c r="AM2059" s="79" t="e" vm="1">
        <f t="shared" ca="1" si="758"/>
        <v>#VALUE!</v>
      </c>
      <c r="AN2059" s="156"/>
      <c r="AO2059" s="79" t="e" vm="1">
        <f t="shared" ca="1" si="762"/>
        <v>#VALUE!</v>
      </c>
      <c r="AP2059" s="79" t="e" vm="1">
        <f t="shared" ca="1" si="763"/>
        <v>#VALUE!</v>
      </c>
      <c r="AQ2059" s="79" t="e" vm="1">
        <f t="shared" ca="1" si="764"/>
        <v>#VALUE!</v>
      </c>
      <c r="AR2059" s="156"/>
      <c r="AS2059" s="79" t="e" vm="1">
        <f t="shared" ca="1" si="777"/>
        <v>#VALUE!</v>
      </c>
      <c r="AT2059" s="79" t="e" vm="1">
        <f t="shared" ca="1" si="778"/>
        <v>#VALUE!</v>
      </c>
      <c r="AU2059" s="79" t="e" vm="1">
        <f t="shared" ca="1" si="779"/>
        <v>#VALUE!</v>
      </c>
      <c r="AV2059" s="156"/>
      <c r="AW2059" s="79" t="e" vm="1">
        <f t="shared" ca="1" si="765"/>
        <v>#VALUE!</v>
      </c>
      <c r="AX2059" s="79" t="e" vm="1">
        <f t="shared" ca="1" si="766"/>
        <v>#VALUE!</v>
      </c>
      <c r="AY2059" s="79" t="e" vm="1">
        <f t="shared" ca="1" si="767"/>
        <v>#VALUE!</v>
      </c>
      <c r="AZ2059" s="156"/>
      <c r="BA2059" s="79" t="e" vm="1">
        <f t="shared" ca="1" si="768"/>
        <v>#VALUE!</v>
      </c>
      <c r="BB2059" s="79" t="e" vm="1">
        <f t="shared" ca="1" si="769"/>
        <v>#VALUE!</v>
      </c>
      <c r="BC2059" s="79" t="e" vm="1">
        <f t="shared" ca="1" si="770"/>
        <v>#VALUE!</v>
      </c>
      <c r="BD2059" s="155"/>
      <c r="BE2059" s="79" t="e" vm="1">
        <f t="shared" ca="1" si="771"/>
        <v>#VALUE!</v>
      </c>
      <c r="BF2059" s="79" t="e" vm="1">
        <f t="shared" ca="1" si="772"/>
        <v>#VALUE!</v>
      </c>
      <c r="BG2059" s="79" t="e" vm="1">
        <f t="shared" ca="1" si="773"/>
        <v>#VALUE!</v>
      </c>
      <c r="BH2059" s="79"/>
      <c r="BI2059" s="155"/>
      <c r="BK2059" s="79"/>
      <c r="BL2059" s="79"/>
      <c r="BM2059" s="79"/>
      <c r="BN2059" s="155"/>
      <c r="BP2059" s="79"/>
      <c r="BQ2059" s="79"/>
      <c r="BR2059" s="79"/>
      <c r="BS2059" s="318"/>
      <c r="BT2059" s="315" t="e" vm="1">
        <f t="shared" ca="1" si="774"/>
        <v>#VALUE!</v>
      </c>
      <c r="BU2059" s="315" t="e" vm="1">
        <f t="shared" ca="1" si="775"/>
        <v>#VALUE!</v>
      </c>
      <c r="BV2059" s="315" t="e" vm="1">
        <f t="shared" ca="1" si="776"/>
        <v>#VALUE!</v>
      </c>
    </row>
    <row r="2060" spans="30:74">
      <c r="AD2060" s="162"/>
      <c r="AF2060" s="156"/>
      <c r="AG2060" s="79" t="e">
        <f t="shared" si="759"/>
        <v>#NUM!</v>
      </c>
      <c r="AH2060" s="79" t="e">
        <f t="shared" si="760"/>
        <v>#NUM!</v>
      </c>
      <c r="AI2060" s="79" t="e">
        <f t="shared" si="761"/>
        <v>#NUM!</v>
      </c>
      <c r="AJ2060" s="156"/>
      <c r="AK2060" s="79" t="e" vm="1">
        <f t="shared" ca="1" si="756"/>
        <v>#VALUE!</v>
      </c>
      <c r="AL2060" s="79" t="e" vm="1">
        <f t="shared" ca="1" si="757"/>
        <v>#VALUE!</v>
      </c>
      <c r="AM2060" s="79" t="e" vm="1">
        <f t="shared" ca="1" si="758"/>
        <v>#VALUE!</v>
      </c>
      <c r="AN2060" s="156"/>
      <c r="AO2060" s="79" t="e" vm="1">
        <f t="shared" ca="1" si="762"/>
        <v>#VALUE!</v>
      </c>
      <c r="AP2060" s="79" t="e" vm="1">
        <f t="shared" ca="1" si="763"/>
        <v>#VALUE!</v>
      </c>
      <c r="AQ2060" s="79" t="e" vm="1">
        <f t="shared" ca="1" si="764"/>
        <v>#VALUE!</v>
      </c>
      <c r="AR2060" s="156"/>
      <c r="AS2060" s="79" t="e" vm="1">
        <f t="shared" ca="1" si="777"/>
        <v>#VALUE!</v>
      </c>
      <c r="AT2060" s="79" t="e" vm="1">
        <f t="shared" ca="1" si="778"/>
        <v>#VALUE!</v>
      </c>
      <c r="AU2060" s="79" t="e" vm="1">
        <f t="shared" ca="1" si="779"/>
        <v>#VALUE!</v>
      </c>
      <c r="AV2060" s="156"/>
      <c r="AW2060" s="79" t="e" vm="1">
        <f t="shared" ca="1" si="765"/>
        <v>#VALUE!</v>
      </c>
      <c r="AX2060" s="79" t="e" vm="1">
        <f t="shared" ca="1" si="766"/>
        <v>#VALUE!</v>
      </c>
      <c r="AY2060" s="79" t="e" vm="1">
        <f t="shared" ca="1" si="767"/>
        <v>#VALUE!</v>
      </c>
      <c r="AZ2060" s="156"/>
      <c r="BA2060" s="79" t="e" vm="1">
        <f t="shared" ca="1" si="768"/>
        <v>#VALUE!</v>
      </c>
      <c r="BB2060" s="79" t="e" vm="1">
        <f t="shared" ca="1" si="769"/>
        <v>#VALUE!</v>
      </c>
      <c r="BC2060" s="79" t="e" vm="1">
        <f t="shared" ca="1" si="770"/>
        <v>#VALUE!</v>
      </c>
      <c r="BD2060" s="155"/>
      <c r="BE2060" s="79" t="e" vm="1">
        <f t="shared" ca="1" si="771"/>
        <v>#VALUE!</v>
      </c>
      <c r="BF2060" s="79" t="e" vm="1">
        <f t="shared" ca="1" si="772"/>
        <v>#VALUE!</v>
      </c>
      <c r="BG2060" s="79" t="e" vm="1">
        <f t="shared" ca="1" si="773"/>
        <v>#VALUE!</v>
      </c>
      <c r="BH2060" s="79"/>
      <c r="BI2060" s="155"/>
      <c r="BK2060" s="79"/>
      <c r="BL2060" s="79"/>
      <c r="BM2060" s="79"/>
      <c r="BN2060" s="155"/>
      <c r="BP2060" s="79"/>
      <c r="BQ2060" s="79"/>
      <c r="BR2060" s="79"/>
      <c r="BS2060" s="318"/>
      <c r="BT2060" s="315" t="e" vm="1">
        <f t="shared" ca="1" si="774"/>
        <v>#VALUE!</v>
      </c>
      <c r="BU2060" s="315" t="e" vm="1">
        <f t="shared" ca="1" si="775"/>
        <v>#VALUE!</v>
      </c>
      <c r="BV2060" s="315" t="e" vm="1">
        <f t="shared" ca="1" si="776"/>
        <v>#VALUE!</v>
      </c>
    </row>
    <row r="2061" spans="30:74">
      <c r="AD2061" s="162"/>
      <c r="AF2061" s="156"/>
      <c r="AG2061" s="79" t="e">
        <f t="shared" si="759"/>
        <v>#NUM!</v>
      </c>
      <c r="AH2061" s="79" t="e">
        <f t="shared" si="760"/>
        <v>#NUM!</v>
      </c>
      <c r="AI2061" s="79" t="e">
        <f t="shared" si="761"/>
        <v>#NUM!</v>
      </c>
      <c r="AJ2061" s="156"/>
      <c r="AK2061" s="79" t="e" vm="1">
        <f t="shared" ref="AK2061:AK2124" ca="1" si="780">_xlfn.PERCENTILE.INC($AJ$13:$AJ$2464,0.25)</f>
        <v>#VALUE!</v>
      </c>
      <c r="AL2061" s="79" t="e" vm="1">
        <f t="shared" ref="AL2061:AL2124" ca="1" si="781">_xlfn.PERCENTILE.INC($AJ$13:$AJ$2464,0.5)</f>
        <v>#VALUE!</v>
      </c>
      <c r="AM2061" s="79" t="e" vm="1">
        <f t="shared" ref="AM2061:AM2124" ca="1" si="782">_xlfn.PERCENTILE.INC($AJ$13:$AJ$2464,0.75)</f>
        <v>#VALUE!</v>
      </c>
      <c r="AN2061" s="156"/>
      <c r="AO2061" s="79" t="e" vm="1">
        <f t="shared" ca="1" si="762"/>
        <v>#VALUE!</v>
      </c>
      <c r="AP2061" s="79" t="e" vm="1">
        <f t="shared" ca="1" si="763"/>
        <v>#VALUE!</v>
      </c>
      <c r="AQ2061" s="79" t="e" vm="1">
        <f t="shared" ca="1" si="764"/>
        <v>#VALUE!</v>
      </c>
      <c r="AR2061" s="156"/>
      <c r="AS2061" s="79" t="e" vm="1">
        <f t="shared" ca="1" si="777"/>
        <v>#VALUE!</v>
      </c>
      <c r="AT2061" s="79" t="e" vm="1">
        <f t="shared" ca="1" si="778"/>
        <v>#VALUE!</v>
      </c>
      <c r="AU2061" s="79" t="e" vm="1">
        <f t="shared" ca="1" si="779"/>
        <v>#VALUE!</v>
      </c>
      <c r="AV2061" s="156"/>
      <c r="AW2061" s="79" t="e" vm="1">
        <f t="shared" ca="1" si="765"/>
        <v>#VALUE!</v>
      </c>
      <c r="AX2061" s="79" t="e" vm="1">
        <f t="shared" ca="1" si="766"/>
        <v>#VALUE!</v>
      </c>
      <c r="AY2061" s="79" t="e" vm="1">
        <f t="shared" ca="1" si="767"/>
        <v>#VALUE!</v>
      </c>
      <c r="AZ2061" s="156"/>
      <c r="BA2061" s="79" t="e" vm="1">
        <f t="shared" ca="1" si="768"/>
        <v>#VALUE!</v>
      </c>
      <c r="BB2061" s="79" t="e" vm="1">
        <f t="shared" ca="1" si="769"/>
        <v>#VALUE!</v>
      </c>
      <c r="BC2061" s="79" t="e" vm="1">
        <f t="shared" ca="1" si="770"/>
        <v>#VALUE!</v>
      </c>
      <c r="BD2061" s="155"/>
      <c r="BE2061" s="79" t="e" vm="1">
        <f t="shared" ca="1" si="771"/>
        <v>#VALUE!</v>
      </c>
      <c r="BF2061" s="79" t="e" vm="1">
        <f t="shared" ca="1" si="772"/>
        <v>#VALUE!</v>
      </c>
      <c r="BG2061" s="79" t="e" vm="1">
        <f t="shared" ca="1" si="773"/>
        <v>#VALUE!</v>
      </c>
      <c r="BH2061" s="79"/>
      <c r="BI2061" s="155"/>
      <c r="BK2061" s="79"/>
      <c r="BL2061" s="79"/>
      <c r="BM2061" s="79"/>
      <c r="BN2061" s="155"/>
      <c r="BP2061" s="79"/>
      <c r="BQ2061" s="79"/>
      <c r="BR2061" s="79"/>
      <c r="BS2061" s="318"/>
      <c r="BT2061" s="315" t="e" vm="1">
        <f t="shared" ca="1" si="774"/>
        <v>#VALUE!</v>
      </c>
      <c r="BU2061" s="315" t="e" vm="1">
        <f t="shared" ca="1" si="775"/>
        <v>#VALUE!</v>
      </c>
      <c r="BV2061" s="315" t="e" vm="1">
        <f t="shared" ca="1" si="776"/>
        <v>#VALUE!</v>
      </c>
    </row>
    <row r="2062" spans="30:74">
      <c r="AD2062" s="162"/>
      <c r="AF2062" s="156"/>
      <c r="AG2062" s="79" t="e">
        <f t="shared" ref="AG2062:AG2125" si="783">_xlfn.PERCENTILE.INC($AF$13:$AF$2464,0.25)</f>
        <v>#NUM!</v>
      </c>
      <c r="AH2062" s="79" t="e">
        <f t="shared" ref="AH2062:AH2125" si="784">_xlfn.PERCENTILE.INC($AF$13:$AF$2464,0.5)</f>
        <v>#NUM!</v>
      </c>
      <c r="AI2062" s="79" t="e">
        <f t="shared" ref="AI2062:AI2125" si="785">_xlfn.PERCENTILE.INC($AF$13:$AF$2464,0.75)</f>
        <v>#NUM!</v>
      </c>
      <c r="AJ2062" s="156"/>
      <c r="AK2062" s="79" t="e" vm="1">
        <f t="shared" ca="1" si="780"/>
        <v>#VALUE!</v>
      </c>
      <c r="AL2062" s="79" t="e" vm="1">
        <f t="shared" ca="1" si="781"/>
        <v>#VALUE!</v>
      </c>
      <c r="AM2062" s="79" t="e" vm="1">
        <f t="shared" ca="1" si="782"/>
        <v>#VALUE!</v>
      </c>
      <c r="AN2062" s="156"/>
      <c r="AO2062" s="79" t="e" vm="1">
        <f t="shared" ref="AO2062:AO2125" ca="1" si="786">_xlfn.PERCENTILE.INC($AN$13:$AN$2464,0.25)</f>
        <v>#VALUE!</v>
      </c>
      <c r="AP2062" s="79" t="e" vm="1">
        <f t="shared" ref="AP2062:AP2125" ca="1" si="787">_xlfn.PERCENTILE.INC($AN$13:$AN$2464,0.5)</f>
        <v>#VALUE!</v>
      </c>
      <c r="AQ2062" s="79" t="e" vm="1">
        <f t="shared" ref="AQ2062:AQ2125" ca="1" si="788">_xlfn.PERCENTILE.INC($AN$13:$AN$2464,0.75)</f>
        <v>#VALUE!</v>
      </c>
      <c r="AR2062" s="156"/>
      <c r="AS2062" s="79" t="e" vm="1">
        <f t="shared" ca="1" si="777"/>
        <v>#VALUE!</v>
      </c>
      <c r="AT2062" s="79" t="e" vm="1">
        <f t="shared" ca="1" si="778"/>
        <v>#VALUE!</v>
      </c>
      <c r="AU2062" s="79" t="e" vm="1">
        <f t="shared" ca="1" si="779"/>
        <v>#VALUE!</v>
      </c>
      <c r="AV2062" s="156"/>
      <c r="AW2062" s="79" t="e" vm="1">
        <f t="shared" ref="AW2062:AW2125" ca="1" si="789">_xlfn.PERCENTILE.INC($AV$13:$AV$2464,0.25)</f>
        <v>#VALUE!</v>
      </c>
      <c r="AX2062" s="79" t="e" vm="1">
        <f t="shared" ref="AX2062:AX2125" ca="1" si="790">_xlfn.PERCENTILE.INC($AV$13:$AV$2464,0.5)</f>
        <v>#VALUE!</v>
      </c>
      <c r="AY2062" s="79" t="e" vm="1">
        <f t="shared" ref="AY2062:AY2125" ca="1" si="791">_xlfn.PERCENTILE.INC($AV$13:$AV$2464,0.75)</f>
        <v>#VALUE!</v>
      </c>
      <c r="AZ2062" s="156"/>
      <c r="BA2062" s="79" t="e" vm="1">
        <f t="shared" ref="BA2062:BA2125" ca="1" si="792">_xlfn.PERCENTILE.INC($AZ$13:$AZ$2464,0.25)</f>
        <v>#VALUE!</v>
      </c>
      <c r="BB2062" s="79" t="e" vm="1">
        <f t="shared" ref="BB2062:BB2125" ca="1" si="793">_xlfn.PERCENTILE.INC($AZ$13:$AZ$2464,0.5)</f>
        <v>#VALUE!</v>
      </c>
      <c r="BC2062" s="79" t="e" vm="1">
        <f t="shared" ref="BC2062:BC2125" ca="1" si="794">_xlfn.PERCENTILE.INC($AZ$13:$AZ$2464,0.75)</f>
        <v>#VALUE!</v>
      </c>
      <c r="BD2062" s="155"/>
      <c r="BE2062" s="79" t="e" vm="1">
        <f t="shared" ref="BE2062:BE2125" ca="1" si="795">_xlfn.PERCENTILE.INC($BD$13:$BD$2464,0.25)</f>
        <v>#VALUE!</v>
      </c>
      <c r="BF2062" s="79" t="e" vm="1">
        <f t="shared" ref="BF2062:BF2125" ca="1" si="796">_xlfn.PERCENTILE.INC($BD$13:$BD$2464,0.5)</f>
        <v>#VALUE!</v>
      </c>
      <c r="BG2062" s="79" t="e" vm="1">
        <f t="shared" ref="BG2062:BG2125" ca="1" si="797">_xlfn.PERCENTILE.INC($BD$13:$BD$2464,0.75)</f>
        <v>#VALUE!</v>
      </c>
      <c r="BH2062" s="79"/>
      <c r="BI2062" s="155"/>
      <c r="BK2062" s="79"/>
      <c r="BL2062" s="79"/>
      <c r="BM2062" s="79"/>
      <c r="BN2062" s="155"/>
      <c r="BP2062" s="79"/>
      <c r="BQ2062" s="79"/>
      <c r="BR2062" s="79"/>
      <c r="BS2062" s="318"/>
      <c r="BT2062" s="315" t="e" vm="1">
        <f t="shared" ref="BT2062:BT2125" ca="1" si="798">_xlfn.PERCENTILE.INC($BS$13:$BS$2545,0.25)</f>
        <v>#VALUE!</v>
      </c>
      <c r="BU2062" s="315" t="e" vm="1">
        <f t="shared" ref="BU2062:BU2125" ca="1" si="799">_xlfn.PERCENTILE.INC($BS$13:$BS$2545,0.5)</f>
        <v>#VALUE!</v>
      </c>
      <c r="BV2062" s="315" t="e" vm="1">
        <f t="shared" ref="BV2062:BV2125" ca="1" si="800">_xlfn.PERCENTILE.INC($BS$13:$BS$2545,0.75)</f>
        <v>#VALUE!</v>
      </c>
    </row>
    <row r="2063" spans="30:74">
      <c r="AD2063" s="162"/>
      <c r="AF2063" s="156"/>
      <c r="AG2063" s="79" t="e">
        <f t="shared" si="783"/>
        <v>#NUM!</v>
      </c>
      <c r="AH2063" s="79" t="e">
        <f t="shared" si="784"/>
        <v>#NUM!</v>
      </c>
      <c r="AI2063" s="79" t="e">
        <f t="shared" si="785"/>
        <v>#NUM!</v>
      </c>
      <c r="AJ2063" s="156"/>
      <c r="AK2063" s="79" t="e" vm="1">
        <f t="shared" ca="1" si="780"/>
        <v>#VALUE!</v>
      </c>
      <c r="AL2063" s="79" t="e" vm="1">
        <f t="shared" ca="1" si="781"/>
        <v>#VALUE!</v>
      </c>
      <c r="AM2063" s="79" t="e" vm="1">
        <f t="shared" ca="1" si="782"/>
        <v>#VALUE!</v>
      </c>
      <c r="AN2063" s="156"/>
      <c r="AO2063" s="79" t="e" vm="1">
        <f t="shared" ca="1" si="786"/>
        <v>#VALUE!</v>
      </c>
      <c r="AP2063" s="79" t="e" vm="1">
        <f t="shared" ca="1" si="787"/>
        <v>#VALUE!</v>
      </c>
      <c r="AQ2063" s="79" t="e" vm="1">
        <f t="shared" ca="1" si="788"/>
        <v>#VALUE!</v>
      </c>
      <c r="AR2063" s="156"/>
      <c r="AS2063" s="79" t="e" vm="1">
        <f t="shared" ca="1" si="777"/>
        <v>#VALUE!</v>
      </c>
      <c r="AT2063" s="79" t="e" vm="1">
        <f t="shared" ca="1" si="778"/>
        <v>#VALUE!</v>
      </c>
      <c r="AU2063" s="79" t="e" vm="1">
        <f t="shared" ca="1" si="779"/>
        <v>#VALUE!</v>
      </c>
      <c r="AV2063" s="156"/>
      <c r="AW2063" s="79" t="e" vm="1">
        <f t="shared" ca="1" si="789"/>
        <v>#VALUE!</v>
      </c>
      <c r="AX2063" s="79" t="e" vm="1">
        <f t="shared" ca="1" si="790"/>
        <v>#VALUE!</v>
      </c>
      <c r="AY2063" s="79" t="e" vm="1">
        <f t="shared" ca="1" si="791"/>
        <v>#VALUE!</v>
      </c>
      <c r="AZ2063" s="156"/>
      <c r="BA2063" s="79" t="e" vm="1">
        <f t="shared" ca="1" si="792"/>
        <v>#VALUE!</v>
      </c>
      <c r="BB2063" s="79" t="e" vm="1">
        <f t="shared" ca="1" si="793"/>
        <v>#VALUE!</v>
      </c>
      <c r="BC2063" s="79" t="e" vm="1">
        <f t="shared" ca="1" si="794"/>
        <v>#VALUE!</v>
      </c>
      <c r="BD2063" s="155"/>
      <c r="BE2063" s="79" t="e" vm="1">
        <f t="shared" ca="1" si="795"/>
        <v>#VALUE!</v>
      </c>
      <c r="BF2063" s="79" t="e" vm="1">
        <f t="shared" ca="1" si="796"/>
        <v>#VALUE!</v>
      </c>
      <c r="BG2063" s="79" t="e" vm="1">
        <f t="shared" ca="1" si="797"/>
        <v>#VALUE!</v>
      </c>
      <c r="BH2063" s="79"/>
      <c r="BI2063" s="155"/>
      <c r="BK2063" s="79"/>
      <c r="BL2063" s="79"/>
      <c r="BM2063" s="79"/>
      <c r="BN2063" s="155"/>
      <c r="BP2063" s="79"/>
      <c r="BQ2063" s="79"/>
      <c r="BR2063" s="79"/>
      <c r="BS2063" s="318"/>
      <c r="BT2063" s="315" t="e" vm="1">
        <f t="shared" ca="1" si="798"/>
        <v>#VALUE!</v>
      </c>
      <c r="BU2063" s="315" t="e" vm="1">
        <f t="shared" ca="1" si="799"/>
        <v>#VALUE!</v>
      </c>
      <c r="BV2063" s="315" t="e" vm="1">
        <f t="shared" ca="1" si="800"/>
        <v>#VALUE!</v>
      </c>
    </row>
    <row r="2064" spans="30:74">
      <c r="AD2064" s="162"/>
      <c r="AF2064" s="156"/>
      <c r="AG2064" s="79" t="e">
        <f t="shared" si="783"/>
        <v>#NUM!</v>
      </c>
      <c r="AH2064" s="79" t="e">
        <f t="shared" si="784"/>
        <v>#NUM!</v>
      </c>
      <c r="AI2064" s="79" t="e">
        <f t="shared" si="785"/>
        <v>#NUM!</v>
      </c>
      <c r="AJ2064" s="156"/>
      <c r="AK2064" s="79" t="e" vm="1">
        <f t="shared" ca="1" si="780"/>
        <v>#VALUE!</v>
      </c>
      <c r="AL2064" s="79" t="e" vm="1">
        <f t="shared" ca="1" si="781"/>
        <v>#VALUE!</v>
      </c>
      <c r="AM2064" s="79" t="e" vm="1">
        <f t="shared" ca="1" si="782"/>
        <v>#VALUE!</v>
      </c>
      <c r="AN2064" s="156"/>
      <c r="AO2064" s="79" t="e" vm="1">
        <f t="shared" ca="1" si="786"/>
        <v>#VALUE!</v>
      </c>
      <c r="AP2064" s="79" t="e" vm="1">
        <f t="shared" ca="1" si="787"/>
        <v>#VALUE!</v>
      </c>
      <c r="AQ2064" s="79" t="e" vm="1">
        <f t="shared" ca="1" si="788"/>
        <v>#VALUE!</v>
      </c>
      <c r="AR2064" s="156"/>
      <c r="AS2064" s="79" t="e" vm="1">
        <f t="shared" ca="1" si="777"/>
        <v>#VALUE!</v>
      </c>
      <c r="AT2064" s="79" t="e" vm="1">
        <f t="shared" ca="1" si="778"/>
        <v>#VALUE!</v>
      </c>
      <c r="AU2064" s="79" t="e" vm="1">
        <f t="shared" ca="1" si="779"/>
        <v>#VALUE!</v>
      </c>
      <c r="AV2064" s="156"/>
      <c r="AW2064" s="79" t="e" vm="1">
        <f t="shared" ca="1" si="789"/>
        <v>#VALUE!</v>
      </c>
      <c r="AX2064" s="79" t="e" vm="1">
        <f t="shared" ca="1" si="790"/>
        <v>#VALUE!</v>
      </c>
      <c r="AY2064" s="79" t="e" vm="1">
        <f t="shared" ca="1" si="791"/>
        <v>#VALUE!</v>
      </c>
      <c r="AZ2064" s="156"/>
      <c r="BA2064" s="79" t="e" vm="1">
        <f t="shared" ca="1" si="792"/>
        <v>#VALUE!</v>
      </c>
      <c r="BB2064" s="79" t="e" vm="1">
        <f t="shared" ca="1" si="793"/>
        <v>#VALUE!</v>
      </c>
      <c r="BC2064" s="79" t="e" vm="1">
        <f t="shared" ca="1" si="794"/>
        <v>#VALUE!</v>
      </c>
      <c r="BD2064" s="155"/>
      <c r="BE2064" s="79" t="e" vm="1">
        <f t="shared" ca="1" si="795"/>
        <v>#VALUE!</v>
      </c>
      <c r="BF2064" s="79" t="e" vm="1">
        <f t="shared" ca="1" si="796"/>
        <v>#VALUE!</v>
      </c>
      <c r="BG2064" s="79" t="e" vm="1">
        <f t="shared" ca="1" si="797"/>
        <v>#VALUE!</v>
      </c>
      <c r="BH2064" s="79"/>
      <c r="BI2064" s="155"/>
      <c r="BK2064" s="79"/>
      <c r="BL2064" s="79"/>
      <c r="BM2064" s="79"/>
      <c r="BN2064" s="155"/>
      <c r="BP2064" s="79"/>
      <c r="BQ2064" s="79"/>
      <c r="BR2064" s="79"/>
      <c r="BS2064" s="318"/>
      <c r="BT2064" s="315" t="e" vm="1">
        <f t="shared" ca="1" si="798"/>
        <v>#VALUE!</v>
      </c>
      <c r="BU2064" s="315" t="e" vm="1">
        <f t="shared" ca="1" si="799"/>
        <v>#VALUE!</v>
      </c>
      <c r="BV2064" s="315" t="e" vm="1">
        <f t="shared" ca="1" si="800"/>
        <v>#VALUE!</v>
      </c>
    </row>
    <row r="2065" spans="30:74">
      <c r="AD2065" s="162"/>
      <c r="AF2065" s="156"/>
      <c r="AG2065" s="79" t="e">
        <f t="shared" si="783"/>
        <v>#NUM!</v>
      </c>
      <c r="AH2065" s="79" t="e">
        <f t="shared" si="784"/>
        <v>#NUM!</v>
      </c>
      <c r="AI2065" s="79" t="e">
        <f t="shared" si="785"/>
        <v>#NUM!</v>
      </c>
      <c r="AJ2065" s="156"/>
      <c r="AK2065" s="79" t="e" vm="1">
        <f t="shared" ca="1" si="780"/>
        <v>#VALUE!</v>
      </c>
      <c r="AL2065" s="79" t="e" vm="1">
        <f t="shared" ca="1" si="781"/>
        <v>#VALUE!</v>
      </c>
      <c r="AM2065" s="79" t="e" vm="1">
        <f t="shared" ca="1" si="782"/>
        <v>#VALUE!</v>
      </c>
      <c r="AN2065" s="156"/>
      <c r="AO2065" s="79" t="e" vm="1">
        <f t="shared" ca="1" si="786"/>
        <v>#VALUE!</v>
      </c>
      <c r="AP2065" s="79" t="e" vm="1">
        <f t="shared" ca="1" si="787"/>
        <v>#VALUE!</v>
      </c>
      <c r="AQ2065" s="79" t="e" vm="1">
        <f t="shared" ca="1" si="788"/>
        <v>#VALUE!</v>
      </c>
      <c r="AR2065" s="156"/>
      <c r="AS2065" s="79" t="e" vm="1">
        <f t="shared" ca="1" si="777"/>
        <v>#VALUE!</v>
      </c>
      <c r="AT2065" s="79" t="e" vm="1">
        <f t="shared" ca="1" si="778"/>
        <v>#VALUE!</v>
      </c>
      <c r="AU2065" s="79" t="e" vm="1">
        <f t="shared" ca="1" si="779"/>
        <v>#VALUE!</v>
      </c>
      <c r="AV2065" s="156"/>
      <c r="AW2065" s="79" t="e" vm="1">
        <f t="shared" ca="1" si="789"/>
        <v>#VALUE!</v>
      </c>
      <c r="AX2065" s="79" t="e" vm="1">
        <f t="shared" ca="1" si="790"/>
        <v>#VALUE!</v>
      </c>
      <c r="AY2065" s="79" t="e" vm="1">
        <f t="shared" ca="1" si="791"/>
        <v>#VALUE!</v>
      </c>
      <c r="AZ2065" s="156"/>
      <c r="BA2065" s="79" t="e" vm="1">
        <f t="shared" ca="1" si="792"/>
        <v>#VALUE!</v>
      </c>
      <c r="BB2065" s="79" t="e" vm="1">
        <f t="shared" ca="1" si="793"/>
        <v>#VALUE!</v>
      </c>
      <c r="BC2065" s="79" t="e" vm="1">
        <f t="shared" ca="1" si="794"/>
        <v>#VALUE!</v>
      </c>
      <c r="BD2065" s="155"/>
      <c r="BE2065" s="79" t="e" vm="1">
        <f t="shared" ca="1" si="795"/>
        <v>#VALUE!</v>
      </c>
      <c r="BF2065" s="79" t="e" vm="1">
        <f t="shared" ca="1" si="796"/>
        <v>#VALUE!</v>
      </c>
      <c r="BG2065" s="79" t="e" vm="1">
        <f t="shared" ca="1" si="797"/>
        <v>#VALUE!</v>
      </c>
      <c r="BH2065" s="79"/>
      <c r="BI2065" s="155"/>
      <c r="BK2065" s="79"/>
      <c r="BL2065" s="79"/>
      <c r="BM2065" s="79"/>
      <c r="BN2065" s="155"/>
      <c r="BP2065" s="79"/>
      <c r="BQ2065" s="79"/>
      <c r="BR2065" s="79"/>
      <c r="BS2065" s="318"/>
      <c r="BT2065" s="315" t="e" vm="1">
        <f t="shared" ca="1" si="798"/>
        <v>#VALUE!</v>
      </c>
      <c r="BU2065" s="315" t="e" vm="1">
        <f t="shared" ca="1" si="799"/>
        <v>#VALUE!</v>
      </c>
      <c r="BV2065" s="315" t="e" vm="1">
        <f t="shared" ca="1" si="800"/>
        <v>#VALUE!</v>
      </c>
    </row>
    <row r="2066" spans="30:74">
      <c r="AD2066" s="162"/>
      <c r="AF2066" s="156"/>
      <c r="AG2066" s="79" t="e">
        <f t="shared" si="783"/>
        <v>#NUM!</v>
      </c>
      <c r="AH2066" s="79" t="e">
        <f t="shared" si="784"/>
        <v>#NUM!</v>
      </c>
      <c r="AI2066" s="79" t="e">
        <f t="shared" si="785"/>
        <v>#NUM!</v>
      </c>
      <c r="AJ2066" s="156"/>
      <c r="AK2066" s="79" t="e" vm="1">
        <f t="shared" ca="1" si="780"/>
        <v>#VALUE!</v>
      </c>
      <c r="AL2066" s="79" t="e" vm="1">
        <f t="shared" ca="1" si="781"/>
        <v>#VALUE!</v>
      </c>
      <c r="AM2066" s="79" t="e" vm="1">
        <f t="shared" ca="1" si="782"/>
        <v>#VALUE!</v>
      </c>
      <c r="AN2066" s="156"/>
      <c r="AO2066" s="79" t="e" vm="1">
        <f t="shared" ca="1" si="786"/>
        <v>#VALUE!</v>
      </c>
      <c r="AP2066" s="79" t="e" vm="1">
        <f t="shared" ca="1" si="787"/>
        <v>#VALUE!</v>
      </c>
      <c r="AQ2066" s="79" t="e" vm="1">
        <f t="shared" ca="1" si="788"/>
        <v>#VALUE!</v>
      </c>
      <c r="AR2066" s="156"/>
      <c r="AS2066" s="79" t="e" vm="1">
        <f t="shared" ca="1" si="777"/>
        <v>#VALUE!</v>
      </c>
      <c r="AT2066" s="79" t="e" vm="1">
        <f t="shared" ca="1" si="778"/>
        <v>#VALUE!</v>
      </c>
      <c r="AU2066" s="79" t="e" vm="1">
        <f t="shared" ca="1" si="779"/>
        <v>#VALUE!</v>
      </c>
      <c r="AV2066" s="156"/>
      <c r="AW2066" s="79" t="e" vm="1">
        <f t="shared" ca="1" si="789"/>
        <v>#VALUE!</v>
      </c>
      <c r="AX2066" s="79" t="e" vm="1">
        <f t="shared" ca="1" si="790"/>
        <v>#VALUE!</v>
      </c>
      <c r="AY2066" s="79" t="e" vm="1">
        <f t="shared" ca="1" si="791"/>
        <v>#VALUE!</v>
      </c>
      <c r="AZ2066" s="156"/>
      <c r="BA2066" s="79" t="e" vm="1">
        <f t="shared" ca="1" si="792"/>
        <v>#VALUE!</v>
      </c>
      <c r="BB2066" s="79" t="e" vm="1">
        <f t="shared" ca="1" si="793"/>
        <v>#VALUE!</v>
      </c>
      <c r="BC2066" s="79" t="e" vm="1">
        <f t="shared" ca="1" si="794"/>
        <v>#VALUE!</v>
      </c>
      <c r="BD2066" s="155"/>
      <c r="BE2066" s="79" t="e" vm="1">
        <f t="shared" ca="1" si="795"/>
        <v>#VALUE!</v>
      </c>
      <c r="BF2066" s="79" t="e" vm="1">
        <f t="shared" ca="1" si="796"/>
        <v>#VALUE!</v>
      </c>
      <c r="BG2066" s="79" t="e" vm="1">
        <f t="shared" ca="1" si="797"/>
        <v>#VALUE!</v>
      </c>
      <c r="BH2066" s="79"/>
      <c r="BI2066" s="155"/>
      <c r="BK2066" s="79"/>
      <c r="BL2066" s="79"/>
      <c r="BM2066" s="79"/>
      <c r="BN2066" s="155"/>
      <c r="BP2066" s="79"/>
      <c r="BQ2066" s="79"/>
      <c r="BR2066" s="79"/>
      <c r="BS2066" s="318"/>
      <c r="BT2066" s="315" t="e" vm="1">
        <f t="shared" ca="1" si="798"/>
        <v>#VALUE!</v>
      </c>
      <c r="BU2066" s="315" t="e" vm="1">
        <f t="shared" ca="1" si="799"/>
        <v>#VALUE!</v>
      </c>
      <c r="BV2066" s="315" t="e" vm="1">
        <f t="shared" ca="1" si="800"/>
        <v>#VALUE!</v>
      </c>
    </row>
    <row r="2067" spans="30:74">
      <c r="AD2067" s="162"/>
      <c r="AF2067" s="156"/>
      <c r="AG2067" s="79" t="e">
        <f t="shared" si="783"/>
        <v>#NUM!</v>
      </c>
      <c r="AH2067" s="79" t="e">
        <f t="shared" si="784"/>
        <v>#NUM!</v>
      </c>
      <c r="AI2067" s="79" t="e">
        <f t="shared" si="785"/>
        <v>#NUM!</v>
      </c>
      <c r="AJ2067" s="156"/>
      <c r="AK2067" s="79" t="e" vm="1">
        <f t="shared" ca="1" si="780"/>
        <v>#VALUE!</v>
      </c>
      <c r="AL2067" s="79" t="e" vm="1">
        <f t="shared" ca="1" si="781"/>
        <v>#VALUE!</v>
      </c>
      <c r="AM2067" s="79" t="e" vm="1">
        <f t="shared" ca="1" si="782"/>
        <v>#VALUE!</v>
      </c>
      <c r="AN2067" s="156"/>
      <c r="AO2067" s="79" t="e" vm="1">
        <f t="shared" ca="1" si="786"/>
        <v>#VALUE!</v>
      </c>
      <c r="AP2067" s="79" t="e" vm="1">
        <f t="shared" ca="1" si="787"/>
        <v>#VALUE!</v>
      </c>
      <c r="AQ2067" s="79" t="e" vm="1">
        <f t="shared" ca="1" si="788"/>
        <v>#VALUE!</v>
      </c>
      <c r="AR2067" s="156"/>
      <c r="AS2067" s="79" t="e" vm="1">
        <f t="shared" ca="1" si="777"/>
        <v>#VALUE!</v>
      </c>
      <c r="AT2067" s="79" t="e" vm="1">
        <f t="shared" ca="1" si="778"/>
        <v>#VALUE!</v>
      </c>
      <c r="AU2067" s="79" t="e" vm="1">
        <f t="shared" ca="1" si="779"/>
        <v>#VALUE!</v>
      </c>
      <c r="AV2067" s="156"/>
      <c r="AW2067" s="79" t="e" vm="1">
        <f t="shared" ca="1" si="789"/>
        <v>#VALUE!</v>
      </c>
      <c r="AX2067" s="79" t="e" vm="1">
        <f t="shared" ca="1" si="790"/>
        <v>#VALUE!</v>
      </c>
      <c r="AY2067" s="79" t="e" vm="1">
        <f t="shared" ca="1" si="791"/>
        <v>#VALUE!</v>
      </c>
      <c r="AZ2067" s="156"/>
      <c r="BA2067" s="79" t="e" vm="1">
        <f t="shared" ca="1" si="792"/>
        <v>#VALUE!</v>
      </c>
      <c r="BB2067" s="79" t="e" vm="1">
        <f t="shared" ca="1" si="793"/>
        <v>#VALUE!</v>
      </c>
      <c r="BC2067" s="79" t="e" vm="1">
        <f t="shared" ca="1" si="794"/>
        <v>#VALUE!</v>
      </c>
      <c r="BD2067" s="155"/>
      <c r="BE2067" s="79" t="e" vm="1">
        <f t="shared" ca="1" si="795"/>
        <v>#VALUE!</v>
      </c>
      <c r="BF2067" s="79" t="e" vm="1">
        <f t="shared" ca="1" si="796"/>
        <v>#VALUE!</v>
      </c>
      <c r="BG2067" s="79" t="e" vm="1">
        <f t="shared" ca="1" si="797"/>
        <v>#VALUE!</v>
      </c>
      <c r="BH2067" s="79"/>
      <c r="BI2067" s="155"/>
      <c r="BK2067" s="79"/>
      <c r="BL2067" s="79"/>
      <c r="BM2067" s="79"/>
      <c r="BN2067" s="155"/>
      <c r="BP2067" s="79"/>
      <c r="BQ2067" s="79"/>
      <c r="BR2067" s="79"/>
      <c r="BS2067" s="318"/>
      <c r="BT2067" s="315" t="e" vm="1">
        <f t="shared" ca="1" si="798"/>
        <v>#VALUE!</v>
      </c>
      <c r="BU2067" s="315" t="e" vm="1">
        <f t="shared" ca="1" si="799"/>
        <v>#VALUE!</v>
      </c>
      <c r="BV2067" s="315" t="e" vm="1">
        <f t="shared" ca="1" si="800"/>
        <v>#VALUE!</v>
      </c>
    </row>
    <row r="2068" spans="30:74">
      <c r="AD2068" s="162"/>
      <c r="AF2068" s="156"/>
      <c r="AG2068" s="79" t="e">
        <f t="shared" si="783"/>
        <v>#NUM!</v>
      </c>
      <c r="AH2068" s="79" t="e">
        <f t="shared" si="784"/>
        <v>#NUM!</v>
      </c>
      <c r="AI2068" s="79" t="e">
        <f t="shared" si="785"/>
        <v>#NUM!</v>
      </c>
      <c r="AJ2068" s="156"/>
      <c r="AK2068" s="79" t="e" vm="1">
        <f t="shared" ca="1" si="780"/>
        <v>#VALUE!</v>
      </c>
      <c r="AL2068" s="79" t="e" vm="1">
        <f t="shared" ca="1" si="781"/>
        <v>#VALUE!</v>
      </c>
      <c r="AM2068" s="79" t="e" vm="1">
        <f t="shared" ca="1" si="782"/>
        <v>#VALUE!</v>
      </c>
      <c r="AN2068" s="156"/>
      <c r="AO2068" s="79" t="e" vm="1">
        <f t="shared" ca="1" si="786"/>
        <v>#VALUE!</v>
      </c>
      <c r="AP2068" s="79" t="e" vm="1">
        <f t="shared" ca="1" si="787"/>
        <v>#VALUE!</v>
      </c>
      <c r="AQ2068" s="79" t="e" vm="1">
        <f t="shared" ca="1" si="788"/>
        <v>#VALUE!</v>
      </c>
      <c r="AR2068" s="156"/>
      <c r="AS2068" s="79" t="e" vm="1">
        <f t="shared" ca="1" si="777"/>
        <v>#VALUE!</v>
      </c>
      <c r="AT2068" s="79" t="e" vm="1">
        <f t="shared" ca="1" si="778"/>
        <v>#VALUE!</v>
      </c>
      <c r="AU2068" s="79" t="e" vm="1">
        <f t="shared" ca="1" si="779"/>
        <v>#VALUE!</v>
      </c>
      <c r="AV2068" s="156"/>
      <c r="AW2068" s="79" t="e" vm="1">
        <f t="shared" ca="1" si="789"/>
        <v>#VALUE!</v>
      </c>
      <c r="AX2068" s="79" t="e" vm="1">
        <f t="shared" ca="1" si="790"/>
        <v>#VALUE!</v>
      </c>
      <c r="AY2068" s="79" t="e" vm="1">
        <f t="shared" ca="1" si="791"/>
        <v>#VALUE!</v>
      </c>
      <c r="AZ2068" s="156"/>
      <c r="BA2068" s="79" t="e" vm="1">
        <f t="shared" ca="1" si="792"/>
        <v>#VALUE!</v>
      </c>
      <c r="BB2068" s="79" t="e" vm="1">
        <f t="shared" ca="1" si="793"/>
        <v>#VALUE!</v>
      </c>
      <c r="BC2068" s="79" t="e" vm="1">
        <f t="shared" ca="1" si="794"/>
        <v>#VALUE!</v>
      </c>
      <c r="BD2068" s="155"/>
      <c r="BE2068" s="79" t="e" vm="1">
        <f t="shared" ca="1" si="795"/>
        <v>#VALUE!</v>
      </c>
      <c r="BF2068" s="79" t="e" vm="1">
        <f t="shared" ca="1" si="796"/>
        <v>#VALUE!</v>
      </c>
      <c r="BG2068" s="79" t="e" vm="1">
        <f t="shared" ca="1" si="797"/>
        <v>#VALUE!</v>
      </c>
      <c r="BH2068" s="79"/>
      <c r="BI2068" s="155"/>
      <c r="BK2068" s="79"/>
      <c r="BL2068" s="79"/>
      <c r="BM2068" s="79"/>
      <c r="BN2068" s="155"/>
      <c r="BP2068" s="79"/>
      <c r="BQ2068" s="79"/>
      <c r="BR2068" s="79"/>
      <c r="BS2068" s="318"/>
      <c r="BT2068" s="315" t="e" vm="1">
        <f t="shared" ca="1" si="798"/>
        <v>#VALUE!</v>
      </c>
      <c r="BU2068" s="315" t="e" vm="1">
        <f t="shared" ca="1" si="799"/>
        <v>#VALUE!</v>
      </c>
      <c r="BV2068" s="315" t="e" vm="1">
        <f t="shared" ca="1" si="800"/>
        <v>#VALUE!</v>
      </c>
    </row>
    <row r="2069" spans="30:74">
      <c r="AD2069" s="162"/>
      <c r="AF2069" s="156"/>
      <c r="AG2069" s="79" t="e">
        <f t="shared" si="783"/>
        <v>#NUM!</v>
      </c>
      <c r="AH2069" s="79" t="e">
        <f t="shared" si="784"/>
        <v>#NUM!</v>
      </c>
      <c r="AI2069" s="79" t="e">
        <f t="shared" si="785"/>
        <v>#NUM!</v>
      </c>
      <c r="AJ2069" s="156"/>
      <c r="AK2069" s="79" t="e" vm="1">
        <f t="shared" ca="1" si="780"/>
        <v>#VALUE!</v>
      </c>
      <c r="AL2069" s="79" t="e" vm="1">
        <f t="shared" ca="1" si="781"/>
        <v>#VALUE!</v>
      </c>
      <c r="AM2069" s="79" t="e" vm="1">
        <f t="shared" ca="1" si="782"/>
        <v>#VALUE!</v>
      </c>
      <c r="AN2069" s="156"/>
      <c r="AO2069" s="79" t="e" vm="1">
        <f t="shared" ca="1" si="786"/>
        <v>#VALUE!</v>
      </c>
      <c r="AP2069" s="79" t="e" vm="1">
        <f t="shared" ca="1" si="787"/>
        <v>#VALUE!</v>
      </c>
      <c r="AQ2069" s="79" t="e" vm="1">
        <f t="shared" ca="1" si="788"/>
        <v>#VALUE!</v>
      </c>
      <c r="AR2069" s="156"/>
      <c r="AS2069" s="79" t="e" vm="1">
        <f t="shared" ca="1" si="777"/>
        <v>#VALUE!</v>
      </c>
      <c r="AT2069" s="79" t="e" vm="1">
        <f t="shared" ca="1" si="778"/>
        <v>#VALUE!</v>
      </c>
      <c r="AU2069" s="79" t="e" vm="1">
        <f t="shared" ca="1" si="779"/>
        <v>#VALUE!</v>
      </c>
      <c r="AV2069" s="156"/>
      <c r="AW2069" s="79" t="e" vm="1">
        <f t="shared" ca="1" si="789"/>
        <v>#VALUE!</v>
      </c>
      <c r="AX2069" s="79" t="e" vm="1">
        <f t="shared" ca="1" si="790"/>
        <v>#VALUE!</v>
      </c>
      <c r="AY2069" s="79" t="e" vm="1">
        <f t="shared" ca="1" si="791"/>
        <v>#VALUE!</v>
      </c>
      <c r="AZ2069" s="156"/>
      <c r="BA2069" s="79" t="e" vm="1">
        <f t="shared" ca="1" si="792"/>
        <v>#VALUE!</v>
      </c>
      <c r="BB2069" s="79" t="e" vm="1">
        <f t="shared" ca="1" si="793"/>
        <v>#VALUE!</v>
      </c>
      <c r="BC2069" s="79" t="e" vm="1">
        <f t="shared" ca="1" si="794"/>
        <v>#VALUE!</v>
      </c>
      <c r="BD2069" s="155"/>
      <c r="BE2069" s="79" t="e" vm="1">
        <f t="shared" ca="1" si="795"/>
        <v>#VALUE!</v>
      </c>
      <c r="BF2069" s="79" t="e" vm="1">
        <f t="shared" ca="1" si="796"/>
        <v>#VALUE!</v>
      </c>
      <c r="BG2069" s="79" t="e" vm="1">
        <f t="shared" ca="1" si="797"/>
        <v>#VALUE!</v>
      </c>
      <c r="BH2069" s="79"/>
      <c r="BI2069" s="155"/>
      <c r="BK2069" s="79"/>
      <c r="BL2069" s="79"/>
      <c r="BM2069" s="79"/>
      <c r="BN2069" s="155"/>
      <c r="BP2069" s="79"/>
      <c r="BQ2069" s="79"/>
      <c r="BR2069" s="79"/>
      <c r="BS2069" s="318"/>
      <c r="BT2069" s="315" t="e" vm="1">
        <f t="shared" ca="1" si="798"/>
        <v>#VALUE!</v>
      </c>
      <c r="BU2069" s="315" t="e" vm="1">
        <f t="shared" ca="1" si="799"/>
        <v>#VALUE!</v>
      </c>
      <c r="BV2069" s="315" t="e" vm="1">
        <f t="shared" ca="1" si="800"/>
        <v>#VALUE!</v>
      </c>
    </row>
    <row r="2070" spans="30:74">
      <c r="AD2070" s="162"/>
      <c r="AF2070" s="156"/>
      <c r="AG2070" s="79" t="e">
        <f t="shared" si="783"/>
        <v>#NUM!</v>
      </c>
      <c r="AH2070" s="79" t="e">
        <f t="shared" si="784"/>
        <v>#NUM!</v>
      </c>
      <c r="AI2070" s="79" t="e">
        <f t="shared" si="785"/>
        <v>#NUM!</v>
      </c>
      <c r="AJ2070" s="156"/>
      <c r="AK2070" s="79" t="e" vm="1">
        <f t="shared" ca="1" si="780"/>
        <v>#VALUE!</v>
      </c>
      <c r="AL2070" s="79" t="e" vm="1">
        <f t="shared" ca="1" si="781"/>
        <v>#VALUE!</v>
      </c>
      <c r="AM2070" s="79" t="e" vm="1">
        <f t="shared" ca="1" si="782"/>
        <v>#VALUE!</v>
      </c>
      <c r="AN2070" s="156"/>
      <c r="AO2070" s="79" t="e" vm="1">
        <f t="shared" ca="1" si="786"/>
        <v>#VALUE!</v>
      </c>
      <c r="AP2070" s="79" t="e" vm="1">
        <f t="shared" ca="1" si="787"/>
        <v>#VALUE!</v>
      </c>
      <c r="AQ2070" s="79" t="e" vm="1">
        <f t="shared" ca="1" si="788"/>
        <v>#VALUE!</v>
      </c>
      <c r="AR2070" s="156"/>
      <c r="AS2070" s="79" t="e" vm="1">
        <f t="shared" ca="1" si="777"/>
        <v>#VALUE!</v>
      </c>
      <c r="AT2070" s="79" t="e" vm="1">
        <f t="shared" ca="1" si="778"/>
        <v>#VALUE!</v>
      </c>
      <c r="AU2070" s="79" t="e" vm="1">
        <f t="shared" ca="1" si="779"/>
        <v>#VALUE!</v>
      </c>
      <c r="AV2070" s="156"/>
      <c r="AW2070" s="79" t="e" vm="1">
        <f t="shared" ca="1" si="789"/>
        <v>#VALUE!</v>
      </c>
      <c r="AX2070" s="79" t="e" vm="1">
        <f t="shared" ca="1" si="790"/>
        <v>#VALUE!</v>
      </c>
      <c r="AY2070" s="79" t="e" vm="1">
        <f t="shared" ca="1" si="791"/>
        <v>#VALUE!</v>
      </c>
      <c r="AZ2070" s="156"/>
      <c r="BA2070" s="79" t="e" vm="1">
        <f t="shared" ca="1" si="792"/>
        <v>#VALUE!</v>
      </c>
      <c r="BB2070" s="79" t="e" vm="1">
        <f t="shared" ca="1" si="793"/>
        <v>#VALUE!</v>
      </c>
      <c r="BC2070" s="79" t="e" vm="1">
        <f t="shared" ca="1" si="794"/>
        <v>#VALUE!</v>
      </c>
      <c r="BD2070" s="155"/>
      <c r="BE2070" s="79" t="e" vm="1">
        <f t="shared" ca="1" si="795"/>
        <v>#VALUE!</v>
      </c>
      <c r="BF2070" s="79" t="e" vm="1">
        <f t="shared" ca="1" si="796"/>
        <v>#VALUE!</v>
      </c>
      <c r="BG2070" s="79" t="e" vm="1">
        <f t="shared" ca="1" si="797"/>
        <v>#VALUE!</v>
      </c>
      <c r="BH2070" s="79"/>
      <c r="BI2070" s="155"/>
      <c r="BK2070" s="79"/>
      <c r="BL2070" s="79"/>
      <c r="BM2070" s="79"/>
      <c r="BN2070" s="155"/>
      <c r="BP2070" s="79"/>
      <c r="BQ2070" s="79"/>
      <c r="BR2070" s="79"/>
      <c r="BS2070" s="318"/>
      <c r="BT2070" s="315" t="e" vm="1">
        <f t="shared" ca="1" si="798"/>
        <v>#VALUE!</v>
      </c>
      <c r="BU2070" s="315" t="e" vm="1">
        <f t="shared" ca="1" si="799"/>
        <v>#VALUE!</v>
      </c>
      <c r="BV2070" s="315" t="e" vm="1">
        <f t="shared" ca="1" si="800"/>
        <v>#VALUE!</v>
      </c>
    </row>
    <row r="2071" spans="30:74">
      <c r="AD2071" s="162"/>
      <c r="AF2071" s="156"/>
      <c r="AG2071" s="79" t="e">
        <f t="shared" si="783"/>
        <v>#NUM!</v>
      </c>
      <c r="AH2071" s="79" t="e">
        <f t="shared" si="784"/>
        <v>#NUM!</v>
      </c>
      <c r="AI2071" s="79" t="e">
        <f t="shared" si="785"/>
        <v>#NUM!</v>
      </c>
      <c r="AJ2071" s="156"/>
      <c r="AK2071" s="79" t="e" vm="1">
        <f t="shared" ca="1" si="780"/>
        <v>#VALUE!</v>
      </c>
      <c r="AL2071" s="79" t="e" vm="1">
        <f t="shared" ca="1" si="781"/>
        <v>#VALUE!</v>
      </c>
      <c r="AM2071" s="79" t="e" vm="1">
        <f t="shared" ca="1" si="782"/>
        <v>#VALUE!</v>
      </c>
      <c r="AN2071" s="156"/>
      <c r="AO2071" s="79" t="e" vm="1">
        <f t="shared" ca="1" si="786"/>
        <v>#VALUE!</v>
      </c>
      <c r="AP2071" s="79" t="e" vm="1">
        <f t="shared" ca="1" si="787"/>
        <v>#VALUE!</v>
      </c>
      <c r="AQ2071" s="79" t="e" vm="1">
        <f t="shared" ca="1" si="788"/>
        <v>#VALUE!</v>
      </c>
      <c r="AR2071" s="156"/>
      <c r="AS2071" s="79" t="e" vm="1">
        <f t="shared" ca="1" si="777"/>
        <v>#VALUE!</v>
      </c>
      <c r="AT2071" s="79" t="e" vm="1">
        <f t="shared" ca="1" si="778"/>
        <v>#VALUE!</v>
      </c>
      <c r="AU2071" s="79" t="e" vm="1">
        <f t="shared" ca="1" si="779"/>
        <v>#VALUE!</v>
      </c>
      <c r="AV2071" s="156"/>
      <c r="AW2071" s="79" t="e" vm="1">
        <f t="shared" ca="1" si="789"/>
        <v>#VALUE!</v>
      </c>
      <c r="AX2071" s="79" t="e" vm="1">
        <f t="shared" ca="1" si="790"/>
        <v>#VALUE!</v>
      </c>
      <c r="AY2071" s="79" t="e" vm="1">
        <f t="shared" ca="1" si="791"/>
        <v>#VALUE!</v>
      </c>
      <c r="AZ2071" s="156"/>
      <c r="BA2071" s="79" t="e" vm="1">
        <f t="shared" ca="1" si="792"/>
        <v>#VALUE!</v>
      </c>
      <c r="BB2071" s="79" t="e" vm="1">
        <f t="shared" ca="1" si="793"/>
        <v>#VALUE!</v>
      </c>
      <c r="BC2071" s="79" t="e" vm="1">
        <f t="shared" ca="1" si="794"/>
        <v>#VALUE!</v>
      </c>
      <c r="BD2071" s="155"/>
      <c r="BE2071" s="79" t="e" vm="1">
        <f t="shared" ca="1" si="795"/>
        <v>#VALUE!</v>
      </c>
      <c r="BF2071" s="79" t="e" vm="1">
        <f t="shared" ca="1" si="796"/>
        <v>#VALUE!</v>
      </c>
      <c r="BG2071" s="79" t="e" vm="1">
        <f t="shared" ca="1" si="797"/>
        <v>#VALUE!</v>
      </c>
      <c r="BH2071" s="79"/>
      <c r="BI2071" s="155"/>
      <c r="BK2071" s="79"/>
      <c r="BL2071" s="79"/>
      <c r="BM2071" s="79"/>
      <c r="BN2071" s="155"/>
      <c r="BP2071" s="79"/>
      <c r="BQ2071" s="79"/>
      <c r="BR2071" s="79"/>
      <c r="BS2071" s="318"/>
      <c r="BT2071" s="315" t="e" vm="1">
        <f t="shared" ca="1" si="798"/>
        <v>#VALUE!</v>
      </c>
      <c r="BU2071" s="315" t="e" vm="1">
        <f t="shared" ca="1" si="799"/>
        <v>#VALUE!</v>
      </c>
      <c r="BV2071" s="315" t="e" vm="1">
        <f t="shared" ca="1" si="800"/>
        <v>#VALUE!</v>
      </c>
    </row>
    <row r="2072" spans="30:74">
      <c r="AD2072" s="162"/>
      <c r="AF2072" s="156"/>
      <c r="AG2072" s="79" t="e">
        <f t="shared" si="783"/>
        <v>#NUM!</v>
      </c>
      <c r="AH2072" s="79" t="e">
        <f t="shared" si="784"/>
        <v>#NUM!</v>
      </c>
      <c r="AI2072" s="79" t="e">
        <f t="shared" si="785"/>
        <v>#NUM!</v>
      </c>
      <c r="AJ2072" s="156"/>
      <c r="AK2072" s="79" t="e" vm="1">
        <f t="shared" ca="1" si="780"/>
        <v>#VALUE!</v>
      </c>
      <c r="AL2072" s="79" t="e" vm="1">
        <f t="shared" ca="1" si="781"/>
        <v>#VALUE!</v>
      </c>
      <c r="AM2072" s="79" t="e" vm="1">
        <f t="shared" ca="1" si="782"/>
        <v>#VALUE!</v>
      </c>
      <c r="AN2072" s="156"/>
      <c r="AO2072" s="79" t="e" vm="1">
        <f t="shared" ca="1" si="786"/>
        <v>#VALUE!</v>
      </c>
      <c r="AP2072" s="79" t="e" vm="1">
        <f t="shared" ca="1" si="787"/>
        <v>#VALUE!</v>
      </c>
      <c r="AQ2072" s="79" t="e" vm="1">
        <f t="shared" ca="1" si="788"/>
        <v>#VALUE!</v>
      </c>
      <c r="AR2072" s="156"/>
      <c r="AS2072" s="79" t="e" vm="1">
        <f t="shared" ca="1" si="777"/>
        <v>#VALUE!</v>
      </c>
      <c r="AT2072" s="79" t="e" vm="1">
        <f t="shared" ca="1" si="778"/>
        <v>#VALUE!</v>
      </c>
      <c r="AU2072" s="79" t="e" vm="1">
        <f t="shared" ca="1" si="779"/>
        <v>#VALUE!</v>
      </c>
      <c r="AV2072" s="156"/>
      <c r="AW2072" s="79" t="e" vm="1">
        <f t="shared" ca="1" si="789"/>
        <v>#VALUE!</v>
      </c>
      <c r="AX2072" s="79" t="e" vm="1">
        <f t="shared" ca="1" si="790"/>
        <v>#VALUE!</v>
      </c>
      <c r="AY2072" s="79" t="e" vm="1">
        <f t="shared" ca="1" si="791"/>
        <v>#VALUE!</v>
      </c>
      <c r="AZ2072" s="156"/>
      <c r="BA2072" s="79" t="e" vm="1">
        <f t="shared" ca="1" si="792"/>
        <v>#VALUE!</v>
      </c>
      <c r="BB2072" s="79" t="e" vm="1">
        <f t="shared" ca="1" si="793"/>
        <v>#VALUE!</v>
      </c>
      <c r="BC2072" s="79" t="e" vm="1">
        <f t="shared" ca="1" si="794"/>
        <v>#VALUE!</v>
      </c>
      <c r="BD2072" s="155"/>
      <c r="BE2072" s="79" t="e" vm="1">
        <f t="shared" ca="1" si="795"/>
        <v>#VALUE!</v>
      </c>
      <c r="BF2072" s="79" t="e" vm="1">
        <f t="shared" ca="1" si="796"/>
        <v>#VALUE!</v>
      </c>
      <c r="BG2072" s="79" t="e" vm="1">
        <f t="shared" ca="1" si="797"/>
        <v>#VALUE!</v>
      </c>
      <c r="BH2072" s="79"/>
      <c r="BI2072" s="155"/>
      <c r="BK2072" s="79"/>
      <c r="BL2072" s="79"/>
      <c r="BM2072" s="79"/>
      <c r="BN2072" s="155"/>
      <c r="BP2072" s="79"/>
      <c r="BQ2072" s="79"/>
      <c r="BR2072" s="79"/>
      <c r="BS2072" s="318"/>
      <c r="BT2072" s="315" t="e" vm="1">
        <f t="shared" ca="1" si="798"/>
        <v>#VALUE!</v>
      </c>
      <c r="BU2072" s="315" t="e" vm="1">
        <f t="shared" ca="1" si="799"/>
        <v>#VALUE!</v>
      </c>
      <c r="BV2072" s="315" t="e" vm="1">
        <f t="shared" ca="1" si="800"/>
        <v>#VALUE!</v>
      </c>
    </row>
    <row r="2073" spans="30:74">
      <c r="AD2073" s="162"/>
      <c r="AF2073" s="156"/>
      <c r="AG2073" s="79" t="e">
        <f t="shared" si="783"/>
        <v>#NUM!</v>
      </c>
      <c r="AH2073" s="79" t="e">
        <f t="shared" si="784"/>
        <v>#NUM!</v>
      </c>
      <c r="AI2073" s="79" t="e">
        <f t="shared" si="785"/>
        <v>#NUM!</v>
      </c>
      <c r="AJ2073" s="156"/>
      <c r="AK2073" s="79" t="e" vm="1">
        <f t="shared" ca="1" si="780"/>
        <v>#VALUE!</v>
      </c>
      <c r="AL2073" s="79" t="e" vm="1">
        <f t="shared" ca="1" si="781"/>
        <v>#VALUE!</v>
      </c>
      <c r="AM2073" s="79" t="e" vm="1">
        <f t="shared" ca="1" si="782"/>
        <v>#VALUE!</v>
      </c>
      <c r="AN2073" s="156"/>
      <c r="AO2073" s="79" t="e" vm="1">
        <f t="shared" ca="1" si="786"/>
        <v>#VALUE!</v>
      </c>
      <c r="AP2073" s="79" t="e" vm="1">
        <f t="shared" ca="1" si="787"/>
        <v>#VALUE!</v>
      </c>
      <c r="AQ2073" s="79" t="e" vm="1">
        <f t="shared" ca="1" si="788"/>
        <v>#VALUE!</v>
      </c>
      <c r="AR2073" s="156"/>
      <c r="AS2073" s="79" t="e" vm="1">
        <f t="shared" ca="1" si="777"/>
        <v>#VALUE!</v>
      </c>
      <c r="AT2073" s="79" t="e" vm="1">
        <f t="shared" ca="1" si="778"/>
        <v>#VALUE!</v>
      </c>
      <c r="AU2073" s="79" t="e" vm="1">
        <f t="shared" ca="1" si="779"/>
        <v>#VALUE!</v>
      </c>
      <c r="AV2073" s="156"/>
      <c r="AW2073" s="79" t="e" vm="1">
        <f t="shared" ca="1" si="789"/>
        <v>#VALUE!</v>
      </c>
      <c r="AX2073" s="79" t="e" vm="1">
        <f t="shared" ca="1" si="790"/>
        <v>#VALUE!</v>
      </c>
      <c r="AY2073" s="79" t="e" vm="1">
        <f t="shared" ca="1" si="791"/>
        <v>#VALUE!</v>
      </c>
      <c r="AZ2073" s="156"/>
      <c r="BA2073" s="79" t="e" vm="1">
        <f t="shared" ca="1" si="792"/>
        <v>#VALUE!</v>
      </c>
      <c r="BB2073" s="79" t="e" vm="1">
        <f t="shared" ca="1" si="793"/>
        <v>#VALUE!</v>
      </c>
      <c r="BC2073" s="79" t="e" vm="1">
        <f t="shared" ca="1" si="794"/>
        <v>#VALUE!</v>
      </c>
      <c r="BD2073" s="155"/>
      <c r="BE2073" s="79" t="e" vm="1">
        <f t="shared" ca="1" si="795"/>
        <v>#VALUE!</v>
      </c>
      <c r="BF2073" s="79" t="e" vm="1">
        <f t="shared" ca="1" si="796"/>
        <v>#VALUE!</v>
      </c>
      <c r="BG2073" s="79" t="e" vm="1">
        <f t="shared" ca="1" si="797"/>
        <v>#VALUE!</v>
      </c>
      <c r="BH2073" s="79"/>
      <c r="BI2073" s="155"/>
      <c r="BK2073" s="79"/>
      <c r="BL2073" s="79"/>
      <c r="BM2073" s="79"/>
      <c r="BN2073" s="155"/>
      <c r="BP2073" s="79"/>
      <c r="BQ2073" s="79"/>
      <c r="BR2073" s="79"/>
      <c r="BS2073" s="318"/>
      <c r="BT2073" s="315" t="e" vm="1">
        <f t="shared" ca="1" si="798"/>
        <v>#VALUE!</v>
      </c>
      <c r="BU2073" s="315" t="e" vm="1">
        <f t="shared" ca="1" si="799"/>
        <v>#VALUE!</v>
      </c>
      <c r="BV2073" s="315" t="e" vm="1">
        <f t="shared" ca="1" si="800"/>
        <v>#VALUE!</v>
      </c>
    </row>
    <row r="2074" spans="30:74">
      <c r="AD2074" s="162"/>
      <c r="AF2074" s="156"/>
      <c r="AG2074" s="79" t="e">
        <f t="shared" si="783"/>
        <v>#NUM!</v>
      </c>
      <c r="AH2074" s="79" t="e">
        <f t="shared" si="784"/>
        <v>#NUM!</v>
      </c>
      <c r="AI2074" s="79" t="e">
        <f t="shared" si="785"/>
        <v>#NUM!</v>
      </c>
      <c r="AJ2074" s="156"/>
      <c r="AK2074" s="79" t="e" vm="1">
        <f t="shared" ca="1" si="780"/>
        <v>#VALUE!</v>
      </c>
      <c r="AL2074" s="79" t="e" vm="1">
        <f t="shared" ca="1" si="781"/>
        <v>#VALUE!</v>
      </c>
      <c r="AM2074" s="79" t="e" vm="1">
        <f t="shared" ca="1" si="782"/>
        <v>#VALUE!</v>
      </c>
      <c r="AN2074" s="156"/>
      <c r="AO2074" s="79" t="e" vm="1">
        <f t="shared" ca="1" si="786"/>
        <v>#VALUE!</v>
      </c>
      <c r="AP2074" s="79" t="e" vm="1">
        <f t="shared" ca="1" si="787"/>
        <v>#VALUE!</v>
      </c>
      <c r="AQ2074" s="79" t="e" vm="1">
        <f t="shared" ca="1" si="788"/>
        <v>#VALUE!</v>
      </c>
      <c r="AR2074" s="156"/>
      <c r="AS2074" s="79" t="e" vm="1">
        <f t="shared" ca="1" si="777"/>
        <v>#VALUE!</v>
      </c>
      <c r="AT2074" s="79" t="e" vm="1">
        <f t="shared" ca="1" si="778"/>
        <v>#VALUE!</v>
      </c>
      <c r="AU2074" s="79" t="e" vm="1">
        <f t="shared" ca="1" si="779"/>
        <v>#VALUE!</v>
      </c>
      <c r="AV2074" s="156"/>
      <c r="AW2074" s="79" t="e" vm="1">
        <f t="shared" ca="1" si="789"/>
        <v>#VALUE!</v>
      </c>
      <c r="AX2074" s="79" t="e" vm="1">
        <f t="shared" ca="1" si="790"/>
        <v>#VALUE!</v>
      </c>
      <c r="AY2074" s="79" t="e" vm="1">
        <f t="shared" ca="1" si="791"/>
        <v>#VALUE!</v>
      </c>
      <c r="AZ2074" s="156"/>
      <c r="BA2074" s="79" t="e" vm="1">
        <f t="shared" ca="1" si="792"/>
        <v>#VALUE!</v>
      </c>
      <c r="BB2074" s="79" t="e" vm="1">
        <f t="shared" ca="1" si="793"/>
        <v>#VALUE!</v>
      </c>
      <c r="BC2074" s="79" t="e" vm="1">
        <f t="shared" ca="1" si="794"/>
        <v>#VALUE!</v>
      </c>
      <c r="BD2074" s="155"/>
      <c r="BE2074" s="79" t="e" vm="1">
        <f t="shared" ca="1" si="795"/>
        <v>#VALUE!</v>
      </c>
      <c r="BF2074" s="79" t="e" vm="1">
        <f t="shared" ca="1" si="796"/>
        <v>#VALUE!</v>
      </c>
      <c r="BG2074" s="79" t="e" vm="1">
        <f t="shared" ca="1" si="797"/>
        <v>#VALUE!</v>
      </c>
      <c r="BH2074" s="79"/>
      <c r="BI2074" s="155"/>
      <c r="BK2074" s="79"/>
      <c r="BL2074" s="79"/>
      <c r="BM2074" s="79"/>
      <c r="BN2074" s="155"/>
      <c r="BP2074" s="79"/>
      <c r="BQ2074" s="79"/>
      <c r="BR2074" s="79"/>
      <c r="BS2074" s="318"/>
      <c r="BT2074" s="315" t="e" vm="1">
        <f t="shared" ca="1" si="798"/>
        <v>#VALUE!</v>
      </c>
      <c r="BU2074" s="315" t="e" vm="1">
        <f t="shared" ca="1" si="799"/>
        <v>#VALUE!</v>
      </c>
      <c r="BV2074" s="315" t="e" vm="1">
        <f t="shared" ca="1" si="800"/>
        <v>#VALUE!</v>
      </c>
    </row>
    <row r="2075" spans="30:74">
      <c r="AD2075" s="162"/>
      <c r="AF2075" s="156"/>
      <c r="AG2075" s="79" t="e">
        <f t="shared" si="783"/>
        <v>#NUM!</v>
      </c>
      <c r="AH2075" s="79" t="e">
        <f t="shared" si="784"/>
        <v>#NUM!</v>
      </c>
      <c r="AI2075" s="79" t="e">
        <f t="shared" si="785"/>
        <v>#NUM!</v>
      </c>
      <c r="AJ2075" s="156"/>
      <c r="AK2075" s="79" t="e" vm="1">
        <f t="shared" ca="1" si="780"/>
        <v>#VALUE!</v>
      </c>
      <c r="AL2075" s="79" t="e" vm="1">
        <f t="shared" ca="1" si="781"/>
        <v>#VALUE!</v>
      </c>
      <c r="AM2075" s="79" t="e" vm="1">
        <f t="shared" ca="1" si="782"/>
        <v>#VALUE!</v>
      </c>
      <c r="AN2075" s="156"/>
      <c r="AO2075" s="79" t="e" vm="1">
        <f t="shared" ca="1" si="786"/>
        <v>#VALUE!</v>
      </c>
      <c r="AP2075" s="79" t="e" vm="1">
        <f t="shared" ca="1" si="787"/>
        <v>#VALUE!</v>
      </c>
      <c r="AQ2075" s="79" t="e" vm="1">
        <f t="shared" ca="1" si="788"/>
        <v>#VALUE!</v>
      </c>
      <c r="AR2075" s="156"/>
      <c r="AS2075" s="79" t="e" vm="1">
        <f t="shared" ca="1" si="777"/>
        <v>#VALUE!</v>
      </c>
      <c r="AT2075" s="79" t="e" vm="1">
        <f t="shared" ca="1" si="778"/>
        <v>#VALUE!</v>
      </c>
      <c r="AU2075" s="79" t="e" vm="1">
        <f t="shared" ca="1" si="779"/>
        <v>#VALUE!</v>
      </c>
      <c r="AV2075" s="156"/>
      <c r="AW2075" s="79" t="e" vm="1">
        <f t="shared" ca="1" si="789"/>
        <v>#VALUE!</v>
      </c>
      <c r="AX2075" s="79" t="e" vm="1">
        <f t="shared" ca="1" si="790"/>
        <v>#VALUE!</v>
      </c>
      <c r="AY2075" s="79" t="e" vm="1">
        <f t="shared" ca="1" si="791"/>
        <v>#VALUE!</v>
      </c>
      <c r="AZ2075" s="156"/>
      <c r="BA2075" s="79" t="e" vm="1">
        <f t="shared" ca="1" si="792"/>
        <v>#VALUE!</v>
      </c>
      <c r="BB2075" s="79" t="e" vm="1">
        <f t="shared" ca="1" si="793"/>
        <v>#VALUE!</v>
      </c>
      <c r="BC2075" s="79" t="e" vm="1">
        <f t="shared" ca="1" si="794"/>
        <v>#VALUE!</v>
      </c>
      <c r="BD2075" s="155"/>
      <c r="BE2075" s="79" t="e" vm="1">
        <f t="shared" ca="1" si="795"/>
        <v>#VALUE!</v>
      </c>
      <c r="BF2075" s="79" t="e" vm="1">
        <f t="shared" ca="1" si="796"/>
        <v>#VALUE!</v>
      </c>
      <c r="BG2075" s="79" t="e" vm="1">
        <f t="shared" ca="1" si="797"/>
        <v>#VALUE!</v>
      </c>
      <c r="BH2075" s="79"/>
      <c r="BI2075" s="155"/>
      <c r="BK2075" s="79"/>
      <c r="BL2075" s="79"/>
      <c r="BM2075" s="79"/>
      <c r="BN2075" s="155"/>
      <c r="BP2075" s="79"/>
      <c r="BQ2075" s="79"/>
      <c r="BR2075" s="79"/>
      <c r="BS2075" s="318"/>
      <c r="BT2075" s="315" t="e" vm="1">
        <f t="shared" ca="1" si="798"/>
        <v>#VALUE!</v>
      </c>
      <c r="BU2075" s="315" t="e" vm="1">
        <f t="shared" ca="1" si="799"/>
        <v>#VALUE!</v>
      </c>
      <c r="BV2075" s="315" t="e" vm="1">
        <f t="shared" ca="1" si="800"/>
        <v>#VALUE!</v>
      </c>
    </row>
    <row r="2076" spans="30:74">
      <c r="AD2076" s="162"/>
      <c r="AF2076" s="156"/>
      <c r="AG2076" s="79" t="e">
        <f t="shared" si="783"/>
        <v>#NUM!</v>
      </c>
      <c r="AH2076" s="79" t="e">
        <f t="shared" si="784"/>
        <v>#NUM!</v>
      </c>
      <c r="AI2076" s="79" t="e">
        <f t="shared" si="785"/>
        <v>#NUM!</v>
      </c>
      <c r="AJ2076" s="156"/>
      <c r="AK2076" s="79" t="e" vm="1">
        <f t="shared" ca="1" si="780"/>
        <v>#VALUE!</v>
      </c>
      <c r="AL2076" s="79" t="e" vm="1">
        <f t="shared" ca="1" si="781"/>
        <v>#VALUE!</v>
      </c>
      <c r="AM2076" s="79" t="e" vm="1">
        <f t="shared" ca="1" si="782"/>
        <v>#VALUE!</v>
      </c>
      <c r="AN2076" s="156"/>
      <c r="AO2076" s="79" t="e" vm="1">
        <f t="shared" ca="1" si="786"/>
        <v>#VALUE!</v>
      </c>
      <c r="AP2076" s="79" t="e" vm="1">
        <f t="shared" ca="1" si="787"/>
        <v>#VALUE!</v>
      </c>
      <c r="AQ2076" s="79" t="e" vm="1">
        <f t="shared" ca="1" si="788"/>
        <v>#VALUE!</v>
      </c>
      <c r="AR2076" s="156"/>
      <c r="AS2076" s="79" t="e" vm="1">
        <f t="shared" ca="1" si="777"/>
        <v>#VALUE!</v>
      </c>
      <c r="AT2076" s="79" t="e" vm="1">
        <f t="shared" ca="1" si="778"/>
        <v>#VALUE!</v>
      </c>
      <c r="AU2076" s="79" t="e" vm="1">
        <f t="shared" ca="1" si="779"/>
        <v>#VALUE!</v>
      </c>
      <c r="AV2076" s="156"/>
      <c r="AW2076" s="79" t="e" vm="1">
        <f t="shared" ca="1" si="789"/>
        <v>#VALUE!</v>
      </c>
      <c r="AX2076" s="79" t="e" vm="1">
        <f t="shared" ca="1" si="790"/>
        <v>#VALUE!</v>
      </c>
      <c r="AY2076" s="79" t="e" vm="1">
        <f t="shared" ca="1" si="791"/>
        <v>#VALUE!</v>
      </c>
      <c r="AZ2076" s="156"/>
      <c r="BA2076" s="79" t="e" vm="1">
        <f t="shared" ca="1" si="792"/>
        <v>#VALUE!</v>
      </c>
      <c r="BB2076" s="79" t="e" vm="1">
        <f t="shared" ca="1" si="793"/>
        <v>#VALUE!</v>
      </c>
      <c r="BC2076" s="79" t="e" vm="1">
        <f t="shared" ca="1" si="794"/>
        <v>#VALUE!</v>
      </c>
      <c r="BD2076" s="155"/>
      <c r="BE2076" s="79" t="e" vm="1">
        <f t="shared" ca="1" si="795"/>
        <v>#VALUE!</v>
      </c>
      <c r="BF2076" s="79" t="e" vm="1">
        <f t="shared" ca="1" si="796"/>
        <v>#VALUE!</v>
      </c>
      <c r="BG2076" s="79" t="e" vm="1">
        <f t="shared" ca="1" si="797"/>
        <v>#VALUE!</v>
      </c>
      <c r="BH2076" s="79"/>
      <c r="BI2076" s="155"/>
      <c r="BK2076" s="79"/>
      <c r="BL2076" s="79"/>
      <c r="BM2076" s="79"/>
      <c r="BN2076" s="155"/>
      <c r="BP2076" s="79"/>
      <c r="BQ2076" s="79"/>
      <c r="BR2076" s="79"/>
      <c r="BS2076" s="318"/>
      <c r="BT2076" s="315" t="e" vm="1">
        <f t="shared" ca="1" si="798"/>
        <v>#VALUE!</v>
      </c>
      <c r="BU2076" s="315" t="e" vm="1">
        <f t="shared" ca="1" si="799"/>
        <v>#VALUE!</v>
      </c>
      <c r="BV2076" s="315" t="e" vm="1">
        <f t="shared" ca="1" si="800"/>
        <v>#VALUE!</v>
      </c>
    </row>
    <row r="2077" spans="30:74">
      <c r="AD2077" s="162"/>
      <c r="AF2077" s="156"/>
      <c r="AG2077" s="79" t="e">
        <f t="shared" si="783"/>
        <v>#NUM!</v>
      </c>
      <c r="AH2077" s="79" t="e">
        <f t="shared" si="784"/>
        <v>#NUM!</v>
      </c>
      <c r="AI2077" s="79" t="e">
        <f t="shared" si="785"/>
        <v>#NUM!</v>
      </c>
      <c r="AJ2077" s="156"/>
      <c r="AK2077" s="79" t="e" vm="1">
        <f t="shared" ca="1" si="780"/>
        <v>#VALUE!</v>
      </c>
      <c r="AL2077" s="79" t="e" vm="1">
        <f t="shared" ca="1" si="781"/>
        <v>#VALUE!</v>
      </c>
      <c r="AM2077" s="79" t="e" vm="1">
        <f t="shared" ca="1" si="782"/>
        <v>#VALUE!</v>
      </c>
      <c r="AN2077" s="156"/>
      <c r="AO2077" s="79" t="e" vm="1">
        <f t="shared" ca="1" si="786"/>
        <v>#VALUE!</v>
      </c>
      <c r="AP2077" s="79" t="e" vm="1">
        <f t="shared" ca="1" si="787"/>
        <v>#VALUE!</v>
      </c>
      <c r="AQ2077" s="79" t="e" vm="1">
        <f t="shared" ca="1" si="788"/>
        <v>#VALUE!</v>
      </c>
      <c r="AR2077" s="156"/>
      <c r="AS2077" s="79" t="e" vm="1">
        <f t="shared" ca="1" si="777"/>
        <v>#VALUE!</v>
      </c>
      <c r="AT2077" s="79" t="e" vm="1">
        <f t="shared" ca="1" si="778"/>
        <v>#VALUE!</v>
      </c>
      <c r="AU2077" s="79" t="e" vm="1">
        <f t="shared" ca="1" si="779"/>
        <v>#VALUE!</v>
      </c>
      <c r="AV2077" s="156"/>
      <c r="AW2077" s="79" t="e" vm="1">
        <f t="shared" ca="1" si="789"/>
        <v>#VALUE!</v>
      </c>
      <c r="AX2077" s="79" t="e" vm="1">
        <f t="shared" ca="1" si="790"/>
        <v>#VALUE!</v>
      </c>
      <c r="AY2077" s="79" t="e" vm="1">
        <f t="shared" ca="1" si="791"/>
        <v>#VALUE!</v>
      </c>
      <c r="AZ2077" s="156"/>
      <c r="BA2077" s="79" t="e" vm="1">
        <f t="shared" ca="1" si="792"/>
        <v>#VALUE!</v>
      </c>
      <c r="BB2077" s="79" t="e" vm="1">
        <f t="shared" ca="1" si="793"/>
        <v>#VALUE!</v>
      </c>
      <c r="BC2077" s="79" t="e" vm="1">
        <f t="shared" ca="1" si="794"/>
        <v>#VALUE!</v>
      </c>
      <c r="BD2077" s="155"/>
      <c r="BE2077" s="79" t="e" vm="1">
        <f t="shared" ca="1" si="795"/>
        <v>#VALUE!</v>
      </c>
      <c r="BF2077" s="79" t="e" vm="1">
        <f t="shared" ca="1" si="796"/>
        <v>#VALUE!</v>
      </c>
      <c r="BG2077" s="79" t="e" vm="1">
        <f t="shared" ca="1" si="797"/>
        <v>#VALUE!</v>
      </c>
      <c r="BH2077" s="79"/>
      <c r="BI2077" s="155"/>
      <c r="BK2077" s="79"/>
      <c r="BL2077" s="79"/>
      <c r="BM2077" s="79"/>
      <c r="BN2077" s="155"/>
      <c r="BP2077" s="79"/>
      <c r="BQ2077" s="79"/>
      <c r="BR2077" s="79"/>
      <c r="BS2077" s="318"/>
      <c r="BT2077" s="315" t="e" vm="1">
        <f t="shared" ca="1" si="798"/>
        <v>#VALUE!</v>
      </c>
      <c r="BU2077" s="315" t="e" vm="1">
        <f t="shared" ca="1" si="799"/>
        <v>#VALUE!</v>
      </c>
      <c r="BV2077" s="315" t="e" vm="1">
        <f t="shared" ca="1" si="800"/>
        <v>#VALUE!</v>
      </c>
    </row>
    <row r="2078" spans="30:74">
      <c r="AD2078" s="162"/>
      <c r="AF2078" s="156"/>
      <c r="AG2078" s="79" t="e">
        <f t="shared" si="783"/>
        <v>#NUM!</v>
      </c>
      <c r="AH2078" s="79" t="e">
        <f t="shared" si="784"/>
        <v>#NUM!</v>
      </c>
      <c r="AI2078" s="79" t="e">
        <f t="shared" si="785"/>
        <v>#NUM!</v>
      </c>
      <c r="AJ2078" s="156"/>
      <c r="AK2078" s="79" t="e" vm="1">
        <f t="shared" ca="1" si="780"/>
        <v>#VALUE!</v>
      </c>
      <c r="AL2078" s="79" t="e" vm="1">
        <f t="shared" ca="1" si="781"/>
        <v>#VALUE!</v>
      </c>
      <c r="AM2078" s="79" t="e" vm="1">
        <f t="shared" ca="1" si="782"/>
        <v>#VALUE!</v>
      </c>
      <c r="AN2078" s="156"/>
      <c r="AO2078" s="79" t="e" vm="1">
        <f t="shared" ca="1" si="786"/>
        <v>#VALUE!</v>
      </c>
      <c r="AP2078" s="79" t="e" vm="1">
        <f t="shared" ca="1" si="787"/>
        <v>#VALUE!</v>
      </c>
      <c r="AQ2078" s="79" t="e" vm="1">
        <f t="shared" ca="1" si="788"/>
        <v>#VALUE!</v>
      </c>
      <c r="AR2078" s="156"/>
      <c r="AS2078" s="79" t="e" vm="1">
        <f t="shared" ca="1" si="777"/>
        <v>#VALUE!</v>
      </c>
      <c r="AT2078" s="79" t="e" vm="1">
        <f t="shared" ca="1" si="778"/>
        <v>#VALUE!</v>
      </c>
      <c r="AU2078" s="79" t="e" vm="1">
        <f t="shared" ca="1" si="779"/>
        <v>#VALUE!</v>
      </c>
      <c r="AV2078" s="156"/>
      <c r="AW2078" s="79" t="e" vm="1">
        <f t="shared" ca="1" si="789"/>
        <v>#VALUE!</v>
      </c>
      <c r="AX2078" s="79" t="e" vm="1">
        <f t="shared" ca="1" si="790"/>
        <v>#VALUE!</v>
      </c>
      <c r="AY2078" s="79" t="e" vm="1">
        <f t="shared" ca="1" si="791"/>
        <v>#VALUE!</v>
      </c>
      <c r="AZ2078" s="156"/>
      <c r="BA2078" s="79" t="e" vm="1">
        <f t="shared" ca="1" si="792"/>
        <v>#VALUE!</v>
      </c>
      <c r="BB2078" s="79" t="e" vm="1">
        <f t="shared" ca="1" si="793"/>
        <v>#VALUE!</v>
      </c>
      <c r="BC2078" s="79" t="e" vm="1">
        <f t="shared" ca="1" si="794"/>
        <v>#VALUE!</v>
      </c>
      <c r="BD2078" s="155"/>
      <c r="BE2078" s="79" t="e" vm="1">
        <f t="shared" ca="1" si="795"/>
        <v>#VALUE!</v>
      </c>
      <c r="BF2078" s="79" t="e" vm="1">
        <f t="shared" ca="1" si="796"/>
        <v>#VALUE!</v>
      </c>
      <c r="BG2078" s="79" t="e" vm="1">
        <f t="shared" ca="1" si="797"/>
        <v>#VALUE!</v>
      </c>
      <c r="BH2078" s="79"/>
      <c r="BI2078" s="155"/>
      <c r="BK2078" s="79"/>
      <c r="BL2078" s="79"/>
      <c r="BM2078" s="79"/>
      <c r="BN2078" s="155"/>
      <c r="BP2078" s="79"/>
      <c r="BQ2078" s="79"/>
      <c r="BR2078" s="79"/>
      <c r="BS2078" s="318"/>
      <c r="BT2078" s="315" t="e" vm="1">
        <f t="shared" ca="1" si="798"/>
        <v>#VALUE!</v>
      </c>
      <c r="BU2078" s="315" t="e" vm="1">
        <f t="shared" ca="1" si="799"/>
        <v>#VALUE!</v>
      </c>
      <c r="BV2078" s="315" t="e" vm="1">
        <f t="shared" ca="1" si="800"/>
        <v>#VALUE!</v>
      </c>
    </row>
    <row r="2079" spans="30:74">
      <c r="AD2079" s="162"/>
      <c r="AF2079" s="156"/>
      <c r="AG2079" s="79" t="e">
        <f t="shared" si="783"/>
        <v>#NUM!</v>
      </c>
      <c r="AH2079" s="79" t="e">
        <f t="shared" si="784"/>
        <v>#NUM!</v>
      </c>
      <c r="AI2079" s="79" t="e">
        <f t="shared" si="785"/>
        <v>#NUM!</v>
      </c>
      <c r="AJ2079" s="156"/>
      <c r="AK2079" s="79" t="e" vm="1">
        <f t="shared" ca="1" si="780"/>
        <v>#VALUE!</v>
      </c>
      <c r="AL2079" s="79" t="e" vm="1">
        <f t="shared" ca="1" si="781"/>
        <v>#VALUE!</v>
      </c>
      <c r="AM2079" s="79" t="e" vm="1">
        <f t="shared" ca="1" si="782"/>
        <v>#VALUE!</v>
      </c>
      <c r="AN2079" s="156"/>
      <c r="AO2079" s="79" t="e" vm="1">
        <f t="shared" ca="1" si="786"/>
        <v>#VALUE!</v>
      </c>
      <c r="AP2079" s="79" t="e" vm="1">
        <f t="shared" ca="1" si="787"/>
        <v>#VALUE!</v>
      </c>
      <c r="AQ2079" s="79" t="e" vm="1">
        <f t="shared" ca="1" si="788"/>
        <v>#VALUE!</v>
      </c>
      <c r="AR2079" s="156"/>
      <c r="AS2079" s="79" t="e" vm="1">
        <f t="shared" ca="1" si="777"/>
        <v>#VALUE!</v>
      </c>
      <c r="AT2079" s="79" t="e" vm="1">
        <f t="shared" ca="1" si="778"/>
        <v>#VALUE!</v>
      </c>
      <c r="AU2079" s="79" t="e" vm="1">
        <f t="shared" ca="1" si="779"/>
        <v>#VALUE!</v>
      </c>
      <c r="AV2079" s="156"/>
      <c r="AW2079" s="79" t="e" vm="1">
        <f t="shared" ca="1" si="789"/>
        <v>#VALUE!</v>
      </c>
      <c r="AX2079" s="79" t="e" vm="1">
        <f t="shared" ca="1" si="790"/>
        <v>#VALUE!</v>
      </c>
      <c r="AY2079" s="79" t="e" vm="1">
        <f t="shared" ca="1" si="791"/>
        <v>#VALUE!</v>
      </c>
      <c r="AZ2079" s="156"/>
      <c r="BA2079" s="79" t="e" vm="1">
        <f t="shared" ca="1" si="792"/>
        <v>#VALUE!</v>
      </c>
      <c r="BB2079" s="79" t="e" vm="1">
        <f t="shared" ca="1" si="793"/>
        <v>#VALUE!</v>
      </c>
      <c r="BC2079" s="79" t="e" vm="1">
        <f t="shared" ca="1" si="794"/>
        <v>#VALUE!</v>
      </c>
      <c r="BD2079" s="155"/>
      <c r="BE2079" s="79" t="e" vm="1">
        <f t="shared" ca="1" si="795"/>
        <v>#VALUE!</v>
      </c>
      <c r="BF2079" s="79" t="e" vm="1">
        <f t="shared" ca="1" si="796"/>
        <v>#VALUE!</v>
      </c>
      <c r="BG2079" s="79" t="e" vm="1">
        <f t="shared" ca="1" si="797"/>
        <v>#VALUE!</v>
      </c>
      <c r="BH2079" s="79"/>
      <c r="BI2079" s="155"/>
      <c r="BK2079" s="79"/>
      <c r="BL2079" s="79"/>
      <c r="BM2079" s="79"/>
      <c r="BN2079" s="155"/>
      <c r="BP2079" s="79"/>
      <c r="BQ2079" s="79"/>
      <c r="BR2079" s="79"/>
      <c r="BS2079" s="318"/>
      <c r="BT2079" s="315" t="e" vm="1">
        <f t="shared" ca="1" si="798"/>
        <v>#VALUE!</v>
      </c>
      <c r="BU2079" s="315" t="e" vm="1">
        <f t="shared" ca="1" si="799"/>
        <v>#VALUE!</v>
      </c>
      <c r="BV2079" s="315" t="e" vm="1">
        <f t="shared" ca="1" si="800"/>
        <v>#VALUE!</v>
      </c>
    </row>
    <row r="2080" spans="30:74">
      <c r="AD2080" s="162"/>
      <c r="AF2080" s="156"/>
      <c r="AG2080" s="79" t="e">
        <f t="shared" si="783"/>
        <v>#NUM!</v>
      </c>
      <c r="AH2080" s="79" t="e">
        <f t="shared" si="784"/>
        <v>#NUM!</v>
      </c>
      <c r="AI2080" s="79" t="e">
        <f t="shared" si="785"/>
        <v>#NUM!</v>
      </c>
      <c r="AJ2080" s="156"/>
      <c r="AK2080" s="79" t="e" vm="1">
        <f t="shared" ca="1" si="780"/>
        <v>#VALUE!</v>
      </c>
      <c r="AL2080" s="79" t="e" vm="1">
        <f t="shared" ca="1" si="781"/>
        <v>#VALUE!</v>
      </c>
      <c r="AM2080" s="79" t="e" vm="1">
        <f t="shared" ca="1" si="782"/>
        <v>#VALUE!</v>
      </c>
      <c r="AN2080" s="156"/>
      <c r="AO2080" s="79" t="e" vm="1">
        <f t="shared" ca="1" si="786"/>
        <v>#VALUE!</v>
      </c>
      <c r="AP2080" s="79" t="e" vm="1">
        <f t="shared" ca="1" si="787"/>
        <v>#VALUE!</v>
      </c>
      <c r="AQ2080" s="79" t="e" vm="1">
        <f t="shared" ca="1" si="788"/>
        <v>#VALUE!</v>
      </c>
      <c r="AR2080" s="156"/>
      <c r="AS2080" s="79" t="e" vm="1">
        <f t="shared" ca="1" si="777"/>
        <v>#VALUE!</v>
      </c>
      <c r="AT2080" s="79" t="e" vm="1">
        <f t="shared" ca="1" si="778"/>
        <v>#VALUE!</v>
      </c>
      <c r="AU2080" s="79" t="e" vm="1">
        <f t="shared" ca="1" si="779"/>
        <v>#VALUE!</v>
      </c>
      <c r="AV2080" s="156"/>
      <c r="AW2080" s="79" t="e" vm="1">
        <f t="shared" ca="1" si="789"/>
        <v>#VALUE!</v>
      </c>
      <c r="AX2080" s="79" t="e" vm="1">
        <f t="shared" ca="1" si="790"/>
        <v>#VALUE!</v>
      </c>
      <c r="AY2080" s="79" t="e" vm="1">
        <f t="shared" ca="1" si="791"/>
        <v>#VALUE!</v>
      </c>
      <c r="AZ2080" s="156"/>
      <c r="BA2080" s="79" t="e" vm="1">
        <f t="shared" ca="1" si="792"/>
        <v>#VALUE!</v>
      </c>
      <c r="BB2080" s="79" t="e" vm="1">
        <f t="shared" ca="1" si="793"/>
        <v>#VALUE!</v>
      </c>
      <c r="BC2080" s="79" t="e" vm="1">
        <f t="shared" ca="1" si="794"/>
        <v>#VALUE!</v>
      </c>
      <c r="BD2080" s="155"/>
      <c r="BE2080" s="79" t="e" vm="1">
        <f t="shared" ca="1" si="795"/>
        <v>#VALUE!</v>
      </c>
      <c r="BF2080" s="79" t="e" vm="1">
        <f t="shared" ca="1" si="796"/>
        <v>#VALUE!</v>
      </c>
      <c r="BG2080" s="79" t="e" vm="1">
        <f t="shared" ca="1" si="797"/>
        <v>#VALUE!</v>
      </c>
      <c r="BH2080" s="79"/>
      <c r="BI2080" s="155"/>
      <c r="BK2080" s="79"/>
      <c r="BL2080" s="79"/>
      <c r="BM2080" s="79"/>
      <c r="BN2080" s="155"/>
      <c r="BP2080" s="79"/>
      <c r="BQ2080" s="79"/>
      <c r="BR2080" s="79"/>
      <c r="BS2080" s="318"/>
      <c r="BT2080" s="315" t="e" vm="1">
        <f t="shared" ca="1" si="798"/>
        <v>#VALUE!</v>
      </c>
      <c r="BU2080" s="315" t="e" vm="1">
        <f t="shared" ca="1" si="799"/>
        <v>#VALUE!</v>
      </c>
      <c r="BV2080" s="315" t="e" vm="1">
        <f t="shared" ca="1" si="800"/>
        <v>#VALUE!</v>
      </c>
    </row>
    <row r="2081" spans="30:74">
      <c r="AD2081" s="162"/>
      <c r="AF2081" s="156"/>
      <c r="AG2081" s="79" t="e">
        <f t="shared" si="783"/>
        <v>#NUM!</v>
      </c>
      <c r="AH2081" s="79" t="e">
        <f t="shared" si="784"/>
        <v>#NUM!</v>
      </c>
      <c r="AI2081" s="79" t="e">
        <f t="shared" si="785"/>
        <v>#NUM!</v>
      </c>
      <c r="AJ2081" s="156"/>
      <c r="AK2081" s="79" t="e" vm="1">
        <f t="shared" ca="1" si="780"/>
        <v>#VALUE!</v>
      </c>
      <c r="AL2081" s="79" t="e" vm="1">
        <f t="shared" ca="1" si="781"/>
        <v>#VALUE!</v>
      </c>
      <c r="AM2081" s="79" t="e" vm="1">
        <f t="shared" ca="1" si="782"/>
        <v>#VALUE!</v>
      </c>
      <c r="AN2081" s="156"/>
      <c r="AO2081" s="79" t="e" vm="1">
        <f t="shared" ca="1" si="786"/>
        <v>#VALUE!</v>
      </c>
      <c r="AP2081" s="79" t="e" vm="1">
        <f t="shared" ca="1" si="787"/>
        <v>#VALUE!</v>
      </c>
      <c r="AQ2081" s="79" t="e" vm="1">
        <f t="shared" ca="1" si="788"/>
        <v>#VALUE!</v>
      </c>
      <c r="AR2081" s="156"/>
      <c r="AS2081" s="79" t="e" vm="1">
        <f t="shared" ca="1" si="777"/>
        <v>#VALUE!</v>
      </c>
      <c r="AT2081" s="79" t="e" vm="1">
        <f t="shared" ca="1" si="778"/>
        <v>#VALUE!</v>
      </c>
      <c r="AU2081" s="79" t="e" vm="1">
        <f t="shared" ca="1" si="779"/>
        <v>#VALUE!</v>
      </c>
      <c r="AV2081" s="156"/>
      <c r="AW2081" s="79" t="e" vm="1">
        <f t="shared" ca="1" si="789"/>
        <v>#VALUE!</v>
      </c>
      <c r="AX2081" s="79" t="e" vm="1">
        <f t="shared" ca="1" si="790"/>
        <v>#VALUE!</v>
      </c>
      <c r="AY2081" s="79" t="e" vm="1">
        <f t="shared" ca="1" si="791"/>
        <v>#VALUE!</v>
      </c>
      <c r="AZ2081" s="156"/>
      <c r="BA2081" s="79" t="e" vm="1">
        <f t="shared" ca="1" si="792"/>
        <v>#VALUE!</v>
      </c>
      <c r="BB2081" s="79" t="e" vm="1">
        <f t="shared" ca="1" si="793"/>
        <v>#VALUE!</v>
      </c>
      <c r="BC2081" s="79" t="e" vm="1">
        <f t="shared" ca="1" si="794"/>
        <v>#VALUE!</v>
      </c>
      <c r="BD2081" s="155"/>
      <c r="BE2081" s="79" t="e" vm="1">
        <f t="shared" ca="1" si="795"/>
        <v>#VALUE!</v>
      </c>
      <c r="BF2081" s="79" t="e" vm="1">
        <f t="shared" ca="1" si="796"/>
        <v>#VALUE!</v>
      </c>
      <c r="BG2081" s="79" t="e" vm="1">
        <f t="shared" ca="1" si="797"/>
        <v>#VALUE!</v>
      </c>
      <c r="BH2081" s="79"/>
      <c r="BI2081" s="155"/>
      <c r="BK2081" s="79"/>
      <c r="BL2081" s="79"/>
      <c r="BM2081" s="79"/>
      <c r="BN2081" s="155"/>
      <c r="BP2081" s="79"/>
      <c r="BQ2081" s="79"/>
      <c r="BR2081" s="79"/>
      <c r="BS2081" s="318"/>
      <c r="BT2081" s="315" t="e" vm="1">
        <f t="shared" ca="1" si="798"/>
        <v>#VALUE!</v>
      </c>
      <c r="BU2081" s="315" t="e" vm="1">
        <f t="shared" ca="1" si="799"/>
        <v>#VALUE!</v>
      </c>
      <c r="BV2081" s="315" t="e" vm="1">
        <f t="shared" ca="1" si="800"/>
        <v>#VALUE!</v>
      </c>
    </row>
    <row r="2082" spans="30:74">
      <c r="AD2082" s="162"/>
      <c r="AF2082" s="156"/>
      <c r="AG2082" s="79" t="e">
        <f t="shared" si="783"/>
        <v>#NUM!</v>
      </c>
      <c r="AH2082" s="79" t="e">
        <f t="shared" si="784"/>
        <v>#NUM!</v>
      </c>
      <c r="AI2082" s="79" t="e">
        <f t="shared" si="785"/>
        <v>#NUM!</v>
      </c>
      <c r="AJ2082" s="156"/>
      <c r="AK2082" s="79" t="e" vm="1">
        <f t="shared" ca="1" si="780"/>
        <v>#VALUE!</v>
      </c>
      <c r="AL2082" s="79" t="e" vm="1">
        <f t="shared" ca="1" si="781"/>
        <v>#VALUE!</v>
      </c>
      <c r="AM2082" s="79" t="e" vm="1">
        <f t="shared" ca="1" si="782"/>
        <v>#VALUE!</v>
      </c>
      <c r="AN2082" s="156"/>
      <c r="AO2082" s="79" t="e" vm="1">
        <f t="shared" ca="1" si="786"/>
        <v>#VALUE!</v>
      </c>
      <c r="AP2082" s="79" t="e" vm="1">
        <f t="shared" ca="1" si="787"/>
        <v>#VALUE!</v>
      </c>
      <c r="AQ2082" s="79" t="e" vm="1">
        <f t="shared" ca="1" si="788"/>
        <v>#VALUE!</v>
      </c>
      <c r="AR2082" s="156"/>
      <c r="AS2082" s="79" t="e" vm="1">
        <f t="shared" ca="1" si="777"/>
        <v>#VALUE!</v>
      </c>
      <c r="AT2082" s="79" t="e" vm="1">
        <f t="shared" ca="1" si="778"/>
        <v>#VALUE!</v>
      </c>
      <c r="AU2082" s="79" t="e" vm="1">
        <f t="shared" ca="1" si="779"/>
        <v>#VALUE!</v>
      </c>
      <c r="AV2082" s="156"/>
      <c r="AW2082" s="79" t="e" vm="1">
        <f t="shared" ca="1" si="789"/>
        <v>#VALUE!</v>
      </c>
      <c r="AX2082" s="79" t="e" vm="1">
        <f t="shared" ca="1" si="790"/>
        <v>#VALUE!</v>
      </c>
      <c r="AY2082" s="79" t="e" vm="1">
        <f t="shared" ca="1" si="791"/>
        <v>#VALUE!</v>
      </c>
      <c r="AZ2082" s="156"/>
      <c r="BA2082" s="79" t="e" vm="1">
        <f t="shared" ca="1" si="792"/>
        <v>#VALUE!</v>
      </c>
      <c r="BB2082" s="79" t="e" vm="1">
        <f t="shared" ca="1" si="793"/>
        <v>#VALUE!</v>
      </c>
      <c r="BC2082" s="79" t="e" vm="1">
        <f t="shared" ca="1" si="794"/>
        <v>#VALUE!</v>
      </c>
      <c r="BD2082" s="155"/>
      <c r="BE2082" s="79" t="e" vm="1">
        <f t="shared" ca="1" si="795"/>
        <v>#VALUE!</v>
      </c>
      <c r="BF2082" s="79" t="e" vm="1">
        <f t="shared" ca="1" si="796"/>
        <v>#VALUE!</v>
      </c>
      <c r="BG2082" s="79" t="e" vm="1">
        <f t="shared" ca="1" si="797"/>
        <v>#VALUE!</v>
      </c>
      <c r="BH2082" s="79"/>
      <c r="BI2082" s="155"/>
      <c r="BK2082" s="79"/>
      <c r="BL2082" s="79"/>
      <c r="BM2082" s="79"/>
      <c r="BN2082" s="155"/>
      <c r="BP2082" s="79"/>
      <c r="BQ2082" s="79"/>
      <c r="BR2082" s="79"/>
      <c r="BS2082" s="318"/>
      <c r="BT2082" s="315" t="e" vm="1">
        <f t="shared" ca="1" si="798"/>
        <v>#VALUE!</v>
      </c>
      <c r="BU2082" s="315" t="e" vm="1">
        <f t="shared" ca="1" si="799"/>
        <v>#VALUE!</v>
      </c>
      <c r="BV2082" s="315" t="e" vm="1">
        <f t="shared" ca="1" si="800"/>
        <v>#VALUE!</v>
      </c>
    </row>
    <row r="2083" spans="30:74">
      <c r="AD2083" s="162"/>
      <c r="AF2083" s="156"/>
      <c r="AG2083" s="79" t="e">
        <f t="shared" si="783"/>
        <v>#NUM!</v>
      </c>
      <c r="AH2083" s="79" t="e">
        <f t="shared" si="784"/>
        <v>#NUM!</v>
      </c>
      <c r="AI2083" s="79" t="e">
        <f t="shared" si="785"/>
        <v>#NUM!</v>
      </c>
      <c r="AJ2083" s="156"/>
      <c r="AK2083" s="79" t="e" vm="1">
        <f t="shared" ca="1" si="780"/>
        <v>#VALUE!</v>
      </c>
      <c r="AL2083" s="79" t="e" vm="1">
        <f t="shared" ca="1" si="781"/>
        <v>#VALUE!</v>
      </c>
      <c r="AM2083" s="79" t="e" vm="1">
        <f t="shared" ca="1" si="782"/>
        <v>#VALUE!</v>
      </c>
      <c r="AN2083" s="156"/>
      <c r="AO2083" s="79" t="e" vm="1">
        <f t="shared" ca="1" si="786"/>
        <v>#VALUE!</v>
      </c>
      <c r="AP2083" s="79" t="e" vm="1">
        <f t="shared" ca="1" si="787"/>
        <v>#VALUE!</v>
      </c>
      <c r="AQ2083" s="79" t="e" vm="1">
        <f t="shared" ca="1" si="788"/>
        <v>#VALUE!</v>
      </c>
      <c r="AR2083" s="156"/>
      <c r="AS2083" s="79" t="e" vm="1">
        <f t="shared" ca="1" si="777"/>
        <v>#VALUE!</v>
      </c>
      <c r="AT2083" s="79" t="e" vm="1">
        <f t="shared" ca="1" si="778"/>
        <v>#VALUE!</v>
      </c>
      <c r="AU2083" s="79" t="e" vm="1">
        <f t="shared" ca="1" si="779"/>
        <v>#VALUE!</v>
      </c>
      <c r="AV2083" s="156"/>
      <c r="AW2083" s="79" t="e" vm="1">
        <f t="shared" ca="1" si="789"/>
        <v>#VALUE!</v>
      </c>
      <c r="AX2083" s="79" t="e" vm="1">
        <f t="shared" ca="1" si="790"/>
        <v>#VALUE!</v>
      </c>
      <c r="AY2083" s="79" t="e" vm="1">
        <f t="shared" ca="1" si="791"/>
        <v>#VALUE!</v>
      </c>
      <c r="AZ2083" s="156"/>
      <c r="BA2083" s="79" t="e" vm="1">
        <f t="shared" ca="1" si="792"/>
        <v>#VALUE!</v>
      </c>
      <c r="BB2083" s="79" t="e" vm="1">
        <f t="shared" ca="1" si="793"/>
        <v>#VALUE!</v>
      </c>
      <c r="BC2083" s="79" t="e" vm="1">
        <f t="shared" ca="1" si="794"/>
        <v>#VALUE!</v>
      </c>
      <c r="BD2083" s="155"/>
      <c r="BE2083" s="79" t="e" vm="1">
        <f t="shared" ca="1" si="795"/>
        <v>#VALUE!</v>
      </c>
      <c r="BF2083" s="79" t="e" vm="1">
        <f t="shared" ca="1" si="796"/>
        <v>#VALUE!</v>
      </c>
      <c r="BG2083" s="79" t="e" vm="1">
        <f t="shared" ca="1" si="797"/>
        <v>#VALUE!</v>
      </c>
      <c r="BH2083" s="79"/>
      <c r="BI2083" s="155"/>
      <c r="BK2083" s="79"/>
      <c r="BL2083" s="79"/>
      <c r="BM2083" s="79"/>
      <c r="BN2083" s="155"/>
      <c r="BP2083" s="79"/>
      <c r="BQ2083" s="79"/>
      <c r="BR2083" s="79"/>
      <c r="BS2083" s="318"/>
      <c r="BT2083" s="315" t="e" vm="1">
        <f t="shared" ca="1" si="798"/>
        <v>#VALUE!</v>
      </c>
      <c r="BU2083" s="315" t="e" vm="1">
        <f t="shared" ca="1" si="799"/>
        <v>#VALUE!</v>
      </c>
      <c r="BV2083" s="315" t="e" vm="1">
        <f t="shared" ca="1" si="800"/>
        <v>#VALUE!</v>
      </c>
    </row>
    <row r="2084" spans="30:74">
      <c r="AD2084" s="162"/>
      <c r="AF2084" s="156"/>
      <c r="AG2084" s="79" t="e">
        <f t="shared" si="783"/>
        <v>#NUM!</v>
      </c>
      <c r="AH2084" s="79" t="e">
        <f t="shared" si="784"/>
        <v>#NUM!</v>
      </c>
      <c r="AI2084" s="79" t="e">
        <f t="shared" si="785"/>
        <v>#NUM!</v>
      </c>
      <c r="AJ2084" s="156"/>
      <c r="AK2084" s="79" t="e" vm="1">
        <f t="shared" ca="1" si="780"/>
        <v>#VALUE!</v>
      </c>
      <c r="AL2084" s="79" t="e" vm="1">
        <f t="shared" ca="1" si="781"/>
        <v>#VALUE!</v>
      </c>
      <c r="AM2084" s="79" t="e" vm="1">
        <f t="shared" ca="1" si="782"/>
        <v>#VALUE!</v>
      </c>
      <c r="AN2084" s="156"/>
      <c r="AO2084" s="79" t="e" vm="1">
        <f t="shared" ca="1" si="786"/>
        <v>#VALUE!</v>
      </c>
      <c r="AP2084" s="79" t="e" vm="1">
        <f t="shared" ca="1" si="787"/>
        <v>#VALUE!</v>
      </c>
      <c r="AQ2084" s="79" t="e" vm="1">
        <f t="shared" ca="1" si="788"/>
        <v>#VALUE!</v>
      </c>
      <c r="AR2084" s="156"/>
      <c r="AS2084" s="79" t="e" vm="1">
        <f t="shared" ref="AS2084:AS2147" ca="1" si="801">_xlfn.PERCENTILE.INC($AR$13:$AR$2464,0.25)</f>
        <v>#VALUE!</v>
      </c>
      <c r="AT2084" s="79" t="e" vm="1">
        <f t="shared" ref="AT2084:AT2147" ca="1" si="802">_xlfn.PERCENTILE.INC($AR$13:$AR$2464,0.5)</f>
        <v>#VALUE!</v>
      </c>
      <c r="AU2084" s="79" t="e" vm="1">
        <f t="shared" ref="AU2084:AU2147" ca="1" si="803">_xlfn.PERCENTILE.INC($AR$13:$AR$2464,0.75)</f>
        <v>#VALUE!</v>
      </c>
      <c r="AV2084" s="156"/>
      <c r="AW2084" s="79" t="e" vm="1">
        <f t="shared" ca="1" si="789"/>
        <v>#VALUE!</v>
      </c>
      <c r="AX2084" s="79" t="e" vm="1">
        <f t="shared" ca="1" si="790"/>
        <v>#VALUE!</v>
      </c>
      <c r="AY2084" s="79" t="e" vm="1">
        <f t="shared" ca="1" si="791"/>
        <v>#VALUE!</v>
      </c>
      <c r="AZ2084" s="156"/>
      <c r="BA2084" s="79" t="e" vm="1">
        <f t="shared" ca="1" si="792"/>
        <v>#VALUE!</v>
      </c>
      <c r="BB2084" s="79" t="e" vm="1">
        <f t="shared" ca="1" si="793"/>
        <v>#VALUE!</v>
      </c>
      <c r="BC2084" s="79" t="e" vm="1">
        <f t="shared" ca="1" si="794"/>
        <v>#VALUE!</v>
      </c>
      <c r="BD2084" s="155"/>
      <c r="BE2084" s="79" t="e" vm="1">
        <f t="shared" ca="1" si="795"/>
        <v>#VALUE!</v>
      </c>
      <c r="BF2084" s="79" t="e" vm="1">
        <f t="shared" ca="1" si="796"/>
        <v>#VALUE!</v>
      </c>
      <c r="BG2084" s="79" t="e" vm="1">
        <f t="shared" ca="1" si="797"/>
        <v>#VALUE!</v>
      </c>
      <c r="BH2084" s="79"/>
      <c r="BI2084" s="155"/>
      <c r="BK2084" s="79"/>
      <c r="BL2084" s="79"/>
      <c r="BM2084" s="79"/>
      <c r="BN2084" s="155"/>
      <c r="BP2084" s="79"/>
      <c r="BQ2084" s="79"/>
      <c r="BR2084" s="79"/>
      <c r="BS2084" s="318"/>
      <c r="BT2084" s="315" t="e" vm="1">
        <f t="shared" ca="1" si="798"/>
        <v>#VALUE!</v>
      </c>
      <c r="BU2084" s="315" t="e" vm="1">
        <f t="shared" ca="1" si="799"/>
        <v>#VALUE!</v>
      </c>
      <c r="BV2084" s="315" t="e" vm="1">
        <f t="shared" ca="1" si="800"/>
        <v>#VALUE!</v>
      </c>
    </row>
    <row r="2085" spans="30:74">
      <c r="AD2085" s="162"/>
      <c r="AF2085" s="156"/>
      <c r="AG2085" s="79" t="e">
        <f t="shared" si="783"/>
        <v>#NUM!</v>
      </c>
      <c r="AH2085" s="79" t="e">
        <f t="shared" si="784"/>
        <v>#NUM!</v>
      </c>
      <c r="AI2085" s="79" t="e">
        <f t="shared" si="785"/>
        <v>#NUM!</v>
      </c>
      <c r="AJ2085" s="156"/>
      <c r="AK2085" s="79" t="e" vm="1">
        <f t="shared" ca="1" si="780"/>
        <v>#VALUE!</v>
      </c>
      <c r="AL2085" s="79" t="e" vm="1">
        <f t="shared" ca="1" si="781"/>
        <v>#VALUE!</v>
      </c>
      <c r="AM2085" s="79" t="e" vm="1">
        <f t="shared" ca="1" si="782"/>
        <v>#VALUE!</v>
      </c>
      <c r="AN2085" s="156"/>
      <c r="AO2085" s="79" t="e" vm="1">
        <f t="shared" ca="1" si="786"/>
        <v>#VALUE!</v>
      </c>
      <c r="AP2085" s="79" t="e" vm="1">
        <f t="shared" ca="1" si="787"/>
        <v>#VALUE!</v>
      </c>
      <c r="AQ2085" s="79" t="e" vm="1">
        <f t="shared" ca="1" si="788"/>
        <v>#VALUE!</v>
      </c>
      <c r="AR2085" s="156"/>
      <c r="AS2085" s="79" t="e" vm="1">
        <f t="shared" ca="1" si="801"/>
        <v>#VALUE!</v>
      </c>
      <c r="AT2085" s="79" t="e" vm="1">
        <f t="shared" ca="1" si="802"/>
        <v>#VALUE!</v>
      </c>
      <c r="AU2085" s="79" t="e" vm="1">
        <f t="shared" ca="1" si="803"/>
        <v>#VALUE!</v>
      </c>
      <c r="AV2085" s="156"/>
      <c r="AW2085" s="79" t="e" vm="1">
        <f t="shared" ca="1" si="789"/>
        <v>#VALUE!</v>
      </c>
      <c r="AX2085" s="79" t="e" vm="1">
        <f t="shared" ca="1" si="790"/>
        <v>#VALUE!</v>
      </c>
      <c r="AY2085" s="79" t="e" vm="1">
        <f t="shared" ca="1" si="791"/>
        <v>#VALUE!</v>
      </c>
      <c r="AZ2085" s="156"/>
      <c r="BA2085" s="79" t="e" vm="1">
        <f t="shared" ca="1" si="792"/>
        <v>#VALUE!</v>
      </c>
      <c r="BB2085" s="79" t="e" vm="1">
        <f t="shared" ca="1" si="793"/>
        <v>#VALUE!</v>
      </c>
      <c r="BC2085" s="79" t="e" vm="1">
        <f t="shared" ca="1" si="794"/>
        <v>#VALUE!</v>
      </c>
      <c r="BD2085" s="155"/>
      <c r="BE2085" s="79" t="e" vm="1">
        <f t="shared" ca="1" si="795"/>
        <v>#VALUE!</v>
      </c>
      <c r="BF2085" s="79" t="e" vm="1">
        <f t="shared" ca="1" si="796"/>
        <v>#VALUE!</v>
      </c>
      <c r="BG2085" s="79" t="e" vm="1">
        <f t="shared" ca="1" si="797"/>
        <v>#VALUE!</v>
      </c>
      <c r="BH2085" s="79"/>
      <c r="BI2085" s="155"/>
      <c r="BK2085" s="79"/>
      <c r="BL2085" s="79"/>
      <c r="BM2085" s="79"/>
      <c r="BN2085" s="155"/>
      <c r="BP2085" s="79"/>
      <c r="BQ2085" s="79"/>
      <c r="BR2085" s="79"/>
      <c r="BS2085" s="318"/>
      <c r="BT2085" s="315" t="e" vm="1">
        <f t="shared" ca="1" si="798"/>
        <v>#VALUE!</v>
      </c>
      <c r="BU2085" s="315" t="e" vm="1">
        <f t="shared" ca="1" si="799"/>
        <v>#VALUE!</v>
      </c>
      <c r="BV2085" s="315" t="e" vm="1">
        <f t="shared" ca="1" si="800"/>
        <v>#VALUE!</v>
      </c>
    </row>
    <row r="2086" spans="30:74">
      <c r="AD2086" s="162"/>
      <c r="AF2086" s="156"/>
      <c r="AG2086" s="79" t="e">
        <f t="shared" si="783"/>
        <v>#NUM!</v>
      </c>
      <c r="AH2086" s="79" t="e">
        <f t="shared" si="784"/>
        <v>#NUM!</v>
      </c>
      <c r="AI2086" s="79" t="e">
        <f t="shared" si="785"/>
        <v>#NUM!</v>
      </c>
      <c r="AJ2086" s="156"/>
      <c r="AK2086" s="79" t="e" vm="1">
        <f t="shared" ca="1" si="780"/>
        <v>#VALUE!</v>
      </c>
      <c r="AL2086" s="79" t="e" vm="1">
        <f t="shared" ca="1" si="781"/>
        <v>#VALUE!</v>
      </c>
      <c r="AM2086" s="79" t="e" vm="1">
        <f t="shared" ca="1" si="782"/>
        <v>#VALUE!</v>
      </c>
      <c r="AN2086" s="156"/>
      <c r="AO2086" s="79" t="e" vm="1">
        <f t="shared" ca="1" si="786"/>
        <v>#VALUE!</v>
      </c>
      <c r="AP2086" s="79" t="e" vm="1">
        <f t="shared" ca="1" si="787"/>
        <v>#VALUE!</v>
      </c>
      <c r="AQ2086" s="79" t="e" vm="1">
        <f t="shared" ca="1" si="788"/>
        <v>#VALUE!</v>
      </c>
      <c r="AR2086" s="156"/>
      <c r="AS2086" s="79" t="e" vm="1">
        <f t="shared" ca="1" si="801"/>
        <v>#VALUE!</v>
      </c>
      <c r="AT2086" s="79" t="e" vm="1">
        <f t="shared" ca="1" si="802"/>
        <v>#VALUE!</v>
      </c>
      <c r="AU2086" s="79" t="e" vm="1">
        <f t="shared" ca="1" si="803"/>
        <v>#VALUE!</v>
      </c>
      <c r="AV2086" s="156"/>
      <c r="AW2086" s="79" t="e" vm="1">
        <f t="shared" ca="1" si="789"/>
        <v>#VALUE!</v>
      </c>
      <c r="AX2086" s="79" t="e" vm="1">
        <f t="shared" ca="1" si="790"/>
        <v>#VALUE!</v>
      </c>
      <c r="AY2086" s="79" t="e" vm="1">
        <f t="shared" ca="1" si="791"/>
        <v>#VALUE!</v>
      </c>
      <c r="AZ2086" s="156"/>
      <c r="BA2086" s="79" t="e" vm="1">
        <f t="shared" ca="1" si="792"/>
        <v>#VALUE!</v>
      </c>
      <c r="BB2086" s="79" t="e" vm="1">
        <f t="shared" ca="1" si="793"/>
        <v>#VALUE!</v>
      </c>
      <c r="BC2086" s="79" t="e" vm="1">
        <f t="shared" ca="1" si="794"/>
        <v>#VALUE!</v>
      </c>
      <c r="BD2086" s="155"/>
      <c r="BE2086" s="79" t="e" vm="1">
        <f t="shared" ca="1" si="795"/>
        <v>#VALUE!</v>
      </c>
      <c r="BF2086" s="79" t="e" vm="1">
        <f t="shared" ca="1" si="796"/>
        <v>#VALUE!</v>
      </c>
      <c r="BG2086" s="79" t="e" vm="1">
        <f t="shared" ca="1" si="797"/>
        <v>#VALUE!</v>
      </c>
      <c r="BH2086" s="79"/>
      <c r="BI2086" s="155"/>
      <c r="BK2086" s="79"/>
      <c r="BL2086" s="79"/>
      <c r="BM2086" s="79"/>
      <c r="BN2086" s="155"/>
      <c r="BP2086" s="79"/>
      <c r="BQ2086" s="79"/>
      <c r="BR2086" s="79"/>
      <c r="BS2086" s="318"/>
      <c r="BT2086" s="315" t="e" vm="1">
        <f t="shared" ca="1" si="798"/>
        <v>#VALUE!</v>
      </c>
      <c r="BU2086" s="315" t="e" vm="1">
        <f t="shared" ca="1" si="799"/>
        <v>#VALUE!</v>
      </c>
      <c r="BV2086" s="315" t="e" vm="1">
        <f t="shared" ca="1" si="800"/>
        <v>#VALUE!</v>
      </c>
    </row>
    <row r="2087" spans="30:74">
      <c r="AD2087" s="162"/>
      <c r="AF2087" s="156"/>
      <c r="AG2087" s="79" t="e">
        <f t="shared" si="783"/>
        <v>#NUM!</v>
      </c>
      <c r="AH2087" s="79" t="e">
        <f t="shared" si="784"/>
        <v>#NUM!</v>
      </c>
      <c r="AI2087" s="79" t="e">
        <f t="shared" si="785"/>
        <v>#NUM!</v>
      </c>
      <c r="AJ2087" s="156"/>
      <c r="AK2087" s="79" t="e" vm="1">
        <f t="shared" ca="1" si="780"/>
        <v>#VALUE!</v>
      </c>
      <c r="AL2087" s="79" t="e" vm="1">
        <f t="shared" ca="1" si="781"/>
        <v>#VALUE!</v>
      </c>
      <c r="AM2087" s="79" t="e" vm="1">
        <f t="shared" ca="1" si="782"/>
        <v>#VALUE!</v>
      </c>
      <c r="AN2087" s="156"/>
      <c r="AO2087" s="79" t="e" vm="1">
        <f t="shared" ca="1" si="786"/>
        <v>#VALUE!</v>
      </c>
      <c r="AP2087" s="79" t="e" vm="1">
        <f t="shared" ca="1" si="787"/>
        <v>#VALUE!</v>
      </c>
      <c r="AQ2087" s="79" t="e" vm="1">
        <f t="shared" ca="1" si="788"/>
        <v>#VALUE!</v>
      </c>
      <c r="AR2087" s="156"/>
      <c r="AS2087" s="79" t="e" vm="1">
        <f t="shared" ca="1" si="801"/>
        <v>#VALUE!</v>
      </c>
      <c r="AT2087" s="79" t="e" vm="1">
        <f t="shared" ca="1" si="802"/>
        <v>#VALUE!</v>
      </c>
      <c r="AU2087" s="79" t="e" vm="1">
        <f t="shared" ca="1" si="803"/>
        <v>#VALUE!</v>
      </c>
      <c r="AV2087" s="156"/>
      <c r="AW2087" s="79" t="e" vm="1">
        <f t="shared" ca="1" si="789"/>
        <v>#VALUE!</v>
      </c>
      <c r="AX2087" s="79" t="e" vm="1">
        <f t="shared" ca="1" si="790"/>
        <v>#VALUE!</v>
      </c>
      <c r="AY2087" s="79" t="e" vm="1">
        <f t="shared" ca="1" si="791"/>
        <v>#VALUE!</v>
      </c>
      <c r="AZ2087" s="156"/>
      <c r="BA2087" s="79" t="e" vm="1">
        <f t="shared" ca="1" si="792"/>
        <v>#VALUE!</v>
      </c>
      <c r="BB2087" s="79" t="e" vm="1">
        <f t="shared" ca="1" si="793"/>
        <v>#VALUE!</v>
      </c>
      <c r="BC2087" s="79" t="e" vm="1">
        <f t="shared" ca="1" si="794"/>
        <v>#VALUE!</v>
      </c>
      <c r="BD2087" s="155"/>
      <c r="BE2087" s="79" t="e" vm="1">
        <f t="shared" ca="1" si="795"/>
        <v>#VALUE!</v>
      </c>
      <c r="BF2087" s="79" t="e" vm="1">
        <f t="shared" ca="1" si="796"/>
        <v>#VALUE!</v>
      </c>
      <c r="BG2087" s="79" t="e" vm="1">
        <f t="shared" ca="1" si="797"/>
        <v>#VALUE!</v>
      </c>
      <c r="BH2087" s="79"/>
      <c r="BI2087" s="155"/>
      <c r="BK2087" s="79"/>
      <c r="BL2087" s="79"/>
      <c r="BM2087" s="79"/>
      <c r="BN2087" s="155"/>
      <c r="BP2087" s="79"/>
      <c r="BQ2087" s="79"/>
      <c r="BR2087" s="79"/>
      <c r="BS2087" s="318"/>
      <c r="BT2087" s="315" t="e" vm="1">
        <f t="shared" ca="1" si="798"/>
        <v>#VALUE!</v>
      </c>
      <c r="BU2087" s="315" t="e" vm="1">
        <f t="shared" ca="1" si="799"/>
        <v>#VALUE!</v>
      </c>
      <c r="BV2087" s="315" t="e" vm="1">
        <f t="shared" ca="1" si="800"/>
        <v>#VALUE!</v>
      </c>
    </row>
    <row r="2088" spans="30:74">
      <c r="AD2088" s="162"/>
      <c r="AF2088" s="156"/>
      <c r="AG2088" s="79" t="e">
        <f t="shared" si="783"/>
        <v>#NUM!</v>
      </c>
      <c r="AH2088" s="79" t="e">
        <f t="shared" si="784"/>
        <v>#NUM!</v>
      </c>
      <c r="AI2088" s="79" t="e">
        <f t="shared" si="785"/>
        <v>#NUM!</v>
      </c>
      <c r="AJ2088" s="156"/>
      <c r="AK2088" s="79" t="e" vm="1">
        <f t="shared" ca="1" si="780"/>
        <v>#VALUE!</v>
      </c>
      <c r="AL2088" s="79" t="e" vm="1">
        <f t="shared" ca="1" si="781"/>
        <v>#VALUE!</v>
      </c>
      <c r="AM2088" s="79" t="e" vm="1">
        <f t="shared" ca="1" si="782"/>
        <v>#VALUE!</v>
      </c>
      <c r="AN2088" s="156"/>
      <c r="AO2088" s="79" t="e" vm="1">
        <f t="shared" ca="1" si="786"/>
        <v>#VALUE!</v>
      </c>
      <c r="AP2088" s="79" t="e" vm="1">
        <f t="shared" ca="1" si="787"/>
        <v>#VALUE!</v>
      </c>
      <c r="AQ2088" s="79" t="e" vm="1">
        <f t="shared" ca="1" si="788"/>
        <v>#VALUE!</v>
      </c>
      <c r="AR2088" s="156"/>
      <c r="AS2088" s="79" t="e" vm="1">
        <f t="shared" ca="1" si="801"/>
        <v>#VALUE!</v>
      </c>
      <c r="AT2088" s="79" t="e" vm="1">
        <f t="shared" ca="1" si="802"/>
        <v>#VALUE!</v>
      </c>
      <c r="AU2088" s="79" t="e" vm="1">
        <f t="shared" ca="1" si="803"/>
        <v>#VALUE!</v>
      </c>
      <c r="AV2088" s="156"/>
      <c r="AW2088" s="79" t="e" vm="1">
        <f t="shared" ca="1" si="789"/>
        <v>#VALUE!</v>
      </c>
      <c r="AX2088" s="79" t="e" vm="1">
        <f t="shared" ca="1" si="790"/>
        <v>#VALUE!</v>
      </c>
      <c r="AY2088" s="79" t="e" vm="1">
        <f t="shared" ca="1" si="791"/>
        <v>#VALUE!</v>
      </c>
      <c r="AZ2088" s="156"/>
      <c r="BA2088" s="79" t="e" vm="1">
        <f t="shared" ca="1" si="792"/>
        <v>#VALUE!</v>
      </c>
      <c r="BB2088" s="79" t="e" vm="1">
        <f t="shared" ca="1" si="793"/>
        <v>#VALUE!</v>
      </c>
      <c r="BC2088" s="79" t="e" vm="1">
        <f t="shared" ca="1" si="794"/>
        <v>#VALUE!</v>
      </c>
      <c r="BD2088" s="155"/>
      <c r="BE2088" s="79" t="e" vm="1">
        <f t="shared" ca="1" si="795"/>
        <v>#VALUE!</v>
      </c>
      <c r="BF2088" s="79" t="e" vm="1">
        <f t="shared" ca="1" si="796"/>
        <v>#VALUE!</v>
      </c>
      <c r="BG2088" s="79" t="e" vm="1">
        <f t="shared" ca="1" si="797"/>
        <v>#VALUE!</v>
      </c>
      <c r="BH2088" s="79"/>
      <c r="BI2088" s="155"/>
      <c r="BK2088" s="79"/>
      <c r="BL2088" s="79"/>
      <c r="BM2088" s="79"/>
      <c r="BN2088" s="155"/>
      <c r="BP2088" s="79"/>
      <c r="BQ2088" s="79"/>
      <c r="BR2088" s="79"/>
      <c r="BS2088" s="318"/>
      <c r="BT2088" s="315" t="e" vm="1">
        <f t="shared" ca="1" si="798"/>
        <v>#VALUE!</v>
      </c>
      <c r="BU2088" s="315" t="e" vm="1">
        <f t="shared" ca="1" si="799"/>
        <v>#VALUE!</v>
      </c>
      <c r="BV2088" s="315" t="e" vm="1">
        <f t="shared" ca="1" si="800"/>
        <v>#VALUE!</v>
      </c>
    </row>
    <row r="2089" spans="30:74">
      <c r="AD2089" s="162"/>
      <c r="AF2089" s="156"/>
      <c r="AG2089" s="79" t="e">
        <f t="shared" si="783"/>
        <v>#NUM!</v>
      </c>
      <c r="AH2089" s="79" t="e">
        <f t="shared" si="784"/>
        <v>#NUM!</v>
      </c>
      <c r="AI2089" s="79" t="e">
        <f t="shared" si="785"/>
        <v>#NUM!</v>
      </c>
      <c r="AJ2089" s="156"/>
      <c r="AK2089" s="79" t="e" vm="1">
        <f t="shared" ca="1" si="780"/>
        <v>#VALUE!</v>
      </c>
      <c r="AL2089" s="79" t="e" vm="1">
        <f t="shared" ca="1" si="781"/>
        <v>#VALUE!</v>
      </c>
      <c r="AM2089" s="79" t="e" vm="1">
        <f t="shared" ca="1" si="782"/>
        <v>#VALUE!</v>
      </c>
      <c r="AN2089" s="156"/>
      <c r="AO2089" s="79" t="e" vm="1">
        <f t="shared" ca="1" si="786"/>
        <v>#VALUE!</v>
      </c>
      <c r="AP2089" s="79" t="e" vm="1">
        <f t="shared" ca="1" si="787"/>
        <v>#VALUE!</v>
      </c>
      <c r="AQ2089" s="79" t="e" vm="1">
        <f t="shared" ca="1" si="788"/>
        <v>#VALUE!</v>
      </c>
      <c r="AR2089" s="156"/>
      <c r="AS2089" s="79" t="e" vm="1">
        <f t="shared" ca="1" si="801"/>
        <v>#VALUE!</v>
      </c>
      <c r="AT2089" s="79" t="e" vm="1">
        <f t="shared" ca="1" si="802"/>
        <v>#VALUE!</v>
      </c>
      <c r="AU2089" s="79" t="e" vm="1">
        <f t="shared" ca="1" si="803"/>
        <v>#VALUE!</v>
      </c>
      <c r="AV2089" s="156"/>
      <c r="AW2089" s="79" t="e" vm="1">
        <f t="shared" ca="1" si="789"/>
        <v>#VALUE!</v>
      </c>
      <c r="AX2089" s="79" t="e" vm="1">
        <f t="shared" ca="1" si="790"/>
        <v>#VALUE!</v>
      </c>
      <c r="AY2089" s="79" t="e" vm="1">
        <f t="shared" ca="1" si="791"/>
        <v>#VALUE!</v>
      </c>
      <c r="AZ2089" s="156"/>
      <c r="BA2089" s="79" t="e" vm="1">
        <f t="shared" ca="1" si="792"/>
        <v>#VALUE!</v>
      </c>
      <c r="BB2089" s="79" t="e" vm="1">
        <f t="shared" ca="1" si="793"/>
        <v>#VALUE!</v>
      </c>
      <c r="BC2089" s="79" t="e" vm="1">
        <f t="shared" ca="1" si="794"/>
        <v>#VALUE!</v>
      </c>
      <c r="BD2089" s="155"/>
      <c r="BE2089" s="79" t="e" vm="1">
        <f t="shared" ca="1" si="795"/>
        <v>#VALUE!</v>
      </c>
      <c r="BF2089" s="79" t="e" vm="1">
        <f t="shared" ca="1" si="796"/>
        <v>#VALUE!</v>
      </c>
      <c r="BG2089" s="79" t="e" vm="1">
        <f t="shared" ca="1" si="797"/>
        <v>#VALUE!</v>
      </c>
      <c r="BH2089" s="79"/>
      <c r="BI2089" s="155"/>
      <c r="BK2089" s="79"/>
      <c r="BL2089" s="79"/>
      <c r="BM2089" s="79"/>
      <c r="BN2089" s="155"/>
      <c r="BP2089" s="79"/>
      <c r="BQ2089" s="79"/>
      <c r="BR2089" s="79"/>
      <c r="BS2089" s="318"/>
      <c r="BT2089" s="315" t="e" vm="1">
        <f t="shared" ca="1" si="798"/>
        <v>#VALUE!</v>
      </c>
      <c r="BU2089" s="315" t="e" vm="1">
        <f t="shared" ca="1" si="799"/>
        <v>#VALUE!</v>
      </c>
      <c r="BV2089" s="315" t="e" vm="1">
        <f t="shared" ca="1" si="800"/>
        <v>#VALUE!</v>
      </c>
    </row>
    <row r="2090" spans="30:74">
      <c r="AD2090" s="162"/>
      <c r="AF2090" s="156"/>
      <c r="AG2090" s="79" t="e">
        <f t="shared" si="783"/>
        <v>#NUM!</v>
      </c>
      <c r="AH2090" s="79" t="e">
        <f t="shared" si="784"/>
        <v>#NUM!</v>
      </c>
      <c r="AI2090" s="79" t="e">
        <f t="shared" si="785"/>
        <v>#NUM!</v>
      </c>
      <c r="AJ2090" s="156"/>
      <c r="AK2090" s="79" t="e" vm="1">
        <f t="shared" ca="1" si="780"/>
        <v>#VALUE!</v>
      </c>
      <c r="AL2090" s="79" t="e" vm="1">
        <f t="shared" ca="1" si="781"/>
        <v>#VALUE!</v>
      </c>
      <c r="AM2090" s="79" t="e" vm="1">
        <f t="shared" ca="1" si="782"/>
        <v>#VALUE!</v>
      </c>
      <c r="AN2090" s="156"/>
      <c r="AO2090" s="79" t="e" vm="1">
        <f t="shared" ca="1" si="786"/>
        <v>#VALUE!</v>
      </c>
      <c r="AP2090" s="79" t="e" vm="1">
        <f t="shared" ca="1" si="787"/>
        <v>#VALUE!</v>
      </c>
      <c r="AQ2090" s="79" t="e" vm="1">
        <f t="shared" ca="1" si="788"/>
        <v>#VALUE!</v>
      </c>
      <c r="AR2090" s="156"/>
      <c r="AS2090" s="79" t="e" vm="1">
        <f t="shared" ca="1" si="801"/>
        <v>#VALUE!</v>
      </c>
      <c r="AT2090" s="79" t="e" vm="1">
        <f t="shared" ca="1" si="802"/>
        <v>#VALUE!</v>
      </c>
      <c r="AU2090" s="79" t="e" vm="1">
        <f t="shared" ca="1" si="803"/>
        <v>#VALUE!</v>
      </c>
      <c r="AV2090" s="156"/>
      <c r="AW2090" s="79" t="e" vm="1">
        <f t="shared" ca="1" si="789"/>
        <v>#VALUE!</v>
      </c>
      <c r="AX2090" s="79" t="e" vm="1">
        <f t="shared" ca="1" si="790"/>
        <v>#VALUE!</v>
      </c>
      <c r="AY2090" s="79" t="e" vm="1">
        <f t="shared" ca="1" si="791"/>
        <v>#VALUE!</v>
      </c>
      <c r="AZ2090" s="156"/>
      <c r="BA2090" s="79" t="e" vm="1">
        <f t="shared" ca="1" si="792"/>
        <v>#VALUE!</v>
      </c>
      <c r="BB2090" s="79" t="e" vm="1">
        <f t="shared" ca="1" si="793"/>
        <v>#VALUE!</v>
      </c>
      <c r="BC2090" s="79" t="e" vm="1">
        <f t="shared" ca="1" si="794"/>
        <v>#VALUE!</v>
      </c>
      <c r="BD2090" s="155"/>
      <c r="BE2090" s="79" t="e" vm="1">
        <f t="shared" ca="1" si="795"/>
        <v>#VALUE!</v>
      </c>
      <c r="BF2090" s="79" t="e" vm="1">
        <f t="shared" ca="1" si="796"/>
        <v>#VALUE!</v>
      </c>
      <c r="BG2090" s="79" t="e" vm="1">
        <f t="shared" ca="1" si="797"/>
        <v>#VALUE!</v>
      </c>
      <c r="BH2090" s="79"/>
      <c r="BI2090" s="155"/>
      <c r="BK2090" s="79"/>
      <c r="BL2090" s="79"/>
      <c r="BM2090" s="79"/>
      <c r="BN2090" s="155"/>
      <c r="BP2090" s="79"/>
      <c r="BQ2090" s="79"/>
      <c r="BR2090" s="79"/>
      <c r="BS2090" s="318"/>
      <c r="BT2090" s="315" t="e" vm="1">
        <f t="shared" ca="1" si="798"/>
        <v>#VALUE!</v>
      </c>
      <c r="BU2090" s="315" t="e" vm="1">
        <f t="shared" ca="1" si="799"/>
        <v>#VALUE!</v>
      </c>
      <c r="BV2090" s="315" t="e" vm="1">
        <f t="shared" ca="1" si="800"/>
        <v>#VALUE!</v>
      </c>
    </row>
    <row r="2091" spans="30:74">
      <c r="AD2091" s="162"/>
      <c r="AF2091" s="156"/>
      <c r="AG2091" s="79" t="e">
        <f t="shared" si="783"/>
        <v>#NUM!</v>
      </c>
      <c r="AH2091" s="79" t="e">
        <f t="shared" si="784"/>
        <v>#NUM!</v>
      </c>
      <c r="AI2091" s="79" t="e">
        <f t="shared" si="785"/>
        <v>#NUM!</v>
      </c>
      <c r="AJ2091" s="156"/>
      <c r="AK2091" s="79" t="e" vm="1">
        <f t="shared" ca="1" si="780"/>
        <v>#VALUE!</v>
      </c>
      <c r="AL2091" s="79" t="e" vm="1">
        <f t="shared" ca="1" si="781"/>
        <v>#VALUE!</v>
      </c>
      <c r="AM2091" s="79" t="e" vm="1">
        <f t="shared" ca="1" si="782"/>
        <v>#VALUE!</v>
      </c>
      <c r="AN2091" s="156"/>
      <c r="AO2091" s="79" t="e" vm="1">
        <f t="shared" ca="1" si="786"/>
        <v>#VALUE!</v>
      </c>
      <c r="AP2091" s="79" t="e" vm="1">
        <f t="shared" ca="1" si="787"/>
        <v>#VALUE!</v>
      </c>
      <c r="AQ2091" s="79" t="e" vm="1">
        <f t="shared" ca="1" si="788"/>
        <v>#VALUE!</v>
      </c>
      <c r="AR2091" s="156"/>
      <c r="AS2091" s="79" t="e" vm="1">
        <f t="shared" ca="1" si="801"/>
        <v>#VALUE!</v>
      </c>
      <c r="AT2091" s="79" t="e" vm="1">
        <f t="shared" ca="1" si="802"/>
        <v>#VALUE!</v>
      </c>
      <c r="AU2091" s="79" t="e" vm="1">
        <f t="shared" ca="1" si="803"/>
        <v>#VALUE!</v>
      </c>
      <c r="AV2091" s="156"/>
      <c r="AW2091" s="79" t="e" vm="1">
        <f t="shared" ca="1" si="789"/>
        <v>#VALUE!</v>
      </c>
      <c r="AX2091" s="79" t="e" vm="1">
        <f t="shared" ca="1" si="790"/>
        <v>#VALUE!</v>
      </c>
      <c r="AY2091" s="79" t="e" vm="1">
        <f t="shared" ca="1" si="791"/>
        <v>#VALUE!</v>
      </c>
      <c r="AZ2091" s="156"/>
      <c r="BA2091" s="79" t="e" vm="1">
        <f t="shared" ca="1" si="792"/>
        <v>#VALUE!</v>
      </c>
      <c r="BB2091" s="79" t="e" vm="1">
        <f t="shared" ca="1" si="793"/>
        <v>#VALUE!</v>
      </c>
      <c r="BC2091" s="79" t="e" vm="1">
        <f t="shared" ca="1" si="794"/>
        <v>#VALUE!</v>
      </c>
      <c r="BD2091" s="155"/>
      <c r="BE2091" s="79" t="e" vm="1">
        <f t="shared" ca="1" si="795"/>
        <v>#VALUE!</v>
      </c>
      <c r="BF2091" s="79" t="e" vm="1">
        <f t="shared" ca="1" si="796"/>
        <v>#VALUE!</v>
      </c>
      <c r="BG2091" s="79" t="e" vm="1">
        <f t="shared" ca="1" si="797"/>
        <v>#VALUE!</v>
      </c>
      <c r="BH2091" s="79"/>
      <c r="BI2091" s="155"/>
      <c r="BK2091" s="79"/>
      <c r="BL2091" s="79"/>
      <c r="BM2091" s="79"/>
      <c r="BN2091" s="155"/>
      <c r="BP2091" s="79"/>
      <c r="BQ2091" s="79"/>
      <c r="BR2091" s="79"/>
      <c r="BS2091" s="318"/>
      <c r="BT2091" s="315" t="e" vm="1">
        <f t="shared" ca="1" si="798"/>
        <v>#VALUE!</v>
      </c>
      <c r="BU2091" s="315" t="e" vm="1">
        <f t="shared" ca="1" si="799"/>
        <v>#VALUE!</v>
      </c>
      <c r="BV2091" s="315" t="e" vm="1">
        <f t="shared" ca="1" si="800"/>
        <v>#VALUE!</v>
      </c>
    </row>
    <row r="2092" spans="30:74">
      <c r="AD2092" s="162"/>
      <c r="AF2092" s="156"/>
      <c r="AG2092" s="79" t="e">
        <f t="shared" si="783"/>
        <v>#NUM!</v>
      </c>
      <c r="AH2092" s="79" t="e">
        <f t="shared" si="784"/>
        <v>#NUM!</v>
      </c>
      <c r="AI2092" s="79" t="e">
        <f t="shared" si="785"/>
        <v>#NUM!</v>
      </c>
      <c r="AJ2092" s="156"/>
      <c r="AK2092" s="79" t="e" vm="1">
        <f t="shared" ca="1" si="780"/>
        <v>#VALUE!</v>
      </c>
      <c r="AL2092" s="79" t="e" vm="1">
        <f t="shared" ca="1" si="781"/>
        <v>#VALUE!</v>
      </c>
      <c r="AM2092" s="79" t="e" vm="1">
        <f t="shared" ca="1" si="782"/>
        <v>#VALUE!</v>
      </c>
      <c r="AN2092" s="156"/>
      <c r="AO2092" s="79" t="e" vm="1">
        <f t="shared" ca="1" si="786"/>
        <v>#VALUE!</v>
      </c>
      <c r="AP2092" s="79" t="e" vm="1">
        <f t="shared" ca="1" si="787"/>
        <v>#VALUE!</v>
      </c>
      <c r="AQ2092" s="79" t="e" vm="1">
        <f t="shared" ca="1" si="788"/>
        <v>#VALUE!</v>
      </c>
      <c r="AR2092" s="156"/>
      <c r="AS2092" s="79" t="e" vm="1">
        <f t="shared" ca="1" si="801"/>
        <v>#VALUE!</v>
      </c>
      <c r="AT2092" s="79" t="e" vm="1">
        <f t="shared" ca="1" si="802"/>
        <v>#VALUE!</v>
      </c>
      <c r="AU2092" s="79" t="e" vm="1">
        <f t="shared" ca="1" si="803"/>
        <v>#VALUE!</v>
      </c>
      <c r="AV2092" s="156"/>
      <c r="AW2092" s="79" t="e" vm="1">
        <f t="shared" ca="1" si="789"/>
        <v>#VALUE!</v>
      </c>
      <c r="AX2092" s="79" t="e" vm="1">
        <f t="shared" ca="1" si="790"/>
        <v>#VALUE!</v>
      </c>
      <c r="AY2092" s="79" t="e" vm="1">
        <f t="shared" ca="1" si="791"/>
        <v>#VALUE!</v>
      </c>
      <c r="AZ2092" s="156"/>
      <c r="BA2092" s="79" t="e" vm="1">
        <f t="shared" ca="1" si="792"/>
        <v>#VALUE!</v>
      </c>
      <c r="BB2092" s="79" t="e" vm="1">
        <f t="shared" ca="1" si="793"/>
        <v>#VALUE!</v>
      </c>
      <c r="BC2092" s="79" t="e" vm="1">
        <f t="shared" ca="1" si="794"/>
        <v>#VALUE!</v>
      </c>
      <c r="BD2092" s="155"/>
      <c r="BE2092" s="79" t="e" vm="1">
        <f t="shared" ca="1" si="795"/>
        <v>#VALUE!</v>
      </c>
      <c r="BF2092" s="79" t="e" vm="1">
        <f t="shared" ca="1" si="796"/>
        <v>#VALUE!</v>
      </c>
      <c r="BG2092" s="79" t="e" vm="1">
        <f t="shared" ca="1" si="797"/>
        <v>#VALUE!</v>
      </c>
      <c r="BH2092" s="79"/>
      <c r="BI2092" s="155"/>
      <c r="BK2092" s="79"/>
      <c r="BL2092" s="79"/>
      <c r="BM2092" s="79"/>
      <c r="BN2092" s="155"/>
      <c r="BP2092" s="79"/>
      <c r="BQ2092" s="79"/>
      <c r="BR2092" s="79"/>
      <c r="BS2092" s="318"/>
      <c r="BT2092" s="315" t="e" vm="1">
        <f t="shared" ca="1" si="798"/>
        <v>#VALUE!</v>
      </c>
      <c r="BU2092" s="315" t="e" vm="1">
        <f t="shared" ca="1" si="799"/>
        <v>#VALUE!</v>
      </c>
      <c r="BV2092" s="315" t="e" vm="1">
        <f t="shared" ca="1" si="800"/>
        <v>#VALUE!</v>
      </c>
    </row>
    <row r="2093" spans="30:74">
      <c r="AD2093" s="162"/>
      <c r="AF2093" s="156"/>
      <c r="AG2093" s="79" t="e">
        <f t="shared" si="783"/>
        <v>#NUM!</v>
      </c>
      <c r="AH2093" s="79" t="e">
        <f t="shared" si="784"/>
        <v>#NUM!</v>
      </c>
      <c r="AI2093" s="79" t="e">
        <f t="shared" si="785"/>
        <v>#NUM!</v>
      </c>
      <c r="AJ2093" s="156"/>
      <c r="AK2093" s="79" t="e" vm="1">
        <f t="shared" ca="1" si="780"/>
        <v>#VALUE!</v>
      </c>
      <c r="AL2093" s="79" t="e" vm="1">
        <f t="shared" ca="1" si="781"/>
        <v>#VALUE!</v>
      </c>
      <c r="AM2093" s="79" t="e" vm="1">
        <f t="shared" ca="1" si="782"/>
        <v>#VALUE!</v>
      </c>
      <c r="AN2093" s="156"/>
      <c r="AO2093" s="79" t="e" vm="1">
        <f t="shared" ca="1" si="786"/>
        <v>#VALUE!</v>
      </c>
      <c r="AP2093" s="79" t="e" vm="1">
        <f t="shared" ca="1" si="787"/>
        <v>#VALUE!</v>
      </c>
      <c r="AQ2093" s="79" t="e" vm="1">
        <f t="shared" ca="1" si="788"/>
        <v>#VALUE!</v>
      </c>
      <c r="AR2093" s="156"/>
      <c r="AS2093" s="79" t="e" vm="1">
        <f t="shared" ca="1" si="801"/>
        <v>#VALUE!</v>
      </c>
      <c r="AT2093" s="79" t="e" vm="1">
        <f t="shared" ca="1" si="802"/>
        <v>#VALUE!</v>
      </c>
      <c r="AU2093" s="79" t="e" vm="1">
        <f t="shared" ca="1" si="803"/>
        <v>#VALUE!</v>
      </c>
      <c r="AV2093" s="156"/>
      <c r="AW2093" s="79" t="e" vm="1">
        <f t="shared" ca="1" si="789"/>
        <v>#VALUE!</v>
      </c>
      <c r="AX2093" s="79" t="e" vm="1">
        <f t="shared" ca="1" si="790"/>
        <v>#VALUE!</v>
      </c>
      <c r="AY2093" s="79" t="e" vm="1">
        <f t="shared" ca="1" si="791"/>
        <v>#VALUE!</v>
      </c>
      <c r="AZ2093" s="156"/>
      <c r="BA2093" s="79" t="e" vm="1">
        <f t="shared" ca="1" si="792"/>
        <v>#VALUE!</v>
      </c>
      <c r="BB2093" s="79" t="e" vm="1">
        <f t="shared" ca="1" si="793"/>
        <v>#VALUE!</v>
      </c>
      <c r="BC2093" s="79" t="e" vm="1">
        <f t="shared" ca="1" si="794"/>
        <v>#VALUE!</v>
      </c>
      <c r="BD2093" s="155"/>
      <c r="BE2093" s="79" t="e" vm="1">
        <f t="shared" ca="1" si="795"/>
        <v>#VALUE!</v>
      </c>
      <c r="BF2093" s="79" t="e" vm="1">
        <f t="shared" ca="1" si="796"/>
        <v>#VALUE!</v>
      </c>
      <c r="BG2093" s="79" t="e" vm="1">
        <f t="shared" ca="1" si="797"/>
        <v>#VALUE!</v>
      </c>
      <c r="BH2093" s="79"/>
      <c r="BI2093" s="155"/>
      <c r="BK2093" s="79"/>
      <c r="BL2093" s="79"/>
      <c r="BM2093" s="79"/>
      <c r="BN2093" s="155"/>
      <c r="BP2093" s="79"/>
      <c r="BQ2093" s="79"/>
      <c r="BR2093" s="79"/>
      <c r="BS2093" s="318"/>
      <c r="BT2093" s="315" t="e" vm="1">
        <f t="shared" ca="1" si="798"/>
        <v>#VALUE!</v>
      </c>
      <c r="BU2093" s="315" t="e" vm="1">
        <f t="shared" ca="1" si="799"/>
        <v>#VALUE!</v>
      </c>
      <c r="BV2093" s="315" t="e" vm="1">
        <f t="shared" ca="1" si="800"/>
        <v>#VALUE!</v>
      </c>
    </row>
    <row r="2094" spans="30:74">
      <c r="AD2094" s="162"/>
      <c r="AF2094" s="156"/>
      <c r="AG2094" s="79" t="e">
        <f t="shared" si="783"/>
        <v>#NUM!</v>
      </c>
      <c r="AH2094" s="79" t="e">
        <f t="shared" si="784"/>
        <v>#NUM!</v>
      </c>
      <c r="AI2094" s="79" t="e">
        <f t="shared" si="785"/>
        <v>#NUM!</v>
      </c>
      <c r="AJ2094" s="156"/>
      <c r="AK2094" s="79" t="e" vm="1">
        <f t="shared" ca="1" si="780"/>
        <v>#VALUE!</v>
      </c>
      <c r="AL2094" s="79" t="e" vm="1">
        <f t="shared" ca="1" si="781"/>
        <v>#VALUE!</v>
      </c>
      <c r="AM2094" s="79" t="e" vm="1">
        <f t="shared" ca="1" si="782"/>
        <v>#VALUE!</v>
      </c>
      <c r="AN2094" s="156"/>
      <c r="AO2094" s="79" t="e" vm="1">
        <f t="shared" ca="1" si="786"/>
        <v>#VALUE!</v>
      </c>
      <c r="AP2094" s="79" t="e" vm="1">
        <f t="shared" ca="1" si="787"/>
        <v>#VALUE!</v>
      </c>
      <c r="AQ2094" s="79" t="e" vm="1">
        <f t="shared" ca="1" si="788"/>
        <v>#VALUE!</v>
      </c>
      <c r="AR2094" s="156"/>
      <c r="AS2094" s="79" t="e" vm="1">
        <f t="shared" ca="1" si="801"/>
        <v>#VALUE!</v>
      </c>
      <c r="AT2094" s="79" t="e" vm="1">
        <f t="shared" ca="1" si="802"/>
        <v>#VALUE!</v>
      </c>
      <c r="AU2094" s="79" t="e" vm="1">
        <f t="shared" ca="1" si="803"/>
        <v>#VALUE!</v>
      </c>
      <c r="AV2094" s="156"/>
      <c r="AW2094" s="79" t="e" vm="1">
        <f t="shared" ca="1" si="789"/>
        <v>#VALUE!</v>
      </c>
      <c r="AX2094" s="79" t="e" vm="1">
        <f t="shared" ca="1" si="790"/>
        <v>#VALUE!</v>
      </c>
      <c r="AY2094" s="79" t="e" vm="1">
        <f t="shared" ca="1" si="791"/>
        <v>#VALUE!</v>
      </c>
      <c r="AZ2094" s="156"/>
      <c r="BA2094" s="79" t="e" vm="1">
        <f t="shared" ca="1" si="792"/>
        <v>#VALUE!</v>
      </c>
      <c r="BB2094" s="79" t="e" vm="1">
        <f t="shared" ca="1" si="793"/>
        <v>#VALUE!</v>
      </c>
      <c r="BC2094" s="79" t="e" vm="1">
        <f t="shared" ca="1" si="794"/>
        <v>#VALUE!</v>
      </c>
      <c r="BD2094" s="155"/>
      <c r="BE2094" s="79" t="e" vm="1">
        <f t="shared" ca="1" si="795"/>
        <v>#VALUE!</v>
      </c>
      <c r="BF2094" s="79" t="e" vm="1">
        <f t="shared" ca="1" si="796"/>
        <v>#VALUE!</v>
      </c>
      <c r="BG2094" s="79" t="e" vm="1">
        <f t="shared" ca="1" si="797"/>
        <v>#VALUE!</v>
      </c>
      <c r="BH2094" s="79"/>
      <c r="BI2094" s="155"/>
      <c r="BK2094" s="79"/>
      <c r="BL2094" s="79"/>
      <c r="BM2094" s="79"/>
      <c r="BN2094" s="155"/>
      <c r="BP2094" s="79"/>
      <c r="BQ2094" s="79"/>
      <c r="BR2094" s="79"/>
      <c r="BS2094" s="318"/>
      <c r="BT2094" s="315" t="e" vm="1">
        <f t="shared" ca="1" si="798"/>
        <v>#VALUE!</v>
      </c>
      <c r="BU2094" s="315" t="e" vm="1">
        <f t="shared" ca="1" si="799"/>
        <v>#VALUE!</v>
      </c>
      <c r="BV2094" s="315" t="e" vm="1">
        <f t="shared" ca="1" si="800"/>
        <v>#VALUE!</v>
      </c>
    </row>
    <row r="2095" spans="30:74">
      <c r="AD2095" s="162"/>
      <c r="AF2095" s="156"/>
      <c r="AG2095" s="79" t="e">
        <f t="shared" si="783"/>
        <v>#NUM!</v>
      </c>
      <c r="AH2095" s="79" t="e">
        <f t="shared" si="784"/>
        <v>#NUM!</v>
      </c>
      <c r="AI2095" s="79" t="e">
        <f t="shared" si="785"/>
        <v>#NUM!</v>
      </c>
      <c r="AJ2095" s="156"/>
      <c r="AK2095" s="79" t="e" vm="1">
        <f t="shared" ca="1" si="780"/>
        <v>#VALUE!</v>
      </c>
      <c r="AL2095" s="79" t="e" vm="1">
        <f t="shared" ca="1" si="781"/>
        <v>#VALUE!</v>
      </c>
      <c r="AM2095" s="79" t="e" vm="1">
        <f t="shared" ca="1" si="782"/>
        <v>#VALUE!</v>
      </c>
      <c r="AN2095" s="156"/>
      <c r="AO2095" s="79" t="e" vm="1">
        <f t="shared" ca="1" si="786"/>
        <v>#VALUE!</v>
      </c>
      <c r="AP2095" s="79" t="e" vm="1">
        <f t="shared" ca="1" si="787"/>
        <v>#VALUE!</v>
      </c>
      <c r="AQ2095" s="79" t="e" vm="1">
        <f t="shared" ca="1" si="788"/>
        <v>#VALUE!</v>
      </c>
      <c r="AR2095" s="156"/>
      <c r="AS2095" s="79" t="e" vm="1">
        <f t="shared" ca="1" si="801"/>
        <v>#VALUE!</v>
      </c>
      <c r="AT2095" s="79" t="e" vm="1">
        <f t="shared" ca="1" si="802"/>
        <v>#VALUE!</v>
      </c>
      <c r="AU2095" s="79" t="e" vm="1">
        <f t="shared" ca="1" si="803"/>
        <v>#VALUE!</v>
      </c>
      <c r="AV2095" s="156"/>
      <c r="AW2095" s="79" t="e" vm="1">
        <f t="shared" ca="1" si="789"/>
        <v>#VALUE!</v>
      </c>
      <c r="AX2095" s="79" t="e" vm="1">
        <f t="shared" ca="1" si="790"/>
        <v>#VALUE!</v>
      </c>
      <c r="AY2095" s="79" t="e" vm="1">
        <f t="shared" ca="1" si="791"/>
        <v>#VALUE!</v>
      </c>
      <c r="AZ2095" s="156"/>
      <c r="BA2095" s="79" t="e" vm="1">
        <f t="shared" ca="1" si="792"/>
        <v>#VALUE!</v>
      </c>
      <c r="BB2095" s="79" t="e" vm="1">
        <f t="shared" ca="1" si="793"/>
        <v>#VALUE!</v>
      </c>
      <c r="BC2095" s="79" t="e" vm="1">
        <f t="shared" ca="1" si="794"/>
        <v>#VALUE!</v>
      </c>
      <c r="BD2095" s="155"/>
      <c r="BE2095" s="79" t="e" vm="1">
        <f t="shared" ca="1" si="795"/>
        <v>#VALUE!</v>
      </c>
      <c r="BF2095" s="79" t="e" vm="1">
        <f t="shared" ca="1" si="796"/>
        <v>#VALUE!</v>
      </c>
      <c r="BG2095" s="79" t="e" vm="1">
        <f t="shared" ca="1" si="797"/>
        <v>#VALUE!</v>
      </c>
      <c r="BH2095" s="79"/>
      <c r="BI2095" s="155"/>
      <c r="BK2095" s="79"/>
      <c r="BL2095" s="79"/>
      <c r="BM2095" s="79"/>
      <c r="BN2095" s="155"/>
      <c r="BP2095" s="79"/>
      <c r="BQ2095" s="79"/>
      <c r="BR2095" s="79"/>
      <c r="BS2095" s="318"/>
      <c r="BT2095" s="315" t="e" vm="1">
        <f t="shared" ca="1" si="798"/>
        <v>#VALUE!</v>
      </c>
      <c r="BU2095" s="315" t="e" vm="1">
        <f t="shared" ca="1" si="799"/>
        <v>#VALUE!</v>
      </c>
      <c r="BV2095" s="315" t="e" vm="1">
        <f t="shared" ca="1" si="800"/>
        <v>#VALUE!</v>
      </c>
    </row>
    <row r="2096" spans="30:74">
      <c r="AD2096" s="162"/>
      <c r="AF2096" s="156"/>
      <c r="AG2096" s="79" t="e">
        <f t="shared" si="783"/>
        <v>#NUM!</v>
      </c>
      <c r="AH2096" s="79" t="e">
        <f t="shared" si="784"/>
        <v>#NUM!</v>
      </c>
      <c r="AI2096" s="79" t="e">
        <f t="shared" si="785"/>
        <v>#NUM!</v>
      </c>
      <c r="AJ2096" s="156"/>
      <c r="AK2096" s="79" t="e" vm="1">
        <f t="shared" ca="1" si="780"/>
        <v>#VALUE!</v>
      </c>
      <c r="AL2096" s="79" t="e" vm="1">
        <f t="shared" ca="1" si="781"/>
        <v>#VALUE!</v>
      </c>
      <c r="AM2096" s="79" t="e" vm="1">
        <f t="shared" ca="1" si="782"/>
        <v>#VALUE!</v>
      </c>
      <c r="AN2096" s="156"/>
      <c r="AO2096" s="79" t="e" vm="1">
        <f t="shared" ca="1" si="786"/>
        <v>#VALUE!</v>
      </c>
      <c r="AP2096" s="79" t="e" vm="1">
        <f t="shared" ca="1" si="787"/>
        <v>#VALUE!</v>
      </c>
      <c r="AQ2096" s="79" t="e" vm="1">
        <f t="shared" ca="1" si="788"/>
        <v>#VALUE!</v>
      </c>
      <c r="AR2096" s="156"/>
      <c r="AS2096" s="79" t="e" vm="1">
        <f t="shared" ca="1" si="801"/>
        <v>#VALUE!</v>
      </c>
      <c r="AT2096" s="79" t="e" vm="1">
        <f t="shared" ca="1" si="802"/>
        <v>#VALUE!</v>
      </c>
      <c r="AU2096" s="79" t="e" vm="1">
        <f t="shared" ca="1" si="803"/>
        <v>#VALUE!</v>
      </c>
      <c r="AV2096" s="156"/>
      <c r="AW2096" s="79" t="e" vm="1">
        <f t="shared" ca="1" si="789"/>
        <v>#VALUE!</v>
      </c>
      <c r="AX2096" s="79" t="e" vm="1">
        <f t="shared" ca="1" si="790"/>
        <v>#VALUE!</v>
      </c>
      <c r="AY2096" s="79" t="e" vm="1">
        <f t="shared" ca="1" si="791"/>
        <v>#VALUE!</v>
      </c>
      <c r="AZ2096" s="156"/>
      <c r="BA2096" s="79" t="e" vm="1">
        <f t="shared" ca="1" si="792"/>
        <v>#VALUE!</v>
      </c>
      <c r="BB2096" s="79" t="e" vm="1">
        <f t="shared" ca="1" si="793"/>
        <v>#VALUE!</v>
      </c>
      <c r="BC2096" s="79" t="e" vm="1">
        <f t="shared" ca="1" si="794"/>
        <v>#VALUE!</v>
      </c>
      <c r="BD2096" s="155"/>
      <c r="BE2096" s="79" t="e" vm="1">
        <f t="shared" ca="1" si="795"/>
        <v>#VALUE!</v>
      </c>
      <c r="BF2096" s="79" t="e" vm="1">
        <f t="shared" ca="1" si="796"/>
        <v>#VALUE!</v>
      </c>
      <c r="BG2096" s="79" t="e" vm="1">
        <f t="shared" ca="1" si="797"/>
        <v>#VALUE!</v>
      </c>
      <c r="BH2096" s="79"/>
      <c r="BI2096" s="155"/>
      <c r="BK2096" s="79"/>
      <c r="BL2096" s="79"/>
      <c r="BM2096" s="79"/>
      <c r="BN2096" s="155"/>
      <c r="BP2096" s="79"/>
      <c r="BQ2096" s="79"/>
      <c r="BR2096" s="79"/>
      <c r="BS2096" s="318"/>
      <c r="BT2096" s="315" t="e" vm="1">
        <f t="shared" ca="1" si="798"/>
        <v>#VALUE!</v>
      </c>
      <c r="BU2096" s="315" t="e" vm="1">
        <f t="shared" ca="1" si="799"/>
        <v>#VALUE!</v>
      </c>
      <c r="BV2096" s="315" t="e" vm="1">
        <f t="shared" ca="1" si="800"/>
        <v>#VALUE!</v>
      </c>
    </row>
    <row r="2097" spans="30:74">
      <c r="AD2097" s="162"/>
      <c r="AF2097" s="156"/>
      <c r="AG2097" s="79" t="e">
        <f t="shared" si="783"/>
        <v>#NUM!</v>
      </c>
      <c r="AH2097" s="79" t="e">
        <f t="shared" si="784"/>
        <v>#NUM!</v>
      </c>
      <c r="AI2097" s="79" t="e">
        <f t="shared" si="785"/>
        <v>#NUM!</v>
      </c>
      <c r="AJ2097" s="156"/>
      <c r="AK2097" s="79" t="e" vm="1">
        <f t="shared" ca="1" si="780"/>
        <v>#VALUE!</v>
      </c>
      <c r="AL2097" s="79" t="e" vm="1">
        <f t="shared" ca="1" si="781"/>
        <v>#VALUE!</v>
      </c>
      <c r="AM2097" s="79" t="e" vm="1">
        <f t="shared" ca="1" si="782"/>
        <v>#VALUE!</v>
      </c>
      <c r="AN2097" s="156"/>
      <c r="AO2097" s="79" t="e" vm="1">
        <f t="shared" ca="1" si="786"/>
        <v>#VALUE!</v>
      </c>
      <c r="AP2097" s="79" t="e" vm="1">
        <f t="shared" ca="1" si="787"/>
        <v>#VALUE!</v>
      </c>
      <c r="AQ2097" s="79" t="e" vm="1">
        <f t="shared" ca="1" si="788"/>
        <v>#VALUE!</v>
      </c>
      <c r="AR2097" s="156"/>
      <c r="AS2097" s="79" t="e" vm="1">
        <f t="shared" ca="1" si="801"/>
        <v>#VALUE!</v>
      </c>
      <c r="AT2097" s="79" t="e" vm="1">
        <f t="shared" ca="1" si="802"/>
        <v>#VALUE!</v>
      </c>
      <c r="AU2097" s="79" t="e" vm="1">
        <f t="shared" ca="1" si="803"/>
        <v>#VALUE!</v>
      </c>
      <c r="AV2097" s="156"/>
      <c r="AW2097" s="79" t="e" vm="1">
        <f t="shared" ca="1" si="789"/>
        <v>#VALUE!</v>
      </c>
      <c r="AX2097" s="79" t="e" vm="1">
        <f t="shared" ca="1" si="790"/>
        <v>#VALUE!</v>
      </c>
      <c r="AY2097" s="79" t="e" vm="1">
        <f t="shared" ca="1" si="791"/>
        <v>#VALUE!</v>
      </c>
      <c r="AZ2097" s="156"/>
      <c r="BA2097" s="79" t="e" vm="1">
        <f t="shared" ca="1" si="792"/>
        <v>#VALUE!</v>
      </c>
      <c r="BB2097" s="79" t="e" vm="1">
        <f t="shared" ca="1" si="793"/>
        <v>#VALUE!</v>
      </c>
      <c r="BC2097" s="79" t="e" vm="1">
        <f t="shared" ca="1" si="794"/>
        <v>#VALUE!</v>
      </c>
      <c r="BD2097" s="155"/>
      <c r="BE2097" s="79" t="e" vm="1">
        <f t="shared" ca="1" si="795"/>
        <v>#VALUE!</v>
      </c>
      <c r="BF2097" s="79" t="e" vm="1">
        <f t="shared" ca="1" si="796"/>
        <v>#VALUE!</v>
      </c>
      <c r="BG2097" s="79" t="e" vm="1">
        <f t="shared" ca="1" si="797"/>
        <v>#VALUE!</v>
      </c>
      <c r="BH2097" s="79"/>
      <c r="BI2097" s="155"/>
      <c r="BK2097" s="79"/>
      <c r="BL2097" s="79"/>
      <c r="BM2097" s="79"/>
      <c r="BN2097" s="155"/>
      <c r="BP2097" s="79"/>
      <c r="BQ2097" s="79"/>
      <c r="BR2097" s="79"/>
      <c r="BS2097" s="318"/>
      <c r="BT2097" s="315" t="e" vm="1">
        <f t="shared" ca="1" si="798"/>
        <v>#VALUE!</v>
      </c>
      <c r="BU2097" s="315" t="e" vm="1">
        <f t="shared" ca="1" si="799"/>
        <v>#VALUE!</v>
      </c>
      <c r="BV2097" s="315" t="e" vm="1">
        <f t="shared" ca="1" si="800"/>
        <v>#VALUE!</v>
      </c>
    </row>
    <row r="2098" spans="30:74">
      <c r="AD2098" s="162"/>
      <c r="AF2098" s="156"/>
      <c r="AG2098" s="79" t="e">
        <f t="shared" si="783"/>
        <v>#NUM!</v>
      </c>
      <c r="AH2098" s="79" t="e">
        <f t="shared" si="784"/>
        <v>#NUM!</v>
      </c>
      <c r="AI2098" s="79" t="e">
        <f t="shared" si="785"/>
        <v>#NUM!</v>
      </c>
      <c r="AJ2098" s="156"/>
      <c r="AK2098" s="79" t="e" vm="1">
        <f t="shared" ca="1" si="780"/>
        <v>#VALUE!</v>
      </c>
      <c r="AL2098" s="79" t="e" vm="1">
        <f t="shared" ca="1" si="781"/>
        <v>#VALUE!</v>
      </c>
      <c r="AM2098" s="79" t="e" vm="1">
        <f t="shared" ca="1" si="782"/>
        <v>#VALUE!</v>
      </c>
      <c r="AN2098" s="156"/>
      <c r="AO2098" s="79" t="e" vm="1">
        <f t="shared" ca="1" si="786"/>
        <v>#VALUE!</v>
      </c>
      <c r="AP2098" s="79" t="e" vm="1">
        <f t="shared" ca="1" si="787"/>
        <v>#VALUE!</v>
      </c>
      <c r="AQ2098" s="79" t="e" vm="1">
        <f t="shared" ca="1" si="788"/>
        <v>#VALUE!</v>
      </c>
      <c r="AR2098" s="156"/>
      <c r="AS2098" s="79" t="e" vm="1">
        <f t="shared" ca="1" si="801"/>
        <v>#VALUE!</v>
      </c>
      <c r="AT2098" s="79" t="e" vm="1">
        <f t="shared" ca="1" si="802"/>
        <v>#VALUE!</v>
      </c>
      <c r="AU2098" s="79" t="e" vm="1">
        <f t="shared" ca="1" si="803"/>
        <v>#VALUE!</v>
      </c>
      <c r="AV2098" s="156"/>
      <c r="AW2098" s="79" t="e" vm="1">
        <f t="shared" ca="1" si="789"/>
        <v>#VALUE!</v>
      </c>
      <c r="AX2098" s="79" t="e" vm="1">
        <f t="shared" ca="1" si="790"/>
        <v>#VALUE!</v>
      </c>
      <c r="AY2098" s="79" t="e" vm="1">
        <f t="shared" ca="1" si="791"/>
        <v>#VALUE!</v>
      </c>
      <c r="AZ2098" s="156"/>
      <c r="BA2098" s="79" t="e" vm="1">
        <f t="shared" ca="1" si="792"/>
        <v>#VALUE!</v>
      </c>
      <c r="BB2098" s="79" t="e" vm="1">
        <f t="shared" ca="1" si="793"/>
        <v>#VALUE!</v>
      </c>
      <c r="BC2098" s="79" t="e" vm="1">
        <f t="shared" ca="1" si="794"/>
        <v>#VALUE!</v>
      </c>
      <c r="BD2098" s="155"/>
      <c r="BE2098" s="79" t="e" vm="1">
        <f t="shared" ca="1" si="795"/>
        <v>#VALUE!</v>
      </c>
      <c r="BF2098" s="79" t="e" vm="1">
        <f t="shared" ca="1" si="796"/>
        <v>#VALUE!</v>
      </c>
      <c r="BG2098" s="79" t="e" vm="1">
        <f t="shared" ca="1" si="797"/>
        <v>#VALUE!</v>
      </c>
      <c r="BH2098" s="79"/>
      <c r="BI2098" s="155"/>
      <c r="BK2098" s="79"/>
      <c r="BL2098" s="79"/>
      <c r="BM2098" s="79"/>
      <c r="BN2098" s="155"/>
      <c r="BP2098" s="79"/>
      <c r="BQ2098" s="79"/>
      <c r="BR2098" s="79"/>
      <c r="BS2098" s="318"/>
      <c r="BT2098" s="315" t="e" vm="1">
        <f t="shared" ca="1" si="798"/>
        <v>#VALUE!</v>
      </c>
      <c r="BU2098" s="315" t="e" vm="1">
        <f t="shared" ca="1" si="799"/>
        <v>#VALUE!</v>
      </c>
      <c r="BV2098" s="315" t="e" vm="1">
        <f t="shared" ca="1" si="800"/>
        <v>#VALUE!</v>
      </c>
    </row>
    <row r="2099" spans="30:74">
      <c r="AD2099" s="162"/>
      <c r="AF2099" s="156"/>
      <c r="AG2099" s="79" t="e">
        <f t="shared" si="783"/>
        <v>#NUM!</v>
      </c>
      <c r="AH2099" s="79" t="e">
        <f t="shared" si="784"/>
        <v>#NUM!</v>
      </c>
      <c r="AI2099" s="79" t="e">
        <f t="shared" si="785"/>
        <v>#NUM!</v>
      </c>
      <c r="AJ2099" s="156"/>
      <c r="AK2099" s="79" t="e" vm="1">
        <f t="shared" ca="1" si="780"/>
        <v>#VALUE!</v>
      </c>
      <c r="AL2099" s="79" t="e" vm="1">
        <f t="shared" ca="1" si="781"/>
        <v>#VALUE!</v>
      </c>
      <c r="AM2099" s="79" t="e" vm="1">
        <f t="shared" ca="1" si="782"/>
        <v>#VALUE!</v>
      </c>
      <c r="AN2099" s="156"/>
      <c r="AO2099" s="79" t="e" vm="1">
        <f t="shared" ca="1" si="786"/>
        <v>#VALUE!</v>
      </c>
      <c r="AP2099" s="79" t="e" vm="1">
        <f t="shared" ca="1" si="787"/>
        <v>#VALUE!</v>
      </c>
      <c r="AQ2099" s="79" t="e" vm="1">
        <f t="shared" ca="1" si="788"/>
        <v>#VALUE!</v>
      </c>
      <c r="AR2099" s="156"/>
      <c r="AS2099" s="79" t="e" vm="1">
        <f t="shared" ca="1" si="801"/>
        <v>#VALUE!</v>
      </c>
      <c r="AT2099" s="79" t="e" vm="1">
        <f t="shared" ca="1" si="802"/>
        <v>#VALUE!</v>
      </c>
      <c r="AU2099" s="79" t="e" vm="1">
        <f t="shared" ca="1" si="803"/>
        <v>#VALUE!</v>
      </c>
      <c r="AV2099" s="156"/>
      <c r="AW2099" s="79" t="e" vm="1">
        <f t="shared" ca="1" si="789"/>
        <v>#VALUE!</v>
      </c>
      <c r="AX2099" s="79" t="e" vm="1">
        <f t="shared" ca="1" si="790"/>
        <v>#VALUE!</v>
      </c>
      <c r="AY2099" s="79" t="e" vm="1">
        <f t="shared" ca="1" si="791"/>
        <v>#VALUE!</v>
      </c>
      <c r="AZ2099" s="156"/>
      <c r="BA2099" s="79" t="e" vm="1">
        <f t="shared" ca="1" si="792"/>
        <v>#VALUE!</v>
      </c>
      <c r="BB2099" s="79" t="e" vm="1">
        <f t="shared" ca="1" si="793"/>
        <v>#VALUE!</v>
      </c>
      <c r="BC2099" s="79" t="e" vm="1">
        <f t="shared" ca="1" si="794"/>
        <v>#VALUE!</v>
      </c>
      <c r="BD2099" s="155"/>
      <c r="BE2099" s="79" t="e" vm="1">
        <f t="shared" ca="1" si="795"/>
        <v>#VALUE!</v>
      </c>
      <c r="BF2099" s="79" t="e" vm="1">
        <f t="shared" ca="1" si="796"/>
        <v>#VALUE!</v>
      </c>
      <c r="BG2099" s="79" t="e" vm="1">
        <f t="shared" ca="1" si="797"/>
        <v>#VALUE!</v>
      </c>
      <c r="BH2099" s="79"/>
      <c r="BI2099" s="155"/>
      <c r="BK2099" s="79"/>
      <c r="BL2099" s="79"/>
      <c r="BM2099" s="79"/>
      <c r="BN2099" s="155"/>
      <c r="BP2099" s="79"/>
      <c r="BQ2099" s="79"/>
      <c r="BR2099" s="79"/>
      <c r="BS2099" s="318"/>
      <c r="BT2099" s="315" t="e" vm="1">
        <f t="shared" ca="1" si="798"/>
        <v>#VALUE!</v>
      </c>
      <c r="BU2099" s="315" t="e" vm="1">
        <f t="shared" ca="1" si="799"/>
        <v>#VALUE!</v>
      </c>
      <c r="BV2099" s="315" t="e" vm="1">
        <f t="shared" ca="1" si="800"/>
        <v>#VALUE!</v>
      </c>
    </row>
    <row r="2100" spans="30:74">
      <c r="AD2100" s="162"/>
      <c r="AF2100" s="156"/>
      <c r="AG2100" s="79" t="e">
        <f t="shared" si="783"/>
        <v>#NUM!</v>
      </c>
      <c r="AH2100" s="79" t="e">
        <f t="shared" si="784"/>
        <v>#NUM!</v>
      </c>
      <c r="AI2100" s="79" t="e">
        <f t="shared" si="785"/>
        <v>#NUM!</v>
      </c>
      <c r="AJ2100" s="156"/>
      <c r="AK2100" s="79" t="e" vm="1">
        <f t="shared" ca="1" si="780"/>
        <v>#VALUE!</v>
      </c>
      <c r="AL2100" s="79" t="e" vm="1">
        <f t="shared" ca="1" si="781"/>
        <v>#VALUE!</v>
      </c>
      <c r="AM2100" s="79" t="e" vm="1">
        <f t="shared" ca="1" si="782"/>
        <v>#VALUE!</v>
      </c>
      <c r="AN2100" s="156"/>
      <c r="AO2100" s="79" t="e" vm="1">
        <f t="shared" ca="1" si="786"/>
        <v>#VALUE!</v>
      </c>
      <c r="AP2100" s="79" t="e" vm="1">
        <f t="shared" ca="1" si="787"/>
        <v>#VALUE!</v>
      </c>
      <c r="AQ2100" s="79" t="e" vm="1">
        <f t="shared" ca="1" si="788"/>
        <v>#VALUE!</v>
      </c>
      <c r="AR2100" s="156"/>
      <c r="AS2100" s="79" t="e" vm="1">
        <f t="shared" ca="1" si="801"/>
        <v>#VALUE!</v>
      </c>
      <c r="AT2100" s="79" t="e" vm="1">
        <f t="shared" ca="1" si="802"/>
        <v>#VALUE!</v>
      </c>
      <c r="AU2100" s="79" t="e" vm="1">
        <f t="shared" ca="1" si="803"/>
        <v>#VALUE!</v>
      </c>
      <c r="AV2100" s="156"/>
      <c r="AW2100" s="79" t="e" vm="1">
        <f t="shared" ca="1" si="789"/>
        <v>#VALUE!</v>
      </c>
      <c r="AX2100" s="79" t="e" vm="1">
        <f t="shared" ca="1" si="790"/>
        <v>#VALUE!</v>
      </c>
      <c r="AY2100" s="79" t="e" vm="1">
        <f t="shared" ca="1" si="791"/>
        <v>#VALUE!</v>
      </c>
      <c r="AZ2100" s="156"/>
      <c r="BA2100" s="79" t="e" vm="1">
        <f t="shared" ca="1" si="792"/>
        <v>#VALUE!</v>
      </c>
      <c r="BB2100" s="79" t="e" vm="1">
        <f t="shared" ca="1" si="793"/>
        <v>#VALUE!</v>
      </c>
      <c r="BC2100" s="79" t="e" vm="1">
        <f t="shared" ca="1" si="794"/>
        <v>#VALUE!</v>
      </c>
      <c r="BD2100" s="155"/>
      <c r="BE2100" s="79" t="e" vm="1">
        <f t="shared" ca="1" si="795"/>
        <v>#VALUE!</v>
      </c>
      <c r="BF2100" s="79" t="e" vm="1">
        <f t="shared" ca="1" si="796"/>
        <v>#VALUE!</v>
      </c>
      <c r="BG2100" s="79" t="e" vm="1">
        <f t="shared" ca="1" si="797"/>
        <v>#VALUE!</v>
      </c>
      <c r="BH2100" s="79"/>
      <c r="BI2100" s="155"/>
      <c r="BK2100" s="79"/>
      <c r="BL2100" s="79"/>
      <c r="BM2100" s="79"/>
      <c r="BN2100" s="155"/>
      <c r="BP2100" s="79"/>
      <c r="BQ2100" s="79"/>
      <c r="BR2100" s="79"/>
      <c r="BS2100" s="318"/>
      <c r="BT2100" s="315" t="e" vm="1">
        <f t="shared" ca="1" si="798"/>
        <v>#VALUE!</v>
      </c>
      <c r="BU2100" s="315" t="e" vm="1">
        <f t="shared" ca="1" si="799"/>
        <v>#VALUE!</v>
      </c>
      <c r="BV2100" s="315" t="e" vm="1">
        <f t="shared" ca="1" si="800"/>
        <v>#VALUE!</v>
      </c>
    </row>
    <row r="2101" spans="30:74">
      <c r="AD2101" s="162"/>
      <c r="AF2101" s="156"/>
      <c r="AG2101" s="79" t="e">
        <f t="shared" si="783"/>
        <v>#NUM!</v>
      </c>
      <c r="AH2101" s="79" t="e">
        <f t="shared" si="784"/>
        <v>#NUM!</v>
      </c>
      <c r="AI2101" s="79" t="e">
        <f t="shared" si="785"/>
        <v>#NUM!</v>
      </c>
      <c r="AJ2101" s="156"/>
      <c r="AK2101" s="79" t="e" vm="1">
        <f t="shared" ca="1" si="780"/>
        <v>#VALUE!</v>
      </c>
      <c r="AL2101" s="79" t="e" vm="1">
        <f t="shared" ca="1" si="781"/>
        <v>#VALUE!</v>
      </c>
      <c r="AM2101" s="79" t="e" vm="1">
        <f t="shared" ca="1" si="782"/>
        <v>#VALUE!</v>
      </c>
      <c r="AN2101" s="156"/>
      <c r="AO2101" s="79" t="e" vm="1">
        <f t="shared" ca="1" si="786"/>
        <v>#VALUE!</v>
      </c>
      <c r="AP2101" s="79" t="e" vm="1">
        <f t="shared" ca="1" si="787"/>
        <v>#VALUE!</v>
      </c>
      <c r="AQ2101" s="79" t="e" vm="1">
        <f t="shared" ca="1" si="788"/>
        <v>#VALUE!</v>
      </c>
      <c r="AR2101" s="156"/>
      <c r="AS2101" s="79" t="e" vm="1">
        <f t="shared" ca="1" si="801"/>
        <v>#VALUE!</v>
      </c>
      <c r="AT2101" s="79" t="e" vm="1">
        <f t="shared" ca="1" si="802"/>
        <v>#VALUE!</v>
      </c>
      <c r="AU2101" s="79" t="e" vm="1">
        <f t="shared" ca="1" si="803"/>
        <v>#VALUE!</v>
      </c>
      <c r="AV2101" s="156"/>
      <c r="AW2101" s="79" t="e" vm="1">
        <f t="shared" ca="1" si="789"/>
        <v>#VALUE!</v>
      </c>
      <c r="AX2101" s="79" t="e" vm="1">
        <f t="shared" ca="1" si="790"/>
        <v>#VALUE!</v>
      </c>
      <c r="AY2101" s="79" t="e" vm="1">
        <f t="shared" ca="1" si="791"/>
        <v>#VALUE!</v>
      </c>
      <c r="AZ2101" s="156"/>
      <c r="BA2101" s="79" t="e" vm="1">
        <f t="shared" ca="1" si="792"/>
        <v>#VALUE!</v>
      </c>
      <c r="BB2101" s="79" t="e" vm="1">
        <f t="shared" ca="1" si="793"/>
        <v>#VALUE!</v>
      </c>
      <c r="BC2101" s="79" t="e" vm="1">
        <f t="shared" ca="1" si="794"/>
        <v>#VALUE!</v>
      </c>
      <c r="BD2101" s="155"/>
      <c r="BE2101" s="79" t="e" vm="1">
        <f t="shared" ca="1" si="795"/>
        <v>#VALUE!</v>
      </c>
      <c r="BF2101" s="79" t="e" vm="1">
        <f t="shared" ca="1" si="796"/>
        <v>#VALUE!</v>
      </c>
      <c r="BG2101" s="79" t="e" vm="1">
        <f t="shared" ca="1" si="797"/>
        <v>#VALUE!</v>
      </c>
      <c r="BH2101" s="79"/>
      <c r="BI2101" s="155"/>
      <c r="BK2101" s="79"/>
      <c r="BL2101" s="79"/>
      <c r="BM2101" s="79"/>
      <c r="BN2101" s="155"/>
      <c r="BP2101" s="79"/>
      <c r="BQ2101" s="79"/>
      <c r="BR2101" s="79"/>
      <c r="BS2101" s="318"/>
      <c r="BT2101" s="315" t="e" vm="1">
        <f t="shared" ca="1" si="798"/>
        <v>#VALUE!</v>
      </c>
      <c r="BU2101" s="315" t="e" vm="1">
        <f t="shared" ca="1" si="799"/>
        <v>#VALUE!</v>
      </c>
      <c r="BV2101" s="315" t="e" vm="1">
        <f t="shared" ca="1" si="800"/>
        <v>#VALUE!</v>
      </c>
    </row>
    <row r="2102" spans="30:74">
      <c r="AD2102" s="162"/>
      <c r="AF2102" s="156"/>
      <c r="AG2102" s="79" t="e">
        <f t="shared" si="783"/>
        <v>#NUM!</v>
      </c>
      <c r="AH2102" s="79" t="e">
        <f t="shared" si="784"/>
        <v>#NUM!</v>
      </c>
      <c r="AI2102" s="79" t="e">
        <f t="shared" si="785"/>
        <v>#NUM!</v>
      </c>
      <c r="AJ2102" s="156"/>
      <c r="AK2102" s="79" t="e" vm="1">
        <f t="shared" ca="1" si="780"/>
        <v>#VALUE!</v>
      </c>
      <c r="AL2102" s="79" t="e" vm="1">
        <f t="shared" ca="1" si="781"/>
        <v>#VALUE!</v>
      </c>
      <c r="AM2102" s="79" t="e" vm="1">
        <f t="shared" ca="1" si="782"/>
        <v>#VALUE!</v>
      </c>
      <c r="AN2102" s="156"/>
      <c r="AO2102" s="79" t="e" vm="1">
        <f t="shared" ca="1" si="786"/>
        <v>#VALUE!</v>
      </c>
      <c r="AP2102" s="79" t="e" vm="1">
        <f t="shared" ca="1" si="787"/>
        <v>#VALUE!</v>
      </c>
      <c r="AQ2102" s="79" t="e" vm="1">
        <f t="shared" ca="1" si="788"/>
        <v>#VALUE!</v>
      </c>
      <c r="AR2102" s="156"/>
      <c r="AS2102" s="79" t="e" vm="1">
        <f t="shared" ca="1" si="801"/>
        <v>#VALUE!</v>
      </c>
      <c r="AT2102" s="79" t="e" vm="1">
        <f t="shared" ca="1" si="802"/>
        <v>#VALUE!</v>
      </c>
      <c r="AU2102" s="79" t="e" vm="1">
        <f t="shared" ca="1" si="803"/>
        <v>#VALUE!</v>
      </c>
      <c r="AV2102" s="156"/>
      <c r="AW2102" s="79" t="e" vm="1">
        <f t="shared" ca="1" si="789"/>
        <v>#VALUE!</v>
      </c>
      <c r="AX2102" s="79" t="e" vm="1">
        <f t="shared" ca="1" si="790"/>
        <v>#VALUE!</v>
      </c>
      <c r="AY2102" s="79" t="e" vm="1">
        <f t="shared" ca="1" si="791"/>
        <v>#VALUE!</v>
      </c>
      <c r="AZ2102" s="156"/>
      <c r="BA2102" s="79" t="e" vm="1">
        <f t="shared" ca="1" si="792"/>
        <v>#VALUE!</v>
      </c>
      <c r="BB2102" s="79" t="e" vm="1">
        <f t="shared" ca="1" si="793"/>
        <v>#VALUE!</v>
      </c>
      <c r="BC2102" s="79" t="e" vm="1">
        <f t="shared" ca="1" si="794"/>
        <v>#VALUE!</v>
      </c>
      <c r="BD2102" s="155"/>
      <c r="BE2102" s="79" t="e" vm="1">
        <f t="shared" ca="1" si="795"/>
        <v>#VALUE!</v>
      </c>
      <c r="BF2102" s="79" t="e" vm="1">
        <f t="shared" ca="1" si="796"/>
        <v>#VALUE!</v>
      </c>
      <c r="BG2102" s="79" t="e" vm="1">
        <f t="shared" ca="1" si="797"/>
        <v>#VALUE!</v>
      </c>
      <c r="BH2102" s="79"/>
      <c r="BI2102" s="155"/>
      <c r="BK2102" s="79"/>
      <c r="BL2102" s="79"/>
      <c r="BM2102" s="79"/>
      <c r="BN2102" s="155"/>
      <c r="BP2102" s="79"/>
      <c r="BQ2102" s="79"/>
      <c r="BR2102" s="79"/>
      <c r="BS2102" s="318"/>
      <c r="BT2102" s="315" t="e" vm="1">
        <f t="shared" ca="1" si="798"/>
        <v>#VALUE!</v>
      </c>
      <c r="BU2102" s="315" t="e" vm="1">
        <f t="shared" ca="1" si="799"/>
        <v>#VALUE!</v>
      </c>
      <c r="BV2102" s="315" t="e" vm="1">
        <f t="shared" ca="1" si="800"/>
        <v>#VALUE!</v>
      </c>
    </row>
    <row r="2103" spans="30:74">
      <c r="AD2103" s="162"/>
      <c r="AF2103" s="156"/>
      <c r="AG2103" s="79" t="e">
        <f t="shared" si="783"/>
        <v>#NUM!</v>
      </c>
      <c r="AH2103" s="79" t="e">
        <f t="shared" si="784"/>
        <v>#NUM!</v>
      </c>
      <c r="AI2103" s="79" t="e">
        <f t="shared" si="785"/>
        <v>#NUM!</v>
      </c>
      <c r="AJ2103" s="156"/>
      <c r="AK2103" s="79" t="e" vm="1">
        <f t="shared" ca="1" si="780"/>
        <v>#VALUE!</v>
      </c>
      <c r="AL2103" s="79" t="e" vm="1">
        <f t="shared" ca="1" si="781"/>
        <v>#VALUE!</v>
      </c>
      <c r="AM2103" s="79" t="e" vm="1">
        <f t="shared" ca="1" si="782"/>
        <v>#VALUE!</v>
      </c>
      <c r="AN2103" s="156"/>
      <c r="AO2103" s="79" t="e" vm="1">
        <f t="shared" ca="1" si="786"/>
        <v>#VALUE!</v>
      </c>
      <c r="AP2103" s="79" t="e" vm="1">
        <f t="shared" ca="1" si="787"/>
        <v>#VALUE!</v>
      </c>
      <c r="AQ2103" s="79" t="e" vm="1">
        <f t="shared" ca="1" si="788"/>
        <v>#VALUE!</v>
      </c>
      <c r="AR2103" s="156"/>
      <c r="AS2103" s="79" t="e" vm="1">
        <f t="shared" ca="1" si="801"/>
        <v>#VALUE!</v>
      </c>
      <c r="AT2103" s="79" t="e" vm="1">
        <f t="shared" ca="1" si="802"/>
        <v>#VALUE!</v>
      </c>
      <c r="AU2103" s="79" t="e" vm="1">
        <f t="shared" ca="1" si="803"/>
        <v>#VALUE!</v>
      </c>
      <c r="AV2103" s="156"/>
      <c r="AW2103" s="79" t="e" vm="1">
        <f t="shared" ca="1" si="789"/>
        <v>#VALUE!</v>
      </c>
      <c r="AX2103" s="79" t="e" vm="1">
        <f t="shared" ca="1" si="790"/>
        <v>#VALUE!</v>
      </c>
      <c r="AY2103" s="79" t="e" vm="1">
        <f t="shared" ca="1" si="791"/>
        <v>#VALUE!</v>
      </c>
      <c r="AZ2103" s="156"/>
      <c r="BA2103" s="79" t="e" vm="1">
        <f t="shared" ca="1" si="792"/>
        <v>#VALUE!</v>
      </c>
      <c r="BB2103" s="79" t="e" vm="1">
        <f t="shared" ca="1" si="793"/>
        <v>#VALUE!</v>
      </c>
      <c r="BC2103" s="79" t="e" vm="1">
        <f t="shared" ca="1" si="794"/>
        <v>#VALUE!</v>
      </c>
      <c r="BD2103" s="155"/>
      <c r="BE2103" s="79" t="e" vm="1">
        <f t="shared" ca="1" si="795"/>
        <v>#VALUE!</v>
      </c>
      <c r="BF2103" s="79" t="e" vm="1">
        <f t="shared" ca="1" si="796"/>
        <v>#VALUE!</v>
      </c>
      <c r="BG2103" s="79" t="e" vm="1">
        <f t="shared" ca="1" si="797"/>
        <v>#VALUE!</v>
      </c>
      <c r="BH2103" s="79"/>
      <c r="BI2103" s="155"/>
      <c r="BK2103" s="79"/>
      <c r="BL2103" s="79"/>
      <c r="BM2103" s="79"/>
      <c r="BN2103" s="155"/>
      <c r="BP2103" s="79"/>
      <c r="BQ2103" s="79"/>
      <c r="BR2103" s="79"/>
      <c r="BS2103" s="318"/>
      <c r="BT2103" s="315" t="e" vm="1">
        <f t="shared" ca="1" si="798"/>
        <v>#VALUE!</v>
      </c>
      <c r="BU2103" s="315" t="e" vm="1">
        <f t="shared" ca="1" si="799"/>
        <v>#VALUE!</v>
      </c>
      <c r="BV2103" s="315" t="e" vm="1">
        <f t="shared" ca="1" si="800"/>
        <v>#VALUE!</v>
      </c>
    </row>
    <row r="2104" spans="30:74">
      <c r="AD2104" s="162"/>
      <c r="AF2104" s="156"/>
      <c r="AG2104" s="79" t="e">
        <f t="shared" si="783"/>
        <v>#NUM!</v>
      </c>
      <c r="AH2104" s="79" t="e">
        <f t="shared" si="784"/>
        <v>#NUM!</v>
      </c>
      <c r="AI2104" s="79" t="e">
        <f t="shared" si="785"/>
        <v>#NUM!</v>
      </c>
      <c r="AJ2104" s="156"/>
      <c r="AK2104" s="79" t="e" vm="1">
        <f t="shared" ca="1" si="780"/>
        <v>#VALUE!</v>
      </c>
      <c r="AL2104" s="79" t="e" vm="1">
        <f t="shared" ca="1" si="781"/>
        <v>#VALUE!</v>
      </c>
      <c r="AM2104" s="79" t="e" vm="1">
        <f t="shared" ca="1" si="782"/>
        <v>#VALUE!</v>
      </c>
      <c r="AN2104" s="156"/>
      <c r="AO2104" s="79" t="e" vm="1">
        <f t="shared" ca="1" si="786"/>
        <v>#VALUE!</v>
      </c>
      <c r="AP2104" s="79" t="e" vm="1">
        <f t="shared" ca="1" si="787"/>
        <v>#VALUE!</v>
      </c>
      <c r="AQ2104" s="79" t="e" vm="1">
        <f t="shared" ca="1" si="788"/>
        <v>#VALUE!</v>
      </c>
      <c r="AR2104" s="156"/>
      <c r="AS2104" s="79" t="e" vm="1">
        <f t="shared" ca="1" si="801"/>
        <v>#VALUE!</v>
      </c>
      <c r="AT2104" s="79" t="e" vm="1">
        <f t="shared" ca="1" si="802"/>
        <v>#VALUE!</v>
      </c>
      <c r="AU2104" s="79" t="e" vm="1">
        <f t="shared" ca="1" si="803"/>
        <v>#VALUE!</v>
      </c>
      <c r="AV2104" s="156"/>
      <c r="AW2104" s="79" t="e" vm="1">
        <f t="shared" ca="1" si="789"/>
        <v>#VALUE!</v>
      </c>
      <c r="AX2104" s="79" t="e" vm="1">
        <f t="shared" ca="1" si="790"/>
        <v>#VALUE!</v>
      </c>
      <c r="AY2104" s="79" t="e" vm="1">
        <f t="shared" ca="1" si="791"/>
        <v>#VALUE!</v>
      </c>
      <c r="AZ2104" s="156"/>
      <c r="BA2104" s="79" t="e" vm="1">
        <f t="shared" ca="1" si="792"/>
        <v>#VALUE!</v>
      </c>
      <c r="BB2104" s="79" t="e" vm="1">
        <f t="shared" ca="1" si="793"/>
        <v>#VALUE!</v>
      </c>
      <c r="BC2104" s="79" t="e" vm="1">
        <f t="shared" ca="1" si="794"/>
        <v>#VALUE!</v>
      </c>
      <c r="BD2104" s="155"/>
      <c r="BE2104" s="79" t="e" vm="1">
        <f t="shared" ca="1" si="795"/>
        <v>#VALUE!</v>
      </c>
      <c r="BF2104" s="79" t="e" vm="1">
        <f t="shared" ca="1" si="796"/>
        <v>#VALUE!</v>
      </c>
      <c r="BG2104" s="79" t="e" vm="1">
        <f t="shared" ca="1" si="797"/>
        <v>#VALUE!</v>
      </c>
      <c r="BH2104" s="79"/>
      <c r="BI2104" s="155"/>
      <c r="BK2104" s="79"/>
      <c r="BL2104" s="79"/>
      <c r="BM2104" s="79"/>
      <c r="BN2104" s="155"/>
      <c r="BP2104" s="79"/>
      <c r="BQ2104" s="79"/>
      <c r="BR2104" s="79"/>
      <c r="BS2104" s="318"/>
      <c r="BT2104" s="315" t="e" vm="1">
        <f t="shared" ca="1" si="798"/>
        <v>#VALUE!</v>
      </c>
      <c r="BU2104" s="315" t="e" vm="1">
        <f t="shared" ca="1" si="799"/>
        <v>#VALUE!</v>
      </c>
      <c r="BV2104" s="315" t="e" vm="1">
        <f t="shared" ca="1" si="800"/>
        <v>#VALUE!</v>
      </c>
    </row>
    <row r="2105" spans="30:74">
      <c r="AD2105" s="162"/>
      <c r="AF2105" s="156"/>
      <c r="AG2105" s="79" t="e">
        <f t="shared" si="783"/>
        <v>#NUM!</v>
      </c>
      <c r="AH2105" s="79" t="e">
        <f t="shared" si="784"/>
        <v>#NUM!</v>
      </c>
      <c r="AI2105" s="79" t="e">
        <f t="shared" si="785"/>
        <v>#NUM!</v>
      </c>
      <c r="AJ2105" s="156"/>
      <c r="AK2105" s="79" t="e" vm="1">
        <f t="shared" ca="1" si="780"/>
        <v>#VALUE!</v>
      </c>
      <c r="AL2105" s="79" t="e" vm="1">
        <f t="shared" ca="1" si="781"/>
        <v>#VALUE!</v>
      </c>
      <c r="AM2105" s="79" t="e" vm="1">
        <f t="shared" ca="1" si="782"/>
        <v>#VALUE!</v>
      </c>
      <c r="AN2105" s="156"/>
      <c r="AO2105" s="79" t="e" vm="1">
        <f t="shared" ca="1" si="786"/>
        <v>#VALUE!</v>
      </c>
      <c r="AP2105" s="79" t="e" vm="1">
        <f t="shared" ca="1" si="787"/>
        <v>#VALUE!</v>
      </c>
      <c r="AQ2105" s="79" t="e" vm="1">
        <f t="shared" ca="1" si="788"/>
        <v>#VALUE!</v>
      </c>
      <c r="AR2105" s="156"/>
      <c r="AS2105" s="79" t="e" vm="1">
        <f t="shared" ca="1" si="801"/>
        <v>#VALUE!</v>
      </c>
      <c r="AT2105" s="79" t="e" vm="1">
        <f t="shared" ca="1" si="802"/>
        <v>#VALUE!</v>
      </c>
      <c r="AU2105" s="79" t="e" vm="1">
        <f t="shared" ca="1" si="803"/>
        <v>#VALUE!</v>
      </c>
      <c r="AV2105" s="156"/>
      <c r="AW2105" s="79" t="e" vm="1">
        <f t="shared" ca="1" si="789"/>
        <v>#VALUE!</v>
      </c>
      <c r="AX2105" s="79" t="e" vm="1">
        <f t="shared" ca="1" si="790"/>
        <v>#VALUE!</v>
      </c>
      <c r="AY2105" s="79" t="e" vm="1">
        <f t="shared" ca="1" si="791"/>
        <v>#VALUE!</v>
      </c>
      <c r="AZ2105" s="156"/>
      <c r="BA2105" s="79" t="e" vm="1">
        <f t="shared" ca="1" si="792"/>
        <v>#VALUE!</v>
      </c>
      <c r="BB2105" s="79" t="e" vm="1">
        <f t="shared" ca="1" si="793"/>
        <v>#VALUE!</v>
      </c>
      <c r="BC2105" s="79" t="e" vm="1">
        <f t="shared" ca="1" si="794"/>
        <v>#VALUE!</v>
      </c>
      <c r="BD2105" s="155"/>
      <c r="BE2105" s="79" t="e" vm="1">
        <f t="shared" ca="1" si="795"/>
        <v>#VALUE!</v>
      </c>
      <c r="BF2105" s="79" t="e" vm="1">
        <f t="shared" ca="1" si="796"/>
        <v>#VALUE!</v>
      </c>
      <c r="BG2105" s="79" t="e" vm="1">
        <f t="shared" ca="1" si="797"/>
        <v>#VALUE!</v>
      </c>
      <c r="BH2105" s="79"/>
      <c r="BI2105" s="155"/>
      <c r="BK2105" s="79"/>
      <c r="BL2105" s="79"/>
      <c r="BM2105" s="79"/>
      <c r="BN2105" s="155"/>
      <c r="BP2105" s="79"/>
      <c r="BQ2105" s="79"/>
      <c r="BR2105" s="79"/>
      <c r="BS2105" s="318"/>
      <c r="BT2105" s="315" t="e" vm="1">
        <f t="shared" ca="1" si="798"/>
        <v>#VALUE!</v>
      </c>
      <c r="BU2105" s="315" t="e" vm="1">
        <f t="shared" ca="1" si="799"/>
        <v>#VALUE!</v>
      </c>
      <c r="BV2105" s="315" t="e" vm="1">
        <f t="shared" ca="1" si="800"/>
        <v>#VALUE!</v>
      </c>
    </row>
    <row r="2106" spans="30:74">
      <c r="AD2106" s="162"/>
      <c r="AF2106" s="156"/>
      <c r="AG2106" s="79" t="e">
        <f t="shared" si="783"/>
        <v>#NUM!</v>
      </c>
      <c r="AH2106" s="79" t="e">
        <f t="shared" si="784"/>
        <v>#NUM!</v>
      </c>
      <c r="AI2106" s="79" t="e">
        <f t="shared" si="785"/>
        <v>#NUM!</v>
      </c>
      <c r="AJ2106" s="156"/>
      <c r="AK2106" s="79" t="e" vm="1">
        <f t="shared" ca="1" si="780"/>
        <v>#VALUE!</v>
      </c>
      <c r="AL2106" s="79" t="e" vm="1">
        <f t="shared" ca="1" si="781"/>
        <v>#VALUE!</v>
      </c>
      <c r="AM2106" s="79" t="e" vm="1">
        <f t="shared" ca="1" si="782"/>
        <v>#VALUE!</v>
      </c>
      <c r="AN2106" s="156"/>
      <c r="AO2106" s="79" t="e" vm="1">
        <f t="shared" ca="1" si="786"/>
        <v>#VALUE!</v>
      </c>
      <c r="AP2106" s="79" t="e" vm="1">
        <f t="shared" ca="1" si="787"/>
        <v>#VALUE!</v>
      </c>
      <c r="AQ2106" s="79" t="e" vm="1">
        <f t="shared" ca="1" si="788"/>
        <v>#VALUE!</v>
      </c>
      <c r="AR2106" s="156"/>
      <c r="AS2106" s="79" t="e" vm="1">
        <f t="shared" ca="1" si="801"/>
        <v>#VALUE!</v>
      </c>
      <c r="AT2106" s="79" t="e" vm="1">
        <f t="shared" ca="1" si="802"/>
        <v>#VALUE!</v>
      </c>
      <c r="AU2106" s="79" t="e" vm="1">
        <f t="shared" ca="1" si="803"/>
        <v>#VALUE!</v>
      </c>
      <c r="AV2106" s="156"/>
      <c r="AW2106" s="79" t="e" vm="1">
        <f t="shared" ca="1" si="789"/>
        <v>#VALUE!</v>
      </c>
      <c r="AX2106" s="79" t="e" vm="1">
        <f t="shared" ca="1" si="790"/>
        <v>#VALUE!</v>
      </c>
      <c r="AY2106" s="79" t="e" vm="1">
        <f t="shared" ca="1" si="791"/>
        <v>#VALUE!</v>
      </c>
      <c r="AZ2106" s="156"/>
      <c r="BA2106" s="79" t="e" vm="1">
        <f t="shared" ca="1" si="792"/>
        <v>#VALUE!</v>
      </c>
      <c r="BB2106" s="79" t="e" vm="1">
        <f t="shared" ca="1" si="793"/>
        <v>#VALUE!</v>
      </c>
      <c r="BC2106" s="79" t="e" vm="1">
        <f t="shared" ca="1" si="794"/>
        <v>#VALUE!</v>
      </c>
      <c r="BD2106" s="155"/>
      <c r="BE2106" s="79" t="e" vm="1">
        <f t="shared" ca="1" si="795"/>
        <v>#VALUE!</v>
      </c>
      <c r="BF2106" s="79" t="e" vm="1">
        <f t="shared" ca="1" si="796"/>
        <v>#VALUE!</v>
      </c>
      <c r="BG2106" s="79" t="e" vm="1">
        <f t="shared" ca="1" si="797"/>
        <v>#VALUE!</v>
      </c>
      <c r="BH2106" s="79"/>
      <c r="BI2106" s="155"/>
      <c r="BK2106" s="79"/>
      <c r="BL2106" s="79"/>
      <c r="BM2106" s="79"/>
      <c r="BN2106" s="155"/>
      <c r="BP2106" s="79"/>
      <c r="BQ2106" s="79"/>
      <c r="BR2106" s="79"/>
      <c r="BS2106" s="318"/>
      <c r="BT2106" s="315" t="e" vm="1">
        <f t="shared" ca="1" si="798"/>
        <v>#VALUE!</v>
      </c>
      <c r="BU2106" s="315" t="e" vm="1">
        <f t="shared" ca="1" si="799"/>
        <v>#VALUE!</v>
      </c>
      <c r="BV2106" s="315" t="e" vm="1">
        <f t="shared" ca="1" si="800"/>
        <v>#VALUE!</v>
      </c>
    </row>
    <row r="2107" spans="30:74">
      <c r="AD2107" s="162"/>
      <c r="AF2107" s="156"/>
      <c r="AG2107" s="79" t="e">
        <f t="shared" si="783"/>
        <v>#NUM!</v>
      </c>
      <c r="AH2107" s="79" t="e">
        <f t="shared" si="784"/>
        <v>#NUM!</v>
      </c>
      <c r="AI2107" s="79" t="e">
        <f t="shared" si="785"/>
        <v>#NUM!</v>
      </c>
      <c r="AJ2107" s="156"/>
      <c r="AK2107" s="79" t="e" vm="1">
        <f t="shared" ca="1" si="780"/>
        <v>#VALUE!</v>
      </c>
      <c r="AL2107" s="79" t="e" vm="1">
        <f t="shared" ca="1" si="781"/>
        <v>#VALUE!</v>
      </c>
      <c r="AM2107" s="79" t="e" vm="1">
        <f t="shared" ca="1" si="782"/>
        <v>#VALUE!</v>
      </c>
      <c r="AN2107" s="156"/>
      <c r="AO2107" s="79" t="e" vm="1">
        <f t="shared" ca="1" si="786"/>
        <v>#VALUE!</v>
      </c>
      <c r="AP2107" s="79" t="e" vm="1">
        <f t="shared" ca="1" si="787"/>
        <v>#VALUE!</v>
      </c>
      <c r="AQ2107" s="79" t="e" vm="1">
        <f t="shared" ca="1" si="788"/>
        <v>#VALUE!</v>
      </c>
      <c r="AR2107" s="156"/>
      <c r="AS2107" s="79" t="e" vm="1">
        <f t="shared" ca="1" si="801"/>
        <v>#VALUE!</v>
      </c>
      <c r="AT2107" s="79" t="e" vm="1">
        <f t="shared" ca="1" si="802"/>
        <v>#VALUE!</v>
      </c>
      <c r="AU2107" s="79" t="e" vm="1">
        <f t="shared" ca="1" si="803"/>
        <v>#VALUE!</v>
      </c>
      <c r="AV2107" s="156"/>
      <c r="AW2107" s="79" t="e" vm="1">
        <f t="shared" ca="1" si="789"/>
        <v>#VALUE!</v>
      </c>
      <c r="AX2107" s="79" t="e" vm="1">
        <f t="shared" ca="1" si="790"/>
        <v>#VALUE!</v>
      </c>
      <c r="AY2107" s="79" t="e" vm="1">
        <f t="shared" ca="1" si="791"/>
        <v>#VALUE!</v>
      </c>
      <c r="AZ2107" s="156"/>
      <c r="BA2107" s="79" t="e" vm="1">
        <f t="shared" ca="1" si="792"/>
        <v>#VALUE!</v>
      </c>
      <c r="BB2107" s="79" t="e" vm="1">
        <f t="shared" ca="1" si="793"/>
        <v>#VALUE!</v>
      </c>
      <c r="BC2107" s="79" t="e" vm="1">
        <f t="shared" ca="1" si="794"/>
        <v>#VALUE!</v>
      </c>
      <c r="BD2107" s="155"/>
      <c r="BE2107" s="79" t="e" vm="1">
        <f t="shared" ca="1" si="795"/>
        <v>#VALUE!</v>
      </c>
      <c r="BF2107" s="79" t="e" vm="1">
        <f t="shared" ca="1" si="796"/>
        <v>#VALUE!</v>
      </c>
      <c r="BG2107" s="79" t="e" vm="1">
        <f t="shared" ca="1" si="797"/>
        <v>#VALUE!</v>
      </c>
      <c r="BH2107" s="79"/>
      <c r="BI2107" s="155"/>
      <c r="BK2107" s="79"/>
      <c r="BL2107" s="79"/>
      <c r="BM2107" s="79"/>
      <c r="BN2107" s="155"/>
      <c r="BP2107" s="79"/>
      <c r="BQ2107" s="79"/>
      <c r="BR2107" s="79"/>
      <c r="BS2107" s="318"/>
      <c r="BT2107" s="315" t="e" vm="1">
        <f t="shared" ca="1" si="798"/>
        <v>#VALUE!</v>
      </c>
      <c r="BU2107" s="315" t="e" vm="1">
        <f t="shared" ca="1" si="799"/>
        <v>#VALUE!</v>
      </c>
      <c r="BV2107" s="315" t="e" vm="1">
        <f t="shared" ca="1" si="800"/>
        <v>#VALUE!</v>
      </c>
    </row>
    <row r="2108" spans="30:74">
      <c r="AD2108" s="162"/>
      <c r="AF2108" s="156"/>
      <c r="AG2108" s="79" t="e">
        <f t="shared" si="783"/>
        <v>#NUM!</v>
      </c>
      <c r="AH2108" s="79" t="e">
        <f t="shared" si="784"/>
        <v>#NUM!</v>
      </c>
      <c r="AI2108" s="79" t="e">
        <f t="shared" si="785"/>
        <v>#NUM!</v>
      </c>
      <c r="AJ2108" s="156"/>
      <c r="AK2108" s="79" t="e" vm="1">
        <f t="shared" ca="1" si="780"/>
        <v>#VALUE!</v>
      </c>
      <c r="AL2108" s="79" t="e" vm="1">
        <f t="shared" ca="1" si="781"/>
        <v>#VALUE!</v>
      </c>
      <c r="AM2108" s="79" t="e" vm="1">
        <f t="shared" ca="1" si="782"/>
        <v>#VALUE!</v>
      </c>
      <c r="AN2108" s="156"/>
      <c r="AO2108" s="79" t="e" vm="1">
        <f t="shared" ca="1" si="786"/>
        <v>#VALUE!</v>
      </c>
      <c r="AP2108" s="79" t="e" vm="1">
        <f t="shared" ca="1" si="787"/>
        <v>#VALUE!</v>
      </c>
      <c r="AQ2108" s="79" t="e" vm="1">
        <f t="shared" ca="1" si="788"/>
        <v>#VALUE!</v>
      </c>
      <c r="AR2108" s="156"/>
      <c r="AS2108" s="79" t="e" vm="1">
        <f t="shared" ca="1" si="801"/>
        <v>#VALUE!</v>
      </c>
      <c r="AT2108" s="79" t="e" vm="1">
        <f t="shared" ca="1" si="802"/>
        <v>#VALUE!</v>
      </c>
      <c r="AU2108" s="79" t="e" vm="1">
        <f t="shared" ca="1" si="803"/>
        <v>#VALUE!</v>
      </c>
      <c r="AV2108" s="156"/>
      <c r="AW2108" s="79" t="e" vm="1">
        <f t="shared" ca="1" si="789"/>
        <v>#VALUE!</v>
      </c>
      <c r="AX2108" s="79" t="e" vm="1">
        <f t="shared" ca="1" si="790"/>
        <v>#VALUE!</v>
      </c>
      <c r="AY2108" s="79" t="e" vm="1">
        <f t="shared" ca="1" si="791"/>
        <v>#VALUE!</v>
      </c>
      <c r="AZ2108" s="156"/>
      <c r="BA2108" s="79" t="e" vm="1">
        <f t="shared" ca="1" si="792"/>
        <v>#VALUE!</v>
      </c>
      <c r="BB2108" s="79" t="e" vm="1">
        <f t="shared" ca="1" si="793"/>
        <v>#VALUE!</v>
      </c>
      <c r="BC2108" s="79" t="e" vm="1">
        <f t="shared" ca="1" si="794"/>
        <v>#VALUE!</v>
      </c>
      <c r="BD2108" s="155"/>
      <c r="BE2108" s="79" t="e" vm="1">
        <f t="shared" ca="1" si="795"/>
        <v>#VALUE!</v>
      </c>
      <c r="BF2108" s="79" t="e" vm="1">
        <f t="shared" ca="1" si="796"/>
        <v>#VALUE!</v>
      </c>
      <c r="BG2108" s="79" t="e" vm="1">
        <f t="shared" ca="1" si="797"/>
        <v>#VALUE!</v>
      </c>
      <c r="BH2108" s="79"/>
      <c r="BI2108" s="155"/>
      <c r="BK2108" s="79"/>
      <c r="BL2108" s="79"/>
      <c r="BM2108" s="79"/>
      <c r="BN2108" s="155"/>
      <c r="BP2108" s="79"/>
      <c r="BQ2108" s="79"/>
      <c r="BR2108" s="79"/>
      <c r="BS2108" s="318"/>
      <c r="BT2108" s="315" t="e" vm="1">
        <f t="shared" ca="1" si="798"/>
        <v>#VALUE!</v>
      </c>
      <c r="BU2108" s="315" t="e" vm="1">
        <f t="shared" ca="1" si="799"/>
        <v>#VALUE!</v>
      </c>
      <c r="BV2108" s="315" t="e" vm="1">
        <f t="shared" ca="1" si="800"/>
        <v>#VALUE!</v>
      </c>
    </row>
    <row r="2109" spans="30:74">
      <c r="AD2109" s="162"/>
      <c r="AF2109" s="156"/>
      <c r="AG2109" s="79" t="e">
        <f t="shared" si="783"/>
        <v>#NUM!</v>
      </c>
      <c r="AH2109" s="79" t="e">
        <f t="shared" si="784"/>
        <v>#NUM!</v>
      </c>
      <c r="AI2109" s="79" t="e">
        <f t="shared" si="785"/>
        <v>#NUM!</v>
      </c>
      <c r="AJ2109" s="156"/>
      <c r="AK2109" s="79" t="e" vm="1">
        <f t="shared" ca="1" si="780"/>
        <v>#VALUE!</v>
      </c>
      <c r="AL2109" s="79" t="e" vm="1">
        <f t="shared" ca="1" si="781"/>
        <v>#VALUE!</v>
      </c>
      <c r="AM2109" s="79" t="e" vm="1">
        <f t="shared" ca="1" si="782"/>
        <v>#VALUE!</v>
      </c>
      <c r="AN2109" s="156"/>
      <c r="AO2109" s="79" t="e" vm="1">
        <f t="shared" ca="1" si="786"/>
        <v>#VALUE!</v>
      </c>
      <c r="AP2109" s="79" t="e" vm="1">
        <f t="shared" ca="1" si="787"/>
        <v>#VALUE!</v>
      </c>
      <c r="AQ2109" s="79" t="e" vm="1">
        <f t="shared" ca="1" si="788"/>
        <v>#VALUE!</v>
      </c>
      <c r="AR2109" s="156"/>
      <c r="AS2109" s="79" t="e" vm="1">
        <f t="shared" ca="1" si="801"/>
        <v>#VALUE!</v>
      </c>
      <c r="AT2109" s="79" t="e" vm="1">
        <f t="shared" ca="1" si="802"/>
        <v>#VALUE!</v>
      </c>
      <c r="AU2109" s="79" t="e" vm="1">
        <f t="shared" ca="1" si="803"/>
        <v>#VALUE!</v>
      </c>
      <c r="AV2109" s="156"/>
      <c r="AW2109" s="79" t="e" vm="1">
        <f t="shared" ca="1" si="789"/>
        <v>#VALUE!</v>
      </c>
      <c r="AX2109" s="79" t="e" vm="1">
        <f t="shared" ca="1" si="790"/>
        <v>#VALUE!</v>
      </c>
      <c r="AY2109" s="79" t="e" vm="1">
        <f t="shared" ca="1" si="791"/>
        <v>#VALUE!</v>
      </c>
      <c r="AZ2109" s="156"/>
      <c r="BA2109" s="79" t="e" vm="1">
        <f t="shared" ca="1" si="792"/>
        <v>#VALUE!</v>
      </c>
      <c r="BB2109" s="79" t="e" vm="1">
        <f t="shared" ca="1" si="793"/>
        <v>#VALUE!</v>
      </c>
      <c r="BC2109" s="79" t="e" vm="1">
        <f t="shared" ca="1" si="794"/>
        <v>#VALUE!</v>
      </c>
      <c r="BD2109" s="155"/>
      <c r="BE2109" s="79" t="e" vm="1">
        <f t="shared" ca="1" si="795"/>
        <v>#VALUE!</v>
      </c>
      <c r="BF2109" s="79" t="e" vm="1">
        <f t="shared" ca="1" si="796"/>
        <v>#VALUE!</v>
      </c>
      <c r="BG2109" s="79" t="e" vm="1">
        <f t="shared" ca="1" si="797"/>
        <v>#VALUE!</v>
      </c>
      <c r="BH2109" s="79"/>
      <c r="BI2109" s="155"/>
      <c r="BK2109" s="79"/>
      <c r="BL2109" s="79"/>
      <c r="BM2109" s="79"/>
      <c r="BN2109" s="155"/>
      <c r="BP2109" s="79"/>
      <c r="BQ2109" s="79"/>
      <c r="BR2109" s="79"/>
      <c r="BS2109" s="318"/>
      <c r="BT2109" s="315" t="e" vm="1">
        <f t="shared" ca="1" si="798"/>
        <v>#VALUE!</v>
      </c>
      <c r="BU2109" s="315" t="e" vm="1">
        <f t="shared" ca="1" si="799"/>
        <v>#VALUE!</v>
      </c>
      <c r="BV2109" s="315" t="e" vm="1">
        <f t="shared" ca="1" si="800"/>
        <v>#VALUE!</v>
      </c>
    </row>
    <row r="2110" spans="30:74">
      <c r="AD2110" s="162"/>
      <c r="AF2110" s="156"/>
      <c r="AG2110" s="79" t="e">
        <f t="shared" si="783"/>
        <v>#NUM!</v>
      </c>
      <c r="AH2110" s="79" t="e">
        <f t="shared" si="784"/>
        <v>#NUM!</v>
      </c>
      <c r="AI2110" s="79" t="e">
        <f t="shared" si="785"/>
        <v>#NUM!</v>
      </c>
      <c r="AJ2110" s="156"/>
      <c r="AK2110" s="79" t="e" vm="1">
        <f t="shared" ca="1" si="780"/>
        <v>#VALUE!</v>
      </c>
      <c r="AL2110" s="79" t="e" vm="1">
        <f t="shared" ca="1" si="781"/>
        <v>#VALUE!</v>
      </c>
      <c r="AM2110" s="79" t="e" vm="1">
        <f t="shared" ca="1" si="782"/>
        <v>#VALUE!</v>
      </c>
      <c r="AN2110" s="156"/>
      <c r="AO2110" s="79" t="e" vm="1">
        <f t="shared" ca="1" si="786"/>
        <v>#VALUE!</v>
      </c>
      <c r="AP2110" s="79" t="e" vm="1">
        <f t="shared" ca="1" si="787"/>
        <v>#VALUE!</v>
      </c>
      <c r="AQ2110" s="79" t="e" vm="1">
        <f t="shared" ca="1" si="788"/>
        <v>#VALUE!</v>
      </c>
      <c r="AR2110" s="156"/>
      <c r="AS2110" s="79" t="e" vm="1">
        <f t="shared" ca="1" si="801"/>
        <v>#VALUE!</v>
      </c>
      <c r="AT2110" s="79" t="e" vm="1">
        <f t="shared" ca="1" si="802"/>
        <v>#VALUE!</v>
      </c>
      <c r="AU2110" s="79" t="e" vm="1">
        <f t="shared" ca="1" si="803"/>
        <v>#VALUE!</v>
      </c>
      <c r="AV2110" s="156"/>
      <c r="AW2110" s="79" t="e" vm="1">
        <f t="shared" ca="1" si="789"/>
        <v>#VALUE!</v>
      </c>
      <c r="AX2110" s="79" t="e" vm="1">
        <f t="shared" ca="1" si="790"/>
        <v>#VALUE!</v>
      </c>
      <c r="AY2110" s="79" t="e" vm="1">
        <f t="shared" ca="1" si="791"/>
        <v>#VALUE!</v>
      </c>
      <c r="AZ2110" s="156"/>
      <c r="BA2110" s="79" t="e" vm="1">
        <f t="shared" ca="1" si="792"/>
        <v>#VALUE!</v>
      </c>
      <c r="BB2110" s="79" t="e" vm="1">
        <f t="shared" ca="1" si="793"/>
        <v>#VALUE!</v>
      </c>
      <c r="BC2110" s="79" t="e" vm="1">
        <f t="shared" ca="1" si="794"/>
        <v>#VALUE!</v>
      </c>
      <c r="BD2110" s="155"/>
      <c r="BE2110" s="79" t="e" vm="1">
        <f t="shared" ca="1" si="795"/>
        <v>#VALUE!</v>
      </c>
      <c r="BF2110" s="79" t="e" vm="1">
        <f t="shared" ca="1" si="796"/>
        <v>#VALUE!</v>
      </c>
      <c r="BG2110" s="79" t="e" vm="1">
        <f t="shared" ca="1" si="797"/>
        <v>#VALUE!</v>
      </c>
      <c r="BH2110" s="79"/>
      <c r="BI2110" s="155"/>
      <c r="BK2110" s="79"/>
      <c r="BL2110" s="79"/>
      <c r="BM2110" s="79"/>
      <c r="BN2110" s="155"/>
      <c r="BP2110" s="79"/>
      <c r="BQ2110" s="79"/>
      <c r="BR2110" s="79"/>
      <c r="BS2110" s="318"/>
      <c r="BT2110" s="315" t="e" vm="1">
        <f t="shared" ca="1" si="798"/>
        <v>#VALUE!</v>
      </c>
      <c r="BU2110" s="315" t="e" vm="1">
        <f t="shared" ca="1" si="799"/>
        <v>#VALUE!</v>
      </c>
      <c r="BV2110" s="315" t="e" vm="1">
        <f t="shared" ca="1" si="800"/>
        <v>#VALUE!</v>
      </c>
    </row>
    <row r="2111" spans="30:74">
      <c r="AD2111" s="162"/>
      <c r="AF2111" s="156"/>
      <c r="AG2111" s="79" t="e">
        <f t="shared" si="783"/>
        <v>#NUM!</v>
      </c>
      <c r="AH2111" s="79" t="e">
        <f t="shared" si="784"/>
        <v>#NUM!</v>
      </c>
      <c r="AI2111" s="79" t="e">
        <f t="shared" si="785"/>
        <v>#NUM!</v>
      </c>
      <c r="AJ2111" s="156"/>
      <c r="AK2111" s="79" t="e" vm="1">
        <f t="shared" ca="1" si="780"/>
        <v>#VALUE!</v>
      </c>
      <c r="AL2111" s="79" t="e" vm="1">
        <f t="shared" ca="1" si="781"/>
        <v>#VALUE!</v>
      </c>
      <c r="AM2111" s="79" t="e" vm="1">
        <f t="shared" ca="1" si="782"/>
        <v>#VALUE!</v>
      </c>
      <c r="AN2111" s="156"/>
      <c r="AO2111" s="79" t="e" vm="1">
        <f t="shared" ca="1" si="786"/>
        <v>#VALUE!</v>
      </c>
      <c r="AP2111" s="79" t="e" vm="1">
        <f t="shared" ca="1" si="787"/>
        <v>#VALUE!</v>
      </c>
      <c r="AQ2111" s="79" t="e" vm="1">
        <f t="shared" ca="1" si="788"/>
        <v>#VALUE!</v>
      </c>
      <c r="AR2111" s="156"/>
      <c r="AS2111" s="79" t="e" vm="1">
        <f t="shared" ca="1" si="801"/>
        <v>#VALUE!</v>
      </c>
      <c r="AT2111" s="79" t="e" vm="1">
        <f t="shared" ca="1" si="802"/>
        <v>#VALUE!</v>
      </c>
      <c r="AU2111" s="79" t="e" vm="1">
        <f t="shared" ca="1" si="803"/>
        <v>#VALUE!</v>
      </c>
      <c r="AV2111" s="156"/>
      <c r="AW2111" s="79" t="e" vm="1">
        <f t="shared" ca="1" si="789"/>
        <v>#VALUE!</v>
      </c>
      <c r="AX2111" s="79" t="e" vm="1">
        <f t="shared" ca="1" si="790"/>
        <v>#VALUE!</v>
      </c>
      <c r="AY2111" s="79" t="e" vm="1">
        <f t="shared" ca="1" si="791"/>
        <v>#VALUE!</v>
      </c>
      <c r="AZ2111" s="156"/>
      <c r="BA2111" s="79" t="e" vm="1">
        <f t="shared" ca="1" si="792"/>
        <v>#VALUE!</v>
      </c>
      <c r="BB2111" s="79" t="e" vm="1">
        <f t="shared" ca="1" si="793"/>
        <v>#VALUE!</v>
      </c>
      <c r="BC2111" s="79" t="e" vm="1">
        <f t="shared" ca="1" si="794"/>
        <v>#VALUE!</v>
      </c>
      <c r="BD2111" s="155"/>
      <c r="BE2111" s="79" t="e" vm="1">
        <f t="shared" ca="1" si="795"/>
        <v>#VALUE!</v>
      </c>
      <c r="BF2111" s="79" t="e" vm="1">
        <f t="shared" ca="1" si="796"/>
        <v>#VALUE!</v>
      </c>
      <c r="BG2111" s="79" t="e" vm="1">
        <f t="shared" ca="1" si="797"/>
        <v>#VALUE!</v>
      </c>
      <c r="BH2111" s="79"/>
      <c r="BI2111" s="155"/>
      <c r="BK2111" s="79"/>
      <c r="BL2111" s="79"/>
      <c r="BM2111" s="79"/>
      <c r="BN2111" s="155"/>
      <c r="BP2111" s="79"/>
      <c r="BQ2111" s="79"/>
      <c r="BR2111" s="79"/>
      <c r="BS2111" s="318"/>
      <c r="BT2111" s="315" t="e" vm="1">
        <f t="shared" ca="1" si="798"/>
        <v>#VALUE!</v>
      </c>
      <c r="BU2111" s="315" t="e" vm="1">
        <f t="shared" ca="1" si="799"/>
        <v>#VALUE!</v>
      </c>
      <c r="BV2111" s="315" t="e" vm="1">
        <f t="shared" ca="1" si="800"/>
        <v>#VALUE!</v>
      </c>
    </row>
    <row r="2112" spans="30:74">
      <c r="AD2112" s="162"/>
      <c r="AF2112" s="156"/>
      <c r="AG2112" s="79" t="e">
        <f t="shared" si="783"/>
        <v>#NUM!</v>
      </c>
      <c r="AH2112" s="79" t="e">
        <f t="shared" si="784"/>
        <v>#NUM!</v>
      </c>
      <c r="AI2112" s="79" t="e">
        <f t="shared" si="785"/>
        <v>#NUM!</v>
      </c>
      <c r="AJ2112" s="156"/>
      <c r="AK2112" s="79" t="e" vm="1">
        <f t="shared" ca="1" si="780"/>
        <v>#VALUE!</v>
      </c>
      <c r="AL2112" s="79" t="e" vm="1">
        <f t="shared" ca="1" si="781"/>
        <v>#VALUE!</v>
      </c>
      <c r="AM2112" s="79" t="e" vm="1">
        <f t="shared" ca="1" si="782"/>
        <v>#VALUE!</v>
      </c>
      <c r="AN2112" s="156"/>
      <c r="AO2112" s="79" t="e" vm="1">
        <f t="shared" ca="1" si="786"/>
        <v>#VALUE!</v>
      </c>
      <c r="AP2112" s="79" t="e" vm="1">
        <f t="shared" ca="1" si="787"/>
        <v>#VALUE!</v>
      </c>
      <c r="AQ2112" s="79" t="e" vm="1">
        <f t="shared" ca="1" si="788"/>
        <v>#VALUE!</v>
      </c>
      <c r="AR2112" s="156"/>
      <c r="AS2112" s="79" t="e" vm="1">
        <f t="shared" ca="1" si="801"/>
        <v>#VALUE!</v>
      </c>
      <c r="AT2112" s="79" t="e" vm="1">
        <f t="shared" ca="1" si="802"/>
        <v>#VALUE!</v>
      </c>
      <c r="AU2112" s="79" t="e" vm="1">
        <f t="shared" ca="1" si="803"/>
        <v>#VALUE!</v>
      </c>
      <c r="AV2112" s="156"/>
      <c r="AW2112" s="79" t="e" vm="1">
        <f t="shared" ca="1" si="789"/>
        <v>#VALUE!</v>
      </c>
      <c r="AX2112" s="79" t="e" vm="1">
        <f t="shared" ca="1" si="790"/>
        <v>#VALUE!</v>
      </c>
      <c r="AY2112" s="79" t="e" vm="1">
        <f t="shared" ca="1" si="791"/>
        <v>#VALUE!</v>
      </c>
      <c r="AZ2112" s="156"/>
      <c r="BA2112" s="79" t="e" vm="1">
        <f t="shared" ca="1" si="792"/>
        <v>#VALUE!</v>
      </c>
      <c r="BB2112" s="79" t="e" vm="1">
        <f t="shared" ca="1" si="793"/>
        <v>#VALUE!</v>
      </c>
      <c r="BC2112" s="79" t="e" vm="1">
        <f t="shared" ca="1" si="794"/>
        <v>#VALUE!</v>
      </c>
      <c r="BD2112" s="155"/>
      <c r="BE2112" s="79" t="e" vm="1">
        <f t="shared" ca="1" si="795"/>
        <v>#VALUE!</v>
      </c>
      <c r="BF2112" s="79" t="e" vm="1">
        <f t="shared" ca="1" si="796"/>
        <v>#VALUE!</v>
      </c>
      <c r="BG2112" s="79" t="e" vm="1">
        <f t="shared" ca="1" si="797"/>
        <v>#VALUE!</v>
      </c>
      <c r="BH2112" s="79"/>
      <c r="BI2112" s="155"/>
      <c r="BK2112" s="79"/>
      <c r="BL2112" s="79"/>
      <c r="BM2112" s="79"/>
      <c r="BN2112" s="155"/>
      <c r="BP2112" s="79"/>
      <c r="BQ2112" s="79"/>
      <c r="BR2112" s="79"/>
      <c r="BS2112" s="318"/>
      <c r="BT2112" s="315" t="e" vm="1">
        <f t="shared" ca="1" si="798"/>
        <v>#VALUE!</v>
      </c>
      <c r="BU2112" s="315" t="e" vm="1">
        <f t="shared" ca="1" si="799"/>
        <v>#VALUE!</v>
      </c>
      <c r="BV2112" s="315" t="e" vm="1">
        <f t="shared" ca="1" si="800"/>
        <v>#VALUE!</v>
      </c>
    </row>
    <row r="2113" spans="30:74">
      <c r="AD2113" s="162"/>
      <c r="AF2113" s="156"/>
      <c r="AG2113" s="79" t="e">
        <f t="shared" si="783"/>
        <v>#NUM!</v>
      </c>
      <c r="AH2113" s="79" t="e">
        <f t="shared" si="784"/>
        <v>#NUM!</v>
      </c>
      <c r="AI2113" s="79" t="e">
        <f t="shared" si="785"/>
        <v>#NUM!</v>
      </c>
      <c r="AJ2113" s="156"/>
      <c r="AK2113" s="79" t="e" vm="1">
        <f t="shared" ca="1" si="780"/>
        <v>#VALUE!</v>
      </c>
      <c r="AL2113" s="79" t="e" vm="1">
        <f t="shared" ca="1" si="781"/>
        <v>#VALUE!</v>
      </c>
      <c r="AM2113" s="79" t="e" vm="1">
        <f t="shared" ca="1" si="782"/>
        <v>#VALUE!</v>
      </c>
      <c r="AN2113" s="156"/>
      <c r="AO2113" s="79" t="e" vm="1">
        <f t="shared" ca="1" si="786"/>
        <v>#VALUE!</v>
      </c>
      <c r="AP2113" s="79" t="e" vm="1">
        <f t="shared" ca="1" si="787"/>
        <v>#VALUE!</v>
      </c>
      <c r="AQ2113" s="79" t="e" vm="1">
        <f t="shared" ca="1" si="788"/>
        <v>#VALUE!</v>
      </c>
      <c r="AR2113" s="156"/>
      <c r="AS2113" s="79" t="e" vm="1">
        <f t="shared" ca="1" si="801"/>
        <v>#VALUE!</v>
      </c>
      <c r="AT2113" s="79" t="e" vm="1">
        <f t="shared" ca="1" si="802"/>
        <v>#VALUE!</v>
      </c>
      <c r="AU2113" s="79" t="e" vm="1">
        <f t="shared" ca="1" si="803"/>
        <v>#VALUE!</v>
      </c>
      <c r="AV2113" s="156"/>
      <c r="AW2113" s="79" t="e" vm="1">
        <f t="shared" ca="1" si="789"/>
        <v>#VALUE!</v>
      </c>
      <c r="AX2113" s="79" t="e" vm="1">
        <f t="shared" ca="1" si="790"/>
        <v>#VALUE!</v>
      </c>
      <c r="AY2113" s="79" t="e" vm="1">
        <f t="shared" ca="1" si="791"/>
        <v>#VALUE!</v>
      </c>
      <c r="AZ2113" s="156"/>
      <c r="BA2113" s="79" t="e" vm="1">
        <f t="shared" ca="1" si="792"/>
        <v>#VALUE!</v>
      </c>
      <c r="BB2113" s="79" t="e" vm="1">
        <f t="shared" ca="1" si="793"/>
        <v>#VALUE!</v>
      </c>
      <c r="BC2113" s="79" t="e" vm="1">
        <f t="shared" ca="1" si="794"/>
        <v>#VALUE!</v>
      </c>
      <c r="BD2113" s="155"/>
      <c r="BE2113" s="79" t="e" vm="1">
        <f t="shared" ca="1" si="795"/>
        <v>#VALUE!</v>
      </c>
      <c r="BF2113" s="79" t="e" vm="1">
        <f t="shared" ca="1" si="796"/>
        <v>#VALUE!</v>
      </c>
      <c r="BG2113" s="79" t="e" vm="1">
        <f t="shared" ca="1" si="797"/>
        <v>#VALUE!</v>
      </c>
      <c r="BH2113" s="79"/>
      <c r="BI2113" s="155"/>
      <c r="BK2113" s="79"/>
      <c r="BL2113" s="79"/>
      <c r="BM2113" s="79"/>
      <c r="BN2113" s="155"/>
      <c r="BP2113" s="79"/>
      <c r="BQ2113" s="79"/>
      <c r="BR2113" s="79"/>
      <c r="BS2113" s="318"/>
      <c r="BT2113" s="315" t="e" vm="1">
        <f t="shared" ca="1" si="798"/>
        <v>#VALUE!</v>
      </c>
      <c r="BU2113" s="315" t="e" vm="1">
        <f t="shared" ca="1" si="799"/>
        <v>#VALUE!</v>
      </c>
      <c r="BV2113" s="315" t="e" vm="1">
        <f t="shared" ca="1" si="800"/>
        <v>#VALUE!</v>
      </c>
    </row>
    <row r="2114" spans="30:74">
      <c r="AD2114" s="162"/>
      <c r="AF2114" s="156"/>
      <c r="AG2114" s="79" t="e">
        <f t="shared" si="783"/>
        <v>#NUM!</v>
      </c>
      <c r="AH2114" s="79" t="e">
        <f t="shared" si="784"/>
        <v>#NUM!</v>
      </c>
      <c r="AI2114" s="79" t="e">
        <f t="shared" si="785"/>
        <v>#NUM!</v>
      </c>
      <c r="AJ2114" s="156"/>
      <c r="AK2114" s="79" t="e" vm="1">
        <f t="shared" ca="1" si="780"/>
        <v>#VALUE!</v>
      </c>
      <c r="AL2114" s="79" t="e" vm="1">
        <f t="shared" ca="1" si="781"/>
        <v>#VALUE!</v>
      </c>
      <c r="AM2114" s="79" t="e" vm="1">
        <f t="shared" ca="1" si="782"/>
        <v>#VALUE!</v>
      </c>
      <c r="AN2114" s="156"/>
      <c r="AO2114" s="79" t="e" vm="1">
        <f t="shared" ca="1" si="786"/>
        <v>#VALUE!</v>
      </c>
      <c r="AP2114" s="79" t="e" vm="1">
        <f t="shared" ca="1" si="787"/>
        <v>#VALUE!</v>
      </c>
      <c r="AQ2114" s="79" t="e" vm="1">
        <f t="shared" ca="1" si="788"/>
        <v>#VALUE!</v>
      </c>
      <c r="AR2114" s="156"/>
      <c r="AS2114" s="79" t="e" vm="1">
        <f t="shared" ca="1" si="801"/>
        <v>#VALUE!</v>
      </c>
      <c r="AT2114" s="79" t="e" vm="1">
        <f t="shared" ca="1" si="802"/>
        <v>#VALUE!</v>
      </c>
      <c r="AU2114" s="79" t="e" vm="1">
        <f t="shared" ca="1" si="803"/>
        <v>#VALUE!</v>
      </c>
      <c r="AV2114" s="156"/>
      <c r="AW2114" s="79" t="e" vm="1">
        <f t="shared" ca="1" si="789"/>
        <v>#VALUE!</v>
      </c>
      <c r="AX2114" s="79" t="e" vm="1">
        <f t="shared" ca="1" si="790"/>
        <v>#VALUE!</v>
      </c>
      <c r="AY2114" s="79" t="e" vm="1">
        <f t="shared" ca="1" si="791"/>
        <v>#VALUE!</v>
      </c>
      <c r="AZ2114" s="156"/>
      <c r="BA2114" s="79" t="e" vm="1">
        <f t="shared" ca="1" si="792"/>
        <v>#VALUE!</v>
      </c>
      <c r="BB2114" s="79" t="e" vm="1">
        <f t="shared" ca="1" si="793"/>
        <v>#VALUE!</v>
      </c>
      <c r="BC2114" s="79" t="e" vm="1">
        <f t="shared" ca="1" si="794"/>
        <v>#VALUE!</v>
      </c>
      <c r="BD2114" s="155"/>
      <c r="BE2114" s="79" t="e" vm="1">
        <f t="shared" ca="1" si="795"/>
        <v>#VALUE!</v>
      </c>
      <c r="BF2114" s="79" t="e" vm="1">
        <f t="shared" ca="1" si="796"/>
        <v>#VALUE!</v>
      </c>
      <c r="BG2114" s="79" t="e" vm="1">
        <f t="shared" ca="1" si="797"/>
        <v>#VALUE!</v>
      </c>
      <c r="BH2114" s="79"/>
      <c r="BI2114" s="155"/>
      <c r="BK2114" s="79"/>
      <c r="BL2114" s="79"/>
      <c r="BM2114" s="79"/>
      <c r="BN2114" s="155"/>
      <c r="BP2114" s="79"/>
      <c r="BQ2114" s="79"/>
      <c r="BR2114" s="79"/>
      <c r="BS2114" s="318"/>
      <c r="BT2114" s="315" t="e" vm="1">
        <f t="shared" ca="1" si="798"/>
        <v>#VALUE!</v>
      </c>
      <c r="BU2114" s="315" t="e" vm="1">
        <f t="shared" ca="1" si="799"/>
        <v>#VALUE!</v>
      </c>
      <c r="BV2114" s="315" t="e" vm="1">
        <f t="shared" ca="1" si="800"/>
        <v>#VALUE!</v>
      </c>
    </row>
    <row r="2115" spans="30:74">
      <c r="AD2115" s="162"/>
      <c r="AF2115" s="156"/>
      <c r="AG2115" s="79" t="e">
        <f t="shared" si="783"/>
        <v>#NUM!</v>
      </c>
      <c r="AH2115" s="79" t="e">
        <f t="shared" si="784"/>
        <v>#NUM!</v>
      </c>
      <c r="AI2115" s="79" t="e">
        <f t="shared" si="785"/>
        <v>#NUM!</v>
      </c>
      <c r="AJ2115" s="156"/>
      <c r="AK2115" s="79" t="e" vm="1">
        <f t="shared" ca="1" si="780"/>
        <v>#VALUE!</v>
      </c>
      <c r="AL2115" s="79" t="e" vm="1">
        <f t="shared" ca="1" si="781"/>
        <v>#VALUE!</v>
      </c>
      <c r="AM2115" s="79" t="e" vm="1">
        <f t="shared" ca="1" si="782"/>
        <v>#VALUE!</v>
      </c>
      <c r="AN2115" s="156"/>
      <c r="AO2115" s="79" t="e" vm="1">
        <f t="shared" ca="1" si="786"/>
        <v>#VALUE!</v>
      </c>
      <c r="AP2115" s="79" t="e" vm="1">
        <f t="shared" ca="1" si="787"/>
        <v>#VALUE!</v>
      </c>
      <c r="AQ2115" s="79" t="e" vm="1">
        <f t="shared" ca="1" si="788"/>
        <v>#VALUE!</v>
      </c>
      <c r="AR2115" s="156"/>
      <c r="AS2115" s="79" t="e" vm="1">
        <f t="shared" ca="1" si="801"/>
        <v>#VALUE!</v>
      </c>
      <c r="AT2115" s="79" t="e" vm="1">
        <f t="shared" ca="1" si="802"/>
        <v>#VALUE!</v>
      </c>
      <c r="AU2115" s="79" t="e" vm="1">
        <f t="shared" ca="1" si="803"/>
        <v>#VALUE!</v>
      </c>
      <c r="AV2115" s="156"/>
      <c r="AW2115" s="79" t="e" vm="1">
        <f t="shared" ca="1" si="789"/>
        <v>#VALUE!</v>
      </c>
      <c r="AX2115" s="79" t="e" vm="1">
        <f t="shared" ca="1" si="790"/>
        <v>#VALUE!</v>
      </c>
      <c r="AY2115" s="79" t="e" vm="1">
        <f t="shared" ca="1" si="791"/>
        <v>#VALUE!</v>
      </c>
      <c r="AZ2115" s="156"/>
      <c r="BA2115" s="79" t="e" vm="1">
        <f t="shared" ca="1" si="792"/>
        <v>#VALUE!</v>
      </c>
      <c r="BB2115" s="79" t="e" vm="1">
        <f t="shared" ca="1" si="793"/>
        <v>#VALUE!</v>
      </c>
      <c r="BC2115" s="79" t="e" vm="1">
        <f t="shared" ca="1" si="794"/>
        <v>#VALUE!</v>
      </c>
      <c r="BD2115" s="155"/>
      <c r="BE2115" s="79" t="e" vm="1">
        <f t="shared" ca="1" si="795"/>
        <v>#VALUE!</v>
      </c>
      <c r="BF2115" s="79" t="e" vm="1">
        <f t="shared" ca="1" si="796"/>
        <v>#VALUE!</v>
      </c>
      <c r="BG2115" s="79" t="e" vm="1">
        <f t="shared" ca="1" si="797"/>
        <v>#VALUE!</v>
      </c>
      <c r="BH2115" s="79"/>
      <c r="BI2115" s="155"/>
      <c r="BK2115" s="79"/>
      <c r="BL2115" s="79"/>
      <c r="BM2115" s="79"/>
      <c r="BN2115" s="155"/>
      <c r="BP2115" s="79"/>
      <c r="BQ2115" s="79"/>
      <c r="BR2115" s="79"/>
      <c r="BS2115" s="318"/>
      <c r="BT2115" s="315" t="e" vm="1">
        <f t="shared" ca="1" si="798"/>
        <v>#VALUE!</v>
      </c>
      <c r="BU2115" s="315" t="e" vm="1">
        <f t="shared" ca="1" si="799"/>
        <v>#VALUE!</v>
      </c>
      <c r="BV2115" s="315" t="e" vm="1">
        <f t="shared" ca="1" si="800"/>
        <v>#VALUE!</v>
      </c>
    </row>
    <row r="2116" spans="30:74">
      <c r="AD2116" s="162"/>
      <c r="AF2116" s="156"/>
      <c r="AG2116" s="79" t="e">
        <f t="shared" si="783"/>
        <v>#NUM!</v>
      </c>
      <c r="AH2116" s="79" t="e">
        <f t="shared" si="784"/>
        <v>#NUM!</v>
      </c>
      <c r="AI2116" s="79" t="e">
        <f t="shared" si="785"/>
        <v>#NUM!</v>
      </c>
      <c r="AJ2116" s="156"/>
      <c r="AK2116" s="79" t="e" vm="1">
        <f t="shared" ca="1" si="780"/>
        <v>#VALUE!</v>
      </c>
      <c r="AL2116" s="79" t="e" vm="1">
        <f t="shared" ca="1" si="781"/>
        <v>#VALUE!</v>
      </c>
      <c r="AM2116" s="79" t="e" vm="1">
        <f t="shared" ca="1" si="782"/>
        <v>#VALUE!</v>
      </c>
      <c r="AN2116" s="156"/>
      <c r="AO2116" s="79" t="e" vm="1">
        <f t="shared" ca="1" si="786"/>
        <v>#VALUE!</v>
      </c>
      <c r="AP2116" s="79" t="e" vm="1">
        <f t="shared" ca="1" si="787"/>
        <v>#VALUE!</v>
      </c>
      <c r="AQ2116" s="79" t="e" vm="1">
        <f t="shared" ca="1" si="788"/>
        <v>#VALUE!</v>
      </c>
      <c r="AR2116" s="156"/>
      <c r="AS2116" s="79" t="e" vm="1">
        <f t="shared" ca="1" si="801"/>
        <v>#VALUE!</v>
      </c>
      <c r="AT2116" s="79" t="e" vm="1">
        <f t="shared" ca="1" si="802"/>
        <v>#VALUE!</v>
      </c>
      <c r="AU2116" s="79" t="e" vm="1">
        <f t="shared" ca="1" si="803"/>
        <v>#VALUE!</v>
      </c>
      <c r="AV2116" s="156"/>
      <c r="AW2116" s="79" t="e" vm="1">
        <f t="shared" ca="1" si="789"/>
        <v>#VALUE!</v>
      </c>
      <c r="AX2116" s="79" t="e" vm="1">
        <f t="shared" ca="1" si="790"/>
        <v>#VALUE!</v>
      </c>
      <c r="AY2116" s="79" t="e" vm="1">
        <f t="shared" ca="1" si="791"/>
        <v>#VALUE!</v>
      </c>
      <c r="AZ2116" s="156"/>
      <c r="BA2116" s="79" t="e" vm="1">
        <f t="shared" ca="1" si="792"/>
        <v>#VALUE!</v>
      </c>
      <c r="BB2116" s="79" t="e" vm="1">
        <f t="shared" ca="1" si="793"/>
        <v>#VALUE!</v>
      </c>
      <c r="BC2116" s="79" t="e" vm="1">
        <f t="shared" ca="1" si="794"/>
        <v>#VALUE!</v>
      </c>
      <c r="BD2116" s="155"/>
      <c r="BE2116" s="79" t="e" vm="1">
        <f t="shared" ca="1" si="795"/>
        <v>#VALUE!</v>
      </c>
      <c r="BF2116" s="79" t="e" vm="1">
        <f t="shared" ca="1" si="796"/>
        <v>#VALUE!</v>
      </c>
      <c r="BG2116" s="79" t="e" vm="1">
        <f t="shared" ca="1" si="797"/>
        <v>#VALUE!</v>
      </c>
      <c r="BH2116" s="79"/>
      <c r="BI2116" s="155"/>
      <c r="BK2116" s="79"/>
      <c r="BL2116" s="79"/>
      <c r="BM2116" s="79"/>
      <c r="BN2116" s="155"/>
      <c r="BP2116" s="79"/>
      <c r="BQ2116" s="79"/>
      <c r="BR2116" s="79"/>
      <c r="BS2116" s="318"/>
      <c r="BT2116" s="315" t="e" vm="1">
        <f t="shared" ca="1" si="798"/>
        <v>#VALUE!</v>
      </c>
      <c r="BU2116" s="315" t="e" vm="1">
        <f t="shared" ca="1" si="799"/>
        <v>#VALUE!</v>
      </c>
      <c r="BV2116" s="315" t="e" vm="1">
        <f t="shared" ca="1" si="800"/>
        <v>#VALUE!</v>
      </c>
    </row>
    <row r="2117" spans="30:74">
      <c r="AD2117" s="162"/>
      <c r="AF2117" s="156"/>
      <c r="AG2117" s="79" t="e">
        <f t="shared" si="783"/>
        <v>#NUM!</v>
      </c>
      <c r="AH2117" s="79" t="e">
        <f t="shared" si="784"/>
        <v>#NUM!</v>
      </c>
      <c r="AI2117" s="79" t="e">
        <f t="shared" si="785"/>
        <v>#NUM!</v>
      </c>
      <c r="AJ2117" s="156"/>
      <c r="AK2117" s="79" t="e" vm="1">
        <f t="shared" ca="1" si="780"/>
        <v>#VALUE!</v>
      </c>
      <c r="AL2117" s="79" t="e" vm="1">
        <f t="shared" ca="1" si="781"/>
        <v>#VALUE!</v>
      </c>
      <c r="AM2117" s="79" t="e" vm="1">
        <f t="shared" ca="1" si="782"/>
        <v>#VALUE!</v>
      </c>
      <c r="AN2117" s="156"/>
      <c r="AO2117" s="79" t="e" vm="1">
        <f t="shared" ca="1" si="786"/>
        <v>#VALUE!</v>
      </c>
      <c r="AP2117" s="79" t="e" vm="1">
        <f t="shared" ca="1" si="787"/>
        <v>#VALUE!</v>
      </c>
      <c r="AQ2117" s="79" t="e" vm="1">
        <f t="shared" ca="1" si="788"/>
        <v>#VALUE!</v>
      </c>
      <c r="AR2117" s="156"/>
      <c r="AS2117" s="79" t="e" vm="1">
        <f t="shared" ca="1" si="801"/>
        <v>#VALUE!</v>
      </c>
      <c r="AT2117" s="79" t="e" vm="1">
        <f t="shared" ca="1" si="802"/>
        <v>#VALUE!</v>
      </c>
      <c r="AU2117" s="79" t="e" vm="1">
        <f t="shared" ca="1" si="803"/>
        <v>#VALUE!</v>
      </c>
      <c r="AV2117" s="156"/>
      <c r="AW2117" s="79" t="e" vm="1">
        <f t="shared" ca="1" si="789"/>
        <v>#VALUE!</v>
      </c>
      <c r="AX2117" s="79" t="e" vm="1">
        <f t="shared" ca="1" si="790"/>
        <v>#VALUE!</v>
      </c>
      <c r="AY2117" s="79" t="e" vm="1">
        <f t="shared" ca="1" si="791"/>
        <v>#VALUE!</v>
      </c>
      <c r="AZ2117" s="156"/>
      <c r="BA2117" s="79" t="e" vm="1">
        <f t="shared" ca="1" si="792"/>
        <v>#VALUE!</v>
      </c>
      <c r="BB2117" s="79" t="e" vm="1">
        <f t="shared" ca="1" si="793"/>
        <v>#VALUE!</v>
      </c>
      <c r="BC2117" s="79" t="e" vm="1">
        <f t="shared" ca="1" si="794"/>
        <v>#VALUE!</v>
      </c>
      <c r="BD2117" s="155"/>
      <c r="BE2117" s="79" t="e" vm="1">
        <f t="shared" ca="1" si="795"/>
        <v>#VALUE!</v>
      </c>
      <c r="BF2117" s="79" t="e" vm="1">
        <f t="shared" ca="1" si="796"/>
        <v>#VALUE!</v>
      </c>
      <c r="BG2117" s="79" t="e" vm="1">
        <f t="shared" ca="1" si="797"/>
        <v>#VALUE!</v>
      </c>
      <c r="BH2117" s="79"/>
      <c r="BI2117" s="155"/>
      <c r="BK2117" s="79"/>
      <c r="BL2117" s="79"/>
      <c r="BM2117" s="79"/>
      <c r="BN2117" s="155"/>
      <c r="BP2117" s="79"/>
      <c r="BQ2117" s="79"/>
      <c r="BR2117" s="79"/>
      <c r="BS2117" s="318"/>
      <c r="BT2117" s="315" t="e" vm="1">
        <f t="shared" ca="1" si="798"/>
        <v>#VALUE!</v>
      </c>
      <c r="BU2117" s="315" t="e" vm="1">
        <f t="shared" ca="1" si="799"/>
        <v>#VALUE!</v>
      </c>
      <c r="BV2117" s="315" t="e" vm="1">
        <f t="shared" ca="1" si="800"/>
        <v>#VALUE!</v>
      </c>
    </row>
    <row r="2118" spans="30:74">
      <c r="AD2118" s="162"/>
      <c r="AF2118" s="156"/>
      <c r="AG2118" s="79" t="e">
        <f t="shared" si="783"/>
        <v>#NUM!</v>
      </c>
      <c r="AH2118" s="79" t="e">
        <f t="shared" si="784"/>
        <v>#NUM!</v>
      </c>
      <c r="AI2118" s="79" t="e">
        <f t="shared" si="785"/>
        <v>#NUM!</v>
      </c>
      <c r="AJ2118" s="156"/>
      <c r="AK2118" s="79" t="e" vm="1">
        <f t="shared" ca="1" si="780"/>
        <v>#VALUE!</v>
      </c>
      <c r="AL2118" s="79" t="e" vm="1">
        <f t="shared" ca="1" si="781"/>
        <v>#VALUE!</v>
      </c>
      <c r="AM2118" s="79" t="e" vm="1">
        <f t="shared" ca="1" si="782"/>
        <v>#VALUE!</v>
      </c>
      <c r="AN2118" s="156"/>
      <c r="AO2118" s="79" t="e" vm="1">
        <f t="shared" ca="1" si="786"/>
        <v>#VALUE!</v>
      </c>
      <c r="AP2118" s="79" t="e" vm="1">
        <f t="shared" ca="1" si="787"/>
        <v>#VALUE!</v>
      </c>
      <c r="AQ2118" s="79" t="e" vm="1">
        <f t="shared" ca="1" si="788"/>
        <v>#VALUE!</v>
      </c>
      <c r="AR2118" s="156"/>
      <c r="AS2118" s="79" t="e" vm="1">
        <f t="shared" ca="1" si="801"/>
        <v>#VALUE!</v>
      </c>
      <c r="AT2118" s="79" t="e" vm="1">
        <f t="shared" ca="1" si="802"/>
        <v>#VALUE!</v>
      </c>
      <c r="AU2118" s="79" t="e" vm="1">
        <f t="shared" ca="1" si="803"/>
        <v>#VALUE!</v>
      </c>
      <c r="AV2118" s="156"/>
      <c r="AW2118" s="79" t="e" vm="1">
        <f t="shared" ca="1" si="789"/>
        <v>#VALUE!</v>
      </c>
      <c r="AX2118" s="79" t="e" vm="1">
        <f t="shared" ca="1" si="790"/>
        <v>#VALUE!</v>
      </c>
      <c r="AY2118" s="79" t="e" vm="1">
        <f t="shared" ca="1" si="791"/>
        <v>#VALUE!</v>
      </c>
      <c r="AZ2118" s="156"/>
      <c r="BA2118" s="79" t="e" vm="1">
        <f t="shared" ca="1" si="792"/>
        <v>#VALUE!</v>
      </c>
      <c r="BB2118" s="79" t="e" vm="1">
        <f t="shared" ca="1" si="793"/>
        <v>#VALUE!</v>
      </c>
      <c r="BC2118" s="79" t="e" vm="1">
        <f t="shared" ca="1" si="794"/>
        <v>#VALUE!</v>
      </c>
      <c r="BD2118" s="155"/>
      <c r="BE2118" s="79" t="e" vm="1">
        <f t="shared" ca="1" si="795"/>
        <v>#VALUE!</v>
      </c>
      <c r="BF2118" s="79" t="e" vm="1">
        <f t="shared" ca="1" si="796"/>
        <v>#VALUE!</v>
      </c>
      <c r="BG2118" s="79" t="e" vm="1">
        <f t="shared" ca="1" si="797"/>
        <v>#VALUE!</v>
      </c>
      <c r="BH2118" s="79"/>
      <c r="BI2118" s="155"/>
      <c r="BK2118" s="79"/>
      <c r="BL2118" s="79"/>
      <c r="BM2118" s="79"/>
      <c r="BN2118" s="155"/>
      <c r="BP2118" s="79"/>
      <c r="BQ2118" s="79"/>
      <c r="BR2118" s="79"/>
      <c r="BS2118" s="318"/>
      <c r="BT2118" s="315" t="e" vm="1">
        <f t="shared" ca="1" si="798"/>
        <v>#VALUE!</v>
      </c>
      <c r="BU2118" s="315" t="e" vm="1">
        <f t="shared" ca="1" si="799"/>
        <v>#VALUE!</v>
      </c>
      <c r="BV2118" s="315" t="e" vm="1">
        <f t="shared" ca="1" si="800"/>
        <v>#VALUE!</v>
      </c>
    </row>
    <row r="2119" spans="30:74">
      <c r="AD2119" s="162"/>
      <c r="AF2119" s="156"/>
      <c r="AG2119" s="79" t="e">
        <f t="shared" si="783"/>
        <v>#NUM!</v>
      </c>
      <c r="AH2119" s="79" t="e">
        <f t="shared" si="784"/>
        <v>#NUM!</v>
      </c>
      <c r="AI2119" s="79" t="e">
        <f t="shared" si="785"/>
        <v>#NUM!</v>
      </c>
      <c r="AJ2119" s="156"/>
      <c r="AK2119" s="79" t="e" vm="1">
        <f t="shared" ca="1" si="780"/>
        <v>#VALUE!</v>
      </c>
      <c r="AL2119" s="79" t="e" vm="1">
        <f t="shared" ca="1" si="781"/>
        <v>#VALUE!</v>
      </c>
      <c r="AM2119" s="79" t="e" vm="1">
        <f t="shared" ca="1" si="782"/>
        <v>#VALUE!</v>
      </c>
      <c r="AN2119" s="156"/>
      <c r="AO2119" s="79" t="e" vm="1">
        <f t="shared" ca="1" si="786"/>
        <v>#VALUE!</v>
      </c>
      <c r="AP2119" s="79" t="e" vm="1">
        <f t="shared" ca="1" si="787"/>
        <v>#VALUE!</v>
      </c>
      <c r="AQ2119" s="79" t="e" vm="1">
        <f t="shared" ca="1" si="788"/>
        <v>#VALUE!</v>
      </c>
      <c r="AR2119" s="156"/>
      <c r="AS2119" s="79" t="e" vm="1">
        <f t="shared" ca="1" si="801"/>
        <v>#VALUE!</v>
      </c>
      <c r="AT2119" s="79" t="e" vm="1">
        <f t="shared" ca="1" si="802"/>
        <v>#VALUE!</v>
      </c>
      <c r="AU2119" s="79" t="e" vm="1">
        <f t="shared" ca="1" si="803"/>
        <v>#VALUE!</v>
      </c>
      <c r="AV2119" s="156"/>
      <c r="AW2119" s="79" t="e" vm="1">
        <f t="shared" ca="1" si="789"/>
        <v>#VALUE!</v>
      </c>
      <c r="AX2119" s="79" t="e" vm="1">
        <f t="shared" ca="1" si="790"/>
        <v>#VALUE!</v>
      </c>
      <c r="AY2119" s="79" t="e" vm="1">
        <f t="shared" ca="1" si="791"/>
        <v>#VALUE!</v>
      </c>
      <c r="AZ2119" s="156"/>
      <c r="BA2119" s="79" t="e" vm="1">
        <f t="shared" ca="1" si="792"/>
        <v>#VALUE!</v>
      </c>
      <c r="BB2119" s="79" t="e" vm="1">
        <f t="shared" ca="1" si="793"/>
        <v>#VALUE!</v>
      </c>
      <c r="BC2119" s="79" t="e" vm="1">
        <f t="shared" ca="1" si="794"/>
        <v>#VALUE!</v>
      </c>
      <c r="BD2119" s="155"/>
      <c r="BE2119" s="79" t="e" vm="1">
        <f t="shared" ca="1" si="795"/>
        <v>#VALUE!</v>
      </c>
      <c r="BF2119" s="79" t="e" vm="1">
        <f t="shared" ca="1" si="796"/>
        <v>#VALUE!</v>
      </c>
      <c r="BG2119" s="79" t="e" vm="1">
        <f t="shared" ca="1" si="797"/>
        <v>#VALUE!</v>
      </c>
      <c r="BH2119" s="79"/>
      <c r="BI2119" s="155"/>
      <c r="BK2119" s="79"/>
      <c r="BL2119" s="79"/>
      <c r="BM2119" s="79"/>
      <c r="BN2119" s="155"/>
      <c r="BP2119" s="79"/>
      <c r="BQ2119" s="79"/>
      <c r="BR2119" s="79"/>
      <c r="BS2119" s="318"/>
      <c r="BT2119" s="315" t="e" vm="1">
        <f t="shared" ca="1" si="798"/>
        <v>#VALUE!</v>
      </c>
      <c r="BU2119" s="315" t="e" vm="1">
        <f t="shared" ca="1" si="799"/>
        <v>#VALUE!</v>
      </c>
      <c r="BV2119" s="315" t="e" vm="1">
        <f t="shared" ca="1" si="800"/>
        <v>#VALUE!</v>
      </c>
    </row>
    <row r="2120" spans="30:74">
      <c r="AD2120" s="162"/>
      <c r="AF2120" s="156"/>
      <c r="AG2120" s="79" t="e">
        <f t="shared" si="783"/>
        <v>#NUM!</v>
      </c>
      <c r="AH2120" s="79" t="e">
        <f t="shared" si="784"/>
        <v>#NUM!</v>
      </c>
      <c r="AI2120" s="79" t="e">
        <f t="shared" si="785"/>
        <v>#NUM!</v>
      </c>
      <c r="AJ2120" s="156"/>
      <c r="AK2120" s="79" t="e" vm="1">
        <f t="shared" ca="1" si="780"/>
        <v>#VALUE!</v>
      </c>
      <c r="AL2120" s="79" t="e" vm="1">
        <f t="shared" ca="1" si="781"/>
        <v>#VALUE!</v>
      </c>
      <c r="AM2120" s="79" t="e" vm="1">
        <f t="shared" ca="1" si="782"/>
        <v>#VALUE!</v>
      </c>
      <c r="AN2120" s="156"/>
      <c r="AO2120" s="79" t="e" vm="1">
        <f t="shared" ca="1" si="786"/>
        <v>#VALUE!</v>
      </c>
      <c r="AP2120" s="79" t="e" vm="1">
        <f t="shared" ca="1" si="787"/>
        <v>#VALUE!</v>
      </c>
      <c r="AQ2120" s="79" t="e" vm="1">
        <f t="shared" ca="1" si="788"/>
        <v>#VALUE!</v>
      </c>
      <c r="AR2120" s="156"/>
      <c r="AS2120" s="79" t="e" vm="1">
        <f t="shared" ca="1" si="801"/>
        <v>#VALUE!</v>
      </c>
      <c r="AT2120" s="79" t="e" vm="1">
        <f t="shared" ca="1" si="802"/>
        <v>#VALUE!</v>
      </c>
      <c r="AU2120" s="79" t="e" vm="1">
        <f t="shared" ca="1" si="803"/>
        <v>#VALUE!</v>
      </c>
      <c r="AV2120" s="156"/>
      <c r="AW2120" s="79" t="e" vm="1">
        <f t="shared" ca="1" si="789"/>
        <v>#VALUE!</v>
      </c>
      <c r="AX2120" s="79" t="e" vm="1">
        <f t="shared" ca="1" si="790"/>
        <v>#VALUE!</v>
      </c>
      <c r="AY2120" s="79" t="e" vm="1">
        <f t="shared" ca="1" si="791"/>
        <v>#VALUE!</v>
      </c>
      <c r="AZ2120" s="156"/>
      <c r="BA2120" s="79" t="e" vm="1">
        <f t="shared" ca="1" si="792"/>
        <v>#VALUE!</v>
      </c>
      <c r="BB2120" s="79" t="e" vm="1">
        <f t="shared" ca="1" si="793"/>
        <v>#VALUE!</v>
      </c>
      <c r="BC2120" s="79" t="e" vm="1">
        <f t="shared" ca="1" si="794"/>
        <v>#VALUE!</v>
      </c>
      <c r="BD2120" s="155"/>
      <c r="BE2120" s="79" t="e" vm="1">
        <f t="shared" ca="1" si="795"/>
        <v>#VALUE!</v>
      </c>
      <c r="BF2120" s="79" t="e" vm="1">
        <f t="shared" ca="1" si="796"/>
        <v>#VALUE!</v>
      </c>
      <c r="BG2120" s="79" t="e" vm="1">
        <f t="shared" ca="1" si="797"/>
        <v>#VALUE!</v>
      </c>
      <c r="BH2120" s="79"/>
      <c r="BI2120" s="155"/>
      <c r="BK2120" s="79"/>
      <c r="BL2120" s="79"/>
      <c r="BM2120" s="79"/>
      <c r="BN2120" s="155"/>
      <c r="BP2120" s="79"/>
      <c r="BQ2120" s="79"/>
      <c r="BR2120" s="79"/>
      <c r="BS2120" s="318"/>
      <c r="BT2120" s="315" t="e" vm="1">
        <f t="shared" ca="1" si="798"/>
        <v>#VALUE!</v>
      </c>
      <c r="BU2120" s="315" t="e" vm="1">
        <f t="shared" ca="1" si="799"/>
        <v>#VALUE!</v>
      </c>
      <c r="BV2120" s="315" t="e" vm="1">
        <f t="shared" ca="1" si="800"/>
        <v>#VALUE!</v>
      </c>
    </row>
    <row r="2121" spans="30:74">
      <c r="AD2121" s="162"/>
      <c r="AF2121" s="156"/>
      <c r="AG2121" s="79" t="e">
        <f t="shared" si="783"/>
        <v>#NUM!</v>
      </c>
      <c r="AH2121" s="79" t="e">
        <f t="shared" si="784"/>
        <v>#NUM!</v>
      </c>
      <c r="AI2121" s="79" t="e">
        <f t="shared" si="785"/>
        <v>#NUM!</v>
      </c>
      <c r="AJ2121" s="156"/>
      <c r="AK2121" s="79" t="e" vm="1">
        <f t="shared" ca="1" si="780"/>
        <v>#VALUE!</v>
      </c>
      <c r="AL2121" s="79" t="e" vm="1">
        <f t="shared" ca="1" si="781"/>
        <v>#VALUE!</v>
      </c>
      <c r="AM2121" s="79" t="e" vm="1">
        <f t="shared" ca="1" si="782"/>
        <v>#VALUE!</v>
      </c>
      <c r="AN2121" s="156"/>
      <c r="AO2121" s="79" t="e" vm="1">
        <f t="shared" ca="1" si="786"/>
        <v>#VALUE!</v>
      </c>
      <c r="AP2121" s="79" t="e" vm="1">
        <f t="shared" ca="1" si="787"/>
        <v>#VALUE!</v>
      </c>
      <c r="AQ2121" s="79" t="e" vm="1">
        <f t="shared" ca="1" si="788"/>
        <v>#VALUE!</v>
      </c>
      <c r="AR2121" s="156"/>
      <c r="AS2121" s="79" t="e" vm="1">
        <f t="shared" ca="1" si="801"/>
        <v>#VALUE!</v>
      </c>
      <c r="AT2121" s="79" t="e" vm="1">
        <f t="shared" ca="1" si="802"/>
        <v>#VALUE!</v>
      </c>
      <c r="AU2121" s="79" t="e" vm="1">
        <f t="shared" ca="1" si="803"/>
        <v>#VALUE!</v>
      </c>
      <c r="AV2121" s="156"/>
      <c r="AW2121" s="79" t="e" vm="1">
        <f t="shared" ca="1" si="789"/>
        <v>#VALUE!</v>
      </c>
      <c r="AX2121" s="79" t="e" vm="1">
        <f t="shared" ca="1" si="790"/>
        <v>#VALUE!</v>
      </c>
      <c r="AY2121" s="79" t="e" vm="1">
        <f t="shared" ca="1" si="791"/>
        <v>#VALUE!</v>
      </c>
      <c r="AZ2121" s="156"/>
      <c r="BA2121" s="79" t="e" vm="1">
        <f t="shared" ca="1" si="792"/>
        <v>#VALUE!</v>
      </c>
      <c r="BB2121" s="79" t="e" vm="1">
        <f t="shared" ca="1" si="793"/>
        <v>#VALUE!</v>
      </c>
      <c r="BC2121" s="79" t="e" vm="1">
        <f t="shared" ca="1" si="794"/>
        <v>#VALUE!</v>
      </c>
      <c r="BD2121" s="155"/>
      <c r="BE2121" s="79" t="e" vm="1">
        <f t="shared" ca="1" si="795"/>
        <v>#VALUE!</v>
      </c>
      <c r="BF2121" s="79" t="e" vm="1">
        <f t="shared" ca="1" si="796"/>
        <v>#VALUE!</v>
      </c>
      <c r="BG2121" s="79" t="e" vm="1">
        <f t="shared" ca="1" si="797"/>
        <v>#VALUE!</v>
      </c>
      <c r="BH2121" s="79"/>
      <c r="BI2121" s="155"/>
      <c r="BK2121" s="79"/>
      <c r="BL2121" s="79"/>
      <c r="BM2121" s="79"/>
      <c r="BN2121" s="155"/>
      <c r="BP2121" s="79"/>
      <c r="BQ2121" s="79"/>
      <c r="BR2121" s="79"/>
      <c r="BS2121" s="318"/>
      <c r="BT2121" s="315" t="e" vm="1">
        <f t="shared" ca="1" si="798"/>
        <v>#VALUE!</v>
      </c>
      <c r="BU2121" s="315" t="e" vm="1">
        <f t="shared" ca="1" si="799"/>
        <v>#VALUE!</v>
      </c>
      <c r="BV2121" s="315" t="e" vm="1">
        <f t="shared" ca="1" si="800"/>
        <v>#VALUE!</v>
      </c>
    </row>
    <row r="2122" spans="30:74">
      <c r="AD2122" s="162"/>
      <c r="AF2122" s="156"/>
      <c r="AG2122" s="79" t="e">
        <f t="shared" si="783"/>
        <v>#NUM!</v>
      </c>
      <c r="AH2122" s="79" t="e">
        <f t="shared" si="784"/>
        <v>#NUM!</v>
      </c>
      <c r="AI2122" s="79" t="e">
        <f t="shared" si="785"/>
        <v>#NUM!</v>
      </c>
      <c r="AJ2122" s="156"/>
      <c r="AK2122" s="79" t="e" vm="1">
        <f t="shared" ca="1" si="780"/>
        <v>#VALUE!</v>
      </c>
      <c r="AL2122" s="79" t="e" vm="1">
        <f t="shared" ca="1" si="781"/>
        <v>#VALUE!</v>
      </c>
      <c r="AM2122" s="79" t="e" vm="1">
        <f t="shared" ca="1" si="782"/>
        <v>#VALUE!</v>
      </c>
      <c r="AN2122" s="156"/>
      <c r="AO2122" s="79" t="e" vm="1">
        <f t="shared" ca="1" si="786"/>
        <v>#VALUE!</v>
      </c>
      <c r="AP2122" s="79" t="e" vm="1">
        <f t="shared" ca="1" si="787"/>
        <v>#VALUE!</v>
      </c>
      <c r="AQ2122" s="79" t="e" vm="1">
        <f t="shared" ca="1" si="788"/>
        <v>#VALUE!</v>
      </c>
      <c r="AR2122" s="156"/>
      <c r="AS2122" s="79" t="e" vm="1">
        <f t="shared" ca="1" si="801"/>
        <v>#VALUE!</v>
      </c>
      <c r="AT2122" s="79" t="e" vm="1">
        <f t="shared" ca="1" si="802"/>
        <v>#VALUE!</v>
      </c>
      <c r="AU2122" s="79" t="e" vm="1">
        <f t="shared" ca="1" si="803"/>
        <v>#VALUE!</v>
      </c>
      <c r="AV2122" s="156"/>
      <c r="AW2122" s="79" t="e" vm="1">
        <f t="shared" ca="1" si="789"/>
        <v>#VALUE!</v>
      </c>
      <c r="AX2122" s="79" t="e" vm="1">
        <f t="shared" ca="1" si="790"/>
        <v>#VALUE!</v>
      </c>
      <c r="AY2122" s="79" t="e" vm="1">
        <f t="shared" ca="1" si="791"/>
        <v>#VALUE!</v>
      </c>
      <c r="AZ2122" s="156"/>
      <c r="BA2122" s="79" t="e" vm="1">
        <f t="shared" ca="1" si="792"/>
        <v>#VALUE!</v>
      </c>
      <c r="BB2122" s="79" t="e" vm="1">
        <f t="shared" ca="1" si="793"/>
        <v>#VALUE!</v>
      </c>
      <c r="BC2122" s="79" t="e" vm="1">
        <f t="shared" ca="1" si="794"/>
        <v>#VALUE!</v>
      </c>
      <c r="BD2122" s="155"/>
      <c r="BE2122" s="79" t="e" vm="1">
        <f t="shared" ca="1" si="795"/>
        <v>#VALUE!</v>
      </c>
      <c r="BF2122" s="79" t="e" vm="1">
        <f t="shared" ca="1" si="796"/>
        <v>#VALUE!</v>
      </c>
      <c r="BG2122" s="79" t="e" vm="1">
        <f t="shared" ca="1" si="797"/>
        <v>#VALUE!</v>
      </c>
      <c r="BH2122" s="79"/>
      <c r="BI2122" s="155"/>
      <c r="BK2122" s="79"/>
      <c r="BL2122" s="79"/>
      <c r="BM2122" s="79"/>
      <c r="BN2122" s="155"/>
      <c r="BP2122" s="79"/>
      <c r="BQ2122" s="79"/>
      <c r="BR2122" s="79"/>
      <c r="BS2122" s="318"/>
      <c r="BT2122" s="315" t="e" vm="1">
        <f t="shared" ca="1" si="798"/>
        <v>#VALUE!</v>
      </c>
      <c r="BU2122" s="315" t="e" vm="1">
        <f t="shared" ca="1" si="799"/>
        <v>#VALUE!</v>
      </c>
      <c r="BV2122" s="315" t="e" vm="1">
        <f t="shared" ca="1" si="800"/>
        <v>#VALUE!</v>
      </c>
    </row>
    <row r="2123" spans="30:74">
      <c r="AD2123" s="162"/>
      <c r="AF2123" s="156"/>
      <c r="AG2123" s="79" t="e">
        <f t="shared" si="783"/>
        <v>#NUM!</v>
      </c>
      <c r="AH2123" s="79" t="e">
        <f t="shared" si="784"/>
        <v>#NUM!</v>
      </c>
      <c r="AI2123" s="79" t="e">
        <f t="shared" si="785"/>
        <v>#NUM!</v>
      </c>
      <c r="AJ2123" s="156"/>
      <c r="AK2123" s="79" t="e" vm="1">
        <f t="shared" ca="1" si="780"/>
        <v>#VALUE!</v>
      </c>
      <c r="AL2123" s="79" t="e" vm="1">
        <f t="shared" ca="1" si="781"/>
        <v>#VALUE!</v>
      </c>
      <c r="AM2123" s="79" t="e" vm="1">
        <f t="shared" ca="1" si="782"/>
        <v>#VALUE!</v>
      </c>
      <c r="AN2123" s="156"/>
      <c r="AO2123" s="79" t="e" vm="1">
        <f t="shared" ca="1" si="786"/>
        <v>#VALUE!</v>
      </c>
      <c r="AP2123" s="79" t="e" vm="1">
        <f t="shared" ca="1" si="787"/>
        <v>#VALUE!</v>
      </c>
      <c r="AQ2123" s="79" t="e" vm="1">
        <f t="shared" ca="1" si="788"/>
        <v>#VALUE!</v>
      </c>
      <c r="AR2123" s="156"/>
      <c r="AS2123" s="79" t="e" vm="1">
        <f t="shared" ca="1" si="801"/>
        <v>#VALUE!</v>
      </c>
      <c r="AT2123" s="79" t="e" vm="1">
        <f t="shared" ca="1" si="802"/>
        <v>#VALUE!</v>
      </c>
      <c r="AU2123" s="79" t="e" vm="1">
        <f t="shared" ca="1" si="803"/>
        <v>#VALUE!</v>
      </c>
      <c r="AV2123" s="156"/>
      <c r="AW2123" s="79" t="e" vm="1">
        <f t="shared" ca="1" si="789"/>
        <v>#VALUE!</v>
      </c>
      <c r="AX2123" s="79" t="e" vm="1">
        <f t="shared" ca="1" si="790"/>
        <v>#VALUE!</v>
      </c>
      <c r="AY2123" s="79" t="e" vm="1">
        <f t="shared" ca="1" si="791"/>
        <v>#VALUE!</v>
      </c>
      <c r="AZ2123" s="156"/>
      <c r="BA2123" s="79" t="e" vm="1">
        <f t="shared" ca="1" si="792"/>
        <v>#VALUE!</v>
      </c>
      <c r="BB2123" s="79" t="e" vm="1">
        <f t="shared" ca="1" si="793"/>
        <v>#VALUE!</v>
      </c>
      <c r="BC2123" s="79" t="e" vm="1">
        <f t="shared" ca="1" si="794"/>
        <v>#VALUE!</v>
      </c>
      <c r="BD2123" s="155"/>
      <c r="BE2123" s="79" t="e" vm="1">
        <f t="shared" ca="1" si="795"/>
        <v>#VALUE!</v>
      </c>
      <c r="BF2123" s="79" t="e" vm="1">
        <f t="shared" ca="1" si="796"/>
        <v>#VALUE!</v>
      </c>
      <c r="BG2123" s="79" t="e" vm="1">
        <f t="shared" ca="1" si="797"/>
        <v>#VALUE!</v>
      </c>
      <c r="BH2123" s="79"/>
      <c r="BI2123" s="155"/>
      <c r="BK2123" s="79"/>
      <c r="BL2123" s="79"/>
      <c r="BM2123" s="79"/>
      <c r="BN2123" s="155"/>
      <c r="BP2123" s="79"/>
      <c r="BQ2123" s="79"/>
      <c r="BR2123" s="79"/>
      <c r="BS2123" s="318"/>
      <c r="BT2123" s="315" t="e" vm="1">
        <f t="shared" ca="1" si="798"/>
        <v>#VALUE!</v>
      </c>
      <c r="BU2123" s="315" t="e" vm="1">
        <f t="shared" ca="1" si="799"/>
        <v>#VALUE!</v>
      </c>
      <c r="BV2123" s="315" t="e" vm="1">
        <f t="shared" ca="1" si="800"/>
        <v>#VALUE!</v>
      </c>
    </row>
    <row r="2124" spans="30:74">
      <c r="AD2124" s="162"/>
      <c r="AF2124" s="156"/>
      <c r="AG2124" s="79" t="e">
        <f t="shared" si="783"/>
        <v>#NUM!</v>
      </c>
      <c r="AH2124" s="79" t="e">
        <f t="shared" si="784"/>
        <v>#NUM!</v>
      </c>
      <c r="AI2124" s="79" t="e">
        <f t="shared" si="785"/>
        <v>#NUM!</v>
      </c>
      <c r="AJ2124" s="156"/>
      <c r="AK2124" s="79" t="e" vm="1">
        <f t="shared" ca="1" si="780"/>
        <v>#VALUE!</v>
      </c>
      <c r="AL2124" s="79" t="e" vm="1">
        <f t="shared" ca="1" si="781"/>
        <v>#VALUE!</v>
      </c>
      <c r="AM2124" s="79" t="e" vm="1">
        <f t="shared" ca="1" si="782"/>
        <v>#VALUE!</v>
      </c>
      <c r="AN2124" s="156"/>
      <c r="AO2124" s="79" t="e" vm="1">
        <f t="shared" ca="1" si="786"/>
        <v>#VALUE!</v>
      </c>
      <c r="AP2124" s="79" t="e" vm="1">
        <f t="shared" ca="1" si="787"/>
        <v>#VALUE!</v>
      </c>
      <c r="AQ2124" s="79" t="e" vm="1">
        <f t="shared" ca="1" si="788"/>
        <v>#VALUE!</v>
      </c>
      <c r="AR2124" s="156"/>
      <c r="AS2124" s="79" t="e" vm="1">
        <f t="shared" ca="1" si="801"/>
        <v>#VALUE!</v>
      </c>
      <c r="AT2124" s="79" t="e" vm="1">
        <f t="shared" ca="1" si="802"/>
        <v>#VALUE!</v>
      </c>
      <c r="AU2124" s="79" t="e" vm="1">
        <f t="shared" ca="1" si="803"/>
        <v>#VALUE!</v>
      </c>
      <c r="AV2124" s="156"/>
      <c r="AW2124" s="79" t="e" vm="1">
        <f t="shared" ca="1" si="789"/>
        <v>#VALUE!</v>
      </c>
      <c r="AX2124" s="79" t="e" vm="1">
        <f t="shared" ca="1" si="790"/>
        <v>#VALUE!</v>
      </c>
      <c r="AY2124" s="79" t="e" vm="1">
        <f t="shared" ca="1" si="791"/>
        <v>#VALUE!</v>
      </c>
      <c r="AZ2124" s="156"/>
      <c r="BA2124" s="79" t="e" vm="1">
        <f t="shared" ca="1" si="792"/>
        <v>#VALUE!</v>
      </c>
      <c r="BB2124" s="79" t="e" vm="1">
        <f t="shared" ca="1" si="793"/>
        <v>#VALUE!</v>
      </c>
      <c r="BC2124" s="79" t="e" vm="1">
        <f t="shared" ca="1" si="794"/>
        <v>#VALUE!</v>
      </c>
      <c r="BD2124" s="155"/>
      <c r="BE2124" s="79" t="e" vm="1">
        <f t="shared" ca="1" si="795"/>
        <v>#VALUE!</v>
      </c>
      <c r="BF2124" s="79" t="e" vm="1">
        <f t="shared" ca="1" si="796"/>
        <v>#VALUE!</v>
      </c>
      <c r="BG2124" s="79" t="e" vm="1">
        <f t="shared" ca="1" si="797"/>
        <v>#VALUE!</v>
      </c>
      <c r="BH2124" s="79"/>
      <c r="BI2124" s="155"/>
      <c r="BK2124" s="79"/>
      <c r="BL2124" s="79"/>
      <c r="BM2124" s="79"/>
      <c r="BN2124" s="155"/>
      <c r="BP2124" s="79"/>
      <c r="BQ2124" s="79"/>
      <c r="BR2124" s="79"/>
      <c r="BS2124" s="318"/>
      <c r="BT2124" s="315" t="e" vm="1">
        <f t="shared" ca="1" si="798"/>
        <v>#VALUE!</v>
      </c>
      <c r="BU2124" s="315" t="e" vm="1">
        <f t="shared" ca="1" si="799"/>
        <v>#VALUE!</v>
      </c>
      <c r="BV2124" s="315" t="e" vm="1">
        <f t="shared" ca="1" si="800"/>
        <v>#VALUE!</v>
      </c>
    </row>
    <row r="2125" spans="30:74">
      <c r="AD2125" s="162"/>
      <c r="AF2125" s="156"/>
      <c r="AG2125" s="79" t="e">
        <f t="shared" si="783"/>
        <v>#NUM!</v>
      </c>
      <c r="AH2125" s="79" t="e">
        <f t="shared" si="784"/>
        <v>#NUM!</v>
      </c>
      <c r="AI2125" s="79" t="e">
        <f t="shared" si="785"/>
        <v>#NUM!</v>
      </c>
      <c r="AJ2125" s="156"/>
      <c r="AK2125" s="79" t="e" vm="1">
        <f t="shared" ref="AK2125:AK2188" ca="1" si="804">_xlfn.PERCENTILE.INC($AJ$13:$AJ$2464,0.25)</f>
        <v>#VALUE!</v>
      </c>
      <c r="AL2125" s="79" t="e" vm="1">
        <f t="shared" ref="AL2125:AL2188" ca="1" si="805">_xlfn.PERCENTILE.INC($AJ$13:$AJ$2464,0.5)</f>
        <v>#VALUE!</v>
      </c>
      <c r="AM2125" s="79" t="e" vm="1">
        <f t="shared" ref="AM2125:AM2188" ca="1" si="806">_xlfn.PERCENTILE.INC($AJ$13:$AJ$2464,0.75)</f>
        <v>#VALUE!</v>
      </c>
      <c r="AN2125" s="156"/>
      <c r="AO2125" s="79" t="e" vm="1">
        <f t="shared" ca="1" si="786"/>
        <v>#VALUE!</v>
      </c>
      <c r="AP2125" s="79" t="e" vm="1">
        <f t="shared" ca="1" si="787"/>
        <v>#VALUE!</v>
      </c>
      <c r="AQ2125" s="79" t="e" vm="1">
        <f t="shared" ca="1" si="788"/>
        <v>#VALUE!</v>
      </c>
      <c r="AR2125" s="156"/>
      <c r="AS2125" s="79" t="e" vm="1">
        <f t="shared" ca="1" si="801"/>
        <v>#VALUE!</v>
      </c>
      <c r="AT2125" s="79" t="e" vm="1">
        <f t="shared" ca="1" si="802"/>
        <v>#VALUE!</v>
      </c>
      <c r="AU2125" s="79" t="e" vm="1">
        <f t="shared" ca="1" si="803"/>
        <v>#VALUE!</v>
      </c>
      <c r="AV2125" s="156"/>
      <c r="AW2125" s="79" t="e" vm="1">
        <f t="shared" ca="1" si="789"/>
        <v>#VALUE!</v>
      </c>
      <c r="AX2125" s="79" t="e" vm="1">
        <f t="shared" ca="1" si="790"/>
        <v>#VALUE!</v>
      </c>
      <c r="AY2125" s="79" t="e" vm="1">
        <f t="shared" ca="1" si="791"/>
        <v>#VALUE!</v>
      </c>
      <c r="AZ2125" s="156"/>
      <c r="BA2125" s="79" t="e" vm="1">
        <f t="shared" ca="1" si="792"/>
        <v>#VALUE!</v>
      </c>
      <c r="BB2125" s="79" t="e" vm="1">
        <f t="shared" ca="1" si="793"/>
        <v>#VALUE!</v>
      </c>
      <c r="BC2125" s="79" t="e" vm="1">
        <f t="shared" ca="1" si="794"/>
        <v>#VALUE!</v>
      </c>
      <c r="BD2125" s="155"/>
      <c r="BE2125" s="79" t="e" vm="1">
        <f t="shared" ca="1" si="795"/>
        <v>#VALUE!</v>
      </c>
      <c r="BF2125" s="79" t="e" vm="1">
        <f t="shared" ca="1" si="796"/>
        <v>#VALUE!</v>
      </c>
      <c r="BG2125" s="79" t="e" vm="1">
        <f t="shared" ca="1" si="797"/>
        <v>#VALUE!</v>
      </c>
      <c r="BH2125" s="79"/>
      <c r="BI2125" s="155"/>
      <c r="BK2125" s="79"/>
      <c r="BL2125" s="79"/>
      <c r="BM2125" s="79"/>
      <c r="BN2125" s="155"/>
      <c r="BP2125" s="79"/>
      <c r="BQ2125" s="79"/>
      <c r="BR2125" s="79"/>
      <c r="BS2125" s="318"/>
      <c r="BT2125" s="315" t="e" vm="1">
        <f t="shared" ca="1" si="798"/>
        <v>#VALUE!</v>
      </c>
      <c r="BU2125" s="315" t="e" vm="1">
        <f t="shared" ca="1" si="799"/>
        <v>#VALUE!</v>
      </c>
      <c r="BV2125" s="315" t="e" vm="1">
        <f t="shared" ca="1" si="800"/>
        <v>#VALUE!</v>
      </c>
    </row>
    <row r="2126" spans="30:74">
      <c r="AD2126" s="162"/>
      <c r="AF2126" s="156"/>
      <c r="AG2126" s="79" t="e">
        <f t="shared" ref="AG2126:AG2189" si="807">_xlfn.PERCENTILE.INC($AF$13:$AF$2464,0.25)</f>
        <v>#NUM!</v>
      </c>
      <c r="AH2126" s="79" t="e">
        <f t="shared" ref="AH2126:AH2189" si="808">_xlfn.PERCENTILE.INC($AF$13:$AF$2464,0.5)</f>
        <v>#NUM!</v>
      </c>
      <c r="AI2126" s="79" t="e">
        <f t="shared" ref="AI2126:AI2189" si="809">_xlfn.PERCENTILE.INC($AF$13:$AF$2464,0.75)</f>
        <v>#NUM!</v>
      </c>
      <c r="AJ2126" s="156"/>
      <c r="AK2126" s="79" t="e" vm="1">
        <f t="shared" ca="1" si="804"/>
        <v>#VALUE!</v>
      </c>
      <c r="AL2126" s="79" t="e" vm="1">
        <f t="shared" ca="1" si="805"/>
        <v>#VALUE!</v>
      </c>
      <c r="AM2126" s="79" t="e" vm="1">
        <f t="shared" ca="1" si="806"/>
        <v>#VALUE!</v>
      </c>
      <c r="AN2126" s="156"/>
      <c r="AO2126" s="79" t="e" vm="1">
        <f t="shared" ref="AO2126:AO2189" ca="1" si="810">_xlfn.PERCENTILE.INC($AN$13:$AN$2464,0.25)</f>
        <v>#VALUE!</v>
      </c>
      <c r="AP2126" s="79" t="e" vm="1">
        <f t="shared" ref="AP2126:AP2189" ca="1" si="811">_xlfn.PERCENTILE.INC($AN$13:$AN$2464,0.5)</f>
        <v>#VALUE!</v>
      </c>
      <c r="AQ2126" s="79" t="e" vm="1">
        <f t="shared" ref="AQ2126:AQ2189" ca="1" si="812">_xlfn.PERCENTILE.INC($AN$13:$AN$2464,0.75)</f>
        <v>#VALUE!</v>
      </c>
      <c r="AR2126" s="156"/>
      <c r="AS2126" s="79" t="e" vm="1">
        <f t="shared" ca="1" si="801"/>
        <v>#VALUE!</v>
      </c>
      <c r="AT2126" s="79" t="e" vm="1">
        <f t="shared" ca="1" si="802"/>
        <v>#VALUE!</v>
      </c>
      <c r="AU2126" s="79" t="e" vm="1">
        <f t="shared" ca="1" si="803"/>
        <v>#VALUE!</v>
      </c>
      <c r="AV2126" s="156"/>
      <c r="AW2126" s="79" t="e" vm="1">
        <f t="shared" ref="AW2126:AW2189" ca="1" si="813">_xlfn.PERCENTILE.INC($AV$13:$AV$2464,0.25)</f>
        <v>#VALUE!</v>
      </c>
      <c r="AX2126" s="79" t="e" vm="1">
        <f t="shared" ref="AX2126:AX2189" ca="1" si="814">_xlfn.PERCENTILE.INC($AV$13:$AV$2464,0.5)</f>
        <v>#VALUE!</v>
      </c>
      <c r="AY2126" s="79" t="e" vm="1">
        <f t="shared" ref="AY2126:AY2189" ca="1" si="815">_xlfn.PERCENTILE.INC($AV$13:$AV$2464,0.75)</f>
        <v>#VALUE!</v>
      </c>
      <c r="AZ2126" s="156"/>
      <c r="BA2126" s="79" t="e" vm="1">
        <f t="shared" ref="BA2126:BA2189" ca="1" si="816">_xlfn.PERCENTILE.INC($AZ$13:$AZ$2464,0.25)</f>
        <v>#VALUE!</v>
      </c>
      <c r="BB2126" s="79" t="e" vm="1">
        <f t="shared" ref="BB2126:BB2189" ca="1" si="817">_xlfn.PERCENTILE.INC($AZ$13:$AZ$2464,0.5)</f>
        <v>#VALUE!</v>
      </c>
      <c r="BC2126" s="79" t="e" vm="1">
        <f t="shared" ref="BC2126:BC2189" ca="1" si="818">_xlfn.PERCENTILE.INC($AZ$13:$AZ$2464,0.75)</f>
        <v>#VALUE!</v>
      </c>
      <c r="BD2126" s="155"/>
      <c r="BE2126" s="79" t="e" vm="1">
        <f t="shared" ref="BE2126:BE2189" ca="1" si="819">_xlfn.PERCENTILE.INC($BD$13:$BD$2464,0.25)</f>
        <v>#VALUE!</v>
      </c>
      <c r="BF2126" s="79" t="e" vm="1">
        <f t="shared" ref="BF2126:BF2189" ca="1" si="820">_xlfn.PERCENTILE.INC($BD$13:$BD$2464,0.5)</f>
        <v>#VALUE!</v>
      </c>
      <c r="BG2126" s="79" t="e" vm="1">
        <f t="shared" ref="BG2126:BG2189" ca="1" si="821">_xlfn.PERCENTILE.INC($BD$13:$BD$2464,0.75)</f>
        <v>#VALUE!</v>
      </c>
      <c r="BH2126" s="79"/>
      <c r="BI2126" s="155"/>
      <c r="BK2126" s="79"/>
      <c r="BL2126" s="79"/>
      <c r="BM2126" s="79"/>
      <c r="BN2126" s="155"/>
      <c r="BP2126" s="79"/>
      <c r="BQ2126" s="79"/>
      <c r="BR2126" s="79"/>
      <c r="BS2126" s="318"/>
      <c r="BT2126" s="315" t="e" vm="1">
        <f t="shared" ref="BT2126:BT2189" ca="1" si="822">_xlfn.PERCENTILE.INC($BS$13:$BS$2545,0.25)</f>
        <v>#VALUE!</v>
      </c>
      <c r="BU2126" s="315" t="e" vm="1">
        <f t="shared" ref="BU2126:BU2189" ca="1" si="823">_xlfn.PERCENTILE.INC($BS$13:$BS$2545,0.5)</f>
        <v>#VALUE!</v>
      </c>
      <c r="BV2126" s="315" t="e" vm="1">
        <f t="shared" ref="BV2126:BV2189" ca="1" si="824">_xlfn.PERCENTILE.INC($BS$13:$BS$2545,0.75)</f>
        <v>#VALUE!</v>
      </c>
    </row>
    <row r="2127" spans="30:74">
      <c r="AD2127" s="162"/>
      <c r="AF2127" s="156"/>
      <c r="AG2127" s="79" t="e">
        <f t="shared" si="807"/>
        <v>#NUM!</v>
      </c>
      <c r="AH2127" s="79" t="e">
        <f t="shared" si="808"/>
        <v>#NUM!</v>
      </c>
      <c r="AI2127" s="79" t="e">
        <f t="shared" si="809"/>
        <v>#NUM!</v>
      </c>
      <c r="AJ2127" s="156"/>
      <c r="AK2127" s="79" t="e" vm="1">
        <f t="shared" ca="1" si="804"/>
        <v>#VALUE!</v>
      </c>
      <c r="AL2127" s="79" t="e" vm="1">
        <f t="shared" ca="1" si="805"/>
        <v>#VALUE!</v>
      </c>
      <c r="AM2127" s="79" t="e" vm="1">
        <f t="shared" ca="1" si="806"/>
        <v>#VALUE!</v>
      </c>
      <c r="AN2127" s="156"/>
      <c r="AO2127" s="79" t="e" vm="1">
        <f t="shared" ca="1" si="810"/>
        <v>#VALUE!</v>
      </c>
      <c r="AP2127" s="79" t="e" vm="1">
        <f t="shared" ca="1" si="811"/>
        <v>#VALUE!</v>
      </c>
      <c r="AQ2127" s="79" t="e" vm="1">
        <f t="shared" ca="1" si="812"/>
        <v>#VALUE!</v>
      </c>
      <c r="AR2127" s="156"/>
      <c r="AS2127" s="79" t="e" vm="1">
        <f t="shared" ca="1" si="801"/>
        <v>#VALUE!</v>
      </c>
      <c r="AT2127" s="79" t="e" vm="1">
        <f t="shared" ca="1" si="802"/>
        <v>#VALUE!</v>
      </c>
      <c r="AU2127" s="79" t="e" vm="1">
        <f t="shared" ca="1" si="803"/>
        <v>#VALUE!</v>
      </c>
      <c r="AV2127" s="156"/>
      <c r="AW2127" s="79" t="e" vm="1">
        <f t="shared" ca="1" si="813"/>
        <v>#VALUE!</v>
      </c>
      <c r="AX2127" s="79" t="e" vm="1">
        <f t="shared" ca="1" si="814"/>
        <v>#VALUE!</v>
      </c>
      <c r="AY2127" s="79" t="e" vm="1">
        <f t="shared" ca="1" si="815"/>
        <v>#VALUE!</v>
      </c>
      <c r="AZ2127" s="156"/>
      <c r="BA2127" s="79" t="e" vm="1">
        <f t="shared" ca="1" si="816"/>
        <v>#VALUE!</v>
      </c>
      <c r="BB2127" s="79" t="e" vm="1">
        <f t="shared" ca="1" si="817"/>
        <v>#VALUE!</v>
      </c>
      <c r="BC2127" s="79" t="e" vm="1">
        <f t="shared" ca="1" si="818"/>
        <v>#VALUE!</v>
      </c>
      <c r="BD2127" s="155"/>
      <c r="BE2127" s="79" t="e" vm="1">
        <f t="shared" ca="1" si="819"/>
        <v>#VALUE!</v>
      </c>
      <c r="BF2127" s="79" t="e" vm="1">
        <f t="shared" ca="1" si="820"/>
        <v>#VALUE!</v>
      </c>
      <c r="BG2127" s="79" t="e" vm="1">
        <f t="shared" ca="1" si="821"/>
        <v>#VALUE!</v>
      </c>
      <c r="BH2127" s="79"/>
      <c r="BI2127" s="155"/>
      <c r="BK2127" s="79"/>
      <c r="BL2127" s="79"/>
      <c r="BM2127" s="79"/>
      <c r="BN2127" s="155"/>
      <c r="BP2127" s="79"/>
      <c r="BQ2127" s="79"/>
      <c r="BR2127" s="79"/>
      <c r="BS2127" s="318"/>
      <c r="BT2127" s="315" t="e" vm="1">
        <f t="shared" ca="1" si="822"/>
        <v>#VALUE!</v>
      </c>
      <c r="BU2127" s="315" t="e" vm="1">
        <f t="shared" ca="1" si="823"/>
        <v>#VALUE!</v>
      </c>
      <c r="BV2127" s="315" t="e" vm="1">
        <f t="shared" ca="1" si="824"/>
        <v>#VALUE!</v>
      </c>
    </row>
    <row r="2128" spans="30:74">
      <c r="AD2128" s="162"/>
      <c r="AF2128" s="156"/>
      <c r="AG2128" s="79" t="e">
        <f t="shared" si="807"/>
        <v>#NUM!</v>
      </c>
      <c r="AH2128" s="79" t="e">
        <f t="shared" si="808"/>
        <v>#NUM!</v>
      </c>
      <c r="AI2128" s="79" t="e">
        <f t="shared" si="809"/>
        <v>#NUM!</v>
      </c>
      <c r="AJ2128" s="156"/>
      <c r="AK2128" s="79" t="e" vm="1">
        <f t="shared" ca="1" si="804"/>
        <v>#VALUE!</v>
      </c>
      <c r="AL2128" s="79" t="e" vm="1">
        <f t="shared" ca="1" si="805"/>
        <v>#VALUE!</v>
      </c>
      <c r="AM2128" s="79" t="e" vm="1">
        <f t="shared" ca="1" si="806"/>
        <v>#VALUE!</v>
      </c>
      <c r="AN2128" s="156"/>
      <c r="AO2128" s="79" t="e" vm="1">
        <f t="shared" ca="1" si="810"/>
        <v>#VALUE!</v>
      </c>
      <c r="AP2128" s="79" t="e" vm="1">
        <f t="shared" ca="1" si="811"/>
        <v>#VALUE!</v>
      </c>
      <c r="AQ2128" s="79" t="e" vm="1">
        <f t="shared" ca="1" si="812"/>
        <v>#VALUE!</v>
      </c>
      <c r="AR2128" s="156"/>
      <c r="AS2128" s="79" t="e" vm="1">
        <f t="shared" ca="1" si="801"/>
        <v>#VALUE!</v>
      </c>
      <c r="AT2128" s="79" t="e" vm="1">
        <f t="shared" ca="1" si="802"/>
        <v>#VALUE!</v>
      </c>
      <c r="AU2128" s="79" t="e" vm="1">
        <f t="shared" ca="1" si="803"/>
        <v>#VALUE!</v>
      </c>
      <c r="AV2128" s="156"/>
      <c r="AW2128" s="79" t="e" vm="1">
        <f t="shared" ca="1" si="813"/>
        <v>#VALUE!</v>
      </c>
      <c r="AX2128" s="79" t="e" vm="1">
        <f t="shared" ca="1" si="814"/>
        <v>#VALUE!</v>
      </c>
      <c r="AY2128" s="79" t="e" vm="1">
        <f t="shared" ca="1" si="815"/>
        <v>#VALUE!</v>
      </c>
      <c r="AZ2128" s="156"/>
      <c r="BA2128" s="79" t="e" vm="1">
        <f t="shared" ca="1" si="816"/>
        <v>#VALUE!</v>
      </c>
      <c r="BB2128" s="79" t="e" vm="1">
        <f t="shared" ca="1" si="817"/>
        <v>#VALUE!</v>
      </c>
      <c r="BC2128" s="79" t="e" vm="1">
        <f t="shared" ca="1" si="818"/>
        <v>#VALUE!</v>
      </c>
      <c r="BD2128" s="155"/>
      <c r="BE2128" s="79" t="e" vm="1">
        <f t="shared" ca="1" si="819"/>
        <v>#VALUE!</v>
      </c>
      <c r="BF2128" s="79" t="e" vm="1">
        <f t="shared" ca="1" si="820"/>
        <v>#VALUE!</v>
      </c>
      <c r="BG2128" s="79" t="e" vm="1">
        <f t="shared" ca="1" si="821"/>
        <v>#VALUE!</v>
      </c>
      <c r="BH2128" s="79"/>
      <c r="BI2128" s="155"/>
      <c r="BK2128" s="79"/>
      <c r="BL2128" s="79"/>
      <c r="BM2128" s="79"/>
      <c r="BN2128" s="155"/>
      <c r="BP2128" s="79"/>
      <c r="BQ2128" s="79"/>
      <c r="BR2128" s="79"/>
      <c r="BS2128" s="318"/>
      <c r="BT2128" s="315" t="e" vm="1">
        <f t="shared" ca="1" si="822"/>
        <v>#VALUE!</v>
      </c>
      <c r="BU2128" s="315" t="e" vm="1">
        <f t="shared" ca="1" si="823"/>
        <v>#VALUE!</v>
      </c>
      <c r="BV2128" s="315" t="e" vm="1">
        <f t="shared" ca="1" si="824"/>
        <v>#VALUE!</v>
      </c>
    </row>
    <row r="2129" spans="30:74">
      <c r="AD2129" s="162"/>
      <c r="AF2129" s="156"/>
      <c r="AG2129" s="79" t="e">
        <f t="shared" si="807"/>
        <v>#NUM!</v>
      </c>
      <c r="AH2129" s="79" t="e">
        <f t="shared" si="808"/>
        <v>#NUM!</v>
      </c>
      <c r="AI2129" s="79" t="e">
        <f t="shared" si="809"/>
        <v>#NUM!</v>
      </c>
      <c r="AJ2129" s="156"/>
      <c r="AK2129" s="79" t="e" vm="1">
        <f t="shared" ca="1" si="804"/>
        <v>#VALUE!</v>
      </c>
      <c r="AL2129" s="79" t="e" vm="1">
        <f t="shared" ca="1" si="805"/>
        <v>#VALUE!</v>
      </c>
      <c r="AM2129" s="79" t="e" vm="1">
        <f t="shared" ca="1" si="806"/>
        <v>#VALUE!</v>
      </c>
      <c r="AN2129" s="156"/>
      <c r="AO2129" s="79" t="e" vm="1">
        <f t="shared" ca="1" si="810"/>
        <v>#VALUE!</v>
      </c>
      <c r="AP2129" s="79" t="e" vm="1">
        <f t="shared" ca="1" si="811"/>
        <v>#VALUE!</v>
      </c>
      <c r="AQ2129" s="79" t="e" vm="1">
        <f t="shared" ca="1" si="812"/>
        <v>#VALUE!</v>
      </c>
      <c r="AR2129" s="156"/>
      <c r="AS2129" s="79" t="e" vm="1">
        <f t="shared" ca="1" si="801"/>
        <v>#VALUE!</v>
      </c>
      <c r="AT2129" s="79" t="e" vm="1">
        <f t="shared" ca="1" si="802"/>
        <v>#VALUE!</v>
      </c>
      <c r="AU2129" s="79" t="e" vm="1">
        <f t="shared" ca="1" si="803"/>
        <v>#VALUE!</v>
      </c>
      <c r="AV2129" s="156"/>
      <c r="AW2129" s="79" t="e" vm="1">
        <f t="shared" ca="1" si="813"/>
        <v>#VALUE!</v>
      </c>
      <c r="AX2129" s="79" t="e" vm="1">
        <f t="shared" ca="1" si="814"/>
        <v>#VALUE!</v>
      </c>
      <c r="AY2129" s="79" t="e" vm="1">
        <f t="shared" ca="1" si="815"/>
        <v>#VALUE!</v>
      </c>
      <c r="AZ2129" s="156"/>
      <c r="BA2129" s="79" t="e" vm="1">
        <f t="shared" ca="1" si="816"/>
        <v>#VALUE!</v>
      </c>
      <c r="BB2129" s="79" t="e" vm="1">
        <f t="shared" ca="1" si="817"/>
        <v>#VALUE!</v>
      </c>
      <c r="BC2129" s="79" t="e" vm="1">
        <f t="shared" ca="1" si="818"/>
        <v>#VALUE!</v>
      </c>
      <c r="BD2129" s="155"/>
      <c r="BE2129" s="79" t="e" vm="1">
        <f t="shared" ca="1" si="819"/>
        <v>#VALUE!</v>
      </c>
      <c r="BF2129" s="79" t="e" vm="1">
        <f t="shared" ca="1" si="820"/>
        <v>#VALUE!</v>
      </c>
      <c r="BG2129" s="79" t="e" vm="1">
        <f t="shared" ca="1" si="821"/>
        <v>#VALUE!</v>
      </c>
      <c r="BH2129" s="79"/>
      <c r="BI2129" s="155"/>
      <c r="BK2129" s="79"/>
      <c r="BL2129" s="79"/>
      <c r="BM2129" s="79"/>
      <c r="BN2129" s="155"/>
      <c r="BP2129" s="79"/>
      <c r="BQ2129" s="79"/>
      <c r="BR2129" s="79"/>
      <c r="BS2129" s="318"/>
      <c r="BT2129" s="315" t="e" vm="1">
        <f t="shared" ca="1" si="822"/>
        <v>#VALUE!</v>
      </c>
      <c r="BU2129" s="315" t="e" vm="1">
        <f t="shared" ca="1" si="823"/>
        <v>#VALUE!</v>
      </c>
      <c r="BV2129" s="315" t="e" vm="1">
        <f t="shared" ca="1" si="824"/>
        <v>#VALUE!</v>
      </c>
    </row>
    <row r="2130" spans="30:74">
      <c r="AD2130" s="162"/>
      <c r="AF2130" s="156"/>
      <c r="AG2130" s="79" t="e">
        <f t="shared" si="807"/>
        <v>#NUM!</v>
      </c>
      <c r="AH2130" s="79" t="e">
        <f t="shared" si="808"/>
        <v>#NUM!</v>
      </c>
      <c r="AI2130" s="79" t="e">
        <f t="shared" si="809"/>
        <v>#NUM!</v>
      </c>
      <c r="AJ2130" s="156"/>
      <c r="AK2130" s="79" t="e" vm="1">
        <f t="shared" ca="1" si="804"/>
        <v>#VALUE!</v>
      </c>
      <c r="AL2130" s="79" t="e" vm="1">
        <f t="shared" ca="1" si="805"/>
        <v>#VALUE!</v>
      </c>
      <c r="AM2130" s="79" t="e" vm="1">
        <f t="shared" ca="1" si="806"/>
        <v>#VALUE!</v>
      </c>
      <c r="AN2130" s="156"/>
      <c r="AO2130" s="79" t="e" vm="1">
        <f t="shared" ca="1" si="810"/>
        <v>#VALUE!</v>
      </c>
      <c r="AP2130" s="79" t="e" vm="1">
        <f t="shared" ca="1" si="811"/>
        <v>#VALUE!</v>
      </c>
      <c r="AQ2130" s="79" t="e" vm="1">
        <f t="shared" ca="1" si="812"/>
        <v>#VALUE!</v>
      </c>
      <c r="AR2130" s="156"/>
      <c r="AS2130" s="79" t="e" vm="1">
        <f t="shared" ca="1" si="801"/>
        <v>#VALUE!</v>
      </c>
      <c r="AT2130" s="79" t="e" vm="1">
        <f t="shared" ca="1" si="802"/>
        <v>#VALUE!</v>
      </c>
      <c r="AU2130" s="79" t="e" vm="1">
        <f t="shared" ca="1" si="803"/>
        <v>#VALUE!</v>
      </c>
      <c r="AV2130" s="156"/>
      <c r="AW2130" s="79" t="e" vm="1">
        <f t="shared" ca="1" si="813"/>
        <v>#VALUE!</v>
      </c>
      <c r="AX2130" s="79" t="e" vm="1">
        <f t="shared" ca="1" si="814"/>
        <v>#VALUE!</v>
      </c>
      <c r="AY2130" s="79" t="e" vm="1">
        <f t="shared" ca="1" si="815"/>
        <v>#VALUE!</v>
      </c>
      <c r="AZ2130" s="156"/>
      <c r="BA2130" s="79" t="e" vm="1">
        <f t="shared" ca="1" si="816"/>
        <v>#VALUE!</v>
      </c>
      <c r="BB2130" s="79" t="e" vm="1">
        <f t="shared" ca="1" si="817"/>
        <v>#VALUE!</v>
      </c>
      <c r="BC2130" s="79" t="e" vm="1">
        <f t="shared" ca="1" si="818"/>
        <v>#VALUE!</v>
      </c>
      <c r="BD2130" s="155"/>
      <c r="BE2130" s="79" t="e" vm="1">
        <f t="shared" ca="1" si="819"/>
        <v>#VALUE!</v>
      </c>
      <c r="BF2130" s="79" t="e" vm="1">
        <f t="shared" ca="1" si="820"/>
        <v>#VALUE!</v>
      </c>
      <c r="BG2130" s="79" t="e" vm="1">
        <f t="shared" ca="1" si="821"/>
        <v>#VALUE!</v>
      </c>
      <c r="BH2130" s="79"/>
      <c r="BI2130" s="155"/>
      <c r="BK2130" s="79"/>
      <c r="BL2130" s="79"/>
      <c r="BM2130" s="79"/>
      <c r="BN2130" s="155"/>
      <c r="BP2130" s="79"/>
      <c r="BQ2130" s="79"/>
      <c r="BR2130" s="79"/>
      <c r="BS2130" s="318"/>
      <c r="BT2130" s="315" t="e" vm="1">
        <f t="shared" ca="1" si="822"/>
        <v>#VALUE!</v>
      </c>
      <c r="BU2130" s="315" t="e" vm="1">
        <f t="shared" ca="1" si="823"/>
        <v>#VALUE!</v>
      </c>
      <c r="BV2130" s="315" t="e" vm="1">
        <f t="shared" ca="1" si="824"/>
        <v>#VALUE!</v>
      </c>
    </row>
    <row r="2131" spans="30:74">
      <c r="AD2131" s="162"/>
      <c r="AF2131" s="156"/>
      <c r="AG2131" s="79" t="e">
        <f t="shared" si="807"/>
        <v>#NUM!</v>
      </c>
      <c r="AH2131" s="79" t="e">
        <f t="shared" si="808"/>
        <v>#NUM!</v>
      </c>
      <c r="AI2131" s="79" t="e">
        <f t="shared" si="809"/>
        <v>#NUM!</v>
      </c>
      <c r="AJ2131" s="156"/>
      <c r="AK2131" s="79" t="e" vm="1">
        <f t="shared" ca="1" si="804"/>
        <v>#VALUE!</v>
      </c>
      <c r="AL2131" s="79" t="e" vm="1">
        <f t="shared" ca="1" si="805"/>
        <v>#VALUE!</v>
      </c>
      <c r="AM2131" s="79" t="e" vm="1">
        <f t="shared" ca="1" si="806"/>
        <v>#VALUE!</v>
      </c>
      <c r="AN2131" s="156"/>
      <c r="AO2131" s="79" t="e" vm="1">
        <f t="shared" ca="1" si="810"/>
        <v>#VALUE!</v>
      </c>
      <c r="AP2131" s="79" t="e" vm="1">
        <f t="shared" ca="1" si="811"/>
        <v>#VALUE!</v>
      </c>
      <c r="AQ2131" s="79" t="e" vm="1">
        <f t="shared" ca="1" si="812"/>
        <v>#VALUE!</v>
      </c>
      <c r="AR2131" s="156"/>
      <c r="AS2131" s="79" t="e" vm="1">
        <f t="shared" ca="1" si="801"/>
        <v>#VALUE!</v>
      </c>
      <c r="AT2131" s="79" t="e" vm="1">
        <f t="shared" ca="1" si="802"/>
        <v>#VALUE!</v>
      </c>
      <c r="AU2131" s="79" t="e" vm="1">
        <f t="shared" ca="1" si="803"/>
        <v>#VALUE!</v>
      </c>
      <c r="AV2131" s="156"/>
      <c r="AW2131" s="79" t="e" vm="1">
        <f t="shared" ca="1" si="813"/>
        <v>#VALUE!</v>
      </c>
      <c r="AX2131" s="79" t="e" vm="1">
        <f t="shared" ca="1" si="814"/>
        <v>#VALUE!</v>
      </c>
      <c r="AY2131" s="79" t="e" vm="1">
        <f t="shared" ca="1" si="815"/>
        <v>#VALUE!</v>
      </c>
      <c r="AZ2131" s="156"/>
      <c r="BA2131" s="79" t="e" vm="1">
        <f t="shared" ca="1" si="816"/>
        <v>#VALUE!</v>
      </c>
      <c r="BB2131" s="79" t="e" vm="1">
        <f t="shared" ca="1" si="817"/>
        <v>#VALUE!</v>
      </c>
      <c r="BC2131" s="79" t="e" vm="1">
        <f t="shared" ca="1" si="818"/>
        <v>#VALUE!</v>
      </c>
      <c r="BD2131" s="155"/>
      <c r="BE2131" s="79" t="e" vm="1">
        <f t="shared" ca="1" si="819"/>
        <v>#VALUE!</v>
      </c>
      <c r="BF2131" s="79" t="e" vm="1">
        <f t="shared" ca="1" si="820"/>
        <v>#VALUE!</v>
      </c>
      <c r="BG2131" s="79" t="e" vm="1">
        <f t="shared" ca="1" si="821"/>
        <v>#VALUE!</v>
      </c>
      <c r="BH2131" s="79"/>
      <c r="BI2131" s="155"/>
      <c r="BK2131" s="79"/>
      <c r="BL2131" s="79"/>
      <c r="BM2131" s="79"/>
      <c r="BN2131" s="155"/>
      <c r="BP2131" s="79"/>
      <c r="BQ2131" s="79"/>
      <c r="BR2131" s="79"/>
      <c r="BS2131" s="318"/>
      <c r="BT2131" s="315" t="e" vm="1">
        <f t="shared" ca="1" si="822"/>
        <v>#VALUE!</v>
      </c>
      <c r="BU2131" s="315" t="e" vm="1">
        <f t="shared" ca="1" si="823"/>
        <v>#VALUE!</v>
      </c>
      <c r="BV2131" s="315" t="e" vm="1">
        <f t="shared" ca="1" si="824"/>
        <v>#VALUE!</v>
      </c>
    </row>
    <row r="2132" spans="30:74">
      <c r="AD2132" s="162"/>
      <c r="AF2132" s="156"/>
      <c r="AG2132" s="79" t="e">
        <f t="shared" si="807"/>
        <v>#NUM!</v>
      </c>
      <c r="AH2132" s="79" t="e">
        <f t="shared" si="808"/>
        <v>#NUM!</v>
      </c>
      <c r="AI2132" s="79" t="e">
        <f t="shared" si="809"/>
        <v>#NUM!</v>
      </c>
      <c r="AJ2132" s="156"/>
      <c r="AK2132" s="79" t="e" vm="1">
        <f t="shared" ca="1" si="804"/>
        <v>#VALUE!</v>
      </c>
      <c r="AL2132" s="79" t="e" vm="1">
        <f t="shared" ca="1" si="805"/>
        <v>#VALUE!</v>
      </c>
      <c r="AM2132" s="79" t="e" vm="1">
        <f t="shared" ca="1" si="806"/>
        <v>#VALUE!</v>
      </c>
      <c r="AN2132" s="156"/>
      <c r="AO2132" s="79" t="e" vm="1">
        <f t="shared" ca="1" si="810"/>
        <v>#VALUE!</v>
      </c>
      <c r="AP2132" s="79" t="e" vm="1">
        <f t="shared" ca="1" si="811"/>
        <v>#VALUE!</v>
      </c>
      <c r="AQ2132" s="79" t="e" vm="1">
        <f t="shared" ca="1" si="812"/>
        <v>#VALUE!</v>
      </c>
      <c r="AR2132" s="156"/>
      <c r="AS2132" s="79" t="e" vm="1">
        <f t="shared" ca="1" si="801"/>
        <v>#VALUE!</v>
      </c>
      <c r="AT2132" s="79" t="e" vm="1">
        <f t="shared" ca="1" si="802"/>
        <v>#VALUE!</v>
      </c>
      <c r="AU2132" s="79" t="e" vm="1">
        <f t="shared" ca="1" si="803"/>
        <v>#VALUE!</v>
      </c>
      <c r="AV2132" s="156"/>
      <c r="AW2132" s="79" t="e" vm="1">
        <f t="shared" ca="1" si="813"/>
        <v>#VALUE!</v>
      </c>
      <c r="AX2132" s="79" t="e" vm="1">
        <f t="shared" ca="1" si="814"/>
        <v>#VALUE!</v>
      </c>
      <c r="AY2132" s="79" t="e" vm="1">
        <f t="shared" ca="1" si="815"/>
        <v>#VALUE!</v>
      </c>
      <c r="AZ2132" s="156"/>
      <c r="BA2132" s="79" t="e" vm="1">
        <f t="shared" ca="1" si="816"/>
        <v>#VALUE!</v>
      </c>
      <c r="BB2132" s="79" t="e" vm="1">
        <f t="shared" ca="1" si="817"/>
        <v>#VALUE!</v>
      </c>
      <c r="BC2132" s="79" t="e" vm="1">
        <f t="shared" ca="1" si="818"/>
        <v>#VALUE!</v>
      </c>
      <c r="BD2132" s="155"/>
      <c r="BE2132" s="79" t="e" vm="1">
        <f t="shared" ca="1" si="819"/>
        <v>#VALUE!</v>
      </c>
      <c r="BF2132" s="79" t="e" vm="1">
        <f t="shared" ca="1" si="820"/>
        <v>#VALUE!</v>
      </c>
      <c r="BG2132" s="79" t="e" vm="1">
        <f t="shared" ca="1" si="821"/>
        <v>#VALUE!</v>
      </c>
      <c r="BH2132" s="79"/>
      <c r="BI2132" s="155"/>
      <c r="BK2132" s="79"/>
      <c r="BL2132" s="79"/>
      <c r="BM2132" s="79"/>
      <c r="BN2132" s="155"/>
      <c r="BP2132" s="79"/>
      <c r="BQ2132" s="79"/>
      <c r="BR2132" s="79"/>
      <c r="BS2132" s="318"/>
      <c r="BT2132" s="315" t="e" vm="1">
        <f t="shared" ca="1" si="822"/>
        <v>#VALUE!</v>
      </c>
      <c r="BU2132" s="315" t="e" vm="1">
        <f t="shared" ca="1" si="823"/>
        <v>#VALUE!</v>
      </c>
      <c r="BV2132" s="315" t="e" vm="1">
        <f t="shared" ca="1" si="824"/>
        <v>#VALUE!</v>
      </c>
    </row>
    <row r="2133" spans="30:74">
      <c r="AD2133" s="162"/>
      <c r="AF2133" s="156"/>
      <c r="AG2133" s="79" t="e">
        <f t="shared" si="807"/>
        <v>#NUM!</v>
      </c>
      <c r="AH2133" s="79" t="e">
        <f t="shared" si="808"/>
        <v>#NUM!</v>
      </c>
      <c r="AI2133" s="79" t="e">
        <f t="shared" si="809"/>
        <v>#NUM!</v>
      </c>
      <c r="AJ2133" s="156"/>
      <c r="AK2133" s="79" t="e" vm="1">
        <f t="shared" ca="1" si="804"/>
        <v>#VALUE!</v>
      </c>
      <c r="AL2133" s="79" t="e" vm="1">
        <f t="shared" ca="1" si="805"/>
        <v>#VALUE!</v>
      </c>
      <c r="AM2133" s="79" t="e" vm="1">
        <f t="shared" ca="1" si="806"/>
        <v>#VALUE!</v>
      </c>
      <c r="AN2133" s="156"/>
      <c r="AO2133" s="79" t="e" vm="1">
        <f t="shared" ca="1" si="810"/>
        <v>#VALUE!</v>
      </c>
      <c r="AP2133" s="79" t="e" vm="1">
        <f t="shared" ca="1" si="811"/>
        <v>#VALUE!</v>
      </c>
      <c r="AQ2133" s="79" t="e" vm="1">
        <f t="shared" ca="1" si="812"/>
        <v>#VALUE!</v>
      </c>
      <c r="AR2133" s="156"/>
      <c r="AS2133" s="79" t="e" vm="1">
        <f t="shared" ca="1" si="801"/>
        <v>#VALUE!</v>
      </c>
      <c r="AT2133" s="79" t="e" vm="1">
        <f t="shared" ca="1" si="802"/>
        <v>#VALUE!</v>
      </c>
      <c r="AU2133" s="79" t="e" vm="1">
        <f t="shared" ca="1" si="803"/>
        <v>#VALUE!</v>
      </c>
      <c r="AV2133" s="156"/>
      <c r="AW2133" s="79" t="e" vm="1">
        <f t="shared" ca="1" si="813"/>
        <v>#VALUE!</v>
      </c>
      <c r="AX2133" s="79" t="e" vm="1">
        <f t="shared" ca="1" si="814"/>
        <v>#VALUE!</v>
      </c>
      <c r="AY2133" s="79" t="e" vm="1">
        <f t="shared" ca="1" si="815"/>
        <v>#VALUE!</v>
      </c>
      <c r="AZ2133" s="156"/>
      <c r="BA2133" s="79" t="e" vm="1">
        <f t="shared" ca="1" si="816"/>
        <v>#VALUE!</v>
      </c>
      <c r="BB2133" s="79" t="e" vm="1">
        <f t="shared" ca="1" si="817"/>
        <v>#VALUE!</v>
      </c>
      <c r="BC2133" s="79" t="e" vm="1">
        <f t="shared" ca="1" si="818"/>
        <v>#VALUE!</v>
      </c>
      <c r="BD2133" s="155"/>
      <c r="BE2133" s="79" t="e" vm="1">
        <f t="shared" ca="1" si="819"/>
        <v>#VALUE!</v>
      </c>
      <c r="BF2133" s="79" t="e" vm="1">
        <f t="shared" ca="1" si="820"/>
        <v>#VALUE!</v>
      </c>
      <c r="BG2133" s="79" t="e" vm="1">
        <f t="shared" ca="1" si="821"/>
        <v>#VALUE!</v>
      </c>
      <c r="BH2133" s="79"/>
      <c r="BI2133" s="155"/>
      <c r="BK2133" s="79"/>
      <c r="BL2133" s="79"/>
      <c r="BM2133" s="79"/>
      <c r="BN2133" s="155"/>
      <c r="BP2133" s="79"/>
      <c r="BQ2133" s="79"/>
      <c r="BR2133" s="79"/>
      <c r="BS2133" s="318"/>
      <c r="BT2133" s="315" t="e" vm="1">
        <f t="shared" ca="1" si="822"/>
        <v>#VALUE!</v>
      </c>
      <c r="BU2133" s="315" t="e" vm="1">
        <f t="shared" ca="1" si="823"/>
        <v>#VALUE!</v>
      </c>
      <c r="BV2133" s="315" t="e" vm="1">
        <f t="shared" ca="1" si="824"/>
        <v>#VALUE!</v>
      </c>
    </row>
    <row r="2134" spans="30:74">
      <c r="AD2134" s="162"/>
      <c r="AF2134" s="156"/>
      <c r="AG2134" s="79" t="e">
        <f t="shared" si="807"/>
        <v>#NUM!</v>
      </c>
      <c r="AH2134" s="79" t="e">
        <f t="shared" si="808"/>
        <v>#NUM!</v>
      </c>
      <c r="AI2134" s="79" t="e">
        <f t="shared" si="809"/>
        <v>#NUM!</v>
      </c>
      <c r="AJ2134" s="156"/>
      <c r="AK2134" s="79" t="e" vm="1">
        <f t="shared" ca="1" si="804"/>
        <v>#VALUE!</v>
      </c>
      <c r="AL2134" s="79" t="e" vm="1">
        <f t="shared" ca="1" si="805"/>
        <v>#VALUE!</v>
      </c>
      <c r="AM2134" s="79" t="e" vm="1">
        <f t="shared" ca="1" si="806"/>
        <v>#VALUE!</v>
      </c>
      <c r="AN2134" s="156"/>
      <c r="AO2134" s="79" t="e" vm="1">
        <f t="shared" ca="1" si="810"/>
        <v>#VALUE!</v>
      </c>
      <c r="AP2134" s="79" t="e" vm="1">
        <f t="shared" ca="1" si="811"/>
        <v>#VALUE!</v>
      </c>
      <c r="AQ2134" s="79" t="e" vm="1">
        <f t="shared" ca="1" si="812"/>
        <v>#VALUE!</v>
      </c>
      <c r="AR2134" s="156"/>
      <c r="AS2134" s="79" t="e" vm="1">
        <f t="shared" ca="1" si="801"/>
        <v>#VALUE!</v>
      </c>
      <c r="AT2134" s="79" t="e" vm="1">
        <f t="shared" ca="1" si="802"/>
        <v>#VALUE!</v>
      </c>
      <c r="AU2134" s="79" t="e" vm="1">
        <f t="shared" ca="1" si="803"/>
        <v>#VALUE!</v>
      </c>
      <c r="AV2134" s="156"/>
      <c r="AW2134" s="79" t="e" vm="1">
        <f t="shared" ca="1" si="813"/>
        <v>#VALUE!</v>
      </c>
      <c r="AX2134" s="79" t="e" vm="1">
        <f t="shared" ca="1" si="814"/>
        <v>#VALUE!</v>
      </c>
      <c r="AY2134" s="79" t="e" vm="1">
        <f t="shared" ca="1" si="815"/>
        <v>#VALUE!</v>
      </c>
      <c r="AZ2134" s="156"/>
      <c r="BA2134" s="79" t="e" vm="1">
        <f t="shared" ca="1" si="816"/>
        <v>#VALUE!</v>
      </c>
      <c r="BB2134" s="79" t="e" vm="1">
        <f t="shared" ca="1" si="817"/>
        <v>#VALUE!</v>
      </c>
      <c r="BC2134" s="79" t="e" vm="1">
        <f t="shared" ca="1" si="818"/>
        <v>#VALUE!</v>
      </c>
      <c r="BD2134" s="155"/>
      <c r="BE2134" s="79" t="e" vm="1">
        <f t="shared" ca="1" si="819"/>
        <v>#VALUE!</v>
      </c>
      <c r="BF2134" s="79" t="e" vm="1">
        <f t="shared" ca="1" si="820"/>
        <v>#VALUE!</v>
      </c>
      <c r="BG2134" s="79" t="e" vm="1">
        <f t="shared" ca="1" si="821"/>
        <v>#VALUE!</v>
      </c>
      <c r="BH2134" s="79"/>
      <c r="BI2134" s="155"/>
      <c r="BK2134" s="79"/>
      <c r="BL2134" s="79"/>
      <c r="BM2134" s="79"/>
      <c r="BN2134" s="155"/>
      <c r="BP2134" s="79"/>
      <c r="BQ2134" s="79"/>
      <c r="BR2134" s="79"/>
      <c r="BS2134" s="318"/>
      <c r="BT2134" s="315" t="e" vm="1">
        <f t="shared" ca="1" si="822"/>
        <v>#VALUE!</v>
      </c>
      <c r="BU2134" s="315" t="e" vm="1">
        <f t="shared" ca="1" si="823"/>
        <v>#VALUE!</v>
      </c>
      <c r="BV2134" s="315" t="e" vm="1">
        <f t="shared" ca="1" si="824"/>
        <v>#VALUE!</v>
      </c>
    </row>
    <row r="2135" spans="30:74">
      <c r="AD2135" s="162"/>
      <c r="AF2135" s="156"/>
      <c r="AG2135" s="79" t="e">
        <f t="shared" si="807"/>
        <v>#NUM!</v>
      </c>
      <c r="AH2135" s="79" t="e">
        <f t="shared" si="808"/>
        <v>#NUM!</v>
      </c>
      <c r="AI2135" s="79" t="e">
        <f t="shared" si="809"/>
        <v>#NUM!</v>
      </c>
      <c r="AJ2135" s="156"/>
      <c r="AK2135" s="79" t="e" vm="1">
        <f t="shared" ca="1" si="804"/>
        <v>#VALUE!</v>
      </c>
      <c r="AL2135" s="79" t="e" vm="1">
        <f t="shared" ca="1" si="805"/>
        <v>#VALUE!</v>
      </c>
      <c r="AM2135" s="79" t="e" vm="1">
        <f t="shared" ca="1" si="806"/>
        <v>#VALUE!</v>
      </c>
      <c r="AN2135" s="156"/>
      <c r="AO2135" s="79" t="e" vm="1">
        <f t="shared" ca="1" si="810"/>
        <v>#VALUE!</v>
      </c>
      <c r="AP2135" s="79" t="e" vm="1">
        <f t="shared" ca="1" si="811"/>
        <v>#VALUE!</v>
      </c>
      <c r="AQ2135" s="79" t="e" vm="1">
        <f t="shared" ca="1" si="812"/>
        <v>#VALUE!</v>
      </c>
      <c r="AR2135" s="156"/>
      <c r="AS2135" s="79" t="e" vm="1">
        <f t="shared" ca="1" si="801"/>
        <v>#VALUE!</v>
      </c>
      <c r="AT2135" s="79" t="e" vm="1">
        <f t="shared" ca="1" si="802"/>
        <v>#VALUE!</v>
      </c>
      <c r="AU2135" s="79" t="e" vm="1">
        <f t="shared" ca="1" si="803"/>
        <v>#VALUE!</v>
      </c>
      <c r="AV2135" s="156"/>
      <c r="AW2135" s="79" t="e" vm="1">
        <f t="shared" ca="1" si="813"/>
        <v>#VALUE!</v>
      </c>
      <c r="AX2135" s="79" t="e" vm="1">
        <f t="shared" ca="1" si="814"/>
        <v>#VALUE!</v>
      </c>
      <c r="AY2135" s="79" t="e" vm="1">
        <f t="shared" ca="1" si="815"/>
        <v>#VALUE!</v>
      </c>
      <c r="AZ2135" s="156"/>
      <c r="BA2135" s="79" t="e" vm="1">
        <f t="shared" ca="1" si="816"/>
        <v>#VALUE!</v>
      </c>
      <c r="BB2135" s="79" t="e" vm="1">
        <f t="shared" ca="1" si="817"/>
        <v>#VALUE!</v>
      </c>
      <c r="BC2135" s="79" t="e" vm="1">
        <f t="shared" ca="1" si="818"/>
        <v>#VALUE!</v>
      </c>
      <c r="BD2135" s="155"/>
      <c r="BE2135" s="79" t="e" vm="1">
        <f t="shared" ca="1" si="819"/>
        <v>#VALUE!</v>
      </c>
      <c r="BF2135" s="79" t="e" vm="1">
        <f t="shared" ca="1" si="820"/>
        <v>#VALUE!</v>
      </c>
      <c r="BG2135" s="79" t="e" vm="1">
        <f t="shared" ca="1" si="821"/>
        <v>#VALUE!</v>
      </c>
      <c r="BH2135" s="79"/>
      <c r="BI2135" s="155"/>
      <c r="BK2135" s="79"/>
      <c r="BL2135" s="79"/>
      <c r="BM2135" s="79"/>
      <c r="BN2135" s="155"/>
      <c r="BP2135" s="79"/>
      <c r="BQ2135" s="79"/>
      <c r="BR2135" s="79"/>
      <c r="BS2135" s="318"/>
      <c r="BT2135" s="315" t="e" vm="1">
        <f t="shared" ca="1" si="822"/>
        <v>#VALUE!</v>
      </c>
      <c r="BU2135" s="315" t="e" vm="1">
        <f t="shared" ca="1" si="823"/>
        <v>#VALUE!</v>
      </c>
      <c r="BV2135" s="315" t="e" vm="1">
        <f t="shared" ca="1" si="824"/>
        <v>#VALUE!</v>
      </c>
    </row>
    <row r="2136" spans="30:74">
      <c r="AD2136" s="162"/>
      <c r="AF2136" s="156"/>
      <c r="AG2136" s="79" t="e">
        <f t="shared" si="807"/>
        <v>#NUM!</v>
      </c>
      <c r="AH2136" s="79" t="e">
        <f t="shared" si="808"/>
        <v>#NUM!</v>
      </c>
      <c r="AI2136" s="79" t="e">
        <f t="shared" si="809"/>
        <v>#NUM!</v>
      </c>
      <c r="AJ2136" s="156"/>
      <c r="AK2136" s="79" t="e" vm="1">
        <f t="shared" ca="1" si="804"/>
        <v>#VALUE!</v>
      </c>
      <c r="AL2136" s="79" t="e" vm="1">
        <f t="shared" ca="1" si="805"/>
        <v>#VALUE!</v>
      </c>
      <c r="AM2136" s="79" t="e" vm="1">
        <f t="shared" ca="1" si="806"/>
        <v>#VALUE!</v>
      </c>
      <c r="AN2136" s="156"/>
      <c r="AO2136" s="79" t="e" vm="1">
        <f t="shared" ca="1" si="810"/>
        <v>#VALUE!</v>
      </c>
      <c r="AP2136" s="79" t="e" vm="1">
        <f t="shared" ca="1" si="811"/>
        <v>#VALUE!</v>
      </c>
      <c r="AQ2136" s="79" t="e" vm="1">
        <f t="shared" ca="1" si="812"/>
        <v>#VALUE!</v>
      </c>
      <c r="AR2136" s="156"/>
      <c r="AS2136" s="79" t="e" vm="1">
        <f t="shared" ca="1" si="801"/>
        <v>#VALUE!</v>
      </c>
      <c r="AT2136" s="79" t="e" vm="1">
        <f t="shared" ca="1" si="802"/>
        <v>#VALUE!</v>
      </c>
      <c r="AU2136" s="79" t="e" vm="1">
        <f t="shared" ca="1" si="803"/>
        <v>#VALUE!</v>
      </c>
      <c r="AV2136" s="156"/>
      <c r="AW2136" s="79" t="e" vm="1">
        <f t="shared" ca="1" si="813"/>
        <v>#VALUE!</v>
      </c>
      <c r="AX2136" s="79" t="e" vm="1">
        <f t="shared" ca="1" si="814"/>
        <v>#VALUE!</v>
      </c>
      <c r="AY2136" s="79" t="e" vm="1">
        <f t="shared" ca="1" si="815"/>
        <v>#VALUE!</v>
      </c>
      <c r="AZ2136" s="156"/>
      <c r="BA2136" s="79" t="e" vm="1">
        <f t="shared" ca="1" si="816"/>
        <v>#VALUE!</v>
      </c>
      <c r="BB2136" s="79" t="e" vm="1">
        <f t="shared" ca="1" si="817"/>
        <v>#VALUE!</v>
      </c>
      <c r="BC2136" s="79" t="e" vm="1">
        <f t="shared" ca="1" si="818"/>
        <v>#VALUE!</v>
      </c>
      <c r="BD2136" s="155"/>
      <c r="BE2136" s="79" t="e" vm="1">
        <f t="shared" ca="1" si="819"/>
        <v>#VALUE!</v>
      </c>
      <c r="BF2136" s="79" t="e" vm="1">
        <f t="shared" ca="1" si="820"/>
        <v>#VALUE!</v>
      </c>
      <c r="BG2136" s="79" t="e" vm="1">
        <f t="shared" ca="1" si="821"/>
        <v>#VALUE!</v>
      </c>
      <c r="BH2136" s="79"/>
      <c r="BI2136" s="155"/>
      <c r="BK2136" s="79"/>
      <c r="BL2136" s="79"/>
      <c r="BM2136" s="79"/>
      <c r="BN2136" s="155"/>
      <c r="BP2136" s="79"/>
      <c r="BQ2136" s="79"/>
      <c r="BR2136" s="79"/>
      <c r="BS2136" s="318"/>
      <c r="BT2136" s="315" t="e" vm="1">
        <f t="shared" ca="1" si="822"/>
        <v>#VALUE!</v>
      </c>
      <c r="BU2136" s="315" t="e" vm="1">
        <f t="shared" ca="1" si="823"/>
        <v>#VALUE!</v>
      </c>
      <c r="BV2136" s="315" t="e" vm="1">
        <f t="shared" ca="1" si="824"/>
        <v>#VALUE!</v>
      </c>
    </row>
    <row r="2137" spans="30:74">
      <c r="AD2137" s="162"/>
      <c r="AF2137" s="156"/>
      <c r="AG2137" s="79" t="e">
        <f t="shared" si="807"/>
        <v>#NUM!</v>
      </c>
      <c r="AH2137" s="79" t="e">
        <f t="shared" si="808"/>
        <v>#NUM!</v>
      </c>
      <c r="AI2137" s="79" t="e">
        <f t="shared" si="809"/>
        <v>#NUM!</v>
      </c>
      <c r="AJ2137" s="156"/>
      <c r="AK2137" s="79" t="e" vm="1">
        <f t="shared" ca="1" si="804"/>
        <v>#VALUE!</v>
      </c>
      <c r="AL2137" s="79" t="e" vm="1">
        <f t="shared" ca="1" si="805"/>
        <v>#VALUE!</v>
      </c>
      <c r="AM2137" s="79" t="e" vm="1">
        <f t="shared" ca="1" si="806"/>
        <v>#VALUE!</v>
      </c>
      <c r="AN2137" s="156"/>
      <c r="AO2137" s="79" t="e" vm="1">
        <f t="shared" ca="1" si="810"/>
        <v>#VALUE!</v>
      </c>
      <c r="AP2137" s="79" t="e" vm="1">
        <f t="shared" ca="1" si="811"/>
        <v>#VALUE!</v>
      </c>
      <c r="AQ2137" s="79" t="e" vm="1">
        <f t="shared" ca="1" si="812"/>
        <v>#VALUE!</v>
      </c>
      <c r="AR2137" s="156"/>
      <c r="AS2137" s="79" t="e" vm="1">
        <f t="shared" ca="1" si="801"/>
        <v>#VALUE!</v>
      </c>
      <c r="AT2137" s="79" t="e" vm="1">
        <f t="shared" ca="1" si="802"/>
        <v>#VALUE!</v>
      </c>
      <c r="AU2137" s="79" t="e" vm="1">
        <f t="shared" ca="1" si="803"/>
        <v>#VALUE!</v>
      </c>
      <c r="AV2137" s="156"/>
      <c r="AW2137" s="79" t="e" vm="1">
        <f t="shared" ca="1" si="813"/>
        <v>#VALUE!</v>
      </c>
      <c r="AX2137" s="79" t="e" vm="1">
        <f t="shared" ca="1" si="814"/>
        <v>#VALUE!</v>
      </c>
      <c r="AY2137" s="79" t="e" vm="1">
        <f t="shared" ca="1" si="815"/>
        <v>#VALUE!</v>
      </c>
      <c r="AZ2137" s="156"/>
      <c r="BA2137" s="79" t="e" vm="1">
        <f t="shared" ca="1" si="816"/>
        <v>#VALUE!</v>
      </c>
      <c r="BB2137" s="79" t="e" vm="1">
        <f t="shared" ca="1" si="817"/>
        <v>#VALUE!</v>
      </c>
      <c r="BC2137" s="79" t="e" vm="1">
        <f t="shared" ca="1" si="818"/>
        <v>#VALUE!</v>
      </c>
      <c r="BD2137" s="155"/>
      <c r="BE2137" s="79" t="e" vm="1">
        <f t="shared" ca="1" si="819"/>
        <v>#VALUE!</v>
      </c>
      <c r="BF2137" s="79" t="e" vm="1">
        <f t="shared" ca="1" si="820"/>
        <v>#VALUE!</v>
      </c>
      <c r="BG2137" s="79" t="e" vm="1">
        <f t="shared" ca="1" si="821"/>
        <v>#VALUE!</v>
      </c>
      <c r="BH2137" s="79"/>
      <c r="BI2137" s="155"/>
      <c r="BK2137" s="79"/>
      <c r="BL2137" s="79"/>
      <c r="BM2137" s="79"/>
      <c r="BN2137" s="155"/>
      <c r="BP2137" s="79"/>
      <c r="BQ2137" s="79"/>
      <c r="BR2137" s="79"/>
      <c r="BS2137" s="318"/>
      <c r="BT2137" s="315" t="e" vm="1">
        <f t="shared" ca="1" si="822"/>
        <v>#VALUE!</v>
      </c>
      <c r="BU2137" s="315" t="e" vm="1">
        <f t="shared" ca="1" si="823"/>
        <v>#VALUE!</v>
      </c>
      <c r="BV2137" s="315" t="e" vm="1">
        <f t="shared" ca="1" si="824"/>
        <v>#VALUE!</v>
      </c>
    </row>
    <row r="2138" spans="30:74">
      <c r="AD2138" s="162"/>
      <c r="AF2138" s="156"/>
      <c r="AG2138" s="79" t="e">
        <f t="shared" si="807"/>
        <v>#NUM!</v>
      </c>
      <c r="AH2138" s="79" t="e">
        <f t="shared" si="808"/>
        <v>#NUM!</v>
      </c>
      <c r="AI2138" s="79" t="e">
        <f t="shared" si="809"/>
        <v>#NUM!</v>
      </c>
      <c r="AJ2138" s="156"/>
      <c r="AK2138" s="79" t="e" vm="1">
        <f t="shared" ca="1" si="804"/>
        <v>#VALUE!</v>
      </c>
      <c r="AL2138" s="79" t="e" vm="1">
        <f t="shared" ca="1" si="805"/>
        <v>#VALUE!</v>
      </c>
      <c r="AM2138" s="79" t="e" vm="1">
        <f t="shared" ca="1" si="806"/>
        <v>#VALUE!</v>
      </c>
      <c r="AN2138" s="156"/>
      <c r="AO2138" s="79" t="e" vm="1">
        <f t="shared" ca="1" si="810"/>
        <v>#VALUE!</v>
      </c>
      <c r="AP2138" s="79" t="e" vm="1">
        <f t="shared" ca="1" si="811"/>
        <v>#VALUE!</v>
      </c>
      <c r="AQ2138" s="79" t="e" vm="1">
        <f t="shared" ca="1" si="812"/>
        <v>#VALUE!</v>
      </c>
      <c r="AR2138" s="156"/>
      <c r="AS2138" s="79" t="e" vm="1">
        <f t="shared" ca="1" si="801"/>
        <v>#VALUE!</v>
      </c>
      <c r="AT2138" s="79" t="e" vm="1">
        <f t="shared" ca="1" si="802"/>
        <v>#VALUE!</v>
      </c>
      <c r="AU2138" s="79" t="e" vm="1">
        <f t="shared" ca="1" si="803"/>
        <v>#VALUE!</v>
      </c>
      <c r="AV2138" s="156"/>
      <c r="AW2138" s="79" t="e" vm="1">
        <f t="shared" ca="1" si="813"/>
        <v>#VALUE!</v>
      </c>
      <c r="AX2138" s="79" t="e" vm="1">
        <f t="shared" ca="1" si="814"/>
        <v>#VALUE!</v>
      </c>
      <c r="AY2138" s="79" t="e" vm="1">
        <f t="shared" ca="1" si="815"/>
        <v>#VALUE!</v>
      </c>
      <c r="AZ2138" s="156"/>
      <c r="BA2138" s="79" t="e" vm="1">
        <f t="shared" ca="1" si="816"/>
        <v>#VALUE!</v>
      </c>
      <c r="BB2138" s="79" t="e" vm="1">
        <f t="shared" ca="1" si="817"/>
        <v>#VALUE!</v>
      </c>
      <c r="BC2138" s="79" t="e" vm="1">
        <f t="shared" ca="1" si="818"/>
        <v>#VALUE!</v>
      </c>
      <c r="BD2138" s="155"/>
      <c r="BE2138" s="79" t="e" vm="1">
        <f t="shared" ca="1" si="819"/>
        <v>#VALUE!</v>
      </c>
      <c r="BF2138" s="79" t="e" vm="1">
        <f t="shared" ca="1" si="820"/>
        <v>#VALUE!</v>
      </c>
      <c r="BG2138" s="79" t="e" vm="1">
        <f t="shared" ca="1" si="821"/>
        <v>#VALUE!</v>
      </c>
      <c r="BH2138" s="79"/>
      <c r="BI2138" s="155"/>
      <c r="BK2138" s="79"/>
      <c r="BL2138" s="79"/>
      <c r="BM2138" s="79"/>
      <c r="BN2138" s="155"/>
      <c r="BP2138" s="79"/>
      <c r="BQ2138" s="79"/>
      <c r="BR2138" s="79"/>
      <c r="BS2138" s="318"/>
      <c r="BT2138" s="315" t="e" vm="1">
        <f t="shared" ca="1" si="822"/>
        <v>#VALUE!</v>
      </c>
      <c r="BU2138" s="315" t="e" vm="1">
        <f t="shared" ca="1" si="823"/>
        <v>#VALUE!</v>
      </c>
      <c r="BV2138" s="315" t="e" vm="1">
        <f t="shared" ca="1" si="824"/>
        <v>#VALUE!</v>
      </c>
    </row>
    <row r="2139" spans="30:74">
      <c r="AD2139" s="162"/>
      <c r="AF2139" s="156"/>
      <c r="AG2139" s="79" t="e">
        <f t="shared" si="807"/>
        <v>#NUM!</v>
      </c>
      <c r="AH2139" s="79" t="e">
        <f t="shared" si="808"/>
        <v>#NUM!</v>
      </c>
      <c r="AI2139" s="79" t="e">
        <f t="shared" si="809"/>
        <v>#NUM!</v>
      </c>
      <c r="AJ2139" s="156"/>
      <c r="AK2139" s="79" t="e" vm="1">
        <f t="shared" ca="1" si="804"/>
        <v>#VALUE!</v>
      </c>
      <c r="AL2139" s="79" t="e" vm="1">
        <f t="shared" ca="1" si="805"/>
        <v>#VALUE!</v>
      </c>
      <c r="AM2139" s="79" t="e" vm="1">
        <f t="shared" ca="1" si="806"/>
        <v>#VALUE!</v>
      </c>
      <c r="AN2139" s="156"/>
      <c r="AO2139" s="79" t="e" vm="1">
        <f t="shared" ca="1" si="810"/>
        <v>#VALUE!</v>
      </c>
      <c r="AP2139" s="79" t="e" vm="1">
        <f t="shared" ca="1" si="811"/>
        <v>#VALUE!</v>
      </c>
      <c r="AQ2139" s="79" t="e" vm="1">
        <f t="shared" ca="1" si="812"/>
        <v>#VALUE!</v>
      </c>
      <c r="AR2139" s="156"/>
      <c r="AS2139" s="79" t="e" vm="1">
        <f t="shared" ca="1" si="801"/>
        <v>#VALUE!</v>
      </c>
      <c r="AT2139" s="79" t="e" vm="1">
        <f t="shared" ca="1" si="802"/>
        <v>#VALUE!</v>
      </c>
      <c r="AU2139" s="79" t="e" vm="1">
        <f t="shared" ca="1" si="803"/>
        <v>#VALUE!</v>
      </c>
      <c r="AV2139" s="156"/>
      <c r="AW2139" s="79" t="e" vm="1">
        <f t="shared" ca="1" si="813"/>
        <v>#VALUE!</v>
      </c>
      <c r="AX2139" s="79" t="e" vm="1">
        <f t="shared" ca="1" si="814"/>
        <v>#VALUE!</v>
      </c>
      <c r="AY2139" s="79" t="e" vm="1">
        <f t="shared" ca="1" si="815"/>
        <v>#VALUE!</v>
      </c>
      <c r="AZ2139" s="156"/>
      <c r="BA2139" s="79" t="e" vm="1">
        <f t="shared" ca="1" si="816"/>
        <v>#VALUE!</v>
      </c>
      <c r="BB2139" s="79" t="e" vm="1">
        <f t="shared" ca="1" si="817"/>
        <v>#VALUE!</v>
      </c>
      <c r="BC2139" s="79" t="e" vm="1">
        <f t="shared" ca="1" si="818"/>
        <v>#VALUE!</v>
      </c>
      <c r="BD2139" s="155"/>
      <c r="BE2139" s="79" t="e" vm="1">
        <f t="shared" ca="1" si="819"/>
        <v>#VALUE!</v>
      </c>
      <c r="BF2139" s="79" t="e" vm="1">
        <f t="shared" ca="1" si="820"/>
        <v>#VALUE!</v>
      </c>
      <c r="BG2139" s="79" t="e" vm="1">
        <f t="shared" ca="1" si="821"/>
        <v>#VALUE!</v>
      </c>
      <c r="BH2139" s="79"/>
      <c r="BI2139" s="155"/>
      <c r="BK2139" s="79"/>
      <c r="BL2139" s="79"/>
      <c r="BM2139" s="79"/>
      <c r="BN2139" s="155"/>
      <c r="BP2139" s="79"/>
      <c r="BQ2139" s="79"/>
      <c r="BR2139" s="79"/>
      <c r="BS2139" s="318"/>
      <c r="BT2139" s="315" t="e" vm="1">
        <f t="shared" ca="1" si="822"/>
        <v>#VALUE!</v>
      </c>
      <c r="BU2139" s="315" t="e" vm="1">
        <f t="shared" ca="1" si="823"/>
        <v>#VALUE!</v>
      </c>
      <c r="BV2139" s="315" t="e" vm="1">
        <f t="shared" ca="1" si="824"/>
        <v>#VALUE!</v>
      </c>
    </row>
    <row r="2140" spans="30:74">
      <c r="AD2140" s="162"/>
      <c r="AF2140" s="156"/>
      <c r="AG2140" s="79" t="e">
        <f t="shared" si="807"/>
        <v>#NUM!</v>
      </c>
      <c r="AH2140" s="79" t="e">
        <f t="shared" si="808"/>
        <v>#NUM!</v>
      </c>
      <c r="AI2140" s="79" t="e">
        <f t="shared" si="809"/>
        <v>#NUM!</v>
      </c>
      <c r="AJ2140" s="156"/>
      <c r="AK2140" s="79" t="e" vm="1">
        <f t="shared" ca="1" si="804"/>
        <v>#VALUE!</v>
      </c>
      <c r="AL2140" s="79" t="e" vm="1">
        <f t="shared" ca="1" si="805"/>
        <v>#VALUE!</v>
      </c>
      <c r="AM2140" s="79" t="e" vm="1">
        <f t="shared" ca="1" si="806"/>
        <v>#VALUE!</v>
      </c>
      <c r="AN2140" s="156"/>
      <c r="AO2140" s="79" t="e" vm="1">
        <f t="shared" ca="1" si="810"/>
        <v>#VALUE!</v>
      </c>
      <c r="AP2140" s="79" t="e" vm="1">
        <f t="shared" ca="1" si="811"/>
        <v>#VALUE!</v>
      </c>
      <c r="AQ2140" s="79" t="e" vm="1">
        <f t="shared" ca="1" si="812"/>
        <v>#VALUE!</v>
      </c>
      <c r="AR2140" s="156"/>
      <c r="AS2140" s="79" t="e" vm="1">
        <f t="shared" ca="1" si="801"/>
        <v>#VALUE!</v>
      </c>
      <c r="AT2140" s="79" t="e" vm="1">
        <f t="shared" ca="1" si="802"/>
        <v>#VALUE!</v>
      </c>
      <c r="AU2140" s="79" t="e" vm="1">
        <f t="shared" ca="1" si="803"/>
        <v>#VALUE!</v>
      </c>
      <c r="AV2140" s="156"/>
      <c r="AW2140" s="79" t="e" vm="1">
        <f t="shared" ca="1" si="813"/>
        <v>#VALUE!</v>
      </c>
      <c r="AX2140" s="79" t="e" vm="1">
        <f t="shared" ca="1" si="814"/>
        <v>#VALUE!</v>
      </c>
      <c r="AY2140" s="79" t="e" vm="1">
        <f t="shared" ca="1" si="815"/>
        <v>#VALUE!</v>
      </c>
      <c r="AZ2140" s="156"/>
      <c r="BA2140" s="79" t="e" vm="1">
        <f t="shared" ca="1" si="816"/>
        <v>#VALUE!</v>
      </c>
      <c r="BB2140" s="79" t="e" vm="1">
        <f t="shared" ca="1" si="817"/>
        <v>#VALUE!</v>
      </c>
      <c r="BC2140" s="79" t="e" vm="1">
        <f t="shared" ca="1" si="818"/>
        <v>#VALUE!</v>
      </c>
      <c r="BD2140" s="155"/>
      <c r="BE2140" s="79" t="e" vm="1">
        <f t="shared" ca="1" si="819"/>
        <v>#VALUE!</v>
      </c>
      <c r="BF2140" s="79" t="e" vm="1">
        <f t="shared" ca="1" si="820"/>
        <v>#VALUE!</v>
      </c>
      <c r="BG2140" s="79" t="e" vm="1">
        <f t="shared" ca="1" si="821"/>
        <v>#VALUE!</v>
      </c>
      <c r="BH2140" s="79"/>
      <c r="BI2140" s="155"/>
      <c r="BK2140" s="79"/>
      <c r="BL2140" s="79"/>
      <c r="BM2140" s="79"/>
      <c r="BN2140" s="155"/>
      <c r="BP2140" s="79"/>
      <c r="BQ2140" s="79"/>
      <c r="BR2140" s="79"/>
      <c r="BS2140" s="318"/>
      <c r="BT2140" s="315" t="e" vm="1">
        <f t="shared" ca="1" si="822"/>
        <v>#VALUE!</v>
      </c>
      <c r="BU2140" s="315" t="e" vm="1">
        <f t="shared" ca="1" si="823"/>
        <v>#VALUE!</v>
      </c>
      <c r="BV2140" s="315" t="e" vm="1">
        <f t="shared" ca="1" si="824"/>
        <v>#VALUE!</v>
      </c>
    </row>
    <row r="2141" spans="30:74">
      <c r="AD2141" s="162"/>
      <c r="AF2141" s="156"/>
      <c r="AG2141" s="79" t="e">
        <f t="shared" si="807"/>
        <v>#NUM!</v>
      </c>
      <c r="AH2141" s="79" t="e">
        <f t="shared" si="808"/>
        <v>#NUM!</v>
      </c>
      <c r="AI2141" s="79" t="e">
        <f t="shared" si="809"/>
        <v>#NUM!</v>
      </c>
      <c r="AJ2141" s="156"/>
      <c r="AK2141" s="79" t="e" vm="1">
        <f t="shared" ca="1" si="804"/>
        <v>#VALUE!</v>
      </c>
      <c r="AL2141" s="79" t="e" vm="1">
        <f t="shared" ca="1" si="805"/>
        <v>#VALUE!</v>
      </c>
      <c r="AM2141" s="79" t="e" vm="1">
        <f t="shared" ca="1" si="806"/>
        <v>#VALUE!</v>
      </c>
      <c r="AN2141" s="156"/>
      <c r="AO2141" s="79" t="e" vm="1">
        <f t="shared" ca="1" si="810"/>
        <v>#VALUE!</v>
      </c>
      <c r="AP2141" s="79" t="e" vm="1">
        <f t="shared" ca="1" si="811"/>
        <v>#VALUE!</v>
      </c>
      <c r="AQ2141" s="79" t="e" vm="1">
        <f t="shared" ca="1" si="812"/>
        <v>#VALUE!</v>
      </c>
      <c r="AR2141" s="156"/>
      <c r="AS2141" s="79" t="e" vm="1">
        <f t="shared" ca="1" si="801"/>
        <v>#VALUE!</v>
      </c>
      <c r="AT2141" s="79" t="e" vm="1">
        <f t="shared" ca="1" si="802"/>
        <v>#VALUE!</v>
      </c>
      <c r="AU2141" s="79" t="e" vm="1">
        <f t="shared" ca="1" si="803"/>
        <v>#VALUE!</v>
      </c>
      <c r="AV2141" s="156"/>
      <c r="AW2141" s="79" t="e" vm="1">
        <f t="shared" ca="1" si="813"/>
        <v>#VALUE!</v>
      </c>
      <c r="AX2141" s="79" t="e" vm="1">
        <f t="shared" ca="1" si="814"/>
        <v>#VALUE!</v>
      </c>
      <c r="AY2141" s="79" t="e" vm="1">
        <f t="shared" ca="1" si="815"/>
        <v>#VALUE!</v>
      </c>
      <c r="AZ2141" s="156"/>
      <c r="BA2141" s="79" t="e" vm="1">
        <f t="shared" ca="1" si="816"/>
        <v>#VALUE!</v>
      </c>
      <c r="BB2141" s="79" t="e" vm="1">
        <f t="shared" ca="1" si="817"/>
        <v>#VALUE!</v>
      </c>
      <c r="BC2141" s="79" t="e" vm="1">
        <f t="shared" ca="1" si="818"/>
        <v>#VALUE!</v>
      </c>
      <c r="BD2141" s="155"/>
      <c r="BE2141" s="79" t="e" vm="1">
        <f t="shared" ca="1" si="819"/>
        <v>#VALUE!</v>
      </c>
      <c r="BF2141" s="79" t="e" vm="1">
        <f t="shared" ca="1" si="820"/>
        <v>#VALUE!</v>
      </c>
      <c r="BG2141" s="79" t="e" vm="1">
        <f t="shared" ca="1" si="821"/>
        <v>#VALUE!</v>
      </c>
      <c r="BH2141" s="79"/>
      <c r="BI2141" s="155"/>
      <c r="BK2141" s="79"/>
      <c r="BL2141" s="79"/>
      <c r="BM2141" s="79"/>
      <c r="BN2141" s="155"/>
      <c r="BP2141" s="79"/>
      <c r="BQ2141" s="79"/>
      <c r="BR2141" s="79"/>
      <c r="BS2141" s="318"/>
      <c r="BT2141" s="315" t="e" vm="1">
        <f t="shared" ca="1" si="822"/>
        <v>#VALUE!</v>
      </c>
      <c r="BU2141" s="315" t="e" vm="1">
        <f t="shared" ca="1" si="823"/>
        <v>#VALUE!</v>
      </c>
      <c r="BV2141" s="315" t="e" vm="1">
        <f t="shared" ca="1" si="824"/>
        <v>#VALUE!</v>
      </c>
    </row>
    <row r="2142" spans="30:74">
      <c r="AD2142" s="162"/>
      <c r="AF2142" s="156"/>
      <c r="AG2142" s="79" t="e">
        <f t="shared" si="807"/>
        <v>#NUM!</v>
      </c>
      <c r="AH2142" s="79" t="e">
        <f t="shared" si="808"/>
        <v>#NUM!</v>
      </c>
      <c r="AI2142" s="79" t="e">
        <f t="shared" si="809"/>
        <v>#NUM!</v>
      </c>
      <c r="AJ2142" s="156"/>
      <c r="AK2142" s="79" t="e" vm="1">
        <f t="shared" ca="1" si="804"/>
        <v>#VALUE!</v>
      </c>
      <c r="AL2142" s="79" t="e" vm="1">
        <f t="shared" ca="1" si="805"/>
        <v>#VALUE!</v>
      </c>
      <c r="AM2142" s="79" t="e" vm="1">
        <f t="shared" ca="1" si="806"/>
        <v>#VALUE!</v>
      </c>
      <c r="AN2142" s="156"/>
      <c r="AO2142" s="79" t="e" vm="1">
        <f t="shared" ca="1" si="810"/>
        <v>#VALUE!</v>
      </c>
      <c r="AP2142" s="79" t="e" vm="1">
        <f t="shared" ca="1" si="811"/>
        <v>#VALUE!</v>
      </c>
      <c r="AQ2142" s="79" t="e" vm="1">
        <f t="shared" ca="1" si="812"/>
        <v>#VALUE!</v>
      </c>
      <c r="AR2142" s="156"/>
      <c r="AS2142" s="79" t="e" vm="1">
        <f t="shared" ca="1" si="801"/>
        <v>#VALUE!</v>
      </c>
      <c r="AT2142" s="79" t="e" vm="1">
        <f t="shared" ca="1" si="802"/>
        <v>#VALUE!</v>
      </c>
      <c r="AU2142" s="79" t="e" vm="1">
        <f t="shared" ca="1" si="803"/>
        <v>#VALUE!</v>
      </c>
      <c r="AV2142" s="156"/>
      <c r="AW2142" s="79" t="e" vm="1">
        <f t="shared" ca="1" si="813"/>
        <v>#VALUE!</v>
      </c>
      <c r="AX2142" s="79" t="e" vm="1">
        <f t="shared" ca="1" si="814"/>
        <v>#VALUE!</v>
      </c>
      <c r="AY2142" s="79" t="e" vm="1">
        <f t="shared" ca="1" si="815"/>
        <v>#VALUE!</v>
      </c>
      <c r="AZ2142" s="156"/>
      <c r="BA2142" s="79" t="e" vm="1">
        <f t="shared" ca="1" si="816"/>
        <v>#VALUE!</v>
      </c>
      <c r="BB2142" s="79" t="e" vm="1">
        <f t="shared" ca="1" si="817"/>
        <v>#VALUE!</v>
      </c>
      <c r="BC2142" s="79" t="e" vm="1">
        <f t="shared" ca="1" si="818"/>
        <v>#VALUE!</v>
      </c>
      <c r="BD2142" s="155"/>
      <c r="BE2142" s="79" t="e" vm="1">
        <f t="shared" ca="1" si="819"/>
        <v>#VALUE!</v>
      </c>
      <c r="BF2142" s="79" t="e" vm="1">
        <f t="shared" ca="1" si="820"/>
        <v>#VALUE!</v>
      </c>
      <c r="BG2142" s="79" t="e" vm="1">
        <f t="shared" ca="1" si="821"/>
        <v>#VALUE!</v>
      </c>
      <c r="BH2142" s="79"/>
      <c r="BI2142" s="155"/>
      <c r="BK2142" s="79"/>
      <c r="BL2142" s="79"/>
      <c r="BM2142" s="79"/>
      <c r="BN2142" s="155"/>
      <c r="BP2142" s="79"/>
      <c r="BQ2142" s="79"/>
      <c r="BR2142" s="79"/>
      <c r="BS2142" s="318"/>
      <c r="BT2142" s="315" t="e" vm="1">
        <f t="shared" ca="1" si="822"/>
        <v>#VALUE!</v>
      </c>
      <c r="BU2142" s="315" t="e" vm="1">
        <f t="shared" ca="1" si="823"/>
        <v>#VALUE!</v>
      </c>
      <c r="BV2142" s="315" t="e" vm="1">
        <f t="shared" ca="1" si="824"/>
        <v>#VALUE!</v>
      </c>
    </row>
    <row r="2143" spans="30:74">
      <c r="AD2143" s="162"/>
      <c r="AF2143" s="156"/>
      <c r="AG2143" s="79" t="e">
        <f t="shared" si="807"/>
        <v>#NUM!</v>
      </c>
      <c r="AH2143" s="79" t="e">
        <f t="shared" si="808"/>
        <v>#NUM!</v>
      </c>
      <c r="AI2143" s="79" t="e">
        <f t="shared" si="809"/>
        <v>#NUM!</v>
      </c>
      <c r="AJ2143" s="156"/>
      <c r="AK2143" s="79" t="e" vm="1">
        <f t="shared" ca="1" si="804"/>
        <v>#VALUE!</v>
      </c>
      <c r="AL2143" s="79" t="e" vm="1">
        <f t="shared" ca="1" si="805"/>
        <v>#VALUE!</v>
      </c>
      <c r="AM2143" s="79" t="e" vm="1">
        <f t="shared" ca="1" si="806"/>
        <v>#VALUE!</v>
      </c>
      <c r="AN2143" s="156"/>
      <c r="AO2143" s="79" t="e" vm="1">
        <f t="shared" ca="1" si="810"/>
        <v>#VALUE!</v>
      </c>
      <c r="AP2143" s="79" t="e" vm="1">
        <f t="shared" ca="1" si="811"/>
        <v>#VALUE!</v>
      </c>
      <c r="AQ2143" s="79" t="e" vm="1">
        <f t="shared" ca="1" si="812"/>
        <v>#VALUE!</v>
      </c>
      <c r="AR2143" s="156"/>
      <c r="AS2143" s="79" t="e" vm="1">
        <f t="shared" ca="1" si="801"/>
        <v>#VALUE!</v>
      </c>
      <c r="AT2143" s="79" t="e" vm="1">
        <f t="shared" ca="1" si="802"/>
        <v>#VALUE!</v>
      </c>
      <c r="AU2143" s="79" t="e" vm="1">
        <f t="shared" ca="1" si="803"/>
        <v>#VALUE!</v>
      </c>
      <c r="AV2143" s="156"/>
      <c r="AW2143" s="79" t="e" vm="1">
        <f t="shared" ca="1" si="813"/>
        <v>#VALUE!</v>
      </c>
      <c r="AX2143" s="79" t="e" vm="1">
        <f t="shared" ca="1" si="814"/>
        <v>#VALUE!</v>
      </c>
      <c r="AY2143" s="79" t="e" vm="1">
        <f t="shared" ca="1" si="815"/>
        <v>#VALUE!</v>
      </c>
      <c r="AZ2143" s="156"/>
      <c r="BA2143" s="79" t="e" vm="1">
        <f t="shared" ca="1" si="816"/>
        <v>#VALUE!</v>
      </c>
      <c r="BB2143" s="79" t="e" vm="1">
        <f t="shared" ca="1" si="817"/>
        <v>#VALUE!</v>
      </c>
      <c r="BC2143" s="79" t="e" vm="1">
        <f t="shared" ca="1" si="818"/>
        <v>#VALUE!</v>
      </c>
      <c r="BD2143" s="155"/>
      <c r="BE2143" s="79" t="e" vm="1">
        <f t="shared" ca="1" si="819"/>
        <v>#VALUE!</v>
      </c>
      <c r="BF2143" s="79" t="e" vm="1">
        <f t="shared" ca="1" si="820"/>
        <v>#VALUE!</v>
      </c>
      <c r="BG2143" s="79" t="e" vm="1">
        <f t="shared" ca="1" si="821"/>
        <v>#VALUE!</v>
      </c>
      <c r="BH2143" s="79"/>
      <c r="BI2143" s="155"/>
      <c r="BK2143" s="79"/>
      <c r="BL2143" s="79"/>
      <c r="BM2143" s="79"/>
      <c r="BN2143" s="155"/>
      <c r="BP2143" s="79"/>
      <c r="BQ2143" s="79"/>
      <c r="BR2143" s="79"/>
      <c r="BS2143" s="318"/>
      <c r="BT2143" s="315" t="e" vm="1">
        <f t="shared" ca="1" si="822"/>
        <v>#VALUE!</v>
      </c>
      <c r="BU2143" s="315" t="e" vm="1">
        <f t="shared" ca="1" si="823"/>
        <v>#VALUE!</v>
      </c>
      <c r="BV2143" s="315" t="e" vm="1">
        <f t="shared" ca="1" si="824"/>
        <v>#VALUE!</v>
      </c>
    </row>
    <row r="2144" spans="30:74">
      <c r="AD2144" s="162"/>
      <c r="AF2144" s="156"/>
      <c r="AG2144" s="79" t="e">
        <f t="shared" si="807"/>
        <v>#NUM!</v>
      </c>
      <c r="AH2144" s="79" t="e">
        <f t="shared" si="808"/>
        <v>#NUM!</v>
      </c>
      <c r="AI2144" s="79" t="e">
        <f t="shared" si="809"/>
        <v>#NUM!</v>
      </c>
      <c r="AJ2144" s="156"/>
      <c r="AK2144" s="79" t="e" vm="1">
        <f t="shared" ca="1" si="804"/>
        <v>#VALUE!</v>
      </c>
      <c r="AL2144" s="79" t="e" vm="1">
        <f t="shared" ca="1" si="805"/>
        <v>#VALUE!</v>
      </c>
      <c r="AM2144" s="79" t="e" vm="1">
        <f t="shared" ca="1" si="806"/>
        <v>#VALUE!</v>
      </c>
      <c r="AN2144" s="156"/>
      <c r="AO2144" s="79" t="e" vm="1">
        <f t="shared" ca="1" si="810"/>
        <v>#VALUE!</v>
      </c>
      <c r="AP2144" s="79" t="e" vm="1">
        <f t="shared" ca="1" si="811"/>
        <v>#VALUE!</v>
      </c>
      <c r="AQ2144" s="79" t="e" vm="1">
        <f t="shared" ca="1" si="812"/>
        <v>#VALUE!</v>
      </c>
      <c r="AR2144" s="156"/>
      <c r="AS2144" s="79" t="e" vm="1">
        <f t="shared" ca="1" si="801"/>
        <v>#VALUE!</v>
      </c>
      <c r="AT2144" s="79" t="e" vm="1">
        <f t="shared" ca="1" si="802"/>
        <v>#VALUE!</v>
      </c>
      <c r="AU2144" s="79" t="e" vm="1">
        <f t="shared" ca="1" si="803"/>
        <v>#VALUE!</v>
      </c>
      <c r="AV2144" s="156"/>
      <c r="AW2144" s="79" t="e" vm="1">
        <f t="shared" ca="1" si="813"/>
        <v>#VALUE!</v>
      </c>
      <c r="AX2144" s="79" t="e" vm="1">
        <f t="shared" ca="1" si="814"/>
        <v>#VALUE!</v>
      </c>
      <c r="AY2144" s="79" t="e" vm="1">
        <f t="shared" ca="1" si="815"/>
        <v>#VALUE!</v>
      </c>
      <c r="AZ2144" s="156"/>
      <c r="BA2144" s="79" t="e" vm="1">
        <f t="shared" ca="1" si="816"/>
        <v>#VALUE!</v>
      </c>
      <c r="BB2144" s="79" t="e" vm="1">
        <f t="shared" ca="1" si="817"/>
        <v>#VALUE!</v>
      </c>
      <c r="BC2144" s="79" t="e" vm="1">
        <f t="shared" ca="1" si="818"/>
        <v>#VALUE!</v>
      </c>
      <c r="BD2144" s="155"/>
      <c r="BE2144" s="79" t="e" vm="1">
        <f t="shared" ca="1" si="819"/>
        <v>#VALUE!</v>
      </c>
      <c r="BF2144" s="79" t="e" vm="1">
        <f t="shared" ca="1" si="820"/>
        <v>#VALUE!</v>
      </c>
      <c r="BG2144" s="79" t="e" vm="1">
        <f t="shared" ca="1" si="821"/>
        <v>#VALUE!</v>
      </c>
      <c r="BH2144" s="79"/>
      <c r="BI2144" s="155"/>
      <c r="BK2144" s="79"/>
      <c r="BL2144" s="79"/>
      <c r="BM2144" s="79"/>
      <c r="BN2144" s="155"/>
      <c r="BP2144" s="79"/>
      <c r="BQ2144" s="79"/>
      <c r="BR2144" s="79"/>
      <c r="BS2144" s="318"/>
      <c r="BT2144" s="315" t="e" vm="1">
        <f t="shared" ca="1" si="822"/>
        <v>#VALUE!</v>
      </c>
      <c r="BU2144" s="315" t="e" vm="1">
        <f t="shared" ca="1" si="823"/>
        <v>#VALUE!</v>
      </c>
      <c r="BV2144" s="315" t="e" vm="1">
        <f t="shared" ca="1" si="824"/>
        <v>#VALUE!</v>
      </c>
    </row>
    <row r="2145" spans="30:74">
      <c r="AD2145" s="162"/>
      <c r="AF2145" s="156"/>
      <c r="AG2145" s="79" t="e">
        <f t="shared" si="807"/>
        <v>#NUM!</v>
      </c>
      <c r="AH2145" s="79" t="e">
        <f t="shared" si="808"/>
        <v>#NUM!</v>
      </c>
      <c r="AI2145" s="79" t="e">
        <f t="shared" si="809"/>
        <v>#NUM!</v>
      </c>
      <c r="AJ2145" s="156"/>
      <c r="AK2145" s="79" t="e" vm="1">
        <f t="shared" ca="1" si="804"/>
        <v>#VALUE!</v>
      </c>
      <c r="AL2145" s="79" t="e" vm="1">
        <f t="shared" ca="1" si="805"/>
        <v>#VALUE!</v>
      </c>
      <c r="AM2145" s="79" t="e" vm="1">
        <f t="shared" ca="1" si="806"/>
        <v>#VALUE!</v>
      </c>
      <c r="AN2145" s="156"/>
      <c r="AO2145" s="79" t="e" vm="1">
        <f t="shared" ca="1" si="810"/>
        <v>#VALUE!</v>
      </c>
      <c r="AP2145" s="79" t="e" vm="1">
        <f t="shared" ca="1" si="811"/>
        <v>#VALUE!</v>
      </c>
      <c r="AQ2145" s="79" t="e" vm="1">
        <f t="shared" ca="1" si="812"/>
        <v>#VALUE!</v>
      </c>
      <c r="AR2145" s="156"/>
      <c r="AS2145" s="79" t="e" vm="1">
        <f t="shared" ca="1" si="801"/>
        <v>#VALUE!</v>
      </c>
      <c r="AT2145" s="79" t="e" vm="1">
        <f t="shared" ca="1" si="802"/>
        <v>#VALUE!</v>
      </c>
      <c r="AU2145" s="79" t="e" vm="1">
        <f t="shared" ca="1" si="803"/>
        <v>#VALUE!</v>
      </c>
      <c r="AV2145" s="156"/>
      <c r="AW2145" s="79" t="e" vm="1">
        <f t="shared" ca="1" si="813"/>
        <v>#VALUE!</v>
      </c>
      <c r="AX2145" s="79" t="e" vm="1">
        <f t="shared" ca="1" si="814"/>
        <v>#VALUE!</v>
      </c>
      <c r="AY2145" s="79" t="e" vm="1">
        <f t="shared" ca="1" si="815"/>
        <v>#VALUE!</v>
      </c>
      <c r="AZ2145" s="156"/>
      <c r="BA2145" s="79" t="e" vm="1">
        <f t="shared" ca="1" si="816"/>
        <v>#VALUE!</v>
      </c>
      <c r="BB2145" s="79" t="e" vm="1">
        <f t="shared" ca="1" si="817"/>
        <v>#VALUE!</v>
      </c>
      <c r="BC2145" s="79" t="e" vm="1">
        <f t="shared" ca="1" si="818"/>
        <v>#VALUE!</v>
      </c>
      <c r="BD2145" s="155"/>
      <c r="BE2145" s="79" t="e" vm="1">
        <f t="shared" ca="1" si="819"/>
        <v>#VALUE!</v>
      </c>
      <c r="BF2145" s="79" t="e" vm="1">
        <f t="shared" ca="1" si="820"/>
        <v>#VALUE!</v>
      </c>
      <c r="BG2145" s="79" t="e" vm="1">
        <f t="shared" ca="1" si="821"/>
        <v>#VALUE!</v>
      </c>
      <c r="BH2145" s="79"/>
      <c r="BI2145" s="155"/>
      <c r="BK2145" s="79"/>
      <c r="BL2145" s="79"/>
      <c r="BM2145" s="79"/>
      <c r="BN2145" s="155"/>
      <c r="BP2145" s="79"/>
      <c r="BQ2145" s="79"/>
      <c r="BR2145" s="79"/>
      <c r="BS2145" s="318"/>
      <c r="BT2145" s="315" t="e" vm="1">
        <f t="shared" ca="1" si="822"/>
        <v>#VALUE!</v>
      </c>
      <c r="BU2145" s="315" t="e" vm="1">
        <f t="shared" ca="1" si="823"/>
        <v>#VALUE!</v>
      </c>
      <c r="BV2145" s="315" t="e" vm="1">
        <f t="shared" ca="1" si="824"/>
        <v>#VALUE!</v>
      </c>
    </row>
    <row r="2146" spans="30:74">
      <c r="AD2146" s="162"/>
      <c r="AF2146" s="156"/>
      <c r="AG2146" s="79" t="e">
        <f t="shared" si="807"/>
        <v>#NUM!</v>
      </c>
      <c r="AH2146" s="79" t="e">
        <f t="shared" si="808"/>
        <v>#NUM!</v>
      </c>
      <c r="AI2146" s="79" t="e">
        <f t="shared" si="809"/>
        <v>#NUM!</v>
      </c>
      <c r="AJ2146" s="156"/>
      <c r="AK2146" s="79" t="e" vm="1">
        <f t="shared" ca="1" si="804"/>
        <v>#VALUE!</v>
      </c>
      <c r="AL2146" s="79" t="e" vm="1">
        <f t="shared" ca="1" si="805"/>
        <v>#VALUE!</v>
      </c>
      <c r="AM2146" s="79" t="e" vm="1">
        <f t="shared" ca="1" si="806"/>
        <v>#VALUE!</v>
      </c>
      <c r="AN2146" s="156"/>
      <c r="AO2146" s="79" t="e" vm="1">
        <f t="shared" ca="1" si="810"/>
        <v>#VALUE!</v>
      </c>
      <c r="AP2146" s="79" t="e" vm="1">
        <f t="shared" ca="1" si="811"/>
        <v>#VALUE!</v>
      </c>
      <c r="AQ2146" s="79" t="e" vm="1">
        <f t="shared" ca="1" si="812"/>
        <v>#VALUE!</v>
      </c>
      <c r="AR2146" s="156"/>
      <c r="AS2146" s="79" t="e" vm="1">
        <f t="shared" ca="1" si="801"/>
        <v>#VALUE!</v>
      </c>
      <c r="AT2146" s="79" t="e" vm="1">
        <f t="shared" ca="1" si="802"/>
        <v>#VALUE!</v>
      </c>
      <c r="AU2146" s="79" t="e" vm="1">
        <f t="shared" ca="1" si="803"/>
        <v>#VALUE!</v>
      </c>
      <c r="AV2146" s="156"/>
      <c r="AW2146" s="79" t="e" vm="1">
        <f t="shared" ca="1" si="813"/>
        <v>#VALUE!</v>
      </c>
      <c r="AX2146" s="79" t="e" vm="1">
        <f t="shared" ca="1" si="814"/>
        <v>#VALUE!</v>
      </c>
      <c r="AY2146" s="79" t="e" vm="1">
        <f t="shared" ca="1" si="815"/>
        <v>#VALUE!</v>
      </c>
      <c r="AZ2146" s="156"/>
      <c r="BA2146" s="79" t="e" vm="1">
        <f t="shared" ca="1" si="816"/>
        <v>#VALUE!</v>
      </c>
      <c r="BB2146" s="79" t="e" vm="1">
        <f t="shared" ca="1" si="817"/>
        <v>#VALUE!</v>
      </c>
      <c r="BC2146" s="79" t="e" vm="1">
        <f t="shared" ca="1" si="818"/>
        <v>#VALUE!</v>
      </c>
      <c r="BD2146" s="155"/>
      <c r="BE2146" s="79" t="e" vm="1">
        <f t="shared" ca="1" si="819"/>
        <v>#VALUE!</v>
      </c>
      <c r="BF2146" s="79" t="e" vm="1">
        <f t="shared" ca="1" si="820"/>
        <v>#VALUE!</v>
      </c>
      <c r="BG2146" s="79" t="e" vm="1">
        <f t="shared" ca="1" si="821"/>
        <v>#VALUE!</v>
      </c>
      <c r="BH2146" s="79"/>
      <c r="BI2146" s="155"/>
      <c r="BK2146" s="79"/>
      <c r="BL2146" s="79"/>
      <c r="BM2146" s="79"/>
      <c r="BN2146" s="155"/>
      <c r="BP2146" s="79"/>
      <c r="BQ2146" s="79"/>
      <c r="BR2146" s="79"/>
      <c r="BS2146" s="318"/>
      <c r="BT2146" s="315" t="e" vm="1">
        <f t="shared" ca="1" si="822"/>
        <v>#VALUE!</v>
      </c>
      <c r="BU2146" s="315" t="e" vm="1">
        <f t="shared" ca="1" si="823"/>
        <v>#VALUE!</v>
      </c>
      <c r="BV2146" s="315" t="e" vm="1">
        <f t="shared" ca="1" si="824"/>
        <v>#VALUE!</v>
      </c>
    </row>
    <row r="2147" spans="30:74">
      <c r="AD2147" s="162"/>
      <c r="AF2147" s="156"/>
      <c r="AG2147" s="79" t="e">
        <f t="shared" si="807"/>
        <v>#NUM!</v>
      </c>
      <c r="AH2147" s="79" t="e">
        <f t="shared" si="808"/>
        <v>#NUM!</v>
      </c>
      <c r="AI2147" s="79" t="e">
        <f t="shared" si="809"/>
        <v>#NUM!</v>
      </c>
      <c r="AJ2147" s="156"/>
      <c r="AK2147" s="79" t="e" vm="1">
        <f t="shared" ca="1" si="804"/>
        <v>#VALUE!</v>
      </c>
      <c r="AL2147" s="79" t="e" vm="1">
        <f t="shared" ca="1" si="805"/>
        <v>#VALUE!</v>
      </c>
      <c r="AM2147" s="79" t="e" vm="1">
        <f t="shared" ca="1" si="806"/>
        <v>#VALUE!</v>
      </c>
      <c r="AN2147" s="156"/>
      <c r="AO2147" s="79" t="e" vm="1">
        <f t="shared" ca="1" si="810"/>
        <v>#VALUE!</v>
      </c>
      <c r="AP2147" s="79" t="e" vm="1">
        <f t="shared" ca="1" si="811"/>
        <v>#VALUE!</v>
      </c>
      <c r="AQ2147" s="79" t="e" vm="1">
        <f t="shared" ca="1" si="812"/>
        <v>#VALUE!</v>
      </c>
      <c r="AR2147" s="156"/>
      <c r="AS2147" s="79" t="e" vm="1">
        <f t="shared" ca="1" si="801"/>
        <v>#VALUE!</v>
      </c>
      <c r="AT2147" s="79" t="e" vm="1">
        <f t="shared" ca="1" si="802"/>
        <v>#VALUE!</v>
      </c>
      <c r="AU2147" s="79" t="e" vm="1">
        <f t="shared" ca="1" si="803"/>
        <v>#VALUE!</v>
      </c>
      <c r="AV2147" s="156"/>
      <c r="AW2147" s="79" t="e" vm="1">
        <f t="shared" ca="1" si="813"/>
        <v>#VALUE!</v>
      </c>
      <c r="AX2147" s="79" t="e" vm="1">
        <f t="shared" ca="1" si="814"/>
        <v>#VALUE!</v>
      </c>
      <c r="AY2147" s="79" t="e" vm="1">
        <f t="shared" ca="1" si="815"/>
        <v>#VALUE!</v>
      </c>
      <c r="AZ2147" s="156"/>
      <c r="BA2147" s="79" t="e" vm="1">
        <f t="shared" ca="1" si="816"/>
        <v>#VALUE!</v>
      </c>
      <c r="BB2147" s="79" t="e" vm="1">
        <f t="shared" ca="1" si="817"/>
        <v>#VALUE!</v>
      </c>
      <c r="BC2147" s="79" t="e" vm="1">
        <f t="shared" ca="1" si="818"/>
        <v>#VALUE!</v>
      </c>
      <c r="BD2147" s="155"/>
      <c r="BE2147" s="79" t="e" vm="1">
        <f t="shared" ca="1" si="819"/>
        <v>#VALUE!</v>
      </c>
      <c r="BF2147" s="79" t="e" vm="1">
        <f t="shared" ca="1" si="820"/>
        <v>#VALUE!</v>
      </c>
      <c r="BG2147" s="79" t="e" vm="1">
        <f t="shared" ca="1" si="821"/>
        <v>#VALUE!</v>
      </c>
      <c r="BH2147" s="79"/>
      <c r="BI2147" s="155"/>
      <c r="BK2147" s="79"/>
      <c r="BL2147" s="79"/>
      <c r="BM2147" s="79"/>
      <c r="BN2147" s="155"/>
      <c r="BP2147" s="79"/>
      <c r="BQ2147" s="79"/>
      <c r="BR2147" s="79"/>
      <c r="BS2147" s="318"/>
      <c r="BT2147" s="315" t="e" vm="1">
        <f t="shared" ca="1" si="822"/>
        <v>#VALUE!</v>
      </c>
      <c r="BU2147" s="315" t="e" vm="1">
        <f t="shared" ca="1" si="823"/>
        <v>#VALUE!</v>
      </c>
      <c r="BV2147" s="315" t="e" vm="1">
        <f t="shared" ca="1" si="824"/>
        <v>#VALUE!</v>
      </c>
    </row>
    <row r="2148" spans="30:74">
      <c r="AD2148" s="162"/>
      <c r="AF2148" s="156"/>
      <c r="AG2148" s="79" t="e">
        <f t="shared" si="807"/>
        <v>#NUM!</v>
      </c>
      <c r="AH2148" s="79" t="e">
        <f t="shared" si="808"/>
        <v>#NUM!</v>
      </c>
      <c r="AI2148" s="79" t="e">
        <f t="shared" si="809"/>
        <v>#NUM!</v>
      </c>
      <c r="AJ2148" s="156"/>
      <c r="AK2148" s="79" t="e" vm="1">
        <f t="shared" ca="1" si="804"/>
        <v>#VALUE!</v>
      </c>
      <c r="AL2148" s="79" t="e" vm="1">
        <f t="shared" ca="1" si="805"/>
        <v>#VALUE!</v>
      </c>
      <c r="AM2148" s="79" t="e" vm="1">
        <f t="shared" ca="1" si="806"/>
        <v>#VALUE!</v>
      </c>
      <c r="AN2148" s="156"/>
      <c r="AO2148" s="79" t="e" vm="1">
        <f t="shared" ca="1" si="810"/>
        <v>#VALUE!</v>
      </c>
      <c r="AP2148" s="79" t="e" vm="1">
        <f t="shared" ca="1" si="811"/>
        <v>#VALUE!</v>
      </c>
      <c r="AQ2148" s="79" t="e" vm="1">
        <f t="shared" ca="1" si="812"/>
        <v>#VALUE!</v>
      </c>
      <c r="AR2148" s="156"/>
      <c r="AS2148" s="79" t="e" vm="1">
        <f t="shared" ref="AS2148:AS2211" ca="1" si="825">_xlfn.PERCENTILE.INC($AR$13:$AR$2464,0.25)</f>
        <v>#VALUE!</v>
      </c>
      <c r="AT2148" s="79" t="e" vm="1">
        <f t="shared" ref="AT2148:AT2211" ca="1" si="826">_xlfn.PERCENTILE.INC($AR$13:$AR$2464,0.5)</f>
        <v>#VALUE!</v>
      </c>
      <c r="AU2148" s="79" t="e" vm="1">
        <f t="shared" ref="AU2148:AU2211" ca="1" si="827">_xlfn.PERCENTILE.INC($AR$13:$AR$2464,0.75)</f>
        <v>#VALUE!</v>
      </c>
      <c r="AV2148" s="156"/>
      <c r="AW2148" s="79" t="e" vm="1">
        <f t="shared" ca="1" si="813"/>
        <v>#VALUE!</v>
      </c>
      <c r="AX2148" s="79" t="e" vm="1">
        <f t="shared" ca="1" si="814"/>
        <v>#VALUE!</v>
      </c>
      <c r="AY2148" s="79" t="e" vm="1">
        <f t="shared" ca="1" si="815"/>
        <v>#VALUE!</v>
      </c>
      <c r="AZ2148" s="156"/>
      <c r="BA2148" s="79" t="e" vm="1">
        <f t="shared" ca="1" si="816"/>
        <v>#VALUE!</v>
      </c>
      <c r="BB2148" s="79" t="e" vm="1">
        <f t="shared" ca="1" si="817"/>
        <v>#VALUE!</v>
      </c>
      <c r="BC2148" s="79" t="e" vm="1">
        <f t="shared" ca="1" si="818"/>
        <v>#VALUE!</v>
      </c>
      <c r="BD2148" s="155"/>
      <c r="BE2148" s="79" t="e" vm="1">
        <f t="shared" ca="1" si="819"/>
        <v>#VALUE!</v>
      </c>
      <c r="BF2148" s="79" t="e" vm="1">
        <f t="shared" ca="1" si="820"/>
        <v>#VALUE!</v>
      </c>
      <c r="BG2148" s="79" t="e" vm="1">
        <f t="shared" ca="1" si="821"/>
        <v>#VALUE!</v>
      </c>
      <c r="BH2148" s="79"/>
      <c r="BI2148" s="155"/>
      <c r="BK2148" s="79"/>
      <c r="BL2148" s="79"/>
      <c r="BM2148" s="79"/>
      <c r="BN2148" s="155"/>
      <c r="BP2148" s="79"/>
      <c r="BQ2148" s="79"/>
      <c r="BR2148" s="79"/>
      <c r="BS2148" s="318"/>
      <c r="BT2148" s="315" t="e" vm="1">
        <f t="shared" ca="1" si="822"/>
        <v>#VALUE!</v>
      </c>
      <c r="BU2148" s="315" t="e" vm="1">
        <f t="shared" ca="1" si="823"/>
        <v>#VALUE!</v>
      </c>
      <c r="BV2148" s="315" t="e" vm="1">
        <f t="shared" ca="1" si="824"/>
        <v>#VALUE!</v>
      </c>
    </row>
    <row r="2149" spans="30:74">
      <c r="AD2149" s="162"/>
      <c r="AF2149" s="156"/>
      <c r="AG2149" s="79" t="e">
        <f t="shared" si="807"/>
        <v>#NUM!</v>
      </c>
      <c r="AH2149" s="79" t="e">
        <f t="shared" si="808"/>
        <v>#NUM!</v>
      </c>
      <c r="AI2149" s="79" t="e">
        <f t="shared" si="809"/>
        <v>#NUM!</v>
      </c>
      <c r="AJ2149" s="156"/>
      <c r="AK2149" s="79" t="e" vm="1">
        <f t="shared" ca="1" si="804"/>
        <v>#VALUE!</v>
      </c>
      <c r="AL2149" s="79" t="e" vm="1">
        <f t="shared" ca="1" si="805"/>
        <v>#VALUE!</v>
      </c>
      <c r="AM2149" s="79" t="e" vm="1">
        <f t="shared" ca="1" si="806"/>
        <v>#VALUE!</v>
      </c>
      <c r="AN2149" s="156"/>
      <c r="AO2149" s="79" t="e" vm="1">
        <f t="shared" ca="1" si="810"/>
        <v>#VALUE!</v>
      </c>
      <c r="AP2149" s="79" t="e" vm="1">
        <f t="shared" ca="1" si="811"/>
        <v>#VALUE!</v>
      </c>
      <c r="AQ2149" s="79" t="e" vm="1">
        <f t="shared" ca="1" si="812"/>
        <v>#VALUE!</v>
      </c>
      <c r="AR2149" s="156"/>
      <c r="AS2149" s="79" t="e" vm="1">
        <f t="shared" ca="1" si="825"/>
        <v>#VALUE!</v>
      </c>
      <c r="AT2149" s="79" t="e" vm="1">
        <f t="shared" ca="1" si="826"/>
        <v>#VALUE!</v>
      </c>
      <c r="AU2149" s="79" t="e" vm="1">
        <f t="shared" ca="1" si="827"/>
        <v>#VALUE!</v>
      </c>
      <c r="AV2149" s="156"/>
      <c r="AW2149" s="79" t="e" vm="1">
        <f t="shared" ca="1" si="813"/>
        <v>#VALUE!</v>
      </c>
      <c r="AX2149" s="79" t="e" vm="1">
        <f t="shared" ca="1" si="814"/>
        <v>#VALUE!</v>
      </c>
      <c r="AY2149" s="79" t="e" vm="1">
        <f t="shared" ca="1" si="815"/>
        <v>#VALUE!</v>
      </c>
      <c r="AZ2149" s="156"/>
      <c r="BA2149" s="79" t="e" vm="1">
        <f t="shared" ca="1" si="816"/>
        <v>#VALUE!</v>
      </c>
      <c r="BB2149" s="79" t="e" vm="1">
        <f t="shared" ca="1" si="817"/>
        <v>#VALUE!</v>
      </c>
      <c r="BC2149" s="79" t="e" vm="1">
        <f t="shared" ca="1" si="818"/>
        <v>#VALUE!</v>
      </c>
      <c r="BD2149" s="155"/>
      <c r="BE2149" s="79" t="e" vm="1">
        <f t="shared" ca="1" si="819"/>
        <v>#VALUE!</v>
      </c>
      <c r="BF2149" s="79" t="e" vm="1">
        <f t="shared" ca="1" si="820"/>
        <v>#VALUE!</v>
      </c>
      <c r="BG2149" s="79" t="e" vm="1">
        <f t="shared" ca="1" si="821"/>
        <v>#VALUE!</v>
      </c>
      <c r="BH2149" s="79"/>
      <c r="BI2149" s="155"/>
      <c r="BK2149" s="79"/>
      <c r="BL2149" s="79"/>
      <c r="BM2149" s="79"/>
      <c r="BN2149" s="155"/>
      <c r="BP2149" s="79"/>
      <c r="BQ2149" s="79"/>
      <c r="BR2149" s="79"/>
      <c r="BS2149" s="318"/>
      <c r="BT2149" s="315" t="e" vm="1">
        <f t="shared" ca="1" si="822"/>
        <v>#VALUE!</v>
      </c>
      <c r="BU2149" s="315" t="e" vm="1">
        <f t="shared" ca="1" si="823"/>
        <v>#VALUE!</v>
      </c>
      <c r="BV2149" s="315" t="e" vm="1">
        <f t="shared" ca="1" si="824"/>
        <v>#VALUE!</v>
      </c>
    </row>
    <row r="2150" spans="30:74">
      <c r="AD2150" s="162"/>
      <c r="AF2150" s="156"/>
      <c r="AG2150" s="79" t="e">
        <f t="shared" si="807"/>
        <v>#NUM!</v>
      </c>
      <c r="AH2150" s="79" t="e">
        <f t="shared" si="808"/>
        <v>#NUM!</v>
      </c>
      <c r="AI2150" s="79" t="e">
        <f t="shared" si="809"/>
        <v>#NUM!</v>
      </c>
      <c r="AJ2150" s="156"/>
      <c r="AK2150" s="79" t="e" vm="1">
        <f t="shared" ca="1" si="804"/>
        <v>#VALUE!</v>
      </c>
      <c r="AL2150" s="79" t="e" vm="1">
        <f t="shared" ca="1" si="805"/>
        <v>#VALUE!</v>
      </c>
      <c r="AM2150" s="79" t="e" vm="1">
        <f t="shared" ca="1" si="806"/>
        <v>#VALUE!</v>
      </c>
      <c r="AN2150" s="156"/>
      <c r="AO2150" s="79" t="e" vm="1">
        <f t="shared" ca="1" si="810"/>
        <v>#VALUE!</v>
      </c>
      <c r="AP2150" s="79" t="e" vm="1">
        <f t="shared" ca="1" si="811"/>
        <v>#VALUE!</v>
      </c>
      <c r="AQ2150" s="79" t="e" vm="1">
        <f t="shared" ca="1" si="812"/>
        <v>#VALUE!</v>
      </c>
      <c r="AR2150" s="156"/>
      <c r="AS2150" s="79" t="e" vm="1">
        <f t="shared" ca="1" si="825"/>
        <v>#VALUE!</v>
      </c>
      <c r="AT2150" s="79" t="e" vm="1">
        <f t="shared" ca="1" si="826"/>
        <v>#VALUE!</v>
      </c>
      <c r="AU2150" s="79" t="e" vm="1">
        <f t="shared" ca="1" si="827"/>
        <v>#VALUE!</v>
      </c>
      <c r="AV2150" s="156"/>
      <c r="AW2150" s="79" t="e" vm="1">
        <f t="shared" ca="1" si="813"/>
        <v>#VALUE!</v>
      </c>
      <c r="AX2150" s="79" t="e" vm="1">
        <f t="shared" ca="1" si="814"/>
        <v>#VALUE!</v>
      </c>
      <c r="AY2150" s="79" t="e" vm="1">
        <f t="shared" ca="1" si="815"/>
        <v>#VALUE!</v>
      </c>
      <c r="AZ2150" s="156"/>
      <c r="BA2150" s="79" t="e" vm="1">
        <f t="shared" ca="1" si="816"/>
        <v>#VALUE!</v>
      </c>
      <c r="BB2150" s="79" t="e" vm="1">
        <f t="shared" ca="1" si="817"/>
        <v>#VALUE!</v>
      </c>
      <c r="BC2150" s="79" t="e" vm="1">
        <f t="shared" ca="1" si="818"/>
        <v>#VALUE!</v>
      </c>
      <c r="BD2150" s="155"/>
      <c r="BE2150" s="79" t="e" vm="1">
        <f t="shared" ca="1" si="819"/>
        <v>#VALUE!</v>
      </c>
      <c r="BF2150" s="79" t="e" vm="1">
        <f t="shared" ca="1" si="820"/>
        <v>#VALUE!</v>
      </c>
      <c r="BG2150" s="79" t="e" vm="1">
        <f t="shared" ca="1" si="821"/>
        <v>#VALUE!</v>
      </c>
      <c r="BH2150" s="79"/>
      <c r="BI2150" s="155"/>
      <c r="BK2150" s="79"/>
      <c r="BL2150" s="79"/>
      <c r="BM2150" s="79"/>
      <c r="BN2150" s="155"/>
      <c r="BP2150" s="79"/>
      <c r="BQ2150" s="79"/>
      <c r="BR2150" s="79"/>
      <c r="BS2150" s="318"/>
      <c r="BT2150" s="315" t="e" vm="1">
        <f t="shared" ca="1" si="822"/>
        <v>#VALUE!</v>
      </c>
      <c r="BU2150" s="315" t="e" vm="1">
        <f t="shared" ca="1" si="823"/>
        <v>#VALUE!</v>
      </c>
      <c r="BV2150" s="315" t="e" vm="1">
        <f t="shared" ca="1" si="824"/>
        <v>#VALUE!</v>
      </c>
    </row>
    <row r="2151" spans="30:74">
      <c r="AD2151" s="162"/>
      <c r="AF2151" s="156"/>
      <c r="AG2151" s="79" t="e">
        <f t="shared" si="807"/>
        <v>#NUM!</v>
      </c>
      <c r="AH2151" s="79" t="e">
        <f t="shared" si="808"/>
        <v>#NUM!</v>
      </c>
      <c r="AI2151" s="79" t="e">
        <f t="shared" si="809"/>
        <v>#NUM!</v>
      </c>
      <c r="AJ2151" s="156"/>
      <c r="AK2151" s="79" t="e" vm="1">
        <f t="shared" ca="1" si="804"/>
        <v>#VALUE!</v>
      </c>
      <c r="AL2151" s="79" t="e" vm="1">
        <f t="shared" ca="1" si="805"/>
        <v>#VALUE!</v>
      </c>
      <c r="AM2151" s="79" t="e" vm="1">
        <f t="shared" ca="1" si="806"/>
        <v>#VALUE!</v>
      </c>
      <c r="AN2151" s="156"/>
      <c r="AO2151" s="79" t="e" vm="1">
        <f t="shared" ca="1" si="810"/>
        <v>#VALUE!</v>
      </c>
      <c r="AP2151" s="79" t="e" vm="1">
        <f t="shared" ca="1" si="811"/>
        <v>#VALUE!</v>
      </c>
      <c r="AQ2151" s="79" t="e" vm="1">
        <f t="shared" ca="1" si="812"/>
        <v>#VALUE!</v>
      </c>
      <c r="AR2151" s="156"/>
      <c r="AS2151" s="79" t="e" vm="1">
        <f t="shared" ca="1" si="825"/>
        <v>#VALUE!</v>
      </c>
      <c r="AT2151" s="79" t="e" vm="1">
        <f t="shared" ca="1" si="826"/>
        <v>#VALUE!</v>
      </c>
      <c r="AU2151" s="79" t="e" vm="1">
        <f t="shared" ca="1" si="827"/>
        <v>#VALUE!</v>
      </c>
      <c r="AV2151" s="156"/>
      <c r="AW2151" s="79" t="e" vm="1">
        <f t="shared" ca="1" si="813"/>
        <v>#VALUE!</v>
      </c>
      <c r="AX2151" s="79" t="e" vm="1">
        <f t="shared" ca="1" si="814"/>
        <v>#VALUE!</v>
      </c>
      <c r="AY2151" s="79" t="e" vm="1">
        <f t="shared" ca="1" si="815"/>
        <v>#VALUE!</v>
      </c>
      <c r="AZ2151" s="156"/>
      <c r="BA2151" s="79" t="e" vm="1">
        <f t="shared" ca="1" si="816"/>
        <v>#VALUE!</v>
      </c>
      <c r="BB2151" s="79" t="e" vm="1">
        <f t="shared" ca="1" si="817"/>
        <v>#VALUE!</v>
      </c>
      <c r="BC2151" s="79" t="e" vm="1">
        <f t="shared" ca="1" si="818"/>
        <v>#VALUE!</v>
      </c>
      <c r="BD2151" s="155"/>
      <c r="BE2151" s="79" t="e" vm="1">
        <f t="shared" ca="1" si="819"/>
        <v>#VALUE!</v>
      </c>
      <c r="BF2151" s="79" t="e" vm="1">
        <f t="shared" ca="1" si="820"/>
        <v>#VALUE!</v>
      </c>
      <c r="BG2151" s="79" t="e" vm="1">
        <f t="shared" ca="1" si="821"/>
        <v>#VALUE!</v>
      </c>
      <c r="BH2151" s="79"/>
      <c r="BI2151" s="155"/>
      <c r="BK2151" s="79"/>
      <c r="BL2151" s="79"/>
      <c r="BM2151" s="79"/>
      <c r="BN2151" s="155"/>
      <c r="BP2151" s="79"/>
      <c r="BQ2151" s="79"/>
      <c r="BR2151" s="79"/>
      <c r="BS2151" s="318"/>
      <c r="BT2151" s="315" t="e" vm="1">
        <f t="shared" ca="1" si="822"/>
        <v>#VALUE!</v>
      </c>
      <c r="BU2151" s="315" t="e" vm="1">
        <f t="shared" ca="1" si="823"/>
        <v>#VALUE!</v>
      </c>
      <c r="BV2151" s="315" t="e" vm="1">
        <f t="shared" ca="1" si="824"/>
        <v>#VALUE!</v>
      </c>
    </row>
    <row r="2152" spans="30:74">
      <c r="AD2152" s="162"/>
      <c r="AF2152" s="156"/>
      <c r="AG2152" s="79" t="e">
        <f t="shared" si="807"/>
        <v>#NUM!</v>
      </c>
      <c r="AH2152" s="79" t="e">
        <f t="shared" si="808"/>
        <v>#NUM!</v>
      </c>
      <c r="AI2152" s="79" t="e">
        <f t="shared" si="809"/>
        <v>#NUM!</v>
      </c>
      <c r="AJ2152" s="156"/>
      <c r="AK2152" s="79" t="e" vm="1">
        <f t="shared" ca="1" si="804"/>
        <v>#VALUE!</v>
      </c>
      <c r="AL2152" s="79" t="e" vm="1">
        <f t="shared" ca="1" si="805"/>
        <v>#VALUE!</v>
      </c>
      <c r="AM2152" s="79" t="e" vm="1">
        <f t="shared" ca="1" si="806"/>
        <v>#VALUE!</v>
      </c>
      <c r="AN2152" s="156"/>
      <c r="AO2152" s="79" t="e" vm="1">
        <f t="shared" ca="1" si="810"/>
        <v>#VALUE!</v>
      </c>
      <c r="AP2152" s="79" t="e" vm="1">
        <f t="shared" ca="1" si="811"/>
        <v>#VALUE!</v>
      </c>
      <c r="AQ2152" s="79" t="e" vm="1">
        <f t="shared" ca="1" si="812"/>
        <v>#VALUE!</v>
      </c>
      <c r="AR2152" s="156"/>
      <c r="AS2152" s="79" t="e" vm="1">
        <f t="shared" ca="1" si="825"/>
        <v>#VALUE!</v>
      </c>
      <c r="AT2152" s="79" t="e" vm="1">
        <f t="shared" ca="1" si="826"/>
        <v>#VALUE!</v>
      </c>
      <c r="AU2152" s="79" t="e" vm="1">
        <f t="shared" ca="1" si="827"/>
        <v>#VALUE!</v>
      </c>
      <c r="AV2152" s="156"/>
      <c r="AW2152" s="79" t="e" vm="1">
        <f t="shared" ca="1" si="813"/>
        <v>#VALUE!</v>
      </c>
      <c r="AX2152" s="79" t="e" vm="1">
        <f t="shared" ca="1" si="814"/>
        <v>#VALUE!</v>
      </c>
      <c r="AY2152" s="79" t="e" vm="1">
        <f t="shared" ca="1" si="815"/>
        <v>#VALUE!</v>
      </c>
      <c r="AZ2152" s="156"/>
      <c r="BA2152" s="79" t="e" vm="1">
        <f t="shared" ca="1" si="816"/>
        <v>#VALUE!</v>
      </c>
      <c r="BB2152" s="79" t="e" vm="1">
        <f t="shared" ca="1" si="817"/>
        <v>#VALUE!</v>
      </c>
      <c r="BC2152" s="79" t="e" vm="1">
        <f t="shared" ca="1" si="818"/>
        <v>#VALUE!</v>
      </c>
      <c r="BD2152" s="155"/>
      <c r="BE2152" s="79" t="e" vm="1">
        <f t="shared" ca="1" si="819"/>
        <v>#VALUE!</v>
      </c>
      <c r="BF2152" s="79" t="e" vm="1">
        <f t="shared" ca="1" si="820"/>
        <v>#VALUE!</v>
      </c>
      <c r="BG2152" s="79" t="e" vm="1">
        <f t="shared" ca="1" si="821"/>
        <v>#VALUE!</v>
      </c>
      <c r="BH2152" s="79"/>
      <c r="BI2152" s="155"/>
      <c r="BK2152" s="79"/>
      <c r="BL2152" s="79"/>
      <c r="BM2152" s="79"/>
      <c r="BN2152" s="155"/>
      <c r="BP2152" s="79"/>
      <c r="BQ2152" s="79"/>
      <c r="BR2152" s="79"/>
      <c r="BS2152" s="318"/>
      <c r="BT2152" s="315" t="e" vm="1">
        <f t="shared" ca="1" si="822"/>
        <v>#VALUE!</v>
      </c>
      <c r="BU2152" s="315" t="e" vm="1">
        <f t="shared" ca="1" si="823"/>
        <v>#VALUE!</v>
      </c>
      <c r="BV2152" s="315" t="e" vm="1">
        <f t="shared" ca="1" si="824"/>
        <v>#VALUE!</v>
      </c>
    </row>
    <row r="2153" spans="30:74">
      <c r="AD2153" s="162"/>
      <c r="AF2153" s="156"/>
      <c r="AG2153" s="79" t="e">
        <f t="shared" si="807"/>
        <v>#NUM!</v>
      </c>
      <c r="AH2153" s="79" t="e">
        <f t="shared" si="808"/>
        <v>#NUM!</v>
      </c>
      <c r="AI2153" s="79" t="e">
        <f t="shared" si="809"/>
        <v>#NUM!</v>
      </c>
      <c r="AJ2153" s="156"/>
      <c r="AK2153" s="79" t="e" vm="1">
        <f t="shared" ca="1" si="804"/>
        <v>#VALUE!</v>
      </c>
      <c r="AL2153" s="79" t="e" vm="1">
        <f t="shared" ca="1" si="805"/>
        <v>#VALUE!</v>
      </c>
      <c r="AM2153" s="79" t="e" vm="1">
        <f t="shared" ca="1" si="806"/>
        <v>#VALUE!</v>
      </c>
      <c r="AN2153" s="156"/>
      <c r="AO2153" s="79" t="e" vm="1">
        <f t="shared" ca="1" si="810"/>
        <v>#VALUE!</v>
      </c>
      <c r="AP2153" s="79" t="e" vm="1">
        <f t="shared" ca="1" si="811"/>
        <v>#VALUE!</v>
      </c>
      <c r="AQ2153" s="79" t="e" vm="1">
        <f t="shared" ca="1" si="812"/>
        <v>#VALUE!</v>
      </c>
      <c r="AR2153" s="156"/>
      <c r="AS2153" s="79" t="e" vm="1">
        <f t="shared" ca="1" si="825"/>
        <v>#VALUE!</v>
      </c>
      <c r="AT2153" s="79" t="e" vm="1">
        <f t="shared" ca="1" si="826"/>
        <v>#VALUE!</v>
      </c>
      <c r="AU2153" s="79" t="e" vm="1">
        <f t="shared" ca="1" si="827"/>
        <v>#VALUE!</v>
      </c>
      <c r="AV2153" s="156"/>
      <c r="AW2153" s="79" t="e" vm="1">
        <f t="shared" ca="1" si="813"/>
        <v>#VALUE!</v>
      </c>
      <c r="AX2153" s="79" t="e" vm="1">
        <f t="shared" ca="1" si="814"/>
        <v>#VALUE!</v>
      </c>
      <c r="AY2153" s="79" t="e" vm="1">
        <f t="shared" ca="1" si="815"/>
        <v>#VALUE!</v>
      </c>
      <c r="AZ2153" s="156"/>
      <c r="BA2153" s="79" t="e" vm="1">
        <f t="shared" ca="1" si="816"/>
        <v>#VALUE!</v>
      </c>
      <c r="BB2153" s="79" t="e" vm="1">
        <f t="shared" ca="1" si="817"/>
        <v>#VALUE!</v>
      </c>
      <c r="BC2153" s="79" t="e" vm="1">
        <f t="shared" ca="1" si="818"/>
        <v>#VALUE!</v>
      </c>
      <c r="BD2153" s="155"/>
      <c r="BE2153" s="79" t="e" vm="1">
        <f t="shared" ca="1" si="819"/>
        <v>#VALUE!</v>
      </c>
      <c r="BF2153" s="79" t="e" vm="1">
        <f t="shared" ca="1" si="820"/>
        <v>#VALUE!</v>
      </c>
      <c r="BG2153" s="79" t="e" vm="1">
        <f t="shared" ca="1" si="821"/>
        <v>#VALUE!</v>
      </c>
      <c r="BH2153" s="79"/>
      <c r="BI2153" s="155"/>
      <c r="BK2153" s="79"/>
      <c r="BL2153" s="79"/>
      <c r="BM2153" s="79"/>
      <c r="BN2153" s="155"/>
      <c r="BP2153" s="79"/>
      <c r="BQ2153" s="79"/>
      <c r="BR2153" s="79"/>
      <c r="BS2153" s="318"/>
      <c r="BT2153" s="315" t="e" vm="1">
        <f t="shared" ca="1" si="822"/>
        <v>#VALUE!</v>
      </c>
      <c r="BU2153" s="315" t="e" vm="1">
        <f t="shared" ca="1" si="823"/>
        <v>#VALUE!</v>
      </c>
      <c r="BV2153" s="315" t="e" vm="1">
        <f t="shared" ca="1" si="824"/>
        <v>#VALUE!</v>
      </c>
    </row>
    <row r="2154" spans="30:74">
      <c r="AD2154" s="162"/>
      <c r="AF2154" s="156"/>
      <c r="AG2154" s="79" t="e">
        <f t="shared" si="807"/>
        <v>#NUM!</v>
      </c>
      <c r="AH2154" s="79" t="e">
        <f t="shared" si="808"/>
        <v>#NUM!</v>
      </c>
      <c r="AI2154" s="79" t="e">
        <f t="shared" si="809"/>
        <v>#NUM!</v>
      </c>
      <c r="AJ2154" s="156"/>
      <c r="AK2154" s="79" t="e" vm="1">
        <f t="shared" ca="1" si="804"/>
        <v>#VALUE!</v>
      </c>
      <c r="AL2154" s="79" t="e" vm="1">
        <f t="shared" ca="1" si="805"/>
        <v>#VALUE!</v>
      </c>
      <c r="AM2154" s="79" t="e" vm="1">
        <f t="shared" ca="1" si="806"/>
        <v>#VALUE!</v>
      </c>
      <c r="AN2154" s="156"/>
      <c r="AO2154" s="79" t="e" vm="1">
        <f t="shared" ca="1" si="810"/>
        <v>#VALUE!</v>
      </c>
      <c r="AP2154" s="79" t="e" vm="1">
        <f t="shared" ca="1" si="811"/>
        <v>#VALUE!</v>
      </c>
      <c r="AQ2154" s="79" t="e" vm="1">
        <f t="shared" ca="1" si="812"/>
        <v>#VALUE!</v>
      </c>
      <c r="AR2154" s="156"/>
      <c r="AS2154" s="79" t="e" vm="1">
        <f t="shared" ca="1" si="825"/>
        <v>#VALUE!</v>
      </c>
      <c r="AT2154" s="79" t="e" vm="1">
        <f t="shared" ca="1" si="826"/>
        <v>#VALUE!</v>
      </c>
      <c r="AU2154" s="79" t="e" vm="1">
        <f t="shared" ca="1" si="827"/>
        <v>#VALUE!</v>
      </c>
      <c r="AV2154" s="156"/>
      <c r="AW2154" s="79" t="e" vm="1">
        <f t="shared" ca="1" si="813"/>
        <v>#VALUE!</v>
      </c>
      <c r="AX2154" s="79" t="e" vm="1">
        <f t="shared" ca="1" si="814"/>
        <v>#VALUE!</v>
      </c>
      <c r="AY2154" s="79" t="e" vm="1">
        <f t="shared" ca="1" si="815"/>
        <v>#VALUE!</v>
      </c>
      <c r="AZ2154" s="156"/>
      <c r="BA2154" s="79" t="e" vm="1">
        <f t="shared" ca="1" si="816"/>
        <v>#VALUE!</v>
      </c>
      <c r="BB2154" s="79" t="e" vm="1">
        <f t="shared" ca="1" si="817"/>
        <v>#VALUE!</v>
      </c>
      <c r="BC2154" s="79" t="e" vm="1">
        <f t="shared" ca="1" si="818"/>
        <v>#VALUE!</v>
      </c>
      <c r="BD2154" s="155"/>
      <c r="BE2154" s="79" t="e" vm="1">
        <f t="shared" ca="1" si="819"/>
        <v>#VALUE!</v>
      </c>
      <c r="BF2154" s="79" t="e" vm="1">
        <f t="shared" ca="1" si="820"/>
        <v>#VALUE!</v>
      </c>
      <c r="BG2154" s="79" t="e" vm="1">
        <f t="shared" ca="1" si="821"/>
        <v>#VALUE!</v>
      </c>
      <c r="BH2154" s="79"/>
      <c r="BI2154" s="155"/>
      <c r="BK2154" s="79"/>
      <c r="BL2154" s="79"/>
      <c r="BM2154" s="79"/>
      <c r="BN2154" s="155"/>
      <c r="BP2154" s="79"/>
      <c r="BQ2154" s="79"/>
      <c r="BR2154" s="79"/>
      <c r="BS2154" s="318"/>
      <c r="BT2154" s="315" t="e" vm="1">
        <f t="shared" ca="1" si="822"/>
        <v>#VALUE!</v>
      </c>
      <c r="BU2154" s="315" t="e" vm="1">
        <f t="shared" ca="1" si="823"/>
        <v>#VALUE!</v>
      </c>
      <c r="BV2154" s="315" t="e" vm="1">
        <f t="shared" ca="1" si="824"/>
        <v>#VALUE!</v>
      </c>
    </row>
    <row r="2155" spans="30:74">
      <c r="AD2155" s="162"/>
      <c r="AF2155" s="156"/>
      <c r="AG2155" s="79" t="e">
        <f t="shared" si="807"/>
        <v>#NUM!</v>
      </c>
      <c r="AH2155" s="79" t="e">
        <f t="shared" si="808"/>
        <v>#NUM!</v>
      </c>
      <c r="AI2155" s="79" t="e">
        <f t="shared" si="809"/>
        <v>#NUM!</v>
      </c>
      <c r="AJ2155" s="156"/>
      <c r="AK2155" s="79" t="e" vm="1">
        <f t="shared" ca="1" si="804"/>
        <v>#VALUE!</v>
      </c>
      <c r="AL2155" s="79" t="e" vm="1">
        <f t="shared" ca="1" si="805"/>
        <v>#VALUE!</v>
      </c>
      <c r="AM2155" s="79" t="e" vm="1">
        <f t="shared" ca="1" si="806"/>
        <v>#VALUE!</v>
      </c>
      <c r="AN2155" s="156"/>
      <c r="AO2155" s="79" t="e" vm="1">
        <f t="shared" ca="1" si="810"/>
        <v>#VALUE!</v>
      </c>
      <c r="AP2155" s="79" t="e" vm="1">
        <f t="shared" ca="1" si="811"/>
        <v>#VALUE!</v>
      </c>
      <c r="AQ2155" s="79" t="e" vm="1">
        <f t="shared" ca="1" si="812"/>
        <v>#VALUE!</v>
      </c>
      <c r="AR2155" s="156"/>
      <c r="AS2155" s="79" t="e" vm="1">
        <f t="shared" ca="1" si="825"/>
        <v>#VALUE!</v>
      </c>
      <c r="AT2155" s="79" t="e" vm="1">
        <f t="shared" ca="1" si="826"/>
        <v>#VALUE!</v>
      </c>
      <c r="AU2155" s="79" t="e" vm="1">
        <f t="shared" ca="1" si="827"/>
        <v>#VALUE!</v>
      </c>
      <c r="AV2155" s="156"/>
      <c r="AW2155" s="79" t="e" vm="1">
        <f t="shared" ca="1" si="813"/>
        <v>#VALUE!</v>
      </c>
      <c r="AX2155" s="79" t="e" vm="1">
        <f t="shared" ca="1" si="814"/>
        <v>#VALUE!</v>
      </c>
      <c r="AY2155" s="79" t="e" vm="1">
        <f t="shared" ca="1" si="815"/>
        <v>#VALUE!</v>
      </c>
      <c r="AZ2155" s="156"/>
      <c r="BA2155" s="79" t="e" vm="1">
        <f t="shared" ca="1" si="816"/>
        <v>#VALUE!</v>
      </c>
      <c r="BB2155" s="79" t="e" vm="1">
        <f t="shared" ca="1" si="817"/>
        <v>#VALUE!</v>
      </c>
      <c r="BC2155" s="79" t="e" vm="1">
        <f t="shared" ca="1" si="818"/>
        <v>#VALUE!</v>
      </c>
      <c r="BD2155" s="155"/>
      <c r="BE2155" s="79" t="e" vm="1">
        <f t="shared" ca="1" si="819"/>
        <v>#VALUE!</v>
      </c>
      <c r="BF2155" s="79" t="e" vm="1">
        <f t="shared" ca="1" si="820"/>
        <v>#VALUE!</v>
      </c>
      <c r="BG2155" s="79" t="e" vm="1">
        <f t="shared" ca="1" si="821"/>
        <v>#VALUE!</v>
      </c>
      <c r="BH2155" s="79"/>
      <c r="BI2155" s="155"/>
      <c r="BK2155" s="79"/>
      <c r="BL2155" s="79"/>
      <c r="BM2155" s="79"/>
      <c r="BN2155" s="155"/>
      <c r="BP2155" s="79"/>
      <c r="BQ2155" s="79"/>
      <c r="BR2155" s="79"/>
      <c r="BS2155" s="318"/>
      <c r="BT2155" s="315" t="e" vm="1">
        <f t="shared" ca="1" si="822"/>
        <v>#VALUE!</v>
      </c>
      <c r="BU2155" s="315" t="e" vm="1">
        <f t="shared" ca="1" si="823"/>
        <v>#VALUE!</v>
      </c>
      <c r="BV2155" s="315" t="e" vm="1">
        <f t="shared" ca="1" si="824"/>
        <v>#VALUE!</v>
      </c>
    </row>
    <row r="2156" spans="30:74">
      <c r="AD2156" s="162"/>
      <c r="AF2156" s="156"/>
      <c r="AG2156" s="79" t="e">
        <f t="shared" si="807"/>
        <v>#NUM!</v>
      </c>
      <c r="AH2156" s="79" t="e">
        <f t="shared" si="808"/>
        <v>#NUM!</v>
      </c>
      <c r="AI2156" s="79" t="e">
        <f t="shared" si="809"/>
        <v>#NUM!</v>
      </c>
      <c r="AJ2156" s="156"/>
      <c r="AK2156" s="79" t="e" vm="1">
        <f t="shared" ca="1" si="804"/>
        <v>#VALUE!</v>
      </c>
      <c r="AL2156" s="79" t="e" vm="1">
        <f t="shared" ca="1" si="805"/>
        <v>#VALUE!</v>
      </c>
      <c r="AM2156" s="79" t="e" vm="1">
        <f t="shared" ca="1" si="806"/>
        <v>#VALUE!</v>
      </c>
      <c r="AN2156" s="156"/>
      <c r="AO2156" s="79" t="e" vm="1">
        <f t="shared" ca="1" si="810"/>
        <v>#VALUE!</v>
      </c>
      <c r="AP2156" s="79" t="e" vm="1">
        <f t="shared" ca="1" si="811"/>
        <v>#VALUE!</v>
      </c>
      <c r="AQ2156" s="79" t="e" vm="1">
        <f t="shared" ca="1" si="812"/>
        <v>#VALUE!</v>
      </c>
      <c r="AR2156" s="156"/>
      <c r="AS2156" s="79" t="e" vm="1">
        <f t="shared" ca="1" si="825"/>
        <v>#VALUE!</v>
      </c>
      <c r="AT2156" s="79" t="e" vm="1">
        <f t="shared" ca="1" si="826"/>
        <v>#VALUE!</v>
      </c>
      <c r="AU2156" s="79" t="e" vm="1">
        <f t="shared" ca="1" si="827"/>
        <v>#VALUE!</v>
      </c>
      <c r="AV2156" s="156"/>
      <c r="AW2156" s="79" t="e" vm="1">
        <f t="shared" ca="1" si="813"/>
        <v>#VALUE!</v>
      </c>
      <c r="AX2156" s="79" t="e" vm="1">
        <f t="shared" ca="1" si="814"/>
        <v>#VALUE!</v>
      </c>
      <c r="AY2156" s="79" t="e" vm="1">
        <f t="shared" ca="1" si="815"/>
        <v>#VALUE!</v>
      </c>
      <c r="AZ2156" s="156"/>
      <c r="BA2156" s="79" t="e" vm="1">
        <f t="shared" ca="1" si="816"/>
        <v>#VALUE!</v>
      </c>
      <c r="BB2156" s="79" t="e" vm="1">
        <f t="shared" ca="1" si="817"/>
        <v>#VALUE!</v>
      </c>
      <c r="BC2156" s="79" t="e" vm="1">
        <f t="shared" ca="1" si="818"/>
        <v>#VALUE!</v>
      </c>
      <c r="BD2156" s="155"/>
      <c r="BE2156" s="79" t="e" vm="1">
        <f t="shared" ca="1" si="819"/>
        <v>#VALUE!</v>
      </c>
      <c r="BF2156" s="79" t="e" vm="1">
        <f t="shared" ca="1" si="820"/>
        <v>#VALUE!</v>
      </c>
      <c r="BG2156" s="79" t="e" vm="1">
        <f t="shared" ca="1" si="821"/>
        <v>#VALUE!</v>
      </c>
      <c r="BH2156" s="79"/>
      <c r="BI2156" s="155"/>
      <c r="BK2156" s="79"/>
      <c r="BL2156" s="79"/>
      <c r="BM2156" s="79"/>
      <c r="BN2156" s="155"/>
      <c r="BP2156" s="79"/>
      <c r="BQ2156" s="79"/>
      <c r="BR2156" s="79"/>
      <c r="BS2156" s="318"/>
      <c r="BT2156" s="315" t="e" vm="1">
        <f t="shared" ca="1" si="822"/>
        <v>#VALUE!</v>
      </c>
      <c r="BU2156" s="315" t="e" vm="1">
        <f t="shared" ca="1" si="823"/>
        <v>#VALUE!</v>
      </c>
      <c r="BV2156" s="315" t="e" vm="1">
        <f t="shared" ca="1" si="824"/>
        <v>#VALUE!</v>
      </c>
    </row>
    <row r="2157" spans="30:74">
      <c r="AD2157" s="162"/>
      <c r="AF2157" s="156"/>
      <c r="AG2157" s="79" t="e">
        <f t="shared" si="807"/>
        <v>#NUM!</v>
      </c>
      <c r="AH2157" s="79" t="e">
        <f t="shared" si="808"/>
        <v>#NUM!</v>
      </c>
      <c r="AI2157" s="79" t="e">
        <f t="shared" si="809"/>
        <v>#NUM!</v>
      </c>
      <c r="AJ2157" s="156"/>
      <c r="AK2157" s="79" t="e" vm="1">
        <f t="shared" ca="1" si="804"/>
        <v>#VALUE!</v>
      </c>
      <c r="AL2157" s="79" t="e" vm="1">
        <f t="shared" ca="1" si="805"/>
        <v>#VALUE!</v>
      </c>
      <c r="AM2157" s="79" t="e" vm="1">
        <f t="shared" ca="1" si="806"/>
        <v>#VALUE!</v>
      </c>
      <c r="AN2157" s="156"/>
      <c r="AO2157" s="79" t="e" vm="1">
        <f t="shared" ca="1" si="810"/>
        <v>#VALUE!</v>
      </c>
      <c r="AP2157" s="79" t="e" vm="1">
        <f t="shared" ca="1" si="811"/>
        <v>#VALUE!</v>
      </c>
      <c r="AQ2157" s="79" t="e" vm="1">
        <f t="shared" ca="1" si="812"/>
        <v>#VALUE!</v>
      </c>
      <c r="AR2157" s="156"/>
      <c r="AS2157" s="79" t="e" vm="1">
        <f t="shared" ca="1" si="825"/>
        <v>#VALUE!</v>
      </c>
      <c r="AT2157" s="79" t="e" vm="1">
        <f t="shared" ca="1" si="826"/>
        <v>#VALUE!</v>
      </c>
      <c r="AU2157" s="79" t="e" vm="1">
        <f t="shared" ca="1" si="827"/>
        <v>#VALUE!</v>
      </c>
      <c r="AV2157" s="156"/>
      <c r="AW2157" s="79" t="e" vm="1">
        <f t="shared" ca="1" si="813"/>
        <v>#VALUE!</v>
      </c>
      <c r="AX2157" s="79" t="e" vm="1">
        <f t="shared" ca="1" si="814"/>
        <v>#VALUE!</v>
      </c>
      <c r="AY2157" s="79" t="e" vm="1">
        <f t="shared" ca="1" si="815"/>
        <v>#VALUE!</v>
      </c>
      <c r="AZ2157" s="156"/>
      <c r="BA2157" s="79" t="e" vm="1">
        <f t="shared" ca="1" si="816"/>
        <v>#VALUE!</v>
      </c>
      <c r="BB2157" s="79" t="e" vm="1">
        <f t="shared" ca="1" si="817"/>
        <v>#VALUE!</v>
      </c>
      <c r="BC2157" s="79" t="e" vm="1">
        <f t="shared" ca="1" si="818"/>
        <v>#VALUE!</v>
      </c>
      <c r="BD2157" s="155"/>
      <c r="BE2157" s="79" t="e" vm="1">
        <f t="shared" ca="1" si="819"/>
        <v>#VALUE!</v>
      </c>
      <c r="BF2157" s="79" t="e" vm="1">
        <f t="shared" ca="1" si="820"/>
        <v>#VALUE!</v>
      </c>
      <c r="BG2157" s="79" t="e" vm="1">
        <f t="shared" ca="1" si="821"/>
        <v>#VALUE!</v>
      </c>
      <c r="BH2157" s="79"/>
      <c r="BI2157" s="155"/>
      <c r="BK2157" s="79"/>
      <c r="BL2157" s="79"/>
      <c r="BM2157" s="79"/>
      <c r="BN2157" s="155"/>
      <c r="BP2157" s="79"/>
      <c r="BQ2157" s="79"/>
      <c r="BR2157" s="79"/>
      <c r="BS2157" s="318"/>
      <c r="BT2157" s="315" t="e" vm="1">
        <f t="shared" ca="1" si="822"/>
        <v>#VALUE!</v>
      </c>
      <c r="BU2157" s="315" t="e" vm="1">
        <f t="shared" ca="1" si="823"/>
        <v>#VALUE!</v>
      </c>
      <c r="BV2157" s="315" t="e" vm="1">
        <f t="shared" ca="1" si="824"/>
        <v>#VALUE!</v>
      </c>
    </row>
    <row r="2158" spans="30:74">
      <c r="AD2158" s="162"/>
      <c r="AF2158" s="156"/>
      <c r="AG2158" s="79" t="e">
        <f t="shared" si="807"/>
        <v>#NUM!</v>
      </c>
      <c r="AH2158" s="79" t="e">
        <f t="shared" si="808"/>
        <v>#NUM!</v>
      </c>
      <c r="AI2158" s="79" t="e">
        <f t="shared" si="809"/>
        <v>#NUM!</v>
      </c>
      <c r="AJ2158" s="156"/>
      <c r="AK2158" s="79" t="e" vm="1">
        <f t="shared" ca="1" si="804"/>
        <v>#VALUE!</v>
      </c>
      <c r="AL2158" s="79" t="e" vm="1">
        <f t="shared" ca="1" si="805"/>
        <v>#VALUE!</v>
      </c>
      <c r="AM2158" s="79" t="e" vm="1">
        <f t="shared" ca="1" si="806"/>
        <v>#VALUE!</v>
      </c>
      <c r="AN2158" s="156"/>
      <c r="AO2158" s="79" t="e" vm="1">
        <f t="shared" ca="1" si="810"/>
        <v>#VALUE!</v>
      </c>
      <c r="AP2158" s="79" t="e" vm="1">
        <f t="shared" ca="1" si="811"/>
        <v>#VALUE!</v>
      </c>
      <c r="AQ2158" s="79" t="e" vm="1">
        <f t="shared" ca="1" si="812"/>
        <v>#VALUE!</v>
      </c>
      <c r="AR2158" s="156"/>
      <c r="AS2158" s="79" t="e" vm="1">
        <f t="shared" ca="1" si="825"/>
        <v>#VALUE!</v>
      </c>
      <c r="AT2158" s="79" t="e" vm="1">
        <f t="shared" ca="1" si="826"/>
        <v>#VALUE!</v>
      </c>
      <c r="AU2158" s="79" t="e" vm="1">
        <f t="shared" ca="1" si="827"/>
        <v>#VALUE!</v>
      </c>
      <c r="AV2158" s="156"/>
      <c r="AW2158" s="79" t="e" vm="1">
        <f t="shared" ca="1" si="813"/>
        <v>#VALUE!</v>
      </c>
      <c r="AX2158" s="79" t="e" vm="1">
        <f t="shared" ca="1" si="814"/>
        <v>#VALUE!</v>
      </c>
      <c r="AY2158" s="79" t="e" vm="1">
        <f t="shared" ca="1" si="815"/>
        <v>#VALUE!</v>
      </c>
      <c r="AZ2158" s="156"/>
      <c r="BA2158" s="79" t="e" vm="1">
        <f t="shared" ca="1" si="816"/>
        <v>#VALUE!</v>
      </c>
      <c r="BB2158" s="79" t="e" vm="1">
        <f t="shared" ca="1" si="817"/>
        <v>#VALUE!</v>
      </c>
      <c r="BC2158" s="79" t="e" vm="1">
        <f t="shared" ca="1" si="818"/>
        <v>#VALUE!</v>
      </c>
      <c r="BD2158" s="155"/>
      <c r="BE2158" s="79" t="e" vm="1">
        <f t="shared" ca="1" si="819"/>
        <v>#VALUE!</v>
      </c>
      <c r="BF2158" s="79" t="e" vm="1">
        <f t="shared" ca="1" si="820"/>
        <v>#VALUE!</v>
      </c>
      <c r="BG2158" s="79" t="e" vm="1">
        <f t="shared" ca="1" si="821"/>
        <v>#VALUE!</v>
      </c>
      <c r="BH2158" s="79"/>
      <c r="BI2158" s="155"/>
      <c r="BK2158" s="79"/>
      <c r="BL2158" s="79"/>
      <c r="BM2158" s="79"/>
      <c r="BN2158" s="155"/>
      <c r="BP2158" s="79"/>
      <c r="BQ2158" s="79"/>
      <c r="BR2158" s="79"/>
      <c r="BS2158" s="318"/>
      <c r="BT2158" s="315" t="e" vm="1">
        <f t="shared" ca="1" si="822"/>
        <v>#VALUE!</v>
      </c>
      <c r="BU2158" s="315" t="e" vm="1">
        <f t="shared" ca="1" si="823"/>
        <v>#VALUE!</v>
      </c>
      <c r="BV2158" s="315" t="e" vm="1">
        <f t="shared" ca="1" si="824"/>
        <v>#VALUE!</v>
      </c>
    </row>
    <row r="2159" spans="30:74">
      <c r="AD2159" s="162"/>
      <c r="AF2159" s="156"/>
      <c r="AG2159" s="79" t="e">
        <f t="shared" si="807"/>
        <v>#NUM!</v>
      </c>
      <c r="AH2159" s="79" t="e">
        <f t="shared" si="808"/>
        <v>#NUM!</v>
      </c>
      <c r="AI2159" s="79" t="e">
        <f t="shared" si="809"/>
        <v>#NUM!</v>
      </c>
      <c r="AJ2159" s="156"/>
      <c r="AK2159" s="79" t="e" vm="1">
        <f t="shared" ca="1" si="804"/>
        <v>#VALUE!</v>
      </c>
      <c r="AL2159" s="79" t="e" vm="1">
        <f t="shared" ca="1" si="805"/>
        <v>#VALUE!</v>
      </c>
      <c r="AM2159" s="79" t="e" vm="1">
        <f t="shared" ca="1" si="806"/>
        <v>#VALUE!</v>
      </c>
      <c r="AN2159" s="156"/>
      <c r="AO2159" s="79" t="e" vm="1">
        <f t="shared" ca="1" si="810"/>
        <v>#VALUE!</v>
      </c>
      <c r="AP2159" s="79" t="e" vm="1">
        <f t="shared" ca="1" si="811"/>
        <v>#VALUE!</v>
      </c>
      <c r="AQ2159" s="79" t="e" vm="1">
        <f t="shared" ca="1" si="812"/>
        <v>#VALUE!</v>
      </c>
      <c r="AR2159" s="156"/>
      <c r="AS2159" s="79" t="e" vm="1">
        <f t="shared" ca="1" si="825"/>
        <v>#VALUE!</v>
      </c>
      <c r="AT2159" s="79" t="e" vm="1">
        <f t="shared" ca="1" si="826"/>
        <v>#VALUE!</v>
      </c>
      <c r="AU2159" s="79" t="e" vm="1">
        <f t="shared" ca="1" si="827"/>
        <v>#VALUE!</v>
      </c>
      <c r="AV2159" s="156"/>
      <c r="AW2159" s="79" t="e" vm="1">
        <f t="shared" ca="1" si="813"/>
        <v>#VALUE!</v>
      </c>
      <c r="AX2159" s="79" t="e" vm="1">
        <f t="shared" ca="1" si="814"/>
        <v>#VALUE!</v>
      </c>
      <c r="AY2159" s="79" t="e" vm="1">
        <f t="shared" ca="1" si="815"/>
        <v>#VALUE!</v>
      </c>
      <c r="AZ2159" s="156"/>
      <c r="BA2159" s="79" t="e" vm="1">
        <f t="shared" ca="1" si="816"/>
        <v>#VALUE!</v>
      </c>
      <c r="BB2159" s="79" t="e" vm="1">
        <f t="shared" ca="1" si="817"/>
        <v>#VALUE!</v>
      </c>
      <c r="BC2159" s="79" t="e" vm="1">
        <f t="shared" ca="1" si="818"/>
        <v>#VALUE!</v>
      </c>
      <c r="BD2159" s="155"/>
      <c r="BE2159" s="79" t="e" vm="1">
        <f t="shared" ca="1" si="819"/>
        <v>#VALUE!</v>
      </c>
      <c r="BF2159" s="79" t="e" vm="1">
        <f t="shared" ca="1" si="820"/>
        <v>#VALUE!</v>
      </c>
      <c r="BG2159" s="79" t="e" vm="1">
        <f t="shared" ca="1" si="821"/>
        <v>#VALUE!</v>
      </c>
      <c r="BH2159" s="79"/>
      <c r="BI2159" s="155"/>
      <c r="BK2159" s="79"/>
      <c r="BL2159" s="79"/>
      <c r="BM2159" s="79"/>
      <c r="BN2159" s="155"/>
      <c r="BP2159" s="79"/>
      <c r="BQ2159" s="79"/>
      <c r="BR2159" s="79"/>
      <c r="BS2159" s="318"/>
      <c r="BT2159" s="315" t="e" vm="1">
        <f t="shared" ca="1" si="822"/>
        <v>#VALUE!</v>
      </c>
      <c r="BU2159" s="315" t="e" vm="1">
        <f t="shared" ca="1" si="823"/>
        <v>#VALUE!</v>
      </c>
      <c r="BV2159" s="315" t="e" vm="1">
        <f t="shared" ca="1" si="824"/>
        <v>#VALUE!</v>
      </c>
    </row>
    <row r="2160" spans="30:74">
      <c r="AD2160" s="162"/>
      <c r="AF2160" s="156"/>
      <c r="AG2160" s="79" t="e">
        <f t="shared" si="807"/>
        <v>#NUM!</v>
      </c>
      <c r="AH2160" s="79" t="e">
        <f t="shared" si="808"/>
        <v>#NUM!</v>
      </c>
      <c r="AI2160" s="79" t="e">
        <f t="shared" si="809"/>
        <v>#NUM!</v>
      </c>
      <c r="AJ2160" s="156"/>
      <c r="AK2160" s="79" t="e" vm="1">
        <f t="shared" ca="1" si="804"/>
        <v>#VALUE!</v>
      </c>
      <c r="AL2160" s="79" t="e" vm="1">
        <f t="shared" ca="1" si="805"/>
        <v>#VALUE!</v>
      </c>
      <c r="AM2160" s="79" t="e" vm="1">
        <f t="shared" ca="1" si="806"/>
        <v>#VALUE!</v>
      </c>
      <c r="AN2160" s="156"/>
      <c r="AO2160" s="79" t="e" vm="1">
        <f t="shared" ca="1" si="810"/>
        <v>#VALUE!</v>
      </c>
      <c r="AP2160" s="79" t="e" vm="1">
        <f t="shared" ca="1" si="811"/>
        <v>#VALUE!</v>
      </c>
      <c r="AQ2160" s="79" t="e" vm="1">
        <f t="shared" ca="1" si="812"/>
        <v>#VALUE!</v>
      </c>
      <c r="AR2160" s="156"/>
      <c r="AS2160" s="79" t="e" vm="1">
        <f t="shared" ca="1" si="825"/>
        <v>#VALUE!</v>
      </c>
      <c r="AT2160" s="79" t="e" vm="1">
        <f t="shared" ca="1" si="826"/>
        <v>#VALUE!</v>
      </c>
      <c r="AU2160" s="79" t="e" vm="1">
        <f t="shared" ca="1" si="827"/>
        <v>#VALUE!</v>
      </c>
      <c r="AV2160" s="156"/>
      <c r="AW2160" s="79" t="e" vm="1">
        <f t="shared" ca="1" si="813"/>
        <v>#VALUE!</v>
      </c>
      <c r="AX2160" s="79" t="e" vm="1">
        <f t="shared" ca="1" si="814"/>
        <v>#VALUE!</v>
      </c>
      <c r="AY2160" s="79" t="e" vm="1">
        <f t="shared" ca="1" si="815"/>
        <v>#VALUE!</v>
      </c>
      <c r="AZ2160" s="156"/>
      <c r="BA2160" s="79" t="e" vm="1">
        <f t="shared" ca="1" si="816"/>
        <v>#VALUE!</v>
      </c>
      <c r="BB2160" s="79" t="e" vm="1">
        <f t="shared" ca="1" si="817"/>
        <v>#VALUE!</v>
      </c>
      <c r="BC2160" s="79" t="e" vm="1">
        <f t="shared" ca="1" si="818"/>
        <v>#VALUE!</v>
      </c>
      <c r="BD2160" s="155"/>
      <c r="BE2160" s="79" t="e" vm="1">
        <f t="shared" ca="1" si="819"/>
        <v>#VALUE!</v>
      </c>
      <c r="BF2160" s="79" t="e" vm="1">
        <f t="shared" ca="1" si="820"/>
        <v>#VALUE!</v>
      </c>
      <c r="BG2160" s="79" t="e" vm="1">
        <f t="shared" ca="1" si="821"/>
        <v>#VALUE!</v>
      </c>
      <c r="BH2160" s="79"/>
      <c r="BI2160" s="155"/>
      <c r="BK2160" s="79"/>
      <c r="BL2160" s="79"/>
      <c r="BM2160" s="79"/>
      <c r="BN2160" s="155"/>
      <c r="BP2160" s="79"/>
      <c r="BQ2160" s="79"/>
      <c r="BR2160" s="79"/>
      <c r="BS2160" s="318"/>
      <c r="BT2160" s="315" t="e" vm="1">
        <f t="shared" ca="1" si="822"/>
        <v>#VALUE!</v>
      </c>
      <c r="BU2160" s="315" t="e" vm="1">
        <f t="shared" ca="1" si="823"/>
        <v>#VALUE!</v>
      </c>
      <c r="BV2160" s="315" t="e" vm="1">
        <f t="shared" ca="1" si="824"/>
        <v>#VALUE!</v>
      </c>
    </row>
    <row r="2161" spans="30:74">
      <c r="AD2161" s="162"/>
      <c r="AF2161" s="156"/>
      <c r="AG2161" s="79" t="e">
        <f t="shared" si="807"/>
        <v>#NUM!</v>
      </c>
      <c r="AH2161" s="79" t="e">
        <f t="shared" si="808"/>
        <v>#NUM!</v>
      </c>
      <c r="AI2161" s="79" t="e">
        <f t="shared" si="809"/>
        <v>#NUM!</v>
      </c>
      <c r="AJ2161" s="156"/>
      <c r="AK2161" s="79" t="e" vm="1">
        <f t="shared" ca="1" si="804"/>
        <v>#VALUE!</v>
      </c>
      <c r="AL2161" s="79" t="e" vm="1">
        <f t="shared" ca="1" si="805"/>
        <v>#VALUE!</v>
      </c>
      <c r="AM2161" s="79" t="e" vm="1">
        <f t="shared" ca="1" si="806"/>
        <v>#VALUE!</v>
      </c>
      <c r="AN2161" s="156"/>
      <c r="AO2161" s="79" t="e" vm="1">
        <f t="shared" ca="1" si="810"/>
        <v>#VALUE!</v>
      </c>
      <c r="AP2161" s="79" t="e" vm="1">
        <f t="shared" ca="1" si="811"/>
        <v>#VALUE!</v>
      </c>
      <c r="AQ2161" s="79" t="e" vm="1">
        <f t="shared" ca="1" si="812"/>
        <v>#VALUE!</v>
      </c>
      <c r="AR2161" s="156"/>
      <c r="AS2161" s="79" t="e" vm="1">
        <f t="shared" ca="1" si="825"/>
        <v>#VALUE!</v>
      </c>
      <c r="AT2161" s="79" t="e" vm="1">
        <f t="shared" ca="1" si="826"/>
        <v>#VALUE!</v>
      </c>
      <c r="AU2161" s="79" t="e" vm="1">
        <f t="shared" ca="1" si="827"/>
        <v>#VALUE!</v>
      </c>
      <c r="AV2161" s="156"/>
      <c r="AW2161" s="79" t="e" vm="1">
        <f t="shared" ca="1" si="813"/>
        <v>#VALUE!</v>
      </c>
      <c r="AX2161" s="79" t="e" vm="1">
        <f t="shared" ca="1" si="814"/>
        <v>#VALUE!</v>
      </c>
      <c r="AY2161" s="79" t="e" vm="1">
        <f t="shared" ca="1" si="815"/>
        <v>#VALUE!</v>
      </c>
      <c r="AZ2161" s="156"/>
      <c r="BA2161" s="79" t="e" vm="1">
        <f t="shared" ca="1" si="816"/>
        <v>#VALUE!</v>
      </c>
      <c r="BB2161" s="79" t="e" vm="1">
        <f t="shared" ca="1" si="817"/>
        <v>#VALUE!</v>
      </c>
      <c r="BC2161" s="79" t="e" vm="1">
        <f t="shared" ca="1" si="818"/>
        <v>#VALUE!</v>
      </c>
      <c r="BD2161" s="155"/>
      <c r="BE2161" s="79" t="e" vm="1">
        <f t="shared" ca="1" si="819"/>
        <v>#VALUE!</v>
      </c>
      <c r="BF2161" s="79" t="e" vm="1">
        <f t="shared" ca="1" si="820"/>
        <v>#VALUE!</v>
      </c>
      <c r="BG2161" s="79" t="e" vm="1">
        <f t="shared" ca="1" si="821"/>
        <v>#VALUE!</v>
      </c>
      <c r="BH2161" s="79"/>
      <c r="BI2161" s="155"/>
      <c r="BK2161" s="79"/>
      <c r="BL2161" s="79"/>
      <c r="BM2161" s="79"/>
      <c r="BN2161" s="155"/>
      <c r="BP2161" s="79"/>
      <c r="BQ2161" s="79"/>
      <c r="BR2161" s="79"/>
      <c r="BS2161" s="318"/>
      <c r="BT2161" s="315" t="e" vm="1">
        <f t="shared" ca="1" si="822"/>
        <v>#VALUE!</v>
      </c>
      <c r="BU2161" s="315" t="e" vm="1">
        <f t="shared" ca="1" si="823"/>
        <v>#VALUE!</v>
      </c>
      <c r="BV2161" s="315" t="e" vm="1">
        <f t="shared" ca="1" si="824"/>
        <v>#VALUE!</v>
      </c>
    </row>
    <row r="2162" spans="30:74">
      <c r="AD2162" s="162"/>
      <c r="AF2162" s="156"/>
      <c r="AG2162" s="79" t="e">
        <f t="shared" si="807"/>
        <v>#NUM!</v>
      </c>
      <c r="AH2162" s="79" t="e">
        <f t="shared" si="808"/>
        <v>#NUM!</v>
      </c>
      <c r="AI2162" s="79" t="e">
        <f t="shared" si="809"/>
        <v>#NUM!</v>
      </c>
      <c r="AJ2162" s="156"/>
      <c r="AK2162" s="79" t="e" vm="1">
        <f t="shared" ca="1" si="804"/>
        <v>#VALUE!</v>
      </c>
      <c r="AL2162" s="79" t="e" vm="1">
        <f t="shared" ca="1" si="805"/>
        <v>#VALUE!</v>
      </c>
      <c r="AM2162" s="79" t="e" vm="1">
        <f t="shared" ca="1" si="806"/>
        <v>#VALUE!</v>
      </c>
      <c r="AN2162" s="156"/>
      <c r="AO2162" s="79" t="e" vm="1">
        <f t="shared" ca="1" si="810"/>
        <v>#VALUE!</v>
      </c>
      <c r="AP2162" s="79" t="e" vm="1">
        <f t="shared" ca="1" si="811"/>
        <v>#VALUE!</v>
      </c>
      <c r="AQ2162" s="79" t="e" vm="1">
        <f t="shared" ca="1" si="812"/>
        <v>#VALUE!</v>
      </c>
      <c r="AR2162" s="156"/>
      <c r="AS2162" s="79" t="e" vm="1">
        <f t="shared" ca="1" si="825"/>
        <v>#VALUE!</v>
      </c>
      <c r="AT2162" s="79" t="e" vm="1">
        <f t="shared" ca="1" si="826"/>
        <v>#VALUE!</v>
      </c>
      <c r="AU2162" s="79" t="e" vm="1">
        <f t="shared" ca="1" si="827"/>
        <v>#VALUE!</v>
      </c>
      <c r="AV2162" s="156"/>
      <c r="AW2162" s="79" t="e" vm="1">
        <f t="shared" ca="1" si="813"/>
        <v>#VALUE!</v>
      </c>
      <c r="AX2162" s="79" t="e" vm="1">
        <f t="shared" ca="1" si="814"/>
        <v>#VALUE!</v>
      </c>
      <c r="AY2162" s="79" t="e" vm="1">
        <f t="shared" ca="1" si="815"/>
        <v>#VALUE!</v>
      </c>
      <c r="AZ2162" s="156"/>
      <c r="BA2162" s="79" t="e" vm="1">
        <f t="shared" ca="1" si="816"/>
        <v>#VALUE!</v>
      </c>
      <c r="BB2162" s="79" t="e" vm="1">
        <f t="shared" ca="1" si="817"/>
        <v>#VALUE!</v>
      </c>
      <c r="BC2162" s="79" t="e" vm="1">
        <f t="shared" ca="1" si="818"/>
        <v>#VALUE!</v>
      </c>
      <c r="BD2162" s="155"/>
      <c r="BE2162" s="79" t="e" vm="1">
        <f t="shared" ca="1" si="819"/>
        <v>#VALUE!</v>
      </c>
      <c r="BF2162" s="79" t="e" vm="1">
        <f t="shared" ca="1" si="820"/>
        <v>#VALUE!</v>
      </c>
      <c r="BG2162" s="79" t="e" vm="1">
        <f t="shared" ca="1" si="821"/>
        <v>#VALUE!</v>
      </c>
      <c r="BH2162" s="79"/>
      <c r="BI2162" s="155"/>
      <c r="BK2162" s="79"/>
      <c r="BL2162" s="79"/>
      <c r="BM2162" s="79"/>
      <c r="BN2162" s="155"/>
      <c r="BP2162" s="79"/>
      <c r="BQ2162" s="79"/>
      <c r="BR2162" s="79"/>
      <c r="BS2162" s="318"/>
      <c r="BT2162" s="315" t="e" vm="1">
        <f t="shared" ca="1" si="822"/>
        <v>#VALUE!</v>
      </c>
      <c r="BU2162" s="315" t="e" vm="1">
        <f t="shared" ca="1" si="823"/>
        <v>#VALUE!</v>
      </c>
      <c r="BV2162" s="315" t="e" vm="1">
        <f t="shared" ca="1" si="824"/>
        <v>#VALUE!</v>
      </c>
    </row>
    <row r="2163" spans="30:74">
      <c r="AD2163" s="162"/>
      <c r="AF2163" s="156"/>
      <c r="AG2163" s="79" t="e">
        <f t="shared" si="807"/>
        <v>#NUM!</v>
      </c>
      <c r="AH2163" s="79" t="e">
        <f t="shared" si="808"/>
        <v>#NUM!</v>
      </c>
      <c r="AI2163" s="79" t="e">
        <f t="shared" si="809"/>
        <v>#NUM!</v>
      </c>
      <c r="AJ2163" s="156"/>
      <c r="AK2163" s="79" t="e" vm="1">
        <f t="shared" ca="1" si="804"/>
        <v>#VALUE!</v>
      </c>
      <c r="AL2163" s="79" t="e" vm="1">
        <f t="shared" ca="1" si="805"/>
        <v>#VALUE!</v>
      </c>
      <c r="AM2163" s="79" t="e" vm="1">
        <f t="shared" ca="1" si="806"/>
        <v>#VALUE!</v>
      </c>
      <c r="AN2163" s="156"/>
      <c r="AO2163" s="79" t="e" vm="1">
        <f t="shared" ca="1" si="810"/>
        <v>#VALUE!</v>
      </c>
      <c r="AP2163" s="79" t="e" vm="1">
        <f t="shared" ca="1" si="811"/>
        <v>#VALUE!</v>
      </c>
      <c r="AQ2163" s="79" t="e" vm="1">
        <f t="shared" ca="1" si="812"/>
        <v>#VALUE!</v>
      </c>
      <c r="AR2163" s="156"/>
      <c r="AS2163" s="79" t="e" vm="1">
        <f t="shared" ca="1" si="825"/>
        <v>#VALUE!</v>
      </c>
      <c r="AT2163" s="79" t="e" vm="1">
        <f t="shared" ca="1" si="826"/>
        <v>#VALUE!</v>
      </c>
      <c r="AU2163" s="79" t="e" vm="1">
        <f t="shared" ca="1" si="827"/>
        <v>#VALUE!</v>
      </c>
      <c r="AV2163" s="156"/>
      <c r="AW2163" s="79" t="e" vm="1">
        <f t="shared" ca="1" si="813"/>
        <v>#VALUE!</v>
      </c>
      <c r="AX2163" s="79" t="e" vm="1">
        <f t="shared" ca="1" si="814"/>
        <v>#VALUE!</v>
      </c>
      <c r="AY2163" s="79" t="e" vm="1">
        <f t="shared" ca="1" si="815"/>
        <v>#VALUE!</v>
      </c>
      <c r="AZ2163" s="156"/>
      <c r="BA2163" s="79" t="e" vm="1">
        <f t="shared" ca="1" si="816"/>
        <v>#VALUE!</v>
      </c>
      <c r="BB2163" s="79" t="e" vm="1">
        <f t="shared" ca="1" si="817"/>
        <v>#VALUE!</v>
      </c>
      <c r="BC2163" s="79" t="e" vm="1">
        <f t="shared" ca="1" si="818"/>
        <v>#VALUE!</v>
      </c>
      <c r="BD2163" s="155"/>
      <c r="BE2163" s="79" t="e" vm="1">
        <f t="shared" ca="1" si="819"/>
        <v>#VALUE!</v>
      </c>
      <c r="BF2163" s="79" t="e" vm="1">
        <f t="shared" ca="1" si="820"/>
        <v>#VALUE!</v>
      </c>
      <c r="BG2163" s="79" t="e" vm="1">
        <f t="shared" ca="1" si="821"/>
        <v>#VALUE!</v>
      </c>
      <c r="BH2163" s="79"/>
      <c r="BI2163" s="155"/>
      <c r="BK2163" s="79"/>
      <c r="BL2163" s="79"/>
      <c r="BM2163" s="79"/>
      <c r="BN2163" s="155"/>
      <c r="BP2163" s="79"/>
      <c r="BQ2163" s="79"/>
      <c r="BR2163" s="79"/>
      <c r="BS2163" s="318"/>
      <c r="BT2163" s="315" t="e" vm="1">
        <f t="shared" ca="1" si="822"/>
        <v>#VALUE!</v>
      </c>
      <c r="BU2163" s="315" t="e" vm="1">
        <f t="shared" ca="1" si="823"/>
        <v>#VALUE!</v>
      </c>
      <c r="BV2163" s="315" t="e" vm="1">
        <f t="shared" ca="1" si="824"/>
        <v>#VALUE!</v>
      </c>
    </row>
    <row r="2164" spans="30:74">
      <c r="AD2164" s="162"/>
      <c r="AF2164" s="156"/>
      <c r="AG2164" s="79" t="e">
        <f t="shared" si="807"/>
        <v>#NUM!</v>
      </c>
      <c r="AH2164" s="79" t="e">
        <f t="shared" si="808"/>
        <v>#NUM!</v>
      </c>
      <c r="AI2164" s="79" t="e">
        <f t="shared" si="809"/>
        <v>#NUM!</v>
      </c>
      <c r="AJ2164" s="156"/>
      <c r="AK2164" s="79" t="e" vm="1">
        <f t="shared" ca="1" si="804"/>
        <v>#VALUE!</v>
      </c>
      <c r="AL2164" s="79" t="e" vm="1">
        <f t="shared" ca="1" si="805"/>
        <v>#VALUE!</v>
      </c>
      <c r="AM2164" s="79" t="e" vm="1">
        <f t="shared" ca="1" si="806"/>
        <v>#VALUE!</v>
      </c>
      <c r="AN2164" s="156"/>
      <c r="AO2164" s="79" t="e" vm="1">
        <f t="shared" ca="1" si="810"/>
        <v>#VALUE!</v>
      </c>
      <c r="AP2164" s="79" t="e" vm="1">
        <f t="shared" ca="1" si="811"/>
        <v>#VALUE!</v>
      </c>
      <c r="AQ2164" s="79" t="e" vm="1">
        <f t="shared" ca="1" si="812"/>
        <v>#VALUE!</v>
      </c>
      <c r="AR2164" s="156"/>
      <c r="AS2164" s="79" t="e" vm="1">
        <f t="shared" ca="1" si="825"/>
        <v>#VALUE!</v>
      </c>
      <c r="AT2164" s="79" t="e" vm="1">
        <f t="shared" ca="1" si="826"/>
        <v>#VALUE!</v>
      </c>
      <c r="AU2164" s="79" t="e" vm="1">
        <f t="shared" ca="1" si="827"/>
        <v>#VALUE!</v>
      </c>
      <c r="AV2164" s="156"/>
      <c r="AW2164" s="79" t="e" vm="1">
        <f t="shared" ca="1" si="813"/>
        <v>#VALUE!</v>
      </c>
      <c r="AX2164" s="79" t="e" vm="1">
        <f t="shared" ca="1" si="814"/>
        <v>#VALUE!</v>
      </c>
      <c r="AY2164" s="79" t="e" vm="1">
        <f t="shared" ca="1" si="815"/>
        <v>#VALUE!</v>
      </c>
      <c r="AZ2164" s="156"/>
      <c r="BA2164" s="79" t="e" vm="1">
        <f t="shared" ca="1" si="816"/>
        <v>#VALUE!</v>
      </c>
      <c r="BB2164" s="79" t="e" vm="1">
        <f t="shared" ca="1" si="817"/>
        <v>#VALUE!</v>
      </c>
      <c r="BC2164" s="79" t="e" vm="1">
        <f t="shared" ca="1" si="818"/>
        <v>#VALUE!</v>
      </c>
      <c r="BD2164" s="155"/>
      <c r="BE2164" s="79" t="e" vm="1">
        <f t="shared" ca="1" si="819"/>
        <v>#VALUE!</v>
      </c>
      <c r="BF2164" s="79" t="e" vm="1">
        <f t="shared" ca="1" si="820"/>
        <v>#VALUE!</v>
      </c>
      <c r="BG2164" s="79" t="e" vm="1">
        <f t="shared" ca="1" si="821"/>
        <v>#VALUE!</v>
      </c>
      <c r="BH2164" s="79"/>
      <c r="BI2164" s="155"/>
      <c r="BK2164" s="79"/>
      <c r="BL2164" s="79"/>
      <c r="BM2164" s="79"/>
      <c r="BN2164" s="155"/>
      <c r="BP2164" s="79"/>
      <c r="BQ2164" s="79"/>
      <c r="BR2164" s="79"/>
      <c r="BS2164" s="318"/>
      <c r="BT2164" s="315" t="e" vm="1">
        <f t="shared" ca="1" si="822"/>
        <v>#VALUE!</v>
      </c>
      <c r="BU2164" s="315" t="e" vm="1">
        <f t="shared" ca="1" si="823"/>
        <v>#VALUE!</v>
      </c>
      <c r="BV2164" s="315" t="e" vm="1">
        <f t="shared" ca="1" si="824"/>
        <v>#VALUE!</v>
      </c>
    </row>
    <row r="2165" spans="30:74">
      <c r="AD2165" s="162"/>
      <c r="AF2165" s="156"/>
      <c r="AG2165" s="79" t="e">
        <f t="shared" si="807"/>
        <v>#NUM!</v>
      </c>
      <c r="AH2165" s="79" t="e">
        <f t="shared" si="808"/>
        <v>#NUM!</v>
      </c>
      <c r="AI2165" s="79" t="e">
        <f t="shared" si="809"/>
        <v>#NUM!</v>
      </c>
      <c r="AJ2165" s="156"/>
      <c r="AK2165" s="79" t="e" vm="1">
        <f t="shared" ca="1" si="804"/>
        <v>#VALUE!</v>
      </c>
      <c r="AL2165" s="79" t="e" vm="1">
        <f t="shared" ca="1" si="805"/>
        <v>#VALUE!</v>
      </c>
      <c r="AM2165" s="79" t="e" vm="1">
        <f t="shared" ca="1" si="806"/>
        <v>#VALUE!</v>
      </c>
      <c r="AN2165" s="156"/>
      <c r="AO2165" s="79" t="e" vm="1">
        <f t="shared" ca="1" si="810"/>
        <v>#VALUE!</v>
      </c>
      <c r="AP2165" s="79" t="e" vm="1">
        <f t="shared" ca="1" si="811"/>
        <v>#VALUE!</v>
      </c>
      <c r="AQ2165" s="79" t="e" vm="1">
        <f t="shared" ca="1" si="812"/>
        <v>#VALUE!</v>
      </c>
      <c r="AR2165" s="156"/>
      <c r="AS2165" s="79" t="e" vm="1">
        <f t="shared" ca="1" si="825"/>
        <v>#VALUE!</v>
      </c>
      <c r="AT2165" s="79" t="e" vm="1">
        <f t="shared" ca="1" si="826"/>
        <v>#VALUE!</v>
      </c>
      <c r="AU2165" s="79" t="e" vm="1">
        <f t="shared" ca="1" si="827"/>
        <v>#VALUE!</v>
      </c>
      <c r="AV2165" s="156"/>
      <c r="AW2165" s="79" t="e" vm="1">
        <f t="shared" ca="1" si="813"/>
        <v>#VALUE!</v>
      </c>
      <c r="AX2165" s="79" t="e" vm="1">
        <f t="shared" ca="1" si="814"/>
        <v>#VALUE!</v>
      </c>
      <c r="AY2165" s="79" t="e" vm="1">
        <f t="shared" ca="1" si="815"/>
        <v>#VALUE!</v>
      </c>
      <c r="AZ2165" s="156"/>
      <c r="BA2165" s="79" t="e" vm="1">
        <f t="shared" ca="1" si="816"/>
        <v>#VALUE!</v>
      </c>
      <c r="BB2165" s="79" t="e" vm="1">
        <f t="shared" ca="1" si="817"/>
        <v>#VALUE!</v>
      </c>
      <c r="BC2165" s="79" t="e" vm="1">
        <f t="shared" ca="1" si="818"/>
        <v>#VALUE!</v>
      </c>
      <c r="BD2165" s="155"/>
      <c r="BE2165" s="79" t="e" vm="1">
        <f t="shared" ca="1" si="819"/>
        <v>#VALUE!</v>
      </c>
      <c r="BF2165" s="79" t="e" vm="1">
        <f t="shared" ca="1" si="820"/>
        <v>#VALUE!</v>
      </c>
      <c r="BG2165" s="79" t="e" vm="1">
        <f t="shared" ca="1" si="821"/>
        <v>#VALUE!</v>
      </c>
      <c r="BH2165" s="79"/>
      <c r="BI2165" s="155"/>
      <c r="BK2165" s="79"/>
      <c r="BL2165" s="79"/>
      <c r="BM2165" s="79"/>
      <c r="BN2165" s="155"/>
      <c r="BP2165" s="79"/>
      <c r="BQ2165" s="79"/>
      <c r="BR2165" s="79"/>
      <c r="BS2165" s="318"/>
      <c r="BT2165" s="315" t="e" vm="1">
        <f t="shared" ca="1" si="822"/>
        <v>#VALUE!</v>
      </c>
      <c r="BU2165" s="315" t="e" vm="1">
        <f t="shared" ca="1" si="823"/>
        <v>#VALUE!</v>
      </c>
      <c r="BV2165" s="315" t="e" vm="1">
        <f t="shared" ca="1" si="824"/>
        <v>#VALUE!</v>
      </c>
    </row>
    <row r="2166" spans="30:74">
      <c r="AD2166" s="162"/>
      <c r="AF2166" s="156"/>
      <c r="AG2166" s="79" t="e">
        <f t="shared" si="807"/>
        <v>#NUM!</v>
      </c>
      <c r="AH2166" s="79" t="e">
        <f t="shared" si="808"/>
        <v>#NUM!</v>
      </c>
      <c r="AI2166" s="79" t="e">
        <f t="shared" si="809"/>
        <v>#NUM!</v>
      </c>
      <c r="AJ2166" s="156"/>
      <c r="AK2166" s="79" t="e" vm="1">
        <f t="shared" ca="1" si="804"/>
        <v>#VALUE!</v>
      </c>
      <c r="AL2166" s="79" t="e" vm="1">
        <f t="shared" ca="1" si="805"/>
        <v>#VALUE!</v>
      </c>
      <c r="AM2166" s="79" t="e" vm="1">
        <f t="shared" ca="1" si="806"/>
        <v>#VALUE!</v>
      </c>
      <c r="AN2166" s="156"/>
      <c r="AO2166" s="79" t="e" vm="1">
        <f t="shared" ca="1" si="810"/>
        <v>#VALUE!</v>
      </c>
      <c r="AP2166" s="79" t="e" vm="1">
        <f t="shared" ca="1" si="811"/>
        <v>#VALUE!</v>
      </c>
      <c r="AQ2166" s="79" t="e" vm="1">
        <f t="shared" ca="1" si="812"/>
        <v>#VALUE!</v>
      </c>
      <c r="AR2166" s="156"/>
      <c r="AS2166" s="79" t="e" vm="1">
        <f t="shared" ca="1" si="825"/>
        <v>#VALUE!</v>
      </c>
      <c r="AT2166" s="79" t="e" vm="1">
        <f t="shared" ca="1" si="826"/>
        <v>#VALUE!</v>
      </c>
      <c r="AU2166" s="79" t="e" vm="1">
        <f t="shared" ca="1" si="827"/>
        <v>#VALUE!</v>
      </c>
      <c r="AV2166" s="156"/>
      <c r="AW2166" s="79" t="e" vm="1">
        <f t="shared" ca="1" si="813"/>
        <v>#VALUE!</v>
      </c>
      <c r="AX2166" s="79" t="e" vm="1">
        <f t="shared" ca="1" si="814"/>
        <v>#VALUE!</v>
      </c>
      <c r="AY2166" s="79" t="e" vm="1">
        <f t="shared" ca="1" si="815"/>
        <v>#VALUE!</v>
      </c>
      <c r="AZ2166" s="156"/>
      <c r="BA2166" s="79" t="e" vm="1">
        <f t="shared" ca="1" si="816"/>
        <v>#VALUE!</v>
      </c>
      <c r="BB2166" s="79" t="e" vm="1">
        <f t="shared" ca="1" si="817"/>
        <v>#VALUE!</v>
      </c>
      <c r="BC2166" s="79" t="e" vm="1">
        <f t="shared" ca="1" si="818"/>
        <v>#VALUE!</v>
      </c>
      <c r="BD2166" s="155"/>
      <c r="BE2166" s="79" t="e" vm="1">
        <f t="shared" ca="1" si="819"/>
        <v>#VALUE!</v>
      </c>
      <c r="BF2166" s="79" t="e" vm="1">
        <f t="shared" ca="1" si="820"/>
        <v>#VALUE!</v>
      </c>
      <c r="BG2166" s="79" t="e" vm="1">
        <f t="shared" ca="1" si="821"/>
        <v>#VALUE!</v>
      </c>
      <c r="BH2166" s="79"/>
      <c r="BI2166" s="155"/>
      <c r="BK2166" s="79"/>
      <c r="BL2166" s="79"/>
      <c r="BM2166" s="79"/>
      <c r="BN2166" s="155"/>
      <c r="BP2166" s="79"/>
      <c r="BQ2166" s="79"/>
      <c r="BR2166" s="79"/>
      <c r="BS2166" s="318"/>
      <c r="BT2166" s="315" t="e" vm="1">
        <f t="shared" ca="1" si="822"/>
        <v>#VALUE!</v>
      </c>
      <c r="BU2166" s="315" t="e" vm="1">
        <f t="shared" ca="1" si="823"/>
        <v>#VALUE!</v>
      </c>
      <c r="BV2166" s="315" t="e" vm="1">
        <f t="shared" ca="1" si="824"/>
        <v>#VALUE!</v>
      </c>
    </row>
    <row r="2167" spans="30:74">
      <c r="AD2167" s="162"/>
      <c r="AF2167" s="156"/>
      <c r="AG2167" s="79" t="e">
        <f t="shared" si="807"/>
        <v>#NUM!</v>
      </c>
      <c r="AH2167" s="79" t="e">
        <f t="shared" si="808"/>
        <v>#NUM!</v>
      </c>
      <c r="AI2167" s="79" t="e">
        <f t="shared" si="809"/>
        <v>#NUM!</v>
      </c>
      <c r="AJ2167" s="156"/>
      <c r="AK2167" s="79" t="e" vm="1">
        <f t="shared" ca="1" si="804"/>
        <v>#VALUE!</v>
      </c>
      <c r="AL2167" s="79" t="e" vm="1">
        <f t="shared" ca="1" si="805"/>
        <v>#VALUE!</v>
      </c>
      <c r="AM2167" s="79" t="e" vm="1">
        <f t="shared" ca="1" si="806"/>
        <v>#VALUE!</v>
      </c>
      <c r="AN2167" s="156"/>
      <c r="AO2167" s="79" t="e" vm="1">
        <f t="shared" ca="1" si="810"/>
        <v>#VALUE!</v>
      </c>
      <c r="AP2167" s="79" t="e" vm="1">
        <f t="shared" ca="1" si="811"/>
        <v>#VALUE!</v>
      </c>
      <c r="AQ2167" s="79" t="e" vm="1">
        <f t="shared" ca="1" si="812"/>
        <v>#VALUE!</v>
      </c>
      <c r="AR2167" s="156"/>
      <c r="AS2167" s="79" t="e" vm="1">
        <f t="shared" ca="1" si="825"/>
        <v>#VALUE!</v>
      </c>
      <c r="AT2167" s="79" t="e" vm="1">
        <f t="shared" ca="1" si="826"/>
        <v>#VALUE!</v>
      </c>
      <c r="AU2167" s="79" t="e" vm="1">
        <f t="shared" ca="1" si="827"/>
        <v>#VALUE!</v>
      </c>
      <c r="AV2167" s="156"/>
      <c r="AW2167" s="79" t="e" vm="1">
        <f t="shared" ca="1" si="813"/>
        <v>#VALUE!</v>
      </c>
      <c r="AX2167" s="79" t="e" vm="1">
        <f t="shared" ca="1" si="814"/>
        <v>#VALUE!</v>
      </c>
      <c r="AY2167" s="79" t="e" vm="1">
        <f t="shared" ca="1" si="815"/>
        <v>#VALUE!</v>
      </c>
      <c r="AZ2167" s="156"/>
      <c r="BA2167" s="79" t="e" vm="1">
        <f t="shared" ca="1" si="816"/>
        <v>#VALUE!</v>
      </c>
      <c r="BB2167" s="79" t="e" vm="1">
        <f t="shared" ca="1" si="817"/>
        <v>#VALUE!</v>
      </c>
      <c r="BC2167" s="79" t="e" vm="1">
        <f t="shared" ca="1" si="818"/>
        <v>#VALUE!</v>
      </c>
      <c r="BD2167" s="155"/>
      <c r="BE2167" s="79" t="e" vm="1">
        <f t="shared" ca="1" si="819"/>
        <v>#VALUE!</v>
      </c>
      <c r="BF2167" s="79" t="e" vm="1">
        <f t="shared" ca="1" si="820"/>
        <v>#VALUE!</v>
      </c>
      <c r="BG2167" s="79" t="e" vm="1">
        <f t="shared" ca="1" si="821"/>
        <v>#VALUE!</v>
      </c>
      <c r="BH2167" s="79"/>
      <c r="BI2167" s="155"/>
      <c r="BK2167" s="79"/>
      <c r="BL2167" s="79"/>
      <c r="BM2167" s="79"/>
      <c r="BN2167" s="155"/>
      <c r="BP2167" s="79"/>
      <c r="BQ2167" s="79"/>
      <c r="BR2167" s="79"/>
      <c r="BS2167" s="318"/>
      <c r="BT2167" s="315" t="e" vm="1">
        <f t="shared" ca="1" si="822"/>
        <v>#VALUE!</v>
      </c>
      <c r="BU2167" s="315" t="e" vm="1">
        <f t="shared" ca="1" si="823"/>
        <v>#VALUE!</v>
      </c>
      <c r="BV2167" s="315" t="e" vm="1">
        <f t="shared" ca="1" si="824"/>
        <v>#VALUE!</v>
      </c>
    </row>
    <row r="2168" spans="30:74">
      <c r="AD2168" s="162"/>
      <c r="AF2168" s="156"/>
      <c r="AG2168" s="79" t="e">
        <f t="shared" si="807"/>
        <v>#NUM!</v>
      </c>
      <c r="AH2168" s="79" t="e">
        <f t="shared" si="808"/>
        <v>#NUM!</v>
      </c>
      <c r="AI2168" s="79" t="e">
        <f t="shared" si="809"/>
        <v>#NUM!</v>
      </c>
      <c r="AJ2168" s="156"/>
      <c r="AK2168" s="79" t="e" vm="1">
        <f t="shared" ca="1" si="804"/>
        <v>#VALUE!</v>
      </c>
      <c r="AL2168" s="79" t="e" vm="1">
        <f t="shared" ca="1" si="805"/>
        <v>#VALUE!</v>
      </c>
      <c r="AM2168" s="79" t="e" vm="1">
        <f t="shared" ca="1" si="806"/>
        <v>#VALUE!</v>
      </c>
      <c r="AN2168" s="156"/>
      <c r="AO2168" s="79" t="e" vm="1">
        <f t="shared" ca="1" si="810"/>
        <v>#VALUE!</v>
      </c>
      <c r="AP2168" s="79" t="e" vm="1">
        <f t="shared" ca="1" si="811"/>
        <v>#VALUE!</v>
      </c>
      <c r="AQ2168" s="79" t="e" vm="1">
        <f t="shared" ca="1" si="812"/>
        <v>#VALUE!</v>
      </c>
      <c r="AR2168" s="156"/>
      <c r="AS2168" s="79" t="e" vm="1">
        <f t="shared" ca="1" si="825"/>
        <v>#VALUE!</v>
      </c>
      <c r="AT2168" s="79" t="e" vm="1">
        <f t="shared" ca="1" si="826"/>
        <v>#VALUE!</v>
      </c>
      <c r="AU2168" s="79" t="e" vm="1">
        <f t="shared" ca="1" si="827"/>
        <v>#VALUE!</v>
      </c>
      <c r="AV2168" s="156"/>
      <c r="AW2168" s="79" t="e" vm="1">
        <f t="shared" ca="1" si="813"/>
        <v>#VALUE!</v>
      </c>
      <c r="AX2168" s="79" t="e" vm="1">
        <f t="shared" ca="1" si="814"/>
        <v>#VALUE!</v>
      </c>
      <c r="AY2168" s="79" t="e" vm="1">
        <f t="shared" ca="1" si="815"/>
        <v>#VALUE!</v>
      </c>
      <c r="AZ2168" s="156"/>
      <c r="BA2168" s="79" t="e" vm="1">
        <f t="shared" ca="1" si="816"/>
        <v>#VALUE!</v>
      </c>
      <c r="BB2168" s="79" t="e" vm="1">
        <f t="shared" ca="1" si="817"/>
        <v>#VALUE!</v>
      </c>
      <c r="BC2168" s="79" t="e" vm="1">
        <f t="shared" ca="1" si="818"/>
        <v>#VALUE!</v>
      </c>
      <c r="BD2168" s="155"/>
      <c r="BE2168" s="79" t="e" vm="1">
        <f t="shared" ca="1" si="819"/>
        <v>#VALUE!</v>
      </c>
      <c r="BF2168" s="79" t="e" vm="1">
        <f t="shared" ca="1" si="820"/>
        <v>#VALUE!</v>
      </c>
      <c r="BG2168" s="79" t="e" vm="1">
        <f t="shared" ca="1" si="821"/>
        <v>#VALUE!</v>
      </c>
      <c r="BH2168" s="79"/>
      <c r="BI2168" s="155"/>
      <c r="BK2168" s="79"/>
      <c r="BL2168" s="79"/>
      <c r="BM2168" s="79"/>
      <c r="BN2168" s="155"/>
      <c r="BP2168" s="79"/>
      <c r="BQ2168" s="79"/>
      <c r="BR2168" s="79"/>
      <c r="BS2168" s="318"/>
      <c r="BT2168" s="315" t="e" vm="1">
        <f t="shared" ca="1" si="822"/>
        <v>#VALUE!</v>
      </c>
      <c r="BU2168" s="315" t="e" vm="1">
        <f t="shared" ca="1" si="823"/>
        <v>#VALUE!</v>
      </c>
      <c r="BV2168" s="315" t="e" vm="1">
        <f t="shared" ca="1" si="824"/>
        <v>#VALUE!</v>
      </c>
    </row>
    <row r="2169" spans="30:74">
      <c r="AD2169" s="162"/>
      <c r="AF2169" s="156"/>
      <c r="AG2169" s="79" t="e">
        <f t="shared" si="807"/>
        <v>#NUM!</v>
      </c>
      <c r="AH2169" s="79" t="e">
        <f t="shared" si="808"/>
        <v>#NUM!</v>
      </c>
      <c r="AI2169" s="79" t="e">
        <f t="shared" si="809"/>
        <v>#NUM!</v>
      </c>
      <c r="AJ2169" s="156"/>
      <c r="AK2169" s="79" t="e" vm="1">
        <f t="shared" ca="1" si="804"/>
        <v>#VALUE!</v>
      </c>
      <c r="AL2169" s="79" t="e" vm="1">
        <f t="shared" ca="1" si="805"/>
        <v>#VALUE!</v>
      </c>
      <c r="AM2169" s="79" t="e" vm="1">
        <f t="shared" ca="1" si="806"/>
        <v>#VALUE!</v>
      </c>
      <c r="AN2169" s="156"/>
      <c r="AO2169" s="79" t="e" vm="1">
        <f t="shared" ca="1" si="810"/>
        <v>#VALUE!</v>
      </c>
      <c r="AP2169" s="79" t="e" vm="1">
        <f t="shared" ca="1" si="811"/>
        <v>#VALUE!</v>
      </c>
      <c r="AQ2169" s="79" t="e" vm="1">
        <f t="shared" ca="1" si="812"/>
        <v>#VALUE!</v>
      </c>
      <c r="AR2169" s="156"/>
      <c r="AS2169" s="79" t="e" vm="1">
        <f t="shared" ca="1" si="825"/>
        <v>#VALUE!</v>
      </c>
      <c r="AT2169" s="79" t="e" vm="1">
        <f t="shared" ca="1" si="826"/>
        <v>#VALUE!</v>
      </c>
      <c r="AU2169" s="79" t="e" vm="1">
        <f t="shared" ca="1" si="827"/>
        <v>#VALUE!</v>
      </c>
      <c r="AV2169" s="156"/>
      <c r="AW2169" s="79" t="e" vm="1">
        <f t="shared" ca="1" si="813"/>
        <v>#VALUE!</v>
      </c>
      <c r="AX2169" s="79" t="e" vm="1">
        <f t="shared" ca="1" si="814"/>
        <v>#VALUE!</v>
      </c>
      <c r="AY2169" s="79" t="e" vm="1">
        <f t="shared" ca="1" si="815"/>
        <v>#VALUE!</v>
      </c>
      <c r="AZ2169" s="156"/>
      <c r="BA2169" s="79" t="e" vm="1">
        <f t="shared" ca="1" si="816"/>
        <v>#VALUE!</v>
      </c>
      <c r="BB2169" s="79" t="e" vm="1">
        <f t="shared" ca="1" si="817"/>
        <v>#VALUE!</v>
      </c>
      <c r="BC2169" s="79" t="e" vm="1">
        <f t="shared" ca="1" si="818"/>
        <v>#VALUE!</v>
      </c>
      <c r="BD2169" s="155"/>
      <c r="BE2169" s="79" t="e" vm="1">
        <f t="shared" ca="1" si="819"/>
        <v>#VALUE!</v>
      </c>
      <c r="BF2169" s="79" t="e" vm="1">
        <f t="shared" ca="1" si="820"/>
        <v>#VALUE!</v>
      </c>
      <c r="BG2169" s="79" t="e" vm="1">
        <f t="shared" ca="1" si="821"/>
        <v>#VALUE!</v>
      </c>
      <c r="BH2169" s="79"/>
      <c r="BI2169" s="155"/>
      <c r="BK2169" s="79"/>
      <c r="BL2169" s="79"/>
      <c r="BM2169" s="79"/>
      <c r="BN2169" s="155"/>
      <c r="BP2169" s="79"/>
      <c r="BQ2169" s="79"/>
      <c r="BR2169" s="79"/>
      <c r="BS2169" s="318"/>
      <c r="BT2169" s="315" t="e" vm="1">
        <f t="shared" ca="1" si="822"/>
        <v>#VALUE!</v>
      </c>
      <c r="BU2169" s="315" t="e" vm="1">
        <f t="shared" ca="1" si="823"/>
        <v>#VALUE!</v>
      </c>
      <c r="BV2169" s="315" t="e" vm="1">
        <f t="shared" ca="1" si="824"/>
        <v>#VALUE!</v>
      </c>
    </row>
    <row r="2170" spans="30:74">
      <c r="AD2170" s="162"/>
      <c r="AF2170" s="156"/>
      <c r="AG2170" s="79" t="e">
        <f t="shared" si="807"/>
        <v>#NUM!</v>
      </c>
      <c r="AH2170" s="79" t="e">
        <f t="shared" si="808"/>
        <v>#NUM!</v>
      </c>
      <c r="AI2170" s="79" t="e">
        <f t="shared" si="809"/>
        <v>#NUM!</v>
      </c>
      <c r="AJ2170" s="156"/>
      <c r="AK2170" s="79" t="e" vm="1">
        <f t="shared" ca="1" si="804"/>
        <v>#VALUE!</v>
      </c>
      <c r="AL2170" s="79" t="e" vm="1">
        <f t="shared" ca="1" si="805"/>
        <v>#VALUE!</v>
      </c>
      <c r="AM2170" s="79" t="e" vm="1">
        <f t="shared" ca="1" si="806"/>
        <v>#VALUE!</v>
      </c>
      <c r="AN2170" s="156"/>
      <c r="AO2170" s="79" t="e" vm="1">
        <f t="shared" ca="1" si="810"/>
        <v>#VALUE!</v>
      </c>
      <c r="AP2170" s="79" t="e" vm="1">
        <f t="shared" ca="1" si="811"/>
        <v>#VALUE!</v>
      </c>
      <c r="AQ2170" s="79" t="e" vm="1">
        <f t="shared" ca="1" si="812"/>
        <v>#VALUE!</v>
      </c>
      <c r="AR2170" s="156"/>
      <c r="AS2170" s="79" t="e" vm="1">
        <f t="shared" ca="1" si="825"/>
        <v>#VALUE!</v>
      </c>
      <c r="AT2170" s="79" t="e" vm="1">
        <f t="shared" ca="1" si="826"/>
        <v>#VALUE!</v>
      </c>
      <c r="AU2170" s="79" t="e" vm="1">
        <f t="shared" ca="1" si="827"/>
        <v>#VALUE!</v>
      </c>
      <c r="AV2170" s="156"/>
      <c r="AW2170" s="79" t="e" vm="1">
        <f t="shared" ca="1" si="813"/>
        <v>#VALUE!</v>
      </c>
      <c r="AX2170" s="79" t="e" vm="1">
        <f t="shared" ca="1" si="814"/>
        <v>#VALUE!</v>
      </c>
      <c r="AY2170" s="79" t="e" vm="1">
        <f t="shared" ca="1" si="815"/>
        <v>#VALUE!</v>
      </c>
      <c r="AZ2170" s="156"/>
      <c r="BA2170" s="79" t="e" vm="1">
        <f t="shared" ca="1" si="816"/>
        <v>#VALUE!</v>
      </c>
      <c r="BB2170" s="79" t="e" vm="1">
        <f t="shared" ca="1" si="817"/>
        <v>#VALUE!</v>
      </c>
      <c r="BC2170" s="79" t="e" vm="1">
        <f t="shared" ca="1" si="818"/>
        <v>#VALUE!</v>
      </c>
      <c r="BD2170" s="155"/>
      <c r="BE2170" s="79" t="e" vm="1">
        <f t="shared" ca="1" si="819"/>
        <v>#VALUE!</v>
      </c>
      <c r="BF2170" s="79" t="e" vm="1">
        <f t="shared" ca="1" si="820"/>
        <v>#VALUE!</v>
      </c>
      <c r="BG2170" s="79" t="e" vm="1">
        <f t="shared" ca="1" si="821"/>
        <v>#VALUE!</v>
      </c>
      <c r="BH2170" s="79"/>
      <c r="BI2170" s="155"/>
      <c r="BK2170" s="79"/>
      <c r="BL2170" s="79"/>
      <c r="BM2170" s="79"/>
      <c r="BN2170" s="155"/>
      <c r="BP2170" s="79"/>
      <c r="BQ2170" s="79"/>
      <c r="BR2170" s="79"/>
      <c r="BS2170" s="318"/>
      <c r="BT2170" s="315" t="e" vm="1">
        <f t="shared" ca="1" si="822"/>
        <v>#VALUE!</v>
      </c>
      <c r="BU2170" s="315" t="e" vm="1">
        <f t="shared" ca="1" si="823"/>
        <v>#VALUE!</v>
      </c>
      <c r="BV2170" s="315" t="e" vm="1">
        <f t="shared" ca="1" si="824"/>
        <v>#VALUE!</v>
      </c>
    </row>
    <row r="2171" spans="30:74">
      <c r="AD2171" s="162"/>
      <c r="AF2171" s="156"/>
      <c r="AG2171" s="79" t="e">
        <f t="shared" si="807"/>
        <v>#NUM!</v>
      </c>
      <c r="AH2171" s="79" t="e">
        <f t="shared" si="808"/>
        <v>#NUM!</v>
      </c>
      <c r="AI2171" s="79" t="e">
        <f t="shared" si="809"/>
        <v>#NUM!</v>
      </c>
      <c r="AJ2171" s="156"/>
      <c r="AK2171" s="79" t="e" vm="1">
        <f t="shared" ca="1" si="804"/>
        <v>#VALUE!</v>
      </c>
      <c r="AL2171" s="79" t="e" vm="1">
        <f t="shared" ca="1" si="805"/>
        <v>#VALUE!</v>
      </c>
      <c r="AM2171" s="79" t="e" vm="1">
        <f t="shared" ca="1" si="806"/>
        <v>#VALUE!</v>
      </c>
      <c r="AN2171" s="156"/>
      <c r="AO2171" s="79" t="e" vm="1">
        <f t="shared" ca="1" si="810"/>
        <v>#VALUE!</v>
      </c>
      <c r="AP2171" s="79" t="e" vm="1">
        <f t="shared" ca="1" si="811"/>
        <v>#VALUE!</v>
      </c>
      <c r="AQ2171" s="79" t="e" vm="1">
        <f t="shared" ca="1" si="812"/>
        <v>#VALUE!</v>
      </c>
      <c r="AR2171" s="156"/>
      <c r="AS2171" s="79" t="e" vm="1">
        <f t="shared" ca="1" si="825"/>
        <v>#VALUE!</v>
      </c>
      <c r="AT2171" s="79" t="e" vm="1">
        <f t="shared" ca="1" si="826"/>
        <v>#VALUE!</v>
      </c>
      <c r="AU2171" s="79" t="e" vm="1">
        <f t="shared" ca="1" si="827"/>
        <v>#VALUE!</v>
      </c>
      <c r="AV2171" s="156"/>
      <c r="AW2171" s="79" t="e" vm="1">
        <f t="shared" ca="1" si="813"/>
        <v>#VALUE!</v>
      </c>
      <c r="AX2171" s="79" t="e" vm="1">
        <f t="shared" ca="1" si="814"/>
        <v>#VALUE!</v>
      </c>
      <c r="AY2171" s="79" t="e" vm="1">
        <f t="shared" ca="1" si="815"/>
        <v>#VALUE!</v>
      </c>
      <c r="AZ2171" s="156"/>
      <c r="BA2171" s="79" t="e" vm="1">
        <f t="shared" ca="1" si="816"/>
        <v>#VALUE!</v>
      </c>
      <c r="BB2171" s="79" t="e" vm="1">
        <f t="shared" ca="1" si="817"/>
        <v>#VALUE!</v>
      </c>
      <c r="BC2171" s="79" t="e" vm="1">
        <f t="shared" ca="1" si="818"/>
        <v>#VALUE!</v>
      </c>
      <c r="BD2171" s="155"/>
      <c r="BE2171" s="79" t="e" vm="1">
        <f t="shared" ca="1" si="819"/>
        <v>#VALUE!</v>
      </c>
      <c r="BF2171" s="79" t="e" vm="1">
        <f t="shared" ca="1" si="820"/>
        <v>#VALUE!</v>
      </c>
      <c r="BG2171" s="79" t="e" vm="1">
        <f t="shared" ca="1" si="821"/>
        <v>#VALUE!</v>
      </c>
      <c r="BH2171" s="79"/>
      <c r="BI2171" s="155"/>
      <c r="BK2171" s="79"/>
      <c r="BL2171" s="79"/>
      <c r="BM2171" s="79"/>
      <c r="BN2171" s="155"/>
      <c r="BP2171" s="79"/>
      <c r="BQ2171" s="79"/>
      <c r="BR2171" s="79"/>
      <c r="BS2171" s="318"/>
      <c r="BT2171" s="315" t="e" vm="1">
        <f t="shared" ca="1" si="822"/>
        <v>#VALUE!</v>
      </c>
      <c r="BU2171" s="315" t="e" vm="1">
        <f t="shared" ca="1" si="823"/>
        <v>#VALUE!</v>
      </c>
      <c r="BV2171" s="315" t="e" vm="1">
        <f t="shared" ca="1" si="824"/>
        <v>#VALUE!</v>
      </c>
    </row>
    <row r="2172" spans="30:74">
      <c r="AD2172" s="162"/>
      <c r="AF2172" s="156"/>
      <c r="AG2172" s="79" t="e">
        <f t="shared" si="807"/>
        <v>#NUM!</v>
      </c>
      <c r="AH2172" s="79" t="e">
        <f t="shared" si="808"/>
        <v>#NUM!</v>
      </c>
      <c r="AI2172" s="79" t="e">
        <f t="shared" si="809"/>
        <v>#NUM!</v>
      </c>
      <c r="AJ2172" s="156"/>
      <c r="AK2172" s="79" t="e" vm="1">
        <f t="shared" ca="1" si="804"/>
        <v>#VALUE!</v>
      </c>
      <c r="AL2172" s="79" t="e" vm="1">
        <f t="shared" ca="1" si="805"/>
        <v>#VALUE!</v>
      </c>
      <c r="AM2172" s="79" t="e" vm="1">
        <f t="shared" ca="1" si="806"/>
        <v>#VALUE!</v>
      </c>
      <c r="AN2172" s="156"/>
      <c r="AO2172" s="79" t="e" vm="1">
        <f t="shared" ca="1" si="810"/>
        <v>#VALUE!</v>
      </c>
      <c r="AP2172" s="79" t="e" vm="1">
        <f t="shared" ca="1" si="811"/>
        <v>#VALUE!</v>
      </c>
      <c r="AQ2172" s="79" t="e" vm="1">
        <f t="shared" ca="1" si="812"/>
        <v>#VALUE!</v>
      </c>
      <c r="AR2172" s="156"/>
      <c r="AS2172" s="79" t="e" vm="1">
        <f t="shared" ca="1" si="825"/>
        <v>#VALUE!</v>
      </c>
      <c r="AT2172" s="79" t="e" vm="1">
        <f t="shared" ca="1" si="826"/>
        <v>#VALUE!</v>
      </c>
      <c r="AU2172" s="79" t="e" vm="1">
        <f t="shared" ca="1" si="827"/>
        <v>#VALUE!</v>
      </c>
      <c r="AV2172" s="156"/>
      <c r="AW2172" s="79" t="e" vm="1">
        <f t="shared" ca="1" si="813"/>
        <v>#VALUE!</v>
      </c>
      <c r="AX2172" s="79" t="e" vm="1">
        <f t="shared" ca="1" si="814"/>
        <v>#VALUE!</v>
      </c>
      <c r="AY2172" s="79" t="e" vm="1">
        <f t="shared" ca="1" si="815"/>
        <v>#VALUE!</v>
      </c>
      <c r="AZ2172" s="156"/>
      <c r="BA2172" s="79" t="e" vm="1">
        <f t="shared" ca="1" si="816"/>
        <v>#VALUE!</v>
      </c>
      <c r="BB2172" s="79" t="e" vm="1">
        <f t="shared" ca="1" si="817"/>
        <v>#VALUE!</v>
      </c>
      <c r="BC2172" s="79" t="e" vm="1">
        <f t="shared" ca="1" si="818"/>
        <v>#VALUE!</v>
      </c>
      <c r="BD2172" s="155"/>
      <c r="BE2172" s="79" t="e" vm="1">
        <f t="shared" ca="1" si="819"/>
        <v>#VALUE!</v>
      </c>
      <c r="BF2172" s="79" t="e" vm="1">
        <f t="shared" ca="1" si="820"/>
        <v>#VALUE!</v>
      </c>
      <c r="BG2172" s="79" t="e" vm="1">
        <f t="shared" ca="1" si="821"/>
        <v>#VALUE!</v>
      </c>
      <c r="BH2172" s="79"/>
      <c r="BI2172" s="155"/>
      <c r="BK2172" s="79"/>
      <c r="BL2172" s="79"/>
      <c r="BM2172" s="79"/>
      <c r="BN2172" s="155"/>
      <c r="BP2172" s="79"/>
      <c r="BQ2172" s="79"/>
      <c r="BR2172" s="79"/>
      <c r="BS2172" s="318"/>
      <c r="BT2172" s="315" t="e" vm="1">
        <f t="shared" ca="1" si="822"/>
        <v>#VALUE!</v>
      </c>
      <c r="BU2172" s="315" t="e" vm="1">
        <f t="shared" ca="1" si="823"/>
        <v>#VALUE!</v>
      </c>
      <c r="BV2172" s="315" t="e" vm="1">
        <f t="shared" ca="1" si="824"/>
        <v>#VALUE!</v>
      </c>
    </row>
    <row r="2173" spans="30:74">
      <c r="AD2173" s="162"/>
      <c r="AF2173" s="156"/>
      <c r="AG2173" s="79" t="e">
        <f t="shared" si="807"/>
        <v>#NUM!</v>
      </c>
      <c r="AH2173" s="79" t="e">
        <f t="shared" si="808"/>
        <v>#NUM!</v>
      </c>
      <c r="AI2173" s="79" t="e">
        <f t="shared" si="809"/>
        <v>#NUM!</v>
      </c>
      <c r="AJ2173" s="156"/>
      <c r="AK2173" s="79" t="e" vm="1">
        <f t="shared" ca="1" si="804"/>
        <v>#VALUE!</v>
      </c>
      <c r="AL2173" s="79" t="e" vm="1">
        <f t="shared" ca="1" si="805"/>
        <v>#VALUE!</v>
      </c>
      <c r="AM2173" s="79" t="e" vm="1">
        <f t="shared" ca="1" si="806"/>
        <v>#VALUE!</v>
      </c>
      <c r="AN2173" s="156"/>
      <c r="AO2173" s="79" t="e" vm="1">
        <f t="shared" ca="1" si="810"/>
        <v>#VALUE!</v>
      </c>
      <c r="AP2173" s="79" t="e" vm="1">
        <f t="shared" ca="1" si="811"/>
        <v>#VALUE!</v>
      </c>
      <c r="AQ2173" s="79" t="e" vm="1">
        <f t="shared" ca="1" si="812"/>
        <v>#VALUE!</v>
      </c>
      <c r="AR2173" s="156"/>
      <c r="AS2173" s="79" t="e" vm="1">
        <f t="shared" ca="1" si="825"/>
        <v>#VALUE!</v>
      </c>
      <c r="AT2173" s="79" t="e" vm="1">
        <f t="shared" ca="1" si="826"/>
        <v>#VALUE!</v>
      </c>
      <c r="AU2173" s="79" t="e" vm="1">
        <f t="shared" ca="1" si="827"/>
        <v>#VALUE!</v>
      </c>
      <c r="AV2173" s="156"/>
      <c r="AW2173" s="79" t="e" vm="1">
        <f t="shared" ca="1" si="813"/>
        <v>#VALUE!</v>
      </c>
      <c r="AX2173" s="79" t="e" vm="1">
        <f t="shared" ca="1" si="814"/>
        <v>#VALUE!</v>
      </c>
      <c r="AY2173" s="79" t="e" vm="1">
        <f t="shared" ca="1" si="815"/>
        <v>#VALUE!</v>
      </c>
      <c r="AZ2173" s="156"/>
      <c r="BA2173" s="79" t="e" vm="1">
        <f t="shared" ca="1" si="816"/>
        <v>#VALUE!</v>
      </c>
      <c r="BB2173" s="79" t="e" vm="1">
        <f t="shared" ca="1" si="817"/>
        <v>#VALUE!</v>
      </c>
      <c r="BC2173" s="79" t="e" vm="1">
        <f t="shared" ca="1" si="818"/>
        <v>#VALUE!</v>
      </c>
      <c r="BD2173" s="155"/>
      <c r="BE2173" s="79" t="e" vm="1">
        <f t="shared" ca="1" si="819"/>
        <v>#VALUE!</v>
      </c>
      <c r="BF2173" s="79" t="e" vm="1">
        <f t="shared" ca="1" si="820"/>
        <v>#VALUE!</v>
      </c>
      <c r="BG2173" s="79" t="e" vm="1">
        <f t="shared" ca="1" si="821"/>
        <v>#VALUE!</v>
      </c>
      <c r="BH2173" s="79"/>
      <c r="BI2173" s="155"/>
      <c r="BK2173" s="79"/>
      <c r="BL2173" s="79"/>
      <c r="BM2173" s="79"/>
      <c r="BN2173" s="155"/>
      <c r="BP2173" s="79"/>
      <c r="BQ2173" s="79"/>
      <c r="BR2173" s="79"/>
      <c r="BS2173" s="318"/>
      <c r="BT2173" s="315" t="e" vm="1">
        <f t="shared" ca="1" si="822"/>
        <v>#VALUE!</v>
      </c>
      <c r="BU2173" s="315" t="e" vm="1">
        <f t="shared" ca="1" si="823"/>
        <v>#VALUE!</v>
      </c>
      <c r="BV2173" s="315" t="e" vm="1">
        <f t="shared" ca="1" si="824"/>
        <v>#VALUE!</v>
      </c>
    </row>
    <row r="2174" spans="30:74">
      <c r="AD2174" s="162"/>
      <c r="AF2174" s="156"/>
      <c r="AG2174" s="79" t="e">
        <f t="shared" si="807"/>
        <v>#NUM!</v>
      </c>
      <c r="AH2174" s="79" t="e">
        <f t="shared" si="808"/>
        <v>#NUM!</v>
      </c>
      <c r="AI2174" s="79" t="e">
        <f t="shared" si="809"/>
        <v>#NUM!</v>
      </c>
      <c r="AJ2174" s="156"/>
      <c r="AK2174" s="79" t="e" vm="1">
        <f t="shared" ca="1" si="804"/>
        <v>#VALUE!</v>
      </c>
      <c r="AL2174" s="79" t="e" vm="1">
        <f t="shared" ca="1" si="805"/>
        <v>#VALUE!</v>
      </c>
      <c r="AM2174" s="79" t="e" vm="1">
        <f t="shared" ca="1" si="806"/>
        <v>#VALUE!</v>
      </c>
      <c r="AN2174" s="156"/>
      <c r="AO2174" s="79" t="e" vm="1">
        <f t="shared" ca="1" si="810"/>
        <v>#VALUE!</v>
      </c>
      <c r="AP2174" s="79" t="e" vm="1">
        <f t="shared" ca="1" si="811"/>
        <v>#VALUE!</v>
      </c>
      <c r="AQ2174" s="79" t="e" vm="1">
        <f t="shared" ca="1" si="812"/>
        <v>#VALUE!</v>
      </c>
      <c r="AR2174" s="156"/>
      <c r="AS2174" s="79" t="e" vm="1">
        <f t="shared" ca="1" si="825"/>
        <v>#VALUE!</v>
      </c>
      <c r="AT2174" s="79" t="e" vm="1">
        <f t="shared" ca="1" si="826"/>
        <v>#VALUE!</v>
      </c>
      <c r="AU2174" s="79" t="e" vm="1">
        <f t="shared" ca="1" si="827"/>
        <v>#VALUE!</v>
      </c>
      <c r="AV2174" s="156"/>
      <c r="AW2174" s="79" t="e" vm="1">
        <f t="shared" ca="1" si="813"/>
        <v>#VALUE!</v>
      </c>
      <c r="AX2174" s="79" t="e" vm="1">
        <f t="shared" ca="1" si="814"/>
        <v>#VALUE!</v>
      </c>
      <c r="AY2174" s="79" t="e" vm="1">
        <f t="shared" ca="1" si="815"/>
        <v>#VALUE!</v>
      </c>
      <c r="AZ2174" s="156"/>
      <c r="BA2174" s="79" t="e" vm="1">
        <f t="shared" ca="1" si="816"/>
        <v>#VALUE!</v>
      </c>
      <c r="BB2174" s="79" t="e" vm="1">
        <f t="shared" ca="1" si="817"/>
        <v>#VALUE!</v>
      </c>
      <c r="BC2174" s="79" t="e" vm="1">
        <f t="shared" ca="1" si="818"/>
        <v>#VALUE!</v>
      </c>
      <c r="BD2174" s="155"/>
      <c r="BE2174" s="79" t="e" vm="1">
        <f t="shared" ca="1" si="819"/>
        <v>#VALUE!</v>
      </c>
      <c r="BF2174" s="79" t="e" vm="1">
        <f t="shared" ca="1" si="820"/>
        <v>#VALUE!</v>
      </c>
      <c r="BG2174" s="79" t="e" vm="1">
        <f t="shared" ca="1" si="821"/>
        <v>#VALUE!</v>
      </c>
      <c r="BH2174" s="79"/>
      <c r="BI2174" s="155"/>
      <c r="BK2174" s="79"/>
      <c r="BL2174" s="79"/>
      <c r="BM2174" s="79"/>
      <c r="BN2174" s="155"/>
      <c r="BP2174" s="79"/>
      <c r="BQ2174" s="79"/>
      <c r="BR2174" s="79"/>
      <c r="BS2174" s="318"/>
      <c r="BT2174" s="315" t="e" vm="1">
        <f t="shared" ca="1" si="822"/>
        <v>#VALUE!</v>
      </c>
      <c r="BU2174" s="315" t="e" vm="1">
        <f t="shared" ca="1" si="823"/>
        <v>#VALUE!</v>
      </c>
      <c r="BV2174" s="315" t="e" vm="1">
        <f t="shared" ca="1" si="824"/>
        <v>#VALUE!</v>
      </c>
    </row>
    <row r="2175" spans="30:74">
      <c r="AD2175" s="162"/>
      <c r="AF2175" s="156"/>
      <c r="AG2175" s="79" t="e">
        <f t="shared" si="807"/>
        <v>#NUM!</v>
      </c>
      <c r="AH2175" s="79" t="e">
        <f t="shared" si="808"/>
        <v>#NUM!</v>
      </c>
      <c r="AI2175" s="79" t="e">
        <f t="shared" si="809"/>
        <v>#NUM!</v>
      </c>
      <c r="AJ2175" s="156"/>
      <c r="AK2175" s="79" t="e" vm="1">
        <f t="shared" ca="1" si="804"/>
        <v>#VALUE!</v>
      </c>
      <c r="AL2175" s="79" t="e" vm="1">
        <f t="shared" ca="1" si="805"/>
        <v>#VALUE!</v>
      </c>
      <c r="AM2175" s="79" t="e" vm="1">
        <f t="shared" ca="1" si="806"/>
        <v>#VALUE!</v>
      </c>
      <c r="AN2175" s="156"/>
      <c r="AO2175" s="79" t="e" vm="1">
        <f t="shared" ca="1" si="810"/>
        <v>#VALUE!</v>
      </c>
      <c r="AP2175" s="79" t="e" vm="1">
        <f t="shared" ca="1" si="811"/>
        <v>#VALUE!</v>
      </c>
      <c r="AQ2175" s="79" t="e" vm="1">
        <f t="shared" ca="1" si="812"/>
        <v>#VALUE!</v>
      </c>
      <c r="AR2175" s="156"/>
      <c r="AS2175" s="79" t="e" vm="1">
        <f t="shared" ca="1" si="825"/>
        <v>#VALUE!</v>
      </c>
      <c r="AT2175" s="79" t="e" vm="1">
        <f t="shared" ca="1" si="826"/>
        <v>#VALUE!</v>
      </c>
      <c r="AU2175" s="79" t="e" vm="1">
        <f t="shared" ca="1" si="827"/>
        <v>#VALUE!</v>
      </c>
      <c r="AV2175" s="156"/>
      <c r="AW2175" s="79" t="e" vm="1">
        <f t="shared" ca="1" si="813"/>
        <v>#VALUE!</v>
      </c>
      <c r="AX2175" s="79" t="e" vm="1">
        <f t="shared" ca="1" si="814"/>
        <v>#VALUE!</v>
      </c>
      <c r="AY2175" s="79" t="e" vm="1">
        <f t="shared" ca="1" si="815"/>
        <v>#VALUE!</v>
      </c>
      <c r="AZ2175" s="156"/>
      <c r="BA2175" s="79" t="e" vm="1">
        <f t="shared" ca="1" si="816"/>
        <v>#VALUE!</v>
      </c>
      <c r="BB2175" s="79" t="e" vm="1">
        <f t="shared" ca="1" si="817"/>
        <v>#VALUE!</v>
      </c>
      <c r="BC2175" s="79" t="e" vm="1">
        <f t="shared" ca="1" si="818"/>
        <v>#VALUE!</v>
      </c>
      <c r="BD2175" s="155"/>
      <c r="BE2175" s="79" t="e" vm="1">
        <f t="shared" ca="1" si="819"/>
        <v>#VALUE!</v>
      </c>
      <c r="BF2175" s="79" t="e" vm="1">
        <f t="shared" ca="1" si="820"/>
        <v>#VALUE!</v>
      </c>
      <c r="BG2175" s="79" t="e" vm="1">
        <f t="shared" ca="1" si="821"/>
        <v>#VALUE!</v>
      </c>
      <c r="BH2175" s="79"/>
      <c r="BI2175" s="155"/>
      <c r="BK2175" s="79"/>
      <c r="BL2175" s="79"/>
      <c r="BM2175" s="79"/>
      <c r="BN2175" s="155"/>
      <c r="BP2175" s="79"/>
      <c r="BQ2175" s="79"/>
      <c r="BR2175" s="79"/>
      <c r="BS2175" s="318"/>
      <c r="BT2175" s="315" t="e" vm="1">
        <f t="shared" ca="1" si="822"/>
        <v>#VALUE!</v>
      </c>
      <c r="BU2175" s="315" t="e" vm="1">
        <f t="shared" ca="1" si="823"/>
        <v>#VALUE!</v>
      </c>
      <c r="BV2175" s="315" t="e" vm="1">
        <f t="shared" ca="1" si="824"/>
        <v>#VALUE!</v>
      </c>
    </row>
    <row r="2176" spans="30:74">
      <c r="AD2176" s="162"/>
      <c r="AF2176" s="156"/>
      <c r="AG2176" s="79" t="e">
        <f t="shared" si="807"/>
        <v>#NUM!</v>
      </c>
      <c r="AH2176" s="79" t="e">
        <f t="shared" si="808"/>
        <v>#NUM!</v>
      </c>
      <c r="AI2176" s="79" t="e">
        <f t="shared" si="809"/>
        <v>#NUM!</v>
      </c>
      <c r="AJ2176" s="156"/>
      <c r="AK2176" s="79" t="e" vm="1">
        <f t="shared" ca="1" si="804"/>
        <v>#VALUE!</v>
      </c>
      <c r="AL2176" s="79" t="e" vm="1">
        <f t="shared" ca="1" si="805"/>
        <v>#VALUE!</v>
      </c>
      <c r="AM2176" s="79" t="e" vm="1">
        <f t="shared" ca="1" si="806"/>
        <v>#VALUE!</v>
      </c>
      <c r="AN2176" s="156"/>
      <c r="AO2176" s="79" t="e" vm="1">
        <f t="shared" ca="1" si="810"/>
        <v>#VALUE!</v>
      </c>
      <c r="AP2176" s="79" t="e" vm="1">
        <f t="shared" ca="1" si="811"/>
        <v>#VALUE!</v>
      </c>
      <c r="AQ2176" s="79" t="e" vm="1">
        <f t="shared" ca="1" si="812"/>
        <v>#VALUE!</v>
      </c>
      <c r="AR2176" s="156"/>
      <c r="AS2176" s="79" t="e" vm="1">
        <f t="shared" ca="1" si="825"/>
        <v>#VALUE!</v>
      </c>
      <c r="AT2176" s="79" t="e" vm="1">
        <f t="shared" ca="1" si="826"/>
        <v>#VALUE!</v>
      </c>
      <c r="AU2176" s="79" t="e" vm="1">
        <f t="shared" ca="1" si="827"/>
        <v>#VALUE!</v>
      </c>
      <c r="AV2176" s="156"/>
      <c r="AW2176" s="79" t="e" vm="1">
        <f t="shared" ca="1" si="813"/>
        <v>#VALUE!</v>
      </c>
      <c r="AX2176" s="79" t="e" vm="1">
        <f t="shared" ca="1" si="814"/>
        <v>#VALUE!</v>
      </c>
      <c r="AY2176" s="79" t="e" vm="1">
        <f t="shared" ca="1" si="815"/>
        <v>#VALUE!</v>
      </c>
      <c r="AZ2176" s="156"/>
      <c r="BA2176" s="79" t="e" vm="1">
        <f t="shared" ca="1" si="816"/>
        <v>#VALUE!</v>
      </c>
      <c r="BB2176" s="79" t="e" vm="1">
        <f t="shared" ca="1" si="817"/>
        <v>#VALUE!</v>
      </c>
      <c r="BC2176" s="79" t="e" vm="1">
        <f t="shared" ca="1" si="818"/>
        <v>#VALUE!</v>
      </c>
      <c r="BD2176" s="155"/>
      <c r="BE2176" s="79" t="e" vm="1">
        <f t="shared" ca="1" si="819"/>
        <v>#VALUE!</v>
      </c>
      <c r="BF2176" s="79" t="e" vm="1">
        <f t="shared" ca="1" si="820"/>
        <v>#VALUE!</v>
      </c>
      <c r="BG2176" s="79" t="e" vm="1">
        <f t="shared" ca="1" si="821"/>
        <v>#VALUE!</v>
      </c>
      <c r="BH2176" s="79"/>
      <c r="BI2176" s="155"/>
      <c r="BK2176" s="79"/>
      <c r="BL2176" s="79"/>
      <c r="BM2176" s="79"/>
      <c r="BN2176" s="155"/>
      <c r="BP2176" s="79"/>
      <c r="BQ2176" s="79"/>
      <c r="BR2176" s="79"/>
      <c r="BS2176" s="318"/>
      <c r="BT2176" s="315" t="e" vm="1">
        <f t="shared" ca="1" si="822"/>
        <v>#VALUE!</v>
      </c>
      <c r="BU2176" s="315" t="e" vm="1">
        <f t="shared" ca="1" si="823"/>
        <v>#VALUE!</v>
      </c>
      <c r="BV2176" s="315" t="e" vm="1">
        <f t="shared" ca="1" si="824"/>
        <v>#VALUE!</v>
      </c>
    </row>
    <row r="2177" spans="30:74">
      <c r="AD2177" s="162"/>
      <c r="AF2177" s="156"/>
      <c r="AG2177" s="79" t="e">
        <f t="shared" si="807"/>
        <v>#NUM!</v>
      </c>
      <c r="AH2177" s="79" t="e">
        <f t="shared" si="808"/>
        <v>#NUM!</v>
      </c>
      <c r="AI2177" s="79" t="e">
        <f t="shared" si="809"/>
        <v>#NUM!</v>
      </c>
      <c r="AJ2177" s="156"/>
      <c r="AK2177" s="79" t="e" vm="1">
        <f t="shared" ca="1" si="804"/>
        <v>#VALUE!</v>
      </c>
      <c r="AL2177" s="79" t="e" vm="1">
        <f t="shared" ca="1" si="805"/>
        <v>#VALUE!</v>
      </c>
      <c r="AM2177" s="79" t="e" vm="1">
        <f t="shared" ca="1" si="806"/>
        <v>#VALUE!</v>
      </c>
      <c r="AN2177" s="156"/>
      <c r="AO2177" s="79" t="e" vm="1">
        <f t="shared" ca="1" si="810"/>
        <v>#VALUE!</v>
      </c>
      <c r="AP2177" s="79" t="e" vm="1">
        <f t="shared" ca="1" si="811"/>
        <v>#VALUE!</v>
      </c>
      <c r="AQ2177" s="79" t="e" vm="1">
        <f t="shared" ca="1" si="812"/>
        <v>#VALUE!</v>
      </c>
      <c r="AR2177" s="156"/>
      <c r="AS2177" s="79" t="e" vm="1">
        <f t="shared" ca="1" si="825"/>
        <v>#VALUE!</v>
      </c>
      <c r="AT2177" s="79" t="e" vm="1">
        <f t="shared" ca="1" si="826"/>
        <v>#VALUE!</v>
      </c>
      <c r="AU2177" s="79" t="e" vm="1">
        <f t="shared" ca="1" si="827"/>
        <v>#VALUE!</v>
      </c>
      <c r="AV2177" s="156"/>
      <c r="AW2177" s="79" t="e" vm="1">
        <f t="shared" ca="1" si="813"/>
        <v>#VALUE!</v>
      </c>
      <c r="AX2177" s="79" t="e" vm="1">
        <f t="shared" ca="1" si="814"/>
        <v>#VALUE!</v>
      </c>
      <c r="AY2177" s="79" t="e" vm="1">
        <f t="shared" ca="1" si="815"/>
        <v>#VALUE!</v>
      </c>
      <c r="AZ2177" s="156"/>
      <c r="BA2177" s="79" t="e" vm="1">
        <f t="shared" ca="1" si="816"/>
        <v>#VALUE!</v>
      </c>
      <c r="BB2177" s="79" t="e" vm="1">
        <f t="shared" ca="1" si="817"/>
        <v>#VALUE!</v>
      </c>
      <c r="BC2177" s="79" t="e" vm="1">
        <f t="shared" ca="1" si="818"/>
        <v>#VALUE!</v>
      </c>
      <c r="BD2177" s="155"/>
      <c r="BE2177" s="79" t="e" vm="1">
        <f t="shared" ca="1" si="819"/>
        <v>#VALUE!</v>
      </c>
      <c r="BF2177" s="79" t="e" vm="1">
        <f t="shared" ca="1" si="820"/>
        <v>#VALUE!</v>
      </c>
      <c r="BG2177" s="79" t="e" vm="1">
        <f t="shared" ca="1" si="821"/>
        <v>#VALUE!</v>
      </c>
      <c r="BH2177" s="79"/>
      <c r="BI2177" s="155"/>
      <c r="BK2177" s="79"/>
      <c r="BL2177" s="79"/>
      <c r="BM2177" s="79"/>
      <c r="BN2177" s="155"/>
      <c r="BP2177" s="79"/>
      <c r="BQ2177" s="79"/>
      <c r="BR2177" s="79"/>
      <c r="BS2177" s="318"/>
      <c r="BT2177" s="315" t="e" vm="1">
        <f t="shared" ca="1" si="822"/>
        <v>#VALUE!</v>
      </c>
      <c r="BU2177" s="315" t="e" vm="1">
        <f t="shared" ca="1" si="823"/>
        <v>#VALUE!</v>
      </c>
      <c r="BV2177" s="315" t="e" vm="1">
        <f t="shared" ca="1" si="824"/>
        <v>#VALUE!</v>
      </c>
    </row>
    <row r="2178" spans="30:74">
      <c r="AD2178" s="162"/>
      <c r="AF2178" s="156"/>
      <c r="AG2178" s="79" t="e">
        <f t="shared" si="807"/>
        <v>#NUM!</v>
      </c>
      <c r="AH2178" s="79" t="e">
        <f t="shared" si="808"/>
        <v>#NUM!</v>
      </c>
      <c r="AI2178" s="79" t="e">
        <f t="shared" si="809"/>
        <v>#NUM!</v>
      </c>
      <c r="AJ2178" s="156"/>
      <c r="AK2178" s="79" t="e" vm="1">
        <f t="shared" ca="1" si="804"/>
        <v>#VALUE!</v>
      </c>
      <c r="AL2178" s="79" t="e" vm="1">
        <f t="shared" ca="1" si="805"/>
        <v>#VALUE!</v>
      </c>
      <c r="AM2178" s="79" t="e" vm="1">
        <f t="shared" ca="1" si="806"/>
        <v>#VALUE!</v>
      </c>
      <c r="AN2178" s="156"/>
      <c r="AO2178" s="79" t="e" vm="1">
        <f t="shared" ca="1" si="810"/>
        <v>#VALUE!</v>
      </c>
      <c r="AP2178" s="79" t="e" vm="1">
        <f t="shared" ca="1" si="811"/>
        <v>#VALUE!</v>
      </c>
      <c r="AQ2178" s="79" t="e" vm="1">
        <f t="shared" ca="1" si="812"/>
        <v>#VALUE!</v>
      </c>
      <c r="AR2178" s="156"/>
      <c r="AS2178" s="79" t="e" vm="1">
        <f t="shared" ca="1" si="825"/>
        <v>#VALUE!</v>
      </c>
      <c r="AT2178" s="79" t="e" vm="1">
        <f t="shared" ca="1" si="826"/>
        <v>#VALUE!</v>
      </c>
      <c r="AU2178" s="79" t="e" vm="1">
        <f t="shared" ca="1" si="827"/>
        <v>#VALUE!</v>
      </c>
      <c r="AV2178" s="156"/>
      <c r="AW2178" s="79" t="e" vm="1">
        <f t="shared" ca="1" si="813"/>
        <v>#VALUE!</v>
      </c>
      <c r="AX2178" s="79" t="e" vm="1">
        <f t="shared" ca="1" si="814"/>
        <v>#VALUE!</v>
      </c>
      <c r="AY2178" s="79" t="e" vm="1">
        <f t="shared" ca="1" si="815"/>
        <v>#VALUE!</v>
      </c>
      <c r="AZ2178" s="156"/>
      <c r="BA2178" s="79" t="e" vm="1">
        <f t="shared" ca="1" si="816"/>
        <v>#VALUE!</v>
      </c>
      <c r="BB2178" s="79" t="e" vm="1">
        <f t="shared" ca="1" si="817"/>
        <v>#VALUE!</v>
      </c>
      <c r="BC2178" s="79" t="e" vm="1">
        <f t="shared" ca="1" si="818"/>
        <v>#VALUE!</v>
      </c>
      <c r="BD2178" s="155"/>
      <c r="BE2178" s="79" t="e" vm="1">
        <f t="shared" ca="1" si="819"/>
        <v>#VALUE!</v>
      </c>
      <c r="BF2178" s="79" t="e" vm="1">
        <f t="shared" ca="1" si="820"/>
        <v>#VALUE!</v>
      </c>
      <c r="BG2178" s="79" t="e" vm="1">
        <f t="shared" ca="1" si="821"/>
        <v>#VALUE!</v>
      </c>
      <c r="BH2178" s="79"/>
      <c r="BI2178" s="155"/>
      <c r="BK2178" s="79"/>
      <c r="BL2178" s="79"/>
      <c r="BM2178" s="79"/>
      <c r="BN2178" s="155"/>
      <c r="BP2178" s="79"/>
      <c r="BQ2178" s="79"/>
      <c r="BR2178" s="79"/>
      <c r="BS2178" s="318"/>
      <c r="BT2178" s="315" t="e" vm="1">
        <f t="shared" ca="1" si="822"/>
        <v>#VALUE!</v>
      </c>
      <c r="BU2178" s="315" t="e" vm="1">
        <f t="shared" ca="1" si="823"/>
        <v>#VALUE!</v>
      </c>
      <c r="BV2178" s="315" t="e" vm="1">
        <f t="shared" ca="1" si="824"/>
        <v>#VALUE!</v>
      </c>
    </row>
    <row r="2179" spans="30:74">
      <c r="AD2179" s="162"/>
      <c r="AF2179" s="156"/>
      <c r="AG2179" s="79" t="e">
        <f t="shared" si="807"/>
        <v>#NUM!</v>
      </c>
      <c r="AH2179" s="79" t="e">
        <f t="shared" si="808"/>
        <v>#NUM!</v>
      </c>
      <c r="AI2179" s="79" t="e">
        <f t="shared" si="809"/>
        <v>#NUM!</v>
      </c>
      <c r="AJ2179" s="156"/>
      <c r="AK2179" s="79" t="e" vm="1">
        <f t="shared" ca="1" si="804"/>
        <v>#VALUE!</v>
      </c>
      <c r="AL2179" s="79" t="e" vm="1">
        <f t="shared" ca="1" si="805"/>
        <v>#VALUE!</v>
      </c>
      <c r="AM2179" s="79" t="e" vm="1">
        <f t="shared" ca="1" si="806"/>
        <v>#VALUE!</v>
      </c>
      <c r="AN2179" s="156"/>
      <c r="AO2179" s="79" t="e" vm="1">
        <f t="shared" ca="1" si="810"/>
        <v>#VALUE!</v>
      </c>
      <c r="AP2179" s="79" t="e" vm="1">
        <f t="shared" ca="1" si="811"/>
        <v>#VALUE!</v>
      </c>
      <c r="AQ2179" s="79" t="e" vm="1">
        <f t="shared" ca="1" si="812"/>
        <v>#VALUE!</v>
      </c>
      <c r="AR2179" s="156"/>
      <c r="AS2179" s="79" t="e" vm="1">
        <f t="shared" ca="1" si="825"/>
        <v>#VALUE!</v>
      </c>
      <c r="AT2179" s="79" t="e" vm="1">
        <f t="shared" ca="1" si="826"/>
        <v>#VALUE!</v>
      </c>
      <c r="AU2179" s="79" t="e" vm="1">
        <f t="shared" ca="1" si="827"/>
        <v>#VALUE!</v>
      </c>
      <c r="AV2179" s="156"/>
      <c r="AW2179" s="79" t="e" vm="1">
        <f t="shared" ca="1" si="813"/>
        <v>#VALUE!</v>
      </c>
      <c r="AX2179" s="79" t="e" vm="1">
        <f t="shared" ca="1" si="814"/>
        <v>#VALUE!</v>
      </c>
      <c r="AY2179" s="79" t="e" vm="1">
        <f t="shared" ca="1" si="815"/>
        <v>#VALUE!</v>
      </c>
      <c r="AZ2179" s="156"/>
      <c r="BA2179" s="79" t="e" vm="1">
        <f t="shared" ca="1" si="816"/>
        <v>#VALUE!</v>
      </c>
      <c r="BB2179" s="79" t="e" vm="1">
        <f t="shared" ca="1" si="817"/>
        <v>#VALUE!</v>
      </c>
      <c r="BC2179" s="79" t="e" vm="1">
        <f t="shared" ca="1" si="818"/>
        <v>#VALUE!</v>
      </c>
      <c r="BD2179" s="155"/>
      <c r="BE2179" s="79" t="e" vm="1">
        <f t="shared" ca="1" si="819"/>
        <v>#VALUE!</v>
      </c>
      <c r="BF2179" s="79" t="e" vm="1">
        <f t="shared" ca="1" si="820"/>
        <v>#VALUE!</v>
      </c>
      <c r="BG2179" s="79" t="e" vm="1">
        <f t="shared" ca="1" si="821"/>
        <v>#VALUE!</v>
      </c>
      <c r="BH2179" s="79"/>
      <c r="BI2179" s="155"/>
      <c r="BK2179" s="79"/>
      <c r="BL2179" s="79"/>
      <c r="BM2179" s="79"/>
      <c r="BN2179" s="155"/>
      <c r="BP2179" s="79"/>
      <c r="BQ2179" s="79"/>
      <c r="BR2179" s="79"/>
      <c r="BS2179" s="318"/>
      <c r="BT2179" s="315" t="e" vm="1">
        <f t="shared" ca="1" si="822"/>
        <v>#VALUE!</v>
      </c>
      <c r="BU2179" s="315" t="e" vm="1">
        <f t="shared" ca="1" si="823"/>
        <v>#VALUE!</v>
      </c>
      <c r="BV2179" s="315" t="e" vm="1">
        <f t="shared" ca="1" si="824"/>
        <v>#VALUE!</v>
      </c>
    </row>
    <row r="2180" spans="30:74">
      <c r="AD2180" s="162"/>
      <c r="AF2180" s="156"/>
      <c r="AG2180" s="79" t="e">
        <f t="shared" si="807"/>
        <v>#NUM!</v>
      </c>
      <c r="AH2180" s="79" t="e">
        <f t="shared" si="808"/>
        <v>#NUM!</v>
      </c>
      <c r="AI2180" s="79" t="e">
        <f t="shared" si="809"/>
        <v>#NUM!</v>
      </c>
      <c r="AJ2180" s="156"/>
      <c r="AK2180" s="79" t="e" vm="1">
        <f t="shared" ca="1" si="804"/>
        <v>#VALUE!</v>
      </c>
      <c r="AL2180" s="79" t="e" vm="1">
        <f t="shared" ca="1" si="805"/>
        <v>#VALUE!</v>
      </c>
      <c r="AM2180" s="79" t="e" vm="1">
        <f t="shared" ca="1" si="806"/>
        <v>#VALUE!</v>
      </c>
      <c r="AN2180" s="156"/>
      <c r="AO2180" s="79" t="e" vm="1">
        <f t="shared" ca="1" si="810"/>
        <v>#VALUE!</v>
      </c>
      <c r="AP2180" s="79" t="e" vm="1">
        <f t="shared" ca="1" si="811"/>
        <v>#VALUE!</v>
      </c>
      <c r="AQ2180" s="79" t="e" vm="1">
        <f t="shared" ca="1" si="812"/>
        <v>#VALUE!</v>
      </c>
      <c r="AR2180" s="156"/>
      <c r="AS2180" s="79" t="e" vm="1">
        <f t="shared" ca="1" si="825"/>
        <v>#VALUE!</v>
      </c>
      <c r="AT2180" s="79" t="e" vm="1">
        <f t="shared" ca="1" si="826"/>
        <v>#VALUE!</v>
      </c>
      <c r="AU2180" s="79" t="e" vm="1">
        <f t="shared" ca="1" si="827"/>
        <v>#VALUE!</v>
      </c>
      <c r="AV2180" s="156"/>
      <c r="AW2180" s="79" t="e" vm="1">
        <f t="shared" ca="1" si="813"/>
        <v>#VALUE!</v>
      </c>
      <c r="AX2180" s="79" t="e" vm="1">
        <f t="shared" ca="1" si="814"/>
        <v>#VALUE!</v>
      </c>
      <c r="AY2180" s="79" t="e" vm="1">
        <f t="shared" ca="1" si="815"/>
        <v>#VALUE!</v>
      </c>
      <c r="AZ2180" s="156"/>
      <c r="BA2180" s="79" t="e" vm="1">
        <f t="shared" ca="1" si="816"/>
        <v>#VALUE!</v>
      </c>
      <c r="BB2180" s="79" t="e" vm="1">
        <f t="shared" ca="1" si="817"/>
        <v>#VALUE!</v>
      </c>
      <c r="BC2180" s="79" t="e" vm="1">
        <f t="shared" ca="1" si="818"/>
        <v>#VALUE!</v>
      </c>
      <c r="BD2180" s="155"/>
      <c r="BE2180" s="79" t="e" vm="1">
        <f t="shared" ca="1" si="819"/>
        <v>#VALUE!</v>
      </c>
      <c r="BF2180" s="79" t="e" vm="1">
        <f t="shared" ca="1" si="820"/>
        <v>#VALUE!</v>
      </c>
      <c r="BG2180" s="79" t="e" vm="1">
        <f t="shared" ca="1" si="821"/>
        <v>#VALUE!</v>
      </c>
      <c r="BH2180" s="79"/>
      <c r="BI2180" s="155"/>
      <c r="BK2180" s="79"/>
      <c r="BL2180" s="79"/>
      <c r="BM2180" s="79"/>
      <c r="BN2180" s="155"/>
      <c r="BP2180" s="79"/>
      <c r="BQ2180" s="79"/>
      <c r="BR2180" s="79"/>
      <c r="BS2180" s="318"/>
      <c r="BT2180" s="315" t="e" vm="1">
        <f t="shared" ca="1" si="822"/>
        <v>#VALUE!</v>
      </c>
      <c r="BU2180" s="315" t="e" vm="1">
        <f t="shared" ca="1" si="823"/>
        <v>#VALUE!</v>
      </c>
      <c r="BV2180" s="315" t="e" vm="1">
        <f t="shared" ca="1" si="824"/>
        <v>#VALUE!</v>
      </c>
    </row>
    <row r="2181" spans="30:74">
      <c r="AD2181" s="162"/>
      <c r="AF2181" s="156"/>
      <c r="AG2181" s="79" t="e">
        <f t="shared" si="807"/>
        <v>#NUM!</v>
      </c>
      <c r="AH2181" s="79" t="e">
        <f t="shared" si="808"/>
        <v>#NUM!</v>
      </c>
      <c r="AI2181" s="79" t="e">
        <f t="shared" si="809"/>
        <v>#NUM!</v>
      </c>
      <c r="AJ2181" s="156"/>
      <c r="AK2181" s="79" t="e" vm="1">
        <f t="shared" ca="1" si="804"/>
        <v>#VALUE!</v>
      </c>
      <c r="AL2181" s="79" t="e" vm="1">
        <f t="shared" ca="1" si="805"/>
        <v>#VALUE!</v>
      </c>
      <c r="AM2181" s="79" t="e" vm="1">
        <f t="shared" ca="1" si="806"/>
        <v>#VALUE!</v>
      </c>
      <c r="AN2181" s="156"/>
      <c r="AO2181" s="79" t="e" vm="1">
        <f t="shared" ca="1" si="810"/>
        <v>#VALUE!</v>
      </c>
      <c r="AP2181" s="79" t="e" vm="1">
        <f t="shared" ca="1" si="811"/>
        <v>#VALUE!</v>
      </c>
      <c r="AQ2181" s="79" t="e" vm="1">
        <f t="shared" ca="1" si="812"/>
        <v>#VALUE!</v>
      </c>
      <c r="AR2181" s="156"/>
      <c r="AS2181" s="79" t="e" vm="1">
        <f t="shared" ca="1" si="825"/>
        <v>#VALUE!</v>
      </c>
      <c r="AT2181" s="79" t="e" vm="1">
        <f t="shared" ca="1" si="826"/>
        <v>#VALUE!</v>
      </c>
      <c r="AU2181" s="79" t="e" vm="1">
        <f t="shared" ca="1" si="827"/>
        <v>#VALUE!</v>
      </c>
      <c r="AV2181" s="156"/>
      <c r="AW2181" s="79" t="e" vm="1">
        <f t="shared" ca="1" si="813"/>
        <v>#VALUE!</v>
      </c>
      <c r="AX2181" s="79" t="e" vm="1">
        <f t="shared" ca="1" si="814"/>
        <v>#VALUE!</v>
      </c>
      <c r="AY2181" s="79" t="e" vm="1">
        <f t="shared" ca="1" si="815"/>
        <v>#VALUE!</v>
      </c>
      <c r="AZ2181" s="156"/>
      <c r="BA2181" s="79" t="e" vm="1">
        <f t="shared" ca="1" si="816"/>
        <v>#VALUE!</v>
      </c>
      <c r="BB2181" s="79" t="e" vm="1">
        <f t="shared" ca="1" si="817"/>
        <v>#VALUE!</v>
      </c>
      <c r="BC2181" s="79" t="e" vm="1">
        <f t="shared" ca="1" si="818"/>
        <v>#VALUE!</v>
      </c>
      <c r="BD2181" s="155"/>
      <c r="BE2181" s="79" t="e" vm="1">
        <f t="shared" ca="1" si="819"/>
        <v>#VALUE!</v>
      </c>
      <c r="BF2181" s="79" t="e" vm="1">
        <f t="shared" ca="1" si="820"/>
        <v>#VALUE!</v>
      </c>
      <c r="BG2181" s="79" t="e" vm="1">
        <f t="shared" ca="1" si="821"/>
        <v>#VALUE!</v>
      </c>
      <c r="BH2181" s="79"/>
      <c r="BI2181" s="155"/>
      <c r="BK2181" s="79"/>
      <c r="BL2181" s="79"/>
      <c r="BM2181" s="79"/>
      <c r="BN2181" s="155"/>
      <c r="BP2181" s="79"/>
      <c r="BQ2181" s="79"/>
      <c r="BR2181" s="79"/>
      <c r="BS2181" s="318"/>
      <c r="BT2181" s="315" t="e" vm="1">
        <f t="shared" ca="1" si="822"/>
        <v>#VALUE!</v>
      </c>
      <c r="BU2181" s="315" t="e" vm="1">
        <f t="shared" ca="1" si="823"/>
        <v>#VALUE!</v>
      </c>
      <c r="BV2181" s="315" t="e" vm="1">
        <f t="shared" ca="1" si="824"/>
        <v>#VALUE!</v>
      </c>
    </row>
    <row r="2182" spans="30:74">
      <c r="AD2182" s="162"/>
      <c r="AF2182" s="156"/>
      <c r="AG2182" s="79" t="e">
        <f t="shared" si="807"/>
        <v>#NUM!</v>
      </c>
      <c r="AH2182" s="79" t="e">
        <f t="shared" si="808"/>
        <v>#NUM!</v>
      </c>
      <c r="AI2182" s="79" t="e">
        <f t="shared" si="809"/>
        <v>#NUM!</v>
      </c>
      <c r="AJ2182" s="156"/>
      <c r="AK2182" s="79" t="e" vm="1">
        <f t="shared" ca="1" si="804"/>
        <v>#VALUE!</v>
      </c>
      <c r="AL2182" s="79" t="e" vm="1">
        <f t="shared" ca="1" si="805"/>
        <v>#VALUE!</v>
      </c>
      <c r="AM2182" s="79" t="e" vm="1">
        <f t="shared" ca="1" si="806"/>
        <v>#VALUE!</v>
      </c>
      <c r="AN2182" s="156"/>
      <c r="AO2182" s="79" t="e" vm="1">
        <f t="shared" ca="1" si="810"/>
        <v>#VALUE!</v>
      </c>
      <c r="AP2182" s="79" t="e" vm="1">
        <f t="shared" ca="1" si="811"/>
        <v>#VALUE!</v>
      </c>
      <c r="AQ2182" s="79" t="e" vm="1">
        <f t="shared" ca="1" si="812"/>
        <v>#VALUE!</v>
      </c>
      <c r="AR2182" s="156"/>
      <c r="AS2182" s="79" t="e" vm="1">
        <f t="shared" ca="1" si="825"/>
        <v>#VALUE!</v>
      </c>
      <c r="AT2182" s="79" t="e" vm="1">
        <f t="shared" ca="1" si="826"/>
        <v>#VALUE!</v>
      </c>
      <c r="AU2182" s="79" t="e" vm="1">
        <f t="shared" ca="1" si="827"/>
        <v>#VALUE!</v>
      </c>
      <c r="AV2182" s="156"/>
      <c r="AW2182" s="79" t="e" vm="1">
        <f t="shared" ca="1" si="813"/>
        <v>#VALUE!</v>
      </c>
      <c r="AX2182" s="79" t="e" vm="1">
        <f t="shared" ca="1" si="814"/>
        <v>#VALUE!</v>
      </c>
      <c r="AY2182" s="79" t="e" vm="1">
        <f t="shared" ca="1" si="815"/>
        <v>#VALUE!</v>
      </c>
      <c r="AZ2182" s="156"/>
      <c r="BA2182" s="79" t="e" vm="1">
        <f t="shared" ca="1" si="816"/>
        <v>#VALUE!</v>
      </c>
      <c r="BB2182" s="79" t="e" vm="1">
        <f t="shared" ca="1" si="817"/>
        <v>#VALUE!</v>
      </c>
      <c r="BC2182" s="79" t="e" vm="1">
        <f t="shared" ca="1" si="818"/>
        <v>#VALUE!</v>
      </c>
      <c r="BD2182" s="155"/>
      <c r="BE2182" s="79" t="e" vm="1">
        <f t="shared" ca="1" si="819"/>
        <v>#VALUE!</v>
      </c>
      <c r="BF2182" s="79" t="e" vm="1">
        <f t="shared" ca="1" si="820"/>
        <v>#VALUE!</v>
      </c>
      <c r="BG2182" s="79" t="e" vm="1">
        <f t="shared" ca="1" si="821"/>
        <v>#VALUE!</v>
      </c>
      <c r="BH2182" s="79"/>
      <c r="BI2182" s="155"/>
      <c r="BK2182" s="79"/>
      <c r="BL2182" s="79"/>
      <c r="BM2182" s="79"/>
      <c r="BN2182" s="155"/>
      <c r="BP2182" s="79"/>
      <c r="BQ2182" s="79"/>
      <c r="BR2182" s="79"/>
      <c r="BS2182" s="318"/>
      <c r="BT2182" s="315" t="e" vm="1">
        <f t="shared" ca="1" si="822"/>
        <v>#VALUE!</v>
      </c>
      <c r="BU2182" s="315" t="e" vm="1">
        <f t="shared" ca="1" si="823"/>
        <v>#VALUE!</v>
      </c>
      <c r="BV2182" s="315" t="e" vm="1">
        <f t="shared" ca="1" si="824"/>
        <v>#VALUE!</v>
      </c>
    </row>
    <row r="2183" spans="30:74">
      <c r="AD2183" s="162"/>
      <c r="AF2183" s="156"/>
      <c r="AG2183" s="79" t="e">
        <f t="shared" si="807"/>
        <v>#NUM!</v>
      </c>
      <c r="AH2183" s="79" t="e">
        <f t="shared" si="808"/>
        <v>#NUM!</v>
      </c>
      <c r="AI2183" s="79" t="e">
        <f t="shared" si="809"/>
        <v>#NUM!</v>
      </c>
      <c r="AJ2183" s="156"/>
      <c r="AK2183" s="79" t="e" vm="1">
        <f t="shared" ca="1" si="804"/>
        <v>#VALUE!</v>
      </c>
      <c r="AL2183" s="79" t="e" vm="1">
        <f t="shared" ca="1" si="805"/>
        <v>#VALUE!</v>
      </c>
      <c r="AM2183" s="79" t="e" vm="1">
        <f t="shared" ca="1" si="806"/>
        <v>#VALUE!</v>
      </c>
      <c r="AN2183" s="156"/>
      <c r="AO2183" s="79" t="e" vm="1">
        <f t="shared" ca="1" si="810"/>
        <v>#VALUE!</v>
      </c>
      <c r="AP2183" s="79" t="e" vm="1">
        <f t="shared" ca="1" si="811"/>
        <v>#VALUE!</v>
      </c>
      <c r="AQ2183" s="79" t="e" vm="1">
        <f t="shared" ca="1" si="812"/>
        <v>#VALUE!</v>
      </c>
      <c r="AR2183" s="156"/>
      <c r="AS2183" s="79" t="e" vm="1">
        <f t="shared" ca="1" si="825"/>
        <v>#VALUE!</v>
      </c>
      <c r="AT2183" s="79" t="e" vm="1">
        <f t="shared" ca="1" si="826"/>
        <v>#VALUE!</v>
      </c>
      <c r="AU2183" s="79" t="e" vm="1">
        <f t="shared" ca="1" si="827"/>
        <v>#VALUE!</v>
      </c>
      <c r="AV2183" s="156"/>
      <c r="AW2183" s="79" t="e" vm="1">
        <f t="shared" ca="1" si="813"/>
        <v>#VALUE!</v>
      </c>
      <c r="AX2183" s="79" t="e" vm="1">
        <f t="shared" ca="1" si="814"/>
        <v>#VALUE!</v>
      </c>
      <c r="AY2183" s="79" t="e" vm="1">
        <f t="shared" ca="1" si="815"/>
        <v>#VALUE!</v>
      </c>
      <c r="AZ2183" s="156"/>
      <c r="BA2183" s="79" t="e" vm="1">
        <f t="shared" ca="1" si="816"/>
        <v>#VALUE!</v>
      </c>
      <c r="BB2183" s="79" t="e" vm="1">
        <f t="shared" ca="1" si="817"/>
        <v>#VALUE!</v>
      </c>
      <c r="BC2183" s="79" t="e" vm="1">
        <f t="shared" ca="1" si="818"/>
        <v>#VALUE!</v>
      </c>
      <c r="BD2183" s="155"/>
      <c r="BE2183" s="79" t="e" vm="1">
        <f t="shared" ca="1" si="819"/>
        <v>#VALUE!</v>
      </c>
      <c r="BF2183" s="79" t="e" vm="1">
        <f t="shared" ca="1" si="820"/>
        <v>#VALUE!</v>
      </c>
      <c r="BG2183" s="79" t="e" vm="1">
        <f t="shared" ca="1" si="821"/>
        <v>#VALUE!</v>
      </c>
      <c r="BH2183" s="79"/>
      <c r="BI2183" s="155"/>
      <c r="BK2183" s="79"/>
      <c r="BL2183" s="79"/>
      <c r="BM2183" s="79"/>
      <c r="BN2183" s="155"/>
      <c r="BP2183" s="79"/>
      <c r="BQ2183" s="79"/>
      <c r="BR2183" s="79"/>
      <c r="BS2183" s="318"/>
      <c r="BT2183" s="315" t="e" vm="1">
        <f t="shared" ca="1" si="822"/>
        <v>#VALUE!</v>
      </c>
      <c r="BU2183" s="315" t="e" vm="1">
        <f t="shared" ca="1" si="823"/>
        <v>#VALUE!</v>
      </c>
      <c r="BV2183" s="315" t="e" vm="1">
        <f t="shared" ca="1" si="824"/>
        <v>#VALUE!</v>
      </c>
    </row>
    <row r="2184" spans="30:74">
      <c r="AD2184" s="162"/>
      <c r="AF2184" s="156"/>
      <c r="AG2184" s="79" t="e">
        <f t="shared" si="807"/>
        <v>#NUM!</v>
      </c>
      <c r="AH2184" s="79" t="e">
        <f t="shared" si="808"/>
        <v>#NUM!</v>
      </c>
      <c r="AI2184" s="79" t="e">
        <f t="shared" si="809"/>
        <v>#NUM!</v>
      </c>
      <c r="AJ2184" s="156"/>
      <c r="AK2184" s="79" t="e" vm="1">
        <f t="shared" ca="1" si="804"/>
        <v>#VALUE!</v>
      </c>
      <c r="AL2184" s="79" t="e" vm="1">
        <f t="shared" ca="1" si="805"/>
        <v>#VALUE!</v>
      </c>
      <c r="AM2184" s="79" t="e" vm="1">
        <f t="shared" ca="1" si="806"/>
        <v>#VALUE!</v>
      </c>
      <c r="AN2184" s="156"/>
      <c r="AO2184" s="79" t="e" vm="1">
        <f t="shared" ca="1" si="810"/>
        <v>#VALUE!</v>
      </c>
      <c r="AP2184" s="79" t="e" vm="1">
        <f t="shared" ca="1" si="811"/>
        <v>#VALUE!</v>
      </c>
      <c r="AQ2184" s="79" t="e" vm="1">
        <f t="shared" ca="1" si="812"/>
        <v>#VALUE!</v>
      </c>
      <c r="AR2184" s="156"/>
      <c r="AS2184" s="79" t="e" vm="1">
        <f t="shared" ca="1" si="825"/>
        <v>#VALUE!</v>
      </c>
      <c r="AT2184" s="79" t="e" vm="1">
        <f t="shared" ca="1" si="826"/>
        <v>#VALUE!</v>
      </c>
      <c r="AU2184" s="79" t="e" vm="1">
        <f t="shared" ca="1" si="827"/>
        <v>#VALUE!</v>
      </c>
      <c r="AV2184" s="156"/>
      <c r="AW2184" s="79" t="e" vm="1">
        <f t="shared" ca="1" si="813"/>
        <v>#VALUE!</v>
      </c>
      <c r="AX2184" s="79" t="e" vm="1">
        <f t="shared" ca="1" si="814"/>
        <v>#VALUE!</v>
      </c>
      <c r="AY2184" s="79" t="e" vm="1">
        <f t="shared" ca="1" si="815"/>
        <v>#VALUE!</v>
      </c>
      <c r="AZ2184" s="156"/>
      <c r="BA2184" s="79" t="e" vm="1">
        <f t="shared" ca="1" si="816"/>
        <v>#VALUE!</v>
      </c>
      <c r="BB2184" s="79" t="e" vm="1">
        <f t="shared" ca="1" si="817"/>
        <v>#VALUE!</v>
      </c>
      <c r="BC2184" s="79" t="e" vm="1">
        <f t="shared" ca="1" si="818"/>
        <v>#VALUE!</v>
      </c>
      <c r="BD2184" s="155"/>
      <c r="BE2184" s="79" t="e" vm="1">
        <f t="shared" ca="1" si="819"/>
        <v>#VALUE!</v>
      </c>
      <c r="BF2184" s="79" t="e" vm="1">
        <f t="shared" ca="1" si="820"/>
        <v>#VALUE!</v>
      </c>
      <c r="BG2184" s="79" t="e" vm="1">
        <f t="shared" ca="1" si="821"/>
        <v>#VALUE!</v>
      </c>
      <c r="BH2184" s="79"/>
      <c r="BI2184" s="155"/>
      <c r="BK2184" s="79"/>
      <c r="BL2184" s="79"/>
      <c r="BM2184" s="79"/>
      <c r="BN2184" s="155"/>
      <c r="BP2184" s="79"/>
      <c r="BQ2184" s="79"/>
      <c r="BR2184" s="79"/>
      <c r="BS2184" s="318"/>
      <c r="BT2184" s="315" t="e" vm="1">
        <f t="shared" ca="1" si="822"/>
        <v>#VALUE!</v>
      </c>
      <c r="BU2184" s="315" t="e" vm="1">
        <f t="shared" ca="1" si="823"/>
        <v>#VALUE!</v>
      </c>
      <c r="BV2184" s="315" t="e" vm="1">
        <f t="shared" ca="1" si="824"/>
        <v>#VALUE!</v>
      </c>
    </row>
    <row r="2185" spans="30:74">
      <c r="AD2185" s="162"/>
      <c r="AF2185" s="156"/>
      <c r="AG2185" s="79" t="e">
        <f t="shared" si="807"/>
        <v>#NUM!</v>
      </c>
      <c r="AH2185" s="79" t="e">
        <f t="shared" si="808"/>
        <v>#NUM!</v>
      </c>
      <c r="AI2185" s="79" t="e">
        <f t="shared" si="809"/>
        <v>#NUM!</v>
      </c>
      <c r="AJ2185" s="156"/>
      <c r="AK2185" s="79" t="e" vm="1">
        <f t="shared" ca="1" si="804"/>
        <v>#VALUE!</v>
      </c>
      <c r="AL2185" s="79" t="e" vm="1">
        <f t="shared" ca="1" si="805"/>
        <v>#VALUE!</v>
      </c>
      <c r="AM2185" s="79" t="e" vm="1">
        <f t="shared" ca="1" si="806"/>
        <v>#VALUE!</v>
      </c>
      <c r="AN2185" s="156"/>
      <c r="AO2185" s="79" t="e" vm="1">
        <f t="shared" ca="1" si="810"/>
        <v>#VALUE!</v>
      </c>
      <c r="AP2185" s="79" t="e" vm="1">
        <f t="shared" ca="1" si="811"/>
        <v>#VALUE!</v>
      </c>
      <c r="AQ2185" s="79" t="e" vm="1">
        <f t="shared" ca="1" si="812"/>
        <v>#VALUE!</v>
      </c>
      <c r="AR2185" s="156"/>
      <c r="AS2185" s="79" t="e" vm="1">
        <f t="shared" ca="1" si="825"/>
        <v>#VALUE!</v>
      </c>
      <c r="AT2185" s="79" t="e" vm="1">
        <f t="shared" ca="1" si="826"/>
        <v>#VALUE!</v>
      </c>
      <c r="AU2185" s="79" t="e" vm="1">
        <f t="shared" ca="1" si="827"/>
        <v>#VALUE!</v>
      </c>
      <c r="AV2185" s="156"/>
      <c r="AW2185" s="79" t="e" vm="1">
        <f t="shared" ca="1" si="813"/>
        <v>#VALUE!</v>
      </c>
      <c r="AX2185" s="79" t="e" vm="1">
        <f t="shared" ca="1" si="814"/>
        <v>#VALUE!</v>
      </c>
      <c r="AY2185" s="79" t="e" vm="1">
        <f t="shared" ca="1" si="815"/>
        <v>#VALUE!</v>
      </c>
      <c r="AZ2185" s="156"/>
      <c r="BA2185" s="79" t="e" vm="1">
        <f t="shared" ca="1" si="816"/>
        <v>#VALUE!</v>
      </c>
      <c r="BB2185" s="79" t="e" vm="1">
        <f t="shared" ca="1" si="817"/>
        <v>#VALUE!</v>
      </c>
      <c r="BC2185" s="79" t="e" vm="1">
        <f t="shared" ca="1" si="818"/>
        <v>#VALUE!</v>
      </c>
      <c r="BD2185" s="155"/>
      <c r="BE2185" s="79" t="e" vm="1">
        <f t="shared" ca="1" si="819"/>
        <v>#VALUE!</v>
      </c>
      <c r="BF2185" s="79" t="e" vm="1">
        <f t="shared" ca="1" si="820"/>
        <v>#VALUE!</v>
      </c>
      <c r="BG2185" s="79" t="e" vm="1">
        <f t="shared" ca="1" si="821"/>
        <v>#VALUE!</v>
      </c>
      <c r="BH2185" s="79"/>
      <c r="BI2185" s="155"/>
      <c r="BK2185" s="79"/>
      <c r="BL2185" s="79"/>
      <c r="BM2185" s="79"/>
      <c r="BN2185" s="155"/>
      <c r="BP2185" s="79"/>
      <c r="BQ2185" s="79"/>
      <c r="BR2185" s="79"/>
      <c r="BS2185" s="318"/>
      <c r="BT2185" s="315" t="e" vm="1">
        <f t="shared" ca="1" si="822"/>
        <v>#VALUE!</v>
      </c>
      <c r="BU2185" s="315" t="e" vm="1">
        <f t="shared" ca="1" si="823"/>
        <v>#VALUE!</v>
      </c>
      <c r="BV2185" s="315" t="e" vm="1">
        <f t="shared" ca="1" si="824"/>
        <v>#VALUE!</v>
      </c>
    </row>
    <row r="2186" spans="30:74">
      <c r="AD2186" s="162"/>
      <c r="AF2186" s="156"/>
      <c r="AG2186" s="79" t="e">
        <f t="shared" si="807"/>
        <v>#NUM!</v>
      </c>
      <c r="AH2186" s="79" t="e">
        <f t="shared" si="808"/>
        <v>#NUM!</v>
      </c>
      <c r="AI2186" s="79" t="e">
        <f t="shared" si="809"/>
        <v>#NUM!</v>
      </c>
      <c r="AJ2186" s="156"/>
      <c r="AK2186" s="79" t="e" vm="1">
        <f t="shared" ca="1" si="804"/>
        <v>#VALUE!</v>
      </c>
      <c r="AL2186" s="79" t="e" vm="1">
        <f t="shared" ca="1" si="805"/>
        <v>#VALUE!</v>
      </c>
      <c r="AM2186" s="79" t="e" vm="1">
        <f t="shared" ca="1" si="806"/>
        <v>#VALUE!</v>
      </c>
      <c r="AN2186" s="156"/>
      <c r="AO2186" s="79" t="e" vm="1">
        <f t="shared" ca="1" si="810"/>
        <v>#VALUE!</v>
      </c>
      <c r="AP2186" s="79" t="e" vm="1">
        <f t="shared" ca="1" si="811"/>
        <v>#VALUE!</v>
      </c>
      <c r="AQ2186" s="79" t="e" vm="1">
        <f t="shared" ca="1" si="812"/>
        <v>#VALUE!</v>
      </c>
      <c r="AR2186" s="156"/>
      <c r="AS2186" s="79" t="e" vm="1">
        <f t="shared" ca="1" si="825"/>
        <v>#VALUE!</v>
      </c>
      <c r="AT2186" s="79" t="e" vm="1">
        <f t="shared" ca="1" si="826"/>
        <v>#VALUE!</v>
      </c>
      <c r="AU2186" s="79" t="e" vm="1">
        <f t="shared" ca="1" si="827"/>
        <v>#VALUE!</v>
      </c>
      <c r="AV2186" s="156"/>
      <c r="AW2186" s="79" t="e" vm="1">
        <f t="shared" ca="1" si="813"/>
        <v>#VALUE!</v>
      </c>
      <c r="AX2186" s="79" t="e" vm="1">
        <f t="shared" ca="1" si="814"/>
        <v>#VALUE!</v>
      </c>
      <c r="AY2186" s="79" t="e" vm="1">
        <f t="shared" ca="1" si="815"/>
        <v>#VALUE!</v>
      </c>
      <c r="AZ2186" s="156"/>
      <c r="BA2186" s="79" t="e" vm="1">
        <f t="shared" ca="1" si="816"/>
        <v>#VALUE!</v>
      </c>
      <c r="BB2186" s="79" t="e" vm="1">
        <f t="shared" ca="1" si="817"/>
        <v>#VALUE!</v>
      </c>
      <c r="BC2186" s="79" t="e" vm="1">
        <f t="shared" ca="1" si="818"/>
        <v>#VALUE!</v>
      </c>
      <c r="BD2186" s="155"/>
      <c r="BE2186" s="79" t="e" vm="1">
        <f t="shared" ca="1" si="819"/>
        <v>#VALUE!</v>
      </c>
      <c r="BF2186" s="79" t="e" vm="1">
        <f t="shared" ca="1" si="820"/>
        <v>#VALUE!</v>
      </c>
      <c r="BG2186" s="79" t="e" vm="1">
        <f t="shared" ca="1" si="821"/>
        <v>#VALUE!</v>
      </c>
      <c r="BH2186" s="79"/>
      <c r="BI2186" s="155"/>
      <c r="BK2186" s="79"/>
      <c r="BL2186" s="79"/>
      <c r="BM2186" s="79"/>
      <c r="BN2186" s="155"/>
      <c r="BP2186" s="79"/>
      <c r="BQ2186" s="79"/>
      <c r="BR2186" s="79"/>
      <c r="BS2186" s="318"/>
      <c r="BT2186" s="315" t="e" vm="1">
        <f t="shared" ca="1" si="822"/>
        <v>#VALUE!</v>
      </c>
      <c r="BU2186" s="315" t="e" vm="1">
        <f t="shared" ca="1" si="823"/>
        <v>#VALUE!</v>
      </c>
      <c r="BV2186" s="315" t="e" vm="1">
        <f t="shared" ca="1" si="824"/>
        <v>#VALUE!</v>
      </c>
    </row>
    <row r="2187" spans="30:74">
      <c r="AD2187" s="162"/>
      <c r="AF2187" s="156"/>
      <c r="AG2187" s="79" t="e">
        <f t="shared" si="807"/>
        <v>#NUM!</v>
      </c>
      <c r="AH2187" s="79" t="e">
        <f t="shared" si="808"/>
        <v>#NUM!</v>
      </c>
      <c r="AI2187" s="79" t="e">
        <f t="shared" si="809"/>
        <v>#NUM!</v>
      </c>
      <c r="AJ2187" s="156"/>
      <c r="AK2187" s="79" t="e" vm="1">
        <f t="shared" ca="1" si="804"/>
        <v>#VALUE!</v>
      </c>
      <c r="AL2187" s="79" t="e" vm="1">
        <f t="shared" ca="1" si="805"/>
        <v>#VALUE!</v>
      </c>
      <c r="AM2187" s="79" t="e" vm="1">
        <f t="shared" ca="1" si="806"/>
        <v>#VALUE!</v>
      </c>
      <c r="AN2187" s="156"/>
      <c r="AO2187" s="79" t="e" vm="1">
        <f t="shared" ca="1" si="810"/>
        <v>#VALUE!</v>
      </c>
      <c r="AP2187" s="79" t="e" vm="1">
        <f t="shared" ca="1" si="811"/>
        <v>#VALUE!</v>
      </c>
      <c r="AQ2187" s="79" t="e" vm="1">
        <f t="shared" ca="1" si="812"/>
        <v>#VALUE!</v>
      </c>
      <c r="AR2187" s="156"/>
      <c r="AS2187" s="79" t="e" vm="1">
        <f t="shared" ca="1" si="825"/>
        <v>#VALUE!</v>
      </c>
      <c r="AT2187" s="79" t="e" vm="1">
        <f t="shared" ca="1" si="826"/>
        <v>#VALUE!</v>
      </c>
      <c r="AU2187" s="79" t="e" vm="1">
        <f t="shared" ca="1" si="827"/>
        <v>#VALUE!</v>
      </c>
      <c r="AV2187" s="156"/>
      <c r="AW2187" s="79" t="e" vm="1">
        <f t="shared" ca="1" si="813"/>
        <v>#VALUE!</v>
      </c>
      <c r="AX2187" s="79" t="e" vm="1">
        <f t="shared" ca="1" si="814"/>
        <v>#VALUE!</v>
      </c>
      <c r="AY2187" s="79" t="e" vm="1">
        <f t="shared" ca="1" si="815"/>
        <v>#VALUE!</v>
      </c>
      <c r="AZ2187" s="156"/>
      <c r="BA2187" s="79" t="e" vm="1">
        <f t="shared" ca="1" si="816"/>
        <v>#VALUE!</v>
      </c>
      <c r="BB2187" s="79" t="e" vm="1">
        <f t="shared" ca="1" si="817"/>
        <v>#VALUE!</v>
      </c>
      <c r="BC2187" s="79" t="e" vm="1">
        <f t="shared" ca="1" si="818"/>
        <v>#VALUE!</v>
      </c>
      <c r="BD2187" s="155"/>
      <c r="BE2187" s="79" t="e" vm="1">
        <f t="shared" ca="1" si="819"/>
        <v>#VALUE!</v>
      </c>
      <c r="BF2187" s="79" t="e" vm="1">
        <f t="shared" ca="1" si="820"/>
        <v>#VALUE!</v>
      </c>
      <c r="BG2187" s="79" t="e" vm="1">
        <f t="shared" ca="1" si="821"/>
        <v>#VALUE!</v>
      </c>
      <c r="BH2187" s="79"/>
      <c r="BI2187" s="155"/>
      <c r="BK2187" s="79"/>
      <c r="BL2187" s="79"/>
      <c r="BM2187" s="79"/>
      <c r="BN2187" s="155"/>
      <c r="BP2187" s="79"/>
      <c r="BQ2187" s="79"/>
      <c r="BR2187" s="79"/>
      <c r="BS2187" s="318"/>
      <c r="BT2187" s="315" t="e" vm="1">
        <f t="shared" ca="1" si="822"/>
        <v>#VALUE!</v>
      </c>
      <c r="BU2187" s="315" t="e" vm="1">
        <f t="shared" ca="1" si="823"/>
        <v>#VALUE!</v>
      </c>
      <c r="BV2187" s="315" t="e" vm="1">
        <f t="shared" ca="1" si="824"/>
        <v>#VALUE!</v>
      </c>
    </row>
    <row r="2188" spans="30:74">
      <c r="AD2188" s="162"/>
      <c r="AF2188" s="156"/>
      <c r="AG2188" s="79" t="e">
        <f t="shared" si="807"/>
        <v>#NUM!</v>
      </c>
      <c r="AH2188" s="79" t="e">
        <f t="shared" si="808"/>
        <v>#NUM!</v>
      </c>
      <c r="AI2188" s="79" t="e">
        <f t="shared" si="809"/>
        <v>#NUM!</v>
      </c>
      <c r="AJ2188" s="156"/>
      <c r="AK2188" s="79" t="e" vm="1">
        <f t="shared" ca="1" si="804"/>
        <v>#VALUE!</v>
      </c>
      <c r="AL2188" s="79" t="e" vm="1">
        <f t="shared" ca="1" si="805"/>
        <v>#VALUE!</v>
      </c>
      <c r="AM2188" s="79" t="e" vm="1">
        <f t="shared" ca="1" si="806"/>
        <v>#VALUE!</v>
      </c>
      <c r="AN2188" s="156"/>
      <c r="AO2188" s="79" t="e" vm="1">
        <f t="shared" ca="1" si="810"/>
        <v>#VALUE!</v>
      </c>
      <c r="AP2188" s="79" t="e" vm="1">
        <f t="shared" ca="1" si="811"/>
        <v>#VALUE!</v>
      </c>
      <c r="AQ2188" s="79" t="e" vm="1">
        <f t="shared" ca="1" si="812"/>
        <v>#VALUE!</v>
      </c>
      <c r="AR2188" s="156"/>
      <c r="AS2188" s="79" t="e" vm="1">
        <f t="shared" ca="1" si="825"/>
        <v>#VALUE!</v>
      </c>
      <c r="AT2188" s="79" t="e" vm="1">
        <f t="shared" ca="1" si="826"/>
        <v>#VALUE!</v>
      </c>
      <c r="AU2188" s="79" t="e" vm="1">
        <f t="shared" ca="1" si="827"/>
        <v>#VALUE!</v>
      </c>
      <c r="AV2188" s="156"/>
      <c r="AW2188" s="79" t="e" vm="1">
        <f t="shared" ca="1" si="813"/>
        <v>#VALUE!</v>
      </c>
      <c r="AX2188" s="79" t="e" vm="1">
        <f t="shared" ca="1" si="814"/>
        <v>#VALUE!</v>
      </c>
      <c r="AY2188" s="79" t="e" vm="1">
        <f t="shared" ca="1" si="815"/>
        <v>#VALUE!</v>
      </c>
      <c r="AZ2188" s="156"/>
      <c r="BA2188" s="79" t="e" vm="1">
        <f t="shared" ca="1" si="816"/>
        <v>#VALUE!</v>
      </c>
      <c r="BB2188" s="79" t="e" vm="1">
        <f t="shared" ca="1" si="817"/>
        <v>#VALUE!</v>
      </c>
      <c r="BC2188" s="79" t="e" vm="1">
        <f t="shared" ca="1" si="818"/>
        <v>#VALUE!</v>
      </c>
      <c r="BD2188" s="155"/>
      <c r="BE2188" s="79" t="e" vm="1">
        <f t="shared" ca="1" si="819"/>
        <v>#VALUE!</v>
      </c>
      <c r="BF2188" s="79" t="e" vm="1">
        <f t="shared" ca="1" si="820"/>
        <v>#VALUE!</v>
      </c>
      <c r="BG2188" s="79" t="e" vm="1">
        <f t="shared" ca="1" si="821"/>
        <v>#VALUE!</v>
      </c>
      <c r="BH2188" s="79"/>
      <c r="BI2188" s="155"/>
      <c r="BK2188" s="79"/>
      <c r="BL2188" s="79"/>
      <c r="BM2188" s="79"/>
      <c r="BN2188" s="155"/>
      <c r="BP2188" s="79"/>
      <c r="BQ2188" s="79"/>
      <c r="BR2188" s="79"/>
      <c r="BS2188" s="318"/>
      <c r="BT2188" s="315" t="e" vm="1">
        <f t="shared" ca="1" si="822"/>
        <v>#VALUE!</v>
      </c>
      <c r="BU2188" s="315" t="e" vm="1">
        <f t="shared" ca="1" si="823"/>
        <v>#VALUE!</v>
      </c>
      <c r="BV2188" s="315" t="e" vm="1">
        <f t="shared" ca="1" si="824"/>
        <v>#VALUE!</v>
      </c>
    </row>
    <row r="2189" spans="30:74">
      <c r="AD2189" s="162"/>
      <c r="AF2189" s="156"/>
      <c r="AG2189" s="79" t="e">
        <f t="shared" si="807"/>
        <v>#NUM!</v>
      </c>
      <c r="AH2189" s="79" t="e">
        <f t="shared" si="808"/>
        <v>#NUM!</v>
      </c>
      <c r="AI2189" s="79" t="e">
        <f t="shared" si="809"/>
        <v>#NUM!</v>
      </c>
      <c r="AJ2189" s="156"/>
      <c r="AK2189" s="79" t="e" vm="1">
        <f t="shared" ref="AK2189:AK2252" ca="1" si="828">_xlfn.PERCENTILE.INC($AJ$13:$AJ$2464,0.25)</f>
        <v>#VALUE!</v>
      </c>
      <c r="AL2189" s="79" t="e" vm="1">
        <f t="shared" ref="AL2189:AL2252" ca="1" si="829">_xlfn.PERCENTILE.INC($AJ$13:$AJ$2464,0.5)</f>
        <v>#VALUE!</v>
      </c>
      <c r="AM2189" s="79" t="e" vm="1">
        <f t="shared" ref="AM2189:AM2252" ca="1" si="830">_xlfn.PERCENTILE.INC($AJ$13:$AJ$2464,0.75)</f>
        <v>#VALUE!</v>
      </c>
      <c r="AN2189" s="156"/>
      <c r="AO2189" s="79" t="e" vm="1">
        <f t="shared" ca="1" si="810"/>
        <v>#VALUE!</v>
      </c>
      <c r="AP2189" s="79" t="e" vm="1">
        <f t="shared" ca="1" si="811"/>
        <v>#VALUE!</v>
      </c>
      <c r="AQ2189" s="79" t="e" vm="1">
        <f t="shared" ca="1" si="812"/>
        <v>#VALUE!</v>
      </c>
      <c r="AR2189" s="156"/>
      <c r="AS2189" s="79" t="e" vm="1">
        <f t="shared" ca="1" si="825"/>
        <v>#VALUE!</v>
      </c>
      <c r="AT2189" s="79" t="e" vm="1">
        <f t="shared" ca="1" si="826"/>
        <v>#VALUE!</v>
      </c>
      <c r="AU2189" s="79" t="e" vm="1">
        <f t="shared" ca="1" si="827"/>
        <v>#VALUE!</v>
      </c>
      <c r="AV2189" s="156"/>
      <c r="AW2189" s="79" t="e" vm="1">
        <f t="shared" ca="1" si="813"/>
        <v>#VALUE!</v>
      </c>
      <c r="AX2189" s="79" t="e" vm="1">
        <f t="shared" ca="1" si="814"/>
        <v>#VALUE!</v>
      </c>
      <c r="AY2189" s="79" t="e" vm="1">
        <f t="shared" ca="1" si="815"/>
        <v>#VALUE!</v>
      </c>
      <c r="AZ2189" s="156"/>
      <c r="BA2189" s="79" t="e" vm="1">
        <f t="shared" ca="1" si="816"/>
        <v>#VALUE!</v>
      </c>
      <c r="BB2189" s="79" t="e" vm="1">
        <f t="shared" ca="1" si="817"/>
        <v>#VALUE!</v>
      </c>
      <c r="BC2189" s="79" t="e" vm="1">
        <f t="shared" ca="1" si="818"/>
        <v>#VALUE!</v>
      </c>
      <c r="BD2189" s="155"/>
      <c r="BE2189" s="79" t="e" vm="1">
        <f t="shared" ca="1" si="819"/>
        <v>#VALUE!</v>
      </c>
      <c r="BF2189" s="79" t="e" vm="1">
        <f t="shared" ca="1" si="820"/>
        <v>#VALUE!</v>
      </c>
      <c r="BG2189" s="79" t="e" vm="1">
        <f t="shared" ca="1" si="821"/>
        <v>#VALUE!</v>
      </c>
      <c r="BH2189" s="79"/>
      <c r="BI2189" s="155"/>
      <c r="BK2189" s="79"/>
      <c r="BL2189" s="79"/>
      <c r="BM2189" s="79"/>
      <c r="BN2189" s="155"/>
      <c r="BP2189" s="79"/>
      <c r="BQ2189" s="79"/>
      <c r="BR2189" s="79"/>
      <c r="BS2189" s="318"/>
      <c r="BT2189" s="315" t="e" vm="1">
        <f t="shared" ca="1" si="822"/>
        <v>#VALUE!</v>
      </c>
      <c r="BU2189" s="315" t="e" vm="1">
        <f t="shared" ca="1" si="823"/>
        <v>#VALUE!</v>
      </c>
      <c r="BV2189" s="315" t="e" vm="1">
        <f t="shared" ca="1" si="824"/>
        <v>#VALUE!</v>
      </c>
    </row>
    <row r="2190" spans="30:74">
      <c r="AD2190" s="162"/>
      <c r="AF2190" s="156"/>
      <c r="AG2190" s="79" t="e">
        <f t="shared" ref="AG2190:AG2253" si="831">_xlfn.PERCENTILE.INC($AF$13:$AF$2464,0.25)</f>
        <v>#NUM!</v>
      </c>
      <c r="AH2190" s="79" t="e">
        <f t="shared" ref="AH2190:AH2253" si="832">_xlfn.PERCENTILE.INC($AF$13:$AF$2464,0.5)</f>
        <v>#NUM!</v>
      </c>
      <c r="AI2190" s="79" t="e">
        <f t="shared" ref="AI2190:AI2253" si="833">_xlfn.PERCENTILE.INC($AF$13:$AF$2464,0.75)</f>
        <v>#NUM!</v>
      </c>
      <c r="AJ2190" s="156"/>
      <c r="AK2190" s="79" t="e" vm="1">
        <f t="shared" ca="1" si="828"/>
        <v>#VALUE!</v>
      </c>
      <c r="AL2190" s="79" t="e" vm="1">
        <f t="shared" ca="1" si="829"/>
        <v>#VALUE!</v>
      </c>
      <c r="AM2190" s="79" t="e" vm="1">
        <f t="shared" ca="1" si="830"/>
        <v>#VALUE!</v>
      </c>
      <c r="AN2190" s="156"/>
      <c r="AO2190" s="79" t="e" vm="1">
        <f t="shared" ref="AO2190:AO2253" ca="1" si="834">_xlfn.PERCENTILE.INC($AN$13:$AN$2464,0.25)</f>
        <v>#VALUE!</v>
      </c>
      <c r="AP2190" s="79" t="e" vm="1">
        <f t="shared" ref="AP2190:AP2253" ca="1" si="835">_xlfn.PERCENTILE.INC($AN$13:$AN$2464,0.5)</f>
        <v>#VALUE!</v>
      </c>
      <c r="AQ2190" s="79" t="e" vm="1">
        <f t="shared" ref="AQ2190:AQ2253" ca="1" si="836">_xlfn.PERCENTILE.INC($AN$13:$AN$2464,0.75)</f>
        <v>#VALUE!</v>
      </c>
      <c r="AR2190" s="156"/>
      <c r="AS2190" s="79" t="e" vm="1">
        <f t="shared" ca="1" si="825"/>
        <v>#VALUE!</v>
      </c>
      <c r="AT2190" s="79" t="e" vm="1">
        <f t="shared" ca="1" si="826"/>
        <v>#VALUE!</v>
      </c>
      <c r="AU2190" s="79" t="e" vm="1">
        <f t="shared" ca="1" si="827"/>
        <v>#VALUE!</v>
      </c>
      <c r="AV2190" s="156"/>
      <c r="AW2190" s="79" t="e" vm="1">
        <f t="shared" ref="AW2190:AW2253" ca="1" si="837">_xlfn.PERCENTILE.INC($AV$13:$AV$2464,0.25)</f>
        <v>#VALUE!</v>
      </c>
      <c r="AX2190" s="79" t="e" vm="1">
        <f t="shared" ref="AX2190:AX2253" ca="1" si="838">_xlfn.PERCENTILE.INC($AV$13:$AV$2464,0.5)</f>
        <v>#VALUE!</v>
      </c>
      <c r="AY2190" s="79" t="e" vm="1">
        <f t="shared" ref="AY2190:AY2253" ca="1" si="839">_xlfn.PERCENTILE.INC($AV$13:$AV$2464,0.75)</f>
        <v>#VALUE!</v>
      </c>
      <c r="AZ2190" s="156"/>
      <c r="BA2190" s="79" t="e" vm="1">
        <f t="shared" ref="BA2190:BA2253" ca="1" si="840">_xlfn.PERCENTILE.INC($AZ$13:$AZ$2464,0.25)</f>
        <v>#VALUE!</v>
      </c>
      <c r="BB2190" s="79" t="e" vm="1">
        <f t="shared" ref="BB2190:BB2253" ca="1" si="841">_xlfn.PERCENTILE.INC($AZ$13:$AZ$2464,0.5)</f>
        <v>#VALUE!</v>
      </c>
      <c r="BC2190" s="79" t="e" vm="1">
        <f t="shared" ref="BC2190:BC2253" ca="1" si="842">_xlfn.PERCENTILE.INC($AZ$13:$AZ$2464,0.75)</f>
        <v>#VALUE!</v>
      </c>
      <c r="BD2190" s="155"/>
      <c r="BE2190" s="79" t="e" vm="1">
        <f t="shared" ref="BE2190:BE2253" ca="1" si="843">_xlfn.PERCENTILE.INC($BD$13:$BD$2464,0.25)</f>
        <v>#VALUE!</v>
      </c>
      <c r="BF2190" s="79" t="e" vm="1">
        <f t="shared" ref="BF2190:BF2253" ca="1" si="844">_xlfn.PERCENTILE.INC($BD$13:$BD$2464,0.5)</f>
        <v>#VALUE!</v>
      </c>
      <c r="BG2190" s="79" t="e" vm="1">
        <f t="shared" ref="BG2190:BG2253" ca="1" si="845">_xlfn.PERCENTILE.INC($BD$13:$BD$2464,0.75)</f>
        <v>#VALUE!</v>
      </c>
      <c r="BH2190" s="79"/>
      <c r="BI2190" s="155"/>
      <c r="BK2190" s="79"/>
      <c r="BL2190" s="79"/>
      <c r="BM2190" s="79"/>
      <c r="BN2190" s="155"/>
      <c r="BP2190" s="79"/>
      <c r="BQ2190" s="79"/>
      <c r="BR2190" s="79"/>
      <c r="BS2190" s="318"/>
      <c r="BT2190" s="315" t="e" vm="1">
        <f t="shared" ref="BT2190:BT2253" ca="1" si="846">_xlfn.PERCENTILE.INC($BS$13:$BS$2545,0.25)</f>
        <v>#VALUE!</v>
      </c>
      <c r="BU2190" s="315" t="e" vm="1">
        <f t="shared" ref="BU2190:BU2253" ca="1" si="847">_xlfn.PERCENTILE.INC($BS$13:$BS$2545,0.5)</f>
        <v>#VALUE!</v>
      </c>
      <c r="BV2190" s="315" t="e" vm="1">
        <f t="shared" ref="BV2190:BV2253" ca="1" si="848">_xlfn.PERCENTILE.INC($BS$13:$BS$2545,0.75)</f>
        <v>#VALUE!</v>
      </c>
    </row>
    <row r="2191" spans="30:74">
      <c r="AD2191" s="162"/>
      <c r="AF2191" s="156"/>
      <c r="AG2191" s="79" t="e">
        <f t="shared" si="831"/>
        <v>#NUM!</v>
      </c>
      <c r="AH2191" s="79" t="e">
        <f t="shared" si="832"/>
        <v>#NUM!</v>
      </c>
      <c r="AI2191" s="79" t="e">
        <f t="shared" si="833"/>
        <v>#NUM!</v>
      </c>
      <c r="AJ2191" s="156"/>
      <c r="AK2191" s="79" t="e" vm="1">
        <f t="shared" ca="1" si="828"/>
        <v>#VALUE!</v>
      </c>
      <c r="AL2191" s="79" t="e" vm="1">
        <f t="shared" ca="1" si="829"/>
        <v>#VALUE!</v>
      </c>
      <c r="AM2191" s="79" t="e" vm="1">
        <f t="shared" ca="1" si="830"/>
        <v>#VALUE!</v>
      </c>
      <c r="AN2191" s="156"/>
      <c r="AO2191" s="79" t="e" vm="1">
        <f t="shared" ca="1" si="834"/>
        <v>#VALUE!</v>
      </c>
      <c r="AP2191" s="79" t="e" vm="1">
        <f t="shared" ca="1" si="835"/>
        <v>#VALUE!</v>
      </c>
      <c r="AQ2191" s="79" t="e" vm="1">
        <f t="shared" ca="1" si="836"/>
        <v>#VALUE!</v>
      </c>
      <c r="AR2191" s="156"/>
      <c r="AS2191" s="79" t="e" vm="1">
        <f t="shared" ca="1" si="825"/>
        <v>#VALUE!</v>
      </c>
      <c r="AT2191" s="79" t="e" vm="1">
        <f t="shared" ca="1" si="826"/>
        <v>#VALUE!</v>
      </c>
      <c r="AU2191" s="79" t="e" vm="1">
        <f t="shared" ca="1" si="827"/>
        <v>#VALUE!</v>
      </c>
      <c r="AV2191" s="156"/>
      <c r="AW2191" s="79" t="e" vm="1">
        <f t="shared" ca="1" si="837"/>
        <v>#VALUE!</v>
      </c>
      <c r="AX2191" s="79" t="e" vm="1">
        <f t="shared" ca="1" si="838"/>
        <v>#VALUE!</v>
      </c>
      <c r="AY2191" s="79" t="e" vm="1">
        <f t="shared" ca="1" si="839"/>
        <v>#VALUE!</v>
      </c>
      <c r="AZ2191" s="156"/>
      <c r="BA2191" s="79" t="e" vm="1">
        <f t="shared" ca="1" si="840"/>
        <v>#VALUE!</v>
      </c>
      <c r="BB2191" s="79" t="e" vm="1">
        <f t="shared" ca="1" si="841"/>
        <v>#VALUE!</v>
      </c>
      <c r="BC2191" s="79" t="e" vm="1">
        <f t="shared" ca="1" si="842"/>
        <v>#VALUE!</v>
      </c>
      <c r="BD2191" s="155"/>
      <c r="BE2191" s="79" t="e" vm="1">
        <f t="shared" ca="1" si="843"/>
        <v>#VALUE!</v>
      </c>
      <c r="BF2191" s="79" t="e" vm="1">
        <f t="shared" ca="1" si="844"/>
        <v>#VALUE!</v>
      </c>
      <c r="BG2191" s="79" t="e" vm="1">
        <f t="shared" ca="1" si="845"/>
        <v>#VALUE!</v>
      </c>
      <c r="BH2191" s="79"/>
      <c r="BI2191" s="155"/>
      <c r="BK2191" s="79"/>
      <c r="BL2191" s="79"/>
      <c r="BM2191" s="79"/>
      <c r="BN2191" s="155"/>
      <c r="BP2191" s="79"/>
      <c r="BQ2191" s="79"/>
      <c r="BR2191" s="79"/>
      <c r="BS2191" s="318"/>
      <c r="BT2191" s="315" t="e" vm="1">
        <f t="shared" ca="1" si="846"/>
        <v>#VALUE!</v>
      </c>
      <c r="BU2191" s="315" t="e" vm="1">
        <f t="shared" ca="1" si="847"/>
        <v>#VALUE!</v>
      </c>
      <c r="BV2191" s="315" t="e" vm="1">
        <f t="shared" ca="1" si="848"/>
        <v>#VALUE!</v>
      </c>
    </row>
    <row r="2192" spans="30:74">
      <c r="AD2192" s="162"/>
      <c r="AF2192" s="156"/>
      <c r="AG2192" s="79" t="e">
        <f t="shared" si="831"/>
        <v>#NUM!</v>
      </c>
      <c r="AH2192" s="79" t="e">
        <f t="shared" si="832"/>
        <v>#NUM!</v>
      </c>
      <c r="AI2192" s="79" t="e">
        <f t="shared" si="833"/>
        <v>#NUM!</v>
      </c>
      <c r="AJ2192" s="156"/>
      <c r="AK2192" s="79" t="e" vm="1">
        <f t="shared" ca="1" si="828"/>
        <v>#VALUE!</v>
      </c>
      <c r="AL2192" s="79" t="e" vm="1">
        <f t="shared" ca="1" si="829"/>
        <v>#VALUE!</v>
      </c>
      <c r="AM2192" s="79" t="e" vm="1">
        <f t="shared" ca="1" si="830"/>
        <v>#VALUE!</v>
      </c>
      <c r="AN2192" s="156"/>
      <c r="AO2192" s="79" t="e" vm="1">
        <f t="shared" ca="1" si="834"/>
        <v>#VALUE!</v>
      </c>
      <c r="AP2192" s="79" t="e" vm="1">
        <f t="shared" ca="1" si="835"/>
        <v>#VALUE!</v>
      </c>
      <c r="AQ2192" s="79" t="e" vm="1">
        <f t="shared" ca="1" si="836"/>
        <v>#VALUE!</v>
      </c>
      <c r="AR2192" s="156"/>
      <c r="AS2192" s="79" t="e" vm="1">
        <f t="shared" ca="1" si="825"/>
        <v>#VALUE!</v>
      </c>
      <c r="AT2192" s="79" t="e" vm="1">
        <f t="shared" ca="1" si="826"/>
        <v>#VALUE!</v>
      </c>
      <c r="AU2192" s="79" t="e" vm="1">
        <f t="shared" ca="1" si="827"/>
        <v>#VALUE!</v>
      </c>
      <c r="AV2192" s="156"/>
      <c r="AW2192" s="79" t="e" vm="1">
        <f t="shared" ca="1" si="837"/>
        <v>#VALUE!</v>
      </c>
      <c r="AX2192" s="79" t="e" vm="1">
        <f t="shared" ca="1" si="838"/>
        <v>#VALUE!</v>
      </c>
      <c r="AY2192" s="79" t="e" vm="1">
        <f t="shared" ca="1" si="839"/>
        <v>#VALUE!</v>
      </c>
      <c r="AZ2192" s="156"/>
      <c r="BA2192" s="79" t="e" vm="1">
        <f t="shared" ca="1" si="840"/>
        <v>#VALUE!</v>
      </c>
      <c r="BB2192" s="79" t="e" vm="1">
        <f t="shared" ca="1" si="841"/>
        <v>#VALUE!</v>
      </c>
      <c r="BC2192" s="79" t="e" vm="1">
        <f t="shared" ca="1" si="842"/>
        <v>#VALUE!</v>
      </c>
      <c r="BD2192" s="155"/>
      <c r="BE2192" s="79" t="e" vm="1">
        <f t="shared" ca="1" si="843"/>
        <v>#VALUE!</v>
      </c>
      <c r="BF2192" s="79" t="e" vm="1">
        <f t="shared" ca="1" si="844"/>
        <v>#VALUE!</v>
      </c>
      <c r="BG2192" s="79" t="e" vm="1">
        <f t="shared" ca="1" si="845"/>
        <v>#VALUE!</v>
      </c>
      <c r="BH2192" s="79"/>
      <c r="BI2192" s="155"/>
      <c r="BK2192" s="79"/>
      <c r="BL2192" s="79"/>
      <c r="BM2192" s="79"/>
      <c r="BN2192" s="155"/>
      <c r="BP2192" s="79"/>
      <c r="BQ2192" s="79"/>
      <c r="BR2192" s="79"/>
      <c r="BS2192" s="318"/>
      <c r="BT2192" s="315" t="e" vm="1">
        <f t="shared" ca="1" si="846"/>
        <v>#VALUE!</v>
      </c>
      <c r="BU2192" s="315" t="e" vm="1">
        <f t="shared" ca="1" si="847"/>
        <v>#VALUE!</v>
      </c>
      <c r="BV2192" s="315" t="e" vm="1">
        <f t="shared" ca="1" si="848"/>
        <v>#VALUE!</v>
      </c>
    </row>
    <row r="2193" spans="30:74">
      <c r="AD2193" s="162"/>
      <c r="AF2193" s="156"/>
      <c r="AG2193" s="79" t="e">
        <f t="shared" si="831"/>
        <v>#NUM!</v>
      </c>
      <c r="AH2193" s="79" t="e">
        <f t="shared" si="832"/>
        <v>#NUM!</v>
      </c>
      <c r="AI2193" s="79" t="e">
        <f t="shared" si="833"/>
        <v>#NUM!</v>
      </c>
      <c r="AJ2193" s="156"/>
      <c r="AK2193" s="79" t="e" vm="1">
        <f t="shared" ca="1" si="828"/>
        <v>#VALUE!</v>
      </c>
      <c r="AL2193" s="79" t="e" vm="1">
        <f t="shared" ca="1" si="829"/>
        <v>#VALUE!</v>
      </c>
      <c r="AM2193" s="79" t="e" vm="1">
        <f t="shared" ca="1" si="830"/>
        <v>#VALUE!</v>
      </c>
      <c r="AN2193" s="156"/>
      <c r="AO2193" s="79" t="e" vm="1">
        <f t="shared" ca="1" si="834"/>
        <v>#VALUE!</v>
      </c>
      <c r="AP2193" s="79" t="e" vm="1">
        <f t="shared" ca="1" si="835"/>
        <v>#VALUE!</v>
      </c>
      <c r="AQ2193" s="79" t="e" vm="1">
        <f t="shared" ca="1" si="836"/>
        <v>#VALUE!</v>
      </c>
      <c r="AR2193" s="156"/>
      <c r="AS2193" s="79" t="e" vm="1">
        <f t="shared" ca="1" si="825"/>
        <v>#VALUE!</v>
      </c>
      <c r="AT2193" s="79" t="e" vm="1">
        <f t="shared" ca="1" si="826"/>
        <v>#VALUE!</v>
      </c>
      <c r="AU2193" s="79" t="e" vm="1">
        <f t="shared" ca="1" si="827"/>
        <v>#VALUE!</v>
      </c>
      <c r="AV2193" s="156"/>
      <c r="AW2193" s="79" t="e" vm="1">
        <f t="shared" ca="1" si="837"/>
        <v>#VALUE!</v>
      </c>
      <c r="AX2193" s="79" t="e" vm="1">
        <f t="shared" ca="1" si="838"/>
        <v>#VALUE!</v>
      </c>
      <c r="AY2193" s="79" t="e" vm="1">
        <f t="shared" ca="1" si="839"/>
        <v>#VALUE!</v>
      </c>
      <c r="AZ2193" s="156"/>
      <c r="BA2193" s="79" t="e" vm="1">
        <f t="shared" ca="1" si="840"/>
        <v>#VALUE!</v>
      </c>
      <c r="BB2193" s="79" t="e" vm="1">
        <f t="shared" ca="1" si="841"/>
        <v>#VALUE!</v>
      </c>
      <c r="BC2193" s="79" t="e" vm="1">
        <f t="shared" ca="1" si="842"/>
        <v>#VALUE!</v>
      </c>
      <c r="BD2193" s="155"/>
      <c r="BE2193" s="79" t="e" vm="1">
        <f t="shared" ca="1" si="843"/>
        <v>#VALUE!</v>
      </c>
      <c r="BF2193" s="79" t="e" vm="1">
        <f t="shared" ca="1" si="844"/>
        <v>#VALUE!</v>
      </c>
      <c r="BG2193" s="79" t="e" vm="1">
        <f t="shared" ca="1" si="845"/>
        <v>#VALUE!</v>
      </c>
      <c r="BH2193" s="79"/>
      <c r="BI2193" s="155"/>
      <c r="BK2193" s="79"/>
      <c r="BL2193" s="79"/>
      <c r="BM2193" s="79"/>
      <c r="BN2193" s="155"/>
      <c r="BP2193" s="79"/>
      <c r="BQ2193" s="79"/>
      <c r="BR2193" s="79"/>
      <c r="BS2193" s="318"/>
      <c r="BT2193" s="315" t="e" vm="1">
        <f t="shared" ca="1" si="846"/>
        <v>#VALUE!</v>
      </c>
      <c r="BU2193" s="315" t="e" vm="1">
        <f t="shared" ca="1" si="847"/>
        <v>#VALUE!</v>
      </c>
      <c r="BV2193" s="315" t="e" vm="1">
        <f t="shared" ca="1" si="848"/>
        <v>#VALUE!</v>
      </c>
    </row>
    <row r="2194" spans="30:74">
      <c r="AD2194" s="162"/>
      <c r="AF2194" s="156"/>
      <c r="AG2194" s="79" t="e">
        <f t="shared" si="831"/>
        <v>#NUM!</v>
      </c>
      <c r="AH2194" s="79" t="e">
        <f t="shared" si="832"/>
        <v>#NUM!</v>
      </c>
      <c r="AI2194" s="79" t="e">
        <f t="shared" si="833"/>
        <v>#NUM!</v>
      </c>
      <c r="AJ2194" s="156"/>
      <c r="AK2194" s="79" t="e" vm="1">
        <f t="shared" ca="1" si="828"/>
        <v>#VALUE!</v>
      </c>
      <c r="AL2194" s="79" t="e" vm="1">
        <f t="shared" ca="1" si="829"/>
        <v>#VALUE!</v>
      </c>
      <c r="AM2194" s="79" t="e" vm="1">
        <f t="shared" ca="1" si="830"/>
        <v>#VALUE!</v>
      </c>
      <c r="AN2194" s="156"/>
      <c r="AO2194" s="79" t="e" vm="1">
        <f t="shared" ca="1" si="834"/>
        <v>#VALUE!</v>
      </c>
      <c r="AP2194" s="79" t="e" vm="1">
        <f t="shared" ca="1" si="835"/>
        <v>#VALUE!</v>
      </c>
      <c r="AQ2194" s="79" t="e" vm="1">
        <f t="shared" ca="1" si="836"/>
        <v>#VALUE!</v>
      </c>
      <c r="AR2194" s="156"/>
      <c r="AS2194" s="79" t="e" vm="1">
        <f t="shared" ca="1" si="825"/>
        <v>#VALUE!</v>
      </c>
      <c r="AT2194" s="79" t="e" vm="1">
        <f t="shared" ca="1" si="826"/>
        <v>#VALUE!</v>
      </c>
      <c r="AU2194" s="79" t="e" vm="1">
        <f t="shared" ca="1" si="827"/>
        <v>#VALUE!</v>
      </c>
      <c r="AV2194" s="156"/>
      <c r="AW2194" s="79" t="e" vm="1">
        <f t="shared" ca="1" si="837"/>
        <v>#VALUE!</v>
      </c>
      <c r="AX2194" s="79" t="e" vm="1">
        <f t="shared" ca="1" si="838"/>
        <v>#VALUE!</v>
      </c>
      <c r="AY2194" s="79" t="e" vm="1">
        <f t="shared" ca="1" si="839"/>
        <v>#VALUE!</v>
      </c>
      <c r="AZ2194" s="156"/>
      <c r="BA2194" s="79" t="e" vm="1">
        <f t="shared" ca="1" si="840"/>
        <v>#VALUE!</v>
      </c>
      <c r="BB2194" s="79" t="e" vm="1">
        <f t="shared" ca="1" si="841"/>
        <v>#VALUE!</v>
      </c>
      <c r="BC2194" s="79" t="e" vm="1">
        <f t="shared" ca="1" si="842"/>
        <v>#VALUE!</v>
      </c>
      <c r="BD2194" s="155"/>
      <c r="BE2194" s="79" t="e" vm="1">
        <f t="shared" ca="1" si="843"/>
        <v>#VALUE!</v>
      </c>
      <c r="BF2194" s="79" t="e" vm="1">
        <f t="shared" ca="1" si="844"/>
        <v>#VALUE!</v>
      </c>
      <c r="BG2194" s="79" t="e" vm="1">
        <f t="shared" ca="1" si="845"/>
        <v>#VALUE!</v>
      </c>
      <c r="BH2194" s="79"/>
      <c r="BI2194" s="155"/>
      <c r="BK2194" s="79"/>
      <c r="BL2194" s="79"/>
      <c r="BM2194" s="79"/>
      <c r="BN2194" s="155"/>
      <c r="BP2194" s="79"/>
      <c r="BQ2194" s="79"/>
      <c r="BR2194" s="79"/>
      <c r="BS2194" s="318"/>
      <c r="BT2194" s="315" t="e" vm="1">
        <f t="shared" ca="1" si="846"/>
        <v>#VALUE!</v>
      </c>
      <c r="BU2194" s="315" t="e" vm="1">
        <f t="shared" ca="1" si="847"/>
        <v>#VALUE!</v>
      </c>
      <c r="BV2194" s="315" t="e" vm="1">
        <f t="shared" ca="1" si="848"/>
        <v>#VALUE!</v>
      </c>
    </row>
    <row r="2195" spans="30:74">
      <c r="AD2195" s="162"/>
      <c r="AF2195" s="156"/>
      <c r="AG2195" s="79" t="e">
        <f t="shared" si="831"/>
        <v>#NUM!</v>
      </c>
      <c r="AH2195" s="79" t="e">
        <f t="shared" si="832"/>
        <v>#NUM!</v>
      </c>
      <c r="AI2195" s="79" t="e">
        <f t="shared" si="833"/>
        <v>#NUM!</v>
      </c>
      <c r="AJ2195" s="156"/>
      <c r="AK2195" s="79" t="e" vm="1">
        <f t="shared" ca="1" si="828"/>
        <v>#VALUE!</v>
      </c>
      <c r="AL2195" s="79" t="e" vm="1">
        <f t="shared" ca="1" si="829"/>
        <v>#VALUE!</v>
      </c>
      <c r="AM2195" s="79" t="e" vm="1">
        <f t="shared" ca="1" si="830"/>
        <v>#VALUE!</v>
      </c>
      <c r="AN2195" s="156"/>
      <c r="AO2195" s="79" t="e" vm="1">
        <f t="shared" ca="1" si="834"/>
        <v>#VALUE!</v>
      </c>
      <c r="AP2195" s="79" t="e" vm="1">
        <f t="shared" ca="1" si="835"/>
        <v>#VALUE!</v>
      </c>
      <c r="AQ2195" s="79" t="e" vm="1">
        <f t="shared" ca="1" si="836"/>
        <v>#VALUE!</v>
      </c>
      <c r="AR2195" s="156"/>
      <c r="AS2195" s="79" t="e" vm="1">
        <f t="shared" ca="1" si="825"/>
        <v>#VALUE!</v>
      </c>
      <c r="AT2195" s="79" t="e" vm="1">
        <f t="shared" ca="1" si="826"/>
        <v>#VALUE!</v>
      </c>
      <c r="AU2195" s="79" t="e" vm="1">
        <f t="shared" ca="1" si="827"/>
        <v>#VALUE!</v>
      </c>
      <c r="AV2195" s="156"/>
      <c r="AW2195" s="79" t="e" vm="1">
        <f t="shared" ca="1" si="837"/>
        <v>#VALUE!</v>
      </c>
      <c r="AX2195" s="79" t="e" vm="1">
        <f t="shared" ca="1" si="838"/>
        <v>#VALUE!</v>
      </c>
      <c r="AY2195" s="79" t="e" vm="1">
        <f t="shared" ca="1" si="839"/>
        <v>#VALUE!</v>
      </c>
      <c r="AZ2195" s="156"/>
      <c r="BA2195" s="79" t="e" vm="1">
        <f t="shared" ca="1" si="840"/>
        <v>#VALUE!</v>
      </c>
      <c r="BB2195" s="79" t="e" vm="1">
        <f t="shared" ca="1" si="841"/>
        <v>#VALUE!</v>
      </c>
      <c r="BC2195" s="79" t="e" vm="1">
        <f t="shared" ca="1" si="842"/>
        <v>#VALUE!</v>
      </c>
      <c r="BD2195" s="155"/>
      <c r="BE2195" s="79" t="e" vm="1">
        <f t="shared" ca="1" si="843"/>
        <v>#VALUE!</v>
      </c>
      <c r="BF2195" s="79" t="e" vm="1">
        <f t="shared" ca="1" si="844"/>
        <v>#VALUE!</v>
      </c>
      <c r="BG2195" s="79" t="e" vm="1">
        <f t="shared" ca="1" si="845"/>
        <v>#VALUE!</v>
      </c>
      <c r="BH2195" s="79"/>
      <c r="BI2195" s="155"/>
      <c r="BK2195" s="79"/>
      <c r="BL2195" s="79"/>
      <c r="BM2195" s="79"/>
      <c r="BN2195" s="155"/>
      <c r="BP2195" s="79"/>
      <c r="BQ2195" s="79"/>
      <c r="BR2195" s="79"/>
      <c r="BS2195" s="318"/>
      <c r="BT2195" s="315" t="e" vm="1">
        <f t="shared" ca="1" si="846"/>
        <v>#VALUE!</v>
      </c>
      <c r="BU2195" s="315" t="e" vm="1">
        <f t="shared" ca="1" si="847"/>
        <v>#VALUE!</v>
      </c>
      <c r="BV2195" s="315" t="e" vm="1">
        <f t="shared" ca="1" si="848"/>
        <v>#VALUE!</v>
      </c>
    </row>
    <row r="2196" spans="30:74">
      <c r="AD2196" s="162"/>
      <c r="AF2196" s="156"/>
      <c r="AG2196" s="79" t="e">
        <f t="shared" si="831"/>
        <v>#NUM!</v>
      </c>
      <c r="AH2196" s="79" t="e">
        <f t="shared" si="832"/>
        <v>#NUM!</v>
      </c>
      <c r="AI2196" s="79" t="e">
        <f t="shared" si="833"/>
        <v>#NUM!</v>
      </c>
      <c r="AJ2196" s="156"/>
      <c r="AK2196" s="79" t="e" vm="1">
        <f t="shared" ca="1" si="828"/>
        <v>#VALUE!</v>
      </c>
      <c r="AL2196" s="79" t="e" vm="1">
        <f t="shared" ca="1" si="829"/>
        <v>#VALUE!</v>
      </c>
      <c r="AM2196" s="79" t="e" vm="1">
        <f t="shared" ca="1" si="830"/>
        <v>#VALUE!</v>
      </c>
      <c r="AN2196" s="156"/>
      <c r="AO2196" s="79" t="e" vm="1">
        <f t="shared" ca="1" si="834"/>
        <v>#VALUE!</v>
      </c>
      <c r="AP2196" s="79" t="e" vm="1">
        <f t="shared" ca="1" si="835"/>
        <v>#VALUE!</v>
      </c>
      <c r="AQ2196" s="79" t="e" vm="1">
        <f t="shared" ca="1" si="836"/>
        <v>#VALUE!</v>
      </c>
      <c r="AR2196" s="156"/>
      <c r="AS2196" s="79" t="e" vm="1">
        <f t="shared" ca="1" si="825"/>
        <v>#VALUE!</v>
      </c>
      <c r="AT2196" s="79" t="e" vm="1">
        <f t="shared" ca="1" si="826"/>
        <v>#VALUE!</v>
      </c>
      <c r="AU2196" s="79" t="e" vm="1">
        <f t="shared" ca="1" si="827"/>
        <v>#VALUE!</v>
      </c>
      <c r="AV2196" s="156"/>
      <c r="AW2196" s="79" t="e" vm="1">
        <f t="shared" ca="1" si="837"/>
        <v>#VALUE!</v>
      </c>
      <c r="AX2196" s="79" t="e" vm="1">
        <f t="shared" ca="1" si="838"/>
        <v>#VALUE!</v>
      </c>
      <c r="AY2196" s="79" t="e" vm="1">
        <f t="shared" ca="1" si="839"/>
        <v>#VALUE!</v>
      </c>
      <c r="AZ2196" s="156"/>
      <c r="BA2196" s="79" t="e" vm="1">
        <f t="shared" ca="1" si="840"/>
        <v>#VALUE!</v>
      </c>
      <c r="BB2196" s="79" t="e" vm="1">
        <f t="shared" ca="1" si="841"/>
        <v>#VALUE!</v>
      </c>
      <c r="BC2196" s="79" t="e" vm="1">
        <f t="shared" ca="1" si="842"/>
        <v>#VALUE!</v>
      </c>
      <c r="BD2196" s="155"/>
      <c r="BE2196" s="79" t="e" vm="1">
        <f t="shared" ca="1" si="843"/>
        <v>#VALUE!</v>
      </c>
      <c r="BF2196" s="79" t="e" vm="1">
        <f t="shared" ca="1" si="844"/>
        <v>#VALUE!</v>
      </c>
      <c r="BG2196" s="79" t="e" vm="1">
        <f t="shared" ca="1" si="845"/>
        <v>#VALUE!</v>
      </c>
      <c r="BH2196" s="79"/>
      <c r="BI2196" s="155"/>
      <c r="BK2196" s="79"/>
      <c r="BL2196" s="79"/>
      <c r="BM2196" s="79"/>
      <c r="BN2196" s="155"/>
      <c r="BP2196" s="79"/>
      <c r="BQ2196" s="79"/>
      <c r="BR2196" s="79"/>
      <c r="BS2196" s="318"/>
      <c r="BT2196" s="315" t="e" vm="1">
        <f t="shared" ca="1" si="846"/>
        <v>#VALUE!</v>
      </c>
      <c r="BU2196" s="315" t="e" vm="1">
        <f t="shared" ca="1" si="847"/>
        <v>#VALUE!</v>
      </c>
      <c r="BV2196" s="315" t="e" vm="1">
        <f t="shared" ca="1" si="848"/>
        <v>#VALUE!</v>
      </c>
    </row>
    <row r="2197" spans="30:74">
      <c r="AD2197" s="162"/>
      <c r="AF2197" s="156"/>
      <c r="AG2197" s="79" t="e">
        <f t="shared" si="831"/>
        <v>#NUM!</v>
      </c>
      <c r="AH2197" s="79" t="e">
        <f t="shared" si="832"/>
        <v>#NUM!</v>
      </c>
      <c r="AI2197" s="79" t="e">
        <f t="shared" si="833"/>
        <v>#NUM!</v>
      </c>
      <c r="AJ2197" s="156"/>
      <c r="AK2197" s="79" t="e" vm="1">
        <f t="shared" ca="1" si="828"/>
        <v>#VALUE!</v>
      </c>
      <c r="AL2197" s="79" t="e" vm="1">
        <f t="shared" ca="1" si="829"/>
        <v>#VALUE!</v>
      </c>
      <c r="AM2197" s="79" t="e" vm="1">
        <f t="shared" ca="1" si="830"/>
        <v>#VALUE!</v>
      </c>
      <c r="AN2197" s="156"/>
      <c r="AO2197" s="79" t="e" vm="1">
        <f t="shared" ca="1" si="834"/>
        <v>#VALUE!</v>
      </c>
      <c r="AP2197" s="79" t="e" vm="1">
        <f t="shared" ca="1" si="835"/>
        <v>#VALUE!</v>
      </c>
      <c r="AQ2197" s="79" t="e" vm="1">
        <f t="shared" ca="1" si="836"/>
        <v>#VALUE!</v>
      </c>
      <c r="AR2197" s="156"/>
      <c r="AS2197" s="79" t="e" vm="1">
        <f t="shared" ca="1" si="825"/>
        <v>#VALUE!</v>
      </c>
      <c r="AT2197" s="79" t="e" vm="1">
        <f t="shared" ca="1" si="826"/>
        <v>#VALUE!</v>
      </c>
      <c r="AU2197" s="79" t="e" vm="1">
        <f t="shared" ca="1" si="827"/>
        <v>#VALUE!</v>
      </c>
      <c r="AV2197" s="156"/>
      <c r="AW2197" s="79" t="e" vm="1">
        <f t="shared" ca="1" si="837"/>
        <v>#VALUE!</v>
      </c>
      <c r="AX2197" s="79" t="e" vm="1">
        <f t="shared" ca="1" si="838"/>
        <v>#VALUE!</v>
      </c>
      <c r="AY2197" s="79" t="e" vm="1">
        <f t="shared" ca="1" si="839"/>
        <v>#VALUE!</v>
      </c>
      <c r="AZ2197" s="156"/>
      <c r="BA2197" s="79" t="e" vm="1">
        <f t="shared" ca="1" si="840"/>
        <v>#VALUE!</v>
      </c>
      <c r="BB2197" s="79" t="e" vm="1">
        <f t="shared" ca="1" si="841"/>
        <v>#VALUE!</v>
      </c>
      <c r="BC2197" s="79" t="e" vm="1">
        <f t="shared" ca="1" si="842"/>
        <v>#VALUE!</v>
      </c>
      <c r="BD2197" s="155"/>
      <c r="BE2197" s="79" t="e" vm="1">
        <f t="shared" ca="1" si="843"/>
        <v>#VALUE!</v>
      </c>
      <c r="BF2197" s="79" t="e" vm="1">
        <f t="shared" ca="1" si="844"/>
        <v>#VALUE!</v>
      </c>
      <c r="BG2197" s="79" t="e" vm="1">
        <f t="shared" ca="1" si="845"/>
        <v>#VALUE!</v>
      </c>
      <c r="BH2197" s="79"/>
      <c r="BI2197" s="155"/>
      <c r="BK2197" s="79"/>
      <c r="BL2197" s="79"/>
      <c r="BM2197" s="79"/>
      <c r="BN2197" s="155"/>
      <c r="BP2197" s="79"/>
      <c r="BQ2197" s="79"/>
      <c r="BR2197" s="79"/>
      <c r="BS2197" s="318"/>
      <c r="BT2197" s="315" t="e" vm="1">
        <f t="shared" ca="1" si="846"/>
        <v>#VALUE!</v>
      </c>
      <c r="BU2197" s="315" t="e" vm="1">
        <f t="shared" ca="1" si="847"/>
        <v>#VALUE!</v>
      </c>
      <c r="BV2197" s="315" t="e" vm="1">
        <f t="shared" ca="1" si="848"/>
        <v>#VALUE!</v>
      </c>
    </row>
    <row r="2198" spans="30:74">
      <c r="AD2198" s="162"/>
      <c r="AF2198" s="156"/>
      <c r="AG2198" s="79" t="e">
        <f t="shared" si="831"/>
        <v>#NUM!</v>
      </c>
      <c r="AH2198" s="79" t="e">
        <f t="shared" si="832"/>
        <v>#NUM!</v>
      </c>
      <c r="AI2198" s="79" t="e">
        <f t="shared" si="833"/>
        <v>#NUM!</v>
      </c>
      <c r="AJ2198" s="156"/>
      <c r="AK2198" s="79" t="e" vm="1">
        <f t="shared" ca="1" si="828"/>
        <v>#VALUE!</v>
      </c>
      <c r="AL2198" s="79" t="e" vm="1">
        <f t="shared" ca="1" si="829"/>
        <v>#VALUE!</v>
      </c>
      <c r="AM2198" s="79" t="e" vm="1">
        <f t="shared" ca="1" si="830"/>
        <v>#VALUE!</v>
      </c>
      <c r="AN2198" s="156"/>
      <c r="AO2198" s="79" t="e" vm="1">
        <f t="shared" ca="1" si="834"/>
        <v>#VALUE!</v>
      </c>
      <c r="AP2198" s="79" t="e" vm="1">
        <f t="shared" ca="1" si="835"/>
        <v>#VALUE!</v>
      </c>
      <c r="AQ2198" s="79" t="e" vm="1">
        <f t="shared" ca="1" si="836"/>
        <v>#VALUE!</v>
      </c>
      <c r="AR2198" s="156"/>
      <c r="AS2198" s="79" t="e" vm="1">
        <f t="shared" ca="1" si="825"/>
        <v>#VALUE!</v>
      </c>
      <c r="AT2198" s="79" t="e" vm="1">
        <f t="shared" ca="1" si="826"/>
        <v>#VALUE!</v>
      </c>
      <c r="AU2198" s="79" t="e" vm="1">
        <f t="shared" ca="1" si="827"/>
        <v>#VALUE!</v>
      </c>
      <c r="AV2198" s="156"/>
      <c r="AW2198" s="79" t="e" vm="1">
        <f t="shared" ca="1" si="837"/>
        <v>#VALUE!</v>
      </c>
      <c r="AX2198" s="79" t="e" vm="1">
        <f t="shared" ca="1" si="838"/>
        <v>#VALUE!</v>
      </c>
      <c r="AY2198" s="79" t="e" vm="1">
        <f t="shared" ca="1" si="839"/>
        <v>#VALUE!</v>
      </c>
      <c r="AZ2198" s="156"/>
      <c r="BA2198" s="79" t="e" vm="1">
        <f t="shared" ca="1" si="840"/>
        <v>#VALUE!</v>
      </c>
      <c r="BB2198" s="79" t="e" vm="1">
        <f t="shared" ca="1" si="841"/>
        <v>#VALUE!</v>
      </c>
      <c r="BC2198" s="79" t="e" vm="1">
        <f t="shared" ca="1" si="842"/>
        <v>#VALUE!</v>
      </c>
      <c r="BD2198" s="155"/>
      <c r="BE2198" s="79" t="e" vm="1">
        <f t="shared" ca="1" si="843"/>
        <v>#VALUE!</v>
      </c>
      <c r="BF2198" s="79" t="e" vm="1">
        <f t="shared" ca="1" si="844"/>
        <v>#VALUE!</v>
      </c>
      <c r="BG2198" s="79" t="e" vm="1">
        <f t="shared" ca="1" si="845"/>
        <v>#VALUE!</v>
      </c>
      <c r="BH2198" s="79"/>
      <c r="BI2198" s="155"/>
      <c r="BK2198" s="79"/>
      <c r="BL2198" s="79"/>
      <c r="BM2198" s="79"/>
      <c r="BN2198" s="155"/>
      <c r="BP2198" s="79"/>
      <c r="BQ2198" s="79"/>
      <c r="BR2198" s="79"/>
      <c r="BS2198" s="318"/>
      <c r="BT2198" s="315" t="e" vm="1">
        <f t="shared" ca="1" si="846"/>
        <v>#VALUE!</v>
      </c>
      <c r="BU2198" s="315" t="e" vm="1">
        <f t="shared" ca="1" si="847"/>
        <v>#VALUE!</v>
      </c>
      <c r="BV2198" s="315" t="e" vm="1">
        <f t="shared" ca="1" si="848"/>
        <v>#VALUE!</v>
      </c>
    </row>
    <row r="2199" spans="30:74">
      <c r="AD2199" s="162"/>
      <c r="AF2199" s="156"/>
      <c r="AG2199" s="79" t="e">
        <f t="shared" si="831"/>
        <v>#NUM!</v>
      </c>
      <c r="AH2199" s="79" t="e">
        <f t="shared" si="832"/>
        <v>#NUM!</v>
      </c>
      <c r="AI2199" s="79" t="e">
        <f t="shared" si="833"/>
        <v>#NUM!</v>
      </c>
      <c r="AJ2199" s="156"/>
      <c r="AK2199" s="79" t="e" vm="1">
        <f t="shared" ca="1" si="828"/>
        <v>#VALUE!</v>
      </c>
      <c r="AL2199" s="79" t="e" vm="1">
        <f t="shared" ca="1" si="829"/>
        <v>#VALUE!</v>
      </c>
      <c r="AM2199" s="79" t="e" vm="1">
        <f t="shared" ca="1" si="830"/>
        <v>#VALUE!</v>
      </c>
      <c r="AN2199" s="156"/>
      <c r="AO2199" s="79" t="e" vm="1">
        <f t="shared" ca="1" si="834"/>
        <v>#VALUE!</v>
      </c>
      <c r="AP2199" s="79" t="e" vm="1">
        <f t="shared" ca="1" si="835"/>
        <v>#VALUE!</v>
      </c>
      <c r="AQ2199" s="79" t="e" vm="1">
        <f t="shared" ca="1" si="836"/>
        <v>#VALUE!</v>
      </c>
      <c r="AR2199" s="156"/>
      <c r="AS2199" s="79" t="e" vm="1">
        <f t="shared" ca="1" si="825"/>
        <v>#VALUE!</v>
      </c>
      <c r="AT2199" s="79" t="e" vm="1">
        <f t="shared" ca="1" si="826"/>
        <v>#VALUE!</v>
      </c>
      <c r="AU2199" s="79" t="e" vm="1">
        <f t="shared" ca="1" si="827"/>
        <v>#VALUE!</v>
      </c>
      <c r="AV2199" s="156"/>
      <c r="AW2199" s="79" t="e" vm="1">
        <f t="shared" ca="1" si="837"/>
        <v>#VALUE!</v>
      </c>
      <c r="AX2199" s="79" t="e" vm="1">
        <f t="shared" ca="1" si="838"/>
        <v>#VALUE!</v>
      </c>
      <c r="AY2199" s="79" t="e" vm="1">
        <f t="shared" ca="1" si="839"/>
        <v>#VALUE!</v>
      </c>
      <c r="AZ2199" s="156"/>
      <c r="BA2199" s="79" t="e" vm="1">
        <f t="shared" ca="1" si="840"/>
        <v>#VALUE!</v>
      </c>
      <c r="BB2199" s="79" t="e" vm="1">
        <f t="shared" ca="1" si="841"/>
        <v>#VALUE!</v>
      </c>
      <c r="BC2199" s="79" t="e" vm="1">
        <f t="shared" ca="1" si="842"/>
        <v>#VALUE!</v>
      </c>
      <c r="BD2199" s="155"/>
      <c r="BE2199" s="79" t="e" vm="1">
        <f t="shared" ca="1" si="843"/>
        <v>#VALUE!</v>
      </c>
      <c r="BF2199" s="79" t="e" vm="1">
        <f t="shared" ca="1" si="844"/>
        <v>#VALUE!</v>
      </c>
      <c r="BG2199" s="79" t="e" vm="1">
        <f t="shared" ca="1" si="845"/>
        <v>#VALUE!</v>
      </c>
      <c r="BH2199" s="79"/>
      <c r="BI2199" s="155"/>
      <c r="BK2199" s="79"/>
      <c r="BL2199" s="79"/>
      <c r="BM2199" s="79"/>
      <c r="BN2199" s="155"/>
      <c r="BP2199" s="79"/>
      <c r="BQ2199" s="79"/>
      <c r="BR2199" s="79"/>
      <c r="BS2199" s="318"/>
      <c r="BT2199" s="315" t="e" vm="1">
        <f t="shared" ca="1" si="846"/>
        <v>#VALUE!</v>
      </c>
      <c r="BU2199" s="315" t="e" vm="1">
        <f t="shared" ca="1" si="847"/>
        <v>#VALUE!</v>
      </c>
      <c r="BV2199" s="315" t="e" vm="1">
        <f t="shared" ca="1" si="848"/>
        <v>#VALUE!</v>
      </c>
    </row>
    <row r="2200" spans="30:74">
      <c r="AD2200" s="162"/>
      <c r="AF2200" s="156"/>
      <c r="AG2200" s="79" t="e">
        <f t="shared" si="831"/>
        <v>#NUM!</v>
      </c>
      <c r="AH2200" s="79" t="e">
        <f t="shared" si="832"/>
        <v>#NUM!</v>
      </c>
      <c r="AI2200" s="79" t="e">
        <f t="shared" si="833"/>
        <v>#NUM!</v>
      </c>
      <c r="AJ2200" s="156"/>
      <c r="AK2200" s="79" t="e" vm="1">
        <f t="shared" ca="1" si="828"/>
        <v>#VALUE!</v>
      </c>
      <c r="AL2200" s="79" t="e" vm="1">
        <f t="shared" ca="1" si="829"/>
        <v>#VALUE!</v>
      </c>
      <c r="AM2200" s="79" t="e" vm="1">
        <f t="shared" ca="1" si="830"/>
        <v>#VALUE!</v>
      </c>
      <c r="AN2200" s="156"/>
      <c r="AO2200" s="79" t="e" vm="1">
        <f t="shared" ca="1" si="834"/>
        <v>#VALUE!</v>
      </c>
      <c r="AP2200" s="79" t="e" vm="1">
        <f t="shared" ca="1" si="835"/>
        <v>#VALUE!</v>
      </c>
      <c r="AQ2200" s="79" t="e" vm="1">
        <f t="shared" ca="1" si="836"/>
        <v>#VALUE!</v>
      </c>
      <c r="AR2200" s="156"/>
      <c r="AS2200" s="79" t="e" vm="1">
        <f t="shared" ca="1" si="825"/>
        <v>#VALUE!</v>
      </c>
      <c r="AT2200" s="79" t="e" vm="1">
        <f t="shared" ca="1" si="826"/>
        <v>#VALUE!</v>
      </c>
      <c r="AU2200" s="79" t="e" vm="1">
        <f t="shared" ca="1" si="827"/>
        <v>#VALUE!</v>
      </c>
      <c r="AV2200" s="156"/>
      <c r="AW2200" s="79" t="e" vm="1">
        <f t="shared" ca="1" si="837"/>
        <v>#VALUE!</v>
      </c>
      <c r="AX2200" s="79" t="e" vm="1">
        <f t="shared" ca="1" si="838"/>
        <v>#VALUE!</v>
      </c>
      <c r="AY2200" s="79" t="e" vm="1">
        <f t="shared" ca="1" si="839"/>
        <v>#VALUE!</v>
      </c>
      <c r="AZ2200" s="156"/>
      <c r="BA2200" s="79" t="e" vm="1">
        <f t="shared" ca="1" si="840"/>
        <v>#VALUE!</v>
      </c>
      <c r="BB2200" s="79" t="e" vm="1">
        <f t="shared" ca="1" si="841"/>
        <v>#VALUE!</v>
      </c>
      <c r="BC2200" s="79" t="e" vm="1">
        <f t="shared" ca="1" si="842"/>
        <v>#VALUE!</v>
      </c>
      <c r="BD2200" s="155"/>
      <c r="BE2200" s="79" t="e" vm="1">
        <f t="shared" ca="1" si="843"/>
        <v>#VALUE!</v>
      </c>
      <c r="BF2200" s="79" t="e" vm="1">
        <f t="shared" ca="1" si="844"/>
        <v>#VALUE!</v>
      </c>
      <c r="BG2200" s="79" t="e" vm="1">
        <f t="shared" ca="1" si="845"/>
        <v>#VALUE!</v>
      </c>
      <c r="BH2200" s="79"/>
      <c r="BI2200" s="155"/>
      <c r="BK2200" s="79"/>
      <c r="BL2200" s="79"/>
      <c r="BM2200" s="79"/>
      <c r="BN2200" s="155"/>
      <c r="BP2200" s="79"/>
      <c r="BQ2200" s="79"/>
      <c r="BR2200" s="79"/>
      <c r="BS2200" s="318"/>
      <c r="BT2200" s="315" t="e" vm="1">
        <f t="shared" ca="1" si="846"/>
        <v>#VALUE!</v>
      </c>
      <c r="BU2200" s="315" t="e" vm="1">
        <f t="shared" ca="1" si="847"/>
        <v>#VALUE!</v>
      </c>
      <c r="BV2200" s="315" t="e" vm="1">
        <f t="shared" ca="1" si="848"/>
        <v>#VALUE!</v>
      </c>
    </row>
    <row r="2201" spans="30:74">
      <c r="AD2201" s="162"/>
      <c r="AF2201" s="156"/>
      <c r="AG2201" s="79" t="e">
        <f t="shared" si="831"/>
        <v>#NUM!</v>
      </c>
      <c r="AH2201" s="79" t="e">
        <f t="shared" si="832"/>
        <v>#NUM!</v>
      </c>
      <c r="AI2201" s="79" t="e">
        <f t="shared" si="833"/>
        <v>#NUM!</v>
      </c>
      <c r="AJ2201" s="156"/>
      <c r="AK2201" s="79" t="e" vm="1">
        <f t="shared" ca="1" si="828"/>
        <v>#VALUE!</v>
      </c>
      <c r="AL2201" s="79" t="e" vm="1">
        <f t="shared" ca="1" si="829"/>
        <v>#VALUE!</v>
      </c>
      <c r="AM2201" s="79" t="e" vm="1">
        <f t="shared" ca="1" si="830"/>
        <v>#VALUE!</v>
      </c>
      <c r="AN2201" s="156"/>
      <c r="AO2201" s="79" t="e" vm="1">
        <f t="shared" ca="1" si="834"/>
        <v>#VALUE!</v>
      </c>
      <c r="AP2201" s="79" t="e" vm="1">
        <f t="shared" ca="1" si="835"/>
        <v>#VALUE!</v>
      </c>
      <c r="AQ2201" s="79" t="e" vm="1">
        <f t="shared" ca="1" si="836"/>
        <v>#VALUE!</v>
      </c>
      <c r="AR2201" s="156"/>
      <c r="AS2201" s="79" t="e" vm="1">
        <f t="shared" ca="1" si="825"/>
        <v>#VALUE!</v>
      </c>
      <c r="AT2201" s="79" t="e" vm="1">
        <f t="shared" ca="1" si="826"/>
        <v>#VALUE!</v>
      </c>
      <c r="AU2201" s="79" t="e" vm="1">
        <f t="shared" ca="1" si="827"/>
        <v>#VALUE!</v>
      </c>
      <c r="AV2201" s="156"/>
      <c r="AW2201" s="79" t="e" vm="1">
        <f t="shared" ca="1" si="837"/>
        <v>#VALUE!</v>
      </c>
      <c r="AX2201" s="79" t="e" vm="1">
        <f t="shared" ca="1" si="838"/>
        <v>#VALUE!</v>
      </c>
      <c r="AY2201" s="79" t="e" vm="1">
        <f t="shared" ca="1" si="839"/>
        <v>#VALUE!</v>
      </c>
      <c r="AZ2201" s="156"/>
      <c r="BA2201" s="79" t="e" vm="1">
        <f t="shared" ca="1" si="840"/>
        <v>#VALUE!</v>
      </c>
      <c r="BB2201" s="79" t="e" vm="1">
        <f t="shared" ca="1" si="841"/>
        <v>#VALUE!</v>
      </c>
      <c r="BC2201" s="79" t="e" vm="1">
        <f t="shared" ca="1" si="842"/>
        <v>#VALUE!</v>
      </c>
      <c r="BD2201" s="155"/>
      <c r="BE2201" s="79" t="e" vm="1">
        <f t="shared" ca="1" si="843"/>
        <v>#VALUE!</v>
      </c>
      <c r="BF2201" s="79" t="e" vm="1">
        <f t="shared" ca="1" si="844"/>
        <v>#VALUE!</v>
      </c>
      <c r="BG2201" s="79" t="e" vm="1">
        <f t="shared" ca="1" si="845"/>
        <v>#VALUE!</v>
      </c>
      <c r="BH2201" s="79"/>
      <c r="BI2201" s="155"/>
      <c r="BK2201" s="79"/>
      <c r="BL2201" s="79"/>
      <c r="BM2201" s="79"/>
      <c r="BN2201" s="155"/>
      <c r="BP2201" s="79"/>
      <c r="BQ2201" s="79"/>
      <c r="BR2201" s="79"/>
      <c r="BS2201" s="318"/>
      <c r="BT2201" s="315" t="e" vm="1">
        <f t="shared" ca="1" si="846"/>
        <v>#VALUE!</v>
      </c>
      <c r="BU2201" s="315" t="e" vm="1">
        <f t="shared" ca="1" si="847"/>
        <v>#VALUE!</v>
      </c>
      <c r="BV2201" s="315" t="e" vm="1">
        <f t="shared" ca="1" si="848"/>
        <v>#VALUE!</v>
      </c>
    </row>
    <row r="2202" spans="30:74">
      <c r="AD2202" s="162"/>
      <c r="AF2202" s="156"/>
      <c r="AG2202" s="79" t="e">
        <f t="shared" si="831"/>
        <v>#NUM!</v>
      </c>
      <c r="AH2202" s="79" t="e">
        <f t="shared" si="832"/>
        <v>#NUM!</v>
      </c>
      <c r="AI2202" s="79" t="e">
        <f t="shared" si="833"/>
        <v>#NUM!</v>
      </c>
      <c r="AJ2202" s="156"/>
      <c r="AK2202" s="79" t="e" vm="1">
        <f t="shared" ca="1" si="828"/>
        <v>#VALUE!</v>
      </c>
      <c r="AL2202" s="79" t="e" vm="1">
        <f t="shared" ca="1" si="829"/>
        <v>#VALUE!</v>
      </c>
      <c r="AM2202" s="79" t="e" vm="1">
        <f t="shared" ca="1" si="830"/>
        <v>#VALUE!</v>
      </c>
      <c r="AN2202" s="156"/>
      <c r="AO2202" s="79" t="e" vm="1">
        <f t="shared" ca="1" si="834"/>
        <v>#VALUE!</v>
      </c>
      <c r="AP2202" s="79" t="e" vm="1">
        <f t="shared" ca="1" si="835"/>
        <v>#VALUE!</v>
      </c>
      <c r="AQ2202" s="79" t="e" vm="1">
        <f t="shared" ca="1" si="836"/>
        <v>#VALUE!</v>
      </c>
      <c r="AR2202" s="156"/>
      <c r="AS2202" s="79" t="e" vm="1">
        <f t="shared" ca="1" si="825"/>
        <v>#VALUE!</v>
      </c>
      <c r="AT2202" s="79" t="e" vm="1">
        <f t="shared" ca="1" si="826"/>
        <v>#VALUE!</v>
      </c>
      <c r="AU2202" s="79" t="e" vm="1">
        <f t="shared" ca="1" si="827"/>
        <v>#VALUE!</v>
      </c>
      <c r="AV2202" s="156"/>
      <c r="AW2202" s="79" t="e" vm="1">
        <f t="shared" ca="1" si="837"/>
        <v>#VALUE!</v>
      </c>
      <c r="AX2202" s="79" t="e" vm="1">
        <f t="shared" ca="1" si="838"/>
        <v>#VALUE!</v>
      </c>
      <c r="AY2202" s="79" t="e" vm="1">
        <f t="shared" ca="1" si="839"/>
        <v>#VALUE!</v>
      </c>
      <c r="AZ2202" s="156"/>
      <c r="BA2202" s="79" t="e" vm="1">
        <f t="shared" ca="1" si="840"/>
        <v>#VALUE!</v>
      </c>
      <c r="BB2202" s="79" t="e" vm="1">
        <f t="shared" ca="1" si="841"/>
        <v>#VALUE!</v>
      </c>
      <c r="BC2202" s="79" t="e" vm="1">
        <f t="shared" ca="1" si="842"/>
        <v>#VALUE!</v>
      </c>
      <c r="BD2202" s="155"/>
      <c r="BE2202" s="79" t="e" vm="1">
        <f t="shared" ca="1" si="843"/>
        <v>#VALUE!</v>
      </c>
      <c r="BF2202" s="79" t="e" vm="1">
        <f t="shared" ca="1" si="844"/>
        <v>#VALUE!</v>
      </c>
      <c r="BG2202" s="79" t="e" vm="1">
        <f t="shared" ca="1" si="845"/>
        <v>#VALUE!</v>
      </c>
      <c r="BH2202" s="79"/>
      <c r="BI2202" s="155"/>
      <c r="BK2202" s="79"/>
      <c r="BL2202" s="79"/>
      <c r="BM2202" s="79"/>
      <c r="BN2202" s="155"/>
      <c r="BP2202" s="79"/>
      <c r="BQ2202" s="79"/>
      <c r="BR2202" s="79"/>
      <c r="BS2202" s="318"/>
      <c r="BT2202" s="315" t="e" vm="1">
        <f t="shared" ca="1" si="846"/>
        <v>#VALUE!</v>
      </c>
      <c r="BU2202" s="315" t="e" vm="1">
        <f t="shared" ca="1" si="847"/>
        <v>#VALUE!</v>
      </c>
      <c r="BV2202" s="315" t="e" vm="1">
        <f t="shared" ca="1" si="848"/>
        <v>#VALUE!</v>
      </c>
    </row>
    <row r="2203" spans="30:74">
      <c r="AD2203" s="162"/>
      <c r="AF2203" s="156"/>
      <c r="AG2203" s="79" t="e">
        <f t="shared" si="831"/>
        <v>#NUM!</v>
      </c>
      <c r="AH2203" s="79" t="e">
        <f t="shared" si="832"/>
        <v>#NUM!</v>
      </c>
      <c r="AI2203" s="79" t="e">
        <f t="shared" si="833"/>
        <v>#NUM!</v>
      </c>
      <c r="AJ2203" s="156"/>
      <c r="AK2203" s="79" t="e" vm="1">
        <f t="shared" ca="1" si="828"/>
        <v>#VALUE!</v>
      </c>
      <c r="AL2203" s="79" t="e" vm="1">
        <f t="shared" ca="1" si="829"/>
        <v>#VALUE!</v>
      </c>
      <c r="AM2203" s="79" t="e" vm="1">
        <f t="shared" ca="1" si="830"/>
        <v>#VALUE!</v>
      </c>
      <c r="AN2203" s="156"/>
      <c r="AO2203" s="79" t="e" vm="1">
        <f t="shared" ca="1" si="834"/>
        <v>#VALUE!</v>
      </c>
      <c r="AP2203" s="79" t="e" vm="1">
        <f t="shared" ca="1" si="835"/>
        <v>#VALUE!</v>
      </c>
      <c r="AQ2203" s="79" t="e" vm="1">
        <f t="shared" ca="1" si="836"/>
        <v>#VALUE!</v>
      </c>
      <c r="AR2203" s="156"/>
      <c r="AS2203" s="79" t="e" vm="1">
        <f t="shared" ca="1" si="825"/>
        <v>#VALUE!</v>
      </c>
      <c r="AT2203" s="79" t="e" vm="1">
        <f t="shared" ca="1" si="826"/>
        <v>#VALUE!</v>
      </c>
      <c r="AU2203" s="79" t="e" vm="1">
        <f t="shared" ca="1" si="827"/>
        <v>#VALUE!</v>
      </c>
      <c r="AV2203" s="156"/>
      <c r="AW2203" s="79" t="e" vm="1">
        <f t="shared" ca="1" si="837"/>
        <v>#VALUE!</v>
      </c>
      <c r="AX2203" s="79" t="e" vm="1">
        <f t="shared" ca="1" si="838"/>
        <v>#VALUE!</v>
      </c>
      <c r="AY2203" s="79" t="e" vm="1">
        <f t="shared" ca="1" si="839"/>
        <v>#VALUE!</v>
      </c>
      <c r="AZ2203" s="156"/>
      <c r="BA2203" s="79" t="e" vm="1">
        <f t="shared" ca="1" si="840"/>
        <v>#VALUE!</v>
      </c>
      <c r="BB2203" s="79" t="e" vm="1">
        <f t="shared" ca="1" si="841"/>
        <v>#VALUE!</v>
      </c>
      <c r="BC2203" s="79" t="e" vm="1">
        <f t="shared" ca="1" si="842"/>
        <v>#VALUE!</v>
      </c>
      <c r="BD2203" s="155"/>
      <c r="BE2203" s="79" t="e" vm="1">
        <f t="shared" ca="1" si="843"/>
        <v>#VALUE!</v>
      </c>
      <c r="BF2203" s="79" t="e" vm="1">
        <f t="shared" ca="1" si="844"/>
        <v>#VALUE!</v>
      </c>
      <c r="BG2203" s="79" t="e" vm="1">
        <f t="shared" ca="1" si="845"/>
        <v>#VALUE!</v>
      </c>
      <c r="BH2203" s="79"/>
      <c r="BI2203" s="155"/>
      <c r="BK2203" s="79"/>
      <c r="BL2203" s="79"/>
      <c r="BM2203" s="79"/>
      <c r="BN2203" s="155"/>
      <c r="BP2203" s="79"/>
      <c r="BQ2203" s="79"/>
      <c r="BR2203" s="79"/>
      <c r="BS2203" s="318"/>
      <c r="BT2203" s="315" t="e" vm="1">
        <f t="shared" ca="1" si="846"/>
        <v>#VALUE!</v>
      </c>
      <c r="BU2203" s="315" t="e" vm="1">
        <f t="shared" ca="1" si="847"/>
        <v>#VALUE!</v>
      </c>
      <c r="BV2203" s="315" t="e" vm="1">
        <f t="shared" ca="1" si="848"/>
        <v>#VALUE!</v>
      </c>
    </row>
    <row r="2204" spans="30:74">
      <c r="AD2204" s="162"/>
      <c r="AF2204" s="156"/>
      <c r="AG2204" s="79" t="e">
        <f t="shared" si="831"/>
        <v>#NUM!</v>
      </c>
      <c r="AH2204" s="79" t="e">
        <f t="shared" si="832"/>
        <v>#NUM!</v>
      </c>
      <c r="AI2204" s="79" t="e">
        <f t="shared" si="833"/>
        <v>#NUM!</v>
      </c>
      <c r="AJ2204" s="156"/>
      <c r="AK2204" s="79" t="e" vm="1">
        <f t="shared" ca="1" si="828"/>
        <v>#VALUE!</v>
      </c>
      <c r="AL2204" s="79" t="e" vm="1">
        <f t="shared" ca="1" si="829"/>
        <v>#VALUE!</v>
      </c>
      <c r="AM2204" s="79" t="e" vm="1">
        <f t="shared" ca="1" si="830"/>
        <v>#VALUE!</v>
      </c>
      <c r="AN2204" s="156"/>
      <c r="AO2204" s="79" t="e" vm="1">
        <f t="shared" ca="1" si="834"/>
        <v>#VALUE!</v>
      </c>
      <c r="AP2204" s="79" t="e" vm="1">
        <f t="shared" ca="1" si="835"/>
        <v>#VALUE!</v>
      </c>
      <c r="AQ2204" s="79" t="e" vm="1">
        <f t="shared" ca="1" si="836"/>
        <v>#VALUE!</v>
      </c>
      <c r="AR2204" s="156"/>
      <c r="AS2204" s="79" t="e" vm="1">
        <f t="shared" ca="1" si="825"/>
        <v>#VALUE!</v>
      </c>
      <c r="AT2204" s="79" t="e" vm="1">
        <f t="shared" ca="1" si="826"/>
        <v>#VALUE!</v>
      </c>
      <c r="AU2204" s="79" t="e" vm="1">
        <f t="shared" ca="1" si="827"/>
        <v>#VALUE!</v>
      </c>
      <c r="AV2204" s="156"/>
      <c r="AW2204" s="79" t="e" vm="1">
        <f t="shared" ca="1" si="837"/>
        <v>#VALUE!</v>
      </c>
      <c r="AX2204" s="79" t="e" vm="1">
        <f t="shared" ca="1" si="838"/>
        <v>#VALUE!</v>
      </c>
      <c r="AY2204" s="79" t="e" vm="1">
        <f t="shared" ca="1" si="839"/>
        <v>#VALUE!</v>
      </c>
      <c r="AZ2204" s="156"/>
      <c r="BA2204" s="79" t="e" vm="1">
        <f t="shared" ca="1" si="840"/>
        <v>#VALUE!</v>
      </c>
      <c r="BB2204" s="79" t="e" vm="1">
        <f t="shared" ca="1" si="841"/>
        <v>#VALUE!</v>
      </c>
      <c r="BC2204" s="79" t="e" vm="1">
        <f t="shared" ca="1" si="842"/>
        <v>#VALUE!</v>
      </c>
      <c r="BD2204" s="155"/>
      <c r="BE2204" s="79" t="e" vm="1">
        <f t="shared" ca="1" si="843"/>
        <v>#VALUE!</v>
      </c>
      <c r="BF2204" s="79" t="e" vm="1">
        <f t="shared" ca="1" si="844"/>
        <v>#VALUE!</v>
      </c>
      <c r="BG2204" s="79" t="e" vm="1">
        <f t="shared" ca="1" si="845"/>
        <v>#VALUE!</v>
      </c>
      <c r="BH2204" s="79"/>
      <c r="BI2204" s="155"/>
      <c r="BK2204" s="79"/>
      <c r="BL2204" s="79"/>
      <c r="BM2204" s="79"/>
      <c r="BN2204" s="155"/>
      <c r="BP2204" s="79"/>
      <c r="BQ2204" s="79"/>
      <c r="BR2204" s="79"/>
      <c r="BS2204" s="318"/>
      <c r="BT2204" s="315" t="e" vm="1">
        <f t="shared" ca="1" si="846"/>
        <v>#VALUE!</v>
      </c>
      <c r="BU2204" s="315" t="e" vm="1">
        <f t="shared" ca="1" si="847"/>
        <v>#VALUE!</v>
      </c>
      <c r="BV2204" s="315" t="e" vm="1">
        <f t="shared" ca="1" si="848"/>
        <v>#VALUE!</v>
      </c>
    </row>
    <row r="2205" spans="30:74">
      <c r="AD2205" s="162"/>
      <c r="AF2205" s="156"/>
      <c r="AG2205" s="79" t="e">
        <f t="shared" si="831"/>
        <v>#NUM!</v>
      </c>
      <c r="AH2205" s="79" t="e">
        <f t="shared" si="832"/>
        <v>#NUM!</v>
      </c>
      <c r="AI2205" s="79" t="e">
        <f t="shared" si="833"/>
        <v>#NUM!</v>
      </c>
      <c r="AJ2205" s="156"/>
      <c r="AK2205" s="79" t="e" vm="1">
        <f t="shared" ca="1" si="828"/>
        <v>#VALUE!</v>
      </c>
      <c r="AL2205" s="79" t="e" vm="1">
        <f t="shared" ca="1" si="829"/>
        <v>#VALUE!</v>
      </c>
      <c r="AM2205" s="79" t="e" vm="1">
        <f t="shared" ca="1" si="830"/>
        <v>#VALUE!</v>
      </c>
      <c r="AN2205" s="156"/>
      <c r="AO2205" s="79" t="e" vm="1">
        <f t="shared" ca="1" si="834"/>
        <v>#VALUE!</v>
      </c>
      <c r="AP2205" s="79" t="e" vm="1">
        <f t="shared" ca="1" si="835"/>
        <v>#VALUE!</v>
      </c>
      <c r="AQ2205" s="79" t="e" vm="1">
        <f t="shared" ca="1" si="836"/>
        <v>#VALUE!</v>
      </c>
      <c r="AR2205" s="156"/>
      <c r="AS2205" s="79" t="e" vm="1">
        <f t="shared" ca="1" si="825"/>
        <v>#VALUE!</v>
      </c>
      <c r="AT2205" s="79" t="e" vm="1">
        <f t="shared" ca="1" si="826"/>
        <v>#VALUE!</v>
      </c>
      <c r="AU2205" s="79" t="e" vm="1">
        <f t="shared" ca="1" si="827"/>
        <v>#VALUE!</v>
      </c>
      <c r="AV2205" s="156"/>
      <c r="AW2205" s="79" t="e" vm="1">
        <f t="shared" ca="1" si="837"/>
        <v>#VALUE!</v>
      </c>
      <c r="AX2205" s="79" t="e" vm="1">
        <f t="shared" ca="1" si="838"/>
        <v>#VALUE!</v>
      </c>
      <c r="AY2205" s="79" t="e" vm="1">
        <f t="shared" ca="1" si="839"/>
        <v>#VALUE!</v>
      </c>
      <c r="AZ2205" s="156"/>
      <c r="BA2205" s="79" t="e" vm="1">
        <f t="shared" ca="1" si="840"/>
        <v>#VALUE!</v>
      </c>
      <c r="BB2205" s="79" t="e" vm="1">
        <f t="shared" ca="1" si="841"/>
        <v>#VALUE!</v>
      </c>
      <c r="BC2205" s="79" t="e" vm="1">
        <f t="shared" ca="1" si="842"/>
        <v>#VALUE!</v>
      </c>
      <c r="BD2205" s="155"/>
      <c r="BE2205" s="79" t="e" vm="1">
        <f t="shared" ca="1" si="843"/>
        <v>#VALUE!</v>
      </c>
      <c r="BF2205" s="79" t="e" vm="1">
        <f t="shared" ca="1" si="844"/>
        <v>#VALUE!</v>
      </c>
      <c r="BG2205" s="79" t="e" vm="1">
        <f t="shared" ca="1" si="845"/>
        <v>#VALUE!</v>
      </c>
      <c r="BH2205" s="79"/>
      <c r="BI2205" s="155"/>
      <c r="BK2205" s="79"/>
      <c r="BL2205" s="79"/>
      <c r="BM2205" s="79"/>
      <c r="BN2205" s="155"/>
      <c r="BP2205" s="79"/>
      <c r="BQ2205" s="79"/>
      <c r="BR2205" s="79"/>
      <c r="BS2205" s="318"/>
      <c r="BT2205" s="315" t="e" vm="1">
        <f t="shared" ca="1" si="846"/>
        <v>#VALUE!</v>
      </c>
      <c r="BU2205" s="315" t="e" vm="1">
        <f t="shared" ca="1" si="847"/>
        <v>#VALUE!</v>
      </c>
      <c r="BV2205" s="315" t="e" vm="1">
        <f t="shared" ca="1" si="848"/>
        <v>#VALUE!</v>
      </c>
    </row>
    <row r="2206" spans="30:74">
      <c r="AD2206" s="162"/>
      <c r="AF2206" s="156"/>
      <c r="AG2206" s="79" t="e">
        <f t="shared" si="831"/>
        <v>#NUM!</v>
      </c>
      <c r="AH2206" s="79" t="e">
        <f t="shared" si="832"/>
        <v>#NUM!</v>
      </c>
      <c r="AI2206" s="79" t="e">
        <f t="shared" si="833"/>
        <v>#NUM!</v>
      </c>
      <c r="AJ2206" s="156"/>
      <c r="AK2206" s="79" t="e" vm="1">
        <f t="shared" ca="1" si="828"/>
        <v>#VALUE!</v>
      </c>
      <c r="AL2206" s="79" t="e" vm="1">
        <f t="shared" ca="1" si="829"/>
        <v>#VALUE!</v>
      </c>
      <c r="AM2206" s="79" t="e" vm="1">
        <f t="shared" ca="1" si="830"/>
        <v>#VALUE!</v>
      </c>
      <c r="AN2206" s="156"/>
      <c r="AO2206" s="79" t="e" vm="1">
        <f t="shared" ca="1" si="834"/>
        <v>#VALUE!</v>
      </c>
      <c r="AP2206" s="79" t="e" vm="1">
        <f t="shared" ca="1" si="835"/>
        <v>#VALUE!</v>
      </c>
      <c r="AQ2206" s="79" t="e" vm="1">
        <f t="shared" ca="1" si="836"/>
        <v>#VALUE!</v>
      </c>
      <c r="AR2206" s="156"/>
      <c r="AS2206" s="79" t="e" vm="1">
        <f t="shared" ca="1" si="825"/>
        <v>#VALUE!</v>
      </c>
      <c r="AT2206" s="79" t="e" vm="1">
        <f t="shared" ca="1" si="826"/>
        <v>#VALUE!</v>
      </c>
      <c r="AU2206" s="79" t="e" vm="1">
        <f t="shared" ca="1" si="827"/>
        <v>#VALUE!</v>
      </c>
      <c r="AV2206" s="156"/>
      <c r="AW2206" s="79" t="e" vm="1">
        <f t="shared" ca="1" si="837"/>
        <v>#VALUE!</v>
      </c>
      <c r="AX2206" s="79" t="e" vm="1">
        <f t="shared" ca="1" si="838"/>
        <v>#VALUE!</v>
      </c>
      <c r="AY2206" s="79" t="e" vm="1">
        <f t="shared" ca="1" si="839"/>
        <v>#VALUE!</v>
      </c>
      <c r="AZ2206" s="156"/>
      <c r="BA2206" s="79" t="e" vm="1">
        <f t="shared" ca="1" si="840"/>
        <v>#VALUE!</v>
      </c>
      <c r="BB2206" s="79" t="e" vm="1">
        <f t="shared" ca="1" si="841"/>
        <v>#VALUE!</v>
      </c>
      <c r="BC2206" s="79" t="e" vm="1">
        <f t="shared" ca="1" si="842"/>
        <v>#VALUE!</v>
      </c>
      <c r="BD2206" s="155"/>
      <c r="BE2206" s="79" t="e" vm="1">
        <f t="shared" ca="1" si="843"/>
        <v>#VALUE!</v>
      </c>
      <c r="BF2206" s="79" t="e" vm="1">
        <f t="shared" ca="1" si="844"/>
        <v>#VALUE!</v>
      </c>
      <c r="BG2206" s="79" t="e" vm="1">
        <f t="shared" ca="1" si="845"/>
        <v>#VALUE!</v>
      </c>
      <c r="BH2206" s="79"/>
      <c r="BI2206" s="155"/>
      <c r="BK2206" s="79"/>
      <c r="BL2206" s="79"/>
      <c r="BM2206" s="79"/>
      <c r="BN2206" s="155"/>
      <c r="BP2206" s="79"/>
      <c r="BQ2206" s="79"/>
      <c r="BR2206" s="79"/>
      <c r="BS2206" s="318"/>
      <c r="BT2206" s="315" t="e" vm="1">
        <f t="shared" ca="1" si="846"/>
        <v>#VALUE!</v>
      </c>
      <c r="BU2206" s="315" t="e" vm="1">
        <f t="shared" ca="1" si="847"/>
        <v>#VALUE!</v>
      </c>
      <c r="BV2206" s="315" t="e" vm="1">
        <f t="shared" ca="1" si="848"/>
        <v>#VALUE!</v>
      </c>
    </row>
    <row r="2207" spans="30:74">
      <c r="AD2207" s="162"/>
      <c r="AF2207" s="156"/>
      <c r="AG2207" s="79" t="e">
        <f t="shared" si="831"/>
        <v>#NUM!</v>
      </c>
      <c r="AH2207" s="79" t="e">
        <f t="shared" si="832"/>
        <v>#NUM!</v>
      </c>
      <c r="AI2207" s="79" t="e">
        <f t="shared" si="833"/>
        <v>#NUM!</v>
      </c>
      <c r="AJ2207" s="156"/>
      <c r="AK2207" s="79" t="e" vm="1">
        <f t="shared" ca="1" si="828"/>
        <v>#VALUE!</v>
      </c>
      <c r="AL2207" s="79" t="e" vm="1">
        <f t="shared" ca="1" si="829"/>
        <v>#VALUE!</v>
      </c>
      <c r="AM2207" s="79" t="e" vm="1">
        <f t="shared" ca="1" si="830"/>
        <v>#VALUE!</v>
      </c>
      <c r="AN2207" s="156"/>
      <c r="AO2207" s="79" t="e" vm="1">
        <f t="shared" ca="1" si="834"/>
        <v>#VALUE!</v>
      </c>
      <c r="AP2207" s="79" t="e" vm="1">
        <f t="shared" ca="1" si="835"/>
        <v>#VALUE!</v>
      </c>
      <c r="AQ2207" s="79" t="e" vm="1">
        <f t="shared" ca="1" si="836"/>
        <v>#VALUE!</v>
      </c>
      <c r="AR2207" s="156"/>
      <c r="AS2207" s="79" t="e" vm="1">
        <f t="shared" ca="1" si="825"/>
        <v>#VALUE!</v>
      </c>
      <c r="AT2207" s="79" t="e" vm="1">
        <f t="shared" ca="1" si="826"/>
        <v>#VALUE!</v>
      </c>
      <c r="AU2207" s="79" t="e" vm="1">
        <f t="shared" ca="1" si="827"/>
        <v>#VALUE!</v>
      </c>
      <c r="AV2207" s="156"/>
      <c r="AW2207" s="79" t="e" vm="1">
        <f t="shared" ca="1" si="837"/>
        <v>#VALUE!</v>
      </c>
      <c r="AX2207" s="79" t="e" vm="1">
        <f t="shared" ca="1" si="838"/>
        <v>#VALUE!</v>
      </c>
      <c r="AY2207" s="79" t="e" vm="1">
        <f t="shared" ca="1" si="839"/>
        <v>#VALUE!</v>
      </c>
      <c r="AZ2207" s="156"/>
      <c r="BA2207" s="79" t="e" vm="1">
        <f t="shared" ca="1" si="840"/>
        <v>#VALUE!</v>
      </c>
      <c r="BB2207" s="79" t="e" vm="1">
        <f t="shared" ca="1" si="841"/>
        <v>#VALUE!</v>
      </c>
      <c r="BC2207" s="79" t="e" vm="1">
        <f t="shared" ca="1" si="842"/>
        <v>#VALUE!</v>
      </c>
      <c r="BD2207" s="155"/>
      <c r="BE2207" s="79" t="e" vm="1">
        <f t="shared" ca="1" si="843"/>
        <v>#VALUE!</v>
      </c>
      <c r="BF2207" s="79" t="e" vm="1">
        <f t="shared" ca="1" si="844"/>
        <v>#VALUE!</v>
      </c>
      <c r="BG2207" s="79" t="e" vm="1">
        <f t="shared" ca="1" si="845"/>
        <v>#VALUE!</v>
      </c>
      <c r="BH2207" s="79"/>
      <c r="BI2207" s="155"/>
      <c r="BK2207" s="79"/>
      <c r="BL2207" s="79"/>
      <c r="BM2207" s="79"/>
      <c r="BN2207" s="155"/>
      <c r="BP2207" s="79"/>
      <c r="BQ2207" s="79"/>
      <c r="BR2207" s="79"/>
      <c r="BS2207" s="318"/>
      <c r="BT2207" s="315" t="e" vm="1">
        <f t="shared" ca="1" si="846"/>
        <v>#VALUE!</v>
      </c>
      <c r="BU2207" s="315" t="e" vm="1">
        <f t="shared" ca="1" si="847"/>
        <v>#VALUE!</v>
      </c>
      <c r="BV2207" s="315" t="e" vm="1">
        <f t="shared" ca="1" si="848"/>
        <v>#VALUE!</v>
      </c>
    </row>
    <row r="2208" spans="30:74">
      <c r="AD2208" s="162"/>
      <c r="AF2208" s="156"/>
      <c r="AG2208" s="79" t="e">
        <f t="shared" si="831"/>
        <v>#NUM!</v>
      </c>
      <c r="AH2208" s="79" t="e">
        <f t="shared" si="832"/>
        <v>#NUM!</v>
      </c>
      <c r="AI2208" s="79" t="e">
        <f t="shared" si="833"/>
        <v>#NUM!</v>
      </c>
      <c r="AJ2208" s="156"/>
      <c r="AK2208" s="79" t="e" vm="1">
        <f t="shared" ca="1" si="828"/>
        <v>#VALUE!</v>
      </c>
      <c r="AL2208" s="79" t="e" vm="1">
        <f t="shared" ca="1" si="829"/>
        <v>#VALUE!</v>
      </c>
      <c r="AM2208" s="79" t="e" vm="1">
        <f t="shared" ca="1" si="830"/>
        <v>#VALUE!</v>
      </c>
      <c r="AN2208" s="156"/>
      <c r="AO2208" s="79" t="e" vm="1">
        <f t="shared" ca="1" si="834"/>
        <v>#VALUE!</v>
      </c>
      <c r="AP2208" s="79" t="e" vm="1">
        <f t="shared" ca="1" si="835"/>
        <v>#VALUE!</v>
      </c>
      <c r="AQ2208" s="79" t="e" vm="1">
        <f t="shared" ca="1" si="836"/>
        <v>#VALUE!</v>
      </c>
      <c r="AR2208" s="156"/>
      <c r="AS2208" s="79" t="e" vm="1">
        <f t="shared" ca="1" si="825"/>
        <v>#VALUE!</v>
      </c>
      <c r="AT2208" s="79" t="e" vm="1">
        <f t="shared" ca="1" si="826"/>
        <v>#VALUE!</v>
      </c>
      <c r="AU2208" s="79" t="e" vm="1">
        <f t="shared" ca="1" si="827"/>
        <v>#VALUE!</v>
      </c>
      <c r="AV2208" s="156"/>
      <c r="AW2208" s="79" t="e" vm="1">
        <f t="shared" ca="1" si="837"/>
        <v>#VALUE!</v>
      </c>
      <c r="AX2208" s="79" t="e" vm="1">
        <f t="shared" ca="1" si="838"/>
        <v>#VALUE!</v>
      </c>
      <c r="AY2208" s="79" t="e" vm="1">
        <f t="shared" ca="1" si="839"/>
        <v>#VALUE!</v>
      </c>
      <c r="AZ2208" s="156"/>
      <c r="BA2208" s="79" t="e" vm="1">
        <f t="shared" ca="1" si="840"/>
        <v>#VALUE!</v>
      </c>
      <c r="BB2208" s="79" t="e" vm="1">
        <f t="shared" ca="1" si="841"/>
        <v>#VALUE!</v>
      </c>
      <c r="BC2208" s="79" t="e" vm="1">
        <f t="shared" ca="1" si="842"/>
        <v>#VALUE!</v>
      </c>
      <c r="BD2208" s="155"/>
      <c r="BE2208" s="79" t="e" vm="1">
        <f t="shared" ca="1" si="843"/>
        <v>#VALUE!</v>
      </c>
      <c r="BF2208" s="79" t="e" vm="1">
        <f t="shared" ca="1" si="844"/>
        <v>#VALUE!</v>
      </c>
      <c r="BG2208" s="79" t="e" vm="1">
        <f t="shared" ca="1" si="845"/>
        <v>#VALUE!</v>
      </c>
      <c r="BH2208" s="79"/>
      <c r="BI2208" s="155"/>
      <c r="BK2208" s="79"/>
      <c r="BL2208" s="79"/>
      <c r="BM2208" s="79"/>
      <c r="BN2208" s="155"/>
      <c r="BP2208" s="79"/>
      <c r="BQ2208" s="79"/>
      <c r="BR2208" s="79"/>
      <c r="BS2208" s="318"/>
      <c r="BT2208" s="315" t="e" vm="1">
        <f t="shared" ca="1" si="846"/>
        <v>#VALUE!</v>
      </c>
      <c r="BU2208" s="315" t="e" vm="1">
        <f t="shared" ca="1" si="847"/>
        <v>#VALUE!</v>
      </c>
      <c r="BV2208" s="315" t="e" vm="1">
        <f t="shared" ca="1" si="848"/>
        <v>#VALUE!</v>
      </c>
    </row>
    <row r="2209" spans="30:74">
      <c r="AD2209" s="162"/>
      <c r="AF2209" s="156"/>
      <c r="AG2209" s="79" t="e">
        <f t="shared" si="831"/>
        <v>#NUM!</v>
      </c>
      <c r="AH2209" s="79" t="e">
        <f t="shared" si="832"/>
        <v>#NUM!</v>
      </c>
      <c r="AI2209" s="79" t="e">
        <f t="shared" si="833"/>
        <v>#NUM!</v>
      </c>
      <c r="AJ2209" s="156"/>
      <c r="AK2209" s="79" t="e" vm="1">
        <f t="shared" ca="1" si="828"/>
        <v>#VALUE!</v>
      </c>
      <c r="AL2209" s="79" t="e" vm="1">
        <f t="shared" ca="1" si="829"/>
        <v>#VALUE!</v>
      </c>
      <c r="AM2209" s="79" t="e" vm="1">
        <f t="shared" ca="1" si="830"/>
        <v>#VALUE!</v>
      </c>
      <c r="AN2209" s="156"/>
      <c r="AO2209" s="79" t="e" vm="1">
        <f t="shared" ca="1" si="834"/>
        <v>#VALUE!</v>
      </c>
      <c r="AP2209" s="79" t="e" vm="1">
        <f t="shared" ca="1" si="835"/>
        <v>#VALUE!</v>
      </c>
      <c r="AQ2209" s="79" t="e" vm="1">
        <f t="shared" ca="1" si="836"/>
        <v>#VALUE!</v>
      </c>
      <c r="AR2209" s="156"/>
      <c r="AS2209" s="79" t="e" vm="1">
        <f t="shared" ca="1" si="825"/>
        <v>#VALUE!</v>
      </c>
      <c r="AT2209" s="79" t="e" vm="1">
        <f t="shared" ca="1" si="826"/>
        <v>#VALUE!</v>
      </c>
      <c r="AU2209" s="79" t="e" vm="1">
        <f t="shared" ca="1" si="827"/>
        <v>#VALUE!</v>
      </c>
      <c r="AV2209" s="156"/>
      <c r="AW2209" s="79" t="e" vm="1">
        <f t="shared" ca="1" si="837"/>
        <v>#VALUE!</v>
      </c>
      <c r="AX2209" s="79" t="e" vm="1">
        <f t="shared" ca="1" si="838"/>
        <v>#VALUE!</v>
      </c>
      <c r="AY2209" s="79" t="e" vm="1">
        <f t="shared" ca="1" si="839"/>
        <v>#VALUE!</v>
      </c>
      <c r="AZ2209" s="156"/>
      <c r="BA2209" s="79" t="e" vm="1">
        <f t="shared" ca="1" si="840"/>
        <v>#VALUE!</v>
      </c>
      <c r="BB2209" s="79" t="e" vm="1">
        <f t="shared" ca="1" si="841"/>
        <v>#VALUE!</v>
      </c>
      <c r="BC2209" s="79" t="e" vm="1">
        <f t="shared" ca="1" si="842"/>
        <v>#VALUE!</v>
      </c>
      <c r="BD2209" s="155"/>
      <c r="BE2209" s="79" t="e" vm="1">
        <f t="shared" ca="1" si="843"/>
        <v>#VALUE!</v>
      </c>
      <c r="BF2209" s="79" t="e" vm="1">
        <f t="shared" ca="1" si="844"/>
        <v>#VALUE!</v>
      </c>
      <c r="BG2209" s="79" t="e" vm="1">
        <f t="shared" ca="1" si="845"/>
        <v>#VALUE!</v>
      </c>
      <c r="BH2209" s="79"/>
      <c r="BI2209" s="155"/>
      <c r="BK2209" s="79"/>
      <c r="BL2209" s="79"/>
      <c r="BM2209" s="79"/>
      <c r="BN2209" s="155"/>
      <c r="BP2209" s="79"/>
      <c r="BQ2209" s="79"/>
      <c r="BR2209" s="79"/>
      <c r="BS2209" s="318"/>
      <c r="BT2209" s="315" t="e" vm="1">
        <f t="shared" ca="1" si="846"/>
        <v>#VALUE!</v>
      </c>
      <c r="BU2209" s="315" t="e" vm="1">
        <f t="shared" ca="1" si="847"/>
        <v>#VALUE!</v>
      </c>
      <c r="BV2209" s="315" t="e" vm="1">
        <f t="shared" ca="1" si="848"/>
        <v>#VALUE!</v>
      </c>
    </row>
    <row r="2210" spans="30:74">
      <c r="AD2210" s="162"/>
      <c r="AF2210" s="156"/>
      <c r="AG2210" s="79" t="e">
        <f t="shared" si="831"/>
        <v>#NUM!</v>
      </c>
      <c r="AH2210" s="79" t="e">
        <f t="shared" si="832"/>
        <v>#NUM!</v>
      </c>
      <c r="AI2210" s="79" t="e">
        <f t="shared" si="833"/>
        <v>#NUM!</v>
      </c>
      <c r="AJ2210" s="156"/>
      <c r="AK2210" s="79" t="e" vm="1">
        <f t="shared" ca="1" si="828"/>
        <v>#VALUE!</v>
      </c>
      <c r="AL2210" s="79" t="e" vm="1">
        <f t="shared" ca="1" si="829"/>
        <v>#VALUE!</v>
      </c>
      <c r="AM2210" s="79" t="e" vm="1">
        <f t="shared" ca="1" si="830"/>
        <v>#VALUE!</v>
      </c>
      <c r="AN2210" s="156"/>
      <c r="AO2210" s="79" t="e" vm="1">
        <f t="shared" ca="1" si="834"/>
        <v>#VALUE!</v>
      </c>
      <c r="AP2210" s="79" t="e" vm="1">
        <f t="shared" ca="1" si="835"/>
        <v>#VALUE!</v>
      </c>
      <c r="AQ2210" s="79" t="e" vm="1">
        <f t="shared" ca="1" si="836"/>
        <v>#VALUE!</v>
      </c>
      <c r="AR2210" s="156"/>
      <c r="AS2210" s="79" t="e" vm="1">
        <f t="shared" ca="1" si="825"/>
        <v>#VALUE!</v>
      </c>
      <c r="AT2210" s="79" t="e" vm="1">
        <f t="shared" ca="1" si="826"/>
        <v>#VALUE!</v>
      </c>
      <c r="AU2210" s="79" t="e" vm="1">
        <f t="shared" ca="1" si="827"/>
        <v>#VALUE!</v>
      </c>
      <c r="AV2210" s="156"/>
      <c r="AW2210" s="79" t="e" vm="1">
        <f t="shared" ca="1" si="837"/>
        <v>#VALUE!</v>
      </c>
      <c r="AX2210" s="79" t="e" vm="1">
        <f t="shared" ca="1" si="838"/>
        <v>#VALUE!</v>
      </c>
      <c r="AY2210" s="79" t="e" vm="1">
        <f t="shared" ca="1" si="839"/>
        <v>#VALUE!</v>
      </c>
      <c r="AZ2210" s="156"/>
      <c r="BA2210" s="79" t="e" vm="1">
        <f t="shared" ca="1" si="840"/>
        <v>#VALUE!</v>
      </c>
      <c r="BB2210" s="79" t="e" vm="1">
        <f t="shared" ca="1" si="841"/>
        <v>#VALUE!</v>
      </c>
      <c r="BC2210" s="79" t="e" vm="1">
        <f t="shared" ca="1" si="842"/>
        <v>#VALUE!</v>
      </c>
      <c r="BD2210" s="155"/>
      <c r="BE2210" s="79" t="e" vm="1">
        <f t="shared" ca="1" si="843"/>
        <v>#VALUE!</v>
      </c>
      <c r="BF2210" s="79" t="e" vm="1">
        <f t="shared" ca="1" si="844"/>
        <v>#VALUE!</v>
      </c>
      <c r="BG2210" s="79" t="e" vm="1">
        <f t="shared" ca="1" si="845"/>
        <v>#VALUE!</v>
      </c>
      <c r="BH2210" s="79"/>
      <c r="BI2210" s="155"/>
      <c r="BK2210" s="79"/>
      <c r="BL2210" s="79"/>
      <c r="BM2210" s="79"/>
      <c r="BN2210" s="155"/>
      <c r="BP2210" s="79"/>
      <c r="BQ2210" s="79"/>
      <c r="BR2210" s="79"/>
      <c r="BS2210" s="318"/>
      <c r="BT2210" s="315" t="e" vm="1">
        <f t="shared" ca="1" si="846"/>
        <v>#VALUE!</v>
      </c>
      <c r="BU2210" s="315" t="e" vm="1">
        <f t="shared" ca="1" si="847"/>
        <v>#VALUE!</v>
      </c>
      <c r="BV2210" s="315" t="e" vm="1">
        <f t="shared" ca="1" si="848"/>
        <v>#VALUE!</v>
      </c>
    </row>
    <row r="2211" spans="30:74">
      <c r="AD2211" s="162"/>
      <c r="AF2211" s="156"/>
      <c r="AG2211" s="79" t="e">
        <f t="shared" si="831"/>
        <v>#NUM!</v>
      </c>
      <c r="AH2211" s="79" t="e">
        <f t="shared" si="832"/>
        <v>#NUM!</v>
      </c>
      <c r="AI2211" s="79" t="e">
        <f t="shared" si="833"/>
        <v>#NUM!</v>
      </c>
      <c r="AJ2211" s="156"/>
      <c r="AK2211" s="79" t="e" vm="1">
        <f t="shared" ca="1" si="828"/>
        <v>#VALUE!</v>
      </c>
      <c r="AL2211" s="79" t="e" vm="1">
        <f t="shared" ca="1" si="829"/>
        <v>#VALUE!</v>
      </c>
      <c r="AM2211" s="79" t="e" vm="1">
        <f t="shared" ca="1" si="830"/>
        <v>#VALUE!</v>
      </c>
      <c r="AN2211" s="156"/>
      <c r="AO2211" s="79" t="e" vm="1">
        <f t="shared" ca="1" si="834"/>
        <v>#VALUE!</v>
      </c>
      <c r="AP2211" s="79" t="e" vm="1">
        <f t="shared" ca="1" si="835"/>
        <v>#VALUE!</v>
      </c>
      <c r="AQ2211" s="79" t="e" vm="1">
        <f t="shared" ca="1" si="836"/>
        <v>#VALUE!</v>
      </c>
      <c r="AR2211" s="156"/>
      <c r="AS2211" s="79" t="e" vm="1">
        <f t="shared" ca="1" si="825"/>
        <v>#VALUE!</v>
      </c>
      <c r="AT2211" s="79" t="e" vm="1">
        <f t="shared" ca="1" si="826"/>
        <v>#VALUE!</v>
      </c>
      <c r="AU2211" s="79" t="e" vm="1">
        <f t="shared" ca="1" si="827"/>
        <v>#VALUE!</v>
      </c>
      <c r="AV2211" s="156"/>
      <c r="AW2211" s="79" t="e" vm="1">
        <f t="shared" ca="1" si="837"/>
        <v>#VALUE!</v>
      </c>
      <c r="AX2211" s="79" t="e" vm="1">
        <f t="shared" ca="1" si="838"/>
        <v>#VALUE!</v>
      </c>
      <c r="AY2211" s="79" t="e" vm="1">
        <f t="shared" ca="1" si="839"/>
        <v>#VALUE!</v>
      </c>
      <c r="AZ2211" s="156"/>
      <c r="BA2211" s="79" t="e" vm="1">
        <f t="shared" ca="1" si="840"/>
        <v>#VALUE!</v>
      </c>
      <c r="BB2211" s="79" t="e" vm="1">
        <f t="shared" ca="1" si="841"/>
        <v>#VALUE!</v>
      </c>
      <c r="BC2211" s="79" t="e" vm="1">
        <f t="shared" ca="1" si="842"/>
        <v>#VALUE!</v>
      </c>
      <c r="BD2211" s="155"/>
      <c r="BE2211" s="79" t="e" vm="1">
        <f t="shared" ca="1" si="843"/>
        <v>#VALUE!</v>
      </c>
      <c r="BF2211" s="79" t="e" vm="1">
        <f t="shared" ca="1" si="844"/>
        <v>#VALUE!</v>
      </c>
      <c r="BG2211" s="79" t="e" vm="1">
        <f t="shared" ca="1" si="845"/>
        <v>#VALUE!</v>
      </c>
      <c r="BH2211" s="79"/>
      <c r="BI2211" s="155"/>
      <c r="BK2211" s="79"/>
      <c r="BL2211" s="79"/>
      <c r="BM2211" s="79"/>
      <c r="BN2211" s="155"/>
      <c r="BP2211" s="79"/>
      <c r="BQ2211" s="79"/>
      <c r="BR2211" s="79"/>
      <c r="BS2211" s="318"/>
      <c r="BT2211" s="315" t="e" vm="1">
        <f t="shared" ca="1" si="846"/>
        <v>#VALUE!</v>
      </c>
      <c r="BU2211" s="315" t="e" vm="1">
        <f t="shared" ca="1" si="847"/>
        <v>#VALUE!</v>
      </c>
      <c r="BV2211" s="315" t="e" vm="1">
        <f t="shared" ca="1" si="848"/>
        <v>#VALUE!</v>
      </c>
    </row>
    <row r="2212" spans="30:74">
      <c r="AD2212" s="162"/>
      <c r="AF2212" s="156"/>
      <c r="AG2212" s="79" t="e">
        <f t="shared" si="831"/>
        <v>#NUM!</v>
      </c>
      <c r="AH2212" s="79" t="e">
        <f t="shared" si="832"/>
        <v>#NUM!</v>
      </c>
      <c r="AI2212" s="79" t="e">
        <f t="shared" si="833"/>
        <v>#NUM!</v>
      </c>
      <c r="AJ2212" s="156"/>
      <c r="AK2212" s="79" t="e" vm="1">
        <f t="shared" ca="1" si="828"/>
        <v>#VALUE!</v>
      </c>
      <c r="AL2212" s="79" t="e" vm="1">
        <f t="shared" ca="1" si="829"/>
        <v>#VALUE!</v>
      </c>
      <c r="AM2212" s="79" t="e" vm="1">
        <f t="shared" ca="1" si="830"/>
        <v>#VALUE!</v>
      </c>
      <c r="AN2212" s="156"/>
      <c r="AO2212" s="79" t="e" vm="1">
        <f t="shared" ca="1" si="834"/>
        <v>#VALUE!</v>
      </c>
      <c r="AP2212" s="79" t="e" vm="1">
        <f t="shared" ca="1" si="835"/>
        <v>#VALUE!</v>
      </c>
      <c r="AQ2212" s="79" t="e" vm="1">
        <f t="shared" ca="1" si="836"/>
        <v>#VALUE!</v>
      </c>
      <c r="AR2212" s="156"/>
      <c r="AS2212" s="79" t="e" vm="1">
        <f t="shared" ref="AS2212:AS2275" ca="1" si="849">_xlfn.PERCENTILE.INC($AR$13:$AR$2464,0.25)</f>
        <v>#VALUE!</v>
      </c>
      <c r="AT2212" s="79" t="e" vm="1">
        <f t="shared" ref="AT2212:AT2275" ca="1" si="850">_xlfn.PERCENTILE.INC($AR$13:$AR$2464,0.5)</f>
        <v>#VALUE!</v>
      </c>
      <c r="AU2212" s="79" t="e" vm="1">
        <f t="shared" ref="AU2212:AU2275" ca="1" si="851">_xlfn.PERCENTILE.INC($AR$13:$AR$2464,0.75)</f>
        <v>#VALUE!</v>
      </c>
      <c r="AV2212" s="156"/>
      <c r="AW2212" s="79" t="e" vm="1">
        <f t="shared" ca="1" si="837"/>
        <v>#VALUE!</v>
      </c>
      <c r="AX2212" s="79" t="e" vm="1">
        <f t="shared" ca="1" si="838"/>
        <v>#VALUE!</v>
      </c>
      <c r="AY2212" s="79" t="e" vm="1">
        <f t="shared" ca="1" si="839"/>
        <v>#VALUE!</v>
      </c>
      <c r="AZ2212" s="156"/>
      <c r="BA2212" s="79" t="e" vm="1">
        <f t="shared" ca="1" si="840"/>
        <v>#VALUE!</v>
      </c>
      <c r="BB2212" s="79" t="e" vm="1">
        <f t="shared" ca="1" si="841"/>
        <v>#VALUE!</v>
      </c>
      <c r="BC2212" s="79" t="e" vm="1">
        <f t="shared" ca="1" si="842"/>
        <v>#VALUE!</v>
      </c>
      <c r="BD2212" s="155"/>
      <c r="BE2212" s="79" t="e" vm="1">
        <f t="shared" ca="1" si="843"/>
        <v>#VALUE!</v>
      </c>
      <c r="BF2212" s="79" t="e" vm="1">
        <f t="shared" ca="1" si="844"/>
        <v>#VALUE!</v>
      </c>
      <c r="BG2212" s="79" t="e" vm="1">
        <f t="shared" ca="1" si="845"/>
        <v>#VALUE!</v>
      </c>
      <c r="BH2212" s="79"/>
      <c r="BI2212" s="155"/>
      <c r="BK2212" s="79"/>
      <c r="BL2212" s="79"/>
      <c r="BM2212" s="79"/>
      <c r="BN2212" s="155"/>
      <c r="BP2212" s="79"/>
      <c r="BQ2212" s="79"/>
      <c r="BR2212" s="79"/>
      <c r="BS2212" s="318"/>
      <c r="BT2212" s="315" t="e" vm="1">
        <f t="shared" ca="1" si="846"/>
        <v>#VALUE!</v>
      </c>
      <c r="BU2212" s="315" t="e" vm="1">
        <f t="shared" ca="1" si="847"/>
        <v>#VALUE!</v>
      </c>
      <c r="BV2212" s="315" t="e" vm="1">
        <f t="shared" ca="1" si="848"/>
        <v>#VALUE!</v>
      </c>
    </row>
    <row r="2213" spans="30:74">
      <c r="AD2213" s="162"/>
      <c r="AF2213" s="156"/>
      <c r="AG2213" s="79" t="e">
        <f t="shared" si="831"/>
        <v>#NUM!</v>
      </c>
      <c r="AH2213" s="79" t="e">
        <f t="shared" si="832"/>
        <v>#NUM!</v>
      </c>
      <c r="AI2213" s="79" t="e">
        <f t="shared" si="833"/>
        <v>#NUM!</v>
      </c>
      <c r="AJ2213" s="156"/>
      <c r="AK2213" s="79" t="e" vm="1">
        <f t="shared" ca="1" si="828"/>
        <v>#VALUE!</v>
      </c>
      <c r="AL2213" s="79" t="e" vm="1">
        <f t="shared" ca="1" si="829"/>
        <v>#VALUE!</v>
      </c>
      <c r="AM2213" s="79" t="e" vm="1">
        <f t="shared" ca="1" si="830"/>
        <v>#VALUE!</v>
      </c>
      <c r="AN2213" s="156"/>
      <c r="AO2213" s="79" t="e" vm="1">
        <f t="shared" ca="1" si="834"/>
        <v>#VALUE!</v>
      </c>
      <c r="AP2213" s="79" t="e" vm="1">
        <f t="shared" ca="1" si="835"/>
        <v>#VALUE!</v>
      </c>
      <c r="AQ2213" s="79" t="e" vm="1">
        <f t="shared" ca="1" si="836"/>
        <v>#VALUE!</v>
      </c>
      <c r="AR2213" s="156"/>
      <c r="AS2213" s="79" t="e" vm="1">
        <f t="shared" ca="1" si="849"/>
        <v>#VALUE!</v>
      </c>
      <c r="AT2213" s="79" t="e" vm="1">
        <f t="shared" ca="1" si="850"/>
        <v>#VALUE!</v>
      </c>
      <c r="AU2213" s="79" t="e" vm="1">
        <f t="shared" ca="1" si="851"/>
        <v>#VALUE!</v>
      </c>
      <c r="AV2213" s="156"/>
      <c r="AW2213" s="79" t="e" vm="1">
        <f t="shared" ca="1" si="837"/>
        <v>#VALUE!</v>
      </c>
      <c r="AX2213" s="79" t="e" vm="1">
        <f t="shared" ca="1" si="838"/>
        <v>#VALUE!</v>
      </c>
      <c r="AY2213" s="79" t="e" vm="1">
        <f t="shared" ca="1" si="839"/>
        <v>#VALUE!</v>
      </c>
      <c r="AZ2213" s="156"/>
      <c r="BA2213" s="79" t="e" vm="1">
        <f t="shared" ca="1" si="840"/>
        <v>#VALUE!</v>
      </c>
      <c r="BB2213" s="79" t="e" vm="1">
        <f t="shared" ca="1" si="841"/>
        <v>#VALUE!</v>
      </c>
      <c r="BC2213" s="79" t="e" vm="1">
        <f t="shared" ca="1" si="842"/>
        <v>#VALUE!</v>
      </c>
      <c r="BD2213" s="155"/>
      <c r="BE2213" s="79" t="e" vm="1">
        <f t="shared" ca="1" si="843"/>
        <v>#VALUE!</v>
      </c>
      <c r="BF2213" s="79" t="e" vm="1">
        <f t="shared" ca="1" si="844"/>
        <v>#VALUE!</v>
      </c>
      <c r="BG2213" s="79" t="e" vm="1">
        <f t="shared" ca="1" si="845"/>
        <v>#VALUE!</v>
      </c>
      <c r="BH2213" s="79"/>
      <c r="BI2213" s="155"/>
      <c r="BK2213" s="79"/>
      <c r="BL2213" s="79"/>
      <c r="BM2213" s="79"/>
      <c r="BN2213" s="155"/>
      <c r="BP2213" s="79"/>
      <c r="BQ2213" s="79"/>
      <c r="BR2213" s="79"/>
      <c r="BS2213" s="318"/>
      <c r="BT2213" s="315" t="e" vm="1">
        <f t="shared" ca="1" si="846"/>
        <v>#VALUE!</v>
      </c>
      <c r="BU2213" s="315" t="e" vm="1">
        <f t="shared" ca="1" si="847"/>
        <v>#VALUE!</v>
      </c>
      <c r="BV2213" s="315" t="e" vm="1">
        <f t="shared" ca="1" si="848"/>
        <v>#VALUE!</v>
      </c>
    </row>
    <row r="2214" spans="30:74">
      <c r="AD2214" s="162"/>
      <c r="AF2214" s="156"/>
      <c r="AG2214" s="79" t="e">
        <f t="shared" si="831"/>
        <v>#NUM!</v>
      </c>
      <c r="AH2214" s="79" t="e">
        <f t="shared" si="832"/>
        <v>#NUM!</v>
      </c>
      <c r="AI2214" s="79" t="e">
        <f t="shared" si="833"/>
        <v>#NUM!</v>
      </c>
      <c r="AJ2214" s="156"/>
      <c r="AK2214" s="79" t="e" vm="1">
        <f t="shared" ca="1" si="828"/>
        <v>#VALUE!</v>
      </c>
      <c r="AL2214" s="79" t="e" vm="1">
        <f t="shared" ca="1" si="829"/>
        <v>#VALUE!</v>
      </c>
      <c r="AM2214" s="79" t="e" vm="1">
        <f t="shared" ca="1" si="830"/>
        <v>#VALUE!</v>
      </c>
      <c r="AN2214" s="156"/>
      <c r="AO2214" s="79" t="e" vm="1">
        <f t="shared" ca="1" si="834"/>
        <v>#VALUE!</v>
      </c>
      <c r="AP2214" s="79" t="e" vm="1">
        <f t="shared" ca="1" si="835"/>
        <v>#VALUE!</v>
      </c>
      <c r="AQ2214" s="79" t="e" vm="1">
        <f t="shared" ca="1" si="836"/>
        <v>#VALUE!</v>
      </c>
      <c r="AR2214" s="156"/>
      <c r="AS2214" s="79" t="e" vm="1">
        <f t="shared" ca="1" si="849"/>
        <v>#VALUE!</v>
      </c>
      <c r="AT2214" s="79" t="e" vm="1">
        <f t="shared" ca="1" si="850"/>
        <v>#VALUE!</v>
      </c>
      <c r="AU2214" s="79" t="e" vm="1">
        <f t="shared" ca="1" si="851"/>
        <v>#VALUE!</v>
      </c>
      <c r="AV2214" s="156"/>
      <c r="AW2214" s="79" t="e" vm="1">
        <f t="shared" ca="1" si="837"/>
        <v>#VALUE!</v>
      </c>
      <c r="AX2214" s="79" t="e" vm="1">
        <f t="shared" ca="1" si="838"/>
        <v>#VALUE!</v>
      </c>
      <c r="AY2214" s="79" t="e" vm="1">
        <f t="shared" ca="1" si="839"/>
        <v>#VALUE!</v>
      </c>
      <c r="AZ2214" s="156"/>
      <c r="BA2214" s="79" t="e" vm="1">
        <f t="shared" ca="1" si="840"/>
        <v>#VALUE!</v>
      </c>
      <c r="BB2214" s="79" t="e" vm="1">
        <f t="shared" ca="1" si="841"/>
        <v>#VALUE!</v>
      </c>
      <c r="BC2214" s="79" t="e" vm="1">
        <f t="shared" ca="1" si="842"/>
        <v>#VALUE!</v>
      </c>
      <c r="BD2214" s="155"/>
      <c r="BE2214" s="79" t="e" vm="1">
        <f t="shared" ca="1" si="843"/>
        <v>#VALUE!</v>
      </c>
      <c r="BF2214" s="79" t="e" vm="1">
        <f t="shared" ca="1" si="844"/>
        <v>#VALUE!</v>
      </c>
      <c r="BG2214" s="79" t="e" vm="1">
        <f t="shared" ca="1" si="845"/>
        <v>#VALUE!</v>
      </c>
      <c r="BH2214" s="79"/>
      <c r="BI2214" s="155"/>
      <c r="BK2214" s="79"/>
      <c r="BL2214" s="79"/>
      <c r="BM2214" s="79"/>
      <c r="BN2214" s="155"/>
      <c r="BP2214" s="79"/>
      <c r="BQ2214" s="79"/>
      <c r="BR2214" s="79"/>
      <c r="BS2214" s="318"/>
      <c r="BT2214" s="315" t="e" vm="1">
        <f t="shared" ca="1" si="846"/>
        <v>#VALUE!</v>
      </c>
      <c r="BU2214" s="315" t="e" vm="1">
        <f t="shared" ca="1" si="847"/>
        <v>#VALUE!</v>
      </c>
      <c r="BV2214" s="315" t="e" vm="1">
        <f t="shared" ca="1" si="848"/>
        <v>#VALUE!</v>
      </c>
    </row>
    <row r="2215" spans="30:74">
      <c r="AD2215" s="162"/>
      <c r="AF2215" s="156"/>
      <c r="AG2215" s="79" t="e">
        <f t="shared" si="831"/>
        <v>#NUM!</v>
      </c>
      <c r="AH2215" s="79" t="e">
        <f t="shared" si="832"/>
        <v>#NUM!</v>
      </c>
      <c r="AI2215" s="79" t="e">
        <f t="shared" si="833"/>
        <v>#NUM!</v>
      </c>
      <c r="AJ2215" s="156"/>
      <c r="AK2215" s="79" t="e" vm="1">
        <f t="shared" ca="1" si="828"/>
        <v>#VALUE!</v>
      </c>
      <c r="AL2215" s="79" t="e" vm="1">
        <f t="shared" ca="1" si="829"/>
        <v>#VALUE!</v>
      </c>
      <c r="AM2215" s="79" t="e" vm="1">
        <f t="shared" ca="1" si="830"/>
        <v>#VALUE!</v>
      </c>
      <c r="AN2215" s="156"/>
      <c r="AO2215" s="79" t="e" vm="1">
        <f t="shared" ca="1" si="834"/>
        <v>#VALUE!</v>
      </c>
      <c r="AP2215" s="79" t="e" vm="1">
        <f t="shared" ca="1" si="835"/>
        <v>#VALUE!</v>
      </c>
      <c r="AQ2215" s="79" t="e" vm="1">
        <f t="shared" ca="1" si="836"/>
        <v>#VALUE!</v>
      </c>
      <c r="AR2215" s="156"/>
      <c r="AS2215" s="79" t="e" vm="1">
        <f t="shared" ca="1" si="849"/>
        <v>#VALUE!</v>
      </c>
      <c r="AT2215" s="79" t="e" vm="1">
        <f t="shared" ca="1" si="850"/>
        <v>#VALUE!</v>
      </c>
      <c r="AU2215" s="79" t="e" vm="1">
        <f t="shared" ca="1" si="851"/>
        <v>#VALUE!</v>
      </c>
      <c r="AV2215" s="156"/>
      <c r="AW2215" s="79" t="e" vm="1">
        <f t="shared" ca="1" si="837"/>
        <v>#VALUE!</v>
      </c>
      <c r="AX2215" s="79" t="e" vm="1">
        <f t="shared" ca="1" si="838"/>
        <v>#VALUE!</v>
      </c>
      <c r="AY2215" s="79" t="e" vm="1">
        <f t="shared" ca="1" si="839"/>
        <v>#VALUE!</v>
      </c>
      <c r="AZ2215" s="156"/>
      <c r="BA2215" s="79" t="e" vm="1">
        <f t="shared" ca="1" si="840"/>
        <v>#VALUE!</v>
      </c>
      <c r="BB2215" s="79" t="e" vm="1">
        <f t="shared" ca="1" si="841"/>
        <v>#VALUE!</v>
      </c>
      <c r="BC2215" s="79" t="e" vm="1">
        <f t="shared" ca="1" si="842"/>
        <v>#VALUE!</v>
      </c>
      <c r="BD2215" s="155"/>
      <c r="BE2215" s="79" t="e" vm="1">
        <f t="shared" ca="1" si="843"/>
        <v>#VALUE!</v>
      </c>
      <c r="BF2215" s="79" t="e" vm="1">
        <f t="shared" ca="1" si="844"/>
        <v>#VALUE!</v>
      </c>
      <c r="BG2215" s="79" t="e" vm="1">
        <f t="shared" ca="1" si="845"/>
        <v>#VALUE!</v>
      </c>
      <c r="BH2215" s="79"/>
      <c r="BI2215" s="155"/>
      <c r="BK2215" s="79"/>
      <c r="BL2215" s="79"/>
      <c r="BM2215" s="79"/>
      <c r="BN2215" s="155"/>
      <c r="BP2215" s="79"/>
      <c r="BQ2215" s="79"/>
      <c r="BR2215" s="79"/>
      <c r="BS2215" s="318"/>
      <c r="BT2215" s="315" t="e" vm="1">
        <f t="shared" ca="1" si="846"/>
        <v>#VALUE!</v>
      </c>
      <c r="BU2215" s="315" t="e" vm="1">
        <f t="shared" ca="1" si="847"/>
        <v>#VALUE!</v>
      </c>
      <c r="BV2215" s="315" t="e" vm="1">
        <f t="shared" ca="1" si="848"/>
        <v>#VALUE!</v>
      </c>
    </row>
    <row r="2216" spans="30:74">
      <c r="AD2216" s="162"/>
      <c r="AF2216" s="156"/>
      <c r="AG2216" s="79" t="e">
        <f t="shared" si="831"/>
        <v>#NUM!</v>
      </c>
      <c r="AH2216" s="79" t="e">
        <f t="shared" si="832"/>
        <v>#NUM!</v>
      </c>
      <c r="AI2216" s="79" t="e">
        <f t="shared" si="833"/>
        <v>#NUM!</v>
      </c>
      <c r="AJ2216" s="156"/>
      <c r="AK2216" s="79" t="e" vm="1">
        <f t="shared" ca="1" si="828"/>
        <v>#VALUE!</v>
      </c>
      <c r="AL2216" s="79" t="e" vm="1">
        <f t="shared" ca="1" si="829"/>
        <v>#VALUE!</v>
      </c>
      <c r="AM2216" s="79" t="e" vm="1">
        <f t="shared" ca="1" si="830"/>
        <v>#VALUE!</v>
      </c>
      <c r="AN2216" s="156"/>
      <c r="AO2216" s="79" t="e" vm="1">
        <f t="shared" ca="1" si="834"/>
        <v>#VALUE!</v>
      </c>
      <c r="AP2216" s="79" t="e" vm="1">
        <f t="shared" ca="1" si="835"/>
        <v>#VALUE!</v>
      </c>
      <c r="AQ2216" s="79" t="e" vm="1">
        <f t="shared" ca="1" si="836"/>
        <v>#VALUE!</v>
      </c>
      <c r="AR2216" s="156"/>
      <c r="AS2216" s="79" t="e" vm="1">
        <f t="shared" ca="1" si="849"/>
        <v>#VALUE!</v>
      </c>
      <c r="AT2216" s="79" t="e" vm="1">
        <f t="shared" ca="1" si="850"/>
        <v>#VALUE!</v>
      </c>
      <c r="AU2216" s="79" t="e" vm="1">
        <f t="shared" ca="1" si="851"/>
        <v>#VALUE!</v>
      </c>
      <c r="AV2216" s="156"/>
      <c r="AW2216" s="79" t="e" vm="1">
        <f t="shared" ca="1" si="837"/>
        <v>#VALUE!</v>
      </c>
      <c r="AX2216" s="79" t="e" vm="1">
        <f t="shared" ca="1" si="838"/>
        <v>#VALUE!</v>
      </c>
      <c r="AY2216" s="79" t="e" vm="1">
        <f t="shared" ca="1" si="839"/>
        <v>#VALUE!</v>
      </c>
      <c r="AZ2216" s="156"/>
      <c r="BA2216" s="79" t="e" vm="1">
        <f t="shared" ca="1" si="840"/>
        <v>#VALUE!</v>
      </c>
      <c r="BB2216" s="79" t="e" vm="1">
        <f t="shared" ca="1" si="841"/>
        <v>#VALUE!</v>
      </c>
      <c r="BC2216" s="79" t="e" vm="1">
        <f t="shared" ca="1" si="842"/>
        <v>#VALUE!</v>
      </c>
      <c r="BD2216" s="155"/>
      <c r="BE2216" s="79" t="e" vm="1">
        <f t="shared" ca="1" si="843"/>
        <v>#VALUE!</v>
      </c>
      <c r="BF2216" s="79" t="e" vm="1">
        <f t="shared" ca="1" si="844"/>
        <v>#VALUE!</v>
      </c>
      <c r="BG2216" s="79" t="e" vm="1">
        <f t="shared" ca="1" si="845"/>
        <v>#VALUE!</v>
      </c>
      <c r="BH2216" s="79"/>
      <c r="BI2216" s="155"/>
      <c r="BK2216" s="79"/>
      <c r="BL2216" s="79"/>
      <c r="BM2216" s="79"/>
      <c r="BN2216" s="155"/>
      <c r="BP2216" s="79"/>
      <c r="BQ2216" s="79"/>
      <c r="BR2216" s="79"/>
      <c r="BS2216" s="318"/>
      <c r="BT2216" s="315" t="e" vm="1">
        <f t="shared" ca="1" si="846"/>
        <v>#VALUE!</v>
      </c>
      <c r="BU2216" s="315" t="e" vm="1">
        <f t="shared" ca="1" si="847"/>
        <v>#VALUE!</v>
      </c>
      <c r="BV2216" s="315" t="e" vm="1">
        <f t="shared" ca="1" si="848"/>
        <v>#VALUE!</v>
      </c>
    </row>
    <row r="2217" spans="30:74">
      <c r="AD2217" s="162"/>
      <c r="AF2217" s="156"/>
      <c r="AG2217" s="79" t="e">
        <f t="shared" si="831"/>
        <v>#NUM!</v>
      </c>
      <c r="AH2217" s="79" t="e">
        <f t="shared" si="832"/>
        <v>#NUM!</v>
      </c>
      <c r="AI2217" s="79" t="e">
        <f t="shared" si="833"/>
        <v>#NUM!</v>
      </c>
      <c r="AJ2217" s="156"/>
      <c r="AK2217" s="79" t="e" vm="1">
        <f t="shared" ca="1" si="828"/>
        <v>#VALUE!</v>
      </c>
      <c r="AL2217" s="79" t="e" vm="1">
        <f t="shared" ca="1" si="829"/>
        <v>#VALUE!</v>
      </c>
      <c r="AM2217" s="79" t="e" vm="1">
        <f t="shared" ca="1" si="830"/>
        <v>#VALUE!</v>
      </c>
      <c r="AN2217" s="156"/>
      <c r="AO2217" s="79" t="e" vm="1">
        <f t="shared" ca="1" si="834"/>
        <v>#VALUE!</v>
      </c>
      <c r="AP2217" s="79" t="e" vm="1">
        <f t="shared" ca="1" si="835"/>
        <v>#VALUE!</v>
      </c>
      <c r="AQ2217" s="79" t="e" vm="1">
        <f t="shared" ca="1" si="836"/>
        <v>#VALUE!</v>
      </c>
      <c r="AR2217" s="156"/>
      <c r="AS2217" s="79" t="e" vm="1">
        <f t="shared" ca="1" si="849"/>
        <v>#VALUE!</v>
      </c>
      <c r="AT2217" s="79" t="e" vm="1">
        <f t="shared" ca="1" si="850"/>
        <v>#VALUE!</v>
      </c>
      <c r="AU2217" s="79" t="e" vm="1">
        <f t="shared" ca="1" si="851"/>
        <v>#VALUE!</v>
      </c>
      <c r="AV2217" s="156"/>
      <c r="AW2217" s="79" t="e" vm="1">
        <f t="shared" ca="1" si="837"/>
        <v>#VALUE!</v>
      </c>
      <c r="AX2217" s="79" t="e" vm="1">
        <f t="shared" ca="1" si="838"/>
        <v>#VALUE!</v>
      </c>
      <c r="AY2217" s="79" t="e" vm="1">
        <f t="shared" ca="1" si="839"/>
        <v>#VALUE!</v>
      </c>
      <c r="AZ2217" s="156"/>
      <c r="BA2217" s="79" t="e" vm="1">
        <f t="shared" ca="1" si="840"/>
        <v>#VALUE!</v>
      </c>
      <c r="BB2217" s="79" t="e" vm="1">
        <f t="shared" ca="1" si="841"/>
        <v>#VALUE!</v>
      </c>
      <c r="BC2217" s="79" t="e" vm="1">
        <f t="shared" ca="1" si="842"/>
        <v>#VALUE!</v>
      </c>
      <c r="BD2217" s="155"/>
      <c r="BE2217" s="79" t="e" vm="1">
        <f t="shared" ca="1" si="843"/>
        <v>#VALUE!</v>
      </c>
      <c r="BF2217" s="79" t="e" vm="1">
        <f t="shared" ca="1" si="844"/>
        <v>#VALUE!</v>
      </c>
      <c r="BG2217" s="79" t="e" vm="1">
        <f t="shared" ca="1" si="845"/>
        <v>#VALUE!</v>
      </c>
      <c r="BH2217" s="79"/>
      <c r="BI2217" s="155"/>
      <c r="BK2217" s="79"/>
      <c r="BL2217" s="79"/>
      <c r="BM2217" s="79"/>
      <c r="BN2217" s="155"/>
      <c r="BP2217" s="79"/>
      <c r="BQ2217" s="79"/>
      <c r="BR2217" s="79"/>
      <c r="BS2217" s="318"/>
      <c r="BT2217" s="315" t="e" vm="1">
        <f t="shared" ca="1" si="846"/>
        <v>#VALUE!</v>
      </c>
      <c r="BU2217" s="315" t="e" vm="1">
        <f t="shared" ca="1" si="847"/>
        <v>#VALUE!</v>
      </c>
      <c r="BV2217" s="315" t="e" vm="1">
        <f t="shared" ca="1" si="848"/>
        <v>#VALUE!</v>
      </c>
    </row>
    <row r="2218" spans="30:74">
      <c r="AD2218" s="162"/>
      <c r="AF2218" s="156"/>
      <c r="AG2218" s="79" t="e">
        <f t="shared" si="831"/>
        <v>#NUM!</v>
      </c>
      <c r="AH2218" s="79" t="e">
        <f t="shared" si="832"/>
        <v>#NUM!</v>
      </c>
      <c r="AI2218" s="79" t="e">
        <f t="shared" si="833"/>
        <v>#NUM!</v>
      </c>
      <c r="AJ2218" s="156"/>
      <c r="AK2218" s="79" t="e" vm="1">
        <f t="shared" ca="1" si="828"/>
        <v>#VALUE!</v>
      </c>
      <c r="AL2218" s="79" t="e" vm="1">
        <f t="shared" ca="1" si="829"/>
        <v>#VALUE!</v>
      </c>
      <c r="AM2218" s="79" t="e" vm="1">
        <f t="shared" ca="1" si="830"/>
        <v>#VALUE!</v>
      </c>
      <c r="AN2218" s="156"/>
      <c r="AO2218" s="79" t="e" vm="1">
        <f t="shared" ca="1" si="834"/>
        <v>#VALUE!</v>
      </c>
      <c r="AP2218" s="79" t="e" vm="1">
        <f t="shared" ca="1" si="835"/>
        <v>#VALUE!</v>
      </c>
      <c r="AQ2218" s="79" t="e" vm="1">
        <f t="shared" ca="1" si="836"/>
        <v>#VALUE!</v>
      </c>
      <c r="AR2218" s="156"/>
      <c r="AS2218" s="79" t="e" vm="1">
        <f t="shared" ca="1" si="849"/>
        <v>#VALUE!</v>
      </c>
      <c r="AT2218" s="79" t="e" vm="1">
        <f t="shared" ca="1" si="850"/>
        <v>#VALUE!</v>
      </c>
      <c r="AU2218" s="79" t="e" vm="1">
        <f t="shared" ca="1" si="851"/>
        <v>#VALUE!</v>
      </c>
      <c r="AV2218" s="156"/>
      <c r="AW2218" s="79" t="e" vm="1">
        <f t="shared" ca="1" si="837"/>
        <v>#VALUE!</v>
      </c>
      <c r="AX2218" s="79" t="e" vm="1">
        <f t="shared" ca="1" si="838"/>
        <v>#VALUE!</v>
      </c>
      <c r="AY2218" s="79" t="e" vm="1">
        <f t="shared" ca="1" si="839"/>
        <v>#VALUE!</v>
      </c>
      <c r="AZ2218" s="156"/>
      <c r="BA2218" s="79" t="e" vm="1">
        <f t="shared" ca="1" si="840"/>
        <v>#VALUE!</v>
      </c>
      <c r="BB2218" s="79" t="e" vm="1">
        <f t="shared" ca="1" si="841"/>
        <v>#VALUE!</v>
      </c>
      <c r="BC2218" s="79" t="e" vm="1">
        <f t="shared" ca="1" si="842"/>
        <v>#VALUE!</v>
      </c>
      <c r="BD2218" s="155"/>
      <c r="BE2218" s="79" t="e" vm="1">
        <f t="shared" ca="1" si="843"/>
        <v>#VALUE!</v>
      </c>
      <c r="BF2218" s="79" t="e" vm="1">
        <f t="shared" ca="1" si="844"/>
        <v>#VALUE!</v>
      </c>
      <c r="BG2218" s="79" t="e" vm="1">
        <f t="shared" ca="1" si="845"/>
        <v>#VALUE!</v>
      </c>
      <c r="BH2218" s="79"/>
      <c r="BI2218" s="155"/>
      <c r="BK2218" s="79"/>
      <c r="BL2218" s="79"/>
      <c r="BM2218" s="79"/>
      <c r="BN2218" s="155"/>
      <c r="BP2218" s="79"/>
      <c r="BQ2218" s="79"/>
      <c r="BR2218" s="79"/>
      <c r="BS2218" s="318"/>
      <c r="BT2218" s="315" t="e" vm="1">
        <f t="shared" ca="1" si="846"/>
        <v>#VALUE!</v>
      </c>
      <c r="BU2218" s="315" t="e" vm="1">
        <f t="shared" ca="1" si="847"/>
        <v>#VALUE!</v>
      </c>
      <c r="BV2218" s="315" t="e" vm="1">
        <f t="shared" ca="1" si="848"/>
        <v>#VALUE!</v>
      </c>
    </row>
    <row r="2219" spans="30:74">
      <c r="AD2219" s="162"/>
      <c r="AF2219" s="156"/>
      <c r="AG2219" s="79" t="e">
        <f t="shared" si="831"/>
        <v>#NUM!</v>
      </c>
      <c r="AH2219" s="79" t="e">
        <f t="shared" si="832"/>
        <v>#NUM!</v>
      </c>
      <c r="AI2219" s="79" t="e">
        <f t="shared" si="833"/>
        <v>#NUM!</v>
      </c>
      <c r="AJ2219" s="156"/>
      <c r="AK2219" s="79" t="e" vm="1">
        <f t="shared" ca="1" si="828"/>
        <v>#VALUE!</v>
      </c>
      <c r="AL2219" s="79" t="e" vm="1">
        <f t="shared" ca="1" si="829"/>
        <v>#VALUE!</v>
      </c>
      <c r="AM2219" s="79" t="e" vm="1">
        <f t="shared" ca="1" si="830"/>
        <v>#VALUE!</v>
      </c>
      <c r="AN2219" s="156"/>
      <c r="AO2219" s="79" t="e" vm="1">
        <f t="shared" ca="1" si="834"/>
        <v>#VALUE!</v>
      </c>
      <c r="AP2219" s="79" t="e" vm="1">
        <f t="shared" ca="1" si="835"/>
        <v>#VALUE!</v>
      </c>
      <c r="AQ2219" s="79" t="e" vm="1">
        <f t="shared" ca="1" si="836"/>
        <v>#VALUE!</v>
      </c>
      <c r="AR2219" s="156"/>
      <c r="AS2219" s="79" t="e" vm="1">
        <f t="shared" ca="1" si="849"/>
        <v>#VALUE!</v>
      </c>
      <c r="AT2219" s="79" t="e" vm="1">
        <f t="shared" ca="1" si="850"/>
        <v>#VALUE!</v>
      </c>
      <c r="AU2219" s="79" t="e" vm="1">
        <f t="shared" ca="1" si="851"/>
        <v>#VALUE!</v>
      </c>
      <c r="AV2219" s="156"/>
      <c r="AW2219" s="79" t="e" vm="1">
        <f t="shared" ca="1" si="837"/>
        <v>#VALUE!</v>
      </c>
      <c r="AX2219" s="79" t="e" vm="1">
        <f t="shared" ca="1" si="838"/>
        <v>#VALUE!</v>
      </c>
      <c r="AY2219" s="79" t="e" vm="1">
        <f t="shared" ca="1" si="839"/>
        <v>#VALUE!</v>
      </c>
      <c r="AZ2219" s="156"/>
      <c r="BA2219" s="79" t="e" vm="1">
        <f t="shared" ca="1" si="840"/>
        <v>#VALUE!</v>
      </c>
      <c r="BB2219" s="79" t="e" vm="1">
        <f t="shared" ca="1" si="841"/>
        <v>#VALUE!</v>
      </c>
      <c r="BC2219" s="79" t="e" vm="1">
        <f t="shared" ca="1" si="842"/>
        <v>#VALUE!</v>
      </c>
      <c r="BD2219" s="155"/>
      <c r="BE2219" s="79" t="e" vm="1">
        <f t="shared" ca="1" si="843"/>
        <v>#VALUE!</v>
      </c>
      <c r="BF2219" s="79" t="e" vm="1">
        <f t="shared" ca="1" si="844"/>
        <v>#VALUE!</v>
      </c>
      <c r="BG2219" s="79" t="e" vm="1">
        <f t="shared" ca="1" si="845"/>
        <v>#VALUE!</v>
      </c>
      <c r="BH2219" s="79"/>
      <c r="BI2219" s="155"/>
      <c r="BK2219" s="79"/>
      <c r="BL2219" s="79"/>
      <c r="BM2219" s="79"/>
      <c r="BN2219" s="155"/>
      <c r="BP2219" s="79"/>
      <c r="BQ2219" s="79"/>
      <c r="BR2219" s="79"/>
      <c r="BS2219" s="318"/>
      <c r="BT2219" s="315" t="e" vm="1">
        <f t="shared" ca="1" si="846"/>
        <v>#VALUE!</v>
      </c>
      <c r="BU2219" s="315" t="e" vm="1">
        <f t="shared" ca="1" si="847"/>
        <v>#VALUE!</v>
      </c>
      <c r="BV2219" s="315" t="e" vm="1">
        <f t="shared" ca="1" si="848"/>
        <v>#VALUE!</v>
      </c>
    </row>
    <row r="2220" spans="30:74">
      <c r="AD2220" s="162"/>
      <c r="AF2220" s="156"/>
      <c r="AG2220" s="79" t="e">
        <f t="shared" si="831"/>
        <v>#NUM!</v>
      </c>
      <c r="AH2220" s="79" t="e">
        <f t="shared" si="832"/>
        <v>#NUM!</v>
      </c>
      <c r="AI2220" s="79" t="e">
        <f t="shared" si="833"/>
        <v>#NUM!</v>
      </c>
      <c r="AJ2220" s="156"/>
      <c r="AK2220" s="79" t="e" vm="1">
        <f t="shared" ca="1" si="828"/>
        <v>#VALUE!</v>
      </c>
      <c r="AL2220" s="79" t="e" vm="1">
        <f t="shared" ca="1" si="829"/>
        <v>#VALUE!</v>
      </c>
      <c r="AM2220" s="79" t="e" vm="1">
        <f t="shared" ca="1" si="830"/>
        <v>#VALUE!</v>
      </c>
      <c r="AN2220" s="156"/>
      <c r="AO2220" s="79" t="e" vm="1">
        <f t="shared" ca="1" si="834"/>
        <v>#VALUE!</v>
      </c>
      <c r="AP2220" s="79" t="e" vm="1">
        <f t="shared" ca="1" si="835"/>
        <v>#VALUE!</v>
      </c>
      <c r="AQ2220" s="79" t="e" vm="1">
        <f t="shared" ca="1" si="836"/>
        <v>#VALUE!</v>
      </c>
      <c r="AR2220" s="156"/>
      <c r="AS2220" s="79" t="e" vm="1">
        <f t="shared" ca="1" si="849"/>
        <v>#VALUE!</v>
      </c>
      <c r="AT2220" s="79" t="e" vm="1">
        <f t="shared" ca="1" si="850"/>
        <v>#VALUE!</v>
      </c>
      <c r="AU2220" s="79" t="e" vm="1">
        <f t="shared" ca="1" si="851"/>
        <v>#VALUE!</v>
      </c>
      <c r="AV2220" s="156"/>
      <c r="AW2220" s="79" t="e" vm="1">
        <f t="shared" ca="1" si="837"/>
        <v>#VALUE!</v>
      </c>
      <c r="AX2220" s="79" t="e" vm="1">
        <f t="shared" ca="1" si="838"/>
        <v>#VALUE!</v>
      </c>
      <c r="AY2220" s="79" t="e" vm="1">
        <f t="shared" ca="1" si="839"/>
        <v>#VALUE!</v>
      </c>
      <c r="AZ2220" s="156"/>
      <c r="BA2220" s="79" t="e" vm="1">
        <f t="shared" ca="1" si="840"/>
        <v>#VALUE!</v>
      </c>
      <c r="BB2220" s="79" t="e" vm="1">
        <f t="shared" ca="1" si="841"/>
        <v>#VALUE!</v>
      </c>
      <c r="BC2220" s="79" t="e" vm="1">
        <f t="shared" ca="1" si="842"/>
        <v>#VALUE!</v>
      </c>
      <c r="BD2220" s="155"/>
      <c r="BE2220" s="79" t="e" vm="1">
        <f t="shared" ca="1" si="843"/>
        <v>#VALUE!</v>
      </c>
      <c r="BF2220" s="79" t="e" vm="1">
        <f t="shared" ca="1" si="844"/>
        <v>#VALUE!</v>
      </c>
      <c r="BG2220" s="79" t="e" vm="1">
        <f t="shared" ca="1" si="845"/>
        <v>#VALUE!</v>
      </c>
      <c r="BH2220" s="79"/>
      <c r="BI2220" s="155"/>
      <c r="BK2220" s="79"/>
      <c r="BL2220" s="79"/>
      <c r="BM2220" s="79"/>
      <c r="BN2220" s="155"/>
      <c r="BP2220" s="79"/>
      <c r="BQ2220" s="79"/>
      <c r="BR2220" s="79"/>
      <c r="BS2220" s="318"/>
      <c r="BT2220" s="315" t="e" vm="1">
        <f t="shared" ca="1" si="846"/>
        <v>#VALUE!</v>
      </c>
      <c r="BU2220" s="315" t="e" vm="1">
        <f t="shared" ca="1" si="847"/>
        <v>#VALUE!</v>
      </c>
      <c r="BV2220" s="315" t="e" vm="1">
        <f t="shared" ca="1" si="848"/>
        <v>#VALUE!</v>
      </c>
    </row>
    <row r="2221" spans="30:74">
      <c r="AD2221" s="162"/>
      <c r="AF2221" s="156"/>
      <c r="AG2221" s="79" t="e">
        <f t="shared" si="831"/>
        <v>#NUM!</v>
      </c>
      <c r="AH2221" s="79" t="e">
        <f t="shared" si="832"/>
        <v>#NUM!</v>
      </c>
      <c r="AI2221" s="79" t="e">
        <f t="shared" si="833"/>
        <v>#NUM!</v>
      </c>
      <c r="AJ2221" s="156"/>
      <c r="AK2221" s="79" t="e" vm="1">
        <f t="shared" ca="1" si="828"/>
        <v>#VALUE!</v>
      </c>
      <c r="AL2221" s="79" t="e" vm="1">
        <f t="shared" ca="1" si="829"/>
        <v>#VALUE!</v>
      </c>
      <c r="AM2221" s="79" t="e" vm="1">
        <f t="shared" ca="1" si="830"/>
        <v>#VALUE!</v>
      </c>
      <c r="AN2221" s="156"/>
      <c r="AO2221" s="79" t="e" vm="1">
        <f t="shared" ca="1" si="834"/>
        <v>#VALUE!</v>
      </c>
      <c r="AP2221" s="79" t="e" vm="1">
        <f t="shared" ca="1" si="835"/>
        <v>#VALUE!</v>
      </c>
      <c r="AQ2221" s="79" t="e" vm="1">
        <f t="shared" ca="1" si="836"/>
        <v>#VALUE!</v>
      </c>
      <c r="AR2221" s="156"/>
      <c r="AS2221" s="79" t="e" vm="1">
        <f t="shared" ca="1" si="849"/>
        <v>#VALUE!</v>
      </c>
      <c r="AT2221" s="79" t="e" vm="1">
        <f t="shared" ca="1" si="850"/>
        <v>#VALUE!</v>
      </c>
      <c r="AU2221" s="79" t="e" vm="1">
        <f t="shared" ca="1" si="851"/>
        <v>#VALUE!</v>
      </c>
      <c r="AV2221" s="156"/>
      <c r="AW2221" s="79" t="e" vm="1">
        <f t="shared" ca="1" si="837"/>
        <v>#VALUE!</v>
      </c>
      <c r="AX2221" s="79" t="e" vm="1">
        <f t="shared" ca="1" si="838"/>
        <v>#VALUE!</v>
      </c>
      <c r="AY2221" s="79" t="e" vm="1">
        <f t="shared" ca="1" si="839"/>
        <v>#VALUE!</v>
      </c>
      <c r="AZ2221" s="156"/>
      <c r="BA2221" s="79" t="e" vm="1">
        <f t="shared" ca="1" si="840"/>
        <v>#VALUE!</v>
      </c>
      <c r="BB2221" s="79" t="e" vm="1">
        <f t="shared" ca="1" si="841"/>
        <v>#VALUE!</v>
      </c>
      <c r="BC2221" s="79" t="e" vm="1">
        <f t="shared" ca="1" si="842"/>
        <v>#VALUE!</v>
      </c>
      <c r="BD2221" s="155"/>
      <c r="BE2221" s="79" t="e" vm="1">
        <f t="shared" ca="1" si="843"/>
        <v>#VALUE!</v>
      </c>
      <c r="BF2221" s="79" t="e" vm="1">
        <f t="shared" ca="1" si="844"/>
        <v>#VALUE!</v>
      </c>
      <c r="BG2221" s="79" t="e" vm="1">
        <f t="shared" ca="1" si="845"/>
        <v>#VALUE!</v>
      </c>
      <c r="BH2221" s="79"/>
      <c r="BI2221" s="155"/>
      <c r="BK2221" s="79"/>
      <c r="BL2221" s="79"/>
      <c r="BM2221" s="79"/>
      <c r="BN2221" s="155"/>
      <c r="BP2221" s="79"/>
      <c r="BQ2221" s="79"/>
      <c r="BR2221" s="79"/>
      <c r="BS2221" s="318"/>
      <c r="BT2221" s="315" t="e" vm="1">
        <f t="shared" ca="1" si="846"/>
        <v>#VALUE!</v>
      </c>
      <c r="BU2221" s="315" t="e" vm="1">
        <f t="shared" ca="1" si="847"/>
        <v>#VALUE!</v>
      </c>
      <c r="BV2221" s="315" t="e" vm="1">
        <f t="shared" ca="1" si="848"/>
        <v>#VALUE!</v>
      </c>
    </row>
    <row r="2222" spans="30:74">
      <c r="AD2222" s="162"/>
      <c r="AF2222" s="156"/>
      <c r="AG2222" s="79" t="e">
        <f t="shared" si="831"/>
        <v>#NUM!</v>
      </c>
      <c r="AH2222" s="79" t="e">
        <f t="shared" si="832"/>
        <v>#NUM!</v>
      </c>
      <c r="AI2222" s="79" t="e">
        <f t="shared" si="833"/>
        <v>#NUM!</v>
      </c>
      <c r="AJ2222" s="156"/>
      <c r="AK2222" s="79" t="e" vm="1">
        <f t="shared" ca="1" si="828"/>
        <v>#VALUE!</v>
      </c>
      <c r="AL2222" s="79" t="e" vm="1">
        <f t="shared" ca="1" si="829"/>
        <v>#VALUE!</v>
      </c>
      <c r="AM2222" s="79" t="e" vm="1">
        <f t="shared" ca="1" si="830"/>
        <v>#VALUE!</v>
      </c>
      <c r="AN2222" s="156"/>
      <c r="AO2222" s="79" t="e" vm="1">
        <f t="shared" ca="1" si="834"/>
        <v>#VALUE!</v>
      </c>
      <c r="AP2222" s="79" t="e" vm="1">
        <f t="shared" ca="1" si="835"/>
        <v>#VALUE!</v>
      </c>
      <c r="AQ2222" s="79" t="e" vm="1">
        <f t="shared" ca="1" si="836"/>
        <v>#VALUE!</v>
      </c>
      <c r="AR2222" s="156"/>
      <c r="AS2222" s="79" t="e" vm="1">
        <f t="shared" ca="1" si="849"/>
        <v>#VALUE!</v>
      </c>
      <c r="AT2222" s="79" t="e" vm="1">
        <f t="shared" ca="1" si="850"/>
        <v>#VALUE!</v>
      </c>
      <c r="AU2222" s="79" t="e" vm="1">
        <f t="shared" ca="1" si="851"/>
        <v>#VALUE!</v>
      </c>
      <c r="AV2222" s="156"/>
      <c r="AW2222" s="79" t="e" vm="1">
        <f t="shared" ca="1" si="837"/>
        <v>#VALUE!</v>
      </c>
      <c r="AX2222" s="79" t="e" vm="1">
        <f t="shared" ca="1" si="838"/>
        <v>#VALUE!</v>
      </c>
      <c r="AY2222" s="79" t="e" vm="1">
        <f t="shared" ca="1" si="839"/>
        <v>#VALUE!</v>
      </c>
      <c r="AZ2222" s="156"/>
      <c r="BA2222" s="79" t="e" vm="1">
        <f t="shared" ca="1" si="840"/>
        <v>#VALUE!</v>
      </c>
      <c r="BB2222" s="79" t="e" vm="1">
        <f t="shared" ca="1" si="841"/>
        <v>#VALUE!</v>
      </c>
      <c r="BC2222" s="79" t="e" vm="1">
        <f t="shared" ca="1" si="842"/>
        <v>#VALUE!</v>
      </c>
      <c r="BD2222" s="155"/>
      <c r="BE2222" s="79" t="e" vm="1">
        <f t="shared" ca="1" si="843"/>
        <v>#VALUE!</v>
      </c>
      <c r="BF2222" s="79" t="e" vm="1">
        <f t="shared" ca="1" si="844"/>
        <v>#VALUE!</v>
      </c>
      <c r="BG2222" s="79" t="e" vm="1">
        <f t="shared" ca="1" si="845"/>
        <v>#VALUE!</v>
      </c>
      <c r="BH2222" s="79"/>
      <c r="BI2222" s="155"/>
      <c r="BK2222" s="79"/>
      <c r="BL2222" s="79"/>
      <c r="BM2222" s="79"/>
      <c r="BN2222" s="155"/>
      <c r="BP2222" s="79"/>
      <c r="BQ2222" s="79"/>
      <c r="BR2222" s="79"/>
      <c r="BS2222" s="318"/>
      <c r="BT2222" s="315" t="e" vm="1">
        <f t="shared" ca="1" si="846"/>
        <v>#VALUE!</v>
      </c>
      <c r="BU2222" s="315" t="e" vm="1">
        <f t="shared" ca="1" si="847"/>
        <v>#VALUE!</v>
      </c>
      <c r="BV2222" s="315" t="e" vm="1">
        <f t="shared" ca="1" si="848"/>
        <v>#VALUE!</v>
      </c>
    </row>
    <row r="2223" spans="30:74">
      <c r="AD2223" s="162"/>
      <c r="AF2223" s="156"/>
      <c r="AG2223" s="79" t="e">
        <f t="shared" si="831"/>
        <v>#NUM!</v>
      </c>
      <c r="AH2223" s="79" t="e">
        <f t="shared" si="832"/>
        <v>#NUM!</v>
      </c>
      <c r="AI2223" s="79" t="e">
        <f t="shared" si="833"/>
        <v>#NUM!</v>
      </c>
      <c r="AJ2223" s="156"/>
      <c r="AK2223" s="79" t="e" vm="1">
        <f t="shared" ca="1" si="828"/>
        <v>#VALUE!</v>
      </c>
      <c r="AL2223" s="79" t="e" vm="1">
        <f t="shared" ca="1" si="829"/>
        <v>#VALUE!</v>
      </c>
      <c r="AM2223" s="79" t="e" vm="1">
        <f t="shared" ca="1" si="830"/>
        <v>#VALUE!</v>
      </c>
      <c r="AN2223" s="156"/>
      <c r="AO2223" s="79" t="e" vm="1">
        <f t="shared" ca="1" si="834"/>
        <v>#VALUE!</v>
      </c>
      <c r="AP2223" s="79" t="e" vm="1">
        <f t="shared" ca="1" si="835"/>
        <v>#VALUE!</v>
      </c>
      <c r="AQ2223" s="79" t="e" vm="1">
        <f t="shared" ca="1" si="836"/>
        <v>#VALUE!</v>
      </c>
      <c r="AR2223" s="156"/>
      <c r="AS2223" s="79" t="e" vm="1">
        <f t="shared" ca="1" si="849"/>
        <v>#VALUE!</v>
      </c>
      <c r="AT2223" s="79" t="e" vm="1">
        <f t="shared" ca="1" si="850"/>
        <v>#VALUE!</v>
      </c>
      <c r="AU2223" s="79" t="e" vm="1">
        <f t="shared" ca="1" si="851"/>
        <v>#VALUE!</v>
      </c>
      <c r="AV2223" s="156"/>
      <c r="AW2223" s="79" t="e" vm="1">
        <f t="shared" ca="1" si="837"/>
        <v>#VALUE!</v>
      </c>
      <c r="AX2223" s="79" t="e" vm="1">
        <f t="shared" ca="1" si="838"/>
        <v>#VALUE!</v>
      </c>
      <c r="AY2223" s="79" t="e" vm="1">
        <f t="shared" ca="1" si="839"/>
        <v>#VALUE!</v>
      </c>
      <c r="AZ2223" s="156"/>
      <c r="BA2223" s="79" t="e" vm="1">
        <f t="shared" ca="1" si="840"/>
        <v>#VALUE!</v>
      </c>
      <c r="BB2223" s="79" t="e" vm="1">
        <f t="shared" ca="1" si="841"/>
        <v>#VALUE!</v>
      </c>
      <c r="BC2223" s="79" t="e" vm="1">
        <f t="shared" ca="1" si="842"/>
        <v>#VALUE!</v>
      </c>
      <c r="BD2223" s="155"/>
      <c r="BE2223" s="79" t="e" vm="1">
        <f t="shared" ca="1" si="843"/>
        <v>#VALUE!</v>
      </c>
      <c r="BF2223" s="79" t="e" vm="1">
        <f t="shared" ca="1" si="844"/>
        <v>#VALUE!</v>
      </c>
      <c r="BG2223" s="79" t="e" vm="1">
        <f t="shared" ca="1" si="845"/>
        <v>#VALUE!</v>
      </c>
      <c r="BH2223" s="79"/>
      <c r="BI2223" s="155"/>
      <c r="BK2223" s="79"/>
      <c r="BL2223" s="79"/>
      <c r="BM2223" s="79"/>
      <c r="BN2223" s="155"/>
      <c r="BP2223" s="79"/>
      <c r="BQ2223" s="79"/>
      <c r="BR2223" s="79"/>
      <c r="BS2223" s="318"/>
      <c r="BT2223" s="315" t="e" vm="1">
        <f t="shared" ca="1" si="846"/>
        <v>#VALUE!</v>
      </c>
      <c r="BU2223" s="315" t="e" vm="1">
        <f t="shared" ca="1" si="847"/>
        <v>#VALUE!</v>
      </c>
      <c r="BV2223" s="315" t="e" vm="1">
        <f t="shared" ca="1" si="848"/>
        <v>#VALUE!</v>
      </c>
    </row>
    <row r="2224" spans="30:74">
      <c r="AD2224" s="162"/>
      <c r="AF2224" s="156"/>
      <c r="AG2224" s="79" t="e">
        <f t="shared" si="831"/>
        <v>#NUM!</v>
      </c>
      <c r="AH2224" s="79" t="e">
        <f t="shared" si="832"/>
        <v>#NUM!</v>
      </c>
      <c r="AI2224" s="79" t="e">
        <f t="shared" si="833"/>
        <v>#NUM!</v>
      </c>
      <c r="AJ2224" s="156"/>
      <c r="AK2224" s="79" t="e" vm="1">
        <f t="shared" ca="1" si="828"/>
        <v>#VALUE!</v>
      </c>
      <c r="AL2224" s="79" t="e" vm="1">
        <f t="shared" ca="1" si="829"/>
        <v>#VALUE!</v>
      </c>
      <c r="AM2224" s="79" t="e" vm="1">
        <f t="shared" ca="1" si="830"/>
        <v>#VALUE!</v>
      </c>
      <c r="AN2224" s="156"/>
      <c r="AO2224" s="79" t="e" vm="1">
        <f t="shared" ca="1" si="834"/>
        <v>#VALUE!</v>
      </c>
      <c r="AP2224" s="79" t="e" vm="1">
        <f t="shared" ca="1" si="835"/>
        <v>#VALUE!</v>
      </c>
      <c r="AQ2224" s="79" t="e" vm="1">
        <f t="shared" ca="1" si="836"/>
        <v>#VALUE!</v>
      </c>
      <c r="AR2224" s="156"/>
      <c r="AS2224" s="79" t="e" vm="1">
        <f t="shared" ca="1" si="849"/>
        <v>#VALUE!</v>
      </c>
      <c r="AT2224" s="79" t="e" vm="1">
        <f t="shared" ca="1" si="850"/>
        <v>#VALUE!</v>
      </c>
      <c r="AU2224" s="79" t="e" vm="1">
        <f t="shared" ca="1" si="851"/>
        <v>#VALUE!</v>
      </c>
      <c r="AV2224" s="156"/>
      <c r="AW2224" s="79" t="e" vm="1">
        <f t="shared" ca="1" si="837"/>
        <v>#VALUE!</v>
      </c>
      <c r="AX2224" s="79" t="e" vm="1">
        <f t="shared" ca="1" si="838"/>
        <v>#VALUE!</v>
      </c>
      <c r="AY2224" s="79" t="e" vm="1">
        <f t="shared" ca="1" si="839"/>
        <v>#VALUE!</v>
      </c>
      <c r="AZ2224" s="156"/>
      <c r="BA2224" s="79" t="e" vm="1">
        <f t="shared" ca="1" si="840"/>
        <v>#VALUE!</v>
      </c>
      <c r="BB2224" s="79" t="e" vm="1">
        <f t="shared" ca="1" si="841"/>
        <v>#VALUE!</v>
      </c>
      <c r="BC2224" s="79" t="e" vm="1">
        <f t="shared" ca="1" si="842"/>
        <v>#VALUE!</v>
      </c>
      <c r="BD2224" s="155"/>
      <c r="BE2224" s="79" t="e" vm="1">
        <f t="shared" ca="1" si="843"/>
        <v>#VALUE!</v>
      </c>
      <c r="BF2224" s="79" t="e" vm="1">
        <f t="shared" ca="1" si="844"/>
        <v>#VALUE!</v>
      </c>
      <c r="BG2224" s="79" t="e" vm="1">
        <f t="shared" ca="1" si="845"/>
        <v>#VALUE!</v>
      </c>
      <c r="BH2224" s="79"/>
      <c r="BI2224" s="155"/>
      <c r="BK2224" s="79"/>
      <c r="BL2224" s="79"/>
      <c r="BM2224" s="79"/>
      <c r="BN2224" s="155"/>
      <c r="BP2224" s="79"/>
      <c r="BQ2224" s="79"/>
      <c r="BR2224" s="79"/>
      <c r="BS2224" s="318"/>
      <c r="BT2224" s="315" t="e" vm="1">
        <f t="shared" ca="1" si="846"/>
        <v>#VALUE!</v>
      </c>
      <c r="BU2224" s="315" t="e" vm="1">
        <f t="shared" ca="1" si="847"/>
        <v>#VALUE!</v>
      </c>
      <c r="BV2224" s="315" t="e" vm="1">
        <f t="shared" ca="1" si="848"/>
        <v>#VALUE!</v>
      </c>
    </row>
    <row r="2225" spans="30:74">
      <c r="AD2225" s="162"/>
      <c r="AF2225" s="156"/>
      <c r="AG2225" s="79" t="e">
        <f t="shared" si="831"/>
        <v>#NUM!</v>
      </c>
      <c r="AH2225" s="79" t="e">
        <f t="shared" si="832"/>
        <v>#NUM!</v>
      </c>
      <c r="AI2225" s="79" t="e">
        <f t="shared" si="833"/>
        <v>#NUM!</v>
      </c>
      <c r="AJ2225" s="156"/>
      <c r="AK2225" s="79" t="e" vm="1">
        <f t="shared" ca="1" si="828"/>
        <v>#VALUE!</v>
      </c>
      <c r="AL2225" s="79" t="e" vm="1">
        <f t="shared" ca="1" si="829"/>
        <v>#VALUE!</v>
      </c>
      <c r="AM2225" s="79" t="e" vm="1">
        <f t="shared" ca="1" si="830"/>
        <v>#VALUE!</v>
      </c>
      <c r="AN2225" s="156"/>
      <c r="AO2225" s="79" t="e" vm="1">
        <f t="shared" ca="1" si="834"/>
        <v>#VALUE!</v>
      </c>
      <c r="AP2225" s="79" t="e" vm="1">
        <f t="shared" ca="1" si="835"/>
        <v>#VALUE!</v>
      </c>
      <c r="AQ2225" s="79" t="e" vm="1">
        <f t="shared" ca="1" si="836"/>
        <v>#VALUE!</v>
      </c>
      <c r="AR2225" s="156"/>
      <c r="AS2225" s="79" t="e" vm="1">
        <f t="shared" ca="1" si="849"/>
        <v>#VALUE!</v>
      </c>
      <c r="AT2225" s="79" t="e" vm="1">
        <f t="shared" ca="1" si="850"/>
        <v>#VALUE!</v>
      </c>
      <c r="AU2225" s="79" t="e" vm="1">
        <f t="shared" ca="1" si="851"/>
        <v>#VALUE!</v>
      </c>
      <c r="AV2225" s="156"/>
      <c r="AW2225" s="79" t="e" vm="1">
        <f t="shared" ca="1" si="837"/>
        <v>#VALUE!</v>
      </c>
      <c r="AX2225" s="79" t="e" vm="1">
        <f t="shared" ca="1" si="838"/>
        <v>#VALUE!</v>
      </c>
      <c r="AY2225" s="79" t="e" vm="1">
        <f t="shared" ca="1" si="839"/>
        <v>#VALUE!</v>
      </c>
      <c r="AZ2225" s="156"/>
      <c r="BA2225" s="79" t="e" vm="1">
        <f t="shared" ca="1" si="840"/>
        <v>#VALUE!</v>
      </c>
      <c r="BB2225" s="79" t="e" vm="1">
        <f t="shared" ca="1" si="841"/>
        <v>#VALUE!</v>
      </c>
      <c r="BC2225" s="79" t="e" vm="1">
        <f t="shared" ca="1" si="842"/>
        <v>#VALUE!</v>
      </c>
      <c r="BD2225" s="155"/>
      <c r="BE2225" s="79" t="e" vm="1">
        <f t="shared" ca="1" si="843"/>
        <v>#VALUE!</v>
      </c>
      <c r="BF2225" s="79" t="e" vm="1">
        <f t="shared" ca="1" si="844"/>
        <v>#VALUE!</v>
      </c>
      <c r="BG2225" s="79" t="e" vm="1">
        <f t="shared" ca="1" si="845"/>
        <v>#VALUE!</v>
      </c>
      <c r="BH2225" s="79"/>
      <c r="BI2225" s="155"/>
      <c r="BK2225" s="79"/>
      <c r="BL2225" s="79"/>
      <c r="BM2225" s="79"/>
      <c r="BN2225" s="155"/>
      <c r="BP2225" s="79"/>
      <c r="BQ2225" s="79"/>
      <c r="BR2225" s="79"/>
      <c r="BS2225" s="318"/>
      <c r="BT2225" s="315" t="e" vm="1">
        <f t="shared" ca="1" si="846"/>
        <v>#VALUE!</v>
      </c>
      <c r="BU2225" s="315" t="e" vm="1">
        <f t="shared" ca="1" si="847"/>
        <v>#VALUE!</v>
      </c>
      <c r="BV2225" s="315" t="e" vm="1">
        <f t="shared" ca="1" si="848"/>
        <v>#VALUE!</v>
      </c>
    </row>
    <row r="2226" spans="30:74">
      <c r="AD2226" s="162"/>
      <c r="AF2226" s="156"/>
      <c r="AG2226" s="79" t="e">
        <f t="shared" si="831"/>
        <v>#NUM!</v>
      </c>
      <c r="AH2226" s="79" t="e">
        <f t="shared" si="832"/>
        <v>#NUM!</v>
      </c>
      <c r="AI2226" s="79" t="e">
        <f t="shared" si="833"/>
        <v>#NUM!</v>
      </c>
      <c r="AJ2226" s="156"/>
      <c r="AK2226" s="79" t="e" vm="1">
        <f t="shared" ca="1" si="828"/>
        <v>#VALUE!</v>
      </c>
      <c r="AL2226" s="79" t="e" vm="1">
        <f t="shared" ca="1" si="829"/>
        <v>#VALUE!</v>
      </c>
      <c r="AM2226" s="79" t="e" vm="1">
        <f t="shared" ca="1" si="830"/>
        <v>#VALUE!</v>
      </c>
      <c r="AN2226" s="156"/>
      <c r="AO2226" s="79" t="e" vm="1">
        <f t="shared" ca="1" si="834"/>
        <v>#VALUE!</v>
      </c>
      <c r="AP2226" s="79" t="e" vm="1">
        <f t="shared" ca="1" si="835"/>
        <v>#VALUE!</v>
      </c>
      <c r="AQ2226" s="79" t="e" vm="1">
        <f t="shared" ca="1" si="836"/>
        <v>#VALUE!</v>
      </c>
      <c r="AR2226" s="156"/>
      <c r="AS2226" s="79" t="e" vm="1">
        <f t="shared" ca="1" si="849"/>
        <v>#VALUE!</v>
      </c>
      <c r="AT2226" s="79" t="e" vm="1">
        <f t="shared" ca="1" si="850"/>
        <v>#VALUE!</v>
      </c>
      <c r="AU2226" s="79" t="e" vm="1">
        <f t="shared" ca="1" si="851"/>
        <v>#VALUE!</v>
      </c>
      <c r="AV2226" s="156"/>
      <c r="AW2226" s="79" t="e" vm="1">
        <f t="shared" ca="1" si="837"/>
        <v>#VALUE!</v>
      </c>
      <c r="AX2226" s="79" t="e" vm="1">
        <f t="shared" ca="1" si="838"/>
        <v>#VALUE!</v>
      </c>
      <c r="AY2226" s="79" t="e" vm="1">
        <f t="shared" ca="1" si="839"/>
        <v>#VALUE!</v>
      </c>
      <c r="AZ2226" s="156"/>
      <c r="BA2226" s="79" t="e" vm="1">
        <f t="shared" ca="1" si="840"/>
        <v>#VALUE!</v>
      </c>
      <c r="BB2226" s="79" t="e" vm="1">
        <f t="shared" ca="1" si="841"/>
        <v>#VALUE!</v>
      </c>
      <c r="BC2226" s="79" t="e" vm="1">
        <f t="shared" ca="1" si="842"/>
        <v>#VALUE!</v>
      </c>
      <c r="BD2226" s="155"/>
      <c r="BE2226" s="79" t="e" vm="1">
        <f t="shared" ca="1" si="843"/>
        <v>#VALUE!</v>
      </c>
      <c r="BF2226" s="79" t="e" vm="1">
        <f t="shared" ca="1" si="844"/>
        <v>#VALUE!</v>
      </c>
      <c r="BG2226" s="79" t="e" vm="1">
        <f t="shared" ca="1" si="845"/>
        <v>#VALUE!</v>
      </c>
      <c r="BH2226" s="79"/>
      <c r="BI2226" s="155"/>
      <c r="BK2226" s="79"/>
      <c r="BL2226" s="79"/>
      <c r="BM2226" s="79"/>
      <c r="BN2226" s="155"/>
      <c r="BP2226" s="79"/>
      <c r="BQ2226" s="79"/>
      <c r="BR2226" s="79"/>
      <c r="BS2226" s="318"/>
      <c r="BT2226" s="315" t="e" vm="1">
        <f t="shared" ca="1" si="846"/>
        <v>#VALUE!</v>
      </c>
      <c r="BU2226" s="315" t="e" vm="1">
        <f t="shared" ca="1" si="847"/>
        <v>#VALUE!</v>
      </c>
      <c r="BV2226" s="315" t="e" vm="1">
        <f t="shared" ca="1" si="848"/>
        <v>#VALUE!</v>
      </c>
    </row>
    <row r="2227" spans="30:74">
      <c r="AD2227" s="162"/>
      <c r="AF2227" s="156"/>
      <c r="AG2227" s="79" t="e">
        <f t="shared" si="831"/>
        <v>#NUM!</v>
      </c>
      <c r="AH2227" s="79" t="e">
        <f t="shared" si="832"/>
        <v>#NUM!</v>
      </c>
      <c r="AI2227" s="79" t="e">
        <f t="shared" si="833"/>
        <v>#NUM!</v>
      </c>
      <c r="AJ2227" s="156"/>
      <c r="AK2227" s="79" t="e" vm="1">
        <f t="shared" ca="1" si="828"/>
        <v>#VALUE!</v>
      </c>
      <c r="AL2227" s="79" t="e" vm="1">
        <f t="shared" ca="1" si="829"/>
        <v>#VALUE!</v>
      </c>
      <c r="AM2227" s="79" t="e" vm="1">
        <f t="shared" ca="1" si="830"/>
        <v>#VALUE!</v>
      </c>
      <c r="AN2227" s="156"/>
      <c r="AO2227" s="79" t="e" vm="1">
        <f t="shared" ca="1" si="834"/>
        <v>#VALUE!</v>
      </c>
      <c r="AP2227" s="79" t="e" vm="1">
        <f t="shared" ca="1" si="835"/>
        <v>#VALUE!</v>
      </c>
      <c r="AQ2227" s="79" t="e" vm="1">
        <f t="shared" ca="1" si="836"/>
        <v>#VALUE!</v>
      </c>
      <c r="AR2227" s="156"/>
      <c r="AS2227" s="79" t="e" vm="1">
        <f t="shared" ca="1" si="849"/>
        <v>#VALUE!</v>
      </c>
      <c r="AT2227" s="79" t="e" vm="1">
        <f t="shared" ca="1" si="850"/>
        <v>#VALUE!</v>
      </c>
      <c r="AU2227" s="79" t="e" vm="1">
        <f t="shared" ca="1" si="851"/>
        <v>#VALUE!</v>
      </c>
      <c r="AV2227" s="156"/>
      <c r="AW2227" s="79" t="e" vm="1">
        <f t="shared" ca="1" si="837"/>
        <v>#VALUE!</v>
      </c>
      <c r="AX2227" s="79" t="e" vm="1">
        <f t="shared" ca="1" si="838"/>
        <v>#VALUE!</v>
      </c>
      <c r="AY2227" s="79" t="e" vm="1">
        <f t="shared" ca="1" si="839"/>
        <v>#VALUE!</v>
      </c>
      <c r="AZ2227" s="156"/>
      <c r="BA2227" s="79" t="e" vm="1">
        <f t="shared" ca="1" si="840"/>
        <v>#VALUE!</v>
      </c>
      <c r="BB2227" s="79" t="e" vm="1">
        <f t="shared" ca="1" si="841"/>
        <v>#VALUE!</v>
      </c>
      <c r="BC2227" s="79" t="e" vm="1">
        <f t="shared" ca="1" si="842"/>
        <v>#VALUE!</v>
      </c>
      <c r="BD2227" s="155"/>
      <c r="BE2227" s="79" t="e" vm="1">
        <f t="shared" ca="1" si="843"/>
        <v>#VALUE!</v>
      </c>
      <c r="BF2227" s="79" t="e" vm="1">
        <f t="shared" ca="1" si="844"/>
        <v>#VALUE!</v>
      </c>
      <c r="BG2227" s="79" t="e" vm="1">
        <f t="shared" ca="1" si="845"/>
        <v>#VALUE!</v>
      </c>
      <c r="BH2227" s="79"/>
      <c r="BI2227" s="155"/>
      <c r="BK2227" s="79"/>
      <c r="BL2227" s="79"/>
      <c r="BM2227" s="79"/>
      <c r="BN2227" s="155"/>
      <c r="BP2227" s="79"/>
      <c r="BQ2227" s="79"/>
      <c r="BR2227" s="79"/>
      <c r="BS2227" s="318"/>
      <c r="BT2227" s="315" t="e" vm="1">
        <f t="shared" ca="1" si="846"/>
        <v>#VALUE!</v>
      </c>
      <c r="BU2227" s="315" t="e" vm="1">
        <f t="shared" ca="1" si="847"/>
        <v>#VALUE!</v>
      </c>
      <c r="BV2227" s="315" t="e" vm="1">
        <f t="shared" ca="1" si="848"/>
        <v>#VALUE!</v>
      </c>
    </row>
    <row r="2228" spans="30:74">
      <c r="AD2228" s="162"/>
      <c r="AF2228" s="156"/>
      <c r="AG2228" s="79" t="e">
        <f t="shared" si="831"/>
        <v>#NUM!</v>
      </c>
      <c r="AH2228" s="79" t="e">
        <f t="shared" si="832"/>
        <v>#NUM!</v>
      </c>
      <c r="AI2228" s="79" t="e">
        <f t="shared" si="833"/>
        <v>#NUM!</v>
      </c>
      <c r="AJ2228" s="156"/>
      <c r="AK2228" s="79" t="e" vm="1">
        <f t="shared" ca="1" si="828"/>
        <v>#VALUE!</v>
      </c>
      <c r="AL2228" s="79" t="e" vm="1">
        <f t="shared" ca="1" si="829"/>
        <v>#VALUE!</v>
      </c>
      <c r="AM2228" s="79" t="e" vm="1">
        <f t="shared" ca="1" si="830"/>
        <v>#VALUE!</v>
      </c>
      <c r="AN2228" s="156"/>
      <c r="AO2228" s="79" t="e" vm="1">
        <f t="shared" ca="1" si="834"/>
        <v>#VALUE!</v>
      </c>
      <c r="AP2228" s="79" t="e" vm="1">
        <f t="shared" ca="1" si="835"/>
        <v>#VALUE!</v>
      </c>
      <c r="AQ2228" s="79" t="e" vm="1">
        <f t="shared" ca="1" si="836"/>
        <v>#VALUE!</v>
      </c>
      <c r="AR2228" s="156"/>
      <c r="AS2228" s="79" t="e" vm="1">
        <f t="shared" ca="1" si="849"/>
        <v>#VALUE!</v>
      </c>
      <c r="AT2228" s="79" t="e" vm="1">
        <f t="shared" ca="1" si="850"/>
        <v>#VALUE!</v>
      </c>
      <c r="AU2228" s="79" t="e" vm="1">
        <f t="shared" ca="1" si="851"/>
        <v>#VALUE!</v>
      </c>
      <c r="AV2228" s="156"/>
      <c r="AW2228" s="79" t="e" vm="1">
        <f t="shared" ca="1" si="837"/>
        <v>#VALUE!</v>
      </c>
      <c r="AX2228" s="79" t="e" vm="1">
        <f t="shared" ca="1" si="838"/>
        <v>#VALUE!</v>
      </c>
      <c r="AY2228" s="79" t="e" vm="1">
        <f t="shared" ca="1" si="839"/>
        <v>#VALUE!</v>
      </c>
      <c r="AZ2228" s="156"/>
      <c r="BA2228" s="79" t="e" vm="1">
        <f t="shared" ca="1" si="840"/>
        <v>#VALUE!</v>
      </c>
      <c r="BB2228" s="79" t="e" vm="1">
        <f t="shared" ca="1" si="841"/>
        <v>#VALUE!</v>
      </c>
      <c r="BC2228" s="79" t="e" vm="1">
        <f t="shared" ca="1" si="842"/>
        <v>#VALUE!</v>
      </c>
      <c r="BD2228" s="155"/>
      <c r="BE2228" s="79" t="e" vm="1">
        <f t="shared" ca="1" si="843"/>
        <v>#VALUE!</v>
      </c>
      <c r="BF2228" s="79" t="e" vm="1">
        <f t="shared" ca="1" si="844"/>
        <v>#VALUE!</v>
      </c>
      <c r="BG2228" s="79" t="e" vm="1">
        <f t="shared" ca="1" si="845"/>
        <v>#VALUE!</v>
      </c>
      <c r="BH2228" s="79"/>
      <c r="BI2228" s="155"/>
      <c r="BK2228" s="79"/>
      <c r="BL2228" s="79"/>
      <c r="BM2228" s="79"/>
      <c r="BN2228" s="155"/>
      <c r="BP2228" s="79"/>
      <c r="BQ2228" s="79"/>
      <c r="BR2228" s="79"/>
      <c r="BS2228" s="318"/>
      <c r="BT2228" s="315" t="e" vm="1">
        <f t="shared" ca="1" si="846"/>
        <v>#VALUE!</v>
      </c>
      <c r="BU2228" s="315" t="e" vm="1">
        <f t="shared" ca="1" si="847"/>
        <v>#VALUE!</v>
      </c>
      <c r="BV2228" s="315" t="e" vm="1">
        <f t="shared" ca="1" si="848"/>
        <v>#VALUE!</v>
      </c>
    </row>
    <row r="2229" spans="30:74">
      <c r="AD2229" s="162"/>
      <c r="AF2229" s="156"/>
      <c r="AG2229" s="79" t="e">
        <f t="shared" si="831"/>
        <v>#NUM!</v>
      </c>
      <c r="AH2229" s="79" t="e">
        <f t="shared" si="832"/>
        <v>#NUM!</v>
      </c>
      <c r="AI2229" s="79" t="e">
        <f t="shared" si="833"/>
        <v>#NUM!</v>
      </c>
      <c r="AJ2229" s="156"/>
      <c r="AK2229" s="79" t="e" vm="1">
        <f t="shared" ca="1" si="828"/>
        <v>#VALUE!</v>
      </c>
      <c r="AL2229" s="79" t="e" vm="1">
        <f t="shared" ca="1" si="829"/>
        <v>#VALUE!</v>
      </c>
      <c r="AM2229" s="79" t="e" vm="1">
        <f t="shared" ca="1" si="830"/>
        <v>#VALUE!</v>
      </c>
      <c r="AN2229" s="156"/>
      <c r="AO2229" s="79" t="e" vm="1">
        <f t="shared" ca="1" si="834"/>
        <v>#VALUE!</v>
      </c>
      <c r="AP2229" s="79" t="e" vm="1">
        <f t="shared" ca="1" si="835"/>
        <v>#VALUE!</v>
      </c>
      <c r="AQ2229" s="79" t="e" vm="1">
        <f t="shared" ca="1" si="836"/>
        <v>#VALUE!</v>
      </c>
      <c r="AR2229" s="156"/>
      <c r="AS2229" s="79" t="e" vm="1">
        <f t="shared" ca="1" si="849"/>
        <v>#VALUE!</v>
      </c>
      <c r="AT2229" s="79" t="e" vm="1">
        <f t="shared" ca="1" si="850"/>
        <v>#VALUE!</v>
      </c>
      <c r="AU2229" s="79" t="e" vm="1">
        <f t="shared" ca="1" si="851"/>
        <v>#VALUE!</v>
      </c>
      <c r="AV2229" s="156"/>
      <c r="AW2229" s="79" t="e" vm="1">
        <f t="shared" ca="1" si="837"/>
        <v>#VALUE!</v>
      </c>
      <c r="AX2229" s="79" t="e" vm="1">
        <f t="shared" ca="1" si="838"/>
        <v>#VALUE!</v>
      </c>
      <c r="AY2229" s="79" t="e" vm="1">
        <f t="shared" ca="1" si="839"/>
        <v>#VALUE!</v>
      </c>
      <c r="AZ2229" s="156"/>
      <c r="BA2229" s="79" t="e" vm="1">
        <f t="shared" ca="1" si="840"/>
        <v>#VALUE!</v>
      </c>
      <c r="BB2229" s="79" t="e" vm="1">
        <f t="shared" ca="1" si="841"/>
        <v>#VALUE!</v>
      </c>
      <c r="BC2229" s="79" t="e" vm="1">
        <f t="shared" ca="1" si="842"/>
        <v>#VALUE!</v>
      </c>
      <c r="BD2229" s="155"/>
      <c r="BE2229" s="79" t="e" vm="1">
        <f t="shared" ca="1" si="843"/>
        <v>#VALUE!</v>
      </c>
      <c r="BF2229" s="79" t="e" vm="1">
        <f t="shared" ca="1" si="844"/>
        <v>#VALUE!</v>
      </c>
      <c r="BG2229" s="79" t="e" vm="1">
        <f t="shared" ca="1" si="845"/>
        <v>#VALUE!</v>
      </c>
      <c r="BH2229" s="79"/>
      <c r="BI2229" s="155"/>
      <c r="BK2229" s="79"/>
      <c r="BL2229" s="79"/>
      <c r="BM2229" s="79"/>
      <c r="BN2229" s="155"/>
      <c r="BP2229" s="79"/>
      <c r="BQ2229" s="79"/>
      <c r="BR2229" s="79"/>
      <c r="BS2229" s="318"/>
      <c r="BT2229" s="315" t="e" vm="1">
        <f t="shared" ca="1" si="846"/>
        <v>#VALUE!</v>
      </c>
      <c r="BU2229" s="315" t="e" vm="1">
        <f t="shared" ca="1" si="847"/>
        <v>#VALUE!</v>
      </c>
      <c r="BV2229" s="315" t="e" vm="1">
        <f t="shared" ca="1" si="848"/>
        <v>#VALUE!</v>
      </c>
    </row>
    <row r="2230" spans="30:74">
      <c r="AD2230" s="162"/>
      <c r="AF2230" s="156"/>
      <c r="AG2230" s="79" t="e">
        <f t="shared" si="831"/>
        <v>#NUM!</v>
      </c>
      <c r="AH2230" s="79" t="e">
        <f t="shared" si="832"/>
        <v>#NUM!</v>
      </c>
      <c r="AI2230" s="79" t="e">
        <f t="shared" si="833"/>
        <v>#NUM!</v>
      </c>
      <c r="AJ2230" s="156"/>
      <c r="AK2230" s="79" t="e" vm="1">
        <f t="shared" ca="1" si="828"/>
        <v>#VALUE!</v>
      </c>
      <c r="AL2230" s="79" t="e" vm="1">
        <f t="shared" ca="1" si="829"/>
        <v>#VALUE!</v>
      </c>
      <c r="AM2230" s="79" t="e" vm="1">
        <f t="shared" ca="1" si="830"/>
        <v>#VALUE!</v>
      </c>
      <c r="AN2230" s="156"/>
      <c r="AO2230" s="79" t="e" vm="1">
        <f t="shared" ca="1" si="834"/>
        <v>#VALUE!</v>
      </c>
      <c r="AP2230" s="79" t="e" vm="1">
        <f t="shared" ca="1" si="835"/>
        <v>#VALUE!</v>
      </c>
      <c r="AQ2230" s="79" t="e" vm="1">
        <f t="shared" ca="1" si="836"/>
        <v>#VALUE!</v>
      </c>
      <c r="AR2230" s="156"/>
      <c r="AS2230" s="79" t="e" vm="1">
        <f t="shared" ca="1" si="849"/>
        <v>#VALUE!</v>
      </c>
      <c r="AT2230" s="79" t="e" vm="1">
        <f t="shared" ca="1" si="850"/>
        <v>#VALUE!</v>
      </c>
      <c r="AU2230" s="79" t="e" vm="1">
        <f t="shared" ca="1" si="851"/>
        <v>#VALUE!</v>
      </c>
      <c r="AV2230" s="156"/>
      <c r="AW2230" s="79" t="e" vm="1">
        <f t="shared" ca="1" si="837"/>
        <v>#VALUE!</v>
      </c>
      <c r="AX2230" s="79" t="e" vm="1">
        <f t="shared" ca="1" si="838"/>
        <v>#VALUE!</v>
      </c>
      <c r="AY2230" s="79" t="e" vm="1">
        <f t="shared" ca="1" si="839"/>
        <v>#VALUE!</v>
      </c>
      <c r="AZ2230" s="156"/>
      <c r="BA2230" s="79" t="e" vm="1">
        <f t="shared" ca="1" si="840"/>
        <v>#VALUE!</v>
      </c>
      <c r="BB2230" s="79" t="e" vm="1">
        <f t="shared" ca="1" si="841"/>
        <v>#VALUE!</v>
      </c>
      <c r="BC2230" s="79" t="e" vm="1">
        <f t="shared" ca="1" si="842"/>
        <v>#VALUE!</v>
      </c>
      <c r="BD2230" s="155"/>
      <c r="BE2230" s="79" t="e" vm="1">
        <f t="shared" ca="1" si="843"/>
        <v>#VALUE!</v>
      </c>
      <c r="BF2230" s="79" t="e" vm="1">
        <f t="shared" ca="1" si="844"/>
        <v>#VALUE!</v>
      </c>
      <c r="BG2230" s="79" t="e" vm="1">
        <f t="shared" ca="1" si="845"/>
        <v>#VALUE!</v>
      </c>
      <c r="BH2230" s="79"/>
      <c r="BI2230" s="155"/>
      <c r="BK2230" s="79"/>
      <c r="BL2230" s="79"/>
      <c r="BM2230" s="79"/>
      <c r="BN2230" s="155"/>
      <c r="BP2230" s="79"/>
      <c r="BQ2230" s="79"/>
      <c r="BR2230" s="79"/>
      <c r="BS2230" s="318"/>
      <c r="BT2230" s="315" t="e" vm="1">
        <f t="shared" ca="1" si="846"/>
        <v>#VALUE!</v>
      </c>
      <c r="BU2230" s="315" t="e" vm="1">
        <f t="shared" ca="1" si="847"/>
        <v>#VALUE!</v>
      </c>
      <c r="BV2230" s="315" t="e" vm="1">
        <f t="shared" ca="1" si="848"/>
        <v>#VALUE!</v>
      </c>
    </row>
    <row r="2231" spans="30:74">
      <c r="AD2231" s="162"/>
      <c r="AF2231" s="156"/>
      <c r="AG2231" s="79" t="e">
        <f t="shared" si="831"/>
        <v>#NUM!</v>
      </c>
      <c r="AH2231" s="79" t="e">
        <f t="shared" si="832"/>
        <v>#NUM!</v>
      </c>
      <c r="AI2231" s="79" t="e">
        <f t="shared" si="833"/>
        <v>#NUM!</v>
      </c>
      <c r="AJ2231" s="156"/>
      <c r="AK2231" s="79" t="e" vm="1">
        <f t="shared" ca="1" si="828"/>
        <v>#VALUE!</v>
      </c>
      <c r="AL2231" s="79" t="e" vm="1">
        <f t="shared" ca="1" si="829"/>
        <v>#VALUE!</v>
      </c>
      <c r="AM2231" s="79" t="e" vm="1">
        <f t="shared" ca="1" si="830"/>
        <v>#VALUE!</v>
      </c>
      <c r="AN2231" s="156"/>
      <c r="AO2231" s="79" t="e" vm="1">
        <f t="shared" ca="1" si="834"/>
        <v>#VALUE!</v>
      </c>
      <c r="AP2231" s="79" t="e" vm="1">
        <f t="shared" ca="1" si="835"/>
        <v>#VALUE!</v>
      </c>
      <c r="AQ2231" s="79" t="e" vm="1">
        <f t="shared" ca="1" si="836"/>
        <v>#VALUE!</v>
      </c>
      <c r="AR2231" s="156"/>
      <c r="AS2231" s="79" t="e" vm="1">
        <f t="shared" ca="1" si="849"/>
        <v>#VALUE!</v>
      </c>
      <c r="AT2231" s="79" t="e" vm="1">
        <f t="shared" ca="1" si="850"/>
        <v>#VALUE!</v>
      </c>
      <c r="AU2231" s="79" t="e" vm="1">
        <f t="shared" ca="1" si="851"/>
        <v>#VALUE!</v>
      </c>
      <c r="AV2231" s="156"/>
      <c r="AW2231" s="79" t="e" vm="1">
        <f t="shared" ca="1" si="837"/>
        <v>#VALUE!</v>
      </c>
      <c r="AX2231" s="79" t="e" vm="1">
        <f t="shared" ca="1" si="838"/>
        <v>#VALUE!</v>
      </c>
      <c r="AY2231" s="79" t="e" vm="1">
        <f t="shared" ca="1" si="839"/>
        <v>#VALUE!</v>
      </c>
      <c r="AZ2231" s="156"/>
      <c r="BA2231" s="79" t="e" vm="1">
        <f t="shared" ca="1" si="840"/>
        <v>#VALUE!</v>
      </c>
      <c r="BB2231" s="79" t="e" vm="1">
        <f t="shared" ca="1" si="841"/>
        <v>#VALUE!</v>
      </c>
      <c r="BC2231" s="79" t="e" vm="1">
        <f t="shared" ca="1" si="842"/>
        <v>#VALUE!</v>
      </c>
      <c r="BD2231" s="155"/>
      <c r="BE2231" s="79" t="e" vm="1">
        <f t="shared" ca="1" si="843"/>
        <v>#VALUE!</v>
      </c>
      <c r="BF2231" s="79" t="e" vm="1">
        <f t="shared" ca="1" si="844"/>
        <v>#VALUE!</v>
      </c>
      <c r="BG2231" s="79" t="e" vm="1">
        <f t="shared" ca="1" si="845"/>
        <v>#VALUE!</v>
      </c>
      <c r="BH2231" s="79"/>
      <c r="BI2231" s="155"/>
      <c r="BK2231" s="79"/>
      <c r="BL2231" s="79"/>
      <c r="BM2231" s="79"/>
      <c r="BN2231" s="155"/>
      <c r="BP2231" s="79"/>
      <c r="BQ2231" s="79"/>
      <c r="BR2231" s="79"/>
      <c r="BS2231" s="318"/>
      <c r="BT2231" s="315" t="e" vm="1">
        <f t="shared" ca="1" si="846"/>
        <v>#VALUE!</v>
      </c>
      <c r="BU2231" s="315" t="e" vm="1">
        <f t="shared" ca="1" si="847"/>
        <v>#VALUE!</v>
      </c>
      <c r="BV2231" s="315" t="e" vm="1">
        <f t="shared" ca="1" si="848"/>
        <v>#VALUE!</v>
      </c>
    </row>
    <row r="2232" spans="30:74">
      <c r="AD2232" s="162"/>
      <c r="AF2232" s="156"/>
      <c r="AG2232" s="79" t="e">
        <f t="shared" si="831"/>
        <v>#NUM!</v>
      </c>
      <c r="AH2232" s="79" t="e">
        <f t="shared" si="832"/>
        <v>#NUM!</v>
      </c>
      <c r="AI2232" s="79" t="e">
        <f t="shared" si="833"/>
        <v>#NUM!</v>
      </c>
      <c r="AJ2232" s="156"/>
      <c r="AK2232" s="79" t="e" vm="1">
        <f t="shared" ca="1" si="828"/>
        <v>#VALUE!</v>
      </c>
      <c r="AL2232" s="79" t="e" vm="1">
        <f t="shared" ca="1" si="829"/>
        <v>#VALUE!</v>
      </c>
      <c r="AM2232" s="79" t="e" vm="1">
        <f t="shared" ca="1" si="830"/>
        <v>#VALUE!</v>
      </c>
      <c r="AN2232" s="156"/>
      <c r="AO2232" s="79" t="e" vm="1">
        <f t="shared" ca="1" si="834"/>
        <v>#VALUE!</v>
      </c>
      <c r="AP2232" s="79" t="e" vm="1">
        <f t="shared" ca="1" si="835"/>
        <v>#VALUE!</v>
      </c>
      <c r="AQ2232" s="79" t="e" vm="1">
        <f t="shared" ca="1" si="836"/>
        <v>#VALUE!</v>
      </c>
      <c r="AR2232" s="156"/>
      <c r="AS2232" s="79" t="e" vm="1">
        <f t="shared" ca="1" si="849"/>
        <v>#VALUE!</v>
      </c>
      <c r="AT2232" s="79" t="e" vm="1">
        <f t="shared" ca="1" si="850"/>
        <v>#VALUE!</v>
      </c>
      <c r="AU2232" s="79" t="e" vm="1">
        <f t="shared" ca="1" si="851"/>
        <v>#VALUE!</v>
      </c>
      <c r="AV2232" s="156"/>
      <c r="AW2232" s="79" t="e" vm="1">
        <f t="shared" ca="1" si="837"/>
        <v>#VALUE!</v>
      </c>
      <c r="AX2232" s="79" t="e" vm="1">
        <f t="shared" ca="1" si="838"/>
        <v>#VALUE!</v>
      </c>
      <c r="AY2232" s="79" t="e" vm="1">
        <f t="shared" ca="1" si="839"/>
        <v>#VALUE!</v>
      </c>
      <c r="AZ2232" s="156"/>
      <c r="BA2232" s="79" t="e" vm="1">
        <f t="shared" ca="1" si="840"/>
        <v>#VALUE!</v>
      </c>
      <c r="BB2232" s="79" t="e" vm="1">
        <f t="shared" ca="1" si="841"/>
        <v>#VALUE!</v>
      </c>
      <c r="BC2232" s="79" t="e" vm="1">
        <f t="shared" ca="1" si="842"/>
        <v>#VALUE!</v>
      </c>
      <c r="BD2232" s="155"/>
      <c r="BE2232" s="79" t="e" vm="1">
        <f t="shared" ca="1" si="843"/>
        <v>#VALUE!</v>
      </c>
      <c r="BF2232" s="79" t="e" vm="1">
        <f t="shared" ca="1" si="844"/>
        <v>#VALUE!</v>
      </c>
      <c r="BG2232" s="79" t="e" vm="1">
        <f t="shared" ca="1" si="845"/>
        <v>#VALUE!</v>
      </c>
      <c r="BH2232" s="79"/>
      <c r="BI2232" s="155"/>
      <c r="BK2232" s="79"/>
      <c r="BL2232" s="79"/>
      <c r="BM2232" s="79"/>
      <c r="BN2232" s="155"/>
      <c r="BP2232" s="79"/>
      <c r="BQ2232" s="79"/>
      <c r="BR2232" s="79"/>
      <c r="BS2232" s="318"/>
      <c r="BT2232" s="315" t="e" vm="1">
        <f t="shared" ca="1" si="846"/>
        <v>#VALUE!</v>
      </c>
      <c r="BU2232" s="315" t="e" vm="1">
        <f t="shared" ca="1" si="847"/>
        <v>#VALUE!</v>
      </c>
      <c r="BV2232" s="315" t="e" vm="1">
        <f t="shared" ca="1" si="848"/>
        <v>#VALUE!</v>
      </c>
    </row>
    <row r="2233" spans="30:74">
      <c r="AD2233" s="162"/>
      <c r="AF2233" s="156"/>
      <c r="AG2233" s="79" t="e">
        <f t="shared" si="831"/>
        <v>#NUM!</v>
      </c>
      <c r="AH2233" s="79" t="e">
        <f t="shared" si="832"/>
        <v>#NUM!</v>
      </c>
      <c r="AI2233" s="79" t="e">
        <f t="shared" si="833"/>
        <v>#NUM!</v>
      </c>
      <c r="AJ2233" s="156"/>
      <c r="AK2233" s="79" t="e" vm="1">
        <f t="shared" ca="1" si="828"/>
        <v>#VALUE!</v>
      </c>
      <c r="AL2233" s="79" t="e" vm="1">
        <f t="shared" ca="1" si="829"/>
        <v>#VALUE!</v>
      </c>
      <c r="AM2233" s="79" t="e" vm="1">
        <f t="shared" ca="1" si="830"/>
        <v>#VALUE!</v>
      </c>
      <c r="AN2233" s="156"/>
      <c r="AO2233" s="79" t="e" vm="1">
        <f t="shared" ca="1" si="834"/>
        <v>#VALUE!</v>
      </c>
      <c r="AP2233" s="79" t="e" vm="1">
        <f t="shared" ca="1" si="835"/>
        <v>#VALUE!</v>
      </c>
      <c r="AQ2233" s="79" t="e" vm="1">
        <f t="shared" ca="1" si="836"/>
        <v>#VALUE!</v>
      </c>
      <c r="AR2233" s="156"/>
      <c r="AS2233" s="79" t="e" vm="1">
        <f t="shared" ca="1" si="849"/>
        <v>#VALUE!</v>
      </c>
      <c r="AT2233" s="79" t="e" vm="1">
        <f t="shared" ca="1" si="850"/>
        <v>#VALUE!</v>
      </c>
      <c r="AU2233" s="79" t="e" vm="1">
        <f t="shared" ca="1" si="851"/>
        <v>#VALUE!</v>
      </c>
      <c r="AV2233" s="156"/>
      <c r="AW2233" s="79" t="e" vm="1">
        <f t="shared" ca="1" si="837"/>
        <v>#VALUE!</v>
      </c>
      <c r="AX2233" s="79" t="e" vm="1">
        <f t="shared" ca="1" si="838"/>
        <v>#VALUE!</v>
      </c>
      <c r="AY2233" s="79" t="e" vm="1">
        <f t="shared" ca="1" si="839"/>
        <v>#VALUE!</v>
      </c>
      <c r="AZ2233" s="156"/>
      <c r="BA2233" s="79" t="e" vm="1">
        <f t="shared" ca="1" si="840"/>
        <v>#VALUE!</v>
      </c>
      <c r="BB2233" s="79" t="e" vm="1">
        <f t="shared" ca="1" si="841"/>
        <v>#VALUE!</v>
      </c>
      <c r="BC2233" s="79" t="e" vm="1">
        <f t="shared" ca="1" si="842"/>
        <v>#VALUE!</v>
      </c>
      <c r="BD2233" s="155"/>
      <c r="BE2233" s="79" t="e" vm="1">
        <f t="shared" ca="1" si="843"/>
        <v>#VALUE!</v>
      </c>
      <c r="BF2233" s="79" t="e" vm="1">
        <f t="shared" ca="1" si="844"/>
        <v>#VALUE!</v>
      </c>
      <c r="BG2233" s="79" t="e" vm="1">
        <f t="shared" ca="1" si="845"/>
        <v>#VALUE!</v>
      </c>
      <c r="BH2233" s="79"/>
      <c r="BI2233" s="155"/>
      <c r="BK2233" s="79"/>
      <c r="BL2233" s="79"/>
      <c r="BM2233" s="79"/>
      <c r="BN2233" s="155"/>
      <c r="BP2233" s="79"/>
      <c r="BQ2233" s="79"/>
      <c r="BR2233" s="79"/>
      <c r="BS2233" s="318"/>
      <c r="BT2233" s="315" t="e" vm="1">
        <f t="shared" ca="1" si="846"/>
        <v>#VALUE!</v>
      </c>
      <c r="BU2233" s="315" t="e" vm="1">
        <f t="shared" ca="1" si="847"/>
        <v>#VALUE!</v>
      </c>
      <c r="BV2233" s="315" t="e" vm="1">
        <f t="shared" ca="1" si="848"/>
        <v>#VALUE!</v>
      </c>
    </row>
    <row r="2234" spans="30:74">
      <c r="AD2234" s="162"/>
      <c r="AF2234" s="156"/>
      <c r="AG2234" s="79" t="e">
        <f t="shared" si="831"/>
        <v>#NUM!</v>
      </c>
      <c r="AH2234" s="79" t="e">
        <f t="shared" si="832"/>
        <v>#NUM!</v>
      </c>
      <c r="AI2234" s="79" t="e">
        <f t="shared" si="833"/>
        <v>#NUM!</v>
      </c>
      <c r="AJ2234" s="156"/>
      <c r="AK2234" s="79" t="e" vm="1">
        <f t="shared" ca="1" si="828"/>
        <v>#VALUE!</v>
      </c>
      <c r="AL2234" s="79" t="e" vm="1">
        <f t="shared" ca="1" si="829"/>
        <v>#VALUE!</v>
      </c>
      <c r="AM2234" s="79" t="e" vm="1">
        <f t="shared" ca="1" si="830"/>
        <v>#VALUE!</v>
      </c>
      <c r="AN2234" s="156"/>
      <c r="AO2234" s="79" t="e" vm="1">
        <f t="shared" ca="1" si="834"/>
        <v>#VALUE!</v>
      </c>
      <c r="AP2234" s="79" t="e" vm="1">
        <f t="shared" ca="1" si="835"/>
        <v>#VALUE!</v>
      </c>
      <c r="AQ2234" s="79" t="e" vm="1">
        <f t="shared" ca="1" si="836"/>
        <v>#VALUE!</v>
      </c>
      <c r="AR2234" s="156"/>
      <c r="AS2234" s="79" t="e" vm="1">
        <f t="shared" ca="1" si="849"/>
        <v>#VALUE!</v>
      </c>
      <c r="AT2234" s="79" t="e" vm="1">
        <f t="shared" ca="1" si="850"/>
        <v>#VALUE!</v>
      </c>
      <c r="AU2234" s="79" t="e" vm="1">
        <f t="shared" ca="1" si="851"/>
        <v>#VALUE!</v>
      </c>
      <c r="AV2234" s="156"/>
      <c r="AW2234" s="79" t="e" vm="1">
        <f t="shared" ca="1" si="837"/>
        <v>#VALUE!</v>
      </c>
      <c r="AX2234" s="79" t="e" vm="1">
        <f t="shared" ca="1" si="838"/>
        <v>#VALUE!</v>
      </c>
      <c r="AY2234" s="79" t="e" vm="1">
        <f t="shared" ca="1" si="839"/>
        <v>#VALUE!</v>
      </c>
      <c r="AZ2234" s="156"/>
      <c r="BA2234" s="79" t="e" vm="1">
        <f t="shared" ca="1" si="840"/>
        <v>#VALUE!</v>
      </c>
      <c r="BB2234" s="79" t="e" vm="1">
        <f t="shared" ca="1" si="841"/>
        <v>#VALUE!</v>
      </c>
      <c r="BC2234" s="79" t="e" vm="1">
        <f t="shared" ca="1" si="842"/>
        <v>#VALUE!</v>
      </c>
      <c r="BD2234" s="155"/>
      <c r="BE2234" s="79" t="e" vm="1">
        <f t="shared" ca="1" si="843"/>
        <v>#VALUE!</v>
      </c>
      <c r="BF2234" s="79" t="e" vm="1">
        <f t="shared" ca="1" si="844"/>
        <v>#VALUE!</v>
      </c>
      <c r="BG2234" s="79" t="e" vm="1">
        <f t="shared" ca="1" si="845"/>
        <v>#VALUE!</v>
      </c>
      <c r="BH2234" s="79"/>
      <c r="BI2234" s="155"/>
      <c r="BK2234" s="79"/>
      <c r="BL2234" s="79"/>
      <c r="BM2234" s="79"/>
      <c r="BN2234" s="155"/>
      <c r="BP2234" s="79"/>
      <c r="BQ2234" s="79"/>
      <c r="BR2234" s="79"/>
      <c r="BS2234" s="318"/>
      <c r="BT2234" s="315" t="e" vm="1">
        <f t="shared" ca="1" si="846"/>
        <v>#VALUE!</v>
      </c>
      <c r="BU2234" s="315" t="e" vm="1">
        <f t="shared" ca="1" si="847"/>
        <v>#VALUE!</v>
      </c>
      <c r="BV2234" s="315" t="e" vm="1">
        <f t="shared" ca="1" si="848"/>
        <v>#VALUE!</v>
      </c>
    </row>
    <row r="2235" spans="30:74">
      <c r="AD2235" s="162"/>
      <c r="AF2235" s="156"/>
      <c r="AG2235" s="79" t="e">
        <f t="shared" si="831"/>
        <v>#NUM!</v>
      </c>
      <c r="AH2235" s="79" t="e">
        <f t="shared" si="832"/>
        <v>#NUM!</v>
      </c>
      <c r="AI2235" s="79" t="e">
        <f t="shared" si="833"/>
        <v>#NUM!</v>
      </c>
      <c r="AJ2235" s="156"/>
      <c r="AK2235" s="79" t="e" vm="1">
        <f t="shared" ca="1" si="828"/>
        <v>#VALUE!</v>
      </c>
      <c r="AL2235" s="79" t="e" vm="1">
        <f t="shared" ca="1" si="829"/>
        <v>#VALUE!</v>
      </c>
      <c r="AM2235" s="79" t="e" vm="1">
        <f t="shared" ca="1" si="830"/>
        <v>#VALUE!</v>
      </c>
      <c r="AN2235" s="156"/>
      <c r="AO2235" s="79" t="e" vm="1">
        <f t="shared" ca="1" si="834"/>
        <v>#VALUE!</v>
      </c>
      <c r="AP2235" s="79" t="e" vm="1">
        <f t="shared" ca="1" si="835"/>
        <v>#VALUE!</v>
      </c>
      <c r="AQ2235" s="79" t="e" vm="1">
        <f t="shared" ca="1" si="836"/>
        <v>#VALUE!</v>
      </c>
      <c r="AR2235" s="156"/>
      <c r="AS2235" s="79" t="e" vm="1">
        <f t="shared" ca="1" si="849"/>
        <v>#VALUE!</v>
      </c>
      <c r="AT2235" s="79" t="e" vm="1">
        <f t="shared" ca="1" si="850"/>
        <v>#VALUE!</v>
      </c>
      <c r="AU2235" s="79" t="e" vm="1">
        <f t="shared" ca="1" si="851"/>
        <v>#VALUE!</v>
      </c>
      <c r="AV2235" s="156"/>
      <c r="AW2235" s="79" t="e" vm="1">
        <f t="shared" ca="1" si="837"/>
        <v>#VALUE!</v>
      </c>
      <c r="AX2235" s="79" t="e" vm="1">
        <f t="shared" ca="1" si="838"/>
        <v>#VALUE!</v>
      </c>
      <c r="AY2235" s="79" t="e" vm="1">
        <f t="shared" ca="1" si="839"/>
        <v>#VALUE!</v>
      </c>
      <c r="AZ2235" s="156"/>
      <c r="BA2235" s="79" t="e" vm="1">
        <f t="shared" ca="1" si="840"/>
        <v>#VALUE!</v>
      </c>
      <c r="BB2235" s="79" t="e" vm="1">
        <f t="shared" ca="1" si="841"/>
        <v>#VALUE!</v>
      </c>
      <c r="BC2235" s="79" t="e" vm="1">
        <f t="shared" ca="1" si="842"/>
        <v>#VALUE!</v>
      </c>
      <c r="BD2235" s="155"/>
      <c r="BE2235" s="79" t="e" vm="1">
        <f t="shared" ca="1" si="843"/>
        <v>#VALUE!</v>
      </c>
      <c r="BF2235" s="79" t="e" vm="1">
        <f t="shared" ca="1" si="844"/>
        <v>#VALUE!</v>
      </c>
      <c r="BG2235" s="79" t="e" vm="1">
        <f t="shared" ca="1" si="845"/>
        <v>#VALUE!</v>
      </c>
      <c r="BH2235" s="79"/>
      <c r="BI2235" s="155"/>
      <c r="BK2235" s="79"/>
      <c r="BL2235" s="79"/>
      <c r="BM2235" s="79"/>
      <c r="BN2235" s="155"/>
      <c r="BP2235" s="79"/>
      <c r="BQ2235" s="79"/>
      <c r="BR2235" s="79"/>
      <c r="BS2235" s="318"/>
      <c r="BT2235" s="315" t="e" vm="1">
        <f t="shared" ca="1" si="846"/>
        <v>#VALUE!</v>
      </c>
      <c r="BU2235" s="315" t="e" vm="1">
        <f t="shared" ca="1" si="847"/>
        <v>#VALUE!</v>
      </c>
      <c r="BV2235" s="315" t="e" vm="1">
        <f t="shared" ca="1" si="848"/>
        <v>#VALUE!</v>
      </c>
    </row>
    <row r="2236" spans="30:74">
      <c r="AD2236" s="162"/>
      <c r="AF2236" s="156"/>
      <c r="AG2236" s="79" t="e">
        <f t="shared" si="831"/>
        <v>#NUM!</v>
      </c>
      <c r="AH2236" s="79" t="e">
        <f t="shared" si="832"/>
        <v>#NUM!</v>
      </c>
      <c r="AI2236" s="79" t="e">
        <f t="shared" si="833"/>
        <v>#NUM!</v>
      </c>
      <c r="AJ2236" s="156"/>
      <c r="AK2236" s="79" t="e" vm="1">
        <f t="shared" ca="1" si="828"/>
        <v>#VALUE!</v>
      </c>
      <c r="AL2236" s="79" t="e" vm="1">
        <f t="shared" ca="1" si="829"/>
        <v>#VALUE!</v>
      </c>
      <c r="AM2236" s="79" t="e" vm="1">
        <f t="shared" ca="1" si="830"/>
        <v>#VALUE!</v>
      </c>
      <c r="AN2236" s="156"/>
      <c r="AO2236" s="79" t="e" vm="1">
        <f t="shared" ca="1" si="834"/>
        <v>#VALUE!</v>
      </c>
      <c r="AP2236" s="79" t="e" vm="1">
        <f t="shared" ca="1" si="835"/>
        <v>#VALUE!</v>
      </c>
      <c r="AQ2236" s="79" t="e" vm="1">
        <f t="shared" ca="1" si="836"/>
        <v>#VALUE!</v>
      </c>
      <c r="AR2236" s="156"/>
      <c r="AS2236" s="79" t="e" vm="1">
        <f t="shared" ca="1" si="849"/>
        <v>#VALUE!</v>
      </c>
      <c r="AT2236" s="79" t="e" vm="1">
        <f t="shared" ca="1" si="850"/>
        <v>#VALUE!</v>
      </c>
      <c r="AU2236" s="79" t="e" vm="1">
        <f t="shared" ca="1" si="851"/>
        <v>#VALUE!</v>
      </c>
      <c r="AV2236" s="156"/>
      <c r="AW2236" s="79" t="e" vm="1">
        <f t="shared" ca="1" si="837"/>
        <v>#VALUE!</v>
      </c>
      <c r="AX2236" s="79" t="e" vm="1">
        <f t="shared" ca="1" si="838"/>
        <v>#VALUE!</v>
      </c>
      <c r="AY2236" s="79" t="e" vm="1">
        <f t="shared" ca="1" si="839"/>
        <v>#VALUE!</v>
      </c>
      <c r="AZ2236" s="156"/>
      <c r="BA2236" s="79" t="e" vm="1">
        <f t="shared" ca="1" si="840"/>
        <v>#VALUE!</v>
      </c>
      <c r="BB2236" s="79" t="e" vm="1">
        <f t="shared" ca="1" si="841"/>
        <v>#VALUE!</v>
      </c>
      <c r="BC2236" s="79" t="e" vm="1">
        <f t="shared" ca="1" si="842"/>
        <v>#VALUE!</v>
      </c>
      <c r="BD2236" s="155"/>
      <c r="BE2236" s="79" t="e" vm="1">
        <f t="shared" ca="1" si="843"/>
        <v>#VALUE!</v>
      </c>
      <c r="BF2236" s="79" t="e" vm="1">
        <f t="shared" ca="1" si="844"/>
        <v>#VALUE!</v>
      </c>
      <c r="BG2236" s="79" t="e" vm="1">
        <f t="shared" ca="1" si="845"/>
        <v>#VALUE!</v>
      </c>
      <c r="BH2236" s="79"/>
      <c r="BI2236" s="155"/>
      <c r="BK2236" s="79"/>
      <c r="BL2236" s="79"/>
      <c r="BM2236" s="79"/>
      <c r="BN2236" s="155"/>
      <c r="BP2236" s="79"/>
      <c r="BQ2236" s="79"/>
      <c r="BR2236" s="79"/>
      <c r="BS2236" s="318"/>
      <c r="BT2236" s="315" t="e" vm="1">
        <f t="shared" ca="1" si="846"/>
        <v>#VALUE!</v>
      </c>
      <c r="BU2236" s="315" t="e" vm="1">
        <f t="shared" ca="1" si="847"/>
        <v>#VALUE!</v>
      </c>
      <c r="BV2236" s="315" t="e" vm="1">
        <f t="shared" ca="1" si="848"/>
        <v>#VALUE!</v>
      </c>
    </row>
    <row r="2237" spans="30:74">
      <c r="AD2237" s="162"/>
      <c r="AF2237" s="156"/>
      <c r="AG2237" s="79" t="e">
        <f t="shared" si="831"/>
        <v>#NUM!</v>
      </c>
      <c r="AH2237" s="79" t="e">
        <f t="shared" si="832"/>
        <v>#NUM!</v>
      </c>
      <c r="AI2237" s="79" t="e">
        <f t="shared" si="833"/>
        <v>#NUM!</v>
      </c>
      <c r="AJ2237" s="156"/>
      <c r="AK2237" s="79" t="e" vm="1">
        <f t="shared" ca="1" si="828"/>
        <v>#VALUE!</v>
      </c>
      <c r="AL2237" s="79" t="e" vm="1">
        <f t="shared" ca="1" si="829"/>
        <v>#VALUE!</v>
      </c>
      <c r="AM2237" s="79" t="e" vm="1">
        <f t="shared" ca="1" si="830"/>
        <v>#VALUE!</v>
      </c>
      <c r="AN2237" s="156"/>
      <c r="AO2237" s="79" t="e" vm="1">
        <f t="shared" ca="1" si="834"/>
        <v>#VALUE!</v>
      </c>
      <c r="AP2237" s="79" t="e" vm="1">
        <f t="shared" ca="1" si="835"/>
        <v>#VALUE!</v>
      </c>
      <c r="AQ2237" s="79" t="e" vm="1">
        <f t="shared" ca="1" si="836"/>
        <v>#VALUE!</v>
      </c>
      <c r="AR2237" s="156"/>
      <c r="AS2237" s="79" t="e" vm="1">
        <f t="shared" ca="1" si="849"/>
        <v>#VALUE!</v>
      </c>
      <c r="AT2237" s="79" t="e" vm="1">
        <f t="shared" ca="1" si="850"/>
        <v>#VALUE!</v>
      </c>
      <c r="AU2237" s="79" t="e" vm="1">
        <f t="shared" ca="1" si="851"/>
        <v>#VALUE!</v>
      </c>
      <c r="AV2237" s="156"/>
      <c r="AW2237" s="79" t="e" vm="1">
        <f t="shared" ca="1" si="837"/>
        <v>#VALUE!</v>
      </c>
      <c r="AX2237" s="79" t="e" vm="1">
        <f t="shared" ca="1" si="838"/>
        <v>#VALUE!</v>
      </c>
      <c r="AY2237" s="79" t="e" vm="1">
        <f t="shared" ca="1" si="839"/>
        <v>#VALUE!</v>
      </c>
      <c r="AZ2237" s="156"/>
      <c r="BA2237" s="79" t="e" vm="1">
        <f t="shared" ca="1" si="840"/>
        <v>#VALUE!</v>
      </c>
      <c r="BB2237" s="79" t="e" vm="1">
        <f t="shared" ca="1" si="841"/>
        <v>#VALUE!</v>
      </c>
      <c r="BC2237" s="79" t="e" vm="1">
        <f t="shared" ca="1" si="842"/>
        <v>#VALUE!</v>
      </c>
      <c r="BD2237" s="155"/>
      <c r="BE2237" s="79" t="e" vm="1">
        <f t="shared" ca="1" si="843"/>
        <v>#VALUE!</v>
      </c>
      <c r="BF2237" s="79" t="e" vm="1">
        <f t="shared" ca="1" si="844"/>
        <v>#VALUE!</v>
      </c>
      <c r="BG2237" s="79" t="e" vm="1">
        <f t="shared" ca="1" si="845"/>
        <v>#VALUE!</v>
      </c>
      <c r="BH2237" s="79"/>
      <c r="BI2237" s="155"/>
      <c r="BK2237" s="79"/>
      <c r="BL2237" s="79"/>
      <c r="BM2237" s="79"/>
      <c r="BN2237" s="155"/>
      <c r="BP2237" s="79"/>
      <c r="BQ2237" s="79"/>
      <c r="BR2237" s="79"/>
      <c r="BS2237" s="318"/>
      <c r="BT2237" s="315" t="e" vm="1">
        <f t="shared" ca="1" si="846"/>
        <v>#VALUE!</v>
      </c>
      <c r="BU2237" s="315" t="e" vm="1">
        <f t="shared" ca="1" si="847"/>
        <v>#VALUE!</v>
      </c>
      <c r="BV2237" s="315" t="e" vm="1">
        <f t="shared" ca="1" si="848"/>
        <v>#VALUE!</v>
      </c>
    </row>
    <row r="2238" spans="30:74">
      <c r="AD2238" s="162"/>
      <c r="AF2238" s="156"/>
      <c r="AG2238" s="79" t="e">
        <f t="shared" si="831"/>
        <v>#NUM!</v>
      </c>
      <c r="AH2238" s="79" t="e">
        <f t="shared" si="832"/>
        <v>#NUM!</v>
      </c>
      <c r="AI2238" s="79" t="e">
        <f t="shared" si="833"/>
        <v>#NUM!</v>
      </c>
      <c r="AJ2238" s="156"/>
      <c r="AK2238" s="79" t="e" vm="1">
        <f t="shared" ca="1" si="828"/>
        <v>#VALUE!</v>
      </c>
      <c r="AL2238" s="79" t="e" vm="1">
        <f t="shared" ca="1" si="829"/>
        <v>#VALUE!</v>
      </c>
      <c r="AM2238" s="79" t="e" vm="1">
        <f t="shared" ca="1" si="830"/>
        <v>#VALUE!</v>
      </c>
      <c r="AN2238" s="156"/>
      <c r="AO2238" s="79" t="e" vm="1">
        <f t="shared" ca="1" si="834"/>
        <v>#VALUE!</v>
      </c>
      <c r="AP2238" s="79" t="e" vm="1">
        <f t="shared" ca="1" si="835"/>
        <v>#VALUE!</v>
      </c>
      <c r="AQ2238" s="79" t="e" vm="1">
        <f t="shared" ca="1" si="836"/>
        <v>#VALUE!</v>
      </c>
      <c r="AR2238" s="156"/>
      <c r="AS2238" s="79" t="e" vm="1">
        <f t="shared" ca="1" si="849"/>
        <v>#VALUE!</v>
      </c>
      <c r="AT2238" s="79" t="e" vm="1">
        <f t="shared" ca="1" si="850"/>
        <v>#VALUE!</v>
      </c>
      <c r="AU2238" s="79" t="e" vm="1">
        <f t="shared" ca="1" si="851"/>
        <v>#VALUE!</v>
      </c>
      <c r="AV2238" s="156"/>
      <c r="AW2238" s="79" t="e" vm="1">
        <f t="shared" ca="1" si="837"/>
        <v>#VALUE!</v>
      </c>
      <c r="AX2238" s="79" t="e" vm="1">
        <f t="shared" ca="1" si="838"/>
        <v>#VALUE!</v>
      </c>
      <c r="AY2238" s="79" t="e" vm="1">
        <f t="shared" ca="1" si="839"/>
        <v>#VALUE!</v>
      </c>
      <c r="AZ2238" s="156"/>
      <c r="BA2238" s="79" t="e" vm="1">
        <f t="shared" ca="1" si="840"/>
        <v>#VALUE!</v>
      </c>
      <c r="BB2238" s="79" t="e" vm="1">
        <f t="shared" ca="1" si="841"/>
        <v>#VALUE!</v>
      </c>
      <c r="BC2238" s="79" t="e" vm="1">
        <f t="shared" ca="1" si="842"/>
        <v>#VALUE!</v>
      </c>
      <c r="BD2238" s="155"/>
      <c r="BE2238" s="79" t="e" vm="1">
        <f t="shared" ca="1" si="843"/>
        <v>#VALUE!</v>
      </c>
      <c r="BF2238" s="79" t="e" vm="1">
        <f t="shared" ca="1" si="844"/>
        <v>#VALUE!</v>
      </c>
      <c r="BG2238" s="79" t="e" vm="1">
        <f t="shared" ca="1" si="845"/>
        <v>#VALUE!</v>
      </c>
      <c r="BH2238" s="79"/>
      <c r="BI2238" s="155"/>
      <c r="BK2238" s="79"/>
      <c r="BL2238" s="79"/>
      <c r="BM2238" s="79"/>
      <c r="BN2238" s="155"/>
      <c r="BP2238" s="79"/>
      <c r="BQ2238" s="79"/>
      <c r="BR2238" s="79"/>
      <c r="BS2238" s="318"/>
      <c r="BT2238" s="315" t="e" vm="1">
        <f t="shared" ca="1" si="846"/>
        <v>#VALUE!</v>
      </c>
      <c r="BU2238" s="315" t="e" vm="1">
        <f t="shared" ca="1" si="847"/>
        <v>#VALUE!</v>
      </c>
      <c r="BV2238" s="315" t="e" vm="1">
        <f t="shared" ca="1" si="848"/>
        <v>#VALUE!</v>
      </c>
    </row>
    <row r="2239" spans="30:74">
      <c r="AD2239" s="162"/>
      <c r="AF2239" s="156"/>
      <c r="AG2239" s="79" t="e">
        <f t="shared" si="831"/>
        <v>#NUM!</v>
      </c>
      <c r="AH2239" s="79" t="e">
        <f t="shared" si="832"/>
        <v>#NUM!</v>
      </c>
      <c r="AI2239" s="79" t="e">
        <f t="shared" si="833"/>
        <v>#NUM!</v>
      </c>
      <c r="AJ2239" s="156"/>
      <c r="AK2239" s="79" t="e" vm="1">
        <f t="shared" ca="1" si="828"/>
        <v>#VALUE!</v>
      </c>
      <c r="AL2239" s="79" t="e" vm="1">
        <f t="shared" ca="1" si="829"/>
        <v>#VALUE!</v>
      </c>
      <c r="AM2239" s="79" t="e" vm="1">
        <f t="shared" ca="1" si="830"/>
        <v>#VALUE!</v>
      </c>
      <c r="AN2239" s="156"/>
      <c r="AO2239" s="79" t="e" vm="1">
        <f t="shared" ca="1" si="834"/>
        <v>#VALUE!</v>
      </c>
      <c r="AP2239" s="79" t="e" vm="1">
        <f t="shared" ca="1" si="835"/>
        <v>#VALUE!</v>
      </c>
      <c r="AQ2239" s="79" t="e" vm="1">
        <f t="shared" ca="1" si="836"/>
        <v>#VALUE!</v>
      </c>
      <c r="AR2239" s="156"/>
      <c r="AS2239" s="79" t="e" vm="1">
        <f t="shared" ca="1" si="849"/>
        <v>#VALUE!</v>
      </c>
      <c r="AT2239" s="79" t="e" vm="1">
        <f t="shared" ca="1" si="850"/>
        <v>#VALUE!</v>
      </c>
      <c r="AU2239" s="79" t="e" vm="1">
        <f t="shared" ca="1" si="851"/>
        <v>#VALUE!</v>
      </c>
      <c r="AV2239" s="156"/>
      <c r="AW2239" s="79" t="e" vm="1">
        <f t="shared" ca="1" si="837"/>
        <v>#VALUE!</v>
      </c>
      <c r="AX2239" s="79" t="e" vm="1">
        <f t="shared" ca="1" si="838"/>
        <v>#VALUE!</v>
      </c>
      <c r="AY2239" s="79" t="e" vm="1">
        <f t="shared" ca="1" si="839"/>
        <v>#VALUE!</v>
      </c>
      <c r="AZ2239" s="156"/>
      <c r="BA2239" s="79" t="e" vm="1">
        <f t="shared" ca="1" si="840"/>
        <v>#VALUE!</v>
      </c>
      <c r="BB2239" s="79" t="e" vm="1">
        <f t="shared" ca="1" si="841"/>
        <v>#VALUE!</v>
      </c>
      <c r="BC2239" s="79" t="e" vm="1">
        <f t="shared" ca="1" si="842"/>
        <v>#VALUE!</v>
      </c>
      <c r="BD2239" s="155"/>
      <c r="BE2239" s="79" t="e" vm="1">
        <f t="shared" ca="1" si="843"/>
        <v>#VALUE!</v>
      </c>
      <c r="BF2239" s="79" t="e" vm="1">
        <f t="shared" ca="1" si="844"/>
        <v>#VALUE!</v>
      </c>
      <c r="BG2239" s="79" t="e" vm="1">
        <f t="shared" ca="1" si="845"/>
        <v>#VALUE!</v>
      </c>
      <c r="BH2239" s="79"/>
      <c r="BI2239" s="155"/>
      <c r="BK2239" s="79"/>
      <c r="BL2239" s="79"/>
      <c r="BM2239" s="79"/>
      <c r="BN2239" s="155"/>
      <c r="BP2239" s="79"/>
      <c r="BQ2239" s="79"/>
      <c r="BR2239" s="79"/>
      <c r="BS2239" s="318"/>
      <c r="BT2239" s="315" t="e" vm="1">
        <f t="shared" ca="1" si="846"/>
        <v>#VALUE!</v>
      </c>
      <c r="BU2239" s="315" t="e" vm="1">
        <f t="shared" ca="1" si="847"/>
        <v>#VALUE!</v>
      </c>
      <c r="BV2239" s="315" t="e" vm="1">
        <f t="shared" ca="1" si="848"/>
        <v>#VALUE!</v>
      </c>
    </row>
    <row r="2240" spans="30:74">
      <c r="AD2240" s="162"/>
      <c r="AF2240" s="156"/>
      <c r="AG2240" s="79" t="e">
        <f t="shared" si="831"/>
        <v>#NUM!</v>
      </c>
      <c r="AH2240" s="79" t="e">
        <f t="shared" si="832"/>
        <v>#NUM!</v>
      </c>
      <c r="AI2240" s="79" t="e">
        <f t="shared" si="833"/>
        <v>#NUM!</v>
      </c>
      <c r="AJ2240" s="156"/>
      <c r="AK2240" s="79" t="e" vm="1">
        <f t="shared" ca="1" si="828"/>
        <v>#VALUE!</v>
      </c>
      <c r="AL2240" s="79" t="e" vm="1">
        <f t="shared" ca="1" si="829"/>
        <v>#VALUE!</v>
      </c>
      <c r="AM2240" s="79" t="e" vm="1">
        <f t="shared" ca="1" si="830"/>
        <v>#VALUE!</v>
      </c>
      <c r="AN2240" s="156"/>
      <c r="AO2240" s="79" t="e" vm="1">
        <f t="shared" ca="1" si="834"/>
        <v>#VALUE!</v>
      </c>
      <c r="AP2240" s="79" t="e" vm="1">
        <f t="shared" ca="1" si="835"/>
        <v>#VALUE!</v>
      </c>
      <c r="AQ2240" s="79" t="e" vm="1">
        <f t="shared" ca="1" si="836"/>
        <v>#VALUE!</v>
      </c>
      <c r="AR2240" s="156"/>
      <c r="AS2240" s="79" t="e" vm="1">
        <f t="shared" ca="1" si="849"/>
        <v>#VALUE!</v>
      </c>
      <c r="AT2240" s="79" t="e" vm="1">
        <f t="shared" ca="1" si="850"/>
        <v>#VALUE!</v>
      </c>
      <c r="AU2240" s="79" t="e" vm="1">
        <f t="shared" ca="1" si="851"/>
        <v>#VALUE!</v>
      </c>
      <c r="AV2240" s="156"/>
      <c r="AW2240" s="79" t="e" vm="1">
        <f t="shared" ca="1" si="837"/>
        <v>#VALUE!</v>
      </c>
      <c r="AX2240" s="79" t="e" vm="1">
        <f t="shared" ca="1" si="838"/>
        <v>#VALUE!</v>
      </c>
      <c r="AY2240" s="79" t="e" vm="1">
        <f t="shared" ca="1" si="839"/>
        <v>#VALUE!</v>
      </c>
      <c r="AZ2240" s="156"/>
      <c r="BA2240" s="79" t="e" vm="1">
        <f t="shared" ca="1" si="840"/>
        <v>#VALUE!</v>
      </c>
      <c r="BB2240" s="79" t="e" vm="1">
        <f t="shared" ca="1" si="841"/>
        <v>#VALUE!</v>
      </c>
      <c r="BC2240" s="79" t="e" vm="1">
        <f t="shared" ca="1" si="842"/>
        <v>#VALUE!</v>
      </c>
      <c r="BD2240" s="155"/>
      <c r="BE2240" s="79" t="e" vm="1">
        <f t="shared" ca="1" si="843"/>
        <v>#VALUE!</v>
      </c>
      <c r="BF2240" s="79" t="e" vm="1">
        <f t="shared" ca="1" si="844"/>
        <v>#VALUE!</v>
      </c>
      <c r="BG2240" s="79" t="e" vm="1">
        <f t="shared" ca="1" si="845"/>
        <v>#VALUE!</v>
      </c>
      <c r="BH2240" s="79"/>
      <c r="BI2240" s="155"/>
      <c r="BK2240" s="79"/>
      <c r="BL2240" s="79"/>
      <c r="BM2240" s="79"/>
      <c r="BN2240" s="155"/>
      <c r="BP2240" s="79"/>
      <c r="BQ2240" s="79"/>
      <c r="BR2240" s="79"/>
      <c r="BS2240" s="318"/>
      <c r="BT2240" s="315" t="e" vm="1">
        <f t="shared" ca="1" si="846"/>
        <v>#VALUE!</v>
      </c>
      <c r="BU2240" s="315" t="e" vm="1">
        <f t="shared" ca="1" si="847"/>
        <v>#VALUE!</v>
      </c>
      <c r="BV2240" s="315" t="e" vm="1">
        <f t="shared" ca="1" si="848"/>
        <v>#VALUE!</v>
      </c>
    </row>
    <row r="2241" spans="30:74">
      <c r="AD2241" s="162"/>
      <c r="AF2241" s="156"/>
      <c r="AG2241" s="79" t="e">
        <f t="shared" si="831"/>
        <v>#NUM!</v>
      </c>
      <c r="AH2241" s="79" t="e">
        <f t="shared" si="832"/>
        <v>#NUM!</v>
      </c>
      <c r="AI2241" s="79" t="e">
        <f t="shared" si="833"/>
        <v>#NUM!</v>
      </c>
      <c r="AJ2241" s="156"/>
      <c r="AK2241" s="79" t="e" vm="1">
        <f t="shared" ca="1" si="828"/>
        <v>#VALUE!</v>
      </c>
      <c r="AL2241" s="79" t="e" vm="1">
        <f t="shared" ca="1" si="829"/>
        <v>#VALUE!</v>
      </c>
      <c r="AM2241" s="79" t="e" vm="1">
        <f t="shared" ca="1" si="830"/>
        <v>#VALUE!</v>
      </c>
      <c r="AN2241" s="156"/>
      <c r="AO2241" s="79" t="e" vm="1">
        <f t="shared" ca="1" si="834"/>
        <v>#VALUE!</v>
      </c>
      <c r="AP2241" s="79" t="e" vm="1">
        <f t="shared" ca="1" si="835"/>
        <v>#VALUE!</v>
      </c>
      <c r="AQ2241" s="79" t="e" vm="1">
        <f t="shared" ca="1" si="836"/>
        <v>#VALUE!</v>
      </c>
      <c r="AR2241" s="156"/>
      <c r="AS2241" s="79" t="e" vm="1">
        <f t="shared" ca="1" si="849"/>
        <v>#VALUE!</v>
      </c>
      <c r="AT2241" s="79" t="e" vm="1">
        <f t="shared" ca="1" si="850"/>
        <v>#VALUE!</v>
      </c>
      <c r="AU2241" s="79" t="e" vm="1">
        <f t="shared" ca="1" si="851"/>
        <v>#VALUE!</v>
      </c>
      <c r="AV2241" s="156"/>
      <c r="AW2241" s="79" t="e" vm="1">
        <f t="shared" ca="1" si="837"/>
        <v>#VALUE!</v>
      </c>
      <c r="AX2241" s="79" t="e" vm="1">
        <f t="shared" ca="1" si="838"/>
        <v>#VALUE!</v>
      </c>
      <c r="AY2241" s="79" t="e" vm="1">
        <f t="shared" ca="1" si="839"/>
        <v>#VALUE!</v>
      </c>
      <c r="AZ2241" s="156"/>
      <c r="BA2241" s="79" t="e" vm="1">
        <f t="shared" ca="1" si="840"/>
        <v>#VALUE!</v>
      </c>
      <c r="BB2241" s="79" t="e" vm="1">
        <f t="shared" ca="1" si="841"/>
        <v>#VALUE!</v>
      </c>
      <c r="BC2241" s="79" t="e" vm="1">
        <f t="shared" ca="1" si="842"/>
        <v>#VALUE!</v>
      </c>
      <c r="BD2241" s="155"/>
      <c r="BE2241" s="79" t="e" vm="1">
        <f t="shared" ca="1" si="843"/>
        <v>#VALUE!</v>
      </c>
      <c r="BF2241" s="79" t="e" vm="1">
        <f t="shared" ca="1" si="844"/>
        <v>#VALUE!</v>
      </c>
      <c r="BG2241" s="79" t="e" vm="1">
        <f t="shared" ca="1" si="845"/>
        <v>#VALUE!</v>
      </c>
      <c r="BH2241" s="79"/>
      <c r="BI2241" s="155"/>
      <c r="BK2241" s="79"/>
      <c r="BL2241" s="79"/>
      <c r="BM2241" s="79"/>
      <c r="BN2241" s="155"/>
      <c r="BP2241" s="79"/>
      <c r="BQ2241" s="79"/>
      <c r="BR2241" s="79"/>
      <c r="BS2241" s="318"/>
      <c r="BT2241" s="315" t="e" vm="1">
        <f t="shared" ca="1" si="846"/>
        <v>#VALUE!</v>
      </c>
      <c r="BU2241" s="315" t="e" vm="1">
        <f t="shared" ca="1" si="847"/>
        <v>#VALUE!</v>
      </c>
      <c r="BV2241" s="315" t="e" vm="1">
        <f t="shared" ca="1" si="848"/>
        <v>#VALUE!</v>
      </c>
    </row>
    <row r="2242" spans="30:74">
      <c r="AD2242" s="162"/>
      <c r="AF2242" s="156"/>
      <c r="AG2242" s="79" t="e">
        <f t="shared" si="831"/>
        <v>#NUM!</v>
      </c>
      <c r="AH2242" s="79" t="e">
        <f t="shared" si="832"/>
        <v>#NUM!</v>
      </c>
      <c r="AI2242" s="79" t="e">
        <f t="shared" si="833"/>
        <v>#NUM!</v>
      </c>
      <c r="AJ2242" s="156"/>
      <c r="AK2242" s="79" t="e" vm="1">
        <f t="shared" ca="1" si="828"/>
        <v>#VALUE!</v>
      </c>
      <c r="AL2242" s="79" t="e" vm="1">
        <f t="shared" ca="1" si="829"/>
        <v>#VALUE!</v>
      </c>
      <c r="AM2242" s="79" t="e" vm="1">
        <f t="shared" ca="1" si="830"/>
        <v>#VALUE!</v>
      </c>
      <c r="AN2242" s="156"/>
      <c r="AO2242" s="79" t="e" vm="1">
        <f t="shared" ca="1" si="834"/>
        <v>#VALUE!</v>
      </c>
      <c r="AP2242" s="79" t="e" vm="1">
        <f t="shared" ca="1" si="835"/>
        <v>#VALUE!</v>
      </c>
      <c r="AQ2242" s="79" t="e" vm="1">
        <f t="shared" ca="1" si="836"/>
        <v>#VALUE!</v>
      </c>
      <c r="AR2242" s="156"/>
      <c r="AS2242" s="79" t="e" vm="1">
        <f t="shared" ca="1" si="849"/>
        <v>#VALUE!</v>
      </c>
      <c r="AT2242" s="79" t="e" vm="1">
        <f t="shared" ca="1" si="850"/>
        <v>#VALUE!</v>
      </c>
      <c r="AU2242" s="79" t="e" vm="1">
        <f t="shared" ca="1" si="851"/>
        <v>#VALUE!</v>
      </c>
      <c r="AV2242" s="156"/>
      <c r="AW2242" s="79" t="e" vm="1">
        <f t="shared" ca="1" si="837"/>
        <v>#VALUE!</v>
      </c>
      <c r="AX2242" s="79" t="e" vm="1">
        <f t="shared" ca="1" si="838"/>
        <v>#VALUE!</v>
      </c>
      <c r="AY2242" s="79" t="e" vm="1">
        <f t="shared" ca="1" si="839"/>
        <v>#VALUE!</v>
      </c>
      <c r="AZ2242" s="156"/>
      <c r="BA2242" s="79" t="e" vm="1">
        <f t="shared" ca="1" si="840"/>
        <v>#VALUE!</v>
      </c>
      <c r="BB2242" s="79" t="e" vm="1">
        <f t="shared" ca="1" si="841"/>
        <v>#VALUE!</v>
      </c>
      <c r="BC2242" s="79" t="e" vm="1">
        <f t="shared" ca="1" si="842"/>
        <v>#VALUE!</v>
      </c>
      <c r="BD2242" s="155"/>
      <c r="BE2242" s="79" t="e" vm="1">
        <f t="shared" ca="1" si="843"/>
        <v>#VALUE!</v>
      </c>
      <c r="BF2242" s="79" t="e" vm="1">
        <f t="shared" ca="1" si="844"/>
        <v>#VALUE!</v>
      </c>
      <c r="BG2242" s="79" t="e" vm="1">
        <f t="shared" ca="1" si="845"/>
        <v>#VALUE!</v>
      </c>
      <c r="BH2242" s="79"/>
      <c r="BI2242" s="155"/>
      <c r="BK2242" s="79"/>
      <c r="BL2242" s="79"/>
      <c r="BM2242" s="79"/>
      <c r="BN2242" s="155"/>
      <c r="BP2242" s="79"/>
      <c r="BQ2242" s="79"/>
      <c r="BR2242" s="79"/>
      <c r="BS2242" s="318"/>
      <c r="BT2242" s="315" t="e" vm="1">
        <f t="shared" ca="1" si="846"/>
        <v>#VALUE!</v>
      </c>
      <c r="BU2242" s="315" t="e" vm="1">
        <f t="shared" ca="1" si="847"/>
        <v>#VALUE!</v>
      </c>
      <c r="BV2242" s="315" t="e" vm="1">
        <f t="shared" ca="1" si="848"/>
        <v>#VALUE!</v>
      </c>
    </row>
    <row r="2243" spans="30:74">
      <c r="AD2243" s="162"/>
      <c r="AF2243" s="156"/>
      <c r="AG2243" s="79" t="e">
        <f t="shared" si="831"/>
        <v>#NUM!</v>
      </c>
      <c r="AH2243" s="79" t="e">
        <f t="shared" si="832"/>
        <v>#NUM!</v>
      </c>
      <c r="AI2243" s="79" t="e">
        <f t="shared" si="833"/>
        <v>#NUM!</v>
      </c>
      <c r="AJ2243" s="156"/>
      <c r="AK2243" s="79" t="e" vm="1">
        <f t="shared" ca="1" si="828"/>
        <v>#VALUE!</v>
      </c>
      <c r="AL2243" s="79" t="e" vm="1">
        <f t="shared" ca="1" si="829"/>
        <v>#VALUE!</v>
      </c>
      <c r="AM2243" s="79" t="e" vm="1">
        <f t="shared" ca="1" si="830"/>
        <v>#VALUE!</v>
      </c>
      <c r="AN2243" s="156"/>
      <c r="AO2243" s="79" t="e" vm="1">
        <f t="shared" ca="1" si="834"/>
        <v>#VALUE!</v>
      </c>
      <c r="AP2243" s="79" t="e" vm="1">
        <f t="shared" ca="1" si="835"/>
        <v>#VALUE!</v>
      </c>
      <c r="AQ2243" s="79" t="e" vm="1">
        <f t="shared" ca="1" si="836"/>
        <v>#VALUE!</v>
      </c>
      <c r="AR2243" s="156"/>
      <c r="AS2243" s="79" t="e" vm="1">
        <f t="shared" ca="1" si="849"/>
        <v>#VALUE!</v>
      </c>
      <c r="AT2243" s="79" t="e" vm="1">
        <f t="shared" ca="1" si="850"/>
        <v>#VALUE!</v>
      </c>
      <c r="AU2243" s="79" t="e" vm="1">
        <f t="shared" ca="1" si="851"/>
        <v>#VALUE!</v>
      </c>
      <c r="AV2243" s="156"/>
      <c r="AW2243" s="79" t="e" vm="1">
        <f t="shared" ca="1" si="837"/>
        <v>#VALUE!</v>
      </c>
      <c r="AX2243" s="79" t="e" vm="1">
        <f t="shared" ca="1" si="838"/>
        <v>#VALUE!</v>
      </c>
      <c r="AY2243" s="79" t="e" vm="1">
        <f t="shared" ca="1" si="839"/>
        <v>#VALUE!</v>
      </c>
      <c r="AZ2243" s="156"/>
      <c r="BA2243" s="79" t="e" vm="1">
        <f t="shared" ca="1" si="840"/>
        <v>#VALUE!</v>
      </c>
      <c r="BB2243" s="79" t="e" vm="1">
        <f t="shared" ca="1" si="841"/>
        <v>#VALUE!</v>
      </c>
      <c r="BC2243" s="79" t="e" vm="1">
        <f t="shared" ca="1" si="842"/>
        <v>#VALUE!</v>
      </c>
      <c r="BD2243" s="155"/>
      <c r="BE2243" s="79" t="e" vm="1">
        <f t="shared" ca="1" si="843"/>
        <v>#VALUE!</v>
      </c>
      <c r="BF2243" s="79" t="e" vm="1">
        <f t="shared" ca="1" si="844"/>
        <v>#VALUE!</v>
      </c>
      <c r="BG2243" s="79" t="e" vm="1">
        <f t="shared" ca="1" si="845"/>
        <v>#VALUE!</v>
      </c>
      <c r="BH2243" s="79"/>
      <c r="BI2243" s="155"/>
      <c r="BK2243" s="79"/>
      <c r="BL2243" s="79"/>
      <c r="BM2243" s="79"/>
      <c r="BN2243" s="155"/>
      <c r="BP2243" s="79"/>
      <c r="BQ2243" s="79"/>
      <c r="BR2243" s="79"/>
      <c r="BS2243" s="318"/>
      <c r="BT2243" s="315" t="e" vm="1">
        <f t="shared" ca="1" si="846"/>
        <v>#VALUE!</v>
      </c>
      <c r="BU2243" s="315" t="e" vm="1">
        <f t="shared" ca="1" si="847"/>
        <v>#VALUE!</v>
      </c>
      <c r="BV2243" s="315" t="e" vm="1">
        <f t="shared" ca="1" si="848"/>
        <v>#VALUE!</v>
      </c>
    </row>
    <row r="2244" spans="30:74">
      <c r="AD2244" s="162"/>
      <c r="AF2244" s="156"/>
      <c r="AG2244" s="79" t="e">
        <f t="shared" si="831"/>
        <v>#NUM!</v>
      </c>
      <c r="AH2244" s="79" t="e">
        <f t="shared" si="832"/>
        <v>#NUM!</v>
      </c>
      <c r="AI2244" s="79" t="e">
        <f t="shared" si="833"/>
        <v>#NUM!</v>
      </c>
      <c r="AJ2244" s="156"/>
      <c r="AK2244" s="79" t="e" vm="1">
        <f t="shared" ca="1" si="828"/>
        <v>#VALUE!</v>
      </c>
      <c r="AL2244" s="79" t="e" vm="1">
        <f t="shared" ca="1" si="829"/>
        <v>#VALUE!</v>
      </c>
      <c r="AM2244" s="79" t="e" vm="1">
        <f t="shared" ca="1" si="830"/>
        <v>#VALUE!</v>
      </c>
      <c r="AN2244" s="156"/>
      <c r="AO2244" s="79" t="e" vm="1">
        <f t="shared" ca="1" si="834"/>
        <v>#VALUE!</v>
      </c>
      <c r="AP2244" s="79" t="e" vm="1">
        <f t="shared" ca="1" si="835"/>
        <v>#VALUE!</v>
      </c>
      <c r="AQ2244" s="79" t="e" vm="1">
        <f t="shared" ca="1" si="836"/>
        <v>#VALUE!</v>
      </c>
      <c r="AR2244" s="156"/>
      <c r="AS2244" s="79" t="e" vm="1">
        <f t="shared" ca="1" si="849"/>
        <v>#VALUE!</v>
      </c>
      <c r="AT2244" s="79" t="e" vm="1">
        <f t="shared" ca="1" si="850"/>
        <v>#VALUE!</v>
      </c>
      <c r="AU2244" s="79" t="e" vm="1">
        <f t="shared" ca="1" si="851"/>
        <v>#VALUE!</v>
      </c>
      <c r="AV2244" s="156"/>
      <c r="AW2244" s="79" t="e" vm="1">
        <f t="shared" ca="1" si="837"/>
        <v>#VALUE!</v>
      </c>
      <c r="AX2244" s="79" t="e" vm="1">
        <f t="shared" ca="1" si="838"/>
        <v>#VALUE!</v>
      </c>
      <c r="AY2244" s="79" t="e" vm="1">
        <f t="shared" ca="1" si="839"/>
        <v>#VALUE!</v>
      </c>
      <c r="AZ2244" s="156"/>
      <c r="BA2244" s="79" t="e" vm="1">
        <f t="shared" ca="1" si="840"/>
        <v>#VALUE!</v>
      </c>
      <c r="BB2244" s="79" t="e" vm="1">
        <f t="shared" ca="1" si="841"/>
        <v>#VALUE!</v>
      </c>
      <c r="BC2244" s="79" t="e" vm="1">
        <f t="shared" ca="1" si="842"/>
        <v>#VALUE!</v>
      </c>
      <c r="BD2244" s="155"/>
      <c r="BE2244" s="79" t="e" vm="1">
        <f t="shared" ca="1" si="843"/>
        <v>#VALUE!</v>
      </c>
      <c r="BF2244" s="79" t="e" vm="1">
        <f t="shared" ca="1" si="844"/>
        <v>#VALUE!</v>
      </c>
      <c r="BG2244" s="79" t="e" vm="1">
        <f t="shared" ca="1" si="845"/>
        <v>#VALUE!</v>
      </c>
      <c r="BH2244" s="79"/>
      <c r="BI2244" s="155"/>
      <c r="BK2244" s="79"/>
      <c r="BL2244" s="79"/>
      <c r="BM2244" s="79"/>
      <c r="BN2244" s="155"/>
      <c r="BP2244" s="79"/>
      <c r="BQ2244" s="79"/>
      <c r="BR2244" s="79"/>
      <c r="BS2244" s="318"/>
      <c r="BT2244" s="315" t="e" vm="1">
        <f t="shared" ca="1" si="846"/>
        <v>#VALUE!</v>
      </c>
      <c r="BU2244" s="315" t="e" vm="1">
        <f t="shared" ca="1" si="847"/>
        <v>#VALUE!</v>
      </c>
      <c r="BV2244" s="315" t="e" vm="1">
        <f t="shared" ca="1" si="848"/>
        <v>#VALUE!</v>
      </c>
    </row>
    <row r="2245" spans="30:74">
      <c r="AD2245" s="162"/>
      <c r="AF2245" s="156"/>
      <c r="AG2245" s="79" t="e">
        <f t="shared" si="831"/>
        <v>#NUM!</v>
      </c>
      <c r="AH2245" s="79" t="e">
        <f t="shared" si="832"/>
        <v>#NUM!</v>
      </c>
      <c r="AI2245" s="79" t="e">
        <f t="shared" si="833"/>
        <v>#NUM!</v>
      </c>
      <c r="AJ2245" s="156"/>
      <c r="AK2245" s="79" t="e" vm="1">
        <f t="shared" ca="1" si="828"/>
        <v>#VALUE!</v>
      </c>
      <c r="AL2245" s="79" t="e" vm="1">
        <f t="shared" ca="1" si="829"/>
        <v>#VALUE!</v>
      </c>
      <c r="AM2245" s="79" t="e" vm="1">
        <f t="shared" ca="1" si="830"/>
        <v>#VALUE!</v>
      </c>
      <c r="AN2245" s="156"/>
      <c r="AO2245" s="79" t="e" vm="1">
        <f t="shared" ca="1" si="834"/>
        <v>#VALUE!</v>
      </c>
      <c r="AP2245" s="79" t="e" vm="1">
        <f t="shared" ca="1" si="835"/>
        <v>#VALUE!</v>
      </c>
      <c r="AQ2245" s="79" t="e" vm="1">
        <f t="shared" ca="1" si="836"/>
        <v>#VALUE!</v>
      </c>
      <c r="AR2245" s="156"/>
      <c r="AS2245" s="79" t="e" vm="1">
        <f t="shared" ca="1" si="849"/>
        <v>#VALUE!</v>
      </c>
      <c r="AT2245" s="79" t="e" vm="1">
        <f t="shared" ca="1" si="850"/>
        <v>#VALUE!</v>
      </c>
      <c r="AU2245" s="79" t="e" vm="1">
        <f t="shared" ca="1" si="851"/>
        <v>#VALUE!</v>
      </c>
      <c r="AV2245" s="156"/>
      <c r="AW2245" s="79" t="e" vm="1">
        <f t="shared" ca="1" si="837"/>
        <v>#VALUE!</v>
      </c>
      <c r="AX2245" s="79" t="e" vm="1">
        <f t="shared" ca="1" si="838"/>
        <v>#VALUE!</v>
      </c>
      <c r="AY2245" s="79" t="e" vm="1">
        <f t="shared" ca="1" si="839"/>
        <v>#VALUE!</v>
      </c>
      <c r="AZ2245" s="156"/>
      <c r="BA2245" s="79" t="e" vm="1">
        <f t="shared" ca="1" si="840"/>
        <v>#VALUE!</v>
      </c>
      <c r="BB2245" s="79" t="e" vm="1">
        <f t="shared" ca="1" si="841"/>
        <v>#VALUE!</v>
      </c>
      <c r="BC2245" s="79" t="e" vm="1">
        <f t="shared" ca="1" si="842"/>
        <v>#VALUE!</v>
      </c>
      <c r="BD2245" s="155"/>
      <c r="BE2245" s="79" t="e" vm="1">
        <f t="shared" ca="1" si="843"/>
        <v>#VALUE!</v>
      </c>
      <c r="BF2245" s="79" t="e" vm="1">
        <f t="shared" ca="1" si="844"/>
        <v>#VALUE!</v>
      </c>
      <c r="BG2245" s="79" t="e" vm="1">
        <f t="shared" ca="1" si="845"/>
        <v>#VALUE!</v>
      </c>
      <c r="BH2245" s="79"/>
      <c r="BI2245" s="155"/>
      <c r="BK2245" s="79"/>
      <c r="BL2245" s="79"/>
      <c r="BM2245" s="79"/>
      <c r="BN2245" s="155"/>
      <c r="BP2245" s="79"/>
      <c r="BQ2245" s="79"/>
      <c r="BR2245" s="79"/>
      <c r="BS2245" s="318"/>
      <c r="BT2245" s="315" t="e" vm="1">
        <f t="shared" ca="1" si="846"/>
        <v>#VALUE!</v>
      </c>
      <c r="BU2245" s="315" t="e" vm="1">
        <f t="shared" ca="1" si="847"/>
        <v>#VALUE!</v>
      </c>
      <c r="BV2245" s="315" t="e" vm="1">
        <f t="shared" ca="1" si="848"/>
        <v>#VALUE!</v>
      </c>
    </row>
    <row r="2246" spans="30:74">
      <c r="AD2246" s="162"/>
      <c r="AF2246" s="156"/>
      <c r="AG2246" s="79" t="e">
        <f t="shared" si="831"/>
        <v>#NUM!</v>
      </c>
      <c r="AH2246" s="79" t="e">
        <f t="shared" si="832"/>
        <v>#NUM!</v>
      </c>
      <c r="AI2246" s="79" t="e">
        <f t="shared" si="833"/>
        <v>#NUM!</v>
      </c>
      <c r="AJ2246" s="156"/>
      <c r="AK2246" s="79" t="e" vm="1">
        <f t="shared" ca="1" si="828"/>
        <v>#VALUE!</v>
      </c>
      <c r="AL2246" s="79" t="e" vm="1">
        <f t="shared" ca="1" si="829"/>
        <v>#VALUE!</v>
      </c>
      <c r="AM2246" s="79" t="e" vm="1">
        <f t="shared" ca="1" si="830"/>
        <v>#VALUE!</v>
      </c>
      <c r="AN2246" s="156"/>
      <c r="AO2246" s="79" t="e" vm="1">
        <f t="shared" ca="1" si="834"/>
        <v>#VALUE!</v>
      </c>
      <c r="AP2246" s="79" t="e" vm="1">
        <f t="shared" ca="1" si="835"/>
        <v>#VALUE!</v>
      </c>
      <c r="AQ2246" s="79" t="e" vm="1">
        <f t="shared" ca="1" si="836"/>
        <v>#VALUE!</v>
      </c>
      <c r="AR2246" s="156"/>
      <c r="AS2246" s="79" t="e" vm="1">
        <f t="shared" ca="1" si="849"/>
        <v>#VALUE!</v>
      </c>
      <c r="AT2246" s="79" t="e" vm="1">
        <f t="shared" ca="1" si="850"/>
        <v>#VALUE!</v>
      </c>
      <c r="AU2246" s="79" t="e" vm="1">
        <f t="shared" ca="1" si="851"/>
        <v>#VALUE!</v>
      </c>
      <c r="AV2246" s="156"/>
      <c r="AW2246" s="79" t="e" vm="1">
        <f t="shared" ca="1" si="837"/>
        <v>#VALUE!</v>
      </c>
      <c r="AX2246" s="79" t="e" vm="1">
        <f t="shared" ca="1" si="838"/>
        <v>#VALUE!</v>
      </c>
      <c r="AY2246" s="79" t="e" vm="1">
        <f t="shared" ca="1" si="839"/>
        <v>#VALUE!</v>
      </c>
      <c r="AZ2246" s="156"/>
      <c r="BA2246" s="79" t="e" vm="1">
        <f t="shared" ca="1" si="840"/>
        <v>#VALUE!</v>
      </c>
      <c r="BB2246" s="79" t="e" vm="1">
        <f t="shared" ca="1" si="841"/>
        <v>#VALUE!</v>
      </c>
      <c r="BC2246" s="79" t="e" vm="1">
        <f t="shared" ca="1" si="842"/>
        <v>#VALUE!</v>
      </c>
      <c r="BD2246" s="155"/>
      <c r="BE2246" s="79" t="e" vm="1">
        <f t="shared" ca="1" si="843"/>
        <v>#VALUE!</v>
      </c>
      <c r="BF2246" s="79" t="e" vm="1">
        <f t="shared" ca="1" si="844"/>
        <v>#VALUE!</v>
      </c>
      <c r="BG2246" s="79" t="e" vm="1">
        <f t="shared" ca="1" si="845"/>
        <v>#VALUE!</v>
      </c>
      <c r="BH2246" s="79"/>
      <c r="BI2246" s="155"/>
      <c r="BK2246" s="79"/>
      <c r="BL2246" s="79"/>
      <c r="BM2246" s="79"/>
      <c r="BN2246" s="155"/>
      <c r="BP2246" s="79"/>
      <c r="BQ2246" s="79"/>
      <c r="BR2246" s="79"/>
      <c r="BS2246" s="318"/>
      <c r="BT2246" s="315" t="e" vm="1">
        <f t="shared" ca="1" si="846"/>
        <v>#VALUE!</v>
      </c>
      <c r="BU2246" s="315" t="e" vm="1">
        <f t="shared" ca="1" si="847"/>
        <v>#VALUE!</v>
      </c>
      <c r="BV2246" s="315" t="e" vm="1">
        <f t="shared" ca="1" si="848"/>
        <v>#VALUE!</v>
      </c>
    </row>
    <row r="2247" spans="30:74">
      <c r="AD2247" s="162"/>
      <c r="AF2247" s="156"/>
      <c r="AG2247" s="79" t="e">
        <f t="shared" si="831"/>
        <v>#NUM!</v>
      </c>
      <c r="AH2247" s="79" t="e">
        <f t="shared" si="832"/>
        <v>#NUM!</v>
      </c>
      <c r="AI2247" s="79" t="e">
        <f t="shared" si="833"/>
        <v>#NUM!</v>
      </c>
      <c r="AJ2247" s="156"/>
      <c r="AK2247" s="79" t="e" vm="1">
        <f t="shared" ca="1" si="828"/>
        <v>#VALUE!</v>
      </c>
      <c r="AL2247" s="79" t="e" vm="1">
        <f t="shared" ca="1" si="829"/>
        <v>#VALUE!</v>
      </c>
      <c r="AM2247" s="79" t="e" vm="1">
        <f t="shared" ca="1" si="830"/>
        <v>#VALUE!</v>
      </c>
      <c r="AN2247" s="156"/>
      <c r="AO2247" s="79" t="e" vm="1">
        <f t="shared" ca="1" si="834"/>
        <v>#VALUE!</v>
      </c>
      <c r="AP2247" s="79" t="e" vm="1">
        <f t="shared" ca="1" si="835"/>
        <v>#VALUE!</v>
      </c>
      <c r="AQ2247" s="79" t="e" vm="1">
        <f t="shared" ca="1" si="836"/>
        <v>#VALUE!</v>
      </c>
      <c r="AR2247" s="156"/>
      <c r="AS2247" s="79" t="e" vm="1">
        <f t="shared" ca="1" si="849"/>
        <v>#VALUE!</v>
      </c>
      <c r="AT2247" s="79" t="e" vm="1">
        <f t="shared" ca="1" si="850"/>
        <v>#VALUE!</v>
      </c>
      <c r="AU2247" s="79" t="e" vm="1">
        <f t="shared" ca="1" si="851"/>
        <v>#VALUE!</v>
      </c>
      <c r="AV2247" s="156"/>
      <c r="AW2247" s="79" t="e" vm="1">
        <f t="shared" ca="1" si="837"/>
        <v>#VALUE!</v>
      </c>
      <c r="AX2247" s="79" t="e" vm="1">
        <f t="shared" ca="1" si="838"/>
        <v>#VALUE!</v>
      </c>
      <c r="AY2247" s="79" t="e" vm="1">
        <f t="shared" ca="1" si="839"/>
        <v>#VALUE!</v>
      </c>
      <c r="AZ2247" s="156"/>
      <c r="BA2247" s="79" t="e" vm="1">
        <f t="shared" ca="1" si="840"/>
        <v>#VALUE!</v>
      </c>
      <c r="BB2247" s="79" t="e" vm="1">
        <f t="shared" ca="1" si="841"/>
        <v>#VALUE!</v>
      </c>
      <c r="BC2247" s="79" t="e" vm="1">
        <f t="shared" ca="1" si="842"/>
        <v>#VALUE!</v>
      </c>
      <c r="BD2247" s="155"/>
      <c r="BE2247" s="79" t="e" vm="1">
        <f t="shared" ca="1" si="843"/>
        <v>#VALUE!</v>
      </c>
      <c r="BF2247" s="79" t="e" vm="1">
        <f t="shared" ca="1" si="844"/>
        <v>#VALUE!</v>
      </c>
      <c r="BG2247" s="79" t="e" vm="1">
        <f t="shared" ca="1" si="845"/>
        <v>#VALUE!</v>
      </c>
      <c r="BH2247" s="79"/>
      <c r="BI2247" s="155"/>
      <c r="BK2247" s="79"/>
      <c r="BL2247" s="79"/>
      <c r="BM2247" s="79"/>
      <c r="BN2247" s="155"/>
      <c r="BP2247" s="79"/>
      <c r="BQ2247" s="79"/>
      <c r="BR2247" s="79"/>
      <c r="BS2247" s="318"/>
      <c r="BT2247" s="315" t="e" vm="1">
        <f t="shared" ca="1" si="846"/>
        <v>#VALUE!</v>
      </c>
      <c r="BU2247" s="315" t="e" vm="1">
        <f t="shared" ca="1" si="847"/>
        <v>#VALUE!</v>
      </c>
      <c r="BV2247" s="315" t="e" vm="1">
        <f t="shared" ca="1" si="848"/>
        <v>#VALUE!</v>
      </c>
    </row>
    <row r="2248" spans="30:74">
      <c r="AD2248" s="162"/>
      <c r="AF2248" s="156"/>
      <c r="AG2248" s="79" t="e">
        <f t="shared" si="831"/>
        <v>#NUM!</v>
      </c>
      <c r="AH2248" s="79" t="e">
        <f t="shared" si="832"/>
        <v>#NUM!</v>
      </c>
      <c r="AI2248" s="79" t="e">
        <f t="shared" si="833"/>
        <v>#NUM!</v>
      </c>
      <c r="AJ2248" s="156"/>
      <c r="AK2248" s="79" t="e" vm="1">
        <f t="shared" ca="1" si="828"/>
        <v>#VALUE!</v>
      </c>
      <c r="AL2248" s="79" t="e" vm="1">
        <f t="shared" ca="1" si="829"/>
        <v>#VALUE!</v>
      </c>
      <c r="AM2248" s="79" t="e" vm="1">
        <f t="shared" ca="1" si="830"/>
        <v>#VALUE!</v>
      </c>
      <c r="AN2248" s="156"/>
      <c r="AO2248" s="79" t="e" vm="1">
        <f t="shared" ca="1" si="834"/>
        <v>#VALUE!</v>
      </c>
      <c r="AP2248" s="79" t="e" vm="1">
        <f t="shared" ca="1" si="835"/>
        <v>#VALUE!</v>
      </c>
      <c r="AQ2248" s="79" t="e" vm="1">
        <f t="shared" ca="1" si="836"/>
        <v>#VALUE!</v>
      </c>
      <c r="AR2248" s="156"/>
      <c r="AS2248" s="79" t="e" vm="1">
        <f t="shared" ca="1" si="849"/>
        <v>#VALUE!</v>
      </c>
      <c r="AT2248" s="79" t="e" vm="1">
        <f t="shared" ca="1" si="850"/>
        <v>#VALUE!</v>
      </c>
      <c r="AU2248" s="79" t="e" vm="1">
        <f t="shared" ca="1" si="851"/>
        <v>#VALUE!</v>
      </c>
      <c r="AV2248" s="156"/>
      <c r="AW2248" s="79" t="e" vm="1">
        <f t="shared" ca="1" si="837"/>
        <v>#VALUE!</v>
      </c>
      <c r="AX2248" s="79" t="e" vm="1">
        <f t="shared" ca="1" si="838"/>
        <v>#VALUE!</v>
      </c>
      <c r="AY2248" s="79" t="e" vm="1">
        <f t="shared" ca="1" si="839"/>
        <v>#VALUE!</v>
      </c>
      <c r="AZ2248" s="156"/>
      <c r="BA2248" s="79" t="e" vm="1">
        <f t="shared" ca="1" si="840"/>
        <v>#VALUE!</v>
      </c>
      <c r="BB2248" s="79" t="e" vm="1">
        <f t="shared" ca="1" si="841"/>
        <v>#VALUE!</v>
      </c>
      <c r="BC2248" s="79" t="e" vm="1">
        <f t="shared" ca="1" si="842"/>
        <v>#VALUE!</v>
      </c>
      <c r="BD2248" s="155"/>
      <c r="BE2248" s="79" t="e" vm="1">
        <f t="shared" ca="1" si="843"/>
        <v>#VALUE!</v>
      </c>
      <c r="BF2248" s="79" t="e" vm="1">
        <f t="shared" ca="1" si="844"/>
        <v>#VALUE!</v>
      </c>
      <c r="BG2248" s="79" t="e" vm="1">
        <f t="shared" ca="1" si="845"/>
        <v>#VALUE!</v>
      </c>
      <c r="BH2248" s="79"/>
      <c r="BI2248" s="155"/>
      <c r="BK2248" s="79"/>
      <c r="BL2248" s="79"/>
      <c r="BM2248" s="79"/>
      <c r="BN2248" s="155"/>
      <c r="BP2248" s="79"/>
      <c r="BQ2248" s="79"/>
      <c r="BR2248" s="79"/>
      <c r="BS2248" s="318"/>
      <c r="BT2248" s="315" t="e" vm="1">
        <f t="shared" ca="1" si="846"/>
        <v>#VALUE!</v>
      </c>
      <c r="BU2248" s="315" t="e" vm="1">
        <f t="shared" ca="1" si="847"/>
        <v>#VALUE!</v>
      </c>
      <c r="BV2248" s="315" t="e" vm="1">
        <f t="shared" ca="1" si="848"/>
        <v>#VALUE!</v>
      </c>
    </row>
    <row r="2249" spans="30:74">
      <c r="AD2249" s="162"/>
      <c r="AF2249" s="156"/>
      <c r="AG2249" s="79" t="e">
        <f t="shared" si="831"/>
        <v>#NUM!</v>
      </c>
      <c r="AH2249" s="79" t="e">
        <f t="shared" si="832"/>
        <v>#NUM!</v>
      </c>
      <c r="AI2249" s="79" t="e">
        <f t="shared" si="833"/>
        <v>#NUM!</v>
      </c>
      <c r="AJ2249" s="156"/>
      <c r="AK2249" s="79" t="e" vm="1">
        <f t="shared" ca="1" si="828"/>
        <v>#VALUE!</v>
      </c>
      <c r="AL2249" s="79" t="e" vm="1">
        <f t="shared" ca="1" si="829"/>
        <v>#VALUE!</v>
      </c>
      <c r="AM2249" s="79" t="e" vm="1">
        <f t="shared" ca="1" si="830"/>
        <v>#VALUE!</v>
      </c>
      <c r="AN2249" s="156"/>
      <c r="AO2249" s="79" t="e" vm="1">
        <f t="shared" ca="1" si="834"/>
        <v>#VALUE!</v>
      </c>
      <c r="AP2249" s="79" t="e" vm="1">
        <f t="shared" ca="1" si="835"/>
        <v>#VALUE!</v>
      </c>
      <c r="AQ2249" s="79" t="e" vm="1">
        <f t="shared" ca="1" si="836"/>
        <v>#VALUE!</v>
      </c>
      <c r="AR2249" s="156"/>
      <c r="AS2249" s="79" t="e" vm="1">
        <f t="shared" ca="1" si="849"/>
        <v>#VALUE!</v>
      </c>
      <c r="AT2249" s="79" t="e" vm="1">
        <f t="shared" ca="1" si="850"/>
        <v>#VALUE!</v>
      </c>
      <c r="AU2249" s="79" t="e" vm="1">
        <f t="shared" ca="1" si="851"/>
        <v>#VALUE!</v>
      </c>
      <c r="AV2249" s="156"/>
      <c r="AW2249" s="79" t="e" vm="1">
        <f t="shared" ca="1" si="837"/>
        <v>#VALUE!</v>
      </c>
      <c r="AX2249" s="79" t="e" vm="1">
        <f t="shared" ca="1" si="838"/>
        <v>#VALUE!</v>
      </c>
      <c r="AY2249" s="79" t="e" vm="1">
        <f t="shared" ca="1" si="839"/>
        <v>#VALUE!</v>
      </c>
      <c r="AZ2249" s="156"/>
      <c r="BA2249" s="79" t="e" vm="1">
        <f t="shared" ca="1" si="840"/>
        <v>#VALUE!</v>
      </c>
      <c r="BB2249" s="79" t="e" vm="1">
        <f t="shared" ca="1" si="841"/>
        <v>#VALUE!</v>
      </c>
      <c r="BC2249" s="79" t="e" vm="1">
        <f t="shared" ca="1" si="842"/>
        <v>#VALUE!</v>
      </c>
      <c r="BD2249" s="155"/>
      <c r="BE2249" s="79" t="e" vm="1">
        <f t="shared" ca="1" si="843"/>
        <v>#VALUE!</v>
      </c>
      <c r="BF2249" s="79" t="e" vm="1">
        <f t="shared" ca="1" si="844"/>
        <v>#VALUE!</v>
      </c>
      <c r="BG2249" s="79" t="e" vm="1">
        <f t="shared" ca="1" si="845"/>
        <v>#VALUE!</v>
      </c>
      <c r="BH2249" s="79"/>
      <c r="BI2249" s="155"/>
      <c r="BK2249" s="79"/>
      <c r="BL2249" s="79"/>
      <c r="BM2249" s="79"/>
      <c r="BN2249" s="155"/>
      <c r="BP2249" s="79"/>
      <c r="BQ2249" s="79"/>
      <c r="BR2249" s="79"/>
      <c r="BS2249" s="318"/>
      <c r="BT2249" s="315" t="e" vm="1">
        <f t="shared" ca="1" si="846"/>
        <v>#VALUE!</v>
      </c>
      <c r="BU2249" s="315" t="e" vm="1">
        <f t="shared" ca="1" si="847"/>
        <v>#VALUE!</v>
      </c>
      <c r="BV2249" s="315" t="e" vm="1">
        <f t="shared" ca="1" si="848"/>
        <v>#VALUE!</v>
      </c>
    </row>
    <row r="2250" spans="30:74">
      <c r="AD2250" s="162"/>
      <c r="AF2250" s="156"/>
      <c r="AG2250" s="79" t="e">
        <f t="shared" si="831"/>
        <v>#NUM!</v>
      </c>
      <c r="AH2250" s="79" t="e">
        <f t="shared" si="832"/>
        <v>#NUM!</v>
      </c>
      <c r="AI2250" s="79" t="e">
        <f t="shared" si="833"/>
        <v>#NUM!</v>
      </c>
      <c r="AJ2250" s="156"/>
      <c r="AK2250" s="79" t="e" vm="1">
        <f t="shared" ca="1" si="828"/>
        <v>#VALUE!</v>
      </c>
      <c r="AL2250" s="79" t="e" vm="1">
        <f t="shared" ca="1" si="829"/>
        <v>#VALUE!</v>
      </c>
      <c r="AM2250" s="79" t="e" vm="1">
        <f t="shared" ca="1" si="830"/>
        <v>#VALUE!</v>
      </c>
      <c r="AN2250" s="156"/>
      <c r="AO2250" s="79" t="e" vm="1">
        <f t="shared" ca="1" si="834"/>
        <v>#VALUE!</v>
      </c>
      <c r="AP2250" s="79" t="e" vm="1">
        <f t="shared" ca="1" si="835"/>
        <v>#VALUE!</v>
      </c>
      <c r="AQ2250" s="79" t="e" vm="1">
        <f t="shared" ca="1" si="836"/>
        <v>#VALUE!</v>
      </c>
      <c r="AR2250" s="156"/>
      <c r="AS2250" s="79" t="e" vm="1">
        <f t="shared" ca="1" si="849"/>
        <v>#VALUE!</v>
      </c>
      <c r="AT2250" s="79" t="e" vm="1">
        <f t="shared" ca="1" si="850"/>
        <v>#VALUE!</v>
      </c>
      <c r="AU2250" s="79" t="e" vm="1">
        <f t="shared" ca="1" si="851"/>
        <v>#VALUE!</v>
      </c>
      <c r="AV2250" s="156"/>
      <c r="AW2250" s="79" t="e" vm="1">
        <f t="shared" ca="1" si="837"/>
        <v>#VALUE!</v>
      </c>
      <c r="AX2250" s="79" t="e" vm="1">
        <f t="shared" ca="1" si="838"/>
        <v>#VALUE!</v>
      </c>
      <c r="AY2250" s="79" t="e" vm="1">
        <f t="shared" ca="1" si="839"/>
        <v>#VALUE!</v>
      </c>
      <c r="AZ2250" s="156"/>
      <c r="BA2250" s="79" t="e" vm="1">
        <f t="shared" ca="1" si="840"/>
        <v>#VALUE!</v>
      </c>
      <c r="BB2250" s="79" t="e" vm="1">
        <f t="shared" ca="1" si="841"/>
        <v>#VALUE!</v>
      </c>
      <c r="BC2250" s="79" t="e" vm="1">
        <f t="shared" ca="1" si="842"/>
        <v>#VALUE!</v>
      </c>
      <c r="BD2250" s="155"/>
      <c r="BE2250" s="79" t="e" vm="1">
        <f t="shared" ca="1" si="843"/>
        <v>#VALUE!</v>
      </c>
      <c r="BF2250" s="79" t="e" vm="1">
        <f t="shared" ca="1" si="844"/>
        <v>#VALUE!</v>
      </c>
      <c r="BG2250" s="79" t="e" vm="1">
        <f t="shared" ca="1" si="845"/>
        <v>#VALUE!</v>
      </c>
      <c r="BH2250" s="79"/>
      <c r="BI2250" s="155"/>
      <c r="BK2250" s="79"/>
      <c r="BL2250" s="79"/>
      <c r="BM2250" s="79"/>
      <c r="BN2250" s="155"/>
      <c r="BP2250" s="79"/>
      <c r="BQ2250" s="79"/>
      <c r="BR2250" s="79"/>
      <c r="BS2250" s="318"/>
      <c r="BT2250" s="315" t="e" vm="1">
        <f t="shared" ca="1" si="846"/>
        <v>#VALUE!</v>
      </c>
      <c r="BU2250" s="315" t="e" vm="1">
        <f t="shared" ca="1" si="847"/>
        <v>#VALUE!</v>
      </c>
      <c r="BV2250" s="315" t="e" vm="1">
        <f t="shared" ca="1" si="848"/>
        <v>#VALUE!</v>
      </c>
    </row>
    <row r="2251" spans="30:74">
      <c r="AD2251" s="162"/>
      <c r="AF2251" s="156"/>
      <c r="AG2251" s="79" t="e">
        <f t="shared" si="831"/>
        <v>#NUM!</v>
      </c>
      <c r="AH2251" s="79" t="e">
        <f t="shared" si="832"/>
        <v>#NUM!</v>
      </c>
      <c r="AI2251" s="79" t="e">
        <f t="shared" si="833"/>
        <v>#NUM!</v>
      </c>
      <c r="AJ2251" s="156"/>
      <c r="AK2251" s="79" t="e" vm="1">
        <f t="shared" ca="1" si="828"/>
        <v>#VALUE!</v>
      </c>
      <c r="AL2251" s="79" t="e" vm="1">
        <f t="shared" ca="1" si="829"/>
        <v>#VALUE!</v>
      </c>
      <c r="AM2251" s="79" t="e" vm="1">
        <f t="shared" ca="1" si="830"/>
        <v>#VALUE!</v>
      </c>
      <c r="AN2251" s="156"/>
      <c r="AO2251" s="79" t="e" vm="1">
        <f t="shared" ca="1" si="834"/>
        <v>#VALUE!</v>
      </c>
      <c r="AP2251" s="79" t="e" vm="1">
        <f t="shared" ca="1" si="835"/>
        <v>#VALUE!</v>
      </c>
      <c r="AQ2251" s="79" t="e" vm="1">
        <f t="shared" ca="1" si="836"/>
        <v>#VALUE!</v>
      </c>
      <c r="AR2251" s="156"/>
      <c r="AS2251" s="79" t="e" vm="1">
        <f t="shared" ca="1" si="849"/>
        <v>#VALUE!</v>
      </c>
      <c r="AT2251" s="79" t="e" vm="1">
        <f t="shared" ca="1" si="850"/>
        <v>#VALUE!</v>
      </c>
      <c r="AU2251" s="79" t="e" vm="1">
        <f t="shared" ca="1" si="851"/>
        <v>#VALUE!</v>
      </c>
      <c r="AV2251" s="156"/>
      <c r="AW2251" s="79" t="e" vm="1">
        <f t="shared" ca="1" si="837"/>
        <v>#VALUE!</v>
      </c>
      <c r="AX2251" s="79" t="e" vm="1">
        <f t="shared" ca="1" si="838"/>
        <v>#VALUE!</v>
      </c>
      <c r="AY2251" s="79" t="e" vm="1">
        <f t="shared" ca="1" si="839"/>
        <v>#VALUE!</v>
      </c>
      <c r="AZ2251" s="156"/>
      <c r="BA2251" s="79" t="e" vm="1">
        <f t="shared" ca="1" si="840"/>
        <v>#VALUE!</v>
      </c>
      <c r="BB2251" s="79" t="e" vm="1">
        <f t="shared" ca="1" si="841"/>
        <v>#VALUE!</v>
      </c>
      <c r="BC2251" s="79" t="e" vm="1">
        <f t="shared" ca="1" si="842"/>
        <v>#VALUE!</v>
      </c>
      <c r="BD2251" s="155"/>
      <c r="BE2251" s="79" t="e" vm="1">
        <f t="shared" ca="1" si="843"/>
        <v>#VALUE!</v>
      </c>
      <c r="BF2251" s="79" t="e" vm="1">
        <f t="shared" ca="1" si="844"/>
        <v>#VALUE!</v>
      </c>
      <c r="BG2251" s="79" t="e" vm="1">
        <f t="shared" ca="1" si="845"/>
        <v>#VALUE!</v>
      </c>
      <c r="BH2251" s="79"/>
      <c r="BI2251" s="155"/>
      <c r="BK2251" s="79"/>
      <c r="BL2251" s="79"/>
      <c r="BM2251" s="79"/>
      <c r="BN2251" s="155"/>
      <c r="BP2251" s="79"/>
      <c r="BQ2251" s="79"/>
      <c r="BR2251" s="79"/>
      <c r="BS2251" s="318"/>
      <c r="BT2251" s="315" t="e" vm="1">
        <f t="shared" ca="1" si="846"/>
        <v>#VALUE!</v>
      </c>
      <c r="BU2251" s="315" t="e" vm="1">
        <f t="shared" ca="1" si="847"/>
        <v>#VALUE!</v>
      </c>
      <c r="BV2251" s="315" t="e" vm="1">
        <f t="shared" ca="1" si="848"/>
        <v>#VALUE!</v>
      </c>
    </row>
    <row r="2252" spans="30:74">
      <c r="AD2252" s="162"/>
      <c r="AF2252" s="156"/>
      <c r="AG2252" s="79" t="e">
        <f t="shared" si="831"/>
        <v>#NUM!</v>
      </c>
      <c r="AH2252" s="79" t="e">
        <f t="shared" si="832"/>
        <v>#NUM!</v>
      </c>
      <c r="AI2252" s="79" t="e">
        <f t="shared" si="833"/>
        <v>#NUM!</v>
      </c>
      <c r="AJ2252" s="156"/>
      <c r="AK2252" s="79" t="e" vm="1">
        <f t="shared" ca="1" si="828"/>
        <v>#VALUE!</v>
      </c>
      <c r="AL2252" s="79" t="e" vm="1">
        <f t="shared" ca="1" si="829"/>
        <v>#VALUE!</v>
      </c>
      <c r="AM2252" s="79" t="e" vm="1">
        <f t="shared" ca="1" si="830"/>
        <v>#VALUE!</v>
      </c>
      <c r="AN2252" s="156"/>
      <c r="AO2252" s="79" t="e" vm="1">
        <f t="shared" ca="1" si="834"/>
        <v>#VALUE!</v>
      </c>
      <c r="AP2252" s="79" t="e" vm="1">
        <f t="shared" ca="1" si="835"/>
        <v>#VALUE!</v>
      </c>
      <c r="AQ2252" s="79" t="e" vm="1">
        <f t="shared" ca="1" si="836"/>
        <v>#VALUE!</v>
      </c>
      <c r="AR2252" s="156"/>
      <c r="AS2252" s="79" t="e" vm="1">
        <f t="shared" ca="1" si="849"/>
        <v>#VALUE!</v>
      </c>
      <c r="AT2252" s="79" t="e" vm="1">
        <f t="shared" ca="1" si="850"/>
        <v>#VALUE!</v>
      </c>
      <c r="AU2252" s="79" t="e" vm="1">
        <f t="shared" ca="1" si="851"/>
        <v>#VALUE!</v>
      </c>
      <c r="AV2252" s="156"/>
      <c r="AW2252" s="79" t="e" vm="1">
        <f t="shared" ca="1" si="837"/>
        <v>#VALUE!</v>
      </c>
      <c r="AX2252" s="79" t="e" vm="1">
        <f t="shared" ca="1" si="838"/>
        <v>#VALUE!</v>
      </c>
      <c r="AY2252" s="79" t="e" vm="1">
        <f t="shared" ca="1" si="839"/>
        <v>#VALUE!</v>
      </c>
      <c r="AZ2252" s="156"/>
      <c r="BA2252" s="79" t="e" vm="1">
        <f t="shared" ca="1" si="840"/>
        <v>#VALUE!</v>
      </c>
      <c r="BB2252" s="79" t="e" vm="1">
        <f t="shared" ca="1" si="841"/>
        <v>#VALUE!</v>
      </c>
      <c r="BC2252" s="79" t="e" vm="1">
        <f t="shared" ca="1" si="842"/>
        <v>#VALUE!</v>
      </c>
      <c r="BD2252" s="155"/>
      <c r="BE2252" s="79" t="e" vm="1">
        <f t="shared" ca="1" si="843"/>
        <v>#VALUE!</v>
      </c>
      <c r="BF2252" s="79" t="e" vm="1">
        <f t="shared" ca="1" si="844"/>
        <v>#VALUE!</v>
      </c>
      <c r="BG2252" s="79" t="e" vm="1">
        <f t="shared" ca="1" si="845"/>
        <v>#VALUE!</v>
      </c>
      <c r="BH2252" s="79"/>
      <c r="BI2252" s="155"/>
      <c r="BK2252" s="79"/>
      <c r="BL2252" s="79"/>
      <c r="BM2252" s="79"/>
      <c r="BN2252" s="155"/>
      <c r="BP2252" s="79"/>
      <c r="BQ2252" s="79"/>
      <c r="BR2252" s="79"/>
      <c r="BS2252" s="318"/>
      <c r="BT2252" s="315" t="e" vm="1">
        <f t="shared" ca="1" si="846"/>
        <v>#VALUE!</v>
      </c>
      <c r="BU2252" s="315" t="e" vm="1">
        <f t="shared" ca="1" si="847"/>
        <v>#VALUE!</v>
      </c>
      <c r="BV2252" s="315" t="e" vm="1">
        <f t="shared" ca="1" si="848"/>
        <v>#VALUE!</v>
      </c>
    </row>
    <row r="2253" spans="30:74">
      <c r="AD2253" s="162"/>
      <c r="AF2253" s="156"/>
      <c r="AG2253" s="79" t="e">
        <f t="shared" si="831"/>
        <v>#NUM!</v>
      </c>
      <c r="AH2253" s="79" t="e">
        <f t="shared" si="832"/>
        <v>#NUM!</v>
      </c>
      <c r="AI2253" s="79" t="e">
        <f t="shared" si="833"/>
        <v>#NUM!</v>
      </c>
      <c r="AJ2253" s="156"/>
      <c r="AK2253" s="79" t="e" vm="1">
        <f t="shared" ref="AK2253:AK2316" ca="1" si="852">_xlfn.PERCENTILE.INC($AJ$13:$AJ$2464,0.25)</f>
        <v>#VALUE!</v>
      </c>
      <c r="AL2253" s="79" t="e" vm="1">
        <f t="shared" ref="AL2253:AL2316" ca="1" si="853">_xlfn.PERCENTILE.INC($AJ$13:$AJ$2464,0.5)</f>
        <v>#VALUE!</v>
      </c>
      <c r="AM2253" s="79" t="e" vm="1">
        <f t="shared" ref="AM2253:AM2316" ca="1" si="854">_xlfn.PERCENTILE.INC($AJ$13:$AJ$2464,0.75)</f>
        <v>#VALUE!</v>
      </c>
      <c r="AN2253" s="156"/>
      <c r="AO2253" s="79" t="e" vm="1">
        <f t="shared" ca="1" si="834"/>
        <v>#VALUE!</v>
      </c>
      <c r="AP2253" s="79" t="e" vm="1">
        <f t="shared" ca="1" si="835"/>
        <v>#VALUE!</v>
      </c>
      <c r="AQ2253" s="79" t="e" vm="1">
        <f t="shared" ca="1" si="836"/>
        <v>#VALUE!</v>
      </c>
      <c r="AR2253" s="156"/>
      <c r="AS2253" s="79" t="e" vm="1">
        <f t="shared" ca="1" si="849"/>
        <v>#VALUE!</v>
      </c>
      <c r="AT2253" s="79" t="e" vm="1">
        <f t="shared" ca="1" si="850"/>
        <v>#VALUE!</v>
      </c>
      <c r="AU2253" s="79" t="e" vm="1">
        <f t="shared" ca="1" si="851"/>
        <v>#VALUE!</v>
      </c>
      <c r="AV2253" s="156"/>
      <c r="AW2253" s="79" t="e" vm="1">
        <f t="shared" ca="1" si="837"/>
        <v>#VALUE!</v>
      </c>
      <c r="AX2253" s="79" t="e" vm="1">
        <f t="shared" ca="1" si="838"/>
        <v>#VALUE!</v>
      </c>
      <c r="AY2253" s="79" t="e" vm="1">
        <f t="shared" ca="1" si="839"/>
        <v>#VALUE!</v>
      </c>
      <c r="AZ2253" s="156"/>
      <c r="BA2253" s="79" t="e" vm="1">
        <f t="shared" ca="1" si="840"/>
        <v>#VALUE!</v>
      </c>
      <c r="BB2253" s="79" t="e" vm="1">
        <f t="shared" ca="1" si="841"/>
        <v>#VALUE!</v>
      </c>
      <c r="BC2253" s="79" t="e" vm="1">
        <f t="shared" ca="1" si="842"/>
        <v>#VALUE!</v>
      </c>
      <c r="BD2253" s="155"/>
      <c r="BE2253" s="79" t="e" vm="1">
        <f t="shared" ca="1" si="843"/>
        <v>#VALUE!</v>
      </c>
      <c r="BF2253" s="79" t="e" vm="1">
        <f t="shared" ca="1" si="844"/>
        <v>#VALUE!</v>
      </c>
      <c r="BG2253" s="79" t="e" vm="1">
        <f t="shared" ca="1" si="845"/>
        <v>#VALUE!</v>
      </c>
      <c r="BH2253" s="79"/>
      <c r="BI2253" s="155"/>
      <c r="BK2253" s="79"/>
      <c r="BL2253" s="79"/>
      <c r="BM2253" s="79"/>
      <c r="BN2253" s="155"/>
      <c r="BP2253" s="79"/>
      <c r="BQ2253" s="79"/>
      <c r="BR2253" s="79"/>
      <c r="BS2253" s="318"/>
      <c r="BT2253" s="315" t="e" vm="1">
        <f t="shared" ca="1" si="846"/>
        <v>#VALUE!</v>
      </c>
      <c r="BU2253" s="315" t="e" vm="1">
        <f t="shared" ca="1" si="847"/>
        <v>#VALUE!</v>
      </c>
      <c r="BV2253" s="315" t="e" vm="1">
        <f t="shared" ca="1" si="848"/>
        <v>#VALUE!</v>
      </c>
    </row>
    <row r="2254" spans="30:74">
      <c r="AD2254" s="162"/>
      <c r="AF2254" s="156"/>
      <c r="AG2254" s="79" t="e">
        <f t="shared" ref="AG2254:AG2317" si="855">_xlfn.PERCENTILE.INC($AF$13:$AF$2464,0.25)</f>
        <v>#NUM!</v>
      </c>
      <c r="AH2254" s="79" t="e">
        <f t="shared" ref="AH2254:AH2317" si="856">_xlfn.PERCENTILE.INC($AF$13:$AF$2464,0.5)</f>
        <v>#NUM!</v>
      </c>
      <c r="AI2254" s="79" t="e">
        <f t="shared" ref="AI2254:AI2317" si="857">_xlfn.PERCENTILE.INC($AF$13:$AF$2464,0.75)</f>
        <v>#NUM!</v>
      </c>
      <c r="AJ2254" s="156"/>
      <c r="AK2254" s="79" t="e" vm="1">
        <f t="shared" ca="1" si="852"/>
        <v>#VALUE!</v>
      </c>
      <c r="AL2254" s="79" t="e" vm="1">
        <f t="shared" ca="1" si="853"/>
        <v>#VALUE!</v>
      </c>
      <c r="AM2254" s="79" t="e" vm="1">
        <f t="shared" ca="1" si="854"/>
        <v>#VALUE!</v>
      </c>
      <c r="AN2254" s="156"/>
      <c r="AO2254" s="79" t="e" vm="1">
        <f t="shared" ref="AO2254:AO2317" ca="1" si="858">_xlfn.PERCENTILE.INC($AN$13:$AN$2464,0.25)</f>
        <v>#VALUE!</v>
      </c>
      <c r="AP2254" s="79" t="e" vm="1">
        <f t="shared" ref="AP2254:AP2317" ca="1" si="859">_xlfn.PERCENTILE.INC($AN$13:$AN$2464,0.5)</f>
        <v>#VALUE!</v>
      </c>
      <c r="AQ2254" s="79" t="e" vm="1">
        <f t="shared" ref="AQ2254:AQ2317" ca="1" si="860">_xlfn.PERCENTILE.INC($AN$13:$AN$2464,0.75)</f>
        <v>#VALUE!</v>
      </c>
      <c r="AR2254" s="156"/>
      <c r="AS2254" s="79" t="e" vm="1">
        <f t="shared" ca="1" si="849"/>
        <v>#VALUE!</v>
      </c>
      <c r="AT2254" s="79" t="e" vm="1">
        <f t="shared" ca="1" si="850"/>
        <v>#VALUE!</v>
      </c>
      <c r="AU2254" s="79" t="e" vm="1">
        <f t="shared" ca="1" si="851"/>
        <v>#VALUE!</v>
      </c>
      <c r="AV2254" s="156"/>
      <c r="AW2254" s="79" t="e" vm="1">
        <f t="shared" ref="AW2254:AW2317" ca="1" si="861">_xlfn.PERCENTILE.INC($AV$13:$AV$2464,0.25)</f>
        <v>#VALUE!</v>
      </c>
      <c r="AX2254" s="79" t="e" vm="1">
        <f t="shared" ref="AX2254:AX2317" ca="1" si="862">_xlfn.PERCENTILE.INC($AV$13:$AV$2464,0.5)</f>
        <v>#VALUE!</v>
      </c>
      <c r="AY2254" s="79" t="e" vm="1">
        <f t="shared" ref="AY2254:AY2317" ca="1" si="863">_xlfn.PERCENTILE.INC($AV$13:$AV$2464,0.75)</f>
        <v>#VALUE!</v>
      </c>
      <c r="AZ2254" s="156"/>
      <c r="BA2254" s="79" t="e" vm="1">
        <f t="shared" ref="BA2254:BA2317" ca="1" si="864">_xlfn.PERCENTILE.INC($AZ$13:$AZ$2464,0.25)</f>
        <v>#VALUE!</v>
      </c>
      <c r="BB2254" s="79" t="e" vm="1">
        <f t="shared" ref="BB2254:BB2317" ca="1" si="865">_xlfn.PERCENTILE.INC($AZ$13:$AZ$2464,0.5)</f>
        <v>#VALUE!</v>
      </c>
      <c r="BC2254" s="79" t="e" vm="1">
        <f t="shared" ref="BC2254:BC2317" ca="1" si="866">_xlfn.PERCENTILE.INC($AZ$13:$AZ$2464,0.75)</f>
        <v>#VALUE!</v>
      </c>
      <c r="BD2254" s="155"/>
      <c r="BE2254" s="79" t="e" vm="1">
        <f t="shared" ref="BE2254:BE2317" ca="1" si="867">_xlfn.PERCENTILE.INC($BD$13:$BD$2464,0.25)</f>
        <v>#VALUE!</v>
      </c>
      <c r="BF2254" s="79" t="e" vm="1">
        <f t="shared" ref="BF2254:BF2317" ca="1" si="868">_xlfn.PERCENTILE.INC($BD$13:$BD$2464,0.5)</f>
        <v>#VALUE!</v>
      </c>
      <c r="BG2254" s="79" t="e" vm="1">
        <f t="shared" ref="BG2254:BG2317" ca="1" si="869">_xlfn.PERCENTILE.INC($BD$13:$BD$2464,0.75)</f>
        <v>#VALUE!</v>
      </c>
      <c r="BH2254" s="79"/>
      <c r="BI2254" s="155"/>
      <c r="BK2254" s="79"/>
      <c r="BL2254" s="79"/>
      <c r="BM2254" s="79"/>
      <c r="BN2254" s="155"/>
      <c r="BP2254" s="79"/>
      <c r="BQ2254" s="79"/>
      <c r="BR2254" s="79"/>
      <c r="BS2254" s="318"/>
      <c r="BT2254" s="315" t="e" vm="1">
        <f t="shared" ref="BT2254:BT2317" ca="1" si="870">_xlfn.PERCENTILE.INC($BS$13:$BS$2545,0.25)</f>
        <v>#VALUE!</v>
      </c>
      <c r="BU2254" s="315" t="e" vm="1">
        <f t="shared" ref="BU2254:BU2317" ca="1" si="871">_xlfn.PERCENTILE.INC($BS$13:$BS$2545,0.5)</f>
        <v>#VALUE!</v>
      </c>
      <c r="BV2254" s="315" t="e" vm="1">
        <f t="shared" ref="BV2254:BV2317" ca="1" si="872">_xlfn.PERCENTILE.INC($BS$13:$BS$2545,0.75)</f>
        <v>#VALUE!</v>
      </c>
    </row>
    <row r="2255" spans="30:74">
      <c r="AD2255" s="162"/>
      <c r="AF2255" s="156"/>
      <c r="AG2255" s="79" t="e">
        <f t="shared" si="855"/>
        <v>#NUM!</v>
      </c>
      <c r="AH2255" s="79" t="e">
        <f t="shared" si="856"/>
        <v>#NUM!</v>
      </c>
      <c r="AI2255" s="79" t="e">
        <f t="shared" si="857"/>
        <v>#NUM!</v>
      </c>
      <c r="AJ2255" s="156"/>
      <c r="AK2255" s="79" t="e" vm="1">
        <f t="shared" ca="1" si="852"/>
        <v>#VALUE!</v>
      </c>
      <c r="AL2255" s="79" t="e" vm="1">
        <f t="shared" ca="1" si="853"/>
        <v>#VALUE!</v>
      </c>
      <c r="AM2255" s="79" t="e" vm="1">
        <f t="shared" ca="1" si="854"/>
        <v>#VALUE!</v>
      </c>
      <c r="AN2255" s="156"/>
      <c r="AO2255" s="79" t="e" vm="1">
        <f t="shared" ca="1" si="858"/>
        <v>#VALUE!</v>
      </c>
      <c r="AP2255" s="79" t="e" vm="1">
        <f t="shared" ca="1" si="859"/>
        <v>#VALUE!</v>
      </c>
      <c r="AQ2255" s="79" t="e" vm="1">
        <f t="shared" ca="1" si="860"/>
        <v>#VALUE!</v>
      </c>
      <c r="AR2255" s="156"/>
      <c r="AS2255" s="79" t="e" vm="1">
        <f t="shared" ca="1" si="849"/>
        <v>#VALUE!</v>
      </c>
      <c r="AT2255" s="79" t="e" vm="1">
        <f t="shared" ca="1" si="850"/>
        <v>#VALUE!</v>
      </c>
      <c r="AU2255" s="79" t="e" vm="1">
        <f t="shared" ca="1" si="851"/>
        <v>#VALUE!</v>
      </c>
      <c r="AV2255" s="156"/>
      <c r="AW2255" s="79" t="e" vm="1">
        <f t="shared" ca="1" si="861"/>
        <v>#VALUE!</v>
      </c>
      <c r="AX2255" s="79" t="e" vm="1">
        <f t="shared" ca="1" si="862"/>
        <v>#VALUE!</v>
      </c>
      <c r="AY2255" s="79" t="e" vm="1">
        <f t="shared" ca="1" si="863"/>
        <v>#VALUE!</v>
      </c>
      <c r="AZ2255" s="156"/>
      <c r="BA2255" s="79" t="e" vm="1">
        <f t="shared" ca="1" si="864"/>
        <v>#VALUE!</v>
      </c>
      <c r="BB2255" s="79" t="e" vm="1">
        <f t="shared" ca="1" si="865"/>
        <v>#VALUE!</v>
      </c>
      <c r="BC2255" s="79" t="e" vm="1">
        <f t="shared" ca="1" si="866"/>
        <v>#VALUE!</v>
      </c>
      <c r="BD2255" s="155"/>
      <c r="BE2255" s="79" t="e" vm="1">
        <f t="shared" ca="1" si="867"/>
        <v>#VALUE!</v>
      </c>
      <c r="BF2255" s="79" t="e" vm="1">
        <f t="shared" ca="1" si="868"/>
        <v>#VALUE!</v>
      </c>
      <c r="BG2255" s="79" t="e" vm="1">
        <f t="shared" ca="1" si="869"/>
        <v>#VALUE!</v>
      </c>
      <c r="BH2255" s="79"/>
      <c r="BI2255" s="155"/>
      <c r="BK2255" s="79"/>
      <c r="BL2255" s="79"/>
      <c r="BM2255" s="79"/>
      <c r="BN2255" s="155"/>
      <c r="BP2255" s="79"/>
      <c r="BQ2255" s="79"/>
      <c r="BR2255" s="79"/>
      <c r="BS2255" s="318"/>
      <c r="BT2255" s="315" t="e" vm="1">
        <f t="shared" ca="1" si="870"/>
        <v>#VALUE!</v>
      </c>
      <c r="BU2255" s="315" t="e" vm="1">
        <f t="shared" ca="1" si="871"/>
        <v>#VALUE!</v>
      </c>
      <c r="BV2255" s="315" t="e" vm="1">
        <f t="shared" ca="1" si="872"/>
        <v>#VALUE!</v>
      </c>
    </row>
    <row r="2256" spans="30:74">
      <c r="AD2256" s="162"/>
      <c r="AF2256" s="156"/>
      <c r="AG2256" s="79" t="e">
        <f t="shared" si="855"/>
        <v>#NUM!</v>
      </c>
      <c r="AH2256" s="79" t="e">
        <f t="shared" si="856"/>
        <v>#NUM!</v>
      </c>
      <c r="AI2256" s="79" t="e">
        <f t="shared" si="857"/>
        <v>#NUM!</v>
      </c>
      <c r="AJ2256" s="156"/>
      <c r="AK2256" s="79" t="e" vm="1">
        <f t="shared" ca="1" si="852"/>
        <v>#VALUE!</v>
      </c>
      <c r="AL2256" s="79" t="e" vm="1">
        <f t="shared" ca="1" si="853"/>
        <v>#VALUE!</v>
      </c>
      <c r="AM2256" s="79" t="e" vm="1">
        <f t="shared" ca="1" si="854"/>
        <v>#VALUE!</v>
      </c>
      <c r="AN2256" s="156"/>
      <c r="AO2256" s="79" t="e" vm="1">
        <f t="shared" ca="1" si="858"/>
        <v>#VALUE!</v>
      </c>
      <c r="AP2256" s="79" t="e" vm="1">
        <f t="shared" ca="1" si="859"/>
        <v>#VALUE!</v>
      </c>
      <c r="AQ2256" s="79" t="e" vm="1">
        <f t="shared" ca="1" si="860"/>
        <v>#VALUE!</v>
      </c>
      <c r="AR2256" s="156"/>
      <c r="AS2256" s="79" t="e" vm="1">
        <f t="shared" ca="1" si="849"/>
        <v>#VALUE!</v>
      </c>
      <c r="AT2256" s="79" t="e" vm="1">
        <f t="shared" ca="1" si="850"/>
        <v>#VALUE!</v>
      </c>
      <c r="AU2256" s="79" t="e" vm="1">
        <f t="shared" ca="1" si="851"/>
        <v>#VALUE!</v>
      </c>
      <c r="AV2256" s="156"/>
      <c r="AW2256" s="79" t="e" vm="1">
        <f t="shared" ca="1" si="861"/>
        <v>#VALUE!</v>
      </c>
      <c r="AX2256" s="79" t="e" vm="1">
        <f t="shared" ca="1" si="862"/>
        <v>#VALUE!</v>
      </c>
      <c r="AY2256" s="79" t="e" vm="1">
        <f t="shared" ca="1" si="863"/>
        <v>#VALUE!</v>
      </c>
      <c r="AZ2256" s="156"/>
      <c r="BA2256" s="79" t="e" vm="1">
        <f t="shared" ca="1" si="864"/>
        <v>#VALUE!</v>
      </c>
      <c r="BB2256" s="79" t="e" vm="1">
        <f t="shared" ca="1" si="865"/>
        <v>#VALUE!</v>
      </c>
      <c r="BC2256" s="79" t="e" vm="1">
        <f t="shared" ca="1" si="866"/>
        <v>#VALUE!</v>
      </c>
      <c r="BD2256" s="155"/>
      <c r="BE2256" s="79" t="e" vm="1">
        <f t="shared" ca="1" si="867"/>
        <v>#VALUE!</v>
      </c>
      <c r="BF2256" s="79" t="e" vm="1">
        <f t="shared" ca="1" si="868"/>
        <v>#VALUE!</v>
      </c>
      <c r="BG2256" s="79" t="e" vm="1">
        <f t="shared" ca="1" si="869"/>
        <v>#VALUE!</v>
      </c>
      <c r="BH2256" s="79"/>
      <c r="BI2256" s="155"/>
      <c r="BK2256" s="79"/>
      <c r="BL2256" s="79"/>
      <c r="BM2256" s="79"/>
      <c r="BN2256" s="155"/>
      <c r="BP2256" s="79"/>
      <c r="BQ2256" s="79"/>
      <c r="BR2256" s="79"/>
      <c r="BS2256" s="318"/>
      <c r="BT2256" s="315" t="e" vm="1">
        <f t="shared" ca="1" si="870"/>
        <v>#VALUE!</v>
      </c>
      <c r="BU2256" s="315" t="e" vm="1">
        <f t="shared" ca="1" si="871"/>
        <v>#VALUE!</v>
      </c>
      <c r="BV2256" s="315" t="e" vm="1">
        <f t="shared" ca="1" si="872"/>
        <v>#VALUE!</v>
      </c>
    </row>
    <row r="2257" spans="30:74">
      <c r="AD2257" s="162"/>
      <c r="AF2257" s="156"/>
      <c r="AG2257" s="79" t="e">
        <f t="shared" si="855"/>
        <v>#NUM!</v>
      </c>
      <c r="AH2257" s="79" t="e">
        <f t="shared" si="856"/>
        <v>#NUM!</v>
      </c>
      <c r="AI2257" s="79" t="e">
        <f t="shared" si="857"/>
        <v>#NUM!</v>
      </c>
      <c r="AJ2257" s="156"/>
      <c r="AK2257" s="79" t="e" vm="1">
        <f t="shared" ca="1" si="852"/>
        <v>#VALUE!</v>
      </c>
      <c r="AL2257" s="79" t="e" vm="1">
        <f t="shared" ca="1" si="853"/>
        <v>#VALUE!</v>
      </c>
      <c r="AM2257" s="79" t="e" vm="1">
        <f t="shared" ca="1" si="854"/>
        <v>#VALUE!</v>
      </c>
      <c r="AN2257" s="156"/>
      <c r="AO2257" s="79" t="e" vm="1">
        <f t="shared" ca="1" si="858"/>
        <v>#VALUE!</v>
      </c>
      <c r="AP2257" s="79" t="e" vm="1">
        <f t="shared" ca="1" si="859"/>
        <v>#VALUE!</v>
      </c>
      <c r="AQ2257" s="79" t="e" vm="1">
        <f t="shared" ca="1" si="860"/>
        <v>#VALUE!</v>
      </c>
      <c r="AR2257" s="156"/>
      <c r="AS2257" s="79" t="e" vm="1">
        <f t="shared" ca="1" si="849"/>
        <v>#VALUE!</v>
      </c>
      <c r="AT2257" s="79" t="e" vm="1">
        <f t="shared" ca="1" si="850"/>
        <v>#VALUE!</v>
      </c>
      <c r="AU2257" s="79" t="e" vm="1">
        <f t="shared" ca="1" si="851"/>
        <v>#VALUE!</v>
      </c>
      <c r="AV2257" s="156"/>
      <c r="AW2257" s="79" t="e" vm="1">
        <f t="shared" ca="1" si="861"/>
        <v>#VALUE!</v>
      </c>
      <c r="AX2257" s="79" t="e" vm="1">
        <f t="shared" ca="1" si="862"/>
        <v>#VALUE!</v>
      </c>
      <c r="AY2257" s="79" t="e" vm="1">
        <f t="shared" ca="1" si="863"/>
        <v>#VALUE!</v>
      </c>
      <c r="AZ2257" s="156"/>
      <c r="BA2257" s="79" t="e" vm="1">
        <f t="shared" ca="1" si="864"/>
        <v>#VALUE!</v>
      </c>
      <c r="BB2257" s="79" t="e" vm="1">
        <f t="shared" ca="1" si="865"/>
        <v>#VALUE!</v>
      </c>
      <c r="BC2257" s="79" t="e" vm="1">
        <f t="shared" ca="1" si="866"/>
        <v>#VALUE!</v>
      </c>
      <c r="BD2257" s="155"/>
      <c r="BE2257" s="79" t="e" vm="1">
        <f t="shared" ca="1" si="867"/>
        <v>#VALUE!</v>
      </c>
      <c r="BF2257" s="79" t="e" vm="1">
        <f t="shared" ca="1" si="868"/>
        <v>#VALUE!</v>
      </c>
      <c r="BG2257" s="79" t="e" vm="1">
        <f t="shared" ca="1" si="869"/>
        <v>#VALUE!</v>
      </c>
      <c r="BH2257" s="79"/>
      <c r="BI2257" s="155"/>
      <c r="BK2257" s="79"/>
      <c r="BL2257" s="79"/>
      <c r="BM2257" s="79"/>
      <c r="BN2257" s="155"/>
      <c r="BP2257" s="79"/>
      <c r="BQ2257" s="79"/>
      <c r="BR2257" s="79"/>
      <c r="BS2257" s="318"/>
      <c r="BT2257" s="315" t="e" vm="1">
        <f t="shared" ca="1" si="870"/>
        <v>#VALUE!</v>
      </c>
      <c r="BU2257" s="315" t="e" vm="1">
        <f t="shared" ca="1" si="871"/>
        <v>#VALUE!</v>
      </c>
      <c r="BV2257" s="315" t="e" vm="1">
        <f t="shared" ca="1" si="872"/>
        <v>#VALUE!</v>
      </c>
    </row>
    <row r="2258" spans="30:74">
      <c r="AD2258" s="162"/>
      <c r="AF2258" s="156"/>
      <c r="AG2258" s="79" t="e">
        <f t="shared" si="855"/>
        <v>#NUM!</v>
      </c>
      <c r="AH2258" s="79" t="e">
        <f t="shared" si="856"/>
        <v>#NUM!</v>
      </c>
      <c r="AI2258" s="79" t="e">
        <f t="shared" si="857"/>
        <v>#NUM!</v>
      </c>
      <c r="AJ2258" s="156"/>
      <c r="AK2258" s="79" t="e" vm="1">
        <f t="shared" ca="1" si="852"/>
        <v>#VALUE!</v>
      </c>
      <c r="AL2258" s="79" t="e" vm="1">
        <f t="shared" ca="1" si="853"/>
        <v>#VALUE!</v>
      </c>
      <c r="AM2258" s="79" t="e" vm="1">
        <f t="shared" ca="1" si="854"/>
        <v>#VALUE!</v>
      </c>
      <c r="AN2258" s="156"/>
      <c r="AO2258" s="79" t="e" vm="1">
        <f t="shared" ca="1" si="858"/>
        <v>#VALUE!</v>
      </c>
      <c r="AP2258" s="79" t="e" vm="1">
        <f t="shared" ca="1" si="859"/>
        <v>#VALUE!</v>
      </c>
      <c r="AQ2258" s="79" t="e" vm="1">
        <f t="shared" ca="1" si="860"/>
        <v>#VALUE!</v>
      </c>
      <c r="AR2258" s="156"/>
      <c r="AS2258" s="79" t="e" vm="1">
        <f t="shared" ca="1" si="849"/>
        <v>#VALUE!</v>
      </c>
      <c r="AT2258" s="79" t="e" vm="1">
        <f t="shared" ca="1" si="850"/>
        <v>#VALUE!</v>
      </c>
      <c r="AU2258" s="79" t="e" vm="1">
        <f t="shared" ca="1" si="851"/>
        <v>#VALUE!</v>
      </c>
      <c r="AV2258" s="156"/>
      <c r="AW2258" s="79" t="e" vm="1">
        <f t="shared" ca="1" si="861"/>
        <v>#VALUE!</v>
      </c>
      <c r="AX2258" s="79" t="e" vm="1">
        <f t="shared" ca="1" si="862"/>
        <v>#VALUE!</v>
      </c>
      <c r="AY2258" s="79" t="e" vm="1">
        <f t="shared" ca="1" si="863"/>
        <v>#VALUE!</v>
      </c>
      <c r="AZ2258" s="156"/>
      <c r="BA2258" s="79" t="e" vm="1">
        <f t="shared" ca="1" si="864"/>
        <v>#VALUE!</v>
      </c>
      <c r="BB2258" s="79" t="e" vm="1">
        <f t="shared" ca="1" si="865"/>
        <v>#VALUE!</v>
      </c>
      <c r="BC2258" s="79" t="e" vm="1">
        <f t="shared" ca="1" si="866"/>
        <v>#VALUE!</v>
      </c>
      <c r="BD2258" s="155"/>
      <c r="BE2258" s="79" t="e" vm="1">
        <f t="shared" ca="1" si="867"/>
        <v>#VALUE!</v>
      </c>
      <c r="BF2258" s="79" t="e" vm="1">
        <f t="shared" ca="1" si="868"/>
        <v>#VALUE!</v>
      </c>
      <c r="BG2258" s="79" t="e" vm="1">
        <f t="shared" ca="1" si="869"/>
        <v>#VALUE!</v>
      </c>
      <c r="BH2258" s="79"/>
      <c r="BI2258" s="155"/>
      <c r="BK2258" s="79"/>
      <c r="BL2258" s="79"/>
      <c r="BM2258" s="79"/>
      <c r="BN2258" s="155"/>
      <c r="BP2258" s="79"/>
      <c r="BQ2258" s="79"/>
      <c r="BR2258" s="79"/>
      <c r="BS2258" s="318"/>
      <c r="BT2258" s="315" t="e" vm="1">
        <f t="shared" ca="1" si="870"/>
        <v>#VALUE!</v>
      </c>
      <c r="BU2258" s="315" t="e" vm="1">
        <f t="shared" ca="1" si="871"/>
        <v>#VALUE!</v>
      </c>
      <c r="BV2258" s="315" t="e" vm="1">
        <f t="shared" ca="1" si="872"/>
        <v>#VALUE!</v>
      </c>
    </row>
    <row r="2259" spans="30:74">
      <c r="AD2259" s="162"/>
      <c r="AF2259" s="156"/>
      <c r="AG2259" s="79" t="e">
        <f t="shared" si="855"/>
        <v>#NUM!</v>
      </c>
      <c r="AH2259" s="79" t="e">
        <f t="shared" si="856"/>
        <v>#NUM!</v>
      </c>
      <c r="AI2259" s="79" t="e">
        <f t="shared" si="857"/>
        <v>#NUM!</v>
      </c>
      <c r="AJ2259" s="156"/>
      <c r="AK2259" s="79" t="e" vm="1">
        <f t="shared" ca="1" si="852"/>
        <v>#VALUE!</v>
      </c>
      <c r="AL2259" s="79" t="e" vm="1">
        <f t="shared" ca="1" si="853"/>
        <v>#VALUE!</v>
      </c>
      <c r="AM2259" s="79" t="e" vm="1">
        <f t="shared" ca="1" si="854"/>
        <v>#VALUE!</v>
      </c>
      <c r="AN2259" s="156"/>
      <c r="AO2259" s="79" t="e" vm="1">
        <f t="shared" ca="1" si="858"/>
        <v>#VALUE!</v>
      </c>
      <c r="AP2259" s="79" t="e" vm="1">
        <f t="shared" ca="1" si="859"/>
        <v>#VALUE!</v>
      </c>
      <c r="AQ2259" s="79" t="e" vm="1">
        <f t="shared" ca="1" si="860"/>
        <v>#VALUE!</v>
      </c>
      <c r="AR2259" s="156"/>
      <c r="AS2259" s="79" t="e" vm="1">
        <f t="shared" ca="1" si="849"/>
        <v>#VALUE!</v>
      </c>
      <c r="AT2259" s="79" t="e" vm="1">
        <f t="shared" ca="1" si="850"/>
        <v>#VALUE!</v>
      </c>
      <c r="AU2259" s="79" t="e" vm="1">
        <f t="shared" ca="1" si="851"/>
        <v>#VALUE!</v>
      </c>
      <c r="AV2259" s="156"/>
      <c r="AW2259" s="79" t="e" vm="1">
        <f t="shared" ca="1" si="861"/>
        <v>#VALUE!</v>
      </c>
      <c r="AX2259" s="79" t="e" vm="1">
        <f t="shared" ca="1" si="862"/>
        <v>#VALUE!</v>
      </c>
      <c r="AY2259" s="79" t="e" vm="1">
        <f t="shared" ca="1" si="863"/>
        <v>#VALUE!</v>
      </c>
      <c r="AZ2259" s="156"/>
      <c r="BA2259" s="79" t="e" vm="1">
        <f t="shared" ca="1" si="864"/>
        <v>#VALUE!</v>
      </c>
      <c r="BB2259" s="79" t="e" vm="1">
        <f t="shared" ca="1" si="865"/>
        <v>#VALUE!</v>
      </c>
      <c r="BC2259" s="79" t="e" vm="1">
        <f t="shared" ca="1" si="866"/>
        <v>#VALUE!</v>
      </c>
      <c r="BD2259" s="155"/>
      <c r="BE2259" s="79" t="e" vm="1">
        <f t="shared" ca="1" si="867"/>
        <v>#VALUE!</v>
      </c>
      <c r="BF2259" s="79" t="e" vm="1">
        <f t="shared" ca="1" si="868"/>
        <v>#VALUE!</v>
      </c>
      <c r="BG2259" s="79" t="e" vm="1">
        <f t="shared" ca="1" si="869"/>
        <v>#VALUE!</v>
      </c>
      <c r="BH2259" s="79"/>
      <c r="BI2259" s="155"/>
      <c r="BK2259" s="79"/>
      <c r="BL2259" s="79"/>
      <c r="BM2259" s="79"/>
      <c r="BN2259" s="155"/>
      <c r="BP2259" s="79"/>
      <c r="BQ2259" s="79"/>
      <c r="BR2259" s="79"/>
      <c r="BS2259" s="318"/>
      <c r="BT2259" s="315" t="e" vm="1">
        <f t="shared" ca="1" si="870"/>
        <v>#VALUE!</v>
      </c>
      <c r="BU2259" s="315" t="e" vm="1">
        <f t="shared" ca="1" si="871"/>
        <v>#VALUE!</v>
      </c>
      <c r="BV2259" s="315" t="e" vm="1">
        <f t="shared" ca="1" si="872"/>
        <v>#VALUE!</v>
      </c>
    </row>
    <row r="2260" spans="30:74">
      <c r="AD2260" s="162"/>
      <c r="AF2260" s="156"/>
      <c r="AG2260" s="79" t="e">
        <f t="shared" si="855"/>
        <v>#NUM!</v>
      </c>
      <c r="AH2260" s="79" t="e">
        <f t="shared" si="856"/>
        <v>#NUM!</v>
      </c>
      <c r="AI2260" s="79" t="e">
        <f t="shared" si="857"/>
        <v>#NUM!</v>
      </c>
      <c r="AJ2260" s="156"/>
      <c r="AK2260" s="79" t="e" vm="1">
        <f t="shared" ca="1" si="852"/>
        <v>#VALUE!</v>
      </c>
      <c r="AL2260" s="79" t="e" vm="1">
        <f t="shared" ca="1" si="853"/>
        <v>#VALUE!</v>
      </c>
      <c r="AM2260" s="79" t="e" vm="1">
        <f t="shared" ca="1" si="854"/>
        <v>#VALUE!</v>
      </c>
      <c r="AN2260" s="156"/>
      <c r="AO2260" s="79" t="e" vm="1">
        <f t="shared" ca="1" si="858"/>
        <v>#VALUE!</v>
      </c>
      <c r="AP2260" s="79" t="e" vm="1">
        <f t="shared" ca="1" si="859"/>
        <v>#VALUE!</v>
      </c>
      <c r="AQ2260" s="79" t="e" vm="1">
        <f t="shared" ca="1" si="860"/>
        <v>#VALUE!</v>
      </c>
      <c r="AR2260" s="156"/>
      <c r="AS2260" s="79" t="e" vm="1">
        <f t="shared" ca="1" si="849"/>
        <v>#VALUE!</v>
      </c>
      <c r="AT2260" s="79" t="e" vm="1">
        <f t="shared" ca="1" si="850"/>
        <v>#VALUE!</v>
      </c>
      <c r="AU2260" s="79" t="e" vm="1">
        <f t="shared" ca="1" si="851"/>
        <v>#VALUE!</v>
      </c>
      <c r="AV2260" s="156"/>
      <c r="AW2260" s="79" t="e" vm="1">
        <f t="shared" ca="1" si="861"/>
        <v>#VALUE!</v>
      </c>
      <c r="AX2260" s="79" t="e" vm="1">
        <f t="shared" ca="1" si="862"/>
        <v>#VALUE!</v>
      </c>
      <c r="AY2260" s="79" t="e" vm="1">
        <f t="shared" ca="1" si="863"/>
        <v>#VALUE!</v>
      </c>
      <c r="AZ2260" s="156"/>
      <c r="BA2260" s="79" t="e" vm="1">
        <f t="shared" ca="1" si="864"/>
        <v>#VALUE!</v>
      </c>
      <c r="BB2260" s="79" t="e" vm="1">
        <f t="shared" ca="1" si="865"/>
        <v>#VALUE!</v>
      </c>
      <c r="BC2260" s="79" t="e" vm="1">
        <f t="shared" ca="1" si="866"/>
        <v>#VALUE!</v>
      </c>
      <c r="BD2260" s="155"/>
      <c r="BE2260" s="79" t="e" vm="1">
        <f t="shared" ca="1" si="867"/>
        <v>#VALUE!</v>
      </c>
      <c r="BF2260" s="79" t="e" vm="1">
        <f t="shared" ca="1" si="868"/>
        <v>#VALUE!</v>
      </c>
      <c r="BG2260" s="79" t="e" vm="1">
        <f t="shared" ca="1" si="869"/>
        <v>#VALUE!</v>
      </c>
      <c r="BH2260" s="79"/>
      <c r="BI2260" s="155"/>
      <c r="BK2260" s="79"/>
      <c r="BL2260" s="79"/>
      <c r="BM2260" s="79"/>
      <c r="BN2260" s="155"/>
      <c r="BP2260" s="79"/>
      <c r="BQ2260" s="79"/>
      <c r="BR2260" s="79"/>
      <c r="BS2260" s="318"/>
      <c r="BT2260" s="315" t="e" vm="1">
        <f t="shared" ca="1" si="870"/>
        <v>#VALUE!</v>
      </c>
      <c r="BU2260" s="315" t="e" vm="1">
        <f t="shared" ca="1" si="871"/>
        <v>#VALUE!</v>
      </c>
      <c r="BV2260" s="315" t="e" vm="1">
        <f t="shared" ca="1" si="872"/>
        <v>#VALUE!</v>
      </c>
    </row>
    <row r="2261" spans="30:74">
      <c r="AD2261" s="162"/>
      <c r="AF2261" s="156"/>
      <c r="AG2261" s="79" t="e">
        <f t="shared" si="855"/>
        <v>#NUM!</v>
      </c>
      <c r="AH2261" s="79" t="e">
        <f t="shared" si="856"/>
        <v>#NUM!</v>
      </c>
      <c r="AI2261" s="79" t="e">
        <f t="shared" si="857"/>
        <v>#NUM!</v>
      </c>
      <c r="AJ2261" s="156"/>
      <c r="AK2261" s="79" t="e" vm="1">
        <f t="shared" ca="1" si="852"/>
        <v>#VALUE!</v>
      </c>
      <c r="AL2261" s="79" t="e" vm="1">
        <f t="shared" ca="1" si="853"/>
        <v>#VALUE!</v>
      </c>
      <c r="AM2261" s="79" t="e" vm="1">
        <f t="shared" ca="1" si="854"/>
        <v>#VALUE!</v>
      </c>
      <c r="AN2261" s="156"/>
      <c r="AO2261" s="79" t="e" vm="1">
        <f t="shared" ca="1" si="858"/>
        <v>#VALUE!</v>
      </c>
      <c r="AP2261" s="79" t="e" vm="1">
        <f t="shared" ca="1" si="859"/>
        <v>#VALUE!</v>
      </c>
      <c r="AQ2261" s="79" t="e" vm="1">
        <f t="shared" ca="1" si="860"/>
        <v>#VALUE!</v>
      </c>
      <c r="AR2261" s="156"/>
      <c r="AS2261" s="79" t="e" vm="1">
        <f t="shared" ca="1" si="849"/>
        <v>#VALUE!</v>
      </c>
      <c r="AT2261" s="79" t="e" vm="1">
        <f t="shared" ca="1" si="850"/>
        <v>#VALUE!</v>
      </c>
      <c r="AU2261" s="79" t="e" vm="1">
        <f t="shared" ca="1" si="851"/>
        <v>#VALUE!</v>
      </c>
      <c r="AV2261" s="156"/>
      <c r="AW2261" s="79" t="e" vm="1">
        <f t="shared" ca="1" si="861"/>
        <v>#VALUE!</v>
      </c>
      <c r="AX2261" s="79" t="e" vm="1">
        <f t="shared" ca="1" si="862"/>
        <v>#VALUE!</v>
      </c>
      <c r="AY2261" s="79" t="e" vm="1">
        <f t="shared" ca="1" si="863"/>
        <v>#VALUE!</v>
      </c>
      <c r="AZ2261" s="156"/>
      <c r="BA2261" s="79" t="e" vm="1">
        <f t="shared" ca="1" si="864"/>
        <v>#VALUE!</v>
      </c>
      <c r="BB2261" s="79" t="e" vm="1">
        <f t="shared" ca="1" si="865"/>
        <v>#VALUE!</v>
      </c>
      <c r="BC2261" s="79" t="e" vm="1">
        <f t="shared" ca="1" si="866"/>
        <v>#VALUE!</v>
      </c>
      <c r="BD2261" s="155"/>
      <c r="BE2261" s="79" t="e" vm="1">
        <f t="shared" ca="1" si="867"/>
        <v>#VALUE!</v>
      </c>
      <c r="BF2261" s="79" t="e" vm="1">
        <f t="shared" ca="1" si="868"/>
        <v>#VALUE!</v>
      </c>
      <c r="BG2261" s="79" t="e" vm="1">
        <f t="shared" ca="1" si="869"/>
        <v>#VALUE!</v>
      </c>
      <c r="BH2261" s="79"/>
      <c r="BI2261" s="155"/>
      <c r="BK2261" s="79"/>
      <c r="BL2261" s="79"/>
      <c r="BM2261" s="79"/>
      <c r="BN2261" s="155"/>
      <c r="BP2261" s="79"/>
      <c r="BQ2261" s="79"/>
      <c r="BR2261" s="79"/>
      <c r="BS2261" s="318"/>
      <c r="BT2261" s="315" t="e" vm="1">
        <f t="shared" ca="1" si="870"/>
        <v>#VALUE!</v>
      </c>
      <c r="BU2261" s="315" t="e" vm="1">
        <f t="shared" ca="1" si="871"/>
        <v>#VALUE!</v>
      </c>
      <c r="BV2261" s="315" t="e" vm="1">
        <f t="shared" ca="1" si="872"/>
        <v>#VALUE!</v>
      </c>
    </row>
    <row r="2262" spans="30:74">
      <c r="AD2262" s="162"/>
      <c r="AF2262" s="156"/>
      <c r="AG2262" s="79" t="e">
        <f t="shared" si="855"/>
        <v>#NUM!</v>
      </c>
      <c r="AH2262" s="79" t="e">
        <f t="shared" si="856"/>
        <v>#NUM!</v>
      </c>
      <c r="AI2262" s="79" t="e">
        <f t="shared" si="857"/>
        <v>#NUM!</v>
      </c>
      <c r="AJ2262" s="156"/>
      <c r="AK2262" s="79" t="e" vm="1">
        <f t="shared" ca="1" si="852"/>
        <v>#VALUE!</v>
      </c>
      <c r="AL2262" s="79" t="e" vm="1">
        <f t="shared" ca="1" si="853"/>
        <v>#VALUE!</v>
      </c>
      <c r="AM2262" s="79" t="e" vm="1">
        <f t="shared" ca="1" si="854"/>
        <v>#VALUE!</v>
      </c>
      <c r="AN2262" s="156"/>
      <c r="AO2262" s="79" t="e" vm="1">
        <f t="shared" ca="1" si="858"/>
        <v>#VALUE!</v>
      </c>
      <c r="AP2262" s="79" t="e" vm="1">
        <f t="shared" ca="1" si="859"/>
        <v>#VALUE!</v>
      </c>
      <c r="AQ2262" s="79" t="e" vm="1">
        <f t="shared" ca="1" si="860"/>
        <v>#VALUE!</v>
      </c>
      <c r="AR2262" s="156"/>
      <c r="AS2262" s="79" t="e" vm="1">
        <f t="shared" ca="1" si="849"/>
        <v>#VALUE!</v>
      </c>
      <c r="AT2262" s="79" t="e" vm="1">
        <f t="shared" ca="1" si="850"/>
        <v>#VALUE!</v>
      </c>
      <c r="AU2262" s="79" t="e" vm="1">
        <f t="shared" ca="1" si="851"/>
        <v>#VALUE!</v>
      </c>
      <c r="AV2262" s="156"/>
      <c r="AW2262" s="79" t="e" vm="1">
        <f t="shared" ca="1" si="861"/>
        <v>#VALUE!</v>
      </c>
      <c r="AX2262" s="79" t="e" vm="1">
        <f t="shared" ca="1" si="862"/>
        <v>#VALUE!</v>
      </c>
      <c r="AY2262" s="79" t="e" vm="1">
        <f t="shared" ca="1" si="863"/>
        <v>#VALUE!</v>
      </c>
      <c r="AZ2262" s="156"/>
      <c r="BA2262" s="79" t="e" vm="1">
        <f t="shared" ca="1" si="864"/>
        <v>#VALUE!</v>
      </c>
      <c r="BB2262" s="79" t="e" vm="1">
        <f t="shared" ca="1" si="865"/>
        <v>#VALUE!</v>
      </c>
      <c r="BC2262" s="79" t="e" vm="1">
        <f t="shared" ca="1" si="866"/>
        <v>#VALUE!</v>
      </c>
      <c r="BD2262" s="155"/>
      <c r="BE2262" s="79" t="e" vm="1">
        <f t="shared" ca="1" si="867"/>
        <v>#VALUE!</v>
      </c>
      <c r="BF2262" s="79" t="e" vm="1">
        <f t="shared" ca="1" si="868"/>
        <v>#VALUE!</v>
      </c>
      <c r="BG2262" s="79" t="e" vm="1">
        <f t="shared" ca="1" si="869"/>
        <v>#VALUE!</v>
      </c>
      <c r="BH2262" s="79"/>
      <c r="BI2262" s="155"/>
      <c r="BK2262" s="79"/>
      <c r="BL2262" s="79"/>
      <c r="BM2262" s="79"/>
      <c r="BN2262" s="155"/>
      <c r="BP2262" s="79"/>
      <c r="BQ2262" s="79"/>
      <c r="BR2262" s="79"/>
      <c r="BS2262" s="318"/>
      <c r="BT2262" s="315" t="e" vm="1">
        <f t="shared" ca="1" si="870"/>
        <v>#VALUE!</v>
      </c>
      <c r="BU2262" s="315" t="e" vm="1">
        <f t="shared" ca="1" si="871"/>
        <v>#VALUE!</v>
      </c>
      <c r="BV2262" s="315" t="e" vm="1">
        <f t="shared" ca="1" si="872"/>
        <v>#VALUE!</v>
      </c>
    </row>
    <row r="2263" spans="30:74">
      <c r="AD2263" s="162"/>
      <c r="AF2263" s="156"/>
      <c r="AG2263" s="79" t="e">
        <f t="shared" si="855"/>
        <v>#NUM!</v>
      </c>
      <c r="AH2263" s="79" t="e">
        <f t="shared" si="856"/>
        <v>#NUM!</v>
      </c>
      <c r="AI2263" s="79" t="e">
        <f t="shared" si="857"/>
        <v>#NUM!</v>
      </c>
      <c r="AJ2263" s="156"/>
      <c r="AK2263" s="79" t="e" vm="1">
        <f t="shared" ca="1" si="852"/>
        <v>#VALUE!</v>
      </c>
      <c r="AL2263" s="79" t="e" vm="1">
        <f t="shared" ca="1" si="853"/>
        <v>#VALUE!</v>
      </c>
      <c r="AM2263" s="79" t="e" vm="1">
        <f t="shared" ca="1" si="854"/>
        <v>#VALUE!</v>
      </c>
      <c r="AN2263" s="156"/>
      <c r="AO2263" s="79" t="e" vm="1">
        <f t="shared" ca="1" si="858"/>
        <v>#VALUE!</v>
      </c>
      <c r="AP2263" s="79" t="e" vm="1">
        <f t="shared" ca="1" si="859"/>
        <v>#VALUE!</v>
      </c>
      <c r="AQ2263" s="79" t="e" vm="1">
        <f t="shared" ca="1" si="860"/>
        <v>#VALUE!</v>
      </c>
      <c r="AR2263" s="156"/>
      <c r="AS2263" s="79" t="e" vm="1">
        <f t="shared" ca="1" si="849"/>
        <v>#VALUE!</v>
      </c>
      <c r="AT2263" s="79" t="e" vm="1">
        <f t="shared" ca="1" si="850"/>
        <v>#VALUE!</v>
      </c>
      <c r="AU2263" s="79" t="e" vm="1">
        <f t="shared" ca="1" si="851"/>
        <v>#VALUE!</v>
      </c>
      <c r="AV2263" s="156"/>
      <c r="AW2263" s="79" t="e" vm="1">
        <f t="shared" ca="1" si="861"/>
        <v>#VALUE!</v>
      </c>
      <c r="AX2263" s="79" t="e" vm="1">
        <f t="shared" ca="1" si="862"/>
        <v>#VALUE!</v>
      </c>
      <c r="AY2263" s="79" t="e" vm="1">
        <f t="shared" ca="1" si="863"/>
        <v>#VALUE!</v>
      </c>
      <c r="AZ2263" s="156"/>
      <c r="BA2263" s="79" t="e" vm="1">
        <f t="shared" ca="1" si="864"/>
        <v>#VALUE!</v>
      </c>
      <c r="BB2263" s="79" t="e" vm="1">
        <f t="shared" ca="1" si="865"/>
        <v>#VALUE!</v>
      </c>
      <c r="BC2263" s="79" t="e" vm="1">
        <f t="shared" ca="1" si="866"/>
        <v>#VALUE!</v>
      </c>
      <c r="BD2263" s="155"/>
      <c r="BE2263" s="79" t="e" vm="1">
        <f t="shared" ca="1" si="867"/>
        <v>#VALUE!</v>
      </c>
      <c r="BF2263" s="79" t="e" vm="1">
        <f t="shared" ca="1" si="868"/>
        <v>#VALUE!</v>
      </c>
      <c r="BG2263" s="79" t="e" vm="1">
        <f t="shared" ca="1" si="869"/>
        <v>#VALUE!</v>
      </c>
      <c r="BH2263" s="79"/>
      <c r="BI2263" s="155"/>
      <c r="BK2263" s="79"/>
      <c r="BL2263" s="79"/>
      <c r="BM2263" s="79"/>
      <c r="BN2263" s="155"/>
      <c r="BP2263" s="79"/>
      <c r="BQ2263" s="79"/>
      <c r="BR2263" s="79"/>
      <c r="BS2263" s="318"/>
      <c r="BT2263" s="315" t="e" vm="1">
        <f t="shared" ca="1" si="870"/>
        <v>#VALUE!</v>
      </c>
      <c r="BU2263" s="315" t="e" vm="1">
        <f t="shared" ca="1" si="871"/>
        <v>#VALUE!</v>
      </c>
      <c r="BV2263" s="315" t="e" vm="1">
        <f t="shared" ca="1" si="872"/>
        <v>#VALUE!</v>
      </c>
    </row>
    <row r="2264" spans="30:74">
      <c r="AD2264" s="162"/>
      <c r="AF2264" s="156"/>
      <c r="AG2264" s="79" t="e">
        <f t="shared" si="855"/>
        <v>#NUM!</v>
      </c>
      <c r="AH2264" s="79" t="e">
        <f t="shared" si="856"/>
        <v>#NUM!</v>
      </c>
      <c r="AI2264" s="79" t="e">
        <f t="shared" si="857"/>
        <v>#NUM!</v>
      </c>
      <c r="AJ2264" s="156"/>
      <c r="AK2264" s="79" t="e" vm="1">
        <f t="shared" ca="1" si="852"/>
        <v>#VALUE!</v>
      </c>
      <c r="AL2264" s="79" t="e" vm="1">
        <f t="shared" ca="1" si="853"/>
        <v>#VALUE!</v>
      </c>
      <c r="AM2264" s="79" t="e" vm="1">
        <f t="shared" ca="1" si="854"/>
        <v>#VALUE!</v>
      </c>
      <c r="AN2264" s="156"/>
      <c r="AO2264" s="79" t="e" vm="1">
        <f t="shared" ca="1" si="858"/>
        <v>#VALUE!</v>
      </c>
      <c r="AP2264" s="79" t="e" vm="1">
        <f t="shared" ca="1" si="859"/>
        <v>#VALUE!</v>
      </c>
      <c r="AQ2264" s="79" t="e" vm="1">
        <f t="shared" ca="1" si="860"/>
        <v>#VALUE!</v>
      </c>
      <c r="AR2264" s="156"/>
      <c r="AS2264" s="79" t="e" vm="1">
        <f t="shared" ca="1" si="849"/>
        <v>#VALUE!</v>
      </c>
      <c r="AT2264" s="79" t="e" vm="1">
        <f t="shared" ca="1" si="850"/>
        <v>#VALUE!</v>
      </c>
      <c r="AU2264" s="79" t="e" vm="1">
        <f t="shared" ca="1" si="851"/>
        <v>#VALUE!</v>
      </c>
      <c r="AV2264" s="156"/>
      <c r="AW2264" s="79" t="e" vm="1">
        <f t="shared" ca="1" si="861"/>
        <v>#VALUE!</v>
      </c>
      <c r="AX2264" s="79" t="e" vm="1">
        <f t="shared" ca="1" si="862"/>
        <v>#VALUE!</v>
      </c>
      <c r="AY2264" s="79" t="e" vm="1">
        <f t="shared" ca="1" si="863"/>
        <v>#VALUE!</v>
      </c>
      <c r="AZ2264" s="156"/>
      <c r="BA2264" s="79" t="e" vm="1">
        <f t="shared" ca="1" si="864"/>
        <v>#VALUE!</v>
      </c>
      <c r="BB2264" s="79" t="e" vm="1">
        <f t="shared" ca="1" si="865"/>
        <v>#VALUE!</v>
      </c>
      <c r="BC2264" s="79" t="e" vm="1">
        <f t="shared" ca="1" si="866"/>
        <v>#VALUE!</v>
      </c>
      <c r="BD2264" s="155"/>
      <c r="BE2264" s="79" t="e" vm="1">
        <f t="shared" ca="1" si="867"/>
        <v>#VALUE!</v>
      </c>
      <c r="BF2264" s="79" t="e" vm="1">
        <f t="shared" ca="1" si="868"/>
        <v>#VALUE!</v>
      </c>
      <c r="BG2264" s="79" t="e" vm="1">
        <f t="shared" ca="1" si="869"/>
        <v>#VALUE!</v>
      </c>
      <c r="BH2264" s="79"/>
      <c r="BI2264" s="155"/>
      <c r="BK2264" s="79"/>
      <c r="BL2264" s="79"/>
      <c r="BM2264" s="79"/>
      <c r="BN2264" s="155"/>
      <c r="BP2264" s="79"/>
      <c r="BQ2264" s="79"/>
      <c r="BR2264" s="79"/>
      <c r="BS2264" s="318"/>
      <c r="BT2264" s="315" t="e" vm="1">
        <f t="shared" ca="1" si="870"/>
        <v>#VALUE!</v>
      </c>
      <c r="BU2264" s="315" t="e" vm="1">
        <f t="shared" ca="1" si="871"/>
        <v>#VALUE!</v>
      </c>
      <c r="BV2264" s="315" t="e" vm="1">
        <f t="shared" ca="1" si="872"/>
        <v>#VALUE!</v>
      </c>
    </row>
    <row r="2265" spans="30:74">
      <c r="AD2265" s="162"/>
      <c r="AF2265" s="156"/>
      <c r="AG2265" s="79" t="e">
        <f t="shared" si="855"/>
        <v>#NUM!</v>
      </c>
      <c r="AH2265" s="79" t="e">
        <f t="shared" si="856"/>
        <v>#NUM!</v>
      </c>
      <c r="AI2265" s="79" t="e">
        <f t="shared" si="857"/>
        <v>#NUM!</v>
      </c>
      <c r="AJ2265" s="156"/>
      <c r="AK2265" s="79" t="e" vm="1">
        <f t="shared" ca="1" si="852"/>
        <v>#VALUE!</v>
      </c>
      <c r="AL2265" s="79" t="e" vm="1">
        <f t="shared" ca="1" si="853"/>
        <v>#VALUE!</v>
      </c>
      <c r="AM2265" s="79" t="e" vm="1">
        <f t="shared" ca="1" si="854"/>
        <v>#VALUE!</v>
      </c>
      <c r="AN2265" s="156"/>
      <c r="AO2265" s="79" t="e" vm="1">
        <f t="shared" ca="1" si="858"/>
        <v>#VALUE!</v>
      </c>
      <c r="AP2265" s="79" t="e" vm="1">
        <f t="shared" ca="1" si="859"/>
        <v>#VALUE!</v>
      </c>
      <c r="AQ2265" s="79" t="e" vm="1">
        <f t="shared" ca="1" si="860"/>
        <v>#VALUE!</v>
      </c>
      <c r="AR2265" s="156"/>
      <c r="AS2265" s="79" t="e" vm="1">
        <f t="shared" ca="1" si="849"/>
        <v>#VALUE!</v>
      </c>
      <c r="AT2265" s="79" t="e" vm="1">
        <f t="shared" ca="1" si="850"/>
        <v>#VALUE!</v>
      </c>
      <c r="AU2265" s="79" t="e" vm="1">
        <f t="shared" ca="1" si="851"/>
        <v>#VALUE!</v>
      </c>
      <c r="AV2265" s="156"/>
      <c r="AW2265" s="79" t="e" vm="1">
        <f t="shared" ca="1" si="861"/>
        <v>#VALUE!</v>
      </c>
      <c r="AX2265" s="79" t="e" vm="1">
        <f t="shared" ca="1" si="862"/>
        <v>#VALUE!</v>
      </c>
      <c r="AY2265" s="79" t="e" vm="1">
        <f t="shared" ca="1" si="863"/>
        <v>#VALUE!</v>
      </c>
      <c r="AZ2265" s="156"/>
      <c r="BA2265" s="79" t="e" vm="1">
        <f t="shared" ca="1" si="864"/>
        <v>#VALUE!</v>
      </c>
      <c r="BB2265" s="79" t="e" vm="1">
        <f t="shared" ca="1" si="865"/>
        <v>#VALUE!</v>
      </c>
      <c r="BC2265" s="79" t="e" vm="1">
        <f t="shared" ca="1" si="866"/>
        <v>#VALUE!</v>
      </c>
      <c r="BD2265" s="155"/>
      <c r="BE2265" s="79" t="e" vm="1">
        <f t="shared" ca="1" si="867"/>
        <v>#VALUE!</v>
      </c>
      <c r="BF2265" s="79" t="e" vm="1">
        <f t="shared" ca="1" si="868"/>
        <v>#VALUE!</v>
      </c>
      <c r="BG2265" s="79" t="e" vm="1">
        <f t="shared" ca="1" si="869"/>
        <v>#VALUE!</v>
      </c>
      <c r="BH2265" s="79"/>
      <c r="BI2265" s="155"/>
      <c r="BK2265" s="79"/>
      <c r="BL2265" s="79"/>
      <c r="BM2265" s="79"/>
      <c r="BN2265" s="155"/>
      <c r="BP2265" s="79"/>
      <c r="BQ2265" s="79"/>
      <c r="BR2265" s="79"/>
      <c r="BS2265" s="318"/>
      <c r="BT2265" s="315" t="e" vm="1">
        <f t="shared" ca="1" si="870"/>
        <v>#VALUE!</v>
      </c>
      <c r="BU2265" s="315" t="e" vm="1">
        <f t="shared" ca="1" si="871"/>
        <v>#VALUE!</v>
      </c>
      <c r="BV2265" s="315" t="e" vm="1">
        <f t="shared" ca="1" si="872"/>
        <v>#VALUE!</v>
      </c>
    </row>
    <row r="2266" spans="30:74">
      <c r="AD2266" s="162"/>
      <c r="AF2266" s="156"/>
      <c r="AG2266" s="79" t="e">
        <f t="shared" si="855"/>
        <v>#NUM!</v>
      </c>
      <c r="AH2266" s="79" t="e">
        <f t="shared" si="856"/>
        <v>#NUM!</v>
      </c>
      <c r="AI2266" s="79" t="e">
        <f t="shared" si="857"/>
        <v>#NUM!</v>
      </c>
      <c r="AJ2266" s="156"/>
      <c r="AK2266" s="79" t="e" vm="1">
        <f t="shared" ca="1" si="852"/>
        <v>#VALUE!</v>
      </c>
      <c r="AL2266" s="79" t="e" vm="1">
        <f t="shared" ca="1" si="853"/>
        <v>#VALUE!</v>
      </c>
      <c r="AM2266" s="79" t="e" vm="1">
        <f t="shared" ca="1" si="854"/>
        <v>#VALUE!</v>
      </c>
      <c r="AN2266" s="156"/>
      <c r="AO2266" s="79" t="e" vm="1">
        <f t="shared" ca="1" si="858"/>
        <v>#VALUE!</v>
      </c>
      <c r="AP2266" s="79" t="e" vm="1">
        <f t="shared" ca="1" si="859"/>
        <v>#VALUE!</v>
      </c>
      <c r="AQ2266" s="79" t="e" vm="1">
        <f t="shared" ca="1" si="860"/>
        <v>#VALUE!</v>
      </c>
      <c r="AR2266" s="156"/>
      <c r="AS2266" s="79" t="e" vm="1">
        <f t="shared" ca="1" si="849"/>
        <v>#VALUE!</v>
      </c>
      <c r="AT2266" s="79" t="e" vm="1">
        <f t="shared" ca="1" si="850"/>
        <v>#VALUE!</v>
      </c>
      <c r="AU2266" s="79" t="e" vm="1">
        <f t="shared" ca="1" si="851"/>
        <v>#VALUE!</v>
      </c>
      <c r="AV2266" s="156"/>
      <c r="AW2266" s="79" t="e" vm="1">
        <f t="shared" ca="1" si="861"/>
        <v>#VALUE!</v>
      </c>
      <c r="AX2266" s="79" t="e" vm="1">
        <f t="shared" ca="1" si="862"/>
        <v>#VALUE!</v>
      </c>
      <c r="AY2266" s="79" t="e" vm="1">
        <f t="shared" ca="1" si="863"/>
        <v>#VALUE!</v>
      </c>
      <c r="AZ2266" s="156"/>
      <c r="BA2266" s="79" t="e" vm="1">
        <f t="shared" ca="1" si="864"/>
        <v>#VALUE!</v>
      </c>
      <c r="BB2266" s="79" t="e" vm="1">
        <f t="shared" ca="1" si="865"/>
        <v>#VALUE!</v>
      </c>
      <c r="BC2266" s="79" t="e" vm="1">
        <f t="shared" ca="1" si="866"/>
        <v>#VALUE!</v>
      </c>
      <c r="BD2266" s="155"/>
      <c r="BE2266" s="79" t="e" vm="1">
        <f t="shared" ca="1" si="867"/>
        <v>#VALUE!</v>
      </c>
      <c r="BF2266" s="79" t="e" vm="1">
        <f t="shared" ca="1" si="868"/>
        <v>#VALUE!</v>
      </c>
      <c r="BG2266" s="79" t="e" vm="1">
        <f t="shared" ca="1" si="869"/>
        <v>#VALUE!</v>
      </c>
      <c r="BH2266" s="79"/>
      <c r="BI2266" s="155"/>
      <c r="BK2266" s="79"/>
      <c r="BL2266" s="79"/>
      <c r="BM2266" s="79"/>
      <c r="BN2266" s="155"/>
      <c r="BP2266" s="79"/>
      <c r="BQ2266" s="79"/>
      <c r="BR2266" s="79"/>
      <c r="BS2266" s="318"/>
      <c r="BT2266" s="315" t="e" vm="1">
        <f t="shared" ca="1" si="870"/>
        <v>#VALUE!</v>
      </c>
      <c r="BU2266" s="315" t="e" vm="1">
        <f t="shared" ca="1" si="871"/>
        <v>#VALUE!</v>
      </c>
      <c r="BV2266" s="315" t="e" vm="1">
        <f t="shared" ca="1" si="872"/>
        <v>#VALUE!</v>
      </c>
    </row>
    <row r="2267" spans="30:74">
      <c r="AD2267" s="162"/>
      <c r="AF2267" s="156"/>
      <c r="AG2267" s="79" t="e">
        <f t="shared" si="855"/>
        <v>#NUM!</v>
      </c>
      <c r="AH2267" s="79" t="e">
        <f t="shared" si="856"/>
        <v>#NUM!</v>
      </c>
      <c r="AI2267" s="79" t="e">
        <f t="shared" si="857"/>
        <v>#NUM!</v>
      </c>
      <c r="AJ2267" s="156"/>
      <c r="AK2267" s="79" t="e" vm="1">
        <f t="shared" ca="1" si="852"/>
        <v>#VALUE!</v>
      </c>
      <c r="AL2267" s="79" t="e" vm="1">
        <f t="shared" ca="1" si="853"/>
        <v>#VALUE!</v>
      </c>
      <c r="AM2267" s="79" t="e" vm="1">
        <f t="shared" ca="1" si="854"/>
        <v>#VALUE!</v>
      </c>
      <c r="AN2267" s="156"/>
      <c r="AO2267" s="79" t="e" vm="1">
        <f t="shared" ca="1" si="858"/>
        <v>#VALUE!</v>
      </c>
      <c r="AP2267" s="79" t="e" vm="1">
        <f t="shared" ca="1" si="859"/>
        <v>#VALUE!</v>
      </c>
      <c r="AQ2267" s="79" t="e" vm="1">
        <f t="shared" ca="1" si="860"/>
        <v>#VALUE!</v>
      </c>
      <c r="AR2267" s="156"/>
      <c r="AS2267" s="79" t="e" vm="1">
        <f t="shared" ca="1" si="849"/>
        <v>#VALUE!</v>
      </c>
      <c r="AT2267" s="79" t="e" vm="1">
        <f t="shared" ca="1" si="850"/>
        <v>#VALUE!</v>
      </c>
      <c r="AU2267" s="79" t="e" vm="1">
        <f t="shared" ca="1" si="851"/>
        <v>#VALUE!</v>
      </c>
      <c r="AV2267" s="156"/>
      <c r="AW2267" s="79" t="e" vm="1">
        <f t="shared" ca="1" si="861"/>
        <v>#VALUE!</v>
      </c>
      <c r="AX2267" s="79" t="e" vm="1">
        <f t="shared" ca="1" si="862"/>
        <v>#VALUE!</v>
      </c>
      <c r="AY2267" s="79" t="e" vm="1">
        <f t="shared" ca="1" si="863"/>
        <v>#VALUE!</v>
      </c>
      <c r="AZ2267" s="156"/>
      <c r="BA2267" s="79" t="e" vm="1">
        <f t="shared" ca="1" si="864"/>
        <v>#VALUE!</v>
      </c>
      <c r="BB2267" s="79" t="e" vm="1">
        <f t="shared" ca="1" si="865"/>
        <v>#VALUE!</v>
      </c>
      <c r="BC2267" s="79" t="e" vm="1">
        <f t="shared" ca="1" si="866"/>
        <v>#VALUE!</v>
      </c>
      <c r="BD2267" s="155"/>
      <c r="BE2267" s="79" t="e" vm="1">
        <f t="shared" ca="1" si="867"/>
        <v>#VALUE!</v>
      </c>
      <c r="BF2267" s="79" t="e" vm="1">
        <f t="shared" ca="1" si="868"/>
        <v>#VALUE!</v>
      </c>
      <c r="BG2267" s="79" t="e" vm="1">
        <f t="shared" ca="1" si="869"/>
        <v>#VALUE!</v>
      </c>
      <c r="BH2267" s="79"/>
      <c r="BI2267" s="155"/>
      <c r="BK2267" s="79"/>
      <c r="BL2267" s="79"/>
      <c r="BM2267" s="79"/>
      <c r="BN2267" s="155"/>
      <c r="BP2267" s="79"/>
      <c r="BQ2267" s="79"/>
      <c r="BR2267" s="79"/>
      <c r="BS2267" s="318"/>
      <c r="BT2267" s="315" t="e" vm="1">
        <f t="shared" ca="1" si="870"/>
        <v>#VALUE!</v>
      </c>
      <c r="BU2267" s="315" t="e" vm="1">
        <f t="shared" ca="1" si="871"/>
        <v>#VALUE!</v>
      </c>
      <c r="BV2267" s="315" t="e" vm="1">
        <f t="shared" ca="1" si="872"/>
        <v>#VALUE!</v>
      </c>
    </row>
    <row r="2268" spans="30:74">
      <c r="AD2268" s="162"/>
      <c r="AF2268" s="156"/>
      <c r="AG2268" s="79" t="e">
        <f t="shared" si="855"/>
        <v>#NUM!</v>
      </c>
      <c r="AH2268" s="79" t="e">
        <f t="shared" si="856"/>
        <v>#NUM!</v>
      </c>
      <c r="AI2268" s="79" t="e">
        <f t="shared" si="857"/>
        <v>#NUM!</v>
      </c>
      <c r="AJ2268" s="156"/>
      <c r="AK2268" s="79" t="e" vm="1">
        <f t="shared" ca="1" si="852"/>
        <v>#VALUE!</v>
      </c>
      <c r="AL2268" s="79" t="e" vm="1">
        <f t="shared" ca="1" si="853"/>
        <v>#VALUE!</v>
      </c>
      <c r="AM2268" s="79" t="e" vm="1">
        <f t="shared" ca="1" si="854"/>
        <v>#VALUE!</v>
      </c>
      <c r="AN2268" s="156"/>
      <c r="AO2268" s="79" t="e" vm="1">
        <f t="shared" ca="1" si="858"/>
        <v>#VALUE!</v>
      </c>
      <c r="AP2268" s="79" t="e" vm="1">
        <f t="shared" ca="1" si="859"/>
        <v>#VALUE!</v>
      </c>
      <c r="AQ2268" s="79" t="e" vm="1">
        <f t="shared" ca="1" si="860"/>
        <v>#VALUE!</v>
      </c>
      <c r="AR2268" s="156"/>
      <c r="AS2268" s="79" t="e" vm="1">
        <f t="shared" ca="1" si="849"/>
        <v>#VALUE!</v>
      </c>
      <c r="AT2268" s="79" t="e" vm="1">
        <f t="shared" ca="1" si="850"/>
        <v>#VALUE!</v>
      </c>
      <c r="AU2268" s="79" t="e" vm="1">
        <f t="shared" ca="1" si="851"/>
        <v>#VALUE!</v>
      </c>
      <c r="AV2268" s="156"/>
      <c r="AW2268" s="79" t="e" vm="1">
        <f t="shared" ca="1" si="861"/>
        <v>#VALUE!</v>
      </c>
      <c r="AX2268" s="79" t="e" vm="1">
        <f t="shared" ca="1" si="862"/>
        <v>#VALUE!</v>
      </c>
      <c r="AY2268" s="79" t="e" vm="1">
        <f t="shared" ca="1" si="863"/>
        <v>#VALUE!</v>
      </c>
      <c r="AZ2268" s="156"/>
      <c r="BA2268" s="79" t="e" vm="1">
        <f t="shared" ca="1" si="864"/>
        <v>#VALUE!</v>
      </c>
      <c r="BB2268" s="79" t="e" vm="1">
        <f t="shared" ca="1" si="865"/>
        <v>#VALUE!</v>
      </c>
      <c r="BC2268" s="79" t="e" vm="1">
        <f t="shared" ca="1" si="866"/>
        <v>#VALUE!</v>
      </c>
      <c r="BD2268" s="155"/>
      <c r="BE2268" s="79" t="e" vm="1">
        <f t="shared" ca="1" si="867"/>
        <v>#VALUE!</v>
      </c>
      <c r="BF2268" s="79" t="e" vm="1">
        <f t="shared" ca="1" si="868"/>
        <v>#VALUE!</v>
      </c>
      <c r="BG2268" s="79" t="e" vm="1">
        <f t="shared" ca="1" si="869"/>
        <v>#VALUE!</v>
      </c>
      <c r="BH2268" s="79"/>
      <c r="BI2268" s="155"/>
      <c r="BK2268" s="79"/>
      <c r="BL2268" s="79"/>
      <c r="BM2268" s="79"/>
      <c r="BN2268" s="155"/>
      <c r="BP2268" s="79"/>
      <c r="BQ2268" s="79"/>
      <c r="BR2268" s="79"/>
      <c r="BS2268" s="318"/>
      <c r="BT2268" s="315" t="e" vm="1">
        <f t="shared" ca="1" si="870"/>
        <v>#VALUE!</v>
      </c>
      <c r="BU2268" s="315" t="e" vm="1">
        <f t="shared" ca="1" si="871"/>
        <v>#VALUE!</v>
      </c>
      <c r="BV2268" s="315" t="e" vm="1">
        <f t="shared" ca="1" si="872"/>
        <v>#VALUE!</v>
      </c>
    </row>
    <row r="2269" spans="30:74">
      <c r="AD2269" s="162"/>
      <c r="AF2269" s="156"/>
      <c r="AG2269" s="79" t="e">
        <f t="shared" si="855"/>
        <v>#NUM!</v>
      </c>
      <c r="AH2269" s="79" t="e">
        <f t="shared" si="856"/>
        <v>#NUM!</v>
      </c>
      <c r="AI2269" s="79" t="e">
        <f t="shared" si="857"/>
        <v>#NUM!</v>
      </c>
      <c r="AJ2269" s="156"/>
      <c r="AK2269" s="79" t="e" vm="1">
        <f t="shared" ca="1" si="852"/>
        <v>#VALUE!</v>
      </c>
      <c r="AL2269" s="79" t="e" vm="1">
        <f t="shared" ca="1" si="853"/>
        <v>#VALUE!</v>
      </c>
      <c r="AM2269" s="79" t="e" vm="1">
        <f t="shared" ca="1" si="854"/>
        <v>#VALUE!</v>
      </c>
      <c r="AN2269" s="156"/>
      <c r="AO2269" s="79" t="e" vm="1">
        <f t="shared" ca="1" si="858"/>
        <v>#VALUE!</v>
      </c>
      <c r="AP2269" s="79" t="e" vm="1">
        <f t="shared" ca="1" si="859"/>
        <v>#VALUE!</v>
      </c>
      <c r="AQ2269" s="79" t="e" vm="1">
        <f t="shared" ca="1" si="860"/>
        <v>#VALUE!</v>
      </c>
      <c r="AR2269" s="156"/>
      <c r="AS2269" s="79" t="e" vm="1">
        <f t="shared" ca="1" si="849"/>
        <v>#VALUE!</v>
      </c>
      <c r="AT2269" s="79" t="e" vm="1">
        <f t="shared" ca="1" si="850"/>
        <v>#VALUE!</v>
      </c>
      <c r="AU2269" s="79" t="e" vm="1">
        <f t="shared" ca="1" si="851"/>
        <v>#VALUE!</v>
      </c>
      <c r="AV2269" s="156"/>
      <c r="AW2269" s="79" t="e" vm="1">
        <f t="shared" ca="1" si="861"/>
        <v>#VALUE!</v>
      </c>
      <c r="AX2269" s="79" t="e" vm="1">
        <f t="shared" ca="1" si="862"/>
        <v>#VALUE!</v>
      </c>
      <c r="AY2269" s="79" t="e" vm="1">
        <f t="shared" ca="1" si="863"/>
        <v>#VALUE!</v>
      </c>
      <c r="AZ2269" s="156"/>
      <c r="BA2269" s="79" t="e" vm="1">
        <f t="shared" ca="1" si="864"/>
        <v>#VALUE!</v>
      </c>
      <c r="BB2269" s="79" t="e" vm="1">
        <f t="shared" ca="1" si="865"/>
        <v>#VALUE!</v>
      </c>
      <c r="BC2269" s="79" t="e" vm="1">
        <f t="shared" ca="1" si="866"/>
        <v>#VALUE!</v>
      </c>
      <c r="BD2269" s="155"/>
      <c r="BE2269" s="79" t="e" vm="1">
        <f t="shared" ca="1" si="867"/>
        <v>#VALUE!</v>
      </c>
      <c r="BF2269" s="79" t="e" vm="1">
        <f t="shared" ca="1" si="868"/>
        <v>#VALUE!</v>
      </c>
      <c r="BG2269" s="79" t="e" vm="1">
        <f t="shared" ca="1" si="869"/>
        <v>#VALUE!</v>
      </c>
      <c r="BH2269" s="79"/>
      <c r="BI2269" s="155"/>
      <c r="BK2269" s="79"/>
      <c r="BL2269" s="79"/>
      <c r="BM2269" s="79"/>
      <c r="BN2269" s="155"/>
      <c r="BP2269" s="79"/>
      <c r="BQ2269" s="79"/>
      <c r="BR2269" s="79"/>
      <c r="BS2269" s="318"/>
      <c r="BT2269" s="315" t="e" vm="1">
        <f t="shared" ca="1" si="870"/>
        <v>#VALUE!</v>
      </c>
      <c r="BU2269" s="315" t="e" vm="1">
        <f t="shared" ca="1" si="871"/>
        <v>#VALUE!</v>
      </c>
      <c r="BV2269" s="315" t="e" vm="1">
        <f t="shared" ca="1" si="872"/>
        <v>#VALUE!</v>
      </c>
    </row>
    <row r="2270" spans="30:74">
      <c r="AD2270" s="162"/>
      <c r="AF2270" s="156"/>
      <c r="AG2270" s="79" t="e">
        <f t="shared" si="855"/>
        <v>#NUM!</v>
      </c>
      <c r="AH2270" s="79" t="e">
        <f t="shared" si="856"/>
        <v>#NUM!</v>
      </c>
      <c r="AI2270" s="79" t="e">
        <f t="shared" si="857"/>
        <v>#NUM!</v>
      </c>
      <c r="AJ2270" s="156"/>
      <c r="AK2270" s="79" t="e" vm="1">
        <f t="shared" ca="1" si="852"/>
        <v>#VALUE!</v>
      </c>
      <c r="AL2270" s="79" t="e" vm="1">
        <f t="shared" ca="1" si="853"/>
        <v>#VALUE!</v>
      </c>
      <c r="AM2270" s="79" t="e" vm="1">
        <f t="shared" ca="1" si="854"/>
        <v>#VALUE!</v>
      </c>
      <c r="AN2270" s="156"/>
      <c r="AO2270" s="79" t="e" vm="1">
        <f t="shared" ca="1" si="858"/>
        <v>#VALUE!</v>
      </c>
      <c r="AP2270" s="79" t="e" vm="1">
        <f t="shared" ca="1" si="859"/>
        <v>#VALUE!</v>
      </c>
      <c r="AQ2270" s="79" t="e" vm="1">
        <f t="shared" ca="1" si="860"/>
        <v>#VALUE!</v>
      </c>
      <c r="AR2270" s="156"/>
      <c r="AS2270" s="79" t="e" vm="1">
        <f t="shared" ca="1" si="849"/>
        <v>#VALUE!</v>
      </c>
      <c r="AT2270" s="79" t="e" vm="1">
        <f t="shared" ca="1" si="850"/>
        <v>#VALUE!</v>
      </c>
      <c r="AU2270" s="79" t="e" vm="1">
        <f t="shared" ca="1" si="851"/>
        <v>#VALUE!</v>
      </c>
      <c r="AV2270" s="156"/>
      <c r="AW2270" s="79" t="e" vm="1">
        <f t="shared" ca="1" si="861"/>
        <v>#VALUE!</v>
      </c>
      <c r="AX2270" s="79" t="e" vm="1">
        <f t="shared" ca="1" si="862"/>
        <v>#VALUE!</v>
      </c>
      <c r="AY2270" s="79" t="e" vm="1">
        <f t="shared" ca="1" si="863"/>
        <v>#VALUE!</v>
      </c>
      <c r="AZ2270" s="156"/>
      <c r="BA2270" s="79" t="e" vm="1">
        <f t="shared" ca="1" si="864"/>
        <v>#VALUE!</v>
      </c>
      <c r="BB2270" s="79" t="e" vm="1">
        <f t="shared" ca="1" si="865"/>
        <v>#VALUE!</v>
      </c>
      <c r="BC2270" s="79" t="e" vm="1">
        <f t="shared" ca="1" si="866"/>
        <v>#VALUE!</v>
      </c>
      <c r="BD2270" s="155"/>
      <c r="BE2270" s="79" t="e" vm="1">
        <f t="shared" ca="1" si="867"/>
        <v>#VALUE!</v>
      </c>
      <c r="BF2270" s="79" t="e" vm="1">
        <f t="shared" ca="1" si="868"/>
        <v>#VALUE!</v>
      </c>
      <c r="BG2270" s="79" t="e" vm="1">
        <f t="shared" ca="1" si="869"/>
        <v>#VALUE!</v>
      </c>
      <c r="BH2270" s="79"/>
      <c r="BI2270" s="155"/>
      <c r="BK2270" s="79"/>
      <c r="BL2270" s="79"/>
      <c r="BM2270" s="79"/>
      <c r="BN2270" s="155"/>
      <c r="BP2270" s="79"/>
      <c r="BQ2270" s="79"/>
      <c r="BR2270" s="79"/>
      <c r="BS2270" s="318"/>
      <c r="BT2270" s="315" t="e" vm="1">
        <f t="shared" ca="1" si="870"/>
        <v>#VALUE!</v>
      </c>
      <c r="BU2270" s="315" t="e" vm="1">
        <f t="shared" ca="1" si="871"/>
        <v>#VALUE!</v>
      </c>
      <c r="BV2270" s="315" t="e" vm="1">
        <f t="shared" ca="1" si="872"/>
        <v>#VALUE!</v>
      </c>
    </row>
    <row r="2271" spans="30:74">
      <c r="AD2271" s="162"/>
      <c r="AF2271" s="156"/>
      <c r="AG2271" s="79" t="e">
        <f t="shared" si="855"/>
        <v>#NUM!</v>
      </c>
      <c r="AH2271" s="79" t="e">
        <f t="shared" si="856"/>
        <v>#NUM!</v>
      </c>
      <c r="AI2271" s="79" t="e">
        <f t="shared" si="857"/>
        <v>#NUM!</v>
      </c>
      <c r="AJ2271" s="156"/>
      <c r="AK2271" s="79" t="e" vm="1">
        <f t="shared" ca="1" si="852"/>
        <v>#VALUE!</v>
      </c>
      <c r="AL2271" s="79" t="e" vm="1">
        <f t="shared" ca="1" si="853"/>
        <v>#VALUE!</v>
      </c>
      <c r="AM2271" s="79" t="e" vm="1">
        <f t="shared" ca="1" si="854"/>
        <v>#VALUE!</v>
      </c>
      <c r="AN2271" s="156"/>
      <c r="AO2271" s="79" t="e" vm="1">
        <f t="shared" ca="1" si="858"/>
        <v>#VALUE!</v>
      </c>
      <c r="AP2271" s="79" t="e" vm="1">
        <f t="shared" ca="1" si="859"/>
        <v>#VALUE!</v>
      </c>
      <c r="AQ2271" s="79" t="e" vm="1">
        <f t="shared" ca="1" si="860"/>
        <v>#VALUE!</v>
      </c>
      <c r="AR2271" s="156"/>
      <c r="AS2271" s="79" t="e" vm="1">
        <f t="shared" ca="1" si="849"/>
        <v>#VALUE!</v>
      </c>
      <c r="AT2271" s="79" t="e" vm="1">
        <f t="shared" ca="1" si="850"/>
        <v>#VALUE!</v>
      </c>
      <c r="AU2271" s="79" t="e" vm="1">
        <f t="shared" ca="1" si="851"/>
        <v>#VALUE!</v>
      </c>
      <c r="AV2271" s="156"/>
      <c r="AW2271" s="79" t="e" vm="1">
        <f t="shared" ca="1" si="861"/>
        <v>#VALUE!</v>
      </c>
      <c r="AX2271" s="79" t="e" vm="1">
        <f t="shared" ca="1" si="862"/>
        <v>#VALUE!</v>
      </c>
      <c r="AY2271" s="79" t="e" vm="1">
        <f t="shared" ca="1" si="863"/>
        <v>#VALUE!</v>
      </c>
      <c r="AZ2271" s="156"/>
      <c r="BA2271" s="79" t="e" vm="1">
        <f t="shared" ca="1" si="864"/>
        <v>#VALUE!</v>
      </c>
      <c r="BB2271" s="79" t="e" vm="1">
        <f t="shared" ca="1" si="865"/>
        <v>#VALUE!</v>
      </c>
      <c r="BC2271" s="79" t="e" vm="1">
        <f t="shared" ca="1" si="866"/>
        <v>#VALUE!</v>
      </c>
      <c r="BD2271" s="155"/>
      <c r="BE2271" s="79" t="e" vm="1">
        <f t="shared" ca="1" si="867"/>
        <v>#VALUE!</v>
      </c>
      <c r="BF2271" s="79" t="e" vm="1">
        <f t="shared" ca="1" si="868"/>
        <v>#VALUE!</v>
      </c>
      <c r="BG2271" s="79" t="e" vm="1">
        <f t="shared" ca="1" si="869"/>
        <v>#VALUE!</v>
      </c>
      <c r="BH2271" s="79"/>
      <c r="BI2271" s="155"/>
      <c r="BK2271" s="79"/>
      <c r="BL2271" s="79"/>
      <c r="BM2271" s="79"/>
      <c r="BN2271" s="155"/>
      <c r="BP2271" s="79"/>
      <c r="BQ2271" s="79"/>
      <c r="BR2271" s="79"/>
      <c r="BS2271" s="318"/>
      <c r="BT2271" s="315" t="e" vm="1">
        <f t="shared" ca="1" si="870"/>
        <v>#VALUE!</v>
      </c>
      <c r="BU2271" s="315" t="e" vm="1">
        <f t="shared" ca="1" si="871"/>
        <v>#VALUE!</v>
      </c>
      <c r="BV2271" s="315" t="e" vm="1">
        <f t="shared" ca="1" si="872"/>
        <v>#VALUE!</v>
      </c>
    </row>
    <row r="2272" spans="30:74">
      <c r="AD2272" s="162"/>
      <c r="AF2272" s="156"/>
      <c r="AG2272" s="79" t="e">
        <f t="shared" si="855"/>
        <v>#NUM!</v>
      </c>
      <c r="AH2272" s="79" t="e">
        <f t="shared" si="856"/>
        <v>#NUM!</v>
      </c>
      <c r="AI2272" s="79" t="e">
        <f t="shared" si="857"/>
        <v>#NUM!</v>
      </c>
      <c r="AJ2272" s="156"/>
      <c r="AK2272" s="79" t="e" vm="1">
        <f t="shared" ca="1" si="852"/>
        <v>#VALUE!</v>
      </c>
      <c r="AL2272" s="79" t="e" vm="1">
        <f t="shared" ca="1" si="853"/>
        <v>#VALUE!</v>
      </c>
      <c r="AM2272" s="79" t="e" vm="1">
        <f t="shared" ca="1" si="854"/>
        <v>#VALUE!</v>
      </c>
      <c r="AN2272" s="156"/>
      <c r="AO2272" s="79" t="e" vm="1">
        <f t="shared" ca="1" si="858"/>
        <v>#VALUE!</v>
      </c>
      <c r="AP2272" s="79" t="e" vm="1">
        <f t="shared" ca="1" si="859"/>
        <v>#VALUE!</v>
      </c>
      <c r="AQ2272" s="79" t="e" vm="1">
        <f t="shared" ca="1" si="860"/>
        <v>#VALUE!</v>
      </c>
      <c r="AR2272" s="156"/>
      <c r="AS2272" s="79" t="e" vm="1">
        <f t="shared" ca="1" si="849"/>
        <v>#VALUE!</v>
      </c>
      <c r="AT2272" s="79" t="e" vm="1">
        <f t="shared" ca="1" si="850"/>
        <v>#VALUE!</v>
      </c>
      <c r="AU2272" s="79" t="e" vm="1">
        <f t="shared" ca="1" si="851"/>
        <v>#VALUE!</v>
      </c>
      <c r="AV2272" s="156"/>
      <c r="AW2272" s="79" t="e" vm="1">
        <f t="shared" ca="1" si="861"/>
        <v>#VALUE!</v>
      </c>
      <c r="AX2272" s="79" t="e" vm="1">
        <f t="shared" ca="1" si="862"/>
        <v>#VALUE!</v>
      </c>
      <c r="AY2272" s="79" t="e" vm="1">
        <f t="shared" ca="1" si="863"/>
        <v>#VALUE!</v>
      </c>
      <c r="AZ2272" s="156"/>
      <c r="BA2272" s="79" t="e" vm="1">
        <f t="shared" ca="1" si="864"/>
        <v>#VALUE!</v>
      </c>
      <c r="BB2272" s="79" t="e" vm="1">
        <f t="shared" ca="1" si="865"/>
        <v>#VALUE!</v>
      </c>
      <c r="BC2272" s="79" t="e" vm="1">
        <f t="shared" ca="1" si="866"/>
        <v>#VALUE!</v>
      </c>
      <c r="BD2272" s="155"/>
      <c r="BE2272" s="79" t="e" vm="1">
        <f t="shared" ca="1" si="867"/>
        <v>#VALUE!</v>
      </c>
      <c r="BF2272" s="79" t="e" vm="1">
        <f t="shared" ca="1" si="868"/>
        <v>#VALUE!</v>
      </c>
      <c r="BG2272" s="79" t="e" vm="1">
        <f t="shared" ca="1" si="869"/>
        <v>#VALUE!</v>
      </c>
      <c r="BH2272" s="79"/>
      <c r="BI2272" s="155"/>
      <c r="BK2272" s="79"/>
      <c r="BL2272" s="79"/>
      <c r="BM2272" s="79"/>
      <c r="BN2272" s="155"/>
      <c r="BP2272" s="79"/>
      <c r="BQ2272" s="79"/>
      <c r="BR2272" s="79"/>
      <c r="BS2272" s="318"/>
      <c r="BT2272" s="315" t="e" vm="1">
        <f t="shared" ca="1" si="870"/>
        <v>#VALUE!</v>
      </c>
      <c r="BU2272" s="315" t="e" vm="1">
        <f t="shared" ca="1" si="871"/>
        <v>#VALUE!</v>
      </c>
      <c r="BV2272" s="315" t="e" vm="1">
        <f t="shared" ca="1" si="872"/>
        <v>#VALUE!</v>
      </c>
    </row>
    <row r="2273" spans="30:74">
      <c r="AD2273" s="162"/>
      <c r="AF2273" s="156"/>
      <c r="AG2273" s="79" t="e">
        <f t="shared" si="855"/>
        <v>#NUM!</v>
      </c>
      <c r="AH2273" s="79" t="e">
        <f t="shared" si="856"/>
        <v>#NUM!</v>
      </c>
      <c r="AI2273" s="79" t="e">
        <f t="shared" si="857"/>
        <v>#NUM!</v>
      </c>
      <c r="AJ2273" s="156"/>
      <c r="AK2273" s="79" t="e" vm="1">
        <f t="shared" ca="1" si="852"/>
        <v>#VALUE!</v>
      </c>
      <c r="AL2273" s="79" t="e" vm="1">
        <f t="shared" ca="1" si="853"/>
        <v>#VALUE!</v>
      </c>
      <c r="AM2273" s="79" t="e" vm="1">
        <f t="shared" ca="1" si="854"/>
        <v>#VALUE!</v>
      </c>
      <c r="AN2273" s="156"/>
      <c r="AO2273" s="79" t="e" vm="1">
        <f t="shared" ca="1" si="858"/>
        <v>#VALUE!</v>
      </c>
      <c r="AP2273" s="79" t="e" vm="1">
        <f t="shared" ca="1" si="859"/>
        <v>#VALUE!</v>
      </c>
      <c r="AQ2273" s="79" t="e" vm="1">
        <f t="shared" ca="1" si="860"/>
        <v>#VALUE!</v>
      </c>
      <c r="AR2273" s="156"/>
      <c r="AS2273" s="79" t="e" vm="1">
        <f t="shared" ca="1" si="849"/>
        <v>#VALUE!</v>
      </c>
      <c r="AT2273" s="79" t="e" vm="1">
        <f t="shared" ca="1" si="850"/>
        <v>#VALUE!</v>
      </c>
      <c r="AU2273" s="79" t="e" vm="1">
        <f t="shared" ca="1" si="851"/>
        <v>#VALUE!</v>
      </c>
      <c r="AV2273" s="156"/>
      <c r="AW2273" s="79" t="e" vm="1">
        <f t="shared" ca="1" si="861"/>
        <v>#VALUE!</v>
      </c>
      <c r="AX2273" s="79" t="e" vm="1">
        <f t="shared" ca="1" si="862"/>
        <v>#VALUE!</v>
      </c>
      <c r="AY2273" s="79" t="e" vm="1">
        <f t="shared" ca="1" si="863"/>
        <v>#VALUE!</v>
      </c>
      <c r="AZ2273" s="156"/>
      <c r="BA2273" s="79" t="e" vm="1">
        <f t="shared" ca="1" si="864"/>
        <v>#VALUE!</v>
      </c>
      <c r="BB2273" s="79" t="e" vm="1">
        <f t="shared" ca="1" si="865"/>
        <v>#VALUE!</v>
      </c>
      <c r="BC2273" s="79" t="e" vm="1">
        <f t="shared" ca="1" si="866"/>
        <v>#VALUE!</v>
      </c>
      <c r="BD2273" s="155"/>
      <c r="BE2273" s="79" t="e" vm="1">
        <f t="shared" ca="1" si="867"/>
        <v>#VALUE!</v>
      </c>
      <c r="BF2273" s="79" t="e" vm="1">
        <f t="shared" ca="1" si="868"/>
        <v>#VALUE!</v>
      </c>
      <c r="BG2273" s="79" t="e" vm="1">
        <f t="shared" ca="1" si="869"/>
        <v>#VALUE!</v>
      </c>
      <c r="BH2273" s="79"/>
      <c r="BI2273" s="155"/>
      <c r="BK2273" s="79"/>
      <c r="BL2273" s="79"/>
      <c r="BM2273" s="79"/>
      <c r="BN2273" s="155"/>
      <c r="BP2273" s="79"/>
      <c r="BQ2273" s="79"/>
      <c r="BR2273" s="79"/>
      <c r="BS2273" s="318"/>
      <c r="BT2273" s="315" t="e" vm="1">
        <f t="shared" ca="1" si="870"/>
        <v>#VALUE!</v>
      </c>
      <c r="BU2273" s="315" t="e" vm="1">
        <f t="shared" ca="1" si="871"/>
        <v>#VALUE!</v>
      </c>
      <c r="BV2273" s="315" t="e" vm="1">
        <f t="shared" ca="1" si="872"/>
        <v>#VALUE!</v>
      </c>
    </row>
    <row r="2274" spans="30:74">
      <c r="AD2274" s="162"/>
      <c r="AF2274" s="156"/>
      <c r="AG2274" s="79" t="e">
        <f t="shared" si="855"/>
        <v>#NUM!</v>
      </c>
      <c r="AH2274" s="79" t="e">
        <f t="shared" si="856"/>
        <v>#NUM!</v>
      </c>
      <c r="AI2274" s="79" t="e">
        <f t="shared" si="857"/>
        <v>#NUM!</v>
      </c>
      <c r="AJ2274" s="156"/>
      <c r="AK2274" s="79" t="e" vm="1">
        <f t="shared" ca="1" si="852"/>
        <v>#VALUE!</v>
      </c>
      <c r="AL2274" s="79" t="e" vm="1">
        <f t="shared" ca="1" si="853"/>
        <v>#VALUE!</v>
      </c>
      <c r="AM2274" s="79" t="e" vm="1">
        <f t="shared" ca="1" si="854"/>
        <v>#VALUE!</v>
      </c>
      <c r="AN2274" s="156"/>
      <c r="AO2274" s="79" t="e" vm="1">
        <f t="shared" ca="1" si="858"/>
        <v>#VALUE!</v>
      </c>
      <c r="AP2274" s="79" t="e" vm="1">
        <f t="shared" ca="1" si="859"/>
        <v>#VALUE!</v>
      </c>
      <c r="AQ2274" s="79" t="e" vm="1">
        <f t="shared" ca="1" si="860"/>
        <v>#VALUE!</v>
      </c>
      <c r="AR2274" s="156"/>
      <c r="AS2274" s="79" t="e" vm="1">
        <f t="shared" ca="1" si="849"/>
        <v>#VALUE!</v>
      </c>
      <c r="AT2274" s="79" t="e" vm="1">
        <f t="shared" ca="1" si="850"/>
        <v>#VALUE!</v>
      </c>
      <c r="AU2274" s="79" t="e" vm="1">
        <f t="shared" ca="1" si="851"/>
        <v>#VALUE!</v>
      </c>
      <c r="AV2274" s="156"/>
      <c r="AW2274" s="79" t="e" vm="1">
        <f t="shared" ca="1" si="861"/>
        <v>#VALUE!</v>
      </c>
      <c r="AX2274" s="79" t="e" vm="1">
        <f t="shared" ca="1" si="862"/>
        <v>#VALUE!</v>
      </c>
      <c r="AY2274" s="79" t="e" vm="1">
        <f t="shared" ca="1" si="863"/>
        <v>#VALUE!</v>
      </c>
      <c r="AZ2274" s="156"/>
      <c r="BA2274" s="79" t="e" vm="1">
        <f t="shared" ca="1" si="864"/>
        <v>#VALUE!</v>
      </c>
      <c r="BB2274" s="79" t="e" vm="1">
        <f t="shared" ca="1" si="865"/>
        <v>#VALUE!</v>
      </c>
      <c r="BC2274" s="79" t="e" vm="1">
        <f t="shared" ca="1" si="866"/>
        <v>#VALUE!</v>
      </c>
      <c r="BD2274" s="155"/>
      <c r="BE2274" s="79" t="e" vm="1">
        <f t="shared" ca="1" si="867"/>
        <v>#VALUE!</v>
      </c>
      <c r="BF2274" s="79" t="e" vm="1">
        <f t="shared" ca="1" si="868"/>
        <v>#VALUE!</v>
      </c>
      <c r="BG2274" s="79" t="e" vm="1">
        <f t="shared" ca="1" si="869"/>
        <v>#VALUE!</v>
      </c>
      <c r="BH2274" s="79"/>
      <c r="BI2274" s="155"/>
      <c r="BK2274" s="79"/>
      <c r="BL2274" s="79"/>
      <c r="BM2274" s="79"/>
      <c r="BN2274" s="155"/>
      <c r="BP2274" s="79"/>
      <c r="BQ2274" s="79"/>
      <c r="BR2274" s="79"/>
      <c r="BS2274" s="318"/>
      <c r="BT2274" s="315" t="e" vm="1">
        <f t="shared" ca="1" si="870"/>
        <v>#VALUE!</v>
      </c>
      <c r="BU2274" s="315" t="e" vm="1">
        <f t="shared" ca="1" si="871"/>
        <v>#VALUE!</v>
      </c>
      <c r="BV2274" s="315" t="e" vm="1">
        <f t="shared" ca="1" si="872"/>
        <v>#VALUE!</v>
      </c>
    </row>
    <row r="2275" spans="30:74">
      <c r="AD2275" s="162"/>
      <c r="AF2275" s="156"/>
      <c r="AG2275" s="79" t="e">
        <f t="shared" si="855"/>
        <v>#NUM!</v>
      </c>
      <c r="AH2275" s="79" t="e">
        <f t="shared" si="856"/>
        <v>#NUM!</v>
      </c>
      <c r="AI2275" s="79" t="e">
        <f t="shared" si="857"/>
        <v>#NUM!</v>
      </c>
      <c r="AJ2275" s="156"/>
      <c r="AK2275" s="79" t="e" vm="1">
        <f t="shared" ca="1" si="852"/>
        <v>#VALUE!</v>
      </c>
      <c r="AL2275" s="79" t="e" vm="1">
        <f t="shared" ca="1" si="853"/>
        <v>#VALUE!</v>
      </c>
      <c r="AM2275" s="79" t="e" vm="1">
        <f t="shared" ca="1" si="854"/>
        <v>#VALUE!</v>
      </c>
      <c r="AN2275" s="156"/>
      <c r="AO2275" s="79" t="e" vm="1">
        <f t="shared" ca="1" si="858"/>
        <v>#VALUE!</v>
      </c>
      <c r="AP2275" s="79" t="e" vm="1">
        <f t="shared" ca="1" si="859"/>
        <v>#VALUE!</v>
      </c>
      <c r="AQ2275" s="79" t="e" vm="1">
        <f t="shared" ca="1" si="860"/>
        <v>#VALUE!</v>
      </c>
      <c r="AR2275" s="156"/>
      <c r="AS2275" s="79" t="e" vm="1">
        <f t="shared" ca="1" si="849"/>
        <v>#VALUE!</v>
      </c>
      <c r="AT2275" s="79" t="e" vm="1">
        <f t="shared" ca="1" si="850"/>
        <v>#VALUE!</v>
      </c>
      <c r="AU2275" s="79" t="e" vm="1">
        <f t="shared" ca="1" si="851"/>
        <v>#VALUE!</v>
      </c>
      <c r="AV2275" s="156"/>
      <c r="AW2275" s="79" t="e" vm="1">
        <f t="shared" ca="1" si="861"/>
        <v>#VALUE!</v>
      </c>
      <c r="AX2275" s="79" t="e" vm="1">
        <f t="shared" ca="1" si="862"/>
        <v>#VALUE!</v>
      </c>
      <c r="AY2275" s="79" t="e" vm="1">
        <f t="shared" ca="1" si="863"/>
        <v>#VALUE!</v>
      </c>
      <c r="AZ2275" s="156"/>
      <c r="BA2275" s="79" t="e" vm="1">
        <f t="shared" ca="1" si="864"/>
        <v>#VALUE!</v>
      </c>
      <c r="BB2275" s="79" t="e" vm="1">
        <f t="shared" ca="1" si="865"/>
        <v>#VALUE!</v>
      </c>
      <c r="BC2275" s="79" t="e" vm="1">
        <f t="shared" ca="1" si="866"/>
        <v>#VALUE!</v>
      </c>
      <c r="BD2275" s="155"/>
      <c r="BE2275" s="79" t="e" vm="1">
        <f t="shared" ca="1" si="867"/>
        <v>#VALUE!</v>
      </c>
      <c r="BF2275" s="79" t="e" vm="1">
        <f t="shared" ca="1" si="868"/>
        <v>#VALUE!</v>
      </c>
      <c r="BG2275" s="79" t="e" vm="1">
        <f t="shared" ca="1" si="869"/>
        <v>#VALUE!</v>
      </c>
      <c r="BH2275" s="79"/>
      <c r="BI2275" s="155"/>
      <c r="BK2275" s="79"/>
      <c r="BL2275" s="79"/>
      <c r="BM2275" s="79"/>
      <c r="BN2275" s="155"/>
      <c r="BP2275" s="79"/>
      <c r="BQ2275" s="79"/>
      <c r="BR2275" s="79"/>
      <c r="BS2275" s="318"/>
      <c r="BT2275" s="315" t="e" vm="1">
        <f t="shared" ca="1" si="870"/>
        <v>#VALUE!</v>
      </c>
      <c r="BU2275" s="315" t="e" vm="1">
        <f t="shared" ca="1" si="871"/>
        <v>#VALUE!</v>
      </c>
      <c r="BV2275" s="315" t="e" vm="1">
        <f t="shared" ca="1" si="872"/>
        <v>#VALUE!</v>
      </c>
    </row>
    <row r="2276" spans="30:74">
      <c r="AD2276" s="162"/>
      <c r="AF2276" s="156"/>
      <c r="AG2276" s="79" t="e">
        <f t="shared" si="855"/>
        <v>#NUM!</v>
      </c>
      <c r="AH2276" s="79" t="e">
        <f t="shared" si="856"/>
        <v>#NUM!</v>
      </c>
      <c r="AI2276" s="79" t="e">
        <f t="shared" si="857"/>
        <v>#NUM!</v>
      </c>
      <c r="AJ2276" s="156"/>
      <c r="AK2276" s="79" t="e" vm="1">
        <f t="shared" ca="1" si="852"/>
        <v>#VALUE!</v>
      </c>
      <c r="AL2276" s="79" t="e" vm="1">
        <f t="shared" ca="1" si="853"/>
        <v>#VALUE!</v>
      </c>
      <c r="AM2276" s="79" t="e" vm="1">
        <f t="shared" ca="1" si="854"/>
        <v>#VALUE!</v>
      </c>
      <c r="AN2276" s="156"/>
      <c r="AO2276" s="79" t="e" vm="1">
        <f t="shared" ca="1" si="858"/>
        <v>#VALUE!</v>
      </c>
      <c r="AP2276" s="79" t="e" vm="1">
        <f t="shared" ca="1" si="859"/>
        <v>#VALUE!</v>
      </c>
      <c r="AQ2276" s="79" t="e" vm="1">
        <f t="shared" ca="1" si="860"/>
        <v>#VALUE!</v>
      </c>
      <c r="AR2276" s="156"/>
      <c r="AS2276" s="79" t="e" vm="1">
        <f t="shared" ref="AS2276:AS2339" ca="1" si="873">_xlfn.PERCENTILE.INC($AR$13:$AR$2464,0.25)</f>
        <v>#VALUE!</v>
      </c>
      <c r="AT2276" s="79" t="e" vm="1">
        <f t="shared" ref="AT2276:AT2339" ca="1" si="874">_xlfn.PERCENTILE.INC($AR$13:$AR$2464,0.5)</f>
        <v>#VALUE!</v>
      </c>
      <c r="AU2276" s="79" t="e" vm="1">
        <f t="shared" ref="AU2276:AU2339" ca="1" si="875">_xlfn.PERCENTILE.INC($AR$13:$AR$2464,0.75)</f>
        <v>#VALUE!</v>
      </c>
      <c r="AV2276" s="156"/>
      <c r="AW2276" s="79" t="e" vm="1">
        <f t="shared" ca="1" si="861"/>
        <v>#VALUE!</v>
      </c>
      <c r="AX2276" s="79" t="e" vm="1">
        <f t="shared" ca="1" si="862"/>
        <v>#VALUE!</v>
      </c>
      <c r="AY2276" s="79" t="e" vm="1">
        <f t="shared" ca="1" si="863"/>
        <v>#VALUE!</v>
      </c>
      <c r="AZ2276" s="156"/>
      <c r="BA2276" s="79" t="e" vm="1">
        <f t="shared" ca="1" si="864"/>
        <v>#VALUE!</v>
      </c>
      <c r="BB2276" s="79" t="e" vm="1">
        <f t="shared" ca="1" si="865"/>
        <v>#VALUE!</v>
      </c>
      <c r="BC2276" s="79" t="e" vm="1">
        <f t="shared" ca="1" si="866"/>
        <v>#VALUE!</v>
      </c>
      <c r="BD2276" s="155"/>
      <c r="BE2276" s="79" t="e" vm="1">
        <f t="shared" ca="1" si="867"/>
        <v>#VALUE!</v>
      </c>
      <c r="BF2276" s="79" t="e" vm="1">
        <f t="shared" ca="1" si="868"/>
        <v>#VALUE!</v>
      </c>
      <c r="BG2276" s="79" t="e" vm="1">
        <f t="shared" ca="1" si="869"/>
        <v>#VALUE!</v>
      </c>
      <c r="BH2276" s="79"/>
      <c r="BI2276" s="155"/>
      <c r="BK2276" s="79"/>
      <c r="BL2276" s="79"/>
      <c r="BM2276" s="79"/>
      <c r="BN2276" s="155"/>
      <c r="BP2276" s="79"/>
      <c r="BQ2276" s="79"/>
      <c r="BR2276" s="79"/>
      <c r="BS2276" s="318"/>
      <c r="BT2276" s="315" t="e" vm="1">
        <f t="shared" ca="1" si="870"/>
        <v>#VALUE!</v>
      </c>
      <c r="BU2276" s="315" t="e" vm="1">
        <f t="shared" ca="1" si="871"/>
        <v>#VALUE!</v>
      </c>
      <c r="BV2276" s="315" t="e" vm="1">
        <f t="shared" ca="1" si="872"/>
        <v>#VALUE!</v>
      </c>
    </row>
    <row r="2277" spans="30:74">
      <c r="AD2277" s="162"/>
      <c r="AF2277" s="156"/>
      <c r="AG2277" s="79" t="e">
        <f t="shared" si="855"/>
        <v>#NUM!</v>
      </c>
      <c r="AH2277" s="79" t="e">
        <f t="shared" si="856"/>
        <v>#NUM!</v>
      </c>
      <c r="AI2277" s="79" t="e">
        <f t="shared" si="857"/>
        <v>#NUM!</v>
      </c>
      <c r="AJ2277" s="156"/>
      <c r="AK2277" s="79" t="e" vm="1">
        <f t="shared" ca="1" si="852"/>
        <v>#VALUE!</v>
      </c>
      <c r="AL2277" s="79" t="e" vm="1">
        <f t="shared" ca="1" si="853"/>
        <v>#VALUE!</v>
      </c>
      <c r="AM2277" s="79" t="e" vm="1">
        <f t="shared" ca="1" si="854"/>
        <v>#VALUE!</v>
      </c>
      <c r="AN2277" s="156"/>
      <c r="AO2277" s="79" t="e" vm="1">
        <f t="shared" ca="1" si="858"/>
        <v>#VALUE!</v>
      </c>
      <c r="AP2277" s="79" t="e" vm="1">
        <f t="shared" ca="1" si="859"/>
        <v>#VALUE!</v>
      </c>
      <c r="AQ2277" s="79" t="e" vm="1">
        <f t="shared" ca="1" si="860"/>
        <v>#VALUE!</v>
      </c>
      <c r="AR2277" s="156"/>
      <c r="AS2277" s="79" t="e" vm="1">
        <f t="shared" ca="1" si="873"/>
        <v>#VALUE!</v>
      </c>
      <c r="AT2277" s="79" t="e" vm="1">
        <f t="shared" ca="1" si="874"/>
        <v>#VALUE!</v>
      </c>
      <c r="AU2277" s="79" t="e" vm="1">
        <f t="shared" ca="1" si="875"/>
        <v>#VALUE!</v>
      </c>
      <c r="AV2277" s="156"/>
      <c r="AW2277" s="79" t="e" vm="1">
        <f t="shared" ca="1" si="861"/>
        <v>#VALUE!</v>
      </c>
      <c r="AX2277" s="79" t="e" vm="1">
        <f t="shared" ca="1" si="862"/>
        <v>#VALUE!</v>
      </c>
      <c r="AY2277" s="79" t="e" vm="1">
        <f t="shared" ca="1" si="863"/>
        <v>#VALUE!</v>
      </c>
      <c r="AZ2277" s="156"/>
      <c r="BA2277" s="79" t="e" vm="1">
        <f t="shared" ca="1" si="864"/>
        <v>#VALUE!</v>
      </c>
      <c r="BB2277" s="79" t="e" vm="1">
        <f t="shared" ca="1" si="865"/>
        <v>#VALUE!</v>
      </c>
      <c r="BC2277" s="79" t="e" vm="1">
        <f t="shared" ca="1" si="866"/>
        <v>#VALUE!</v>
      </c>
      <c r="BD2277" s="155"/>
      <c r="BE2277" s="79" t="e" vm="1">
        <f t="shared" ca="1" si="867"/>
        <v>#VALUE!</v>
      </c>
      <c r="BF2277" s="79" t="e" vm="1">
        <f t="shared" ca="1" si="868"/>
        <v>#VALUE!</v>
      </c>
      <c r="BG2277" s="79" t="e" vm="1">
        <f t="shared" ca="1" si="869"/>
        <v>#VALUE!</v>
      </c>
      <c r="BH2277" s="79"/>
      <c r="BI2277" s="155"/>
      <c r="BK2277" s="79"/>
      <c r="BL2277" s="79"/>
      <c r="BM2277" s="79"/>
      <c r="BN2277" s="155"/>
      <c r="BP2277" s="79"/>
      <c r="BQ2277" s="79"/>
      <c r="BR2277" s="79"/>
      <c r="BS2277" s="318"/>
      <c r="BT2277" s="315" t="e" vm="1">
        <f t="shared" ca="1" si="870"/>
        <v>#VALUE!</v>
      </c>
      <c r="BU2277" s="315" t="e" vm="1">
        <f t="shared" ca="1" si="871"/>
        <v>#VALUE!</v>
      </c>
      <c r="BV2277" s="315" t="e" vm="1">
        <f t="shared" ca="1" si="872"/>
        <v>#VALUE!</v>
      </c>
    </row>
    <row r="2278" spans="30:74">
      <c r="AD2278" s="162"/>
      <c r="AF2278" s="156"/>
      <c r="AG2278" s="79" t="e">
        <f t="shared" si="855"/>
        <v>#NUM!</v>
      </c>
      <c r="AH2278" s="79" t="e">
        <f t="shared" si="856"/>
        <v>#NUM!</v>
      </c>
      <c r="AI2278" s="79" t="e">
        <f t="shared" si="857"/>
        <v>#NUM!</v>
      </c>
      <c r="AJ2278" s="156"/>
      <c r="AK2278" s="79" t="e" vm="1">
        <f t="shared" ca="1" si="852"/>
        <v>#VALUE!</v>
      </c>
      <c r="AL2278" s="79" t="e" vm="1">
        <f t="shared" ca="1" si="853"/>
        <v>#VALUE!</v>
      </c>
      <c r="AM2278" s="79" t="e" vm="1">
        <f t="shared" ca="1" si="854"/>
        <v>#VALUE!</v>
      </c>
      <c r="AN2278" s="156"/>
      <c r="AO2278" s="79" t="e" vm="1">
        <f t="shared" ca="1" si="858"/>
        <v>#VALUE!</v>
      </c>
      <c r="AP2278" s="79" t="e" vm="1">
        <f t="shared" ca="1" si="859"/>
        <v>#VALUE!</v>
      </c>
      <c r="AQ2278" s="79" t="e" vm="1">
        <f t="shared" ca="1" si="860"/>
        <v>#VALUE!</v>
      </c>
      <c r="AR2278" s="156"/>
      <c r="AS2278" s="79" t="e" vm="1">
        <f t="shared" ca="1" si="873"/>
        <v>#VALUE!</v>
      </c>
      <c r="AT2278" s="79" t="e" vm="1">
        <f t="shared" ca="1" si="874"/>
        <v>#VALUE!</v>
      </c>
      <c r="AU2278" s="79" t="e" vm="1">
        <f t="shared" ca="1" si="875"/>
        <v>#VALUE!</v>
      </c>
      <c r="AV2278" s="156"/>
      <c r="AW2278" s="79" t="e" vm="1">
        <f t="shared" ca="1" si="861"/>
        <v>#VALUE!</v>
      </c>
      <c r="AX2278" s="79" t="e" vm="1">
        <f t="shared" ca="1" si="862"/>
        <v>#VALUE!</v>
      </c>
      <c r="AY2278" s="79" t="e" vm="1">
        <f t="shared" ca="1" si="863"/>
        <v>#VALUE!</v>
      </c>
      <c r="AZ2278" s="156"/>
      <c r="BA2278" s="79" t="e" vm="1">
        <f t="shared" ca="1" si="864"/>
        <v>#VALUE!</v>
      </c>
      <c r="BB2278" s="79" t="e" vm="1">
        <f t="shared" ca="1" si="865"/>
        <v>#VALUE!</v>
      </c>
      <c r="BC2278" s="79" t="e" vm="1">
        <f t="shared" ca="1" si="866"/>
        <v>#VALUE!</v>
      </c>
      <c r="BD2278" s="155"/>
      <c r="BE2278" s="79" t="e" vm="1">
        <f t="shared" ca="1" si="867"/>
        <v>#VALUE!</v>
      </c>
      <c r="BF2278" s="79" t="e" vm="1">
        <f t="shared" ca="1" si="868"/>
        <v>#VALUE!</v>
      </c>
      <c r="BG2278" s="79" t="e" vm="1">
        <f t="shared" ca="1" si="869"/>
        <v>#VALUE!</v>
      </c>
      <c r="BH2278" s="79"/>
      <c r="BI2278" s="155"/>
      <c r="BK2278" s="79"/>
      <c r="BL2278" s="79"/>
      <c r="BM2278" s="79"/>
      <c r="BN2278" s="155"/>
      <c r="BP2278" s="79"/>
      <c r="BQ2278" s="79"/>
      <c r="BR2278" s="79"/>
      <c r="BS2278" s="318"/>
      <c r="BT2278" s="315" t="e" vm="1">
        <f t="shared" ca="1" si="870"/>
        <v>#VALUE!</v>
      </c>
      <c r="BU2278" s="315" t="e" vm="1">
        <f t="shared" ca="1" si="871"/>
        <v>#VALUE!</v>
      </c>
      <c r="BV2278" s="315" t="e" vm="1">
        <f t="shared" ca="1" si="872"/>
        <v>#VALUE!</v>
      </c>
    </row>
    <row r="2279" spans="30:74">
      <c r="AD2279" s="162"/>
      <c r="AF2279" s="156"/>
      <c r="AG2279" s="79" t="e">
        <f t="shared" si="855"/>
        <v>#NUM!</v>
      </c>
      <c r="AH2279" s="79" t="e">
        <f t="shared" si="856"/>
        <v>#NUM!</v>
      </c>
      <c r="AI2279" s="79" t="e">
        <f t="shared" si="857"/>
        <v>#NUM!</v>
      </c>
      <c r="AJ2279" s="156"/>
      <c r="AK2279" s="79" t="e" vm="1">
        <f t="shared" ca="1" si="852"/>
        <v>#VALUE!</v>
      </c>
      <c r="AL2279" s="79" t="e" vm="1">
        <f t="shared" ca="1" si="853"/>
        <v>#VALUE!</v>
      </c>
      <c r="AM2279" s="79" t="e" vm="1">
        <f t="shared" ca="1" si="854"/>
        <v>#VALUE!</v>
      </c>
      <c r="AN2279" s="156"/>
      <c r="AO2279" s="79" t="e" vm="1">
        <f t="shared" ca="1" si="858"/>
        <v>#VALUE!</v>
      </c>
      <c r="AP2279" s="79" t="e" vm="1">
        <f t="shared" ca="1" si="859"/>
        <v>#VALUE!</v>
      </c>
      <c r="AQ2279" s="79" t="e" vm="1">
        <f t="shared" ca="1" si="860"/>
        <v>#VALUE!</v>
      </c>
      <c r="AR2279" s="156"/>
      <c r="AS2279" s="79" t="e" vm="1">
        <f t="shared" ca="1" si="873"/>
        <v>#VALUE!</v>
      </c>
      <c r="AT2279" s="79" t="e" vm="1">
        <f t="shared" ca="1" si="874"/>
        <v>#VALUE!</v>
      </c>
      <c r="AU2279" s="79" t="e" vm="1">
        <f t="shared" ca="1" si="875"/>
        <v>#VALUE!</v>
      </c>
      <c r="AV2279" s="156"/>
      <c r="AW2279" s="79" t="e" vm="1">
        <f t="shared" ca="1" si="861"/>
        <v>#VALUE!</v>
      </c>
      <c r="AX2279" s="79" t="e" vm="1">
        <f t="shared" ca="1" si="862"/>
        <v>#VALUE!</v>
      </c>
      <c r="AY2279" s="79" t="e" vm="1">
        <f t="shared" ca="1" si="863"/>
        <v>#VALUE!</v>
      </c>
      <c r="AZ2279" s="156"/>
      <c r="BA2279" s="79" t="e" vm="1">
        <f t="shared" ca="1" si="864"/>
        <v>#VALUE!</v>
      </c>
      <c r="BB2279" s="79" t="e" vm="1">
        <f t="shared" ca="1" si="865"/>
        <v>#VALUE!</v>
      </c>
      <c r="BC2279" s="79" t="e" vm="1">
        <f t="shared" ca="1" si="866"/>
        <v>#VALUE!</v>
      </c>
      <c r="BD2279" s="155"/>
      <c r="BE2279" s="79" t="e" vm="1">
        <f t="shared" ca="1" si="867"/>
        <v>#VALUE!</v>
      </c>
      <c r="BF2279" s="79" t="e" vm="1">
        <f t="shared" ca="1" si="868"/>
        <v>#VALUE!</v>
      </c>
      <c r="BG2279" s="79" t="e" vm="1">
        <f t="shared" ca="1" si="869"/>
        <v>#VALUE!</v>
      </c>
      <c r="BH2279" s="79"/>
      <c r="BI2279" s="155"/>
      <c r="BK2279" s="79"/>
      <c r="BL2279" s="79"/>
      <c r="BM2279" s="79"/>
      <c r="BN2279" s="155"/>
      <c r="BP2279" s="79"/>
      <c r="BQ2279" s="79"/>
      <c r="BR2279" s="79"/>
      <c r="BS2279" s="318"/>
      <c r="BT2279" s="315" t="e" vm="1">
        <f t="shared" ca="1" si="870"/>
        <v>#VALUE!</v>
      </c>
      <c r="BU2279" s="315" t="e" vm="1">
        <f t="shared" ca="1" si="871"/>
        <v>#VALUE!</v>
      </c>
      <c r="BV2279" s="315" t="e" vm="1">
        <f t="shared" ca="1" si="872"/>
        <v>#VALUE!</v>
      </c>
    </row>
    <row r="2280" spans="30:74">
      <c r="AD2280" s="162"/>
      <c r="AF2280" s="156"/>
      <c r="AG2280" s="79" t="e">
        <f t="shared" si="855"/>
        <v>#NUM!</v>
      </c>
      <c r="AH2280" s="79" t="e">
        <f t="shared" si="856"/>
        <v>#NUM!</v>
      </c>
      <c r="AI2280" s="79" t="e">
        <f t="shared" si="857"/>
        <v>#NUM!</v>
      </c>
      <c r="AJ2280" s="156"/>
      <c r="AK2280" s="79" t="e" vm="1">
        <f t="shared" ca="1" si="852"/>
        <v>#VALUE!</v>
      </c>
      <c r="AL2280" s="79" t="e" vm="1">
        <f t="shared" ca="1" si="853"/>
        <v>#VALUE!</v>
      </c>
      <c r="AM2280" s="79" t="e" vm="1">
        <f t="shared" ca="1" si="854"/>
        <v>#VALUE!</v>
      </c>
      <c r="AN2280" s="156"/>
      <c r="AO2280" s="79" t="e" vm="1">
        <f t="shared" ca="1" si="858"/>
        <v>#VALUE!</v>
      </c>
      <c r="AP2280" s="79" t="e" vm="1">
        <f t="shared" ca="1" si="859"/>
        <v>#VALUE!</v>
      </c>
      <c r="AQ2280" s="79" t="e" vm="1">
        <f t="shared" ca="1" si="860"/>
        <v>#VALUE!</v>
      </c>
      <c r="AR2280" s="156"/>
      <c r="AS2280" s="79" t="e" vm="1">
        <f t="shared" ca="1" si="873"/>
        <v>#VALUE!</v>
      </c>
      <c r="AT2280" s="79" t="e" vm="1">
        <f t="shared" ca="1" si="874"/>
        <v>#VALUE!</v>
      </c>
      <c r="AU2280" s="79" t="e" vm="1">
        <f t="shared" ca="1" si="875"/>
        <v>#VALUE!</v>
      </c>
      <c r="AV2280" s="156"/>
      <c r="AW2280" s="79" t="e" vm="1">
        <f t="shared" ca="1" si="861"/>
        <v>#VALUE!</v>
      </c>
      <c r="AX2280" s="79" t="e" vm="1">
        <f t="shared" ca="1" si="862"/>
        <v>#VALUE!</v>
      </c>
      <c r="AY2280" s="79" t="e" vm="1">
        <f t="shared" ca="1" si="863"/>
        <v>#VALUE!</v>
      </c>
      <c r="AZ2280" s="156"/>
      <c r="BA2280" s="79" t="e" vm="1">
        <f t="shared" ca="1" si="864"/>
        <v>#VALUE!</v>
      </c>
      <c r="BB2280" s="79" t="e" vm="1">
        <f t="shared" ca="1" si="865"/>
        <v>#VALUE!</v>
      </c>
      <c r="BC2280" s="79" t="e" vm="1">
        <f t="shared" ca="1" si="866"/>
        <v>#VALUE!</v>
      </c>
      <c r="BD2280" s="155"/>
      <c r="BE2280" s="79" t="e" vm="1">
        <f t="shared" ca="1" si="867"/>
        <v>#VALUE!</v>
      </c>
      <c r="BF2280" s="79" t="e" vm="1">
        <f t="shared" ca="1" si="868"/>
        <v>#VALUE!</v>
      </c>
      <c r="BG2280" s="79" t="e" vm="1">
        <f t="shared" ca="1" si="869"/>
        <v>#VALUE!</v>
      </c>
      <c r="BH2280" s="79"/>
      <c r="BI2280" s="155"/>
      <c r="BK2280" s="79"/>
      <c r="BL2280" s="79"/>
      <c r="BM2280" s="79"/>
      <c r="BN2280" s="155"/>
      <c r="BP2280" s="79"/>
      <c r="BQ2280" s="79"/>
      <c r="BR2280" s="79"/>
      <c r="BS2280" s="318"/>
      <c r="BT2280" s="315" t="e" vm="1">
        <f t="shared" ca="1" si="870"/>
        <v>#VALUE!</v>
      </c>
      <c r="BU2280" s="315" t="e" vm="1">
        <f t="shared" ca="1" si="871"/>
        <v>#VALUE!</v>
      </c>
      <c r="BV2280" s="315" t="e" vm="1">
        <f t="shared" ca="1" si="872"/>
        <v>#VALUE!</v>
      </c>
    </row>
    <row r="2281" spans="30:74">
      <c r="AD2281" s="162"/>
      <c r="AF2281" s="156"/>
      <c r="AG2281" s="79" t="e">
        <f t="shared" si="855"/>
        <v>#NUM!</v>
      </c>
      <c r="AH2281" s="79" t="e">
        <f t="shared" si="856"/>
        <v>#NUM!</v>
      </c>
      <c r="AI2281" s="79" t="e">
        <f t="shared" si="857"/>
        <v>#NUM!</v>
      </c>
      <c r="AJ2281" s="156"/>
      <c r="AK2281" s="79" t="e" vm="1">
        <f t="shared" ca="1" si="852"/>
        <v>#VALUE!</v>
      </c>
      <c r="AL2281" s="79" t="e" vm="1">
        <f t="shared" ca="1" si="853"/>
        <v>#VALUE!</v>
      </c>
      <c r="AM2281" s="79" t="e" vm="1">
        <f t="shared" ca="1" si="854"/>
        <v>#VALUE!</v>
      </c>
      <c r="AN2281" s="156"/>
      <c r="AO2281" s="79" t="e" vm="1">
        <f t="shared" ca="1" si="858"/>
        <v>#VALUE!</v>
      </c>
      <c r="AP2281" s="79" t="e" vm="1">
        <f t="shared" ca="1" si="859"/>
        <v>#VALUE!</v>
      </c>
      <c r="AQ2281" s="79" t="e" vm="1">
        <f t="shared" ca="1" si="860"/>
        <v>#VALUE!</v>
      </c>
      <c r="AR2281" s="156"/>
      <c r="AS2281" s="79" t="e" vm="1">
        <f t="shared" ca="1" si="873"/>
        <v>#VALUE!</v>
      </c>
      <c r="AT2281" s="79" t="e" vm="1">
        <f t="shared" ca="1" si="874"/>
        <v>#VALUE!</v>
      </c>
      <c r="AU2281" s="79" t="e" vm="1">
        <f t="shared" ca="1" si="875"/>
        <v>#VALUE!</v>
      </c>
      <c r="AV2281" s="156"/>
      <c r="AW2281" s="79" t="e" vm="1">
        <f t="shared" ca="1" si="861"/>
        <v>#VALUE!</v>
      </c>
      <c r="AX2281" s="79" t="e" vm="1">
        <f t="shared" ca="1" si="862"/>
        <v>#VALUE!</v>
      </c>
      <c r="AY2281" s="79" t="e" vm="1">
        <f t="shared" ca="1" si="863"/>
        <v>#VALUE!</v>
      </c>
      <c r="AZ2281" s="156"/>
      <c r="BA2281" s="79" t="e" vm="1">
        <f t="shared" ca="1" si="864"/>
        <v>#VALUE!</v>
      </c>
      <c r="BB2281" s="79" t="e" vm="1">
        <f t="shared" ca="1" si="865"/>
        <v>#VALUE!</v>
      </c>
      <c r="BC2281" s="79" t="e" vm="1">
        <f t="shared" ca="1" si="866"/>
        <v>#VALUE!</v>
      </c>
      <c r="BD2281" s="155"/>
      <c r="BE2281" s="79" t="e" vm="1">
        <f t="shared" ca="1" si="867"/>
        <v>#VALUE!</v>
      </c>
      <c r="BF2281" s="79" t="e" vm="1">
        <f t="shared" ca="1" si="868"/>
        <v>#VALUE!</v>
      </c>
      <c r="BG2281" s="79" t="e" vm="1">
        <f t="shared" ca="1" si="869"/>
        <v>#VALUE!</v>
      </c>
      <c r="BH2281" s="79"/>
      <c r="BI2281" s="155"/>
      <c r="BK2281" s="79"/>
      <c r="BL2281" s="79"/>
      <c r="BM2281" s="79"/>
      <c r="BN2281" s="155"/>
      <c r="BP2281" s="79"/>
      <c r="BQ2281" s="79"/>
      <c r="BR2281" s="79"/>
      <c r="BS2281" s="318"/>
      <c r="BT2281" s="315" t="e" vm="1">
        <f t="shared" ca="1" si="870"/>
        <v>#VALUE!</v>
      </c>
      <c r="BU2281" s="315" t="e" vm="1">
        <f t="shared" ca="1" si="871"/>
        <v>#VALUE!</v>
      </c>
      <c r="BV2281" s="315" t="e" vm="1">
        <f t="shared" ca="1" si="872"/>
        <v>#VALUE!</v>
      </c>
    </row>
    <row r="2282" spans="30:74">
      <c r="AD2282" s="162"/>
      <c r="AF2282" s="156"/>
      <c r="AG2282" s="79" t="e">
        <f t="shared" si="855"/>
        <v>#NUM!</v>
      </c>
      <c r="AH2282" s="79" t="e">
        <f t="shared" si="856"/>
        <v>#NUM!</v>
      </c>
      <c r="AI2282" s="79" t="e">
        <f t="shared" si="857"/>
        <v>#NUM!</v>
      </c>
      <c r="AJ2282" s="156"/>
      <c r="AK2282" s="79" t="e" vm="1">
        <f t="shared" ca="1" si="852"/>
        <v>#VALUE!</v>
      </c>
      <c r="AL2282" s="79" t="e" vm="1">
        <f t="shared" ca="1" si="853"/>
        <v>#VALUE!</v>
      </c>
      <c r="AM2282" s="79" t="e" vm="1">
        <f t="shared" ca="1" si="854"/>
        <v>#VALUE!</v>
      </c>
      <c r="AN2282" s="156"/>
      <c r="AO2282" s="79" t="e" vm="1">
        <f t="shared" ca="1" si="858"/>
        <v>#VALUE!</v>
      </c>
      <c r="AP2282" s="79" t="e" vm="1">
        <f t="shared" ca="1" si="859"/>
        <v>#VALUE!</v>
      </c>
      <c r="AQ2282" s="79" t="e" vm="1">
        <f t="shared" ca="1" si="860"/>
        <v>#VALUE!</v>
      </c>
      <c r="AR2282" s="156"/>
      <c r="AS2282" s="79" t="e" vm="1">
        <f t="shared" ca="1" si="873"/>
        <v>#VALUE!</v>
      </c>
      <c r="AT2282" s="79" t="e" vm="1">
        <f t="shared" ca="1" si="874"/>
        <v>#VALUE!</v>
      </c>
      <c r="AU2282" s="79" t="e" vm="1">
        <f t="shared" ca="1" si="875"/>
        <v>#VALUE!</v>
      </c>
      <c r="AV2282" s="156"/>
      <c r="AW2282" s="79" t="e" vm="1">
        <f t="shared" ca="1" si="861"/>
        <v>#VALUE!</v>
      </c>
      <c r="AX2282" s="79" t="e" vm="1">
        <f t="shared" ca="1" si="862"/>
        <v>#VALUE!</v>
      </c>
      <c r="AY2282" s="79" t="e" vm="1">
        <f t="shared" ca="1" si="863"/>
        <v>#VALUE!</v>
      </c>
      <c r="AZ2282" s="156"/>
      <c r="BA2282" s="79" t="e" vm="1">
        <f t="shared" ca="1" si="864"/>
        <v>#VALUE!</v>
      </c>
      <c r="BB2282" s="79" t="e" vm="1">
        <f t="shared" ca="1" si="865"/>
        <v>#VALUE!</v>
      </c>
      <c r="BC2282" s="79" t="e" vm="1">
        <f t="shared" ca="1" si="866"/>
        <v>#VALUE!</v>
      </c>
      <c r="BD2282" s="155"/>
      <c r="BE2282" s="79" t="e" vm="1">
        <f t="shared" ca="1" si="867"/>
        <v>#VALUE!</v>
      </c>
      <c r="BF2282" s="79" t="e" vm="1">
        <f t="shared" ca="1" si="868"/>
        <v>#VALUE!</v>
      </c>
      <c r="BG2282" s="79" t="e" vm="1">
        <f t="shared" ca="1" si="869"/>
        <v>#VALUE!</v>
      </c>
      <c r="BH2282" s="79"/>
      <c r="BI2282" s="155"/>
      <c r="BK2282" s="79"/>
      <c r="BL2282" s="79"/>
      <c r="BM2282" s="79"/>
      <c r="BN2282" s="155"/>
      <c r="BP2282" s="79"/>
      <c r="BQ2282" s="79"/>
      <c r="BR2282" s="79"/>
      <c r="BS2282" s="318"/>
      <c r="BT2282" s="315" t="e" vm="1">
        <f t="shared" ca="1" si="870"/>
        <v>#VALUE!</v>
      </c>
      <c r="BU2282" s="315" t="e" vm="1">
        <f t="shared" ca="1" si="871"/>
        <v>#VALUE!</v>
      </c>
      <c r="BV2282" s="315" t="e" vm="1">
        <f t="shared" ca="1" si="872"/>
        <v>#VALUE!</v>
      </c>
    </row>
    <row r="2283" spans="30:74">
      <c r="AD2283" s="162"/>
      <c r="AF2283" s="156"/>
      <c r="AG2283" s="79" t="e">
        <f t="shared" si="855"/>
        <v>#NUM!</v>
      </c>
      <c r="AH2283" s="79" t="e">
        <f t="shared" si="856"/>
        <v>#NUM!</v>
      </c>
      <c r="AI2283" s="79" t="e">
        <f t="shared" si="857"/>
        <v>#NUM!</v>
      </c>
      <c r="AJ2283" s="156"/>
      <c r="AK2283" s="79" t="e" vm="1">
        <f t="shared" ca="1" si="852"/>
        <v>#VALUE!</v>
      </c>
      <c r="AL2283" s="79" t="e" vm="1">
        <f t="shared" ca="1" si="853"/>
        <v>#VALUE!</v>
      </c>
      <c r="AM2283" s="79" t="e" vm="1">
        <f t="shared" ca="1" si="854"/>
        <v>#VALUE!</v>
      </c>
      <c r="AN2283" s="156"/>
      <c r="AO2283" s="79" t="e" vm="1">
        <f t="shared" ca="1" si="858"/>
        <v>#VALUE!</v>
      </c>
      <c r="AP2283" s="79" t="e" vm="1">
        <f t="shared" ca="1" si="859"/>
        <v>#VALUE!</v>
      </c>
      <c r="AQ2283" s="79" t="e" vm="1">
        <f t="shared" ca="1" si="860"/>
        <v>#VALUE!</v>
      </c>
      <c r="AR2283" s="156"/>
      <c r="AS2283" s="79" t="e" vm="1">
        <f t="shared" ca="1" si="873"/>
        <v>#VALUE!</v>
      </c>
      <c r="AT2283" s="79" t="e" vm="1">
        <f t="shared" ca="1" si="874"/>
        <v>#VALUE!</v>
      </c>
      <c r="AU2283" s="79" t="e" vm="1">
        <f t="shared" ca="1" si="875"/>
        <v>#VALUE!</v>
      </c>
      <c r="AV2283" s="156"/>
      <c r="AW2283" s="79" t="e" vm="1">
        <f t="shared" ca="1" si="861"/>
        <v>#VALUE!</v>
      </c>
      <c r="AX2283" s="79" t="e" vm="1">
        <f t="shared" ca="1" si="862"/>
        <v>#VALUE!</v>
      </c>
      <c r="AY2283" s="79" t="e" vm="1">
        <f t="shared" ca="1" si="863"/>
        <v>#VALUE!</v>
      </c>
      <c r="AZ2283" s="156"/>
      <c r="BA2283" s="79" t="e" vm="1">
        <f t="shared" ca="1" si="864"/>
        <v>#VALUE!</v>
      </c>
      <c r="BB2283" s="79" t="e" vm="1">
        <f t="shared" ca="1" si="865"/>
        <v>#VALUE!</v>
      </c>
      <c r="BC2283" s="79" t="e" vm="1">
        <f t="shared" ca="1" si="866"/>
        <v>#VALUE!</v>
      </c>
      <c r="BD2283" s="155"/>
      <c r="BE2283" s="79" t="e" vm="1">
        <f t="shared" ca="1" si="867"/>
        <v>#VALUE!</v>
      </c>
      <c r="BF2283" s="79" t="e" vm="1">
        <f t="shared" ca="1" si="868"/>
        <v>#VALUE!</v>
      </c>
      <c r="BG2283" s="79" t="e" vm="1">
        <f t="shared" ca="1" si="869"/>
        <v>#VALUE!</v>
      </c>
      <c r="BH2283" s="79"/>
      <c r="BI2283" s="155"/>
      <c r="BK2283" s="79"/>
      <c r="BL2283" s="79"/>
      <c r="BM2283" s="79"/>
      <c r="BN2283" s="155"/>
      <c r="BP2283" s="79"/>
      <c r="BQ2283" s="79"/>
      <c r="BR2283" s="79"/>
      <c r="BS2283" s="318"/>
      <c r="BT2283" s="315" t="e" vm="1">
        <f t="shared" ca="1" si="870"/>
        <v>#VALUE!</v>
      </c>
      <c r="BU2283" s="315" t="e" vm="1">
        <f t="shared" ca="1" si="871"/>
        <v>#VALUE!</v>
      </c>
      <c r="BV2283" s="315" t="e" vm="1">
        <f t="shared" ca="1" si="872"/>
        <v>#VALUE!</v>
      </c>
    </row>
    <row r="2284" spans="30:74">
      <c r="AD2284" s="162"/>
      <c r="AF2284" s="156"/>
      <c r="AG2284" s="79" t="e">
        <f t="shared" si="855"/>
        <v>#NUM!</v>
      </c>
      <c r="AH2284" s="79" t="e">
        <f t="shared" si="856"/>
        <v>#NUM!</v>
      </c>
      <c r="AI2284" s="79" t="e">
        <f t="shared" si="857"/>
        <v>#NUM!</v>
      </c>
      <c r="AJ2284" s="156"/>
      <c r="AK2284" s="79" t="e" vm="1">
        <f t="shared" ca="1" si="852"/>
        <v>#VALUE!</v>
      </c>
      <c r="AL2284" s="79" t="e" vm="1">
        <f t="shared" ca="1" si="853"/>
        <v>#VALUE!</v>
      </c>
      <c r="AM2284" s="79" t="e" vm="1">
        <f t="shared" ca="1" si="854"/>
        <v>#VALUE!</v>
      </c>
      <c r="AN2284" s="156"/>
      <c r="AO2284" s="79" t="e" vm="1">
        <f t="shared" ca="1" si="858"/>
        <v>#VALUE!</v>
      </c>
      <c r="AP2284" s="79" t="e" vm="1">
        <f t="shared" ca="1" si="859"/>
        <v>#VALUE!</v>
      </c>
      <c r="AQ2284" s="79" t="e" vm="1">
        <f t="shared" ca="1" si="860"/>
        <v>#VALUE!</v>
      </c>
      <c r="AR2284" s="156"/>
      <c r="AS2284" s="79" t="e" vm="1">
        <f t="shared" ca="1" si="873"/>
        <v>#VALUE!</v>
      </c>
      <c r="AT2284" s="79" t="e" vm="1">
        <f t="shared" ca="1" si="874"/>
        <v>#VALUE!</v>
      </c>
      <c r="AU2284" s="79" t="e" vm="1">
        <f t="shared" ca="1" si="875"/>
        <v>#VALUE!</v>
      </c>
      <c r="AV2284" s="156"/>
      <c r="AW2284" s="79" t="e" vm="1">
        <f t="shared" ca="1" si="861"/>
        <v>#VALUE!</v>
      </c>
      <c r="AX2284" s="79" t="e" vm="1">
        <f t="shared" ca="1" si="862"/>
        <v>#VALUE!</v>
      </c>
      <c r="AY2284" s="79" t="e" vm="1">
        <f t="shared" ca="1" si="863"/>
        <v>#VALUE!</v>
      </c>
      <c r="AZ2284" s="156"/>
      <c r="BA2284" s="79" t="e" vm="1">
        <f t="shared" ca="1" si="864"/>
        <v>#VALUE!</v>
      </c>
      <c r="BB2284" s="79" t="e" vm="1">
        <f t="shared" ca="1" si="865"/>
        <v>#VALUE!</v>
      </c>
      <c r="BC2284" s="79" t="e" vm="1">
        <f t="shared" ca="1" si="866"/>
        <v>#VALUE!</v>
      </c>
      <c r="BD2284" s="155"/>
      <c r="BE2284" s="79" t="e" vm="1">
        <f t="shared" ca="1" si="867"/>
        <v>#VALUE!</v>
      </c>
      <c r="BF2284" s="79" t="e" vm="1">
        <f t="shared" ca="1" si="868"/>
        <v>#VALUE!</v>
      </c>
      <c r="BG2284" s="79" t="e" vm="1">
        <f t="shared" ca="1" si="869"/>
        <v>#VALUE!</v>
      </c>
      <c r="BH2284" s="79"/>
      <c r="BI2284" s="155"/>
      <c r="BK2284" s="79"/>
      <c r="BL2284" s="79"/>
      <c r="BM2284" s="79"/>
      <c r="BN2284" s="155"/>
      <c r="BP2284" s="79"/>
      <c r="BQ2284" s="79"/>
      <c r="BR2284" s="79"/>
      <c r="BS2284" s="318"/>
      <c r="BT2284" s="315" t="e" vm="1">
        <f t="shared" ca="1" si="870"/>
        <v>#VALUE!</v>
      </c>
      <c r="BU2284" s="315" t="e" vm="1">
        <f t="shared" ca="1" si="871"/>
        <v>#VALUE!</v>
      </c>
      <c r="BV2284" s="315" t="e" vm="1">
        <f t="shared" ca="1" si="872"/>
        <v>#VALUE!</v>
      </c>
    </row>
    <row r="2285" spans="30:74">
      <c r="AD2285" s="162"/>
      <c r="AF2285" s="156"/>
      <c r="AG2285" s="79" t="e">
        <f t="shared" si="855"/>
        <v>#NUM!</v>
      </c>
      <c r="AH2285" s="79" t="e">
        <f t="shared" si="856"/>
        <v>#NUM!</v>
      </c>
      <c r="AI2285" s="79" t="e">
        <f t="shared" si="857"/>
        <v>#NUM!</v>
      </c>
      <c r="AJ2285" s="156"/>
      <c r="AK2285" s="79" t="e" vm="1">
        <f t="shared" ca="1" si="852"/>
        <v>#VALUE!</v>
      </c>
      <c r="AL2285" s="79" t="e" vm="1">
        <f t="shared" ca="1" si="853"/>
        <v>#VALUE!</v>
      </c>
      <c r="AM2285" s="79" t="e" vm="1">
        <f t="shared" ca="1" si="854"/>
        <v>#VALUE!</v>
      </c>
      <c r="AN2285" s="156"/>
      <c r="AO2285" s="79" t="e" vm="1">
        <f t="shared" ca="1" si="858"/>
        <v>#VALUE!</v>
      </c>
      <c r="AP2285" s="79" t="e" vm="1">
        <f t="shared" ca="1" si="859"/>
        <v>#VALUE!</v>
      </c>
      <c r="AQ2285" s="79" t="e" vm="1">
        <f t="shared" ca="1" si="860"/>
        <v>#VALUE!</v>
      </c>
      <c r="AR2285" s="156"/>
      <c r="AS2285" s="79" t="e" vm="1">
        <f t="shared" ca="1" si="873"/>
        <v>#VALUE!</v>
      </c>
      <c r="AT2285" s="79" t="e" vm="1">
        <f t="shared" ca="1" si="874"/>
        <v>#VALUE!</v>
      </c>
      <c r="AU2285" s="79" t="e" vm="1">
        <f t="shared" ca="1" si="875"/>
        <v>#VALUE!</v>
      </c>
      <c r="AV2285" s="156"/>
      <c r="AW2285" s="79" t="e" vm="1">
        <f t="shared" ca="1" si="861"/>
        <v>#VALUE!</v>
      </c>
      <c r="AX2285" s="79" t="e" vm="1">
        <f t="shared" ca="1" si="862"/>
        <v>#VALUE!</v>
      </c>
      <c r="AY2285" s="79" t="e" vm="1">
        <f t="shared" ca="1" si="863"/>
        <v>#VALUE!</v>
      </c>
      <c r="AZ2285" s="156"/>
      <c r="BA2285" s="79" t="e" vm="1">
        <f t="shared" ca="1" si="864"/>
        <v>#VALUE!</v>
      </c>
      <c r="BB2285" s="79" t="e" vm="1">
        <f t="shared" ca="1" si="865"/>
        <v>#VALUE!</v>
      </c>
      <c r="BC2285" s="79" t="e" vm="1">
        <f t="shared" ca="1" si="866"/>
        <v>#VALUE!</v>
      </c>
      <c r="BD2285" s="155"/>
      <c r="BE2285" s="79" t="e" vm="1">
        <f t="shared" ca="1" si="867"/>
        <v>#VALUE!</v>
      </c>
      <c r="BF2285" s="79" t="e" vm="1">
        <f t="shared" ca="1" si="868"/>
        <v>#VALUE!</v>
      </c>
      <c r="BG2285" s="79" t="e" vm="1">
        <f t="shared" ca="1" si="869"/>
        <v>#VALUE!</v>
      </c>
      <c r="BH2285" s="79"/>
      <c r="BI2285" s="155"/>
      <c r="BK2285" s="79"/>
      <c r="BL2285" s="79"/>
      <c r="BM2285" s="79"/>
      <c r="BN2285" s="155"/>
      <c r="BP2285" s="79"/>
      <c r="BQ2285" s="79"/>
      <c r="BR2285" s="79"/>
      <c r="BS2285" s="318"/>
      <c r="BT2285" s="315" t="e" vm="1">
        <f t="shared" ca="1" si="870"/>
        <v>#VALUE!</v>
      </c>
      <c r="BU2285" s="315" t="e" vm="1">
        <f t="shared" ca="1" si="871"/>
        <v>#VALUE!</v>
      </c>
      <c r="BV2285" s="315" t="e" vm="1">
        <f t="shared" ca="1" si="872"/>
        <v>#VALUE!</v>
      </c>
    </row>
    <row r="2286" spans="30:74">
      <c r="AD2286" s="162"/>
      <c r="AF2286" s="156"/>
      <c r="AG2286" s="79" t="e">
        <f t="shared" si="855"/>
        <v>#NUM!</v>
      </c>
      <c r="AH2286" s="79" t="e">
        <f t="shared" si="856"/>
        <v>#NUM!</v>
      </c>
      <c r="AI2286" s="79" t="e">
        <f t="shared" si="857"/>
        <v>#NUM!</v>
      </c>
      <c r="AJ2286" s="156"/>
      <c r="AK2286" s="79" t="e" vm="1">
        <f t="shared" ca="1" si="852"/>
        <v>#VALUE!</v>
      </c>
      <c r="AL2286" s="79" t="e" vm="1">
        <f t="shared" ca="1" si="853"/>
        <v>#VALUE!</v>
      </c>
      <c r="AM2286" s="79" t="e" vm="1">
        <f t="shared" ca="1" si="854"/>
        <v>#VALUE!</v>
      </c>
      <c r="AN2286" s="156"/>
      <c r="AO2286" s="79" t="e" vm="1">
        <f t="shared" ca="1" si="858"/>
        <v>#VALUE!</v>
      </c>
      <c r="AP2286" s="79" t="e" vm="1">
        <f t="shared" ca="1" si="859"/>
        <v>#VALUE!</v>
      </c>
      <c r="AQ2286" s="79" t="e" vm="1">
        <f t="shared" ca="1" si="860"/>
        <v>#VALUE!</v>
      </c>
      <c r="AR2286" s="156"/>
      <c r="AS2286" s="79" t="e" vm="1">
        <f t="shared" ca="1" si="873"/>
        <v>#VALUE!</v>
      </c>
      <c r="AT2286" s="79" t="e" vm="1">
        <f t="shared" ca="1" si="874"/>
        <v>#VALUE!</v>
      </c>
      <c r="AU2286" s="79" t="e" vm="1">
        <f t="shared" ca="1" si="875"/>
        <v>#VALUE!</v>
      </c>
      <c r="AV2286" s="156"/>
      <c r="AW2286" s="79" t="e" vm="1">
        <f t="shared" ca="1" si="861"/>
        <v>#VALUE!</v>
      </c>
      <c r="AX2286" s="79" t="e" vm="1">
        <f t="shared" ca="1" si="862"/>
        <v>#VALUE!</v>
      </c>
      <c r="AY2286" s="79" t="e" vm="1">
        <f t="shared" ca="1" si="863"/>
        <v>#VALUE!</v>
      </c>
      <c r="AZ2286" s="156"/>
      <c r="BA2286" s="79" t="e" vm="1">
        <f t="shared" ca="1" si="864"/>
        <v>#VALUE!</v>
      </c>
      <c r="BB2286" s="79" t="e" vm="1">
        <f t="shared" ca="1" si="865"/>
        <v>#VALUE!</v>
      </c>
      <c r="BC2286" s="79" t="e" vm="1">
        <f t="shared" ca="1" si="866"/>
        <v>#VALUE!</v>
      </c>
      <c r="BD2286" s="155"/>
      <c r="BE2286" s="79" t="e" vm="1">
        <f t="shared" ca="1" si="867"/>
        <v>#VALUE!</v>
      </c>
      <c r="BF2286" s="79" t="e" vm="1">
        <f t="shared" ca="1" si="868"/>
        <v>#VALUE!</v>
      </c>
      <c r="BG2286" s="79" t="e" vm="1">
        <f t="shared" ca="1" si="869"/>
        <v>#VALUE!</v>
      </c>
      <c r="BH2286" s="79"/>
      <c r="BI2286" s="155"/>
      <c r="BK2286" s="79"/>
      <c r="BL2286" s="79"/>
      <c r="BM2286" s="79"/>
      <c r="BN2286" s="155"/>
      <c r="BP2286" s="79"/>
      <c r="BQ2286" s="79"/>
      <c r="BR2286" s="79"/>
      <c r="BS2286" s="318"/>
      <c r="BT2286" s="315" t="e" vm="1">
        <f t="shared" ca="1" si="870"/>
        <v>#VALUE!</v>
      </c>
      <c r="BU2286" s="315" t="e" vm="1">
        <f t="shared" ca="1" si="871"/>
        <v>#VALUE!</v>
      </c>
      <c r="BV2286" s="315" t="e" vm="1">
        <f t="shared" ca="1" si="872"/>
        <v>#VALUE!</v>
      </c>
    </row>
    <row r="2287" spans="30:74">
      <c r="AD2287" s="162"/>
      <c r="AF2287" s="156"/>
      <c r="AG2287" s="79" t="e">
        <f t="shared" si="855"/>
        <v>#NUM!</v>
      </c>
      <c r="AH2287" s="79" t="e">
        <f t="shared" si="856"/>
        <v>#NUM!</v>
      </c>
      <c r="AI2287" s="79" t="e">
        <f t="shared" si="857"/>
        <v>#NUM!</v>
      </c>
      <c r="AJ2287" s="156"/>
      <c r="AK2287" s="79" t="e" vm="1">
        <f t="shared" ca="1" si="852"/>
        <v>#VALUE!</v>
      </c>
      <c r="AL2287" s="79" t="e" vm="1">
        <f t="shared" ca="1" si="853"/>
        <v>#VALUE!</v>
      </c>
      <c r="AM2287" s="79" t="e" vm="1">
        <f t="shared" ca="1" si="854"/>
        <v>#VALUE!</v>
      </c>
      <c r="AN2287" s="156"/>
      <c r="AO2287" s="79" t="e" vm="1">
        <f t="shared" ca="1" si="858"/>
        <v>#VALUE!</v>
      </c>
      <c r="AP2287" s="79" t="e" vm="1">
        <f t="shared" ca="1" si="859"/>
        <v>#VALUE!</v>
      </c>
      <c r="AQ2287" s="79" t="e" vm="1">
        <f t="shared" ca="1" si="860"/>
        <v>#VALUE!</v>
      </c>
      <c r="AR2287" s="156"/>
      <c r="AS2287" s="79" t="e" vm="1">
        <f t="shared" ca="1" si="873"/>
        <v>#VALUE!</v>
      </c>
      <c r="AT2287" s="79" t="e" vm="1">
        <f t="shared" ca="1" si="874"/>
        <v>#VALUE!</v>
      </c>
      <c r="AU2287" s="79" t="e" vm="1">
        <f t="shared" ca="1" si="875"/>
        <v>#VALUE!</v>
      </c>
      <c r="AV2287" s="156"/>
      <c r="AW2287" s="79" t="e" vm="1">
        <f t="shared" ca="1" si="861"/>
        <v>#VALUE!</v>
      </c>
      <c r="AX2287" s="79" t="e" vm="1">
        <f t="shared" ca="1" si="862"/>
        <v>#VALUE!</v>
      </c>
      <c r="AY2287" s="79" t="e" vm="1">
        <f t="shared" ca="1" si="863"/>
        <v>#VALUE!</v>
      </c>
      <c r="AZ2287" s="156"/>
      <c r="BA2287" s="79" t="e" vm="1">
        <f t="shared" ca="1" si="864"/>
        <v>#VALUE!</v>
      </c>
      <c r="BB2287" s="79" t="e" vm="1">
        <f t="shared" ca="1" si="865"/>
        <v>#VALUE!</v>
      </c>
      <c r="BC2287" s="79" t="e" vm="1">
        <f t="shared" ca="1" si="866"/>
        <v>#VALUE!</v>
      </c>
      <c r="BD2287" s="155"/>
      <c r="BE2287" s="79" t="e" vm="1">
        <f t="shared" ca="1" si="867"/>
        <v>#VALUE!</v>
      </c>
      <c r="BF2287" s="79" t="e" vm="1">
        <f t="shared" ca="1" si="868"/>
        <v>#VALUE!</v>
      </c>
      <c r="BG2287" s="79" t="e" vm="1">
        <f t="shared" ca="1" si="869"/>
        <v>#VALUE!</v>
      </c>
      <c r="BH2287" s="79"/>
      <c r="BI2287" s="155"/>
      <c r="BK2287" s="79"/>
      <c r="BL2287" s="79"/>
      <c r="BM2287" s="79"/>
      <c r="BN2287" s="155"/>
      <c r="BP2287" s="79"/>
      <c r="BQ2287" s="79"/>
      <c r="BR2287" s="79"/>
      <c r="BS2287" s="318"/>
      <c r="BT2287" s="315" t="e" vm="1">
        <f t="shared" ca="1" si="870"/>
        <v>#VALUE!</v>
      </c>
      <c r="BU2287" s="315" t="e" vm="1">
        <f t="shared" ca="1" si="871"/>
        <v>#VALUE!</v>
      </c>
      <c r="BV2287" s="315" t="e" vm="1">
        <f t="shared" ca="1" si="872"/>
        <v>#VALUE!</v>
      </c>
    </row>
    <row r="2288" spans="30:74">
      <c r="AD2288" s="162"/>
      <c r="AF2288" s="156"/>
      <c r="AG2288" s="79" t="e">
        <f t="shared" si="855"/>
        <v>#NUM!</v>
      </c>
      <c r="AH2288" s="79" t="e">
        <f t="shared" si="856"/>
        <v>#NUM!</v>
      </c>
      <c r="AI2288" s="79" t="e">
        <f t="shared" si="857"/>
        <v>#NUM!</v>
      </c>
      <c r="AJ2288" s="156"/>
      <c r="AK2288" s="79" t="e" vm="1">
        <f t="shared" ca="1" si="852"/>
        <v>#VALUE!</v>
      </c>
      <c r="AL2288" s="79" t="e" vm="1">
        <f t="shared" ca="1" si="853"/>
        <v>#VALUE!</v>
      </c>
      <c r="AM2288" s="79" t="e" vm="1">
        <f t="shared" ca="1" si="854"/>
        <v>#VALUE!</v>
      </c>
      <c r="AN2288" s="156"/>
      <c r="AO2288" s="79" t="e" vm="1">
        <f t="shared" ca="1" si="858"/>
        <v>#VALUE!</v>
      </c>
      <c r="AP2288" s="79" t="e" vm="1">
        <f t="shared" ca="1" si="859"/>
        <v>#VALUE!</v>
      </c>
      <c r="AQ2288" s="79" t="e" vm="1">
        <f t="shared" ca="1" si="860"/>
        <v>#VALUE!</v>
      </c>
      <c r="AR2288" s="156"/>
      <c r="AS2288" s="79" t="e" vm="1">
        <f t="shared" ca="1" si="873"/>
        <v>#VALUE!</v>
      </c>
      <c r="AT2288" s="79" t="e" vm="1">
        <f t="shared" ca="1" si="874"/>
        <v>#VALUE!</v>
      </c>
      <c r="AU2288" s="79" t="e" vm="1">
        <f t="shared" ca="1" si="875"/>
        <v>#VALUE!</v>
      </c>
      <c r="AV2288" s="156"/>
      <c r="AW2288" s="79" t="e" vm="1">
        <f t="shared" ca="1" si="861"/>
        <v>#VALUE!</v>
      </c>
      <c r="AX2288" s="79" t="e" vm="1">
        <f t="shared" ca="1" si="862"/>
        <v>#VALUE!</v>
      </c>
      <c r="AY2288" s="79" t="e" vm="1">
        <f t="shared" ca="1" si="863"/>
        <v>#VALUE!</v>
      </c>
      <c r="AZ2288" s="156"/>
      <c r="BA2288" s="79" t="e" vm="1">
        <f t="shared" ca="1" si="864"/>
        <v>#VALUE!</v>
      </c>
      <c r="BB2288" s="79" t="e" vm="1">
        <f t="shared" ca="1" si="865"/>
        <v>#VALUE!</v>
      </c>
      <c r="BC2288" s="79" t="e" vm="1">
        <f t="shared" ca="1" si="866"/>
        <v>#VALUE!</v>
      </c>
      <c r="BD2288" s="155"/>
      <c r="BE2288" s="79" t="e" vm="1">
        <f t="shared" ca="1" si="867"/>
        <v>#VALUE!</v>
      </c>
      <c r="BF2288" s="79" t="e" vm="1">
        <f t="shared" ca="1" si="868"/>
        <v>#VALUE!</v>
      </c>
      <c r="BG2288" s="79" t="e" vm="1">
        <f t="shared" ca="1" si="869"/>
        <v>#VALUE!</v>
      </c>
      <c r="BH2288" s="79"/>
      <c r="BI2288" s="155"/>
      <c r="BK2288" s="79"/>
      <c r="BL2288" s="79"/>
      <c r="BM2288" s="79"/>
      <c r="BN2288" s="155"/>
      <c r="BP2288" s="79"/>
      <c r="BQ2288" s="79"/>
      <c r="BR2288" s="79"/>
      <c r="BS2288" s="318"/>
      <c r="BT2288" s="315" t="e" vm="1">
        <f t="shared" ca="1" si="870"/>
        <v>#VALUE!</v>
      </c>
      <c r="BU2288" s="315" t="e" vm="1">
        <f t="shared" ca="1" si="871"/>
        <v>#VALUE!</v>
      </c>
      <c r="BV2288" s="315" t="e" vm="1">
        <f t="shared" ca="1" si="872"/>
        <v>#VALUE!</v>
      </c>
    </row>
    <row r="2289" spans="30:74">
      <c r="AD2289" s="162"/>
      <c r="AF2289" s="156"/>
      <c r="AG2289" s="79" t="e">
        <f t="shared" si="855"/>
        <v>#NUM!</v>
      </c>
      <c r="AH2289" s="79" t="e">
        <f t="shared" si="856"/>
        <v>#NUM!</v>
      </c>
      <c r="AI2289" s="79" t="e">
        <f t="shared" si="857"/>
        <v>#NUM!</v>
      </c>
      <c r="AJ2289" s="156"/>
      <c r="AK2289" s="79" t="e" vm="1">
        <f t="shared" ca="1" si="852"/>
        <v>#VALUE!</v>
      </c>
      <c r="AL2289" s="79" t="e" vm="1">
        <f t="shared" ca="1" si="853"/>
        <v>#VALUE!</v>
      </c>
      <c r="AM2289" s="79" t="e" vm="1">
        <f t="shared" ca="1" si="854"/>
        <v>#VALUE!</v>
      </c>
      <c r="AN2289" s="156"/>
      <c r="AO2289" s="79" t="e" vm="1">
        <f t="shared" ca="1" si="858"/>
        <v>#VALUE!</v>
      </c>
      <c r="AP2289" s="79" t="e" vm="1">
        <f t="shared" ca="1" si="859"/>
        <v>#VALUE!</v>
      </c>
      <c r="AQ2289" s="79" t="e" vm="1">
        <f t="shared" ca="1" si="860"/>
        <v>#VALUE!</v>
      </c>
      <c r="AR2289" s="156"/>
      <c r="AS2289" s="79" t="e" vm="1">
        <f t="shared" ca="1" si="873"/>
        <v>#VALUE!</v>
      </c>
      <c r="AT2289" s="79" t="e" vm="1">
        <f t="shared" ca="1" si="874"/>
        <v>#VALUE!</v>
      </c>
      <c r="AU2289" s="79" t="e" vm="1">
        <f t="shared" ca="1" si="875"/>
        <v>#VALUE!</v>
      </c>
      <c r="AV2289" s="156"/>
      <c r="AW2289" s="79" t="e" vm="1">
        <f t="shared" ca="1" si="861"/>
        <v>#VALUE!</v>
      </c>
      <c r="AX2289" s="79" t="e" vm="1">
        <f t="shared" ca="1" si="862"/>
        <v>#VALUE!</v>
      </c>
      <c r="AY2289" s="79" t="e" vm="1">
        <f t="shared" ca="1" si="863"/>
        <v>#VALUE!</v>
      </c>
      <c r="AZ2289" s="156"/>
      <c r="BA2289" s="79" t="e" vm="1">
        <f t="shared" ca="1" si="864"/>
        <v>#VALUE!</v>
      </c>
      <c r="BB2289" s="79" t="e" vm="1">
        <f t="shared" ca="1" si="865"/>
        <v>#VALUE!</v>
      </c>
      <c r="BC2289" s="79" t="e" vm="1">
        <f t="shared" ca="1" si="866"/>
        <v>#VALUE!</v>
      </c>
      <c r="BD2289" s="155"/>
      <c r="BE2289" s="79" t="e" vm="1">
        <f t="shared" ca="1" si="867"/>
        <v>#VALUE!</v>
      </c>
      <c r="BF2289" s="79" t="e" vm="1">
        <f t="shared" ca="1" si="868"/>
        <v>#VALUE!</v>
      </c>
      <c r="BG2289" s="79" t="e" vm="1">
        <f t="shared" ca="1" si="869"/>
        <v>#VALUE!</v>
      </c>
      <c r="BH2289" s="79"/>
      <c r="BI2289" s="155"/>
      <c r="BK2289" s="79"/>
      <c r="BL2289" s="79"/>
      <c r="BM2289" s="79"/>
      <c r="BN2289" s="155"/>
      <c r="BP2289" s="79"/>
      <c r="BQ2289" s="79"/>
      <c r="BR2289" s="79"/>
      <c r="BS2289" s="318"/>
      <c r="BT2289" s="315" t="e" vm="1">
        <f t="shared" ca="1" si="870"/>
        <v>#VALUE!</v>
      </c>
      <c r="BU2289" s="315" t="e" vm="1">
        <f t="shared" ca="1" si="871"/>
        <v>#VALUE!</v>
      </c>
      <c r="BV2289" s="315" t="e" vm="1">
        <f t="shared" ca="1" si="872"/>
        <v>#VALUE!</v>
      </c>
    </row>
    <row r="2290" spans="30:74">
      <c r="AD2290" s="162"/>
      <c r="AF2290" s="156"/>
      <c r="AG2290" s="79" t="e">
        <f t="shared" si="855"/>
        <v>#NUM!</v>
      </c>
      <c r="AH2290" s="79" t="e">
        <f t="shared" si="856"/>
        <v>#NUM!</v>
      </c>
      <c r="AI2290" s="79" t="e">
        <f t="shared" si="857"/>
        <v>#NUM!</v>
      </c>
      <c r="AJ2290" s="156"/>
      <c r="AK2290" s="79" t="e" vm="1">
        <f t="shared" ca="1" si="852"/>
        <v>#VALUE!</v>
      </c>
      <c r="AL2290" s="79" t="e" vm="1">
        <f t="shared" ca="1" si="853"/>
        <v>#VALUE!</v>
      </c>
      <c r="AM2290" s="79" t="e" vm="1">
        <f t="shared" ca="1" si="854"/>
        <v>#VALUE!</v>
      </c>
      <c r="AN2290" s="156"/>
      <c r="AO2290" s="79" t="e" vm="1">
        <f t="shared" ca="1" si="858"/>
        <v>#VALUE!</v>
      </c>
      <c r="AP2290" s="79" t="e" vm="1">
        <f t="shared" ca="1" si="859"/>
        <v>#VALUE!</v>
      </c>
      <c r="AQ2290" s="79" t="e" vm="1">
        <f t="shared" ca="1" si="860"/>
        <v>#VALUE!</v>
      </c>
      <c r="AR2290" s="156"/>
      <c r="AS2290" s="79" t="e" vm="1">
        <f t="shared" ca="1" si="873"/>
        <v>#VALUE!</v>
      </c>
      <c r="AT2290" s="79" t="e" vm="1">
        <f t="shared" ca="1" si="874"/>
        <v>#VALUE!</v>
      </c>
      <c r="AU2290" s="79" t="e" vm="1">
        <f t="shared" ca="1" si="875"/>
        <v>#VALUE!</v>
      </c>
      <c r="AV2290" s="156"/>
      <c r="AW2290" s="79" t="e" vm="1">
        <f t="shared" ca="1" si="861"/>
        <v>#VALUE!</v>
      </c>
      <c r="AX2290" s="79" t="e" vm="1">
        <f t="shared" ca="1" si="862"/>
        <v>#VALUE!</v>
      </c>
      <c r="AY2290" s="79" t="e" vm="1">
        <f t="shared" ca="1" si="863"/>
        <v>#VALUE!</v>
      </c>
      <c r="AZ2290" s="156"/>
      <c r="BA2290" s="79" t="e" vm="1">
        <f t="shared" ca="1" si="864"/>
        <v>#VALUE!</v>
      </c>
      <c r="BB2290" s="79" t="e" vm="1">
        <f t="shared" ca="1" si="865"/>
        <v>#VALUE!</v>
      </c>
      <c r="BC2290" s="79" t="e" vm="1">
        <f t="shared" ca="1" si="866"/>
        <v>#VALUE!</v>
      </c>
      <c r="BD2290" s="155"/>
      <c r="BE2290" s="79" t="e" vm="1">
        <f t="shared" ca="1" si="867"/>
        <v>#VALUE!</v>
      </c>
      <c r="BF2290" s="79" t="e" vm="1">
        <f t="shared" ca="1" si="868"/>
        <v>#VALUE!</v>
      </c>
      <c r="BG2290" s="79" t="e" vm="1">
        <f t="shared" ca="1" si="869"/>
        <v>#VALUE!</v>
      </c>
      <c r="BH2290" s="79"/>
      <c r="BI2290" s="155"/>
      <c r="BK2290" s="79"/>
      <c r="BL2290" s="79"/>
      <c r="BM2290" s="79"/>
      <c r="BN2290" s="155"/>
      <c r="BP2290" s="79"/>
      <c r="BQ2290" s="79"/>
      <c r="BR2290" s="79"/>
      <c r="BS2290" s="318"/>
      <c r="BT2290" s="315" t="e" vm="1">
        <f t="shared" ca="1" si="870"/>
        <v>#VALUE!</v>
      </c>
      <c r="BU2290" s="315" t="e" vm="1">
        <f t="shared" ca="1" si="871"/>
        <v>#VALUE!</v>
      </c>
      <c r="BV2290" s="315" t="e" vm="1">
        <f t="shared" ca="1" si="872"/>
        <v>#VALUE!</v>
      </c>
    </row>
    <row r="2291" spans="30:74">
      <c r="AD2291" s="162"/>
      <c r="AF2291" s="156"/>
      <c r="AG2291" s="79" t="e">
        <f t="shared" si="855"/>
        <v>#NUM!</v>
      </c>
      <c r="AH2291" s="79" t="e">
        <f t="shared" si="856"/>
        <v>#NUM!</v>
      </c>
      <c r="AI2291" s="79" t="e">
        <f t="shared" si="857"/>
        <v>#NUM!</v>
      </c>
      <c r="AJ2291" s="156"/>
      <c r="AK2291" s="79" t="e" vm="1">
        <f t="shared" ca="1" si="852"/>
        <v>#VALUE!</v>
      </c>
      <c r="AL2291" s="79" t="e" vm="1">
        <f t="shared" ca="1" si="853"/>
        <v>#VALUE!</v>
      </c>
      <c r="AM2291" s="79" t="e" vm="1">
        <f t="shared" ca="1" si="854"/>
        <v>#VALUE!</v>
      </c>
      <c r="AN2291" s="156"/>
      <c r="AO2291" s="79" t="e" vm="1">
        <f t="shared" ca="1" si="858"/>
        <v>#VALUE!</v>
      </c>
      <c r="AP2291" s="79" t="e" vm="1">
        <f t="shared" ca="1" si="859"/>
        <v>#VALUE!</v>
      </c>
      <c r="AQ2291" s="79" t="e" vm="1">
        <f t="shared" ca="1" si="860"/>
        <v>#VALUE!</v>
      </c>
      <c r="AR2291" s="156"/>
      <c r="AS2291" s="79" t="e" vm="1">
        <f t="shared" ca="1" si="873"/>
        <v>#VALUE!</v>
      </c>
      <c r="AT2291" s="79" t="e" vm="1">
        <f t="shared" ca="1" si="874"/>
        <v>#VALUE!</v>
      </c>
      <c r="AU2291" s="79" t="e" vm="1">
        <f t="shared" ca="1" si="875"/>
        <v>#VALUE!</v>
      </c>
      <c r="AV2291" s="156"/>
      <c r="AW2291" s="79" t="e" vm="1">
        <f t="shared" ca="1" si="861"/>
        <v>#VALUE!</v>
      </c>
      <c r="AX2291" s="79" t="e" vm="1">
        <f t="shared" ca="1" si="862"/>
        <v>#VALUE!</v>
      </c>
      <c r="AY2291" s="79" t="e" vm="1">
        <f t="shared" ca="1" si="863"/>
        <v>#VALUE!</v>
      </c>
      <c r="AZ2291" s="156"/>
      <c r="BA2291" s="79" t="e" vm="1">
        <f t="shared" ca="1" si="864"/>
        <v>#VALUE!</v>
      </c>
      <c r="BB2291" s="79" t="e" vm="1">
        <f t="shared" ca="1" si="865"/>
        <v>#VALUE!</v>
      </c>
      <c r="BC2291" s="79" t="e" vm="1">
        <f t="shared" ca="1" si="866"/>
        <v>#VALUE!</v>
      </c>
      <c r="BD2291" s="155"/>
      <c r="BE2291" s="79" t="e" vm="1">
        <f t="shared" ca="1" si="867"/>
        <v>#VALUE!</v>
      </c>
      <c r="BF2291" s="79" t="e" vm="1">
        <f t="shared" ca="1" si="868"/>
        <v>#VALUE!</v>
      </c>
      <c r="BG2291" s="79" t="e" vm="1">
        <f t="shared" ca="1" si="869"/>
        <v>#VALUE!</v>
      </c>
      <c r="BH2291" s="79"/>
      <c r="BI2291" s="155"/>
      <c r="BK2291" s="79"/>
      <c r="BL2291" s="79"/>
      <c r="BM2291" s="79"/>
      <c r="BN2291" s="155"/>
      <c r="BP2291" s="79"/>
      <c r="BQ2291" s="79"/>
      <c r="BR2291" s="79"/>
      <c r="BS2291" s="318"/>
      <c r="BT2291" s="315" t="e" vm="1">
        <f t="shared" ca="1" si="870"/>
        <v>#VALUE!</v>
      </c>
      <c r="BU2291" s="315" t="e" vm="1">
        <f t="shared" ca="1" si="871"/>
        <v>#VALUE!</v>
      </c>
      <c r="BV2291" s="315" t="e" vm="1">
        <f t="shared" ca="1" si="872"/>
        <v>#VALUE!</v>
      </c>
    </row>
    <row r="2292" spans="30:74">
      <c r="AD2292" s="162"/>
      <c r="AF2292" s="156"/>
      <c r="AG2292" s="79" t="e">
        <f t="shared" si="855"/>
        <v>#NUM!</v>
      </c>
      <c r="AH2292" s="79" t="e">
        <f t="shared" si="856"/>
        <v>#NUM!</v>
      </c>
      <c r="AI2292" s="79" t="e">
        <f t="shared" si="857"/>
        <v>#NUM!</v>
      </c>
      <c r="AJ2292" s="156"/>
      <c r="AK2292" s="79" t="e" vm="1">
        <f t="shared" ca="1" si="852"/>
        <v>#VALUE!</v>
      </c>
      <c r="AL2292" s="79" t="e" vm="1">
        <f t="shared" ca="1" si="853"/>
        <v>#VALUE!</v>
      </c>
      <c r="AM2292" s="79" t="e" vm="1">
        <f t="shared" ca="1" si="854"/>
        <v>#VALUE!</v>
      </c>
      <c r="AN2292" s="156"/>
      <c r="AO2292" s="79" t="e" vm="1">
        <f t="shared" ca="1" si="858"/>
        <v>#VALUE!</v>
      </c>
      <c r="AP2292" s="79" t="e" vm="1">
        <f t="shared" ca="1" si="859"/>
        <v>#VALUE!</v>
      </c>
      <c r="AQ2292" s="79" t="e" vm="1">
        <f t="shared" ca="1" si="860"/>
        <v>#VALUE!</v>
      </c>
      <c r="AR2292" s="156"/>
      <c r="AS2292" s="79" t="e" vm="1">
        <f t="shared" ca="1" si="873"/>
        <v>#VALUE!</v>
      </c>
      <c r="AT2292" s="79" t="e" vm="1">
        <f t="shared" ca="1" si="874"/>
        <v>#VALUE!</v>
      </c>
      <c r="AU2292" s="79" t="e" vm="1">
        <f t="shared" ca="1" si="875"/>
        <v>#VALUE!</v>
      </c>
      <c r="AV2292" s="156"/>
      <c r="AW2292" s="79" t="e" vm="1">
        <f t="shared" ca="1" si="861"/>
        <v>#VALUE!</v>
      </c>
      <c r="AX2292" s="79" t="e" vm="1">
        <f t="shared" ca="1" si="862"/>
        <v>#VALUE!</v>
      </c>
      <c r="AY2292" s="79" t="e" vm="1">
        <f t="shared" ca="1" si="863"/>
        <v>#VALUE!</v>
      </c>
      <c r="AZ2292" s="156"/>
      <c r="BA2292" s="79" t="e" vm="1">
        <f t="shared" ca="1" si="864"/>
        <v>#VALUE!</v>
      </c>
      <c r="BB2292" s="79" t="e" vm="1">
        <f t="shared" ca="1" si="865"/>
        <v>#VALUE!</v>
      </c>
      <c r="BC2292" s="79" t="e" vm="1">
        <f t="shared" ca="1" si="866"/>
        <v>#VALUE!</v>
      </c>
      <c r="BD2292" s="155"/>
      <c r="BE2292" s="79" t="e" vm="1">
        <f t="shared" ca="1" si="867"/>
        <v>#VALUE!</v>
      </c>
      <c r="BF2292" s="79" t="e" vm="1">
        <f t="shared" ca="1" si="868"/>
        <v>#VALUE!</v>
      </c>
      <c r="BG2292" s="79" t="e" vm="1">
        <f t="shared" ca="1" si="869"/>
        <v>#VALUE!</v>
      </c>
      <c r="BH2292" s="79"/>
      <c r="BI2292" s="155"/>
      <c r="BK2292" s="79"/>
      <c r="BL2292" s="79"/>
      <c r="BM2292" s="79"/>
      <c r="BN2292" s="155"/>
      <c r="BP2292" s="79"/>
      <c r="BQ2292" s="79"/>
      <c r="BR2292" s="79"/>
      <c r="BS2292" s="318"/>
      <c r="BT2292" s="315" t="e" vm="1">
        <f t="shared" ca="1" si="870"/>
        <v>#VALUE!</v>
      </c>
      <c r="BU2292" s="315" t="e" vm="1">
        <f t="shared" ca="1" si="871"/>
        <v>#VALUE!</v>
      </c>
      <c r="BV2292" s="315" t="e" vm="1">
        <f t="shared" ca="1" si="872"/>
        <v>#VALUE!</v>
      </c>
    </row>
    <row r="2293" spans="30:74">
      <c r="AD2293" s="162"/>
      <c r="AF2293" s="156"/>
      <c r="AG2293" s="79" t="e">
        <f t="shared" si="855"/>
        <v>#NUM!</v>
      </c>
      <c r="AH2293" s="79" t="e">
        <f t="shared" si="856"/>
        <v>#NUM!</v>
      </c>
      <c r="AI2293" s="79" t="e">
        <f t="shared" si="857"/>
        <v>#NUM!</v>
      </c>
      <c r="AJ2293" s="156"/>
      <c r="AK2293" s="79" t="e" vm="1">
        <f t="shared" ca="1" si="852"/>
        <v>#VALUE!</v>
      </c>
      <c r="AL2293" s="79" t="e" vm="1">
        <f t="shared" ca="1" si="853"/>
        <v>#VALUE!</v>
      </c>
      <c r="AM2293" s="79" t="e" vm="1">
        <f t="shared" ca="1" si="854"/>
        <v>#VALUE!</v>
      </c>
      <c r="AN2293" s="156"/>
      <c r="AO2293" s="79" t="e" vm="1">
        <f t="shared" ca="1" si="858"/>
        <v>#VALUE!</v>
      </c>
      <c r="AP2293" s="79" t="e" vm="1">
        <f t="shared" ca="1" si="859"/>
        <v>#VALUE!</v>
      </c>
      <c r="AQ2293" s="79" t="e" vm="1">
        <f t="shared" ca="1" si="860"/>
        <v>#VALUE!</v>
      </c>
      <c r="AR2293" s="156"/>
      <c r="AS2293" s="79" t="e" vm="1">
        <f t="shared" ca="1" si="873"/>
        <v>#VALUE!</v>
      </c>
      <c r="AT2293" s="79" t="e" vm="1">
        <f t="shared" ca="1" si="874"/>
        <v>#VALUE!</v>
      </c>
      <c r="AU2293" s="79" t="e" vm="1">
        <f t="shared" ca="1" si="875"/>
        <v>#VALUE!</v>
      </c>
      <c r="AV2293" s="156"/>
      <c r="AW2293" s="79" t="e" vm="1">
        <f t="shared" ca="1" si="861"/>
        <v>#VALUE!</v>
      </c>
      <c r="AX2293" s="79" t="e" vm="1">
        <f t="shared" ca="1" si="862"/>
        <v>#VALUE!</v>
      </c>
      <c r="AY2293" s="79" t="e" vm="1">
        <f t="shared" ca="1" si="863"/>
        <v>#VALUE!</v>
      </c>
      <c r="AZ2293" s="156"/>
      <c r="BA2293" s="79" t="e" vm="1">
        <f t="shared" ca="1" si="864"/>
        <v>#VALUE!</v>
      </c>
      <c r="BB2293" s="79" t="e" vm="1">
        <f t="shared" ca="1" si="865"/>
        <v>#VALUE!</v>
      </c>
      <c r="BC2293" s="79" t="e" vm="1">
        <f t="shared" ca="1" si="866"/>
        <v>#VALUE!</v>
      </c>
      <c r="BD2293" s="155"/>
      <c r="BE2293" s="79" t="e" vm="1">
        <f t="shared" ca="1" si="867"/>
        <v>#VALUE!</v>
      </c>
      <c r="BF2293" s="79" t="e" vm="1">
        <f t="shared" ca="1" si="868"/>
        <v>#VALUE!</v>
      </c>
      <c r="BG2293" s="79" t="e" vm="1">
        <f t="shared" ca="1" si="869"/>
        <v>#VALUE!</v>
      </c>
      <c r="BH2293" s="79"/>
      <c r="BI2293" s="155"/>
      <c r="BK2293" s="79"/>
      <c r="BL2293" s="79"/>
      <c r="BM2293" s="79"/>
      <c r="BN2293" s="155"/>
      <c r="BP2293" s="79"/>
      <c r="BQ2293" s="79"/>
      <c r="BR2293" s="79"/>
      <c r="BS2293" s="318"/>
      <c r="BT2293" s="315" t="e" vm="1">
        <f t="shared" ca="1" si="870"/>
        <v>#VALUE!</v>
      </c>
      <c r="BU2293" s="315" t="e" vm="1">
        <f t="shared" ca="1" si="871"/>
        <v>#VALUE!</v>
      </c>
      <c r="BV2293" s="315" t="e" vm="1">
        <f t="shared" ca="1" si="872"/>
        <v>#VALUE!</v>
      </c>
    </row>
    <row r="2294" spans="30:74">
      <c r="AD2294" s="162"/>
      <c r="AF2294" s="156"/>
      <c r="AG2294" s="79" t="e">
        <f t="shared" si="855"/>
        <v>#NUM!</v>
      </c>
      <c r="AH2294" s="79" t="e">
        <f t="shared" si="856"/>
        <v>#NUM!</v>
      </c>
      <c r="AI2294" s="79" t="e">
        <f t="shared" si="857"/>
        <v>#NUM!</v>
      </c>
      <c r="AJ2294" s="156"/>
      <c r="AK2294" s="79" t="e" vm="1">
        <f t="shared" ca="1" si="852"/>
        <v>#VALUE!</v>
      </c>
      <c r="AL2294" s="79" t="e" vm="1">
        <f t="shared" ca="1" si="853"/>
        <v>#VALUE!</v>
      </c>
      <c r="AM2294" s="79" t="e" vm="1">
        <f t="shared" ca="1" si="854"/>
        <v>#VALUE!</v>
      </c>
      <c r="AN2294" s="156"/>
      <c r="AO2294" s="79" t="e" vm="1">
        <f t="shared" ca="1" si="858"/>
        <v>#VALUE!</v>
      </c>
      <c r="AP2294" s="79" t="e" vm="1">
        <f t="shared" ca="1" si="859"/>
        <v>#VALUE!</v>
      </c>
      <c r="AQ2294" s="79" t="e" vm="1">
        <f t="shared" ca="1" si="860"/>
        <v>#VALUE!</v>
      </c>
      <c r="AR2294" s="156"/>
      <c r="AS2294" s="79" t="e" vm="1">
        <f t="shared" ca="1" si="873"/>
        <v>#VALUE!</v>
      </c>
      <c r="AT2294" s="79" t="e" vm="1">
        <f t="shared" ca="1" si="874"/>
        <v>#VALUE!</v>
      </c>
      <c r="AU2294" s="79" t="e" vm="1">
        <f t="shared" ca="1" si="875"/>
        <v>#VALUE!</v>
      </c>
      <c r="AV2294" s="156"/>
      <c r="AW2294" s="79" t="e" vm="1">
        <f t="shared" ca="1" si="861"/>
        <v>#VALUE!</v>
      </c>
      <c r="AX2294" s="79" t="e" vm="1">
        <f t="shared" ca="1" si="862"/>
        <v>#VALUE!</v>
      </c>
      <c r="AY2294" s="79" t="e" vm="1">
        <f t="shared" ca="1" si="863"/>
        <v>#VALUE!</v>
      </c>
      <c r="AZ2294" s="156"/>
      <c r="BA2294" s="79" t="e" vm="1">
        <f t="shared" ca="1" si="864"/>
        <v>#VALUE!</v>
      </c>
      <c r="BB2294" s="79" t="e" vm="1">
        <f t="shared" ca="1" si="865"/>
        <v>#VALUE!</v>
      </c>
      <c r="BC2294" s="79" t="e" vm="1">
        <f t="shared" ca="1" si="866"/>
        <v>#VALUE!</v>
      </c>
      <c r="BD2294" s="155"/>
      <c r="BE2294" s="79" t="e" vm="1">
        <f t="shared" ca="1" si="867"/>
        <v>#VALUE!</v>
      </c>
      <c r="BF2294" s="79" t="e" vm="1">
        <f t="shared" ca="1" si="868"/>
        <v>#VALUE!</v>
      </c>
      <c r="BG2294" s="79" t="e" vm="1">
        <f t="shared" ca="1" si="869"/>
        <v>#VALUE!</v>
      </c>
      <c r="BH2294" s="79"/>
      <c r="BI2294" s="155"/>
      <c r="BK2294" s="79"/>
      <c r="BL2294" s="79"/>
      <c r="BM2294" s="79"/>
      <c r="BN2294" s="155"/>
      <c r="BP2294" s="79"/>
      <c r="BQ2294" s="79"/>
      <c r="BR2294" s="79"/>
      <c r="BS2294" s="318"/>
      <c r="BT2294" s="315" t="e" vm="1">
        <f t="shared" ca="1" si="870"/>
        <v>#VALUE!</v>
      </c>
      <c r="BU2294" s="315" t="e" vm="1">
        <f t="shared" ca="1" si="871"/>
        <v>#VALUE!</v>
      </c>
      <c r="BV2294" s="315" t="e" vm="1">
        <f t="shared" ca="1" si="872"/>
        <v>#VALUE!</v>
      </c>
    </row>
    <row r="2295" spans="30:74">
      <c r="AD2295" s="162"/>
      <c r="AF2295" s="156"/>
      <c r="AG2295" s="79" t="e">
        <f t="shared" si="855"/>
        <v>#NUM!</v>
      </c>
      <c r="AH2295" s="79" t="e">
        <f t="shared" si="856"/>
        <v>#NUM!</v>
      </c>
      <c r="AI2295" s="79" t="e">
        <f t="shared" si="857"/>
        <v>#NUM!</v>
      </c>
      <c r="AJ2295" s="156"/>
      <c r="AK2295" s="79" t="e" vm="1">
        <f t="shared" ca="1" si="852"/>
        <v>#VALUE!</v>
      </c>
      <c r="AL2295" s="79" t="e" vm="1">
        <f t="shared" ca="1" si="853"/>
        <v>#VALUE!</v>
      </c>
      <c r="AM2295" s="79" t="e" vm="1">
        <f t="shared" ca="1" si="854"/>
        <v>#VALUE!</v>
      </c>
      <c r="AN2295" s="156"/>
      <c r="AO2295" s="79" t="e" vm="1">
        <f t="shared" ca="1" si="858"/>
        <v>#VALUE!</v>
      </c>
      <c r="AP2295" s="79" t="e" vm="1">
        <f t="shared" ca="1" si="859"/>
        <v>#VALUE!</v>
      </c>
      <c r="AQ2295" s="79" t="e" vm="1">
        <f t="shared" ca="1" si="860"/>
        <v>#VALUE!</v>
      </c>
      <c r="AR2295" s="156"/>
      <c r="AS2295" s="79" t="e" vm="1">
        <f t="shared" ca="1" si="873"/>
        <v>#VALUE!</v>
      </c>
      <c r="AT2295" s="79" t="e" vm="1">
        <f t="shared" ca="1" si="874"/>
        <v>#VALUE!</v>
      </c>
      <c r="AU2295" s="79" t="e" vm="1">
        <f t="shared" ca="1" si="875"/>
        <v>#VALUE!</v>
      </c>
      <c r="AV2295" s="156"/>
      <c r="AW2295" s="79" t="e" vm="1">
        <f t="shared" ca="1" si="861"/>
        <v>#VALUE!</v>
      </c>
      <c r="AX2295" s="79" t="e" vm="1">
        <f t="shared" ca="1" si="862"/>
        <v>#VALUE!</v>
      </c>
      <c r="AY2295" s="79" t="e" vm="1">
        <f t="shared" ca="1" si="863"/>
        <v>#VALUE!</v>
      </c>
      <c r="AZ2295" s="156"/>
      <c r="BA2295" s="79" t="e" vm="1">
        <f t="shared" ca="1" si="864"/>
        <v>#VALUE!</v>
      </c>
      <c r="BB2295" s="79" t="e" vm="1">
        <f t="shared" ca="1" si="865"/>
        <v>#VALUE!</v>
      </c>
      <c r="BC2295" s="79" t="e" vm="1">
        <f t="shared" ca="1" si="866"/>
        <v>#VALUE!</v>
      </c>
      <c r="BD2295" s="155"/>
      <c r="BE2295" s="79" t="e" vm="1">
        <f t="shared" ca="1" si="867"/>
        <v>#VALUE!</v>
      </c>
      <c r="BF2295" s="79" t="e" vm="1">
        <f t="shared" ca="1" si="868"/>
        <v>#VALUE!</v>
      </c>
      <c r="BG2295" s="79" t="e" vm="1">
        <f t="shared" ca="1" si="869"/>
        <v>#VALUE!</v>
      </c>
      <c r="BH2295" s="79"/>
      <c r="BI2295" s="155"/>
      <c r="BK2295" s="79"/>
      <c r="BL2295" s="79"/>
      <c r="BM2295" s="79"/>
      <c r="BN2295" s="155"/>
      <c r="BP2295" s="79"/>
      <c r="BQ2295" s="79"/>
      <c r="BR2295" s="79"/>
      <c r="BS2295" s="318"/>
      <c r="BT2295" s="315" t="e" vm="1">
        <f t="shared" ca="1" si="870"/>
        <v>#VALUE!</v>
      </c>
      <c r="BU2295" s="315" t="e" vm="1">
        <f t="shared" ca="1" si="871"/>
        <v>#VALUE!</v>
      </c>
      <c r="BV2295" s="315" t="e" vm="1">
        <f t="shared" ca="1" si="872"/>
        <v>#VALUE!</v>
      </c>
    </row>
    <row r="2296" spans="30:74">
      <c r="AD2296" s="162"/>
      <c r="AF2296" s="156"/>
      <c r="AG2296" s="79" t="e">
        <f t="shared" si="855"/>
        <v>#NUM!</v>
      </c>
      <c r="AH2296" s="79" t="e">
        <f t="shared" si="856"/>
        <v>#NUM!</v>
      </c>
      <c r="AI2296" s="79" t="e">
        <f t="shared" si="857"/>
        <v>#NUM!</v>
      </c>
      <c r="AJ2296" s="156"/>
      <c r="AK2296" s="79" t="e" vm="1">
        <f t="shared" ca="1" si="852"/>
        <v>#VALUE!</v>
      </c>
      <c r="AL2296" s="79" t="e" vm="1">
        <f t="shared" ca="1" si="853"/>
        <v>#VALUE!</v>
      </c>
      <c r="AM2296" s="79" t="e" vm="1">
        <f t="shared" ca="1" si="854"/>
        <v>#VALUE!</v>
      </c>
      <c r="AN2296" s="156"/>
      <c r="AO2296" s="79" t="e" vm="1">
        <f t="shared" ca="1" si="858"/>
        <v>#VALUE!</v>
      </c>
      <c r="AP2296" s="79" t="e" vm="1">
        <f t="shared" ca="1" si="859"/>
        <v>#VALUE!</v>
      </c>
      <c r="AQ2296" s="79" t="e" vm="1">
        <f t="shared" ca="1" si="860"/>
        <v>#VALUE!</v>
      </c>
      <c r="AR2296" s="156"/>
      <c r="AS2296" s="79" t="e" vm="1">
        <f t="shared" ca="1" si="873"/>
        <v>#VALUE!</v>
      </c>
      <c r="AT2296" s="79" t="e" vm="1">
        <f t="shared" ca="1" si="874"/>
        <v>#VALUE!</v>
      </c>
      <c r="AU2296" s="79" t="e" vm="1">
        <f t="shared" ca="1" si="875"/>
        <v>#VALUE!</v>
      </c>
      <c r="AV2296" s="156"/>
      <c r="AW2296" s="79" t="e" vm="1">
        <f t="shared" ca="1" si="861"/>
        <v>#VALUE!</v>
      </c>
      <c r="AX2296" s="79" t="e" vm="1">
        <f t="shared" ca="1" si="862"/>
        <v>#VALUE!</v>
      </c>
      <c r="AY2296" s="79" t="e" vm="1">
        <f t="shared" ca="1" si="863"/>
        <v>#VALUE!</v>
      </c>
      <c r="AZ2296" s="156"/>
      <c r="BA2296" s="79" t="e" vm="1">
        <f t="shared" ca="1" si="864"/>
        <v>#VALUE!</v>
      </c>
      <c r="BB2296" s="79" t="e" vm="1">
        <f t="shared" ca="1" si="865"/>
        <v>#VALUE!</v>
      </c>
      <c r="BC2296" s="79" t="e" vm="1">
        <f t="shared" ca="1" si="866"/>
        <v>#VALUE!</v>
      </c>
      <c r="BD2296" s="155"/>
      <c r="BE2296" s="79" t="e" vm="1">
        <f t="shared" ca="1" si="867"/>
        <v>#VALUE!</v>
      </c>
      <c r="BF2296" s="79" t="e" vm="1">
        <f t="shared" ca="1" si="868"/>
        <v>#VALUE!</v>
      </c>
      <c r="BG2296" s="79" t="e" vm="1">
        <f t="shared" ca="1" si="869"/>
        <v>#VALUE!</v>
      </c>
      <c r="BH2296" s="79"/>
      <c r="BI2296" s="155"/>
      <c r="BK2296" s="79"/>
      <c r="BL2296" s="79"/>
      <c r="BM2296" s="79"/>
      <c r="BN2296" s="155"/>
      <c r="BP2296" s="79"/>
      <c r="BQ2296" s="79"/>
      <c r="BR2296" s="79"/>
      <c r="BS2296" s="318"/>
      <c r="BT2296" s="315" t="e" vm="1">
        <f t="shared" ca="1" si="870"/>
        <v>#VALUE!</v>
      </c>
      <c r="BU2296" s="315" t="e" vm="1">
        <f t="shared" ca="1" si="871"/>
        <v>#VALUE!</v>
      </c>
      <c r="BV2296" s="315" t="e" vm="1">
        <f t="shared" ca="1" si="872"/>
        <v>#VALUE!</v>
      </c>
    </row>
    <row r="2297" spans="30:74">
      <c r="AD2297" s="162"/>
      <c r="AF2297" s="156"/>
      <c r="AG2297" s="79" t="e">
        <f t="shared" si="855"/>
        <v>#NUM!</v>
      </c>
      <c r="AH2297" s="79" t="e">
        <f t="shared" si="856"/>
        <v>#NUM!</v>
      </c>
      <c r="AI2297" s="79" t="e">
        <f t="shared" si="857"/>
        <v>#NUM!</v>
      </c>
      <c r="AJ2297" s="156"/>
      <c r="AK2297" s="79" t="e" vm="1">
        <f t="shared" ca="1" si="852"/>
        <v>#VALUE!</v>
      </c>
      <c r="AL2297" s="79" t="e" vm="1">
        <f t="shared" ca="1" si="853"/>
        <v>#VALUE!</v>
      </c>
      <c r="AM2297" s="79" t="e" vm="1">
        <f t="shared" ca="1" si="854"/>
        <v>#VALUE!</v>
      </c>
      <c r="AN2297" s="156"/>
      <c r="AO2297" s="79" t="e" vm="1">
        <f t="shared" ca="1" si="858"/>
        <v>#VALUE!</v>
      </c>
      <c r="AP2297" s="79" t="e" vm="1">
        <f t="shared" ca="1" si="859"/>
        <v>#VALUE!</v>
      </c>
      <c r="AQ2297" s="79" t="e" vm="1">
        <f t="shared" ca="1" si="860"/>
        <v>#VALUE!</v>
      </c>
      <c r="AR2297" s="156"/>
      <c r="AS2297" s="79" t="e" vm="1">
        <f t="shared" ca="1" si="873"/>
        <v>#VALUE!</v>
      </c>
      <c r="AT2297" s="79" t="e" vm="1">
        <f t="shared" ca="1" si="874"/>
        <v>#VALUE!</v>
      </c>
      <c r="AU2297" s="79" t="e" vm="1">
        <f t="shared" ca="1" si="875"/>
        <v>#VALUE!</v>
      </c>
      <c r="AV2297" s="156"/>
      <c r="AW2297" s="79" t="e" vm="1">
        <f t="shared" ca="1" si="861"/>
        <v>#VALUE!</v>
      </c>
      <c r="AX2297" s="79" t="e" vm="1">
        <f t="shared" ca="1" si="862"/>
        <v>#VALUE!</v>
      </c>
      <c r="AY2297" s="79" t="e" vm="1">
        <f t="shared" ca="1" si="863"/>
        <v>#VALUE!</v>
      </c>
      <c r="AZ2297" s="156"/>
      <c r="BA2297" s="79" t="e" vm="1">
        <f t="shared" ca="1" si="864"/>
        <v>#VALUE!</v>
      </c>
      <c r="BB2297" s="79" t="e" vm="1">
        <f t="shared" ca="1" si="865"/>
        <v>#VALUE!</v>
      </c>
      <c r="BC2297" s="79" t="e" vm="1">
        <f t="shared" ca="1" si="866"/>
        <v>#VALUE!</v>
      </c>
      <c r="BD2297" s="155"/>
      <c r="BE2297" s="79" t="e" vm="1">
        <f t="shared" ca="1" si="867"/>
        <v>#VALUE!</v>
      </c>
      <c r="BF2297" s="79" t="e" vm="1">
        <f t="shared" ca="1" si="868"/>
        <v>#VALUE!</v>
      </c>
      <c r="BG2297" s="79" t="e" vm="1">
        <f t="shared" ca="1" si="869"/>
        <v>#VALUE!</v>
      </c>
      <c r="BH2297" s="79"/>
      <c r="BI2297" s="155"/>
      <c r="BK2297" s="79"/>
      <c r="BL2297" s="79"/>
      <c r="BM2297" s="79"/>
      <c r="BN2297" s="155"/>
      <c r="BP2297" s="79"/>
      <c r="BQ2297" s="79"/>
      <c r="BR2297" s="79"/>
      <c r="BS2297" s="318"/>
      <c r="BT2297" s="315" t="e" vm="1">
        <f t="shared" ca="1" si="870"/>
        <v>#VALUE!</v>
      </c>
      <c r="BU2297" s="315" t="e" vm="1">
        <f t="shared" ca="1" si="871"/>
        <v>#VALUE!</v>
      </c>
      <c r="BV2297" s="315" t="e" vm="1">
        <f t="shared" ca="1" si="872"/>
        <v>#VALUE!</v>
      </c>
    </row>
    <row r="2298" spans="30:74">
      <c r="AD2298" s="162"/>
      <c r="AF2298" s="156"/>
      <c r="AG2298" s="79" t="e">
        <f t="shared" si="855"/>
        <v>#NUM!</v>
      </c>
      <c r="AH2298" s="79" t="e">
        <f t="shared" si="856"/>
        <v>#NUM!</v>
      </c>
      <c r="AI2298" s="79" t="e">
        <f t="shared" si="857"/>
        <v>#NUM!</v>
      </c>
      <c r="AJ2298" s="156"/>
      <c r="AK2298" s="79" t="e" vm="1">
        <f t="shared" ca="1" si="852"/>
        <v>#VALUE!</v>
      </c>
      <c r="AL2298" s="79" t="e" vm="1">
        <f t="shared" ca="1" si="853"/>
        <v>#VALUE!</v>
      </c>
      <c r="AM2298" s="79" t="e" vm="1">
        <f t="shared" ca="1" si="854"/>
        <v>#VALUE!</v>
      </c>
      <c r="AN2298" s="156"/>
      <c r="AO2298" s="79" t="e" vm="1">
        <f t="shared" ca="1" si="858"/>
        <v>#VALUE!</v>
      </c>
      <c r="AP2298" s="79" t="e" vm="1">
        <f t="shared" ca="1" si="859"/>
        <v>#VALUE!</v>
      </c>
      <c r="AQ2298" s="79" t="e" vm="1">
        <f t="shared" ca="1" si="860"/>
        <v>#VALUE!</v>
      </c>
      <c r="AR2298" s="156"/>
      <c r="AS2298" s="79" t="e" vm="1">
        <f t="shared" ca="1" si="873"/>
        <v>#VALUE!</v>
      </c>
      <c r="AT2298" s="79" t="e" vm="1">
        <f t="shared" ca="1" si="874"/>
        <v>#VALUE!</v>
      </c>
      <c r="AU2298" s="79" t="e" vm="1">
        <f t="shared" ca="1" si="875"/>
        <v>#VALUE!</v>
      </c>
      <c r="AV2298" s="156"/>
      <c r="AW2298" s="79" t="e" vm="1">
        <f t="shared" ca="1" si="861"/>
        <v>#VALUE!</v>
      </c>
      <c r="AX2298" s="79" t="e" vm="1">
        <f t="shared" ca="1" si="862"/>
        <v>#VALUE!</v>
      </c>
      <c r="AY2298" s="79" t="e" vm="1">
        <f t="shared" ca="1" si="863"/>
        <v>#VALUE!</v>
      </c>
      <c r="AZ2298" s="156"/>
      <c r="BA2298" s="79" t="e" vm="1">
        <f t="shared" ca="1" si="864"/>
        <v>#VALUE!</v>
      </c>
      <c r="BB2298" s="79" t="e" vm="1">
        <f t="shared" ca="1" si="865"/>
        <v>#VALUE!</v>
      </c>
      <c r="BC2298" s="79" t="e" vm="1">
        <f t="shared" ca="1" si="866"/>
        <v>#VALUE!</v>
      </c>
      <c r="BD2298" s="155"/>
      <c r="BE2298" s="79" t="e" vm="1">
        <f t="shared" ca="1" si="867"/>
        <v>#VALUE!</v>
      </c>
      <c r="BF2298" s="79" t="e" vm="1">
        <f t="shared" ca="1" si="868"/>
        <v>#VALUE!</v>
      </c>
      <c r="BG2298" s="79" t="e" vm="1">
        <f t="shared" ca="1" si="869"/>
        <v>#VALUE!</v>
      </c>
      <c r="BH2298" s="79"/>
      <c r="BI2298" s="155"/>
      <c r="BK2298" s="79"/>
      <c r="BL2298" s="79"/>
      <c r="BM2298" s="79"/>
      <c r="BN2298" s="155"/>
      <c r="BP2298" s="79"/>
      <c r="BQ2298" s="79"/>
      <c r="BR2298" s="79"/>
      <c r="BS2298" s="318"/>
      <c r="BT2298" s="315" t="e" vm="1">
        <f t="shared" ca="1" si="870"/>
        <v>#VALUE!</v>
      </c>
      <c r="BU2298" s="315" t="e" vm="1">
        <f t="shared" ca="1" si="871"/>
        <v>#VALUE!</v>
      </c>
      <c r="BV2298" s="315" t="e" vm="1">
        <f t="shared" ca="1" si="872"/>
        <v>#VALUE!</v>
      </c>
    </row>
    <row r="2299" spans="30:74">
      <c r="AD2299" s="162"/>
      <c r="AF2299" s="156"/>
      <c r="AG2299" s="79" t="e">
        <f t="shared" si="855"/>
        <v>#NUM!</v>
      </c>
      <c r="AH2299" s="79" t="e">
        <f t="shared" si="856"/>
        <v>#NUM!</v>
      </c>
      <c r="AI2299" s="79" t="e">
        <f t="shared" si="857"/>
        <v>#NUM!</v>
      </c>
      <c r="AJ2299" s="156"/>
      <c r="AK2299" s="79" t="e" vm="1">
        <f t="shared" ca="1" si="852"/>
        <v>#VALUE!</v>
      </c>
      <c r="AL2299" s="79" t="e" vm="1">
        <f t="shared" ca="1" si="853"/>
        <v>#VALUE!</v>
      </c>
      <c r="AM2299" s="79" t="e" vm="1">
        <f t="shared" ca="1" si="854"/>
        <v>#VALUE!</v>
      </c>
      <c r="AN2299" s="156"/>
      <c r="AO2299" s="79" t="e" vm="1">
        <f t="shared" ca="1" si="858"/>
        <v>#VALUE!</v>
      </c>
      <c r="AP2299" s="79" t="e" vm="1">
        <f t="shared" ca="1" si="859"/>
        <v>#VALUE!</v>
      </c>
      <c r="AQ2299" s="79" t="e" vm="1">
        <f t="shared" ca="1" si="860"/>
        <v>#VALUE!</v>
      </c>
      <c r="AR2299" s="156"/>
      <c r="AS2299" s="79" t="e" vm="1">
        <f t="shared" ca="1" si="873"/>
        <v>#VALUE!</v>
      </c>
      <c r="AT2299" s="79" t="e" vm="1">
        <f t="shared" ca="1" si="874"/>
        <v>#VALUE!</v>
      </c>
      <c r="AU2299" s="79" t="e" vm="1">
        <f t="shared" ca="1" si="875"/>
        <v>#VALUE!</v>
      </c>
      <c r="AV2299" s="156"/>
      <c r="AW2299" s="79" t="e" vm="1">
        <f t="shared" ca="1" si="861"/>
        <v>#VALUE!</v>
      </c>
      <c r="AX2299" s="79" t="e" vm="1">
        <f t="shared" ca="1" si="862"/>
        <v>#VALUE!</v>
      </c>
      <c r="AY2299" s="79" t="e" vm="1">
        <f t="shared" ca="1" si="863"/>
        <v>#VALUE!</v>
      </c>
      <c r="AZ2299" s="156"/>
      <c r="BA2299" s="79" t="e" vm="1">
        <f t="shared" ca="1" si="864"/>
        <v>#VALUE!</v>
      </c>
      <c r="BB2299" s="79" t="e" vm="1">
        <f t="shared" ca="1" si="865"/>
        <v>#VALUE!</v>
      </c>
      <c r="BC2299" s="79" t="e" vm="1">
        <f t="shared" ca="1" si="866"/>
        <v>#VALUE!</v>
      </c>
      <c r="BD2299" s="155"/>
      <c r="BE2299" s="79" t="e" vm="1">
        <f t="shared" ca="1" si="867"/>
        <v>#VALUE!</v>
      </c>
      <c r="BF2299" s="79" t="e" vm="1">
        <f t="shared" ca="1" si="868"/>
        <v>#VALUE!</v>
      </c>
      <c r="BG2299" s="79" t="e" vm="1">
        <f t="shared" ca="1" si="869"/>
        <v>#VALUE!</v>
      </c>
      <c r="BH2299" s="79"/>
      <c r="BI2299" s="155"/>
      <c r="BK2299" s="79"/>
      <c r="BL2299" s="79"/>
      <c r="BM2299" s="79"/>
      <c r="BN2299" s="155"/>
      <c r="BP2299" s="79"/>
      <c r="BQ2299" s="79"/>
      <c r="BR2299" s="79"/>
      <c r="BS2299" s="318"/>
      <c r="BT2299" s="315" t="e" vm="1">
        <f t="shared" ca="1" si="870"/>
        <v>#VALUE!</v>
      </c>
      <c r="BU2299" s="315" t="e" vm="1">
        <f t="shared" ca="1" si="871"/>
        <v>#VALUE!</v>
      </c>
      <c r="BV2299" s="315" t="e" vm="1">
        <f t="shared" ca="1" si="872"/>
        <v>#VALUE!</v>
      </c>
    </row>
    <row r="2300" spans="30:74">
      <c r="AD2300" s="162"/>
      <c r="AF2300" s="156"/>
      <c r="AG2300" s="79" t="e">
        <f t="shared" si="855"/>
        <v>#NUM!</v>
      </c>
      <c r="AH2300" s="79" t="e">
        <f t="shared" si="856"/>
        <v>#NUM!</v>
      </c>
      <c r="AI2300" s="79" t="e">
        <f t="shared" si="857"/>
        <v>#NUM!</v>
      </c>
      <c r="AJ2300" s="156"/>
      <c r="AK2300" s="79" t="e" vm="1">
        <f t="shared" ca="1" si="852"/>
        <v>#VALUE!</v>
      </c>
      <c r="AL2300" s="79" t="e" vm="1">
        <f t="shared" ca="1" si="853"/>
        <v>#VALUE!</v>
      </c>
      <c r="AM2300" s="79" t="e" vm="1">
        <f t="shared" ca="1" si="854"/>
        <v>#VALUE!</v>
      </c>
      <c r="AN2300" s="156"/>
      <c r="AO2300" s="79" t="e" vm="1">
        <f t="shared" ca="1" si="858"/>
        <v>#VALUE!</v>
      </c>
      <c r="AP2300" s="79" t="e" vm="1">
        <f t="shared" ca="1" si="859"/>
        <v>#VALUE!</v>
      </c>
      <c r="AQ2300" s="79" t="e" vm="1">
        <f t="shared" ca="1" si="860"/>
        <v>#VALUE!</v>
      </c>
      <c r="AR2300" s="156"/>
      <c r="AS2300" s="79" t="e" vm="1">
        <f t="shared" ca="1" si="873"/>
        <v>#VALUE!</v>
      </c>
      <c r="AT2300" s="79" t="e" vm="1">
        <f t="shared" ca="1" si="874"/>
        <v>#VALUE!</v>
      </c>
      <c r="AU2300" s="79" t="e" vm="1">
        <f t="shared" ca="1" si="875"/>
        <v>#VALUE!</v>
      </c>
      <c r="AV2300" s="156"/>
      <c r="AW2300" s="79" t="e" vm="1">
        <f t="shared" ca="1" si="861"/>
        <v>#VALUE!</v>
      </c>
      <c r="AX2300" s="79" t="e" vm="1">
        <f t="shared" ca="1" si="862"/>
        <v>#VALUE!</v>
      </c>
      <c r="AY2300" s="79" t="e" vm="1">
        <f t="shared" ca="1" si="863"/>
        <v>#VALUE!</v>
      </c>
      <c r="AZ2300" s="156"/>
      <c r="BA2300" s="79" t="e" vm="1">
        <f t="shared" ca="1" si="864"/>
        <v>#VALUE!</v>
      </c>
      <c r="BB2300" s="79" t="e" vm="1">
        <f t="shared" ca="1" si="865"/>
        <v>#VALUE!</v>
      </c>
      <c r="BC2300" s="79" t="e" vm="1">
        <f t="shared" ca="1" si="866"/>
        <v>#VALUE!</v>
      </c>
      <c r="BD2300" s="155"/>
      <c r="BE2300" s="79" t="e" vm="1">
        <f t="shared" ca="1" si="867"/>
        <v>#VALUE!</v>
      </c>
      <c r="BF2300" s="79" t="e" vm="1">
        <f t="shared" ca="1" si="868"/>
        <v>#VALUE!</v>
      </c>
      <c r="BG2300" s="79" t="e" vm="1">
        <f t="shared" ca="1" si="869"/>
        <v>#VALUE!</v>
      </c>
      <c r="BH2300" s="79"/>
      <c r="BI2300" s="155"/>
      <c r="BK2300" s="79"/>
      <c r="BL2300" s="79"/>
      <c r="BM2300" s="79"/>
      <c r="BN2300" s="155"/>
      <c r="BP2300" s="79"/>
      <c r="BQ2300" s="79"/>
      <c r="BR2300" s="79"/>
      <c r="BS2300" s="318"/>
      <c r="BT2300" s="315" t="e" vm="1">
        <f t="shared" ca="1" si="870"/>
        <v>#VALUE!</v>
      </c>
      <c r="BU2300" s="315" t="e" vm="1">
        <f t="shared" ca="1" si="871"/>
        <v>#VALUE!</v>
      </c>
      <c r="BV2300" s="315" t="e" vm="1">
        <f t="shared" ca="1" si="872"/>
        <v>#VALUE!</v>
      </c>
    </row>
    <row r="2301" spans="30:74">
      <c r="AD2301" s="162"/>
      <c r="AF2301" s="156"/>
      <c r="AG2301" s="79" t="e">
        <f t="shared" si="855"/>
        <v>#NUM!</v>
      </c>
      <c r="AH2301" s="79" t="e">
        <f t="shared" si="856"/>
        <v>#NUM!</v>
      </c>
      <c r="AI2301" s="79" t="e">
        <f t="shared" si="857"/>
        <v>#NUM!</v>
      </c>
      <c r="AJ2301" s="156"/>
      <c r="AK2301" s="79" t="e" vm="1">
        <f t="shared" ca="1" si="852"/>
        <v>#VALUE!</v>
      </c>
      <c r="AL2301" s="79" t="e" vm="1">
        <f t="shared" ca="1" si="853"/>
        <v>#VALUE!</v>
      </c>
      <c r="AM2301" s="79" t="e" vm="1">
        <f t="shared" ca="1" si="854"/>
        <v>#VALUE!</v>
      </c>
      <c r="AN2301" s="156"/>
      <c r="AO2301" s="79" t="e" vm="1">
        <f t="shared" ca="1" si="858"/>
        <v>#VALUE!</v>
      </c>
      <c r="AP2301" s="79" t="e" vm="1">
        <f t="shared" ca="1" si="859"/>
        <v>#VALUE!</v>
      </c>
      <c r="AQ2301" s="79" t="e" vm="1">
        <f t="shared" ca="1" si="860"/>
        <v>#VALUE!</v>
      </c>
      <c r="AR2301" s="156"/>
      <c r="AS2301" s="79" t="e" vm="1">
        <f t="shared" ca="1" si="873"/>
        <v>#VALUE!</v>
      </c>
      <c r="AT2301" s="79" t="e" vm="1">
        <f t="shared" ca="1" si="874"/>
        <v>#VALUE!</v>
      </c>
      <c r="AU2301" s="79" t="e" vm="1">
        <f t="shared" ca="1" si="875"/>
        <v>#VALUE!</v>
      </c>
      <c r="AV2301" s="156"/>
      <c r="AW2301" s="79" t="e" vm="1">
        <f t="shared" ca="1" si="861"/>
        <v>#VALUE!</v>
      </c>
      <c r="AX2301" s="79" t="e" vm="1">
        <f t="shared" ca="1" si="862"/>
        <v>#VALUE!</v>
      </c>
      <c r="AY2301" s="79" t="e" vm="1">
        <f t="shared" ca="1" si="863"/>
        <v>#VALUE!</v>
      </c>
      <c r="AZ2301" s="156"/>
      <c r="BA2301" s="79" t="e" vm="1">
        <f t="shared" ca="1" si="864"/>
        <v>#VALUE!</v>
      </c>
      <c r="BB2301" s="79" t="e" vm="1">
        <f t="shared" ca="1" si="865"/>
        <v>#VALUE!</v>
      </c>
      <c r="BC2301" s="79" t="e" vm="1">
        <f t="shared" ca="1" si="866"/>
        <v>#VALUE!</v>
      </c>
      <c r="BD2301" s="155"/>
      <c r="BE2301" s="79" t="e" vm="1">
        <f t="shared" ca="1" si="867"/>
        <v>#VALUE!</v>
      </c>
      <c r="BF2301" s="79" t="e" vm="1">
        <f t="shared" ca="1" si="868"/>
        <v>#VALUE!</v>
      </c>
      <c r="BG2301" s="79" t="e" vm="1">
        <f t="shared" ca="1" si="869"/>
        <v>#VALUE!</v>
      </c>
      <c r="BH2301" s="79"/>
      <c r="BI2301" s="155"/>
      <c r="BK2301" s="79"/>
      <c r="BL2301" s="79"/>
      <c r="BM2301" s="79"/>
      <c r="BN2301" s="155"/>
      <c r="BP2301" s="79"/>
      <c r="BQ2301" s="79"/>
      <c r="BR2301" s="79"/>
      <c r="BS2301" s="318"/>
      <c r="BT2301" s="315" t="e" vm="1">
        <f t="shared" ca="1" si="870"/>
        <v>#VALUE!</v>
      </c>
      <c r="BU2301" s="315" t="e" vm="1">
        <f t="shared" ca="1" si="871"/>
        <v>#VALUE!</v>
      </c>
      <c r="BV2301" s="315" t="e" vm="1">
        <f t="shared" ca="1" si="872"/>
        <v>#VALUE!</v>
      </c>
    </row>
    <row r="2302" spans="30:74">
      <c r="AD2302" s="162"/>
      <c r="AF2302" s="156"/>
      <c r="AG2302" s="79" t="e">
        <f t="shared" si="855"/>
        <v>#NUM!</v>
      </c>
      <c r="AH2302" s="79" t="e">
        <f t="shared" si="856"/>
        <v>#NUM!</v>
      </c>
      <c r="AI2302" s="79" t="e">
        <f t="shared" si="857"/>
        <v>#NUM!</v>
      </c>
      <c r="AJ2302" s="156"/>
      <c r="AK2302" s="79" t="e" vm="1">
        <f t="shared" ca="1" si="852"/>
        <v>#VALUE!</v>
      </c>
      <c r="AL2302" s="79" t="e" vm="1">
        <f t="shared" ca="1" si="853"/>
        <v>#VALUE!</v>
      </c>
      <c r="AM2302" s="79" t="e" vm="1">
        <f t="shared" ca="1" si="854"/>
        <v>#VALUE!</v>
      </c>
      <c r="AN2302" s="156"/>
      <c r="AO2302" s="79" t="e" vm="1">
        <f t="shared" ca="1" si="858"/>
        <v>#VALUE!</v>
      </c>
      <c r="AP2302" s="79" t="e" vm="1">
        <f t="shared" ca="1" si="859"/>
        <v>#VALUE!</v>
      </c>
      <c r="AQ2302" s="79" t="e" vm="1">
        <f t="shared" ca="1" si="860"/>
        <v>#VALUE!</v>
      </c>
      <c r="AR2302" s="156"/>
      <c r="AS2302" s="79" t="e" vm="1">
        <f t="shared" ca="1" si="873"/>
        <v>#VALUE!</v>
      </c>
      <c r="AT2302" s="79" t="e" vm="1">
        <f t="shared" ca="1" si="874"/>
        <v>#VALUE!</v>
      </c>
      <c r="AU2302" s="79" t="e" vm="1">
        <f t="shared" ca="1" si="875"/>
        <v>#VALUE!</v>
      </c>
      <c r="AV2302" s="156"/>
      <c r="AW2302" s="79" t="e" vm="1">
        <f t="shared" ca="1" si="861"/>
        <v>#VALUE!</v>
      </c>
      <c r="AX2302" s="79" t="e" vm="1">
        <f t="shared" ca="1" si="862"/>
        <v>#VALUE!</v>
      </c>
      <c r="AY2302" s="79" t="e" vm="1">
        <f t="shared" ca="1" si="863"/>
        <v>#VALUE!</v>
      </c>
      <c r="AZ2302" s="156"/>
      <c r="BA2302" s="79" t="e" vm="1">
        <f t="shared" ca="1" si="864"/>
        <v>#VALUE!</v>
      </c>
      <c r="BB2302" s="79" t="e" vm="1">
        <f t="shared" ca="1" si="865"/>
        <v>#VALUE!</v>
      </c>
      <c r="BC2302" s="79" t="e" vm="1">
        <f t="shared" ca="1" si="866"/>
        <v>#VALUE!</v>
      </c>
      <c r="BD2302" s="155"/>
      <c r="BE2302" s="79" t="e" vm="1">
        <f t="shared" ca="1" si="867"/>
        <v>#VALUE!</v>
      </c>
      <c r="BF2302" s="79" t="e" vm="1">
        <f t="shared" ca="1" si="868"/>
        <v>#VALUE!</v>
      </c>
      <c r="BG2302" s="79" t="e" vm="1">
        <f t="shared" ca="1" si="869"/>
        <v>#VALUE!</v>
      </c>
      <c r="BH2302" s="79"/>
      <c r="BI2302" s="155"/>
      <c r="BK2302" s="79"/>
      <c r="BL2302" s="79"/>
      <c r="BM2302" s="79"/>
      <c r="BN2302" s="155"/>
      <c r="BP2302" s="79"/>
      <c r="BQ2302" s="79"/>
      <c r="BR2302" s="79"/>
      <c r="BS2302" s="318"/>
      <c r="BT2302" s="315" t="e" vm="1">
        <f t="shared" ca="1" si="870"/>
        <v>#VALUE!</v>
      </c>
      <c r="BU2302" s="315" t="e" vm="1">
        <f t="shared" ca="1" si="871"/>
        <v>#VALUE!</v>
      </c>
      <c r="BV2302" s="315" t="e" vm="1">
        <f t="shared" ca="1" si="872"/>
        <v>#VALUE!</v>
      </c>
    </row>
    <row r="2303" spans="30:74">
      <c r="AD2303" s="162"/>
      <c r="AF2303" s="156"/>
      <c r="AG2303" s="79" t="e">
        <f t="shared" si="855"/>
        <v>#NUM!</v>
      </c>
      <c r="AH2303" s="79" t="e">
        <f t="shared" si="856"/>
        <v>#NUM!</v>
      </c>
      <c r="AI2303" s="79" t="e">
        <f t="shared" si="857"/>
        <v>#NUM!</v>
      </c>
      <c r="AJ2303" s="156"/>
      <c r="AK2303" s="79" t="e" vm="1">
        <f t="shared" ca="1" si="852"/>
        <v>#VALUE!</v>
      </c>
      <c r="AL2303" s="79" t="e" vm="1">
        <f t="shared" ca="1" si="853"/>
        <v>#VALUE!</v>
      </c>
      <c r="AM2303" s="79" t="e" vm="1">
        <f t="shared" ca="1" si="854"/>
        <v>#VALUE!</v>
      </c>
      <c r="AN2303" s="156"/>
      <c r="AO2303" s="79" t="e" vm="1">
        <f t="shared" ca="1" si="858"/>
        <v>#VALUE!</v>
      </c>
      <c r="AP2303" s="79" t="e" vm="1">
        <f t="shared" ca="1" si="859"/>
        <v>#VALUE!</v>
      </c>
      <c r="AQ2303" s="79" t="e" vm="1">
        <f t="shared" ca="1" si="860"/>
        <v>#VALUE!</v>
      </c>
      <c r="AR2303" s="156"/>
      <c r="AS2303" s="79" t="e" vm="1">
        <f t="shared" ca="1" si="873"/>
        <v>#VALUE!</v>
      </c>
      <c r="AT2303" s="79" t="e" vm="1">
        <f t="shared" ca="1" si="874"/>
        <v>#VALUE!</v>
      </c>
      <c r="AU2303" s="79" t="e" vm="1">
        <f t="shared" ca="1" si="875"/>
        <v>#VALUE!</v>
      </c>
      <c r="AV2303" s="156"/>
      <c r="AW2303" s="79" t="e" vm="1">
        <f t="shared" ca="1" si="861"/>
        <v>#VALUE!</v>
      </c>
      <c r="AX2303" s="79" t="e" vm="1">
        <f t="shared" ca="1" si="862"/>
        <v>#VALUE!</v>
      </c>
      <c r="AY2303" s="79" t="e" vm="1">
        <f t="shared" ca="1" si="863"/>
        <v>#VALUE!</v>
      </c>
      <c r="AZ2303" s="156"/>
      <c r="BA2303" s="79" t="e" vm="1">
        <f t="shared" ca="1" si="864"/>
        <v>#VALUE!</v>
      </c>
      <c r="BB2303" s="79" t="e" vm="1">
        <f t="shared" ca="1" si="865"/>
        <v>#VALUE!</v>
      </c>
      <c r="BC2303" s="79" t="e" vm="1">
        <f t="shared" ca="1" si="866"/>
        <v>#VALUE!</v>
      </c>
      <c r="BD2303" s="155"/>
      <c r="BE2303" s="79" t="e" vm="1">
        <f t="shared" ca="1" si="867"/>
        <v>#VALUE!</v>
      </c>
      <c r="BF2303" s="79" t="e" vm="1">
        <f t="shared" ca="1" si="868"/>
        <v>#VALUE!</v>
      </c>
      <c r="BG2303" s="79" t="e" vm="1">
        <f t="shared" ca="1" si="869"/>
        <v>#VALUE!</v>
      </c>
      <c r="BH2303" s="79"/>
      <c r="BI2303" s="155"/>
      <c r="BK2303" s="79"/>
      <c r="BL2303" s="79"/>
      <c r="BM2303" s="79"/>
      <c r="BN2303" s="155"/>
      <c r="BP2303" s="79"/>
      <c r="BQ2303" s="79"/>
      <c r="BR2303" s="79"/>
      <c r="BS2303" s="318"/>
      <c r="BT2303" s="315" t="e" vm="1">
        <f t="shared" ca="1" si="870"/>
        <v>#VALUE!</v>
      </c>
      <c r="BU2303" s="315" t="e" vm="1">
        <f t="shared" ca="1" si="871"/>
        <v>#VALUE!</v>
      </c>
      <c r="BV2303" s="315" t="e" vm="1">
        <f t="shared" ca="1" si="872"/>
        <v>#VALUE!</v>
      </c>
    </row>
    <row r="2304" spans="30:74">
      <c r="AD2304" s="162"/>
      <c r="AF2304" s="156"/>
      <c r="AG2304" s="79" t="e">
        <f t="shared" si="855"/>
        <v>#NUM!</v>
      </c>
      <c r="AH2304" s="79" t="e">
        <f t="shared" si="856"/>
        <v>#NUM!</v>
      </c>
      <c r="AI2304" s="79" t="e">
        <f t="shared" si="857"/>
        <v>#NUM!</v>
      </c>
      <c r="AJ2304" s="156"/>
      <c r="AK2304" s="79" t="e" vm="1">
        <f t="shared" ca="1" si="852"/>
        <v>#VALUE!</v>
      </c>
      <c r="AL2304" s="79" t="e" vm="1">
        <f t="shared" ca="1" si="853"/>
        <v>#VALUE!</v>
      </c>
      <c r="AM2304" s="79" t="e" vm="1">
        <f t="shared" ca="1" si="854"/>
        <v>#VALUE!</v>
      </c>
      <c r="AN2304" s="156"/>
      <c r="AO2304" s="79" t="e" vm="1">
        <f t="shared" ca="1" si="858"/>
        <v>#VALUE!</v>
      </c>
      <c r="AP2304" s="79" t="e" vm="1">
        <f t="shared" ca="1" si="859"/>
        <v>#VALUE!</v>
      </c>
      <c r="AQ2304" s="79" t="e" vm="1">
        <f t="shared" ca="1" si="860"/>
        <v>#VALUE!</v>
      </c>
      <c r="AR2304" s="156"/>
      <c r="AS2304" s="79" t="e" vm="1">
        <f t="shared" ca="1" si="873"/>
        <v>#VALUE!</v>
      </c>
      <c r="AT2304" s="79" t="e" vm="1">
        <f t="shared" ca="1" si="874"/>
        <v>#VALUE!</v>
      </c>
      <c r="AU2304" s="79" t="e" vm="1">
        <f t="shared" ca="1" si="875"/>
        <v>#VALUE!</v>
      </c>
      <c r="AV2304" s="156"/>
      <c r="AW2304" s="79" t="e" vm="1">
        <f t="shared" ca="1" si="861"/>
        <v>#VALUE!</v>
      </c>
      <c r="AX2304" s="79" t="e" vm="1">
        <f t="shared" ca="1" si="862"/>
        <v>#VALUE!</v>
      </c>
      <c r="AY2304" s="79" t="e" vm="1">
        <f t="shared" ca="1" si="863"/>
        <v>#VALUE!</v>
      </c>
      <c r="AZ2304" s="156"/>
      <c r="BA2304" s="79" t="e" vm="1">
        <f t="shared" ca="1" si="864"/>
        <v>#VALUE!</v>
      </c>
      <c r="BB2304" s="79" t="e" vm="1">
        <f t="shared" ca="1" si="865"/>
        <v>#VALUE!</v>
      </c>
      <c r="BC2304" s="79" t="e" vm="1">
        <f t="shared" ca="1" si="866"/>
        <v>#VALUE!</v>
      </c>
      <c r="BD2304" s="155"/>
      <c r="BE2304" s="79" t="e" vm="1">
        <f t="shared" ca="1" si="867"/>
        <v>#VALUE!</v>
      </c>
      <c r="BF2304" s="79" t="e" vm="1">
        <f t="shared" ca="1" si="868"/>
        <v>#VALUE!</v>
      </c>
      <c r="BG2304" s="79" t="e" vm="1">
        <f t="shared" ca="1" si="869"/>
        <v>#VALUE!</v>
      </c>
      <c r="BH2304" s="79"/>
      <c r="BI2304" s="155"/>
      <c r="BK2304" s="79"/>
      <c r="BL2304" s="79"/>
      <c r="BM2304" s="79"/>
      <c r="BN2304" s="155"/>
      <c r="BP2304" s="79"/>
      <c r="BQ2304" s="79"/>
      <c r="BR2304" s="79"/>
      <c r="BS2304" s="318"/>
      <c r="BT2304" s="315" t="e" vm="1">
        <f t="shared" ca="1" si="870"/>
        <v>#VALUE!</v>
      </c>
      <c r="BU2304" s="315" t="e" vm="1">
        <f t="shared" ca="1" si="871"/>
        <v>#VALUE!</v>
      </c>
      <c r="BV2304" s="315" t="e" vm="1">
        <f t="shared" ca="1" si="872"/>
        <v>#VALUE!</v>
      </c>
    </row>
    <row r="2305" spans="30:74">
      <c r="AD2305" s="162"/>
      <c r="AF2305" s="156"/>
      <c r="AG2305" s="79" t="e">
        <f t="shared" si="855"/>
        <v>#NUM!</v>
      </c>
      <c r="AH2305" s="79" t="e">
        <f t="shared" si="856"/>
        <v>#NUM!</v>
      </c>
      <c r="AI2305" s="79" t="e">
        <f t="shared" si="857"/>
        <v>#NUM!</v>
      </c>
      <c r="AJ2305" s="156"/>
      <c r="AK2305" s="79" t="e" vm="1">
        <f t="shared" ca="1" si="852"/>
        <v>#VALUE!</v>
      </c>
      <c r="AL2305" s="79" t="e" vm="1">
        <f t="shared" ca="1" si="853"/>
        <v>#VALUE!</v>
      </c>
      <c r="AM2305" s="79" t="e" vm="1">
        <f t="shared" ca="1" si="854"/>
        <v>#VALUE!</v>
      </c>
      <c r="AN2305" s="156"/>
      <c r="AO2305" s="79" t="e" vm="1">
        <f t="shared" ca="1" si="858"/>
        <v>#VALUE!</v>
      </c>
      <c r="AP2305" s="79" t="e" vm="1">
        <f t="shared" ca="1" si="859"/>
        <v>#VALUE!</v>
      </c>
      <c r="AQ2305" s="79" t="e" vm="1">
        <f t="shared" ca="1" si="860"/>
        <v>#VALUE!</v>
      </c>
      <c r="AR2305" s="156"/>
      <c r="AS2305" s="79" t="e" vm="1">
        <f t="shared" ca="1" si="873"/>
        <v>#VALUE!</v>
      </c>
      <c r="AT2305" s="79" t="e" vm="1">
        <f t="shared" ca="1" si="874"/>
        <v>#VALUE!</v>
      </c>
      <c r="AU2305" s="79" t="e" vm="1">
        <f t="shared" ca="1" si="875"/>
        <v>#VALUE!</v>
      </c>
      <c r="AV2305" s="156"/>
      <c r="AW2305" s="79" t="e" vm="1">
        <f t="shared" ca="1" si="861"/>
        <v>#VALUE!</v>
      </c>
      <c r="AX2305" s="79" t="e" vm="1">
        <f t="shared" ca="1" si="862"/>
        <v>#VALUE!</v>
      </c>
      <c r="AY2305" s="79" t="e" vm="1">
        <f t="shared" ca="1" si="863"/>
        <v>#VALUE!</v>
      </c>
      <c r="AZ2305" s="156"/>
      <c r="BA2305" s="79" t="e" vm="1">
        <f t="shared" ca="1" si="864"/>
        <v>#VALUE!</v>
      </c>
      <c r="BB2305" s="79" t="e" vm="1">
        <f t="shared" ca="1" si="865"/>
        <v>#VALUE!</v>
      </c>
      <c r="BC2305" s="79" t="e" vm="1">
        <f t="shared" ca="1" si="866"/>
        <v>#VALUE!</v>
      </c>
      <c r="BD2305" s="155"/>
      <c r="BE2305" s="79" t="e" vm="1">
        <f t="shared" ca="1" si="867"/>
        <v>#VALUE!</v>
      </c>
      <c r="BF2305" s="79" t="e" vm="1">
        <f t="shared" ca="1" si="868"/>
        <v>#VALUE!</v>
      </c>
      <c r="BG2305" s="79" t="e" vm="1">
        <f t="shared" ca="1" si="869"/>
        <v>#VALUE!</v>
      </c>
      <c r="BH2305" s="79"/>
      <c r="BI2305" s="155"/>
      <c r="BK2305" s="79"/>
      <c r="BL2305" s="79"/>
      <c r="BM2305" s="79"/>
      <c r="BN2305" s="155"/>
      <c r="BP2305" s="79"/>
      <c r="BQ2305" s="79"/>
      <c r="BR2305" s="79"/>
      <c r="BS2305" s="318"/>
      <c r="BT2305" s="315" t="e" vm="1">
        <f t="shared" ca="1" si="870"/>
        <v>#VALUE!</v>
      </c>
      <c r="BU2305" s="315" t="e" vm="1">
        <f t="shared" ca="1" si="871"/>
        <v>#VALUE!</v>
      </c>
      <c r="BV2305" s="315" t="e" vm="1">
        <f t="shared" ca="1" si="872"/>
        <v>#VALUE!</v>
      </c>
    </row>
    <row r="2306" spans="30:74">
      <c r="AD2306" s="162"/>
      <c r="AF2306" s="156"/>
      <c r="AG2306" s="79" t="e">
        <f t="shared" si="855"/>
        <v>#NUM!</v>
      </c>
      <c r="AH2306" s="79" t="e">
        <f t="shared" si="856"/>
        <v>#NUM!</v>
      </c>
      <c r="AI2306" s="79" t="e">
        <f t="shared" si="857"/>
        <v>#NUM!</v>
      </c>
      <c r="AJ2306" s="156"/>
      <c r="AK2306" s="79" t="e" vm="1">
        <f t="shared" ca="1" si="852"/>
        <v>#VALUE!</v>
      </c>
      <c r="AL2306" s="79" t="e" vm="1">
        <f t="shared" ca="1" si="853"/>
        <v>#VALUE!</v>
      </c>
      <c r="AM2306" s="79" t="e" vm="1">
        <f t="shared" ca="1" si="854"/>
        <v>#VALUE!</v>
      </c>
      <c r="AN2306" s="156"/>
      <c r="AO2306" s="79" t="e" vm="1">
        <f t="shared" ca="1" si="858"/>
        <v>#VALUE!</v>
      </c>
      <c r="AP2306" s="79" t="e" vm="1">
        <f t="shared" ca="1" si="859"/>
        <v>#VALUE!</v>
      </c>
      <c r="AQ2306" s="79" t="e" vm="1">
        <f t="shared" ca="1" si="860"/>
        <v>#VALUE!</v>
      </c>
      <c r="AR2306" s="156"/>
      <c r="AS2306" s="79" t="e" vm="1">
        <f t="shared" ca="1" si="873"/>
        <v>#VALUE!</v>
      </c>
      <c r="AT2306" s="79" t="e" vm="1">
        <f t="shared" ca="1" si="874"/>
        <v>#VALUE!</v>
      </c>
      <c r="AU2306" s="79" t="e" vm="1">
        <f t="shared" ca="1" si="875"/>
        <v>#VALUE!</v>
      </c>
      <c r="AV2306" s="156"/>
      <c r="AW2306" s="79" t="e" vm="1">
        <f t="shared" ca="1" si="861"/>
        <v>#VALUE!</v>
      </c>
      <c r="AX2306" s="79" t="e" vm="1">
        <f t="shared" ca="1" si="862"/>
        <v>#VALUE!</v>
      </c>
      <c r="AY2306" s="79" t="e" vm="1">
        <f t="shared" ca="1" si="863"/>
        <v>#VALUE!</v>
      </c>
      <c r="AZ2306" s="156"/>
      <c r="BA2306" s="79" t="e" vm="1">
        <f t="shared" ca="1" si="864"/>
        <v>#VALUE!</v>
      </c>
      <c r="BB2306" s="79" t="e" vm="1">
        <f t="shared" ca="1" si="865"/>
        <v>#VALUE!</v>
      </c>
      <c r="BC2306" s="79" t="e" vm="1">
        <f t="shared" ca="1" si="866"/>
        <v>#VALUE!</v>
      </c>
      <c r="BD2306" s="155"/>
      <c r="BE2306" s="79" t="e" vm="1">
        <f t="shared" ca="1" si="867"/>
        <v>#VALUE!</v>
      </c>
      <c r="BF2306" s="79" t="e" vm="1">
        <f t="shared" ca="1" si="868"/>
        <v>#VALUE!</v>
      </c>
      <c r="BG2306" s="79" t="e" vm="1">
        <f t="shared" ca="1" si="869"/>
        <v>#VALUE!</v>
      </c>
      <c r="BH2306" s="79"/>
      <c r="BI2306" s="155"/>
      <c r="BK2306" s="79"/>
      <c r="BL2306" s="79"/>
      <c r="BM2306" s="79"/>
      <c r="BN2306" s="155"/>
      <c r="BP2306" s="79"/>
      <c r="BQ2306" s="79"/>
      <c r="BR2306" s="79"/>
      <c r="BS2306" s="318"/>
      <c r="BT2306" s="315" t="e" vm="1">
        <f t="shared" ca="1" si="870"/>
        <v>#VALUE!</v>
      </c>
      <c r="BU2306" s="315" t="e" vm="1">
        <f t="shared" ca="1" si="871"/>
        <v>#VALUE!</v>
      </c>
      <c r="BV2306" s="315" t="e" vm="1">
        <f t="shared" ca="1" si="872"/>
        <v>#VALUE!</v>
      </c>
    </row>
    <row r="2307" spans="30:74">
      <c r="AD2307" s="162"/>
      <c r="AF2307" s="156"/>
      <c r="AG2307" s="79" t="e">
        <f t="shared" si="855"/>
        <v>#NUM!</v>
      </c>
      <c r="AH2307" s="79" t="e">
        <f t="shared" si="856"/>
        <v>#NUM!</v>
      </c>
      <c r="AI2307" s="79" t="e">
        <f t="shared" si="857"/>
        <v>#NUM!</v>
      </c>
      <c r="AJ2307" s="156"/>
      <c r="AK2307" s="79" t="e" vm="1">
        <f t="shared" ca="1" si="852"/>
        <v>#VALUE!</v>
      </c>
      <c r="AL2307" s="79" t="e" vm="1">
        <f t="shared" ca="1" si="853"/>
        <v>#VALUE!</v>
      </c>
      <c r="AM2307" s="79" t="e" vm="1">
        <f t="shared" ca="1" si="854"/>
        <v>#VALUE!</v>
      </c>
      <c r="AN2307" s="156"/>
      <c r="AO2307" s="79" t="e" vm="1">
        <f t="shared" ca="1" si="858"/>
        <v>#VALUE!</v>
      </c>
      <c r="AP2307" s="79" t="e" vm="1">
        <f t="shared" ca="1" si="859"/>
        <v>#VALUE!</v>
      </c>
      <c r="AQ2307" s="79" t="e" vm="1">
        <f t="shared" ca="1" si="860"/>
        <v>#VALUE!</v>
      </c>
      <c r="AR2307" s="156"/>
      <c r="AS2307" s="79" t="e" vm="1">
        <f t="shared" ca="1" si="873"/>
        <v>#VALUE!</v>
      </c>
      <c r="AT2307" s="79" t="e" vm="1">
        <f t="shared" ca="1" si="874"/>
        <v>#VALUE!</v>
      </c>
      <c r="AU2307" s="79" t="e" vm="1">
        <f t="shared" ca="1" si="875"/>
        <v>#VALUE!</v>
      </c>
      <c r="AV2307" s="156"/>
      <c r="AW2307" s="79" t="e" vm="1">
        <f t="shared" ca="1" si="861"/>
        <v>#VALUE!</v>
      </c>
      <c r="AX2307" s="79" t="e" vm="1">
        <f t="shared" ca="1" si="862"/>
        <v>#VALUE!</v>
      </c>
      <c r="AY2307" s="79" t="e" vm="1">
        <f t="shared" ca="1" si="863"/>
        <v>#VALUE!</v>
      </c>
      <c r="AZ2307" s="156"/>
      <c r="BA2307" s="79" t="e" vm="1">
        <f t="shared" ca="1" si="864"/>
        <v>#VALUE!</v>
      </c>
      <c r="BB2307" s="79" t="e" vm="1">
        <f t="shared" ca="1" si="865"/>
        <v>#VALUE!</v>
      </c>
      <c r="BC2307" s="79" t="e" vm="1">
        <f t="shared" ca="1" si="866"/>
        <v>#VALUE!</v>
      </c>
      <c r="BD2307" s="155"/>
      <c r="BE2307" s="79" t="e" vm="1">
        <f t="shared" ca="1" si="867"/>
        <v>#VALUE!</v>
      </c>
      <c r="BF2307" s="79" t="e" vm="1">
        <f t="shared" ca="1" si="868"/>
        <v>#VALUE!</v>
      </c>
      <c r="BG2307" s="79" t="e" vm="1">
        <f t="shared" ca="1" si="869"/>
        <v>#VALUE!</v>
      </c>
      <c r="BH2307" s="79"/>
      <c r="BI2307" s="155"/>
      <c r="BK2307" s="79"/>
      <c r="BL2307" s="79"/>
      <c r="BM2307" s="79"/>
      <c r="BN2307" s="155"/>
      <c r="BP2307" s="79"/>
      <c r="BQ2307" s="79"/>
      <c r="BR2307" s="79"/>
      <c r="BS2307" s="318"/>
      <c r="BT2307" s="315" t="e" vm="1">
        <f t="shared" ca="1" si="870"/>
        <v>#VALUE!</v>
      </c>
      <c r="BU2307" s="315" t="e" vm="1">
        <f t="shared" ca="1" si="871"/>
        <v>#VALUE!</v>
      </c>
      <c r="BV2307" s="315" t="e" vm="1">
        <f t="shared" ca="1" si="872"/>
        <v>#VALUE!</v>
      </c>
    </row>
    <row r="2308" spans="30:74">
      <c r="AD2308" s="162"/>
      <c r="AF2308" s="156"/>
      <c r="AG2308" s="79" t="e">
        <f t="shared" si="855"/>
        <v>#NUM!</v>
      </c>
      <c r="AH2308" s="79" t="e">
        <f t="shared" si="856"/>
        <v>#NUM!</v>
      </c>
      <c r="AI2308" s="79" t="e">
        <f t="shared" si="857"/>
        <v>#NUM!</v>
      </c>
      <c r="AJ2308" s="156"/>
      <c r="AK2308" s="79" t="e" vm="1">
        <f t="shared" ca="1" si="852"/>
        <v>#VALUE!</v>
      </c>
      <c r="AL2308" s="79" t="e" vm="1">
        <f t="shared" ca="1" si="853"/>
        <v>#VALUE!</v>
      </c>
      <c r="AM2308" s="79" t="e" vm="1">
        <f t="shared" ca="1" si="854"/>
        <v>#VALUE!</v>
      </c>
      <c r="AN2308" s="156"/>
      <c r="AO2308" s="79" t="e" vm="1">
        <f t="shared" ca="1" si="858"/>
        <v>#VALUE!</v>
      </c>
      <c r="AP2308" s="79" t="e" vm="1">
        <f t="shared" ca="1" si="859"/>
        <v>#VALUE!</v>
      </c>
      <c r="AQ2308" s="79" t="e" vm="1">
        <f t="shared" ca="1" si="860"/>
        <v>#VALUE!</v>
      </c>
      <c r="AR2308" s="156"/>
      <c r="AS2308" s="79" t="e" vm="1">
        <f t="shared" ca="1" si="873"/>
        <v>#VALUE!</v>
      </c>
      <c r="AT2308" s="79" t="e" vm="1">
        <f t="shared" ca="1" si="874"/>
        <v>#VALUE!</v>
      </c>
      <c r="AU2308" s="79" t="e" vm="1">
        <f t="shared" ca="1" si="875"/>
        <v>#VALUE!</v>
      </c>
      <c r="AV2308" s="156"/>
      <c r="AW2308" s="79" t="e" vm="1">
        <f t="shared" ca="1" si="861"/>
        <v>#VALUE!</v>
      </c>
      <c r="AX2308" s="79" t="e" vm="1">
        <f t="shared" ca="1" si="862"/>
        <v>#VALUE!</v>
      </c>
      <c r="AY2308" s="79" t="e" vm="1">
        <f t="shared" ca="1" si="863"/>
        <v>#VALUE!</v>
      </c>
      <c r="AZ2308" s="156"/>
      <c r="BA2308" s="79" t="e" vm="1">
        <f t="shared" ca="1" si="864"/>
        <v>#VALUE!</v>
      </c>
      <c r="BB2308" s="79" t="e" vm="1">
        <f t="shared" ca="1" si="865"/>
        <v>#VALUE!</v>
      </c>
      <c r="BC2308" s="79" t="e" vm="1">
        <f t="shared" ca="1" si="866"/>
        <v>#VALUE!</v>
      </c>
      <c r="BD2308" s="155"/>
      <c r="BE2308" s="79" t="e" vm="1">
        <f t="shared" ca="1" si="867"/>
        <v>#VALUE!</v>
      </c>
      <c r="BF2308" s="79" t="e" vm="1">
        <f t="shared" ca="1" si="868"/>
        <v>#VALUE!</v>
      </c>
      <c r="BG2308" s="79" t="e" vm="1">
        <f t="shared" ca="1" si="869"/>
        <v>#VALUE!</v>
      </c>
      <c r="BH2308" s="79"/>
      <c r="BI2308" s="155"/>
      <c r="BK2308" s="79"/>
      <c r="BL2308" s="79"/>
      <c r="BM2308" s="79"/>
      <c r="BN2308" s="155"/>
      <c r="BP2308" s="79"/>
      <c r="BQ2308" s="79"/>
      <c r="BR2308" s="79"/>
      <c r="BS2308" s="318"/>
      <c r="BT2308" s="315" t="e" vm="1">
        <f t="shared" ca="1" si="870"/>
        <v>#VALUE!</v>
      </c>
      <c r="BU2308" s="315" t="e" vm="1">
        <f t="shared" ca="1" si="871"/>
        <v>#VALUE!</v>
      </c>
      <c r="BV2308" s="315" t="e" vm="1">
        <f t="shared" ca="1" si="872"/>
        <v>#VALUE!</v>
      </c>
    </row>
    <row r="2309" spans="30:74">
      <c r="AD2309" s="162"/>
      <c r="AF2309" s="156"/>
      <c r="AG2309" s="79" t="e">
        <f t="shared" si="855"/>
        <v>#NUM!</v>
      </c>
      <c r="AH2309" s="79" t="e">
        <f t="shared" si="856"/>
        <v>#NUM!</v>
      </c>
      <c r="AI2309" s="79" t="e">
        <f t="shared" si="857"/>
        <v>#NUM!</v>
      </c>
      <c r="AJ2309" s="156"/>
      <c r="AK2309" s="79" t="e" vm="1">
        <f t="shared" ca="1" si="852"/>
        <v>#VALUE!</v>
      </c>
      <c r="AL2309" s="79" t="e" vm="1">
        <f t="shared" ca="1" si="853"/>
        <v>#VALUE!</v>
      </c>
      <c r="AM2309" s="79" t="e" vm="1">
        <f t="shared" ca="1" si="854"/>
        <v>#VALUE!</v>
      </c>
      <c r="AN2309" s="156"/>
      <c r="AO2309" s="79" t="e" vm="1">
        <f t="shared" ca="1" si="858"/>
        <v>#VALUE!</v>
      </c>
      <c r="AP2309" s="79" t="e" vm="1">
        <f t="shared" ca="1" si="859"/>
        <v>#VALUE!</v>
      </c>
      <c r="AQ2309" s="79" t="e" vm="1">
        <f t="shared" ca="1" si="860"/>
        <v>#VALUE!</v>
      </c>
      <c r="AR2309" s="156"/>
      <c r="AS2309" s="79" t="e" vm="1">
        <f t="shared" ca="1" si="873"/>
        <v>#VALUE!</v>
      </c>
      <c r="AT2309" s="79" t="e" vm="1">
        <f t="shared" ca="1" si="874"/>
        <v>#VALUE!</v>
      </c>
      <c r="AU2309" s="79" t="e" vm="1">
        <f t="shared" ca="1" si="875"/>
        <v>#VALUE!</v>
      </c>
      <c r="AV2309" s="156"/>
      <c r="AW2309" s="79" t="e" vm="1">
        <f t="shared" ca="1" si="861"/>
        <v>#VALUE!</v>
      </c>
      <c r="AX2309" s="79" t="e" vm="1">
        <f t="shared" ca="1" si="862"/>
        <v>#VALUE!</v>
      </c>
      <c r="AY2309" s="79" t="e" vm="1">
        <f t="shared" ca="1" si="863"/>
        <v>#VALUE!</v>
      </c>
      <c r="AZ2309" s="156"/>
      <c r="BA2309" s="79" t="e" vm="1">
        <f t="shared" ca="1" si="864"/>
        <v>#VALUE!</v>
      </c>
      <c r="BB2309" s="79" t="e" vm="1">
        <f t="shared" ca="1" si="865"/>
        <v>#VALUE!</v>
      </c>
      <c r="BC2309" s="79" t="e" vm="1">
        <f t="shared" ca="1" si="866"/>
        <v>#VALUE!</v>
      </c>
      <c r="BD2309" s="155"/>
      <c r="BE2309" s="79" t="e" vm="1">
        <f t="shared" ca="1" si="867"/>
        <v>#VALUE!</v>
      </c>
      <c r="BF2309" s="79" t="e" vm="1">
        <f t="shared" ca="1" si="868"/>
        <v>#VALUE!</v>
      </c>
      <c r="BG2309" s="79" t="e" vm="1">
        <f t="shared" ca="1" si="869"/>
        <v>#VALUE!</v>
      </c>
      <c r="BH2309" s="79"/>
      <c r="BI2309" s="155"/>
      <c r="BK2309" s="79"/>
      <c r="BL2309" s="79"/>
      <c r="BM2309" s="79"/>
      <c r="BN2309" s="155"/>
      <c r="BP2309" s="79"/>
      <c r="BQ2309" s="79"/>
      <c r="BR2309" s="79"/>
      <c r="BS2309" s="318"/>
      <c r="BT2309" s="315" t="e" vm="1">
        <f t="shared" ca="1" si="870"/>
        <v>#VALUE!</v>
      </c>
      <c r="BU2309" s="315" t="e" vm="1">
        <f t="shared" ca="1" si="871"/>
        <v>#VALUE!</v>
      </c>
      <c r="BV2309" s="315" t="e" vm="1">
        <f t="shared" ca="1" si="872"/>
        <v>#VALUE!</v>
      </c>
    </row>
    <row r="2310" spans="30:74">
      <c r="AD2310" s="162"/>
      <c r="AF2310" s="156"/>
      <c r="AG2310" s="79" t="e">
        <f t="shared" si="855"/>
        <v>#NUM!</v>
      </c>
      <c r="AH2310" s="79" t="e">
        <f t="shared" si="856"/>
        <v>#NUM!</v>
      </c>
      <c r="AI2310" s="79" t="e">
        <f t="shared" si="857"/>
        <v>#NUM!</v>
      </c>
      <c r="AJ2310" s="156"/>
      <c r="AK2310" s="79" t="e" vm="1">
        <f t="shared" ca="1" si="852"/>
        <v>#VALUE!</v>
      </c>
      <c r="AL2310" s="79" t="e" vm="1">
        <f t="shared" ca="1" si="853"/>
        <v>#VALUE!</v>
      </c>
      <c r="AM2310" s="79" t="e" vm="1">
        <f t="shared" ca="1" si="854"/>
        <v>#VALUE!</v>
      </c>
      <c r="AN2310" s="156"/>
      <c r="AO2310" s="79" t="e" vm="1">
        <f t="shared" ca="1" si="858"/>
        <v>#VALUE!</v>
      </c>
      <c r="AP2310" s="79" t="e" vm="1">
        <f t="shared" ca="1" si="859"/>
        <v>#VALUE!</v>
      </c>
      <c r="AQ2310" s="79" t="e" vm="1">
        <f t="shared" ca="1" si="860"/>
        <v>#VALUE!</v>
      </c>
      <c r="AR2310" s="156"/>
      <c r="AS2310" s="79" t="e" vm="1">
        <f t="shared" ca="1" si="873"/>
        <v>#VALUE!</v>
      </c>
      <c r="AT2310" s="79" t="e" vm="1">
        <f t="shared" ca="1" si="874"/>
        <v>#VALUE!</v>
      </c>
      <c r="AU2310" s="79" t="e" vm="1">
        <f t="shared" ca="1" si="875"/>
        <v>#VALUE!</v>
      </c>
      <c r="AV2310" s="156"/>
      <c r="AW2310" s="79" t="e" vm="1">
        <f t="shared" ca="1" si="861"/>
        <v>#VALUE!</v>
      </c>
      <c r="AX2310" s="79" t="e" vm="1">
        <f t="shared" ca="1" si="862"/>
        <v>#VALUE!</v>
      </c>
      <c r="AY2310" s="79" t="e" vm="1">
        <f t="shared" ca="1" si="863"/>
        <v>#VALUE!</v>
      </c>
      <c r="AZ2310" s="156"/>
      <c r="BA2310" s="79" t="e" vm="1">
        <f t="shared" ca="1" si="864"/>
        <v>#VALUE!</v>
      </c>
      <c r="BB2310" s="79" t="e" vm="1">
        <f t="shared" ca="1" si="865"/>
        <v>#VALUE!</v>
      </c>
      <c r="BC2310" s="79" t="e" vm="1">
        <f t="shared" ca="1" si="866"/>
        <v>#VALUE!</v>
      </c>
      <c r="BD2310" s="155"/>
      <c r="BE2310" s="79" t="e" vm="1">
        <f t="shared" ca="1" si="867"/>
        <v>#VALUE!</v>
      </c>
      <c r="BF2310" s="79" t="e" vm="1">
        <f t="shared" ca="1" si="868"/>
        <v>#VALUE!</v>
      </c>
      <c r="BG2310" s="79" t="e" vm="1">
        <f t="shared" ca="1" si="869"/>
        <v>#VALUE!</v>
      </c>
      <c r="BH2310" s="79"/>
      <c r="BI2310" s="155"/>
      <c r="BK2310" s="79"/>
      <c r="BL2310" s="79"/>
      <c r="BM2310" s="79"/>
      <c r="BN2310" s="155"/>
      <c r="BP2310" s="79"/>
      <c r="BQ2310" s="79"/>
      <c r="BR2310" s="79"/>
      <c r="BS2310" s="318"/>
      <c r="BT2310" s="315" t="e" vm="1">
        <f t="shared" ca="1" si="870"/>
        <v>#VALUE!</v>
      </c>
      <c r="BU2310" s="315" t="e" vm="1">
        <f t="shared" ca="1" si="871"/>
        <v>#VALUE!</v>
      </c>
      <c r="BV2310" s="315" t="e" vm="1">
        <f t="shared" ca="1" si="872"/>
        <v>#VALUE!</v>
      </c>
    </row>
    <row r="2311" spans="30:74">
      <c r="AD2311" s="162"/>
      <c r="AF2311" s="156"/>
      <c r="AG2311" s="79" t="e">
        <f t="shared" si="855"/>
        <v>#NUM!</v>
      </c>
      <c r="AH2311" s="79" t="e">
        <f t="shared" si="856"/>
        <v>#NUM!</v>
      </c>
      <c r="AI2311" s="79" t="e">
        <f t="shared" si="857"/>
        <v>#NUM!</v>
      </c>
      <c r="AJ2311" s="156"/>
      <c r="AK2311" s="79" t="e" vm="1">
        <f t="shared" ca="1" si="852"/>
        <v>#VALUE!</v>
      </c>
      <c r="AL2311" s="79" t="e" vm="1">
        <f t="shared" ca="1" si="853"/>
        <v>#VALUE!</v>
      </c>
      <c r="AM2311" s="79" t="e" vm="1">
        <f t="shared" ca="1" si="854"/>
        <v>#VALUE!</v>
      </c>
      <c r="AN2311" s="156"/>
      <c r="AO2311" s="79" t="e" vm="1">
        <f t="shared" ca="1" si="858"/>
        <v>#VALUE!</v>
      </c>
      <c r="AP2311" s="79" t="e" vm="1">
        <f t="shared" ca="1" si="859"/>
        <v>#VALUE!</v>
      </c>
      <c r="AQ2311" s="79" t="e" vm="1">
        <f t="shared" ca="1" si="860"/>
        <v>#VALUE!</v>
      </c>
      <c r="AR2311" s="156"/>
      <c r="AS2311" s="79" t="e" vm="1">
        <f t="shared" ca="1" si="873"/>
        <v>#VALUE!</v>
      </c>
      <c r="AT2311" s="79" t="e" vm="1">
        <f t="shared" ca="1" si="874"/>
        <v>#VALUE!</v>
      </c>
      <c r="AU2311" s="79" t="e" vm="1">
        <f t="shared" ca="1" si="875"/>
        <v>#VALUE!</v>
      </c>
      <c r="AV2311" s="156"/>
      <c r="AW2311" s="79" t="e" vm="1">
        <f t="shared" ca="1" si="861"/>
        <v>#VALUE!</v>
      </c>
      <c r="AX2311" s="79" t="e" vm="1">
        <f t="shared" ca="1" si="862"/>
        <v>#VALUE!</v>
      </c>
      <c r="AY2311" s="79" t="e" vm="1">
        <f t="shared" ca="1" si="863"/>
        <v>#VALUE!</v>
      </c>
      <c r="AZ2311" s="156"/>
      <c r="BA2311" s="79" t="e" vm="1">
        <f t="shared" ca="1" si="864"/>
        <v>#VALUE!</v>
      </c>
      <c r="BB2311" s="79" t="e" vm="1">
        <f t="shared" ca="1" si="865"/>
        <v>#VALUE!</v>
      </c>
      <c r="BC2311" s="79" t="e" vm="1">
        <f t="shared" ca="1" si="866"/>
        <v>#VALUE!</v>
      </c>
      <c r="BD2311" s="155"/>
      <c r="BE2311" s="79" t="e" vm="1">
        <f t="shared" ca="1" si="867"/>
        <v>#VALUE!</v>
      </c>
      <c r="BF2311" s="79" t="e" vm="1">
        <f t="shared" ca="1" si="868"/>
        <v>#VALUE!</v>
      </c>
      <c r="BG2311" s="79" t="e" vm="1">
        <f t="shared" ca="1" si="869"/>
        <v>#VALUE!</v>
      </c>
      <c r="BH2311" s="79"/>
      <c r="BI2311" s="155"/>
      <c r="BK2311" s="79"/>
      <c r="BL2311" s="79"/>
      <c r="BM2311" s="79"/>
      <c r="BN2311" s="155"/>
      <c r="BP2311" s="79"/>
      <c r="BQ2311" s="79"/>
      <c r="BR2311" s="79"/>
      <c r="BS2311" s="318"/>
      <c r="BT2311" s="315" t="e" vm="1">
        <f t="shared" ca="1" si="870"/>
        <v>#VALUE!</v>
      </c>
      <c r="BU2311" s="315" t="e" vm="1">
        <f t="shared" ca="1" si="871"/>
        <v>#VALUE!</v>
      </c>
      <c r="BV2311" s="315" t="e" vm="1">
        <f t="shared" ca="1" si="872"/>
        <v>#VALUE!</v>
      </c>
    </row>
    <row r="2312" spans="30:74">
      <c r="AD2312" s="162"/>
      <c r="AF2312" s="156"/>
      <c r="AG2312" s="79" t="e">
        <f t="shared" si="855"/>
        <v>#NUM!</v>
      </c>
      <c r="AH2312" s="79" t="e">
        <f t="shared" si="856"/>
        <v>#NUM!</v>
      </c>
      <c r="AI2312" s="79" t="e">
        <f t="shared" si="857"/>
        <v>#NUM!</v>
      </c>
      <c r="AJ2312" s="156"/>
      <c r="AK2312" s="79" t="e" vm="1">
        <f t="shared" ca="1" si="852"/>
        <v>#VALUE!</v>
      </c>
      <c r="AL2312" s="79" t="e" vm="1">
        <f t="shared" ca="1" si="853"/>
        <v>#VALUE!</v>
      </c>
      <c r="AM2312" s="79" t="e" vm="1">
        <f t="shared" ca="1" si="854"/>
        <v>#VALUE!</v>
      </c>
      <c r="AN2312" s="156"/>
      <c r="AO2312" s="79" t="e" vm="1">
        <f t="shared" ca="1" si="858"/>
        <v>#VALUE!</v>
      </c>
      <c r="AP2312" s="79" t="e" vm="1">
        <f t="shared" ca="1" si="859"/>
        <v>#VALUE!</v>
      </c>
      <c r="AQ2312" s="79" t="e" vm="1">
        <f t="shared" ca="1" si="860"/>
        <v>#VALUE!</v>
      </c>
      <c r="AR2312" s="156"/>
      <c r="AS2312" s="79" t="e" vm="1">
        <f t="shared" ca="1" si="873"/>
        <v>#VALUE!</v>
      </c>
      <c r="AT2312" s="79" t="e" vm="1">
        <f t="shared" ca="1" si="874"/>
        <v>#VALUE!</v>
      </c>
      <c r="AU2312" s="79" t="e" vm="1">
        <f t="shared" ca="1" si="875"/>
        <v>#VALUE!</v>
      </c>
      <c r="AV2312" s="156"/>
      <c r="AW2312" s="79" t="e" vm="1">
        <f t="shared" ca="1" si="861"/>
        <v>#VALUE!</v>
      </c>
      <c r="AX2312" s="79" t="e" vm="1">
        <f t="shared" ca="1" si="862"/>
        <v>#VALUE!</v>
      </c>
      <c r="AY2312" s="79" t="e" vm="1">
        <f t="shared" ca="1" si="863"/>
        <v>#VALUE!</v>
      </c>
      <c r="AZ2312" s="156"/>
      <c r="BA2312" s="79" t="e" vm="1">
        <f t="shared" ca="1" si="864"/>
        <v>#VALUE!</v>
      </c>
      <c r="BB2312" s="79" t="e" vm="1">
        <f t="shared" ca="1" si="865"/>
        <v>#VALUE!</v>
      </c>
      <c r="BC2312" s="79" t="e" vm="1">
        <f t="shared" ca="1" si="866"/>
        <v>#VALUE!</v>
      </c>
      <c r="BD2312" s="155"/>
      <c r="BE2312" s="79" t="e" vm="1">
        <f t="shared" ca="1" si="867"/>
        <v>#VALUE!</v>
      </c>
      <c r="BF2312" s="79" t="e" vm="1">
        <f t="shared" ca="1" si="868"/>
        <v>#VALUE!</v>
      </c>
      <c r="BG2312" s="79" t="e" vm="1">
        <f t="shared" ca="1" si="869"/>
        <v>#VALUE!</v>
      </c>
      <c r="BH2312" s="79"/>
      <c r="BI2312" s="155"/>
      <c r="BK2312" s="79"/>
      <c r="BL2312" s="79"/>
      <c r="BM2312" s="79"/>
      <c r="BN2312" s="155"/>
      <c r="BP2312" s="79"/>
      <c r="BQ2312" s="79"/>
      <c r="BR2312" s="79"/>
      <c r="BS2312" s="318"/>
      <c r="BT2312" s="315" t="e" vm="1">
        <f t="shared" ca="1" si="870"/>
        <v>#VALUE!</v>
      </c>
      <c r="BU2312" s="315" t="e" vm="1">
        <f t="shared" ca="1" si="871"/>
        <v>#VALUE!</v>
      </c>
      <c r="BV2312" s="315" t="e" vm="1">
        <f t="shared" ca="1" si="872"/>
        <v>#VALUE!</v>
      </c>
    </row>
    <row r="2313" spans="30:74">
      <c r="AD2313" s="162"/>
      <c r="AF2313" s="156"/>
      <c r="AG2313" s="79" t="e">
        <f t="shared" si="855"/>
        <v>#NUM!</v>
      </c>
      <c r="AH2313" s="79" t="e">
        <f t="shared" si="856"/>
        <v>#NUM!</v>
      </c>
      <c r="AI2313" s="79" t="e">
        <f t="shared" si="857"/>
        <v>#NUM!</v>
      </c>
      <c r="AJ2313" s="156"/>
      <c r="AK2313" s="79" t="e" vm="1">
        <f t="shared" ca="1" si="852"/>
        <v>#VALUE!</v>
      </c>
      <c r="AL2313" s="79" t="e" vm="1">
        <f t="shared" ca="1" si="853"/>
        <v>#VALUE!</v>
      </c>
      <c r="AM2313" s="79" t="e" vm="1">
        <f t="shared" ca="1" si="854"/>
        <v>#VALUE!</v>
      </c>
      <c r="AN2313" s="156"/>
      <c r="AO2313" s="79" t="e" vm="1">
        <f t="shared" ca="1" si="858"/>
        <v>#VALUE!</v>
      </c>
      <c r="AP2313" s="79" t="e" vm="1">
        <f t="shared" ca="1" si="859"/>
        <v>#VALUE!</v>
      </c>
      <c r="AQ2313" s="79" t="e" vm="1">
        <f t="shared" ca="1" si="860"/>
        <v>#VALUE!</v>
      </c>
      <c r="AR2313" s="156"/>
      <c r="AS2313" s="79" t="e" vm="1">
        <f t="shared" ca="1" si="873"/>
        <v>#VALUE!</v>
      </c>
      <c r="AT2313" s="79" t="e" vm="1">
        <f t="shared" ca="1" si="874"/>
        <v>#VALUE!</v>
      </c>
      <c r="AU2313" s="79" t="e" vm="1">
        <f t="shared" ca="1" si="875"/>
        <v>#VALUE!</v>
      </c>
      <c r="AV2313" s="156"/>
      <c r="AW2313" s="79" t="e" vm="1">
        <f t="shared" ca="1" si="861"/>
        <v>#VALUE!</v>
      </c>
      <c r="AX2313" s="79" t="e" vm="1">
        <f t="shared" ca="1" si="862"/>
        <v>#VALUE!</v>
      </c>
      <c r="AY2313" s="79" t="e" vm="1">
        <f t="shared" ca="1" si="863"/>
        <v>#VALUE!</v>
      </c>
      <c r="AZ2313" s="156"/>
      <c r="BA2313" s="79" t="e" vm="1">
        <f t="shared" ca="1" si="864"/>
        <v>#VALUE!</v>
      </c>
      <c r="BB2313" s="79" t="e" vm="1">
        <f t="shared" ca="1" si="865"/>
        <v>#VALUE!</v>
      </c>
      <c r="BC2313" s="79" t="e" vm="1">
        <f t="shared" ca="1" si="866"/>
        <v>#VALUE!</v>
      </c>
      <c r="BD2313" s="155"/>
      <c r="BE2313" s="79" t="e" vm="1">
        <f t="shared" ca="1" si="867"/>
        <v>#VALUE!</v>
      </c>
      <c r="BF2313" s="79" t="e" vm="1">
        <f t="shared" ca="1" si="868"/>
        <v>#VALUE!</v>
      </c>
      <c r="BG2313" s="79" t="e" vm="1">
        <f t="shared" ca="1" si="869"/>
        <v>#VALUE!</v>
      </c>
      <c r="BH2313" s="79"/>
      <c r="BI2313" s="155"/>
      <c r="BK2313" s="79"/>
      <c r="BL2313" s="79"/>
      <c r="BM2313" s="79"/>
      <c r="BN2313" s="155"/>
      <c r="BP2313" s="79"/>
      <c r="BQ2313" s="79"/>
      <c r="BR2313" s="79"/>
      <c r="BS2313" s="318"/>
      <c r="BT2313" s="315" t="e" vm="1">
        <f t="shared" ca="1" si="870"/>
        <v>#VALUE!</v>
      </c>
      <c r="BU2313" s="315" t="e" vm="1">
        <f t="shared" ca="1" si="871"/>
        <v>#VALUE!</v>
      </c>
      <c r="BV2313" s="315" t="e" vm="1">
        <f t="shared" ca="1" si="872"/>
        <v>#VALUE!</v>
      </c>
    </row>
    <row r="2314" spans="30:74">
      <c r="AD2314" s="162"/>
      <c r="AF2314" s="156"/>
      <c r="AG2314" s="79" t="e">
        <f t="shared" si="855"/>
        <v>#NUM!</v>
      </c>
      <c r="AH2314" s="79" t="e">
        <f t="shared" si="856"/>
        <v>#NUM!</v>
      </c>
      <c r="AI2314" s="79" t="e">
        <f t="shared" si="857"/>
        <v>#NUM!</v>
      </c>
      <c r="AJ2314" s="156"/>
      <c r="AK2314" s="79" t="e" vm="1">
        <f t="shared" ca="1" si="852"/>
        <v>#VALUE!</v>
      </c>
      <c r="AL2314" s="79" t="e" vm="1">
        <f t="shared" ca="1" si="853"/>
        <v>#VALUE!</v>
      </c>
      <c r="AM2314" s="79" t="e" vm="1">
        <f t="shared" ca="1" si="854"/>
        <v>#VALUE!</v>
      </c>
      <c r="AN2314" s="156"/>
      <c r="AO2314" s="79" t="e" vm="1">
        <f t="shared" ca="1" si="858"/>
        <v>#VALUE!</v>
      </c>
      <c r="AP2314" s="79" t="e" vm="1">
        <f t="shared" ca="1" si="859"/>
        <v>#VALUE!</v>
      </c>
      <c r="AQ2314" s="79" t="e" vm="1">
        <f t="shared" ca="1" si="860"/>
        <v>#VALUE!</v>
      </c>
      <c r="AR2314" s="156"/>
      <c r="AS2314" s="79" t="e" vm="1">
        <f t="shared" ca="1" si="873"/>
        <v>#VALUE!</v>
      </c>
      <c r="AT2314" s="79" t="e" vm="1">
        <f t="shared" ca="1" si="874"/>
        <v>#VALUE!</v>
      </c>
      <c r="AU2314" s="79" t="e" vm="1">
        <f t="shared" ca="1" si="875"/>
        <v>#VALUE!</v>
      </c>
      <c r="AV2314" s="156"/>
      <c r="AW2314" s="79" t="e" vm="1">
        <f t="shared" ca="1" si="861"/>
        <v>#VALUE!</v>
      </c>
      <c r="AX2314" s="79" t="e" vm="1">
        <f t="shared" ca="1" si="862"/>
        <v>#VALUE!</v>
      </c>
      <c r="AY2314" s="79" t="e" vm="1">
        <f t="shared" ca="1" si="863"/>
        <v>#VALUE!</v>
      </c>
      <c r="AZ2314" s="156"/>
      <c r="BA2314" s="79" t="e" vm="1">
        <f t="shared" ca="1" si="864"/>
        <v>#VALUE!</v>
      </c>
      <c r="BB2314" s="79" t="e" vm="1">
        <f t="shared" ca="1" si="865"/>
        <v>#VALUE!</v>
      </c>
      <c r="BC2314" s="79" t="e" vm="1">
        <f t="shared" ca="1" si="866"/>
        <v>#VALUE!</v>
      </c>
      <c r="BD2314" s="155"/>
      <c r="BE2314" s="79" t="e" vm="1">
        <f t="shared" ca="1" si="867"/>
        <v>#VALUE!</v>
      </c>
      <c r="BF2314" s="79" t="e" vm="1">
        <f t="shared" ca="1" si="868"/>
        <v>#VALUE!</v>
      </c>
      <c r="BG2314" s="79" t="e" vm="1">
        <f t="shared" ca="1" si="869"/>
        <v>#VALUE!</v>
      </c>
      <c r="BH2314" s="79"/>
      <c r="BI2314" s="155"/>
      <c r="BK2314" s="79"/>
      <c r="BL2314" s="79"/>
      <c r="BM2314" s="79"/>
      <c r="BN2314" s="155"/>
      <c r="BP2314" s="79"/>
      <c r="BQ2314" s="79"/>
      <c r="BR2314" s="79"/>
      <c r="BS2314" s="318"/>
      <c r="BT2314" s="315" t="e" vm="1">
        <f t="shared" ca="1" si="870"/>
        <v>#VALUE!</v>
      </c>
      <c r="BU2314" s="315" t="e" vm="1">
        <f t="shared" ca="1" si="871"/>
        <v>#VALUE!</v>
      </c>
      <c r="BV2314" s="315" t="e" vm="1">
        <f t="shared" ca="1" si="872"/>
        <v>#VALUE!</v>
      </c>
    </row>
    <row r="2315" spans="30:74">
      <c r="AD2315" s="162"/>
      <c r="AF2315" s="156"/>
      <c r="AG2315" s="79" t="e">
        <f t="shared" si="855"/>
        <v>#NUM!</v>
      </c>
      <c r="AH2315" s="79" t="e">
        <f t="shared" si="856"/>
        <v>#NUM!</v>
      </c>
      <c r="AI2315" s="79" t="e">
        <f t="shared" si="857"/>
        <v>#NUM!</v>
      </c>
      <c r="AJ2315" s="156"/>
      <c r="AK2315" s="79" t="e" vm="1">
        <f t="shared" ca="1" si="852"/>
        <v>#VALUE!</v>
      </c>
      <c r="AL2315" s="79" t="e" vm="1">
        <f t="shared" ca="1" si="853"/>
        <v>#VALUE!</v>
      </c>
      <c r="AM2315" s="79" t="e" vm="1">
        <f t="shared" ca="1" si="854"/>
        <v>#VALUE!</v>
      </c>
      <c r="AN2315" s="156"/>
      <c r="AO2315" s="79" t="e" vm="1">
        <f t="shared" ca="1" si="858"/>
        <v>#VALUE!</v>
      </c>
      <c r="AP2315" s="79" t="e" vm="1">
        <f t="shared" ca="1" si="859"/>
        <v>#VALUE!</v>
      </c>
      <c r="AQ2315" s="79" t="e" vm="1">
        <f t="shared" ca="1" si="860"/>
        <v>#VALUE!</v>
      </c>
      <c r="AR2315" s="156"/>
      <c r="AS2315" s="79" t="e" vm="1">
        <f t="shared" ca="1" si="873"/>
        <v>#VALUE!</v>
      </c>
      <c r="AT2315" s="79" t="e" vm="1">
        <f t="shared" ca="1" si="874"/>
        <v>#VALUE!</v>
      </c>
      <c r="AU2315" s="79" t="e" vm="1">
        <f t="shared" ca="1" si="875"/>
        <v>#VALUE!</v>
      </c>
      <c r="AV2315" s="156"/>
      <c r="AW2315" s="79" t="e" vm="1">
        <f t="shared" ca="1" si="861"/>
        <v>#VALUE!</v>
      </c>
      <c r="AX2315" s="79" t="e" vm="1">
        <f t="shared" ca="1" si="862"/>
        <v>#VALUE!</v>
      </c>
      <c r="AY2315" s="79" t="e" vm="1">
        <f t="shared" ca="1" si="863"/>
        <v>#VALUE!</v>
      </c>
      <c r="AZ2315" s="156"/>
      <c r="BA2315" s="79" t="e" vm="1">
        <f t="shared" ca="1" si="864"/>
        <v>#VALUE!</v>
      </c>
      <c r="BB2315" s="79" t="e" vm="1">
        <f t="shared" ca="1" si="865"/>
        <v>#VALUE!</v>
      </c>
      <c r="BC2315" s="79" t="e" vm="1">
        <f t="shared" ca="1" si="866"/>
        <v>#VALUE!</v>
      </c>
      <c r="BD2315" s="155"/>
      <c r="BE2315" s="79" t="e" vm="1">
        <f t="shared" ca="1" si="867"/>
        <v>#VALUE!</v>
      </c>
      <c r="BF2315" s="79" t="e" vm="1">
        <f t="shared" ca="1" si="868"/>
        <v>#VALUE!</v>
      </c>
      <c r="BG2315" s="79" t="e" vm="1">
        <f t="shared" ca="1" si="869"/>
        <v>#VALUE!</v>
      </c>
      <c r="BH2315" s="79"/>
      <c r="BI2315" s="155"/>
      <c r="BK2315" s="79"/>
      <c r="BL2315" s="79"/>
      <c r="BM2315" s="79"/>
      <c r="BN2315" s="155"/>
      <c r="BP2315" s="79"/>
      <c r="BQ2315" s="79"/>
      <c r="BR2315" s="79"/>
      <c r="BS2315" s="318"/>
      <c r="BT2315" s="315" t="e" vm="1">
        <f t="shared" ca="1" si="870"/>
        <v>#VALUE!</v>
      </c>
      <c r="BU2315" s="315" t="e" vm="1">
        <f t="shared" ca="1" si="871"/>
        <v>#VALUE!</v>
      </c>
      <c r="BV2315" s="315" t="e" vm="1">
        <f t="shared" ca="1" si="872"/>
        <v>#VALUE!</v>
      </c>
    </row>
    <row r="2316" spans="30:74">
      <c r="AD2316" s="162"/>
      <c r="AF2316" s="156"/>
      <c r="AG2316" s="79" t="e">
        <f t="shared" si="855"/>
        <v>#NUM!</v>
      </c>
      <c r="AH2316" s="79" t="e">
        <f t="shared" si="856"/>
        <v>#NUM!</v>
      </c>
      <c r="AI2316" s="79" t="e">
        <f t="shared" si="857"/>
        <v>#NUM!</v>
      </c>
      <c r="AJ2316" s="156"/>
      <c r="AK2316" s="79" t="e" vm="1">
        <f t="shared" ca="1" si="852"/>
        <v>#VALUE!</v>
      </c>
      <c r="AL2316" s="79" t="e" vm="1">
        <f t="shared" ca="1" si="853"/>
        <v>#VALUE!</v>
      </c>
      <c r="AM2316" s="79" t="e" vm="1">
        <f t="shared" ca="1" si="854"/>
        <v>#VALUE!</v>
      </c>
      <c r="AN2316" s="156"/>
      <c r="AO2316" s="79" t="e" vm="1">
        <f t="shared" ca="1" si="858"/>
        <v>#VALUE!</v>
      </c>
      <c r="AP2316" s="79" t="e" vm="1">
        <f t="shared" ca="1" si="859"/>
        <v>#VALUE!</v>
      </c>
      <c r="AQ2316" s="79" t="e" vm="1">
        <f t="shared" ca="1" si="860"/>
        <v>#VALUE!</v>
      </c>
      <c r="AR2316" s="156"/>
      <c r="AS2316" s="79" t="e" vm="1">
        <f t="shared" ca="1" si="873"/>
        <v>#VALUE!</v>
      </c>
      <c r="AT2316" s="79" t="e" vm="1">
        <f t="shared" ca="1" si="874"/>
        <v>#VALUE!</v>
      </c>
      <c r="AU2316" s="79" t="e" vm="1">
        <f t="shared" ca="1" si="875"/>
        <v>#VALUE!</v>
      </c>
      <c r="AV2316" s="156"/>
      <c r="AW2316" s="79" t="e" vm="1">
        <f t="shared" ca="1" si="861"/>
        <v>#VALUE!</v>
      </c>
      <c r="AX2316" s="79" t="e" vm="1">
        <f t="shared" ca="1" si="862"/>
        <v>#VALUE!</v>
      </c>
      <c r="AY2316" s="79" t="e" vm="1">
        <f t="shared" ca="1" si="863"/>
        <v>#VALUE!</v>
      </c>
      <c r="AZ2316" s="156"/>
      <c r="BA2316" s="79" t="e" vm="1">
        <f t="shared" ca="1" si="864"/>
        <v>#VALUE!</v>
      </c>
      <c r="BB2316" s="79" t="e" vm="1">
        <f t="shared" ca="1" si="865"/>
        <v>#VALUE!</v>
      </c>
      <c r="BC2316" s="79" t="e" vm="1">
        <f t="shared" ca="1" si="866"/>
        <v>#VALUE!</v>
      </c>
      <c r="BD2316" s="155"/>
      <c r="BE2316" s="79" t="e" vm="1">
        <f t="shared" ca="1" si="867"/>
        <v>#VALUE!</v>
      </c>
      <c r="BF2316" s="79" t="e" vm="1">
        <f t="shared" ca="1" si="868"/>
        <v>#VALUE!</v>
      </c>
      <c r="BG2316" s="79" t="e" vm="1">
        <f t="shared" ca="1" si="869"/>
        <v>#VALUE!</v>
      </c>
      <c r="BH2316" s="79"/>
      <c r="BI2316" s="155"/>
      <c r="BK2316" s="79"/>
      <c r="BL2316" s="79"/>
      <c r="BM2316" s="79"/>
      <c r="BN2316" s="155"/>
      <c r="BP2316" s="79"/>
      <c r="BQ2316" s="79"/>
      <c r="BR2316" s="79"/>
      <c r="BS2316" s="318"/>
      <c r="BT2316" s="315" t="e" vm="1">
        <f t="shared" ca="1" si="870"/>
        <v>#VALUE!</v>
      </c>
      <c r="BU2316" s="315" t="e" vm="1">
        <f t="shared" ca="1" si="871"/>
        <v>#VALUE!</v>
      </c>
      <c r="BV2316" s="315" t="e" vm="1">
        <f t="shared" ca="1" si="872"/>
        <v>#VALUE!</v>
      </c>
    </row>
    <row r="2317" spans="30:74">
      <c r="AD2317" s="162"/>
      <c r="AF2317" s="156"/>
      <c r="AG2317" s="79" t="e">
        <f t="shared" si="855"/>
        <v>#NUM!</v>
      </c>
      <c r="AH2317" s="79" t="e">
        <f t="shared" si="856"/>
        <v>#NUM!</v>
      </c>
      <c r="AI2317" s="79" t="e">
        <f t="shared" si="857"/>
        <v>#NUM!</v>
      </c>
      <c r="AJ2317" s="156"/>
      <c r="AK2317" s="79" t="e" vm="1">
        <f t="shared" ref="AK2317:AK2380" ca="1" si="876">_xlfn.PERCENTILE.INC($AJ$13:$AJ$2464,0.25)</f>
        <v>#VALUE!</v>
      </c>
      <c r="AL2317" s="79" t="e" vm="1">
        <f t="shared" ref="AL2317:AL2380" ca="1" si="877">_xlfn.PERCENTILE.INC($AJ$13:$AJ$2464,0.5)</f>
        <v>#VALUE!</v>
      </c>
      <c r="AM2317" s="79" t="e" vm="1">
        <f t="shared" ref="AM2317:AM2380" ca="1" si="878">_xlfn.PERCENTILE.INC($AJ$13:$AJ$2464,0.75)</f>
        <v>#VALUE!</v>
      </c>
      <c r="AN2317" s="156"/>
      <c r="AO2317" s="79" t="e" vm="1">
        <f t="shared" ca="1" si="858"/>
        <v>#VALUE!</v>
      </c>
      <c r="AP2317" s="79" t="e" vm="1">
        <f t="shared" ca="1" si="859"/>
        <v>#VALUE!</v>
      </c>
      <c r="AQ2317" s="79" t="e" vm="1">
        <f t="shared" ca="1" si="860"/>
        <v>#VALUE!</v>
      </c>
      <c r="AR2317" s="156"/>
      <c r="AS2317" s="79" t="e" vm="1">
        <f t="shared" ca="1" si="873"/>
        <v>#VALUE!</v>
      </c>
      <c r="AT2317" s="79" t="e" vm="1">
        <f t="shared" ca="1" si="874"/>
        <v>#VALUE!</v>
      </c>
      <c r="AU2317" s="79" t="e" vm="1">
        <f t="shared" ca="1" si="875"/>
        <v>#VALUE!</v>
      </c>
      <c r="AV2317" s="156"/>
      <c r="AW2317" s="79" t="e" vm="1">
        <f t="shared" ca="1" si="861"/>
        <v>#VALUE!</v>
      </c>
      <c r="AX2317" s="79" t="e" vm="1">
        <f t="shared" ca="1" si="862"/>
        <v>#VALUE!</v>
      </c>
      <c r="AY2317" s="79" t="e" vm="1">
        <f t="shared" ca="1" si="863"/>
        <v>#VALUE!</v>
      </c>
      <c r="AZ2317" s="156"/>
      <c r="BA2317" s="79" t="e" vm="1">
        <f t="shared" ca="1" si="864"/>
        <v>#VALUE!</v>
      </c>
      <c r="BB2317" s="79" t="e" vm="1">
        <f t="shared" ca="1" si="865"/>
        <v>#VALUE!</v>
      </c>
      <c r="BC2317" s="79" t="e" vm="1">
        <f t="shared" ca="1" si="866"/>
        <v>#VALUE!</v>
      </c>
      <c r="BD2317" s="155"/>
      <c r="BE2317" s="79" t="e" vm="1">
        <f t="shared" ca="1" si="867"/>
        <v>#VALUE!</v>
      </c>
      <c r="BF2317" s="79" t="e" vm="1">
        <f t="shared" ca="1" si="868"/>
        <v>#VALUE!</v>
      </c>
      <c r="BG2317" s="79" t="e" vm="1">
        <f t="shared" ca="1" si="869"/>
        <v>#VALUE!</v>
      </c>
      <c r="BH2317" s="79"/>
      <c r="BI2317" s="155"/>
      <c r="BK2317" s="79"/>
      <c r="BL2317" s="79"/>
      <c r="BM2317" s="79"/>
      <c r="BN2317" s="155"/>
      <c r="BP2317" s="79"/>
      <c r="BQ2317" s="79"/>
      <c r="BR2317" s="79"/>
      <c r="BS2317" s="318"/>
      <c r="BT2317" s="315" t="e" vm="1">
        <f t="shared" ca="1" si="870"/>
        <v>#VALUE!</v>
      </c>
      <c r="BU2317" s="315" t="e" vm="1">
        <f t="shared" ca="1" si="871"/>
        <v>#VALUE!</v>
      </c>
      <c r="BV2317" s="315" t="e" vm="1">
        <f t="shared" ca="1" si="872"/>
        <v>#VALUE!</v>
      </c>
    </row>
    <row r="2318" spans="30:74">
      <c r="AD2318" s="162"/>
      <c r="AF2318" s="156"/>
      <c r="AG2318" s="79" t="e">
        <f t="shared" ref="AG2318:AG2381" si="879">_xlfn.PERCENTILE.INC($AF$13:$AF$2464,0.25)</f>
        <v>#NUM!</v>
      </c>
      <c r="AH2318" s="79" t="e">
        <f t="shared" ref="AH2318:AH2381" si="880">_xlfn.PERCENTILE.INC($AF$13:$AF$2464,0.5)</f>
        <v>#NUM!</v>
      </c>
      <c r="AI2318" s="79" t="e">
        <f t="shared" ref="AI2318:AI2381" si="881">_xlfn.PERCENTILE.INC($AF$13:$AF$2464,0.75)</f>
        <v>#NUM!</v>
      </c>
      <c r="AJ2318" s="156"/>
      <c r="AK2318" s="79" t="e" vm="1">
        <f t="shared" ca="1" si="876"/>
        <v>#VALUE!</v>
      </c>
      <c r="AL2318" s="79" t="e" vm="1">
        <f t="shared" ca="1" si="877"/>
        <v>#VALUE!</v>
      </c>
      <c r="AM2318" s="79" t="e" vm="1">
        <f t="shared" ca="1" si="878"/>
        <v>#VALUE!</v>
      </c>
      <c r="AN2318" s="156"/>
      <c r="AO2318" s="79" t="e" vm="1">
        <f t="shared" ref="AO2318:AO2381" ca="1" si="882">_xlfn.PERCENTILE.INC($AN$13:$AN$2464,0.25)</f>
        <v>#VALUE!</v>
      </c>
      <c r="AP2318" s="79" t="e" vm="1">
        <f t="shared" ref="AP2318:AP2381" ca="1" si="883">_xlfn.PERCENTILE.INC($AN$13:$AN$2464,0.5)</f>
        <v>#VALUE!</v>
      </c>
      <c r="AQ2318" s="79" t="e" vm="1">
        <f t="shared" ref="AQ2318:AQ2381" ca="1" si="884">_xlfn.PERCENTILE.INC($AN$13:$AN$2464,0.75)</f>
        <v>#VALUE!</v>
      </c>
      <c r="AR2318" s="156"/>
      <c r="AS2318" s="79" t="e" vm="1">
        <f t="shared" ca="1" si="873"/>
        <v>#VALUE!</v>
      </c>
      <c r="AT2318" s="79" t="e" vm="1">
        <f t="shared" ca="1" si="874"/>
        <v>#VALUE!</v>
      </c>
      <c r="AU2318" s="79" t="e" vm="1">
        <f t="shared" ca="1" si="875"/>
        <v>#VALUE!</v>
      </c>
      <c r="AV2318" s="156"/>
      <c r="AW2318" s="79" t="e" vm="1">
        <f t="shared" ref="AW2318:AW2381" ca="1" si="885">_xlfn.PERCENTILE.INC($AV$13:$AV$2464,0.25)</f>
        <v>#VALUE!</v>
      </c>
      <c r="AX2318" s="79" t="e" vm="1">
        <f t="shared" ref="AX2318:AX2381" ca="1" si="886">_xlfn.PERCENTILE.INC($AV$13:$AV$2464,0.5)</f>
        <v>#VALUE!</v>
      </c>
      <c r="AY2318" s="79" t="e" vm="1">
        <f t="shared" ref="AY2318:AY2381" ca="1" si="887">_xlfn.PERCENTILE.INC($AV$13:$AV$2464,0.75)</f>
        <v>#VALUE!</v>
      </c>
      <c r="AZ2318" s="156"/>
      <c r="BA2318" s="79" t="e" vm="1">
        <f t="shared" ref="BA2318:BA2381" ca="1" si="888">_xlfn.PERCENTILE.INC($AZ$13:$AZ$2464,0.25)</f>
        <v>#VALUE!</v>
      </c>
      <c r="BB2318" s="79" t="e" vm="1">
        <f t="shared" ref="BB2318:BB2381" ca="1" si="889">_xlfn.PERCENTILE.INC($AZ$13:$AZ$2464,0.5)</f>
        <v>#VALUE!</v>
      </c>
      <c r="BC2318" s="79" t="e" vm="1">
        <f t="shared" ref="BC2318:BC2381" ca="1" si="890">_xlfn.PERCENTILE.INC($AZ$13:$AZ$2464,0.75)</f>
        <v>#VALUE!</v>
      </c>
      <c r="BD2318" s="155"/>
      <c r="BE2318" s="79" t="e" vm="1">
        <f t="shared" ref="BE2318:BE2381" ca="1" si="891">_xlfn.PERCENTILE.INC($BD$13:$BD$2464,0.25)</f>
        <v>#VALUE!</v>
      </c>
      <c r="BF2318" s="79" t="e" vm="1">
        <f t="shared" ref="BF2318:BF2381" ca="1" si="892">_xlfn.PERCENTILE.INC($BD$13:$BD$2464,0.5)</f>
        <v>#VALUE!</v>
      </c>
      <c r="BG2318" s="79" t="e" vm="1">
        <f t="shared" ref="BG2318:BG2381" ca="1" si="893">_xlfn.PERCENTILE.INC($BD$13:$BD$2464,0.75)</f>
        <v>#VALUE!</v>
      </c>
      <c r="BH2318" s="79"/>
      <c r="BI2318" s="155"/>
      <c r="BK2318" s="79"/>
      <c r="BL2318" s="79"/>
      <c r="BM2318" s="79"/>
      <c r="BN2318" s="155"/>
      <c r="BP2318" s="79"/>
      <c r="BQ2318" s="79"/>
      <c r="BR2318" s="79"/>
      <c r="BS2318" s="318"/>
      <c r="BT2318" s="315" t="e" vm="1">
        <f t="shared" ref="BT2318:BT2381" ca="1" si="894">_xlfn.PERCENTILE.INC($BS$13:$BS$2545,0.25)</f>
        <v>#VALUE!</v>
      </c>
      <c r="BU2318" s="315" t="e" vm="1">
        <f t="shared" ref="BU2318:BU2381" ca="1" si="895">_xlfn.PERCENTILE.INC($BS$13:$BS$2545,0.5)</f>
        <v>#VALUE!</v>
      </c>
      <c r="BV2318" s="315" t="e" vm="1">
        <f t="shared" ref="BV2318:BV2381" ca="1" si="896">_xlfn.PERCENTILE.INC($BS$13:$BS$2545,0.75)</f>
        <v>#VALUE!</v>
      </c>
    </row>
    <row r="2319" spans="30:74">
      <c r="AD2319" s="162"/>
      <c r="AF2319" s="156"/>
      <c r="AG2319" s="79" t="e">
        <f t="shared" si="879"/>
        <v>#NUM!</v>
      </c>
      <c r="AH2319" s="79" t="e">
        <f t="shared" si="880"/>
        <v>#NUM!</v>
      </c>
      <c r="AI2319" s="79" t="e">
        <f t="shared" si="881"/>
        <v>#NUM!</v>
      </c>
      <c r="AJ2319" s="156"/>
      <c r="AK2319" s="79" t="e" vm="1">
        <f t="shared" ca="1" si="876"/>
        <v>#VALUE!</v>
      </c>
      <c r="AL2319" s="79" t="e" vm="1">
        <f t="shared" ca="1" si="877"/>
        <v>#VALUE!</v>
      </c>
      <c r="AM2319" s="79" t="e" vm="1">
        <f t="shared" ca="1" si="878"/>
        <v>#VALUE!</v>
      </c>
      <c r="AN2319" s="156"/>
      <c r="AO2319" s="79" t="e" vm="1">
        <f t="shared" ca="1" si="882"/>
        <v>#VALUE!</v>
      </c>
      <c r="AP2319" s="79" t="e" vm="1">
        <f t="shared" ca="1" si="883"/>
        <v>#VALUE!</v>
      </c>
      <c r="AQ2319" s="79" t="e" vm="1">
        <f t="shared" ca="1" si="884"/>
        <v>#VALUE!</v>
      </c>
      <c r="AR2319" s="156"/>
      <c r="AS2319" s="79" t="e" vm="1">
        <f t="shared" ca="1" si="873"/>
        <v>#VALUE!</v>
      </c>
      <c r="AT2319" s="79" t="e" vm="1">
        <f t="shared" ca="1" si="874"/>
        <v>#VALUE!</v>
      </c>
      <c r="AU2319" s="79" t="e" vm="1">
        <f t="shared" ca="1" si="875"/>
        <v>#VALUE!</v>
      </c>
      <c r="AV2319" s="156"/>
      <c r="AW2319" s="79" t="e" vm="1">
        <f t="shared" ca="1" si="885"/>
        <v>#VALUE!</v>
      </c>
      <c r="AX2319" s="79" t="e" vm="1">
        <f t="shared" ca="1" si="886"/>
        <v>#VALUE!</v>
      </c>
      <c r="AY2319" s="79" t="e" vm="1">
        <f t="shared" ca="1" si="887"/>
        <v>#VALUE!</v>
      </c>
      <c r="AZ2319" s="156"/>
      <c r="BA2319" s="79" t="e" vm="1">
        <f t="shared" ca="1" si="888"/>
        <v>#VALUE!</v>
      </c>
      <c r="BB2319" s="79" t="e" vm="1">
        <f t="shared" ca="1" si="889"/>
        <v>#VALUE!</v>
      </c>
      <c r="BC2319" s="79" t="e" vm="1">
        <f t="shared" ca="1" si="890"/>
        <v>#VALUE!</v>
      </c>
      <c r="BD2319" s="155"/>
      <c r="BE2319" s="79" t="e" vm="1">
        <f t="shared" ca="1" si="891"/>
        <v>#VALUE!</v>
      </c>
      <c r="BF2319" s="79" t="e" vm="1">
        <f t="shared" ca="1" si="892"/>
        <v>#VALUE!</v>
      </c>
      <c r="BG2319" s="79" t="e" vm="1">
        <f t="shared" ca="1" si="893"/>
        <v>#VALUE!</v>
      </c>
      <c r="BH2319" s="79"/>
      <c r="BI2319" s="155"/>
      <c r="BK2319" s="79"/>
      <c r="BL2319" s="79"/>
      <c r="BM2319" s="79"/>
      <c r="BN2319" s="155"/>
      <c r="BP2319" s="79"/>
      <c r="BQ2319" s="79"/>
      <c r="BR2319" s="79"/>
      <c r="BS2319" s="318"/>
      <c r="BT2319" s="315" t="e" vm="1">
        <f t="shared" ca="1" si="894"/>
        <v>#VALUE!</v>
      </c>
      <c r="BU2319" s="315" t="e" vm="1">
        <f t="shared" ca="1" si="895"/>
        <v>#VALUE!</v>
      </c>
      <c r="BV2319" s="315" t="e" vm="1">
        <f t="shared" ca="1" si="896"/>
        <v>#VALUE!</v>
      </c>
    </row>
    <row r="2320" spans="30:74">
      <c r="AD2320" s="162"/>
      <c r="AF2320" s="156"/>
      <c r="AG2320" s="79" t="e">
        <f t="shared" si="879"/>
        <v>#NUM!</v>
      </c>
      <c r="AH2320" s="79" t="e">
        <f t="shared" si="880"/>
        <v>#NUM!</v>
      </c>
      <c r="AI2320" s="79" t="e">
        <f t="shared" si="881"/>
        <v>#NUM!</v>
      </c>
      <c r="AJ2320" s="156"/>
      <c r="AK2320" s="79" t="e" vm="1">
        <f t="shared" ca="1" si="876"/>
        <v>#VALUE!</v>
      </c>
      <c r="AL2320" s="79" t="e" vm="1">
        <f t="shared" ca="1" si="877"/>
        <v>#VALUE!</v>
      </c>
      <c r="AM2320" s="79" t="e" vm="1">
        <f t="shared" ca="1" si="878"/>
        <v>#VALUE!</v>
      </c>
      <c r="AN2320" s="156"/>
      <c r="AO2320" s="79" t="e" vm="1">
        <f t="shared" ca="1" si="882"/>
        <v>#VALUE!</v>
      </c>
      <c r="AP2320" s="79" t="e" vm="1">
        <f t="shared" ca="1" si="883"/>
        <v>#VALUE!</v>
      </c>
      <c r="AQ2320" s="79" t="e" vm="1">
        <f t="shared" ca="1" si="884"/>
        <v>#VALUE!</v>
      </c>
      <c r="AR2320" s="156"/>
      <c r="AS2320" s="79" t="e" vm="1">
        <f t="shared" ca="1" si="873"/>
        <v>#VALUE!</v>
      </c>
      <c r="AT2320" s="79" t="e" vm="1">
        <f t="shared" ca="1" si="874"/>
        <v>#VALUE!</v>
      </c>
      <c r="AU2320" s="79" t="e" vm="1">
        <f t="shared" ca="1" si="875"/>
        <v>#VALUE!</v>
      </c>
      <c r="AV2320" s="156"/>
      <c r="AW2320" s="79" t="e" vm="1">
        <f t="shared" ca="1" si="885"/>
        <v>#VALUE!</v>
      </c>
      <c r="AX2320" s="79" t="e" vm="1">
        <f t="shared" ca="1" si="886"/>
        <v>#VALUE!</v>
      </c>
      <c r="AY2320" s="79" t="e" vm="1">
        <f t="shared" ca="1" si="887"/>
        <v>#VALUE!</v>
      </c>
      <c r="AZ2320" s="156"/>
      <c r="BA2320" s="79" t="e" vm="1">
        <f t="shared" ca="1" si="888"/>
        <v>#VALUE!</v>
      </c>
      <c r="BB2320" s="79" t="e" vm="1">
        <f t="shared" ca="1" si="889"/>
        <v>#VALUE!</v>
      </c>
      <c r="BC2320" s="79" t="e" vm="1">
        <f t="shared" ca="1" si="890"/>
        <v>#VALUE!</v>
      </c>
      <c r="BD2320" s="155"/>
      <c r="BE2320" s="79" t="e" vm="1">
        <f t="shared" ca="1" si="891"/>
        <v>#VALUE!</v>
      </c>
      <c r="BF2320" s="79" t="e" vm="1">
        <f t="shared" ca="1" si="892"/>
        <v>#VALUE!</v>
      </c>
      <c r="BG2320" s="79" t="e" vm="1">
        <f t="shared" ca="1" si="893"/>
        <v>#VALUE!</v>
      </c>
      <c r="BH2320" s="79"/>
      <c r="BI2320" s="155"/>
      <c r="BK2320" s="79"/>
      <c r="BL2320" s="79"/>
      <c r="BM2320" s="79"/>
      <c r="BN2320" s="155"/>
      <c r="BP2320" s="79"/>
      <c r="BQ2320" s="79"/>
      <c r="BR2320" s="79"/>
      <c r="BS2320" s="318"/>
      <c r="BT2320" s="315" t="e" vm="1">
        <f t="shared" ca="1" si="894"/>
        <v>#VALUE!</v>
      </c>
      <c r="BU2320" s="315" t="e" vm="1">
        <f t="shared" ca="1" si="895"/>
        <v>#VALUE!</v>
      </c>
      <c r="BV2320" s="315" t="e" vm="1">
        <f t="shared" ca="1" si="896"/>
        <v>#VALUE!</v>
      </c>
    </row>
    <row r="2321" spans="30:74">
      <c r="AD2321" s="162"/>
      <c r="AF2321" s="156"/>
      <c r="AG2321" s="79" t="e">
        <f t="shared" si="879"/>
        <v>#NUM!</v>
      </c>
      <c r="AH2321" s="79" t="e">
        <f t="shared" si="880"/>
        <v>#NUM!</v>
      </c>
      <c r="AI2321" s="79" t="e">
        <f t="shared" si="881"/>
        <v>#NUM!</v>
      </c>
      <c r="AJ2321" s="156"/>
      <c r="AK2321" s="79" t="e" vm="1">
        <f t="shared" ca="1" si="876"/>
        <v>#VALUE!</v>
      </c>
      <c r="AL2321" s="79" t="e" vm="1">
        <f t="shared" ca="1" si="877"/>
        <v>#VALUE!</v>
      </c>
      <c r="AM2321" s="79" t="e" vm="1">
        <f t="shared" ca="1" si="878"/>
        <v>#VALUE!</v>
      </c>
      <c r="AN2321" s="156"/>
      <c r="AO2321" s="79" t="e" vm="1">
        <f t="shared" ca="1" si="882"/>
        <v>#VALUE!</v>
      </c>
      <c r="AP2321" s="79" t="e" vm="1">
        <f t="shared" ca="1" si="883"/>
        <v>#VALUE!</v>
      </c>
      <c r="AQ2321" s="79" t="e" vm="1">
        <f t="shared" ca="1" si="884"/>
        <v>#VALUE!</v>
      </c>
      <c r="AR2321" s="156"/>
      <c r="AS2321" s="79" t="e" vm="1">
        <f t="shared" ca="1" si="873"/>
        <v>#VALUE!</v>
      </c>
      <c r="AT2321" s="79" t="e" vm="1">
        <f t="shared" ca="1" si="874"/>
        <v>#VALUE!</v>
      </c>
      <c r="AU2321" s="79" t="e" vm="1">
        <f t="shared" ca="1" si="875"/>
        <v>#VALUE!</v>
      </c>
      <c r="AV2321" s="156"/>
      <c r="AW2321" s="79" t="e" vm="1">
        <f t="shared" ca="1" si="885"/>
        <v>#VALUE!</v>
      </c>
      <c r="AX2321" s="79" t="e" vm="1">
        <f t="shared" ca="1" si="886"/>
        <v>#VALUE!</v>
      </c>
      <c r="AY2321" s="79" t="e" vm="1">
        <f t="shared" ca="1" si="887"/>
        <v>#VALUE!</v>
      </c>
      <c r="AZ2321" s="156"/>
      <c r="BA2321" s="79" t="e" vm="1">
        <f t="shared" ca="1" si="888"/>
        <v>#VALUE!</v>
      </c>
      <c r="BB2321" s="79" t="e" vm="1">
        <f t="shared" ca="1" si="889"/>
        <v>#VALUE!</v>
      </c>
      <c r="BC2321" s="79" t="e" vm="1">
        <f t="shared" ca="1" si="890"/>
        <v>#VALUE!</v>
      </c>
      <c r="BD2321" s="155"/>
      <c r="BE2321" s="79" t="e" vm="1">
        <f t="shared" ca="1" si="891"/>
        <v>#VALUE!</v>
      </c>
      <c r="BF2321" s="79" t="e" vm="1">
        <f t="shared" ca="1" si="892"/>
        <v>#VALUE!</v>
      </c>
      <c r="BG2321" s="79" t="e" vm="1">
        <f t="shared" ca="1" si="893"/>
        <v>#VALUE!</v>
      </c>
      <c r="BH2321" s="79"/>
      <c r="BI2321" s="155"/>
      <c r="BK2321" s="79"/>
      <c r="BL2321" s="79"/>
      <c r="BM2321" s="79"/>
      <c r="BN2321" s="155"/>
      <c r="BP2321" s="79"/>
      <c r="BQ2321" s="79"/>
      <c r="BR2321" s="79"/>
      <c r="BS2321" s="318"/>
      <c r="BT2321" s="315" t="e" vm="1">
        <f t="shared" ca="1" si="894"/>
        <v>#VALUE!</v>
      </c>
      <c r="BU2321" s="315" t="e" vm="1">
        <f t="shared" ca="1" si="895"/>
        <v>#VALUE!</v>
      </c>
      <c r="BV2321" s="315" t="e" vm="1">
        <f t="shared" ca="1" si="896"/>
        <v>#VALUE!</v>
      </c>
    </row>
    <row r="2322" spans="30:74">
      <c r="AD2322" s="162"/>
      <c r="AF2322" s="156"/>
      <c r="AG2322" s="79" t="e">
        <f t="shared" si="879"/>
        <v>#NUM!</v>
      </c>
      <c r="AH2322" s="79" t="e">
        <f t="shared" si="880"/>
        <v>#NUM!</v>
      </c>
      <c r="AI2322" s="79" t="e">
        <f t="shared" si="881"/>
        <v>#NUM!</v>
      </c>
      <c r="AJ2322" s="156"/>
      <c r="AK2322" s="79" t="e" vm="1">
        <f t="shared" ca="1" si="876"/>
        <v>#VALUE!</v>
      </c>
      <c r="AL2322" s="79" t="e" vm="1">
        <f t="shared" ca="1" si="877"/>
        <v>#VALUE!</v>
      </c>
      <c r="AM2322" s="79" t="e" vm="1">
        <f t="shared" ca="1" si="878"/>
        <v>#VALUE!</v>
      </c>
      <c r="AN2322" s="156"/>
      <c r="AO2322" s="79" t="e" vm="1">
        <f t="shared" ca="1" si="882"/>
        <v>#VALUE!</v>
      </c>
      <c r="AP2322" s="79" t="e" vm="1">
        <f t="shared" ca="1" si="883"/>
        <v>#VALUE!</v>
      </c>
      <c r="AQ2322" s="79" t="e" vm="1">
        <f t="shared" ca="1" si="884"/>
        <v>#VALUE!</v>
      </c>
      <c r="AR2322" s="156"/>
      <c r="AS2322" s="79" t="e" vm="1">
        <f t="shared" ca="1" si="873"/>
        <v>#VALUE!</v>
      </c>
      <c r="AT2322" s="79" t="e" vm="1">
        <f t="shared" ca="1" si="874"/>
        <v>#VALUE!</v>
      </c>
      <c r="AU2322" s="79" t="e" vm="1">
        <f t="shared" ca="1" si="875"/>
        <v>#VALUE!</v>
      </c>
      <c r="AV2322" s="156"/>
      <c r="AW2322" s="79" t="e" vm="1">
        <f t="shared" ca="1" si="885"/>
        <v>#VALUE!</v>
      </c>
      <c r="AX2322" s="79" t="e" vm="1">
        <f t="shared" ca="1" si="886"/>
        <v>#VALUE!</v>
      </c>
      <c r="AY2322" s="79" t="e" vm="1">
        <f t="shared" ca="1" si="887"/>
        <v>#VALUE!</v>
      </c>
      <c r="AZ2322" s="156"/>
      <c r="BA2322" s="79" t="e" vm="1">
        <f t="shared" ca="1" si="888"/>
        <v>#VALUE!</v>
      </c>
      <c r="BB2322" s="79" t="e" vm="1">
        <f t="shared" ca="1" si="889"/>
        <v>#VALUE!</v>
      </c>
      <c r="BC2322" s="79" t="e" vm="1">
        <f t="shared" ca="1" si="890"/>
        <v>#VALUE!</v>
      </c>
      <c r="BD2322" s="155"/>
      <c r="BE2322" s="79" t="e" vm="1">
        <f t="shared" ca="1" si="891"/>
        <v>#VALUE!</v>
      </c>
      <c r="BF2322" s="79" t="e" vm="1">
        <f t="shared" ca="1" si="892"/>
        <v>#VALUE!</v>
      </c>
      <c r="BG2322" s="79" t="e" vm="1">
        <f t="shared" ca="1" si="893"/>
        <v>#VALUE!</v>
      </c>
      <c r="BH2322" s="79"/>
      <c r="BI2322" s="155"/>
      <c r="BK2322" s="79"/>
      <c r="BL2322" s="79"/>
      <c r="BM2322" s="79"/>
      <c r="BN2322" s="155"/>
      <c r="BP2322" s="79"/>
      <c r="BQ2322" s="79"/>
      <c r="BR2322" s="79"/>
      <c r="BS2322" s="318"/>
      <c r="BT2322" s="315" t="e" vm="1">
        <f t="shared" ca="1" si="894"/>
        <v>#VALUE!</v>
      </c>
      <c r="BU2322" s="315" t="e" vm="1">
        <f t="shared" ca="1" si="895"/>
        <v>#VALUE!</v>
      </c>
      <c r="BV2322" s="315" t="e" vm="1">
        <f t="shared" ca="1" si="896"/>
        <v>#VALUE!</v>
      </c>
    </row>
    <row r="2323" spans="30:74">
      <c r="AD2323" s="162"/>
      <c r="AF2323" s="156"/>
      <c r="AG2323" s="79" t="e">
        <f t="shared" si="879"/>
        <v>#NUM!</v>
      </c>
      <c r="AH2323" s="79" t="e">
        <f t="shared" si="880"/>
        <v>#NUM!</v>
      </c>
      <c r="AI2323" s="79" t="e">
        <f t="shared" si="881"/>
        <v>#NUM!</v>
      </c>
      <c r="AJ2323" s="156"/>
      <c r="AK2323" s="79" t="e" vm="1">
        <f t="shared" ca="1" si="876"/>
        <v>#VALUE!</v>
      </c>
      <c r="AL2323" s="79" t="e" vm="1">
        <f t="shared" ca="1" si="877"/>
        <v>#VALUE!</v>
      </c>
      <c r="AM2323" s="79" t="e" vm="1">
        <f t="shared" ca="1" si="878"/>
        <v>#VALUE!</v>
      </c>
      <c r="AN2323" s="156"/>
      <c r="AO2323" s="79" t="e" vm="1">
        <f t="shared" ca="1" si="882"/>
        <v>#VALUE!</v>
      </c>
      <c r="AP2323" s="79" t="e" vm="1">
        <f t="shared" ca="1" si="883"/>
        <v>#VALUE!</v>
      </c>
      <c r="AQ2323" s="79" t="e" vm="1">
        <f t="shared" ca="1" si="884"/>
        <v>#VALUE!</v>
      </c>
      <c r="AR2323" s="156"/>
      <c r="AS2323" s="79" t="e" vm="1">
        <f t="shared" ca="1" si="873"/>
        <v>#VALUE!</v>
      </c>
      <c r="AT2323" s="79" t="e" vm="1">
        <f t="shared" ca="1" si="874"/>
        <v>#VALUE!</v>
      </c>
      <c r="AU2323" s="79" t="e" vm="1">
        <f t="shared" ca="1" si="875"/>
        <v>#VALUE!</v>
      </c>
      <c r="AV2323" s="156"/>
      <c r="AW2323" s="79" t="e" vm="1">
        <f t="shared" ca="1" si="885"/>
        <v>#VALUE!</v>
      </c>
      <c r="AX2323" s="79" t="e" vm="1">
        <f t="shared" ca="1" si="886"/>
        <v>#VALUE!</v>
      </c>
      <c r="AY2323" s="79" t="e" vm="1">
        <f t="shared" ca="1" si="887"/>
        <v>#VALUE!</v>
      </c>
      <c r="AZ2323" s="156"/>
      <c r="BA2323" s="79" t="e" vm="1">
        <f t="shared" ca="1" si="888"/>
        <v>#VALUE!</v>
      </c>
      <c r="BB2323" s="79" t="e" vm="1">
        <f t="shared" ca="1" si="889"/>
        <v>#VALUE!</v>
      </c>
      <c r="BC2323" s="79" t="e" vm="1">
        <f t="shared" ca="1" si="890"/>
        <v>#VALUE!</v>
      </c>
      <c r="BD2323" s="155"/>
      <c r="BE2323" s="79" t="e" vm="1">
        <f t="shared" ca="1" si="891"/>
        <v>#VALUE!</v>
      </c>
      <c r="BF2323" s="79" t="e" vm="1">
        <f t="shared" ca="1" si="892"/>
        <v>#VALUE!</v>
      </c>
      <c r="BG2323" s="79" t="e" vm="1">
        <f t="shared" ca="1" si="893"/>
        <v>#VALUE!</v>
      </c>
      <c r="BH2323" s="79"/>
      <c r="BI2323" s="155"/>
      <c r="BK2323" s="79"/>
      <c r="BL2323" s="79"/>
      <c r="BM2323" s="79"/>
      <c r="BN2323" s="155"/>
      <c r="BP2323" s="79"/>
      <c r="BQ2323" s="79"/>
      <c r="BR2323" s="79"/>
      <c r="BS2323" s="318"/>
      <c r="BT2323" s="315" t="e" vm="1">
        <f t="shared" ca="1" si="894"/>
        <v>#VALUE!</v>
      </c>
      <c r="BU2323" s="315" t="e" vm="1">
        <f t="shared" ca="1" si="895"/>
        <v>#VALUE!</v>
      </c>
      <c r="BV2323" s="315" t="e" vm="1">
        <f t="shared" ca="1" si="896"/>
        <v>#VALUE!</v>
      </c>
    </row>
    <row r="2324" spans="30:74">
      <c r="AD2324" s="162"/>
      <c r="AF2324" s="156"/>
      <c r="AG2324" s="79" t="e">
        <f t="shared" si="879"/>
        <v>#NUM!</v>
      </c>
      <c r="AH2324" s="79" t="e">
        <f t="shared" si="880"/>
        <v>#NUM!</v>
      </c>
      <c r="AI2324" s="79" t="e">
        <f t="shared" si="881"/>
        <v>#NUM!</v>
      </c>
      <c r="AJ2324" s="156"/>
      <c r="AK2324" s="79" t="e" vm="1">
        <f t="shared" ca="1" si="876"/>
        <v>#VALUE!</v>
      </c>
      <c r="AL2324" s="79" t="e" vm="1">
        <f t="shared" ca="1" si="877"/>
        <v>#VALUE!</v>
      </c>
      <c r="AM2324" s="79" t="e" vm="1">
        <f t="shared" ca="1" si="878"/>
        <v>#VALUE!</v>
      </c>
      <c r="AN2324" s="156"/>
      <c r="AO2324" s="79" t="e" vm="1">
        <f t="shared" ca="1" si="882"/>
        <v>#VALUE!</v>
      </c>
      <c r="AP2324" s="79" t="e" vm="1">
        <f t="shared" ca="1" si="883"/>
        <v>#VALUE!</v>
      </c>
      <c r="AQ2324" s="79" t="e" vm="1">
        <f t="shared" ca="1" si="884"/>
        <v>#VALUE!</v>
      </c>
      <c r="AR2324" s="156"/>
      <c r="AS2324" s="79" t="e" vm="1">
        <f t="shared" ca="1" si="873"/>
        <v>#VALUE!</v>
      </c>
      <c r="AT2324" s="79" t="e" vm="1">
        <f t="shared" ca="1" si="874"/>
        <v>#VALUE!</v>
      </c>
      <c r="AU2324" s="79" t="e" vm="1">
        <f t="shared" ca="1" si="875"/>
        <v>#VALUE!</v>
      </c>
      <c r="AV2324" s="156"/>
      <c r="AW2324" s="79" t="e" vm="1">
        <f t="shared" ca="1" si="885"/>
        <v>#VALUE!</v>
      </c>
      <c r="AX2324" s="79" t="e" vm="1">
        <f t="shared" ca="1" si="886"/>
        <v>#VALUE!</v>
      </c>
      <c r="AY2324" s="79" t="e" vm="1">
        <f t="shared" ca="1" si="887"/>
        <v>#VALUE!</v>
      </c>
      <c r="AZ2324" s="156"/>
      <c r="BA2324" s="79" t="e" vm="1">
        <f t="shared" ca="1" si="888"/>
        <v>#VALUE!</v>
      </c>
      <c r="BB2324" s="79" t="e" vm="1">
        <f t="shared" ca="1" si="889"/>
        <v>#VALUE!</v>
      </c>
      <c r="BC2324" s="79" t="e" vm="1">
        <f t="shared" ca="1" si="890"/>
        <v>#VALUE!</v>
      </c>
      <c r="BD2324" s="155"/>
      <c r="BE2324" s="79" t="e" vm="1">
        <f t="shared" ca="1" si="891"/>
        <v>#VALUE!</v>
      </c>
      <c r="BF2324" s="79" t="e" vm="1">
        <f t="shared" ca="1" si="892"/>
        <v>#VALUE!</v>
      </c>
      <c r="BG2324" s="79" t="e" vm="1">
        <f t="shared" ca="1" si="893"/>
        <v>#VALUE!</v>
      </c>
      <c r="BH2324" s="79"/>
      <c r="BI2324" s="155"/>
      <c r="BK2324" s="79"/>
      <c r="BL2324" s="79"/>
      <c r="BM2324" s="79"/>
      <c r="BN2324" s="155"/>
      <c r="BP2324" s="79"/>
      <c r="BQ2324" s="79"/>
      <c r="BR2324" s="79"/>
      <c r="BS2324" s="318"/>
      <c r="BT2324" s="315" t="e" vm="1">
        <f t="shared" ca="1" si="894"/>
        <v>#VALUE!</v>
      </c>
      <c r="BU2324" s="315" t="e" vm="1">
        <f t="shared" ca="1" si="895"/>
        <v>#VALUE!</v>
      </c>
      <c r="BV2324" s="315" t="e" vm="1">
        <f t="shared" ca="1" si="896"/>
        <v>#VALUE!</v>
      </c>
    </row>
    <row r="2325" spans="30:74">
      <c r="AD2325" s="162"/>
      <c r="AF2325" s="156"/>
      <c r="AG2325" s="79" t="e">
        <f t="shared" si="879"/>
        <v>#NUM!</v>
      </c>
      <c r="AH2325" s="79" t="e">
        <f t="shared" si="880"/>
        <v>#NUM!</v>
      </c>
      <c r="AI2325" s="79" t="e">
        <f t="shared" si="881"/>
        <v>#NUM!</v>
      </c>
      <c r="AJ2325" s="156"/>
      <c r="AK2325" s="79" t="e" vm="1">
        <f t="shared" ca="1" si="876"/>
        <v>#VALUE!</v>
      </c>
      <c r="AL2325" s="79" t="e" vm="1">
        <f t="shared" ca="1" si="877"/>
        <v>#VALUE!</v>
      </c>
      <c r="AM2325" s="79" t="e" vm="1">
        <f t="shared" ca="1" si="878"/>
        <v>#VALUE!</v>
      </c>
      <c r="AN2325" s="156"/>
      <c r="AO2325" s="79" t="e" vm="1">
        <f t="shared" ca="1" si="882"/>
        <v>#VALUE!</v>
      </c>
      <c r="AP2325" s="79" t="e" vm="1">
        <f t="shared" ca="1" si="883"/>
        <v>#VALUE!</v>
      </c>
      <c r="AQ2325" s="79" t="e" vm="1">
        <f t="shared" ca="1" si="884"/>
        <v>#VALUE!</v>
      </c>
      <c r="AR2325" s="156"/>
      <c r="AS2325" s="79" t="e" vm="1">
        <f t="shared" ca="1" si="873"/>
        <v>#VALUE!</v>
      </c>
      <c r="AT2325" s="79" t="e" vm="1">
        <f t="shared" ca="1" si="874"/>
        <v>#VALUE!</v>
      </c>
      <c r="AU2325" s="79" t="e" vm="1">
        <f t="shared" ca="1" si="875"/>
        <v>#VALUE!</v>
      </c>
      <c r="AV2325" s="156"/>
      <c r="AW2325" s="79" t="e" vm="1">
        <f t="shared" ca="1" si="885"/>
        <v>#VALUE!</v>
      </c>
      <c r="AX2325" s="79" t="e" vm="1">
        <f t="shared" ca="1" si="886"/>
        <v>#VALUE!</v>
      </c>
      <c r="AY2325" s="79" t="e" vm="1">
        <f t="shared" ca="1" si="887"/>
        <v>#VALUE!</v>
      </c>
      <c r="AZ2325" s="156"/>
      <c r="BA2325" s="79" t="e" vm="1">
        <f t="shared" ca="1" si="888"/>
        <v>#VALUE!</v>
      </c>
      <c r="BB2325" s="79" t="e" vm="1">
        <f t="shared" ca="1" si="889"/>
        <v>#VALUE!</v>
      </c>
      <c r="BC2325" s="79" t="e" vm="1">
        <f t="shared" ca="1" si="890"/>
        <v>#VALUE!</v>
      </c>
      <c r="BD2325" s="155"/>
      <c r="BE2325" s="79" t="e" vm="1">
        <f t="shared" ca="1" si="891"/>
        <v>#VALUE!</v>
      </c>
      <c r="BF2325" s="79" t="e" vm="1">
        <f t="shared" ca="1" si="892"/>
        <v>#VALUE!</v>
      </c>
      <c r="BG2325" s="79" t="e" vm="1">
        <f t="shared" ca="1" si="893"/>
        <v>#VALUE!</v>
      </c>
      <c r="BH2325" s="79"/>
      <c r="BI2325" s="155"/>
      <c r="BK2325" s="79"/>
      <c r="BL2325" s="79"/>
      <c r="BM2325" s="79"/>
      <c r="BN2325" s="155"/>
      <c r="BP2325" s="79"/>
      <c r="BQ2325" s="79"/>
      <c r="BR2325" s="79"/>
      <c r="BS2325" s="318"/>
      <c r="BT2325" s="315" t="e" vm="1">
        <f t="shared" ca="1" si="894"/>
        <v>#VALUE!</v>
      </c>
      <c r="BU2325" s="315" t="e" vm="1">
        <f t="shared" ca="1" si="895"/>
        <v>#VALUE!</v>
      </c>
      <c r="BV2325" s="315" t="e" vm="1">
        <f t="shared" ca="1" si="896"/>
        <v>#VALUE!</v>
      </c>
    </row>
    <row r="2326" spans="30:74">
      <c r="AD2326" s="162"/>
      <c r="AF2326" s="156"/>
      <c r="AG2326" s="79" t="e">
        <f t="shared" si="879"/>
        <v>#NUM!</v>
      </c>
      <c r="AH2326" s="79" t="e">
        <f t="shared" si="880"/>
        <v>#NUM!</v>
      </c>
      <c r="AI2326" s="79" t="e">
        <f t="shared" si="881"/>
        <v>#NUM!</v>
      </c>
      <c r="AJ2326" s="156"/>
      <c r="AK2326" s="79" t="e" vm="1">
        <f t="shared" ca="1" si="876"/>
        <v>#VALUE!</v>
      </c>
      <c r="AL2326" s="79" t="e" vm="1">
        <f t="shared" ca="1" si="877"/>
        <v>#VALUE!</v>
      </c>
      <c r="AM2326" s="79" t="e" vm="1">
        <f t="shared" ca="1" si="878"/>
        <v>#VALUE!</v>
      </c>
      <c r="AN2326" s="156"/>
      <c r="AO2326" s="79" t="e" vm="1">
        <f t="shared" ca="1" si="882"/>
        <v>#VALUE!</v>
      </c>
      <c r="AP2326" s="79" t="e" vm="1">
        <f t="shared" ca="1" si="883"/>
        <v>#VALUE!</v>
      </c>
      <c r="AQ2326" s="79" t="e" vm="1">
        <f t="shared" ca="1" si="884"/>
        <v>#VALUE!</v>
      </c>
      <c r="AR2326" s="156"/>
      <c r="AS2326" s="79" t="e" vm="1">
        <f t="shared" ca="1" si="873"/>
        <v>#VALUE!</v>
      </c>
      <c r="AT2326" s="79" t="e" vm="1">
        <f t="shared" ca="1" si="874"/>
        <v>#VALUE!</v>
      </c>
      <c r="AU2326" s="79" t="e" vm="1">
        <f t="shared" ca="1" si="875"/>
        <v>#VALUE!</v>
      </c>
      <c r="AV2326" s="156"/>
      <c r="AW2326" s="79" t="e" vm="1">
        <f t="shared" ca="1" si="885"/>
        <v>#VALUE!</v>
      </c>
      <c r="AX2326" s="79" t="e" vm="1">
        <f t="shared" ca="1" si="886"/>
        <v>#VALUE!</v>
      </c>
      <c r="AY2326" s="79" t="e" vm="1">
        <f t="shared" ca="1" si="887"/>
        <v>#VALUE!</v>
      </c>
      <c r="AZ2326" s="156"/>
      <c r="BA2326" s="79" t="e" vm="1">
        <f t="shared" ca="1" si="888"/>
        <v>#VALUE!</v>
      </c>
      <c r="BB2326" s="79" t="e" vm="1">
        <f t="shared" ca="1" si="889"/>
        <v>#VALUE!</v>
      </c>
      <c r="BC2326" s="79" t="e" vm="1">
        <f t="shared" ca="1" si="890"/>
        <v>#VALUE!</v>
      </c>
      <c r="BD2326" s="155"/>
      <c r="BE2326" s="79" t="e" vm="1">
        <f t="shared" ca="1" si="891"/>
        <v>#VALUE!</v>
      </c>
      <c r="BF2326" s="79" t="e" vm="1">
        <f t="shared" ca="1" si="892"/>
        <v>#VALUE!</v>
      </c>
      <c r="BG2326" s="79" t="e" vm="1">
        <f t="shared" ca="1" si="893"/>
        <v>#VALUE!</v>
      </c>
      <c r="BH2326" s="79"/>
      <c r="BI2326" s="155"/>
      <c r="BK2326" s="79"/>
      <c r="BL2326" s="79"/>
      <c r="BM2326" s="79"/>
      <c r="BN2326" s="155"/>
      <c r="BP2326" s="79"/>
      <c r="BQ2326" s="79"/>
      <c r="BR2326" s="79"/>
      <c r="BS2326" s="318"/>
      <c r="BT2326" s="315" t="e" vm="1">
        <f t="shared" ca="1" si="894"/>
        <v>#VALUE!</v>
      </c>
      <c r="BU2326" s="315" t="e" vm="1">
        <f t="shared" ca="1" si="895"/>
        <v>#VALUE!</v>
      </c>
      <c r="BV2326" s="315" t="e" vm="1">
        <f t="shared" ca="1" si="896"/>
        <v>#VALUE!</v>
      </c>
    </row>
    <row r="2327" spans="30:74">
      <c r="AD2327" s="162"/>
      <c r="AF2327" s="156"/>
      <c r="AG2327" s="79" t="e">
        <f t="shared" si="879"/>
        <v>#NUM!</v>
      </c>
      <c r="AH2327" s="79" t="e">
        <f t="shared" si="880"/>
        <v>#NUM!</v>
      </c>
      <c r="AI2327" s="79" t="e">
        <f t="shared" si="881"/>
        <v>#NUM!</v>
      </c>
      <c r="AJ2327" s="156"/>
      <c r="AK2327" s="79" t="e" vm="1">
        <f t="shared" ca="1" si="876"/>
        <v>#VALUE!</v>
      </c>
      <c r="AL2327" s="79" t="e" vm="1">
        <f t="shared" ca="1" si="877"/>
        <v>#VALUE!</v>
      </c>
      <c r="AM2327" s="79" t="e" vm="1">
        <f t="shared" ca="1" si="878"/>
        <v>#VALUE!</v>
      </c>
      <c r="AN2327" s="156"/>
      <c r="AO2327" s="79" t="e" vm="1">
        <f t="shared" ca="1" si="882"/>
        <v>#VALUE!</v>
      </c>
      <c r="AP2327" s="79" t="e" vm="1">
        <f t="shared" ca="1" si="883"/>
        <v>#VALUE!</v>
      </c>
      <c r="AQ2327" s="79" t="e" vm="1">
        <f t="shared" ca="1" si="884"/>
        <v>#VALUE!</v>
      </c>
      <c r="AR2327" s="156"/>
      <c r="AS2327" s="79" t="e" vm="1">
        <f t="shared" ca="1" si="873"/>
        <v>#VALUE!</v>
      </c>
      <c r="AT2327" s="79" t="e" vm="1">
        <f t="shared" ca="1" si="874"/>
        <v>#VALUE!</v>
      </c>
      <c r="AU2327" s="79" t="e" vm="1">
        <f t="shared" ca="1" si="875"/>
        <v>#VALUE!</v>
      </c>
      <c r="AV2327" s="156"/>
      <c r="AW2327" s="79" t="e" vm="1">
        <f t="shared" ca="1" si="885"/>
        <v>#VALUE!</v>
      </c>
      <c r="AX2327" s="79" t="e" vm="1">
        <f t="shared" ca="1" si="886"/>
        <v>#VALUE!</v>
      </c>
      <c r="AY2327" s="79" t="e" vm="1">
        <f t="shared" ca="1" si="887"/>
        <v>#VALUE!</v>
      </c>
      <c r="AZ2327" s="156"/>
      <c r="BA2327" s="79" t="e" vm="1">
        <f t="shared" ca="1" si="888"/>
        <v>#VALUE!</v>
      </c>
      <c r="BB2327" s="79" t="e" vm="1">
        <f t="shared" ca="1" si="889"/>
        <v>#VALUE!</v>
      </c>
      <c r="BC2327" s="79" t="e" vm="1">
        <f t="shared" ca="1" si="890"/>
        <v>#VALUE!</v>
      </c>
      <c r="BD2327" s="155"/>
      <c r="BE2327" s="79" t="e" vm="1">
        <f t="shared" ca="1" si="891"/>
        <v>#VALUE!</v>
      </c>
      <c r="BF2327" s="79" t="e" vm="1">
        <f t="shared" ca="1" si="892"/>
        <v>#VALUE!</v>
      </c>
      <c r="BG2327" s="79" t="e" vm="1">
        <f t="shared" ca="1" si="893"/>
        <v>#VALUE!</v>
      </c>
      <c r="BH2327" s="79"/>
      <c r="BI2327" s="155"/>
      <c r="BK2327" s="79"/>
      <c r="BL2327" s="79"/>
      <c r="BM2327" s="79"/>
      <c r="BN2327" s="155"/>
      <c r="BP2327" s="79"/>
      <c r="BQ2327" s="79"/>
      <c r="BR2327" s="79"/>
      <c r="BS2327" s="318"/>
      <c r="BT2327" s="315" t="e" vm="1">
        <f t="shared" ca="1" si="894"/>
        <v>#VALUE!</v>
      </c>
      <c r="BU2327" s="315" t="e" vm="1">
        <f t="shared" ca="1" si="895"/>
        <v>#VALUE!</v>
      </c>
      <c r="BV2327" s="315" t="e" vm="1">
        <f t="shared" ca="1" si="896"/>
        <v>#VALUE!</v>
      </c>
    </row>
    <row r="2328" spans="30:74">
      <c r="AD2328" s="162"/>
      <c r="AF2328" s="156"/>
      <c r="AG2328" s="79" t="e">
        <f t="shared" si="879"/>
        <v>#NUM!</v>
      </c>
      <c r="AH2328" s="79" t="e">
        <f t="shared" si="880"/>
        <v>#NUM!</v>
      </c>
      <c r="AI2328" s="79" t="e">
        <f t="shared" si="881"/>
        <v>#NUM!</v>
      </c>
      <c r="AJ2328" s="156"/>
      <c r="AK2328" s="79" t="e" vm="1">
        <f t="shared" ca="1" si="876"/>
        <v>#VALUE!</v>
      </c>
      <c r="AL2328" s="79" t="e" vm="1">
        <f t="shared" ca="1" si="877"/>
        <v>#VALUE!</v>
      </c>
      <c r="AM2328" s="79" t="e" vm="1">
        <f t="shared" ca="1" si="878"/>
        <v>#VALUE!</v>
      </c>
      <c r="AN2328" s="156"/>
      <c r="AO2328" s="79" t="e" vm="1">
        <f t="shared" ca="1" si="882"/>
        <v>#VALUE!</v>
      </c>
      <c r="AP2328" s="79" t="e" vm="1">
        <f t="shared" ca="1" si="883"/>
        <v>#VALUE!</v>
      </c>
      <c r="AQ2328" s="79" t="e" vm="1">
        <f t="shared" ca="1" si="884"/>
        <v>#VALUE!</v>
      </c>
      <c r="AR2328" s="156"/>
      <c r="AS2328" s="79" t="e" vm="1">
        <f t="shared" ca="1" si="873"/>
        <v>#VALUE!</v>
      </c>
      <c r="AT2328" s="79" t="e" vm="1">
        <f t="shared" ca="1" si="874"/>
        <v>#VALUE!</v>
      </c>
      <c r="AU2328" s="79" t="e" vm="1">
        <f t="shared" ca="1" si="875"/>
        <v>#VALUE!</v>
      </c>
      <c r="AV2328" s="156"/>
      <c r="AW2328" s="79" t="e" vm="1">
        <f t="shared" ca="1" si="885"/>
        <v>#VALUE!</v>
      </c>
      <c r="AX2328" s="79" t="e" vm="1">
        <f t="shared" ca="1" si="886"/>
        <v>#VALUE!</v>
      </c>
      <c r="AY2328" s="79" t="e" vm="1">
        <f t="shared" ca="1" si="887"/>
        <v>#VALUE!</v>
      </c>
      <c r="AZ2328" s="156"/>
      <c r="BA2328" s="79" t="e" vm="1">
        <f t="shared" ca="1" si="888"/>
        <v>#VALUE!</v>
      </c>
      <c r="BB2328" s="79" t="e" vm="1">
        <f t="shared" ca="1" si="889"/>
        <v>#VALUE!</v>
      </c>
      <c r="BC2328" s="79" t="e" vm="1">
        <f t="shared" ca="1" si="890"/>
        <v>#VALUE!</v>
      </c>
      <c r="BD2328" s="155"/>
      <c r="BE2328" s="79" t="e" vm="1">
        <f t="shared" ca="1" si="891"/>
        <v>#VALUE!</v>
      </c>
      <c r="BF2328" s="79" t="e" vm="1">
        <f t="shared" ca="1" si="892"/>
        <v>#VALUE!</v>
      </c>
      <c r="BG2328" s="79" t="e" vm="1">
        <f t="shared" ca="1" si="893"/>
        <v>#VALUE!</v>
      </c>
      <c r="BH2328" s="79"/>
      <c r="BI2328" s="155"/>
      <c r="BK2328" s="79"/>
      <c r="BL2328" s="79"/>
      <c r="BM2328" s="79"/>
      <c r="BN2328" s="155"/>
      <c r="BP2328" s="79"/>
      <c r="BQ2328" s="79"/>
      <c r="BR2328" s="79"/>
      <c r="BS2328" s="318"/>
      <c r="BT2328" s="315" t="e" vm="1">
        <f t="shared" ca="1" si="894"/>
        <v>#VALUE!</v>
      </c>
      <c r="BU2328" s="315" t="e" vm="1">
        <f t="shared" ca="1" si="895"/>
        <v>#VALUE!</v>
      </c>
      <c r="BV2328" s="315" t="e" vm="1">
        <f t="shared" ca="1" si="896"/>
        <v>#VALUE!</v>
      </c>
    </row>
    <row r="2329" spans="30:74">
      <c r="AD2329" s="162"/>
      <c r="AF2329" s="156"/>
      <c r="AG2329" s="79" t="e">
        <f t="shared" si="879"/>
        <v>#NUM!</v>
      </c>
      <c r="AH2329" s="79" t="e">
        <f t="shared" si="880"/>
        <v>#NUM!</v>
      </c>
      <c r="AI2329" s="79" t="e">
        <f t="shared" si="881"/>
        <v>#NUM!</v>
      </c>
      <c r="AJ2329" s="156"/>
      <c r="AK2329" s="79" t="e" vm="1">
        <f t="shared" ca="1" si="876"/>
        <v>#VALUE!</v>
      </c>
      <c r="AL2329" s="79" t="e" vm="1">
        <f t="shared" ca="1" si="877"/>
        <v>#VALUE!</v>
      </c>
      <c r="AM2329" s="79" t="e" vm="1">
        <f t="shared" ca="1" si="878"/>
        <v>#VALUE!</v>
      </c>
      <c r="AN2329" s="156"/>
      <c r="AO2329" s="79" t="e" vm="1">
        <f t="shared" ca="1" si="882"/>
        <v>#VALUE!</v>
      </c>
      <c r="AP2329" s="79" t="e" vm="1">
        <f t="shared" ca="1" si="883"/>
        <v>#VALUE!</v>
      </c>
      <c r="AQ2329" s="79" t="e" vm="1">
        <f t="shared" ca="1" si="884"/>
        <v>#VALUE!</v>
      </c>
      <c r="AR2329" s="156"/>
      <c r="AS2329" s="79" t="e" vm="1">
        <f t="shared" ca="1" si="873"/>
        <v>#VALUE!</v>
      </c>
      <c r="AT2329" s="79" t="e" vm="1">
        <f t="shared" ca="1" si="874"/>
        <v>#VALUE!</v>
      </c>
      <c r="AU2329" s="79" t="e" vm="1">
        <f t="shared" ca="1" si="875"/>
        <v>#VALUE!</v>
      </c>
      <c r="AV2329" s="156"/>
      <c r="AW2329" s="79" t="e" vm="1">
        <f t="shared" ca="1" si="885"/>
        <v>#VALUE!</v>
      </c>
      <c r="AX2329" s="79" t="e" vm="1">
        <f t="shared" ca="1" si="886"/>
        <v>#VALUE!</v>
      </c>
      <c r="AY2329" s="79" t="e" vm="1">
        <f t="shared" ca="1" si="887"/>
        <v>#VALUE!</v>
      </c>
      <c r="AZ2329" s="156"/>
      <c r="BA2329" s="79" t="e" vm="1">
        <f t="shared" ca="1" si="888"/>
        <v>#VALUE!</v>
      </c>
      <c r="BB2329" s="79" t="e" vm="1">
        <f t="shared" ca="1" si="889"/>
        <v>#VALUE!</v>
      </c>
      <c r="BC2329" s="79" t="e" vm="1">
        <f t="shared" ca="1" si="890"/>
        <v>#VALUE!</v>
      </c>
      <c r="BD2329" s="155"/>
      <c r="BE2329" s="79" t="e" vm="1">
        <f t="shared" ca="1" si="891"/>
        <v>#VALUE!</v>
      </c>
      <c r="BF2329" s="79" t="e" vm="1">
        <f t="shared" ca="1" si="892"/>
        <v>#VALUE!</v>
      </c>
      <c r="BG2329" s="79" t="e" vm="1">
        <f t="shared" ca="1" si="893"/>
        <v>#VALUE!</v>
      </c>
      <c r="BH2329" s="79"/>
      <c r="BI2329" s="155"/>
      <c r="BK2329" s="79"/>
      <c r="BL2329" s="79"/>
      <c r="BM2329" s="79"/>
      <c r="BN2329" s="155"/>
      <c r="BP2329" s="79"/>
      <c r="BQ2329" s="79"/>
      <c r="BR2329" s="79"/>
      <c r="BS2329" s="318"/>
      <c r="BT2329" s="315" t="e" vm="1">
        <f t="shared" ca="1" si="894"/>
        <v>#VALUE!</v>
      </c>
      <c r="BU2329" s="315" t="e" vm="1">
        <f t="shared" ca="1" si="895"/>
        <v>#VALUE!</v>
      </c>
      <c r="BV2329" s="315" t="e" vm="1">
        <f t="shared" ca="1" si="896"/>
        <v>#VALUE!</v>
      </c>
    </row>
    <row r="2330" spans="30:74">
      <c r="AD2330" s="162"/>
      <c r="AF2330" s="156"/>
      <c r="AG2330" s="79" t="e">
        <f t="shared" si="879"/>
        <v>#NUM!</v>
      </c>
      <c r="AH2330" s="79" t="e">
        <f t="shared" si="880"/>
        <v>#NUM!</v>
      </c>
      <c r="AI2330" s="79" t="e">
        <f t="shared" si="881"/>
        <v>#NUM!</v>
      </c>
      <c r="AJ2330" s="156"/>
      <c r="AK2330" s="79" t="e" vm="1">
        <f t="shared" ca="1" si="876"/>
        <v>#VALUE!</v>
      </c>
      <c r="AL2330" s="79" t="e" vm="1">
        <f t="shared" ca="1" si="877"/>
        <v>#VALUE!</v>
      </c>
      <c r="AM2330" s="79" t="e" vm="1">
        <f t="shared" ca="1" si="878"/>
        <v>#VALUE!</v>
      </c>
      <c r="AN2330" s="156"/>
      <c r="AO2330" s="79" t="e" vm="1">
        <f t="shared" ca="1" si="882"/>
        <v>#VALUE!</v>
      </c>
      <c r="AP2330" s="79" t="e" vm="1">
        <f t="shared" ca="1" si="883"/>
        <v>#VALUE!</v>
      </c>
      <c r="AQ2330" s="79" t="e" vm="1">
        <f t="shared" ca="1" si="884"/>
        <v>#VALUE!</v>
      </c>
      <c r="AR2330" s="156"/>
      <c r="AS2330" s="79" t="e" vm="1">
        <f t="shared" ca="1" si="873"/>
        <v>#VALUE!</v>
      </c>
      <c r="AT2330" s="79" t="e" vm="1">
        <f t="shared" ca="1" si="874"/>
        <v>#VALUE!</v>
      </c>
      <c r="AU2330" s="79" t="e" vm="1">
        <f t="shared" ca="1" si="875"/>
        <v>#VALUE!</v>
      </c>
      <c r="AV2330" s="156"/>
      <c r="AW2330" s="79" t="e" vm="1">
        <f t="shared" ca="1" si="885"/>
        <v>#VALUE!</v>
      </c>
      <c r="AX2330" s="79" t="e" vm="1">
        <f t="shared" ca="1" si="886"/>
        <v>#VALUE!</v>
      </c>
      <c r="AY2330" s="79" t="e" vm="1">
        <f t="shared" ca="1" si="887"/>
        <v>#VALUE!</v>
      </c>
      <c r="AZ2330" s="156"/>
      <c r="BA2330" s="79" t="e" vm="1">
        <f t="shared" ca="1" si="888"/>
        <v>#VALUE!</v>
      </c>
      <c r="BB2330" s="79" t="e" vm="1">
        <f t="shared" ca="1" si="889"/>
        <v>#VALUE!</v>
      </c>
      <c r="BC2330" s="79" t="e" vm="1">
        <f t="shared" ca="1" si="890"/>
        <v>#VALUE!</v>
      </c>
      <c r="BD2330" s="155"/>
      <c r="BE2330" s="79" t="e" vm="1">
        <f t="shared" ca="1" si="891"/>
        <v>#VALUE!</v>
      </c>
      <c r="BF2330" s="79" t="e" vm="1">
        <f t="shared" ca="1" si="892"/>
        <v>#VALUE!</v>
      </c>
      <c r="BG2330" s="79" t="e" vm="1">
        <f t="shared" ca="1" si="893"/>
        <v>#VALUE!</v>
      </c>
      <c r="BH2330" s="79"/>
      <c r="BI2330" s="155"/>
      <c r="BK2330" s="79"/>
      <c r="BL2330" s="79"/>
      <c r="BM2330" s="79"/>
      <c r="BN2330" s="155"/>
      <c r="BP2330" s="79"/>
      <c r="BQ2330" s="79"/>
      <c r="BR2330" s="79"/>
      <c r="BS2330" s="318"/>
      <c r="BT2330" s="315" t="e" vm="1">
        <f t="shared" ca="1" si="894"/>
        <v>#VALUE!</v>
      </c>
      <c r="BU2330" s="315" t="e" vm="1">
        <f t="shared" ca="1" si="895"/>
        <v>#VALUE!</v>
      </c>
      <c r="BV2330" s="315" t="e" vm="1">
        <f t="shared" ca="1" si="896"/>
        <v>#VALUE!</v>
      </c>
    </row>
    <row r="2331" spans="30:74">
      <c r="AD2331" s="162"/>
      <c r="AF2331" s="156"/>
      <c r="AG2331" s="79" t="e">
        <f t="shared" si="879"/>
        <v>#NUM!</v>
      </c>
      <c r="AH2331" s="79" t="e">
        <f t="shared" si="880"/>
        <v>#NUM!</v>
      </c>
      <c r="AI2331" s="79" t="e">
        <f t="shared" si="881"/>
        <v>#NUM!</v>
      </c>
      <c r="AJ2331" s="156"/>
      <c r="AK2331" s="79" t="e" vm="1">
        <f t="shared" ca="1" si="876"/>
        <v>#VALUE!</v>
      </c>
      <c r="AL2331" s="79" t="e" vm="1">
        <f t="shared" ca="1" si="877"/>
        <v>#VALUE!</v>
      </c>
      <c r="AM2331" s="79" t="e" vm="1">
        <f t="shared" ca="1" si="878"/>
        <v>#VALUE!</v>
      </c>
      <c r="AN2331" s="156"/>
      <c r="AO2331" s="79" t="e" vm="1">
        <f t="shared" ca="1" si="882"/>
        <v>#VALUE!</v>
      </c>
      <c r="AP2331" s="79" t="e" vm="1">
        <f t="shared" ca="1" si="883"/>
        <v>#VALUE!</v>
      </c>
      <c r="AQ2331" s="79" t="e" vm="1">
        <f t="shared" ca="1" si="884"/>
        <v>#VALUE!</v>
      </c>
      <c r="AR2331" s="156"/>
      <c r="AS2331" s="79" t="e" vm="1">
        <f t="shared" ca="1" si="873"/>
        <v>#VALUE!</v>
      </c>
      <c r="AT2331" s="79" t="e" vm="1">
        <f t="shared" ca="1" si="874"/>
        <v>#VALUE!</v>
      </c>
      <c r="AU2331" s="79" t="e" vm="1">
        <f t="shared" ca="1" si="875"/>
        <v>#VALUE!</v>
      </c>
      <c r="AV2331" s="156"/>
      <c r="AW2331" s="79" t="e" vm="1">
        <f t="shared" ca="1" si="885"/>
        <v>#VALUE!</v>
      </c>
      <c r="AX2331" s="79" t="e" vm="1">
        <f t="shared" ca="1" si="886"/>
        <v>#VALUE!</v>
      </c>
      <c r="AY2331" s="79" t="e" vm="1">
        <f t="shared" ca="1" si="887"/>
        <v>#VALUE!</v>
      </c>
      <c r="AZ2331" s="156"/>
      <c r="BA2331" s="79" t="e" vm="1">
        <f t="shared" ca="1" si="888"/>
        <v>#VALUE!</v>
      </c>
      <c r="BB2331" s="79" t="e" vm="1">
        <f t="shared" ca="1" si="889"/>
        <v>#VALUE!</v>
      </c>
      <c r="BC2331" s="79" t="e" vm="1">
        <f t="shared" ca="1" si="890"/>
        <v>#VALUE!</v>
      </c>
      <c r="BD2331" s="155"/>
      <c r="BE2331" s="79" t="e" vm="1">
        <f t="shared" ca="1" si="891"/>
        <v>#VALUE!</v>
      </c>
      <c r="BF2331" s="79" t="e" vm="1">
        <f t="shared" ca="1" si="892"/>
        <v>#VALUE!</v>
      </c>
      <c r="BG2331" s="79" t="e" vm="1">
        <f t="shared" ca="1" si="893"/>
        <v>#VALUE!</v>
      </c>
      <c r="BH2331" s="79"/>
      <c r="BI2331" s="155"/>
      <c r="BK2331" s="79"/>
      <c r="BL2331" s="79"/>
      <c r="BM2331" s="79"/>
      <c r="BN2331" s="155"/>
      <c r="BP2331" s="79"/>
      <c r="BQ2331" s="79"/>
      <c r="BR2331" s="79"/>
      <c r="BS2331" s="318"/>
      <c r="BT2331" s="315" t="e" vm="1">
        <f t="shared" ca="1" si="894"/>
        <v>#VALUE!</v>
      </c>
      <c r="BU2331" s="315" t="e" vm="1">
        <f t="shared" ca="1" si="895"/>
        <v>#VALUE!</v>
      </c>
      <c r="BV2331" s="315" t="e" vm="1">
        <f t="shared" ca="1" si="896"/>
        <v>#VALUE!</v>
      </c>
    </row>
    <row r="2332" spans="30:74">
      <c r="AD2332" s="162"/>
      <c r="AF2332" s="156"/>
      <c r="AG2332" s="79" t="e">
        <f t="shared" si="879"/>
        <v>#NUM!</v>
      </c>
      <c r="AH2332" s="79" t="e">
        <f t="shared" si="880"/>
        <v>#NUM!</v>
      </c>
      <c r="AI2332" s="79" t="e">
        <f t="shared" si="881"/>
        <v>#NUM!</v>
      </c>
      <c r="AJ2332" s="156"/>
      <c r="AK2332" s="79" t="e" vm="1">
        <f t="shared" ca="1" si="876"/>
        <v>#VALUE!</v>
      </c>
      <c r="AL2332" s="79" t="e" vm="1">
        <f t="shared" ca="1" si="877"/>
        <v>#VALUE!</v>
      </c>
      <c r="AM2332" s="79" t="e" vm="1">
        <f t="shared" ca="1" si="878"/>
        <v>#VALUE!</v>
      </c>
      <c r="AN2332" s="156"/>
      <c r="AO2332" s="79" t="e" vm="1">
        <f t="shared" ca="1" si="882"/>
        <v>#VALUE!</v>
      </c>
      <c r="AP2332" s="79" t="e" vm="1">
        <f t="shared" ca="1" si="883"/>
        <v>#VALUE!</v>
      </c>
      <c r="AQ2332" s="79" t="e" vm="1">
        <f t="shared" ca="1" si="884"/>
        <v>#VALUE!</v>
      </c>
      <c r="AR2332" s="156"/>
      <c r="AS2332" s="79" t="e" vm="1">
        <f t="shared" ca="1" si="873"/>
        <v>#VALUE!</v>
      </c>
      <c r="AT2332" s="79" t="e" vm="1">
        <f t="shared" ca="1" si="874"/>
        <v>#VALUE!</v>
      </c>
      <c r="AU2332" s="79" t="e" vm="1">
        <f t="shared" ca="1" si="875"/>
        <v>#VALUE!</v>
      </c>
      <c r="AV2332" s="156"/>
      <c r="AW2332" s="79" t="e" vm="1">
        <f t="shared" ca="1" si="885"/>
        <v>#VALUE!</v>
      </c>
      <c r="AX2332" s="79" t="e" vm="1">
        <f t="shared" ca="1" si="886"/>
        <v>#VALUE!</v>
      </c>
      <c r="AY2332" s="79" t="e" vm="1">
        <f t="shared" ca="1" si="887"/>
        <v>#VALUE!</v>
      </c>
      <c r="AZ2332" s="156"/>
      <c r="BA2332" s="79" t="e" vm="1">
        <f t="shared" ca="1" si="888"/>
        <v>#VALUE!</v>
      </c>
      <c r="BB2332" s="79" t="e" vm="1">
        <f t="shared" ca="1" si="889"/>
        <v>#VALUE!</v>
      </c>
      <c r="BC2332" s="79" t="e" vm="1">
        <f t="shared" ca="1" si="890"/>
        <v>#VALUE!</v>
      </c>
      <c r="BD2332" s="155"/>
      <c r="BE2332" s="79" t="e" vm="1">
        <f t="shared" ca="1" si="891"/>
        <v>#VALUE!</v>
      </c>
      <c r="BF2332" s="79" t="e" vm="1">
        <f t="shared" ca="1" si="892"/>
        <v>#VALUE!</v>
      </c>
      <c r="BG2332" s="79" t="e" vm="1">
        <f t="shared" ca="1" si="893"/>
        <v>#VALUE!</v>
      </c>
      <c r="BH2332" s="79"/>
      <c r="BI2332" s="155"/>
      <c r="BK2332" s="79"/>
      <c r="BL2332" s="79"/>
      <c r="BM2332" s="79"/>
      <c r="BN2332" s="155"/>
      <c r="BP2332" s="79"/>
      <c r="BQ2332" s="79"/>
      <c r="BR2332" s="79"/>
      <c r="BS2332" s="318"/>
      <c r="BT2332" s="315" t="e" vm="1">
        <f t="shared" ca="1" si="894"/>
        <v>#VALUE!</v>
      </c>
      <c r="BU2332" s="315" t="e" vm="1">
        <f t="shared" ca="1" si="895"/>
        <v>#VALUE!</v>
      </c>
      <c r="BV2332" s="315" t="e" vm="1">
        <f t="shared" ca="1" si="896"/>
        <v>#VALUE!</v>
      </c>
    </row>
    <row r="2333" spans="30:74">
      <c r="AD2333" s="162"/>
      <c r="AF2333" s="156"/>
      <c r="AG2333" s="79" t="e">
        <f t="shared" si="879"/>
        <v>#NUM!</v>
      </c>
      <c r="AH2333" s="79" t="e">
        <f t="shared" si="880"/>
        <v>#NUM!</v>
      </c>
      <c r="AI2333" s="79" t="e">
        <f t="shared" si="881"/>
        <v>#NUM!</v>
      </c>
      <c r="AJ2333" s="156"/>
      <c r="AK2333" s="79" t="e" vm="1">
        <f t="shared" ca="1" si="876"/>
        <v>#VALUE!</v>
      </c>
      <c r="AL2333" s="79" t="e" vm="1">
        <f t="shared" ca="1" si="877"/>
        <v>#VALUE!</v>
      </c>
      <c r="AM2333" s="79" t="e" vm="1">
        <f t="shared" ca="1" si="878"/>
        <v>#VALUE!</v>
      </c>
      <c r="AN2333" s="156"/>
      <c r="AO2333" s="79" t="e" vm="1">
        <f t="shared" ca="1" si="882"/>
        <v>#VALUE!</v>
      </c>
      <c r="AP2333" s="79" t="e" vm="1">
        <f t="shared" ca="1" si="883"/>
        <v>#VALUE!</v>
      </c>
      <c r="AQ2333" s="79" t="e" vm="1">
        <f t="shared" ca="1" si="884"/>
        <v>#VALUE!</v>
      </c>
      <c r="AR2333" s="156"/>
      <c r="AS2333" s="79" t="e" vm="1">
        <f t="shared" ca="1" si="873"/>
        <v>#VALUE!</v>
      </c>
      <c r="AT2333" s="79" t="e" vm="1">
        <f t="shared" ca="1" si="874"/>
        <v>#VALUE!</v>
      </c>
      <c r="AU2333" s="79" t="e" vm="1">
        <f t="shared" ca="1" si="875"/>
        <v>#VALUE!</v>
      </c>
      <c r="AV2333" s="156"/>
      <c r="AW2333" s="79" t="e" vm="1">
        <f t="shared" ca="1" si="885"/>
        <v>#VALUE!</v>
      </c>
      <c r="AX2333" s="79" t="e" vm="1">
        <f t="shared" ca="1" si="886"/>
        <v>#VALUE!</v>
      </c>
      <c r="AY2333" s="79" t="e" vm="1">
        <f t="shared" ca="1" si="887"/>
        <v>#VALUE!</v>
      </c>
      <c r="AZ2333" s="156"/>
      <c r="BA2333" s="79" t="e" vm="1">
        <f t="shared" ca="1" si="888"/>
        <v>#VALUE!</v>
      </c>
      <c r="BB2333" s="79" t="e" vm="1">
        <f t="shared" ca="1" si="889"/>
        <v>#VALUE!</v>
      </c>
      <c r="BC2333" s="79" t="e" vm="1">
        <f t="shared" ca="1" si="890"/>
        <v>#VALUE!</v>
      </c>
      <c r="BD2333" s="155"/>
      <c r="BE2333" s="79" t="e" vm="1">
        <f t="shared" ca="1" si="891"/>
        <v>#VALUE!</v>
      </c>
      <c r="BF2333" s="79" t="e" vm="1">
        <f t="shared" ca="1" si="892"/>
        <v>#VALUE!</v>
      </c>
      <c r="BG2333" s="79" t="e" vm="1">
        <f t="shared" ca="1" si="893"/>
        <v>#VALUE!</v>
      </c>
      <c r="BH2333" s="79"/>
      <c r="BI2333" s="155"/>
      <c r="BK2333" s="79"/>
      <c r="BL2333" s="79"/>
      <c r="BM2333" s="79"/>
      <c r="BN2333" s="155"/>
      <c r="BP2333" s="79"/>
      <c r="BQ2333" s="79"/>
      <c r="BR2333" s="79"/>
      <c r="BS2333" s="318"/>
      <c r="BT2333" s="315" t="e" vm="1">
        <f t="shared" ca="1" si="894"/>
        <v>#VALUE!</v>
      </c>
      <c r="BU2333" s="315" t="e" vm="1">
        <f t="shared" ca="1" si="895"/>
        <v>#VALUE!</v>
      </c>
      <c r="BV2333" s="315" t="e" vm="1">
        <f t="shared" ca="1" si="896"/>
        <v>#VALUE!</v>
      </c>
    </row>
    <row r="2334" spans="30:74">
      <c r="AD2334" s="162"/>
      <c r="AF2334" s="156"/>
      <c r="AG2334" s="79" t="e">
        <f t="shared" si="879"/>
        <v>#NUM!</v>
      </c>
      <c r="AH2334" s="79" t="e">
        <f t="shared" si="880"/>
        <v>#NUM!</v>
      </c>
      <c r="AI2334" s="79" t="e">
        <f t="shared" si="881"/>
        <v>#NUM!</v>
      </c>
      <c r="AJ2334" s="156"/>
      <c r="AK2334" s="79" t="e" vm="1">
        <f t="shared" ca="1" si="876"/>
        <v>#VALUE!</v>
      </c>
      <c r="AL2334" s="79" t="e" vm="1">
        <f t="shared" ca="1" si="877"/>
        <v>#VALUE!</v>
      </c>
      <c r="AM2334" s="79" t="e" vm="1">
        <f t="shared" ca="1" si="878"/>
        <v>#VALUE!</v>
      </c>
      <c r="AN2334" s="156"/>
      <c r="AO2334" s="79" t="e" vm="1">
        <f t="shared" ca="1" si="882"/>
        <v>#VALUE!</v>
      </c>
      <c r="AP2334" s="79" t="e" vm="1">
        <f t="shared" ca="1" si="883"/>
        <v>#VALUE!</v>
      </c>
      <c r="AQ2334" s="79" t="e" vm="1">
        <f t="shared" ca="1" si="884"/>
        <v>#VALUE!</v>
      </c>
      <c r="AR2334" s="156"/>
      <c r="AS2334" s="79" t="e" vm="1">
        <f t="shared" ca="1" si="873"/>
        <v>#VALUE!</v>
      </c>
      <c r="AT2334" s="79" t="e" vm="1">
        <f t="shared" ca="1" si="874"/>
        <v>#VALUE!</v>
      </c>
      <c r="AU2334" s="79" t="e" vm="1">
        <f t="shared" ca="1" si="875"/>
        <v>#VALUE!</v>
      </c>
      <c r="AV2334" s="156"/>
      <c r="AW2334" s="79" t="e" vm="1">
        <f t="shared" ca="1" si="885"/>
        <v>#VALUE!</v>
      </c>
      <c r="AX2334" s="79" t="e" vm="1">
        <f t="shared" ca="1" si="886"/>
        <v>#VALUE!</v>
      </c>
      <c r="AY2334" s="79" t="e" vm="1">
        <f t="shared" ca="1" si="887"/>
        <v>#VALUE!</v>
      </c>
      <c r="AZ2334" s="156"/>
      <c r="BA2334" s="79" t="e" vm="1">
        <f t="shared" ca="1" si="888"/>
        <v>#VALUE!</v>
      </c>
      <c r="BB2334" s="79" t="e" vm="1">
        <f t="shared" ca="1" si="889"/>
        <v>#VALUE!</v>
      </c>
      <c r="BC2334" s="79" t="e" vm="1">
        <f t="shared" ca="1" si="890"/>
        <v>#VALUE!</v>
      </c>
      <c r="BD2334" s="155"/>
      <c r="BE2334" s="79" t="e" vm="1">
        <f t="shared" ca="1" si="891"/>
        <v>#VALUE!</v>
      </c>
      <c r="BF2334" s="79" t="e" vm="1">
        <f t="shared" ca="1" si="892"/>
        <v>#VALUE!</v>
      </c>
      <c r="BG2334" s="79" t="e" vm="1">
        <f t="shared" ca="1" si="893"/>
        <v>#VALUE!</v>
      </c>
      <c r="BH2334" s="79"/>
      <c r="BI2334" s="155"/>
      <c r="BK2334" s="79"/>
      <c r="BL2334" s="79"/>
      <c r="BM2334" s="79"/>
      <c r="BN2334" s="155"/>
      <c r="BP2334" s="79"/>
      <c r="BQ2334" s="79"/>
      <c r="BR2334" s="79"/>
      <c r="BS2334" s="318"/>
      <c r="BT2334" s="315" t="e" vm="1">
        <f t="shared" ca="1" si="894"/>
        <v>#VALUE!</v>
      </c>
      <c r="BU2334" s="315" t="e" vm="1">
        <f t="shared" ca="1" si="895"/>
        <v>#VALUE!</v>
      </c>
      <c r="BV2334" s="315" t="e" vm="1">
        <f t="shared" ca="1" si="896"/>
        <v>#VALUE!</v>
      </c>
    </row>
    <row r="2335" spans="30:74">
      <c r="AD2335" s="162"/>
      <c r="AF2335" s="156"/>
      <c r="AG2335" s="79" t="e">
        <f t="shared" si="879"/>
        <v>#NUM!</v>
      </c>
      <c r="AH2335" s="79" t="e">
        <f t="shared" si="880"/>
        <v>#NUM!</v>
      </c>
      <c r="AI2335" s="79" t="e">
        <f t="shared" si="881"/>
        <v>#NUM!</v>
      </c>
      <c r="AJ2335" s="156"/>
      <c r="AK2335" s="79" t="e" vm="1">
        <f t="shared" ca="1" si="876"/>
        <v>#VALUE!</v>
      </c>
      <c r="AL2335" s="79" t="e" vm="1">
        <f t="shared" ca="1" si="877"/>
        <v>#VALUE!</v>
      </c>
      <c r="AM2335" s="79" t="e" vm="1">
        <f t="shared" ca="1" si="878"/>
        <v>#VALUE!</v>
      </c>
      <c r="AN2335" s="156"/>
      <c r="AO2335" s="79" t="e" vm="1">
        <f t="shared" ca="1" si="882"/>
        <v>#VALUE!</v>
      </c>
      <c r="AP2335" s="79" t="e" vm="1">
        <f t="shared" ca="1" si="883"/>
        <v>#VALUE!</v>
      </c>
      <c r="AQ2335" s="79" t="e" vm="1">
        <f t="shared" ca="1" si="884"/>
        <v>#VALUE!</v>
      </c>
      <c r="AR2335" s="156"/>
      <c r="AS2335" s="79" t="e" vm="1">
        <f t="shared" ca="1" si="873"/>
        <v>#VALUE!</v>
      </c>
      <c r="AT2335" s="79" t="e" vm="1">
        <f t="shared" ca="1" si="874"/>
        <v>#VALUE!</v>
      </c>
      <c r="AU2335" s="79" t="e" vm="1">
        <f t="shared" ca="1" si="875"/>
        <v>#VALUE!</v>
      </c>
      <c r="AV2335" s="156"/>
      <c r="AW2335" s="79" t="e" vm="1">
        <f t="shared" ca="1" si="885"/>
        <v>#VALUE!</v>
      </c>
      <c r="AX2335" s="79" t="e" vm="1">
        <f t="shared" ca="1" si="886"/>
        <v>#VALUE!</v>
      </c>
      <c r="AY2335" s="79" t="e" vm="1">
        <f t="shared" ca="1" si="887"/>
        <v>#VALUE!</v>
      </c>
      <c r="AZ2335" s="156"/>
      <c r="BA2335" s="79" t="e" vm="1">
        <f t="shared" ca="1" si="888"/>
        <v>#VALUE!</v>
      </c>
      <c r="BB2335" s="79" t="e" vm="1">
        <f t="shared" ca="1" si="889"/>
        <v>#VALUE!</v>
      </c>
      <c r="BC2335" s="79" t="e" vm="1">
        <f t="shared" ca="1" si="890"/>
        <v>#VALUE!</v>
      </c>
      <c r="BD2335" s="155"/>
      <c r="BE2335" s="79" t="e" vm="1">
        <f t="shared" ca="1" si="891"/>
        <v>#VALUE!</v>
      </c>
      <c r="BF2335" s="79" t="e" vm="1">
        <f t="shared" ca="1" si="892"/>
        <v>#VALUE!</v>
      </c>
      <c r="BG2335" s="79" t="e" vm="1">
        <f t="shared" ca="1" si="893"/>
        <v>#VALUE!</v>
      </c>
      <c r="BH2335" s="79"/>
      <c r="BI2335" s="155"/>
      <c r="BK2335" s="79"/>
      <c r="BL2335" s="79"/>
      <c r="BM2335" s="79"/>
      <c r="BN2335" s="155"/>
      <c r="BP2335" s="79"/>
      <c r="BQ2335" s="79"/>
      <c r="BR2335" s="79"/>
      <c r="BS2335" s="318"/>
      <c r="BT2335" s="315" t="e" vm="1">
        <f t="shared" ca="1" si="894"/>
        <v>#VALUE!</v>
      </c>
      <c r="BU2335" s="315" t="e" vm="1">
        <f t="shared" ca="1" si="895"/>
        <v>#VALUE!</v>
      </c>
      <c r="BV2335" s="315" t="e" vm="1">
        <f t="shared" ca="1" si="896"/>
        <v>#VALUE!</v>
      </c>
    </row>
    <row r="2336" spans="30:74">
      <c r="AD2336" s="162"/>
      <c r="AF2336" s="156"/>
      <c r="AG2336" s="79" t="e">
        <f t="shared" si="879"/>
        <v>#NUM!</v>
      </c>
      <c r="AH2336" s="79" t="e">
        <f t="shared" si="880"/>
        <v>#NUM!</v>
      </c>
      <c r="AI2336" s="79" t="e">
        <f t="shared" si="881"/>
        <v>#NUM!</v>
      </c>
      <c r="AJ2336" s="156"/>
      <c r="AK2336" s="79" t="e" vm="1">
        <f t="shared" ca="1" si="876"/>
        <v>#VALUE!</v>
      </c>
      <c r="AL2336" s="79" t="e" vm="1">
        <f t="shared" ca="1" si="877"/>
        <v>#VALUE!</v>
      </c>
      <c r="AM2336" s="79" t="e" vm="1">
        <f t="shared" ca="1" si="878"/>
        <v>#VALUE!</v>
      </c>
      <c r="AN2336" s="156"/>
      <c r="AO2336" s="79" t="e" vm="1">
        <f t="shared" ca="1" si="882"/>
        <v>#VALUE!</v>
      </c>
      <c r="AP2336" s="79" t="e" vm="1">
        <f t="shared" ca="1" si="883"/>
        <v>#VALUE!</v>
      </c>
      <c r="AQ2336" s="79" t="e" vm="1">
        <f t="shared" ca="1" si="884"/>
        <v>#VALUE!</v>
      </c>
      <c r="AR2336" s="156"/>
      <c r="AS2336" s="79" t="e" vm="1">
        <f t="shared" ca="1" si="873"/>
        <v>#VALUE!</v>
      </c>
      <c r="AT2336" s="79" t="e" vm="1">
        <f t="shared" ca="1" si="874"/>
        <v>#VALUE!</v>
      </c>
      <c r="AU2336" s="79" t="e" vm="1">
        <f t="shared" ca="1" si="875"/>
        <v>#VALUE!</v>
      </c>
      <c r="AV2336" s="156"/>
      <c r="AW2336" s="79" t="e" vm="1">
        <f t="shared" ca="1" si="885"/>
        <v>#VALUE!</v>
      </c>
      <c r="AX2336" s="79" t="e" vm="1">
        <f t="shared" ca="1" si="886"/>
        <v>#VALUE!</v>
      </c>
      <c r="AY2336" s="79" t="e" vm="1">
        <f t="shared" ca="1" si="887"/>
        <v>#VALUE!</v>
      </c>
      <c r="AZ2336" s="156"/>
      <c r="BA2336" s="79" t="e" vm="1">
        <f t="shared" ca="1" si="888"/>
        <v>#VALUE!</v>
      </c>
      <c r="BB2336" s="79" t="e" vm="1">
        <f t="shared" ca="1" si="889"/>
        <v>#VALUE!</v>
      </c>
      <c r="BC2336" s="79" t="e" vm="1">
        <f t="shared" ca="1" si="890"/>
        <v>#VALUE!</v>
      </c>
      <c r="BD2336" s="155"/>
      <c r="BE2336" s="79" t="e" vm="1">
        <f t="shared" ca="1" si="891"/>
        <v>#VALUE!</v>
      </c>
      <c r="BF2336" s="79" t="e" vm="1">
        <f t="shared" ca="1" si="892"/>
        <v>#VALUE!</v>
      </c>
      <c r="BG2336" s="79" t="e" vm="1">
        <f t="shared" ca="1" si="893"/>
        <v>#VALUE!</v>
      </c>
      <c r="BH2336" s="79"/>
      <c r="BI2336" s="155"/>
      <c r="BK2336" s="79"/>
      <c r="BL2336" s="79"/>
      <c r="BM2336" s="79"/>
      <c r="BN2336" s="155"/>
      <c r="BP2336" s="79"/>
      <c r="BQ2336" s="79"/>
      <c r="BR2336" s="79"/>
      <c r="BS2336" s="318"/>
      <c r="BT2336" s="315" t="e" vm="1">
        <f t="shared" ca="1" si="894"/>
        <v>#VALUE!</v>
      </c>
      <c r="BU2336" s="315" t="e" vm="1">
        <f t="shared" ca="1" si="895"/>
        <v>#VALUE!</v>
      </c>
      <c r="BV2336" s="315" t="e" vm="1">
        <f t="shared" ca="1" si="896"/>
        <v>#VALUE!</v>
      </c>
    </row>
    <row r="2337" spans="30:74">
      <c r="AD2337" s="162"/>
      <c r="AF2337" s="156"/>
      <c r="AG2337" s="79" t="e">
        <f t="shared" si="879"/>
        <v>#NUM!</v>
      </c>
      <c r="AH2337" s="79" t="e">
        <f t="shared" si="880"/>
        <v>#NUM!</v>
      </c>
      <c r="AI2337" s="79" t="e">
        <f t="shared" si="881"/>
        <v>#NUM!</v>
      </c>
      <c r="AJ2337" s="156"/>
      <c r="AK2337" s="79" t="e" vm="1">
        <f t="shared" ca="1" si="876"/>
        <v>#VALUE!</v>
      </c>
      <c r="AL2337" s="79" t="e" vm="1">
        <f t="shared" ca="1" si="877"/>
        <v>#VALUE!</v>
      </c>
      <c r="AM2337" s="79" t="e" vm="1">
        <f t="shared" ca="1" si="878"/>
        <v>#VALUE!</v>
      </c>
      <c r="AN2337" s="156"/>
      <c r="AO2337" s="79" t="e" vm="1">
        <f t="shared" ca="1" si="882"/>
        <v>#VALUE!</v>
      </c>
      <c r="AP2337" s="79" t="e" vm="1">
        <f t="shared" ca="1" si="883"/>
        <v>#VALUE!</v>
      </c>
      <c r="AQ2337" s="79" t="e" vm="1">
        <f t="shared" ca="1" si="884"/>
        <v>#VALUE!</v>
      </c>
      <c r="AR2337" s="156"/>
      <c r="AS2337" s="79" t="e" vm="1">
        <f t="shared" ca="1" si="873"/>
        <v>#VALUE!</v>
      </c>
      <c r="AT2337" s="79" t="e" vm="1">
        <f t="shared" ca="1" si="874"/>
        <v>#VALUE!</v>
      </c>
      <c r="AU2337" s="79" t="e" vm="1">
        <f t="shared" ca="1" si="875"/>
        <v>#VALUE!</v>
      </c>
      <c r="AV2337" s="156"/>
      <c r="AW2337" s="79" t="e" vm="1">
        <f t="shared" ca="1" si="885"/>
        <v>#VALUE!</v>
      </c>
      <c r="AX2337" s="79" t="e" vm="1">
        <f t="shared" ca="1" si="886"/>
        <v>#VALUE!</v>
      </c>
      <c r="AY2337" s="79" t="e" vm="1">
        <f t="shared" ca="1" si="887"/>
        <v>#VALUE!</v>
      </c>
      <c r="AZ2337" s="156"/>
      <c r="BA2337" s="79" t="e" vm="1">
        <f t="shared" ca="1" si="888"/>
        <v>#VALUE!</v>
      </c>
      <c r="BB2337" s="79" t="e" vm="1">
        <f t="shared" ca="1" si="889"/>
        <v>#VALUE!</v>
      </c>
      <c r="BC2337" s="79" t="e" vm="1">
        <f t="shared" ca="1" si="890"/>
        <v>#VALUE!</v>
      </c>
      <c r="BD2337" s="155"/>
      <c r="BE2337" s="79" t="e" vm="1">
        <f t="shared" ca="1" si="891"/>
        <v>#VALUE!</v>
      </c>
      <c r="BF2337" s="79" t="e" vm="1">
        <f t="shared" ca="1" si="892"/>
        <v>#VALUE!</v>
      </c>
      <c r="BG2337" s="79" t="e" vm="1">
        <f t="shared" ca="1" si="893"/>
        <v>#VALUE!</v>
      </c>
      <c r="BH2337" s="79"/>
      <c r="BI2337" s="155"/>
      <c r="BK2337" s="79"/>
      <c r="BL2337" s="79"/>
      <c r="BM2337" s="79"/>
      <c r="BN2337" s="155"/>
      <c r="BP2337" s="79"/>
      <c r="BQ2337" s="79"/>
      <c r="BR2337" s="79"/>
      <c r="BS2337" s="318"/>
      <c r="BT2337" s="315" t="e" vm="1">
        <f t="shared" ca="1" si="894"/>
        <v>#VALUE!</v>
      </c>
      <c r="BU2337" s="315" t="e" vm="1">
        <f t="shared" ca="1" si="895"/>
        <v>#VALUE!</v>
      </c>
      <c r="BV2337" s="315" t="e" vm="1">
        <f t="shared" ca="1" si="896"/>
        <v>#VALUE!</v>
      </c>
    </row>
    <row r="2338" spans="30:74">
      <c r="AD2338" s="162"/>
      <c r="AF2338" s="156"/>
      <c r="AG2338" s="79" t="e">
        <f t="shared" si="879"/>
        <v>#NUM!</v>
      </c>
      <c r="AH2338" s="79" t="e">
        <f t="shared" si="880"/>
        <v>#NUM!</v>
      </c>
      <c r="AI2338" s="79" t="e">
        <f t="shared" si="881"/>
        <v>#NUM!</v>
      </c>
      <c r="AJ2338" s="156"/>
      <c r="AK2338" s="79" t="e" vm="1">
        <f t="shared" ca="1" si="876"/>
        <v>#VALUE!</v>
      </c>
      <c r="AL2338" s="79" t="e" vm="1">
        <f t="shared" ca="1" si="877"/>
        <v>#VALUE!</v>
      </c>
      <c r="AM2338" s="79" t="e" vm="1">
        <f t="shared" ca="1" si="878"/>
        <v>#VALUE!</v>
      </c>
      <c r="AN2338" s="156"/>
      <c r="AO2338" s="79" t="e" vm="1">
        <f t="shared" ca="1" si="882"/>
        <v>#VALUE!</v>
      </c>
      <c r="AP2338" s="79" t="e" vm="1">
        <f t="shared" ca="1" si="883"/>
        <v>#VALUE!</v>
      </c>
      <c r="AQ2338" s="79" t="e" vm="1">
        <f t="shared" ca="1" si="884"/>
        <v>#VALUE!</v>
      </c>
      <c r="AR2338" s="156"/>
      <c r="AS2338" s="79" t="e" vm="1">
        <f t="shared" ca="1" si="873"/>
        <v>#VALUE!</v>
      </c>
      <c r="AT2338" s="79" t="e" vm="1">
        <f t="shared" ca="1" si="874"/>
        <v>#VALUE!</v>
      </c>
      <c r="AU2338" s="79" t="e" vm="1">
        <f t="shared" ca="1" si="875"/>
        <v>#VALUE!</v>
      </c>
      <c r="AV2338" s="156"/>
      <c r="AW2338" s="79" t="e" vm="1">
        <f t="shared" ca="1" si="885"/>
        <v>#VALUE!</v>
      </c>
      <c r="AX2338" s="79" t="e" vm="1">
        <f t="shared" ca="1" si="886"/>
        <v>#VALUE!</v>
      </c>
      <c r="AY2338" s="79" t="e" vm="1">
        <f t="shared" ca="1" si="887"/>
        <v>#VALUE!</v>
      </c>
      <c r="AZ2338" s="156"/>
      <c r="BA2338" s="79" t="e" vm="1">
        <f t="shared" ca="1" si="888"/>
        <v>#VALUE!</v>
      </c>
      <c r="BB2338" s="79" t="e" vm="1">
        <f t="shared" ca="1" si="889"/>
        <v>#VALUE!</v>
      </c>
      <c r="BC2338" s="79" t="e" vm="1">
        <f t="shared" ca="1" si="890"/>
        <v>#VALUE!</v>
      </c>
      <c r="BD2338" s="155"/>
      <c r="BE2338" s="79" t="e" vm="1">
        <f t="shared" ca="1" si="891"/>
        <v>#VALUE!</v>
      </c>
      <c r="BF2338" s="79" t="e" vm="1">
        <f t="shared" ca="1" si="892"/>
        <v>#VALUE!</v>
      </c>
      <c r="BG2338" s="79" t="e" vm="1">
        <f t="shared" ca="1" si="893"/>
        <v>#VALUE!</v>
      </c>
      <c r="BH2338" s="79"/>
      <c r="BI2338" s="155"/>
      <c r="BK2338" s="79"/>
      <c r="BL2338" s="79"/>
      <c r="BM2338" s="79"/>
      <c r="BN2338" s="155"/>
      <c r="BP2338" s="79"/>
      <c r="BQ2338" s="79"/>
      <c r="BR2338" s="79"/>
      <c r="BS2338" s="318"/>
      <c r="BT2338" s="315" t="e" vm="1">
        <f t="shared" ca="1" si="894"/>
        <v>#VALUE!</v>
      </c>
      <c r="BU2338" s="315" t="e" vm="1">
        <f t="shared" ca="1" si="895"/>
        <v>#VALUE!</v>
      </c>
      <c r="BV2338" s="315" t="e" vm="1">
        <f t="shared" ca="1" si="896"/>
        <v>#VALUE!</v>
      </c>
    </row>
    <row r="2339" spans="30:74">
      <c r="AD2339" s="162"/>
      <c r="AF2339" s="156"/>
      <c r="AG2339" s="79" t="e">
        <f t="shared" si="879"/>
        <v>#NUM!</v>
      </c>
      <c r="AH2339" s="79" t="e">
        <f t="shared" si="880"/>
        <v>#NUM!</v>
      </c>
      <c r="AI2339" s="79" t="e">
        <f t="shared" si="881"/>
        <v>#NUM!</v>
      </c>
      <c r="AJ2339" s="156"/>
      <c r="AK2339" s="79" t="e" vm="1">
        <f t="shared" ca="1" si="876"/>
        <v>#VALUE!</v>
      </c>
      <c r="AL2339" s="79" t="e" vm="1">
        <f t="shared" ca="1" si="877"/>
        <v>#VALUE!</v>
      </c>
      <c r="AM2339" s="79" t="e" vm="1">
        <f t="shared" ca="1" si="878"/>
        <v>#VALUE!</v>
      </c>
      <c r="AN2339" s="156"/>
      <c r="AO2339" s="79" t="e" vm="1">
        <f t="shared" ca="1" si="882"/>
        <v>#VALUE!</v>
      </c>
      <c r="AP2339" s="79" t="e" vm="1">
        <f t="shared" ca="1" si="883"/>
        <v>#VALUE!</v>
      </c>
      <c r="AQ2339" s="79" t="e" vm="1">
        <f t="shared" ca="1" si="884"/>
        <v>#VALUE!</v>
      </c>
      <c r="AR2339" s="156"/>
      <c r="AS2339" s="79" t="e" vm="1">
        <f t="shared" ca="1" si="873"/>
        <v>#VALUE!</v>
      </c>
      <c r="AT2339" s="79" t="e" vm="1">
        <f t="shared" ca="1" si="874"/>
        <v>#VALUE!</v>
      </c>
      <c r="AU2339" s="79" t="e" vm="1">
        <f t="shared" ca="1" si="875"/>
        <v>#VALUE!</v>
      </c>
      <c r="AV2339" s="156"/>
      <c r="AW2339" s="79" t="e" vm="1">
        <f t="shared" ca="1" si="885"/>
        <v>#VALUE!</v>
      </c>
      <c r="AX2339" s="79" t="e" vm="1">
        <f t="shared" ca="1" si="886"/>
        <v>#VALUE!</v>
      </c>
      <c r="AY2339" s="79" t="e" vm="1">
        <f t="shared" ca="1" si="887"/>
        <v>#VALUE!</v>
      </c>
      <c r="AZ2339" s="156"/>
      <c r="BA2339" s="79" t="e" vm="1">
        <f t="shared" ca="1" si="888"/>
        <v>#VALUE!</v>
      </c>
      <c r="BB2339" s="79" t="e" vm="1">
        <f t="shared" ca="1" si="889"/>
        <v>#VALUE!</v>
      </c>
      <c r="BC2339" s="79" t="e" vm="1">
        <f t="shared" ca="1" si="890"/>
        <v>#VALUE!</v>
      </c>
      <c r="BD2339" s="155"/>
      <c r="BE2339" s="79" t="e" vm="1">
        <f t="shared" ca="1" si="891"/>
        <v>#VALUE!</v>
      </c>
      <c r="BF2339" s="79" t="e" vm="1">
        <f t="shared" ca="1" si="892"/>
        <v>#VALUE!</v>
      </c>
      <c r="BG2339" s="79" t="e" vm="1">
        <f t="shared" ca="1" si="893"/>
        <v>#VALUE!</v>
      </c>
      <c r="BH2339" s="79"/>
      <c r="BI2339" s="155"/>
      <c r="BK2339" s="79"/>
      <c r="BL2339" s="79"/>
      <c r="BM2339" s="79"/>
      <c r="BN2339" s="155"/>
      <c r="BP2339" s="79"/>
      <c r="BQ2339" s="79"/>
      <c r="BR2339" s="79"/>
      <c r="BS2339" s="318"/>
      <c r="BT2339" s="315" t="e" vm="1">
        <f t="shared" ca="1" si="894"/>
        <v>#VALUE!</v>
      </c>
      <c r="BU2339" s="315" t="e" vm="1">
        <f t="shared" ca="1" si="895"/>
        <v>#VALUE!</v>
      </c>
      <c r="BV2339" s="315" t="e" vm="1">
        <f t="shared" ca="1" si="896"/>
        <v>#VALUE!</v>
      </c>
    </row>
    <row r="2340" spans="30:74">
      <c r="AD2340" s="162"/>
      <c r="AF2340" s="156"/>
      <c r="AG2340" s="79" t="e">
        <f t="shared" si="879"/>
        <v>#NUM!</v>
      </c>
      <c r="AH2340" s="79" t="e">
        <f t="shared" si="880"/>
        <v>#NUM!</v>
      </c>
      <c r="AI2340" s="79" t="e">
        <f t="shared" si="881"/>
        <v>#NUM!</v>
      </c>
      <c r="AJ2340" s="156"/>
      <c r="AK2340" s="79" t="e" vm="1">
        <f t="shared" ca="1" si="876"/>
        <v>#VALUE!</v>
      </c>
      <c r="AL2340" s="79" t="e" vm="1">
        <f t="shared" ca="1" si="877"/>
        <v>#VALUE!</v>
      </c>
      <c r="AM2340" s="79" t="e" vm="1">
        <f t="shared" ca="1" si="878"/>
        <v>#VALUE!</v>
      </c>
      <c r="AN2340" s="156"/>
      <c r="AO2340" s="79" t="e" vm="1">
        <f t="shared" ca="1" si="882"/>
        <v>#VALUE!</v>
      </c>
      <c r="AP2340" s="79" t="e" vm="1">
        <f t="shared" ca="1" si="883"/>
        <v>#VALUE!</v>
      </c>
      <c r="AQ2340" s="79" t="e" vm="1">
        <f t="shared" ca="1" si="884"/>
        <v>#VALUE!</v>
      </c>
      <c r="AR2340" s="156"/>
      <c r="AS2340" s="79" t="e" vm="1">
        <f t="shared" ref="AS2340:AS2403" ca="1" si="897">_xlfn.PERCENTILE.INC($AR$13:$AR$2464,0.25)</f>
        <v>#VALUE!</v>
      </c>
      <c r="AT2340" s="79" t="e" vm="1">
        <f t="shared" ref="AT2340:AT2403" ca="1" si="898">_xlfn.PERCENTILE.INC($AR$13:$AR$2464,0.5)</f>
        <v>#VALUE!</v>
      </c>
      <c r="AU2340" s="79" t="e" vm="1">
        <f t="shared" ref="AU2340:AU2403" ca="1" si="899">_xlfn.PERCENTILE.INC($AR$13:$AR$2464,0.75)</f>
        <v>#VALUE!</v>
      </c>
      <c r="AV2340" s="156"/>
      <c r="AW2340" s="79" t="e" vm="1">
        <f t="shared" ca="1" si="885"/>
        <v>#VALUE!</v>
      </c>
      <c r="AX2340" s="79" t="e" vm="1">
        <f t="shared" ca="1" si="886"/>
        <v>#VALUE!</v>
      </c>
      <c r="AY2340" s="79" t="e" vm="1">
        <f t="shared" ca="1" si="887"/>
        <v>#VALUE!</v>
      </c>
      <c r="AZ2340" s="156"/>
      <c r="BA2340" s="79" t="e" vm="1">
        <f t="shared" ca="1" si="888"/>
        <v>#VALUE!</v>
      </c>
      <c r="BB2340" s="79" t="e" vm="1">
        <f t="shared" ca="1" si="889"/>
        <v>#VALUE!</v>
      </c>
      <c r="BC2340" s="79" t="e" vm="1">
        <f t="shared" ca="1" si="890"/>
        <v>#VALUE!</v>
      </c>
      <c r="BD2340" s="155"/>
      <c r="BE2340" s="79" t="e" vm="1">
        <f t="shared" ca="1" si="891"/>
        <v>#VALUE!</v>
      </c>
      <c r="BF2340" s="79" t="e" vm="1">
        <f t="shared" ca="1" si="892"/>
        <v>#VALUE!</v>
      </c>
      <c r="BG2340" s="79" t="e" vm="1">
        <f t="shared" ca="1" si="893"/>
        <v>#VALUE!</v>
      </c>
      <c r="BH2340" s="79"/>
      <c r="BI2340" s="155"/>
      <c r="BK2340" s="79"/>
      <c r="BL2340" s="79"/>
      <c r="BM2340" s="79"/>
      <c r="BN2340" s="155"/>
      <c r="BP2340" s="79"/>
      <c r="BQ2340" s="79"/>
      <c r="BR2340" s="79"/>
      <c r="BS2340" s="318"/>
      <c r="BT2340" s="315" t="e" vm="1">
        <f t="shared" ca="1" si="894"/>
        <v>#VALUE!</v>
      </c>
      <c r="BU2340" s="315" t="e" vm="1">
        <f t="shared" ca="1" si="895"/>
        <v>#VALUE!</v>
      </c>
      <c r="BV2340" s="315" t="e" vm="1">
        <f t="shared" ca="1" si="896"/>
        <v>#VALUE!</v>
      </c>
    </row>
    <row r="2341" spans="30:74">
      <c r="AD2341" s="162"/>
      <c r="AF2341" s="156"/>
      <c r="AG2341" s="79" t="e">
        <f t="shared" si="879"/>
        <v>#NUM!</v>
      </c>
      <c r="AH2341" s="79" t="e">
        <f t="shared" si="880"/>
        <v>#NUM!</v>
      </c>
      <c r="AI2341" s="79" t="e">
        <f t="shared" si="881"/>
        <v>#NUM!</v>
      </c>
      <c r="AJ2341" s="156"/>
      <c r="AK2341" s="79" t="e" vm="1">
        <f t="shared" ca="1" si="876"/>
        <v>#VALUE!</v>
      </c>
      <c r="AL2341" s="79" t="e" vm="1">
        <f t="shared" ca="1" si="877"/>
        <v>#VALUE!</v>
      </c>
      <c r="AM2341" s="79" t="e" vm="1">
        <f t="shared" ca="1" si="878"/>
        <v>#VALUE!</v>
      </c>
      <c r="AN2341" s="156"/>
      <c r="AO2341" s="79" t="e" vm="1">
        <f t="shared" ca="1" si="882"/>
        <v>#VALUE!</v>
      </c>
      <c r="AP2341" s="79" t="e" vm="1">
        <f t="shared" ca="1" si="883"/>
        <v>#VALUE!</v>
      </c>
      <c r="AQ2341" s="79" t="e" vm="1">
        <f t="shared" ca="1" si="884"/>
        <v>#VALUE!</v>
      </c>
      <c r="AR2341" s="156"/>
      <c r="AS2341" s="79" t="e" vm="1">
        <f t="shared" ca="1" si="897"/>
        <v>#VALUE!</v>
      </c>
      <c r="AT2341" s="79" t="e" vm="1">
        <f t="shared" ca="1" si="898"/>
        <v>#VALUE!</v>
      </c>
      <c r="AU2341" s="79" t="e" vm="1">
        <f t="shared" ca="1" si="899"/>
        <v>#VALUE!</v>
      </c>
      <c r="AV2341" s="156"/>
      <c r="AW2341" s="79" t="e" vm="1">
        <f t="shared" ca="1" si="885"/>
        <v>#VALUE!</v>
      </c>
      <c r="AX2341" s="79" t="e" vm="1">
        <f t="shared" ca="1" si="886"/>
        <v>#VALUE!</v>
      </c>
      <c r="AY2341" s="79" t="e" vm="1">
        <f t="shared" ca="1" si="887"/>
        <v>#VALUE!</v>
      </c>
      <c r="AZ2341" s="156"/>
      <c r="BA2341" s="79" t="e" vm="1">
        <f t="shared" ca="1" si="888"/>
        <v>#VALUE!</v>
      </c>
      <c r="BB2341" s="79" t="e" vm="1">
        <f t="shared" ca="1" si="889"/>
        <v>#VALUE!</v>
      </c>
      <c r="BC2341" s="79" t="e" vm="1">
        <f t="shared" ca="1" si="890"/>
        <v>#VALUE!</v>
      </c>
      <c r="BD2341" s="155"/>
      <c r="BE2341" s="79" t="e" vm="1">
        <f t="shared" ca="1" si="891"/>
        <v>#VALUE!</v>
      </c>
      <c r="BF2341" s="79" t="e" vm="1">
        <f t="shared" ca="1" si="892"/>
        <v>#VALUE!</v>
      </c>
      <c r="BG2341" s="79" t="e" vm="1">
        <f t="shared" ca="1" si="893"/>
        <v>#VALUE!</v>
      </c>
      <c r="BH2341" s="79"/>
      <c r="BI2341" s="155"/>
      <c r="BK2341" s="79"/>
      <c r="BL2341" s="79"/>
      <c r="BM2341" s="79"/>
      <c r="BN2341" s="155"/>
      <c r="BP2341" s="79"/>
      <c r="BQ2341" s="79"/>
      <c r="BR2341" s="79"/>
      <c r="BS2341" s="318"/>
      <c r="BT2341" s="315" t="e" vm="1">
        <f t="shared" ca="1" si="894"/>
        <v>#VALUE!</v>
      </c>
      <c r="BU2341" s="315" t="e" vm="1">
        <f t="shared" ca="1" si="895"/>
        <v>#VALUE!</v>
      </c>
      <c r="BV2341" s="315" t="e" vm="1">
        <f t="shared" ca="1" si="896"/>
        <v>#VALUE!</v>
      </c>
    </row>
    <row r="2342" spans="30:74">
      <c r="AD2342" s="162"/>
      <c r="AF2342" s="156"/>
      <c r="AG2342" s="79" t="e">
        <f t="shared" si="879"/>
        <v>#NUM!</v>
      </c>
      <c r="AH2342" s="79" t="e">
        <f t="shared" si="880"/>
        <v>#NUM!</v>
      </c>
      <c r="AI2342" s="79" t="e">
        <f t="shared" si="881"/>
        <v>#NUM!</v>
      </c>
      <c r="AJ2342" s="156"/>
      <c r="AK2342" s="79" t="e" vm="1">
        <f t="shared" ca="1" si="876"/>
        <v>#VALUE!</v>
      </c>
      <c r="AL2342" s="79" t="e" vm="1">
        <f t="shared" ca="1" si="877"/>
        <v>#VALUE!</v>
      </c>
      <c r="AM2342" s="79" t="e" vm="1">
        <f t="shared" ca="1" si="878"/>
        <v>#VALUE!</v>
      </c>
      <c r="AN2342" s="156"/>
      <c r="AO2342" s="79" t="e" vm="1">
        <f t="shared" ca="1" si="882"/>
        <v>#VALUE!</v>
      </c>
      <c r="AP2342" s="79" t="e" vm="1">
        <f t="shared" ca="1" si="883"/>
        <v>#VALUE!</v>
      </c>
      <c r="AQ2342" s="79" t="e" vm="1">
        <f t="shared" ca="1" si="884"/>
        <v>#VALUE!</v>
      </c>
      <c r="AR2342" s="156"/>
      <c r="AS2342" s="79" t="e" vm="1">
        <f t="shared" ca="1" si="897"/>
        <v>#VALUE!</v>
      </c>
      <c r="AT2342" s="79" t="e" vm="1">
        <f t="shared" ca="1" si="898"/>
        <v>#VALUE!</v>
      </c>
      <c r="AU2342" s="79" t="e" vm="1">
        <f t="shared" ca="1" si="899"/>
        <v>#VALUE!</v>
      </c>
      <c r="AV2342" s="156"/>
      <c r="AW2342" s="79" t="e" vm="1">
        <f t="shared" ca="1" si="885"/>
        <v>#VALUE!</v>
      </c>
      <c r="AX2342" s="79" t="e" vm="1">
        <f t="shared" ca="1" si="886"/>
        <v>#VALUE!</v>
      </c>
      <c r="AY2342" s="79" t="e" vm="1">
        <f t="shared" ca="1" si="887"/>
        <v>#VALUE!</v>
      </c>
      <c r="AZ2342" s="156"/>
      <c r="BA2342" s="79" t="e" vm="1">
        <f t="shared" ca="1" si="888"/>
        <v>#VALUE!</v>
      </c>
      <c r="BB2342" s="79" t="e" vm="1">
        <f t="shared" ca="1" si="889"/>
        <v>#VALUE!</v>
      </c>
      <c r="BC2342" s="79" t="e" vm="1">
        <f t="shared" ca="1" si="890"/>
        <v>#VALUE!</v>
      </c>
      <c r="BD2342" s="155"/>
      <c r="BE2342" s="79" t="e" vm="1">
        <f t="shared" ca="1" si="891"/>
        <v>#VALUE!</v>
      </c>
      <c r="BF2342" s="79" t="e" vm="1">
        <f t="shared" ca="1" si="892"/>
        <v>#VALUE!</v>
      </c>
      <c r="BG2342" s="79" t="e" vm="1">
        <f t="shared" ca="1" si="893"/>
        <v>#VALUE!</v>
      </c>
      <c r="BH2342" s="79"/>
      <c r="BI2342" s="155"/>
      <c r="BK2342" s="79"/>
      <c r="BL2342" s="79"/>
      <c r="BM2342" s="79"/>
      <c r="BN2342" s="155"/>
      <c r="BP2342" s="79"/>
      <c r="BQ2342" s="79"/>
      <c r="BR2342" s="79"/>
      <c r="BS2342" s="318"/>
      <c r="BT2342" s="315" t="e" vm="1">
        <f t="shared" ca="1" si="894"/>
        <v>#VALUE!</v>
      </c>
      <c r="BU2342" s="315" t="e" vm="1">
        <f t="shared" ca="1" si="895"/>
        <v>#VALUE!</v>
      </c>
      <c r="BV2342" s="315" t="e" vm="1">
        <f t="shared" ca="1" si="896"/>
        <v>#VALUE!</v>
      </c>
    </row>
    <row r="2343" spans="30:74">
      <c r="AD2343" s="162"/>
      <c r="AF2343" s="156"/>
      <c r="AG2343" s="79" t="e">
        <f t="shared" si="879"/>
        <v>#NUM!</v>
      </c>
      <c r="AH2343" s="79" t="e">
        <f t="shared" si="880"/>
        <v>#NUM!</v>
      </c>
      <c r="AI2343" s="79" t="e">
        <f t="shared" si="881"/>
        <v>#NUM!</v>
      </c>
      <c r="AJ2343" s="156"/>
      <c r="AK2343" s="79" t="e" vm="1">
        <f t="shared" ca="1" si="876"/>
        <v>#VALUE!</v>
      </c>
      <c r="AL2343" s="79" t="e" vm="1">
        <f t="shared" ca="1" si="877"/>
        <v>#VALUE!</v>
      </c>
      <c r="AM2343" s="79" t="e" vm="1">
        <f t="shared" ca="1" si="878"/>
        <v>#VALUE!</v>
      </c>
      <c r="AN2343" s="156"/>
      <c r="AO2343" s="79" t="e" vm="1">
        <f t="shared" ca="1" si="882"/>
        <v>#VALUE!</v>
      </c>
      <c r="AP2343" s="79" t="e" vm="1">
        <f t="shared" ca="1" si="883"/>
        <v>#VALUE!</v>
      </c>
      <c r="AQ2343" s="79" t="e" vm="1">
        <f t="shared" ca="1" si="884"/>
        <v>#VALUE!</v>
      </c>
      <c r="AR2343" s="156"/>
      <c r="AS2343" s="79" t="e" vm="1">
        <f t="shared" ca="1" si="897"/>
        <v>#VALUE!</v>
      </c>
      <c r="AT2343" s="79" t="e" vm="1">
        <f t="shared" ca="1" si="898"/>
        <v>#VALUE!</v>
      </c>
      <c r="AU2343" s="79" t="e" vm="1">
        <f t="shared" ca="1" si="899"/>
        <v>#VALUE!</v>
      </c>
      <c r="AV2343" s="156"/>
      <c r="AW2343" s="79" t="e" vm="1">
        <f t="shared" ca="1" si="885"/>
        <v>#VALUE!</v>
      </c>
      <c r="AX2343" s="79" t="e" vm="1">
        <f t="shared" ca="1" si="886"/>
        <v>#VALUE!</v>
      </c>
      <c r="AY2343" s="79" t="e" vm="1">
        <f t="shared" ca="1" si="887"/>
        <v>#VALUE!</v>
      </c>
      <c r="AZ2343" s="156"/>
      <c r="BA2343" s="79" t="e" vm="1">
        <f t="shared" ca="1" si="888"/>
        <v>#VALUE!</v>
      </c>
      <c r="BB2343" s="79" t="e" vm="1">
        <f t="shared" ca="1" si="889"/>
        <v>#VALUE!</v>
      </c>
      <c r="BC2343" s="79" t="e" vm="1">
        <f t="shared" ca="1" si="890"/>
        <v>#VALUE!</v>
      </c>
      <c r="BD2343" s="155"/>
      <c r="BE2343" s="79" t="e" vm="1">
        <f t="shared" ca="1" si="891"/>
        <v>#VALUE!</v>
      </c>
      <c r="BF2343" s="79" t="e" vm="1">
        <f t="shared" ca="1" si="892"/>
        <v>#VALUE!</v>
      </c>
      <c r="BG2343" s="79" t="e" vm="1">
        <f t="shared" ca="1" si="893"/>
        <v>#VALUE!</v>
      </c>
      <c r="BH2343" s="79"/>
      <c r="BI2343" s="155"/>
      <c r="BK2343" s="79"/>
      <c r="BL2343" s="79"/>
      <c r="BM2343" s="79"/>
      <c r="BN2343" s="155"/>
      <c r="BP2343" s="79"/>
      <c r="BQ2343" s="79"/>
      <c r="BR2343" s="79"/>
      <c r="BS2343" s="318"/>
      <c r="BT2343" s="315" t="e" vm="1">
        <f t="shared" ca="1" si="894"/>
        <v>#VALUE!</v>
      </c>
      <c r="BU2343" s="315" t="e" vm="1">
        <f t="shared" ca="1" si="895"/>
        <v>#VALUE!</v>
      </c>
      <c r="BV2343" s="315" t="e" vm="1">
        <f t="shared" ca="1" si="896"/>
        <v>#VALUE!</v>
      </c>
    </row>
    <row r="2344" spans="30:74">
      <c r="AD2344" s="162"/>
      <c r="AF2344" s="156"/>
      <c r="AG2344" s="79" t="e">
        <f t="shared" si="879"/>
        <v>#NUM!</v>
      </c>
      <c r="AH2344" s="79" t="e">
        <f t="shared" si="880"/>
        <v>#NUM!</v>
      </c>
      <c r="AI2344" s="79" t="e">
        <f t="shared" si="881"/>
        <v>#NUM!</v>
      </c>
      <c r="AJ2344" s="156"/>
      <c r="AK2344" s="79" t="e" vm="1">
        <f t="shared" ca="1" si="876"/>
        <v>#VALUE!</v>
      </c>
      <c r="AL2344" s="79" t="e" vm="1">
        <f t="shared" ca="1" si="877"/>
        <v>#VALUE!</v>
      </c>
      <c r="AM2344" s="79" t="e" vm="1">
        <f t="shared" ca="1" si="878"/>
        <v>#VALUE!</v>
      </c>
      <c r="AN2344" s="156"/>
      <c r="AO2344" s="79" t="e" vm="1">
        <f t="shared" ca="1" si="882"/>
        <v>#VALUE!</v>
      </c>
      <c r="AP2344" s="79" t="e" vm="1">
        <f t="shared" ca="1" si="883"/>
        <v>#VALUE!</v>
      </c>
      <c r="AQ2344" s="79" t="e" vm="1">
        <f t="shared" ca="1" si="884"/>
        <v>#VALUE!</v>
      </c>
      <c r="AR2344" s="156"/>
      <c r="AS2344" s="79" t="e" vm="1">
        <f t="shared" ca="1" si="897"/>
        <v>#VALUE!</v>
      </c>
      <c r="AT2344" s="79" t="e" vm="1">
        <f t="shared" ca="1" si="898"/>
        <v>#VALUE!</v>
      </c>
      <c r="AU2344" s="79" t="e" vm="1">
        <f t="shared" ca="1" si="899"/>
        <v>#VALUE!</v>
      </c>
      <c r="AV2344" s="156"/>
      <c r="AW2344" s="79" t="e" vm="1">
        <f t="shared" ca="1" si="885"/>
        <v>#VALUE!</v>
      </c>
      <c r="AX2344" s="79" t="e" vm="1">
        <f t="shared" ca="1" si="886"/>
        <v>#VALUE!</v>
      </c>
      <c r="AY2344" s="79" t="e" vm="1">
        <f t="shared" ca="1" si="887"/>
        <v>#VALUE!</v>
      </c>
      <c r="AZ2344" s="156"/>
      <c r="BA2344" s="79" t="e" vm="1">
        <f t="shared" ca="1" si="888"/>
        <v>#VALUE!</v>
      </c>
      <c r="BB2344" s="79" t="e" vm="1">
        <f t="shared" ca="1" si="889"/>
        <v>#VALUE!</v>
      </c>
      <c r="BC2344" s="79" t="e" vm="1">
        <f t="shared" ca="1" si="890"/>
        <v>#VALUE!</v>
      </c>
      <c r="BD2344" s="155"/>
      <c r="BE2344" s="79" t="e" vm="1">
        <f t="shared" ca="1" si="891"/>
        <v>#VALUE!</v>
      </c>
      <c r="BF2344" s="79" t="e" vm="1">
        <f t="shared" ca="1" si="892"/>
        <v>#VALUE!</v>
      </c>
      <c r="BG2344" s="79" t="e" vm="1">
        <f t="shared" ca="1" si="893"/>
        <v>#VALUE!</v>
      </c>
      <c r="BH2344" s="79"/>
      <c r="BI2344" s="155"/>
      <c r="BK2344" s="79"/>
      <c r="BL2344" s="79"/>
      <c r="BM2344" s="79"/>
      <c r="BN2344" s="155"/>
      <c r="BP2344" s="79"/>
      <c r="BQ2344" s="79"/>
      <c r="BR2344" s="79"/>
      <c r="BS2344" s="318"/>
      <c r="BT2344" s="315" t="e" vm="1">
        <f t="shared" ca="1" si="894"/>
        <v>#VALUE!</v>
      </c>
      <c r="BU2344" s="315" t="e" vm="1">
        <f t="shared" ca="1" si="895"/>
        <v>#VALUE!</v>
      </c>
      <c r="BV2344" s="315" t="e" vm="1">
        <f t="shared" ca="1" si="896"/>
        <v>#VALUE!</v>
      </c>
    </row>
    <row r="2345" spans="30:74">
      <c r="AD2345" s="162"/>
      <c r="AF2345" s="156"/>
      <c r="AG2345" s="79" t="e">
        <f t="shared" si="879"/>
        <v>#NUM!</v>
      </c>
      <c r="AH2345" s="79" t="e">
        <f t="shared" si="880"/>
        <v>#NUM!</v>
      </c>
      <c r="AI2345" s="79" t="e">
        <f t="shared" si="881"/>
        <v>#NUM!</v>
      </c>
      <c r="AJ2345" s="156"/>
      <c r="AK2345" s="79" t="e" vm="1">
        <f t="shared" ca="1" si="876"/>
        <v>#VALUE!</v>
      </c>
      <c r="AL2345" s="79" t="e" vm="1">
        <f t="shared" ca="1" si="877"/>
        <v>#VALUE!</v>
      </c>
      <c r="AM2345" s="79" t="e" vm="1">
        <f t="shared" ca="1" si="878"/>
        <v>#VALUE!</v>
      </c>
      <c r="AN2345" s="156"/>
      <c r="AO2345" s="79" t="e" vm="1">
        <f t="shared" ca="1" si="882"/>
        <v>#VALUE!</v>
      </c>
      <c r="AP2345" s="79" t="e" vm="1">
        <f t="shared" ca="1" si="883"/>
        <v>#VALUE!</v>
      </c>
      <c r="AQ2345" s="79" t="e" vm="1">
        <f t="shared" ca="1" si="884"/>
        <v>#VALUE!</v>
      </c>
      <c r="AR2345" s="156"/>
      <c r="AS2345" s="79" t="e" vm="1">
        <f t="shared" ca="1" si="897"/>
        <v>#VALUE!</v>
      </c>
      <c r="AT2345" s="79" t="e" vm="1">
        <f t="shared" ca="1" si="898"/>
        <v>#VALUE!</v>
      </c>
      <c r="AU2345" s="79" t="e" vm="1">
        <f t="shared" ca="1" si="899"/>
        <v>#VALUE!</v>
      </c>
      <c r="AV2345" s="156"/>
      <c r="AW2345" s="79" t="e" vm="1">
        <f t="shared" ca="1" si="885"/>
        <v>#VALUE!</v>
      </c>
      <c r="AX2345" s="79" t="e" vm="1">
        <f t="shared" ca="1" si="886"/>
        <v>#VALUE!</v>
      </c>
      <c r="AY2345" s="79" t="e" vm="1">
        <f t="shared" ca="1" si="887"/>
        <v>#VALUE!</v>
      </c>
      <c r="AZ2345" s="156"/>
      <c r="BA2345" s="79" t="e" vm="1">
        <f t="shared" ca="1" si="888"/>
        <v>#VALUE!</v>
      </c>
      <c r="BB2345" s="79" t="e" vm="1">
        <f t="shared" ca="1" si="889"/>
        <v>#VALUE!</v>
      </c>
      <c r="BC2345" s="79" t="e" vm="1">
        <f t="shared" ca="1" si="890"/>
        <v>#VALUE!</v>
      </c>
      <c r="BD2345" s="155"/>
      <c r="BE2345" s="79" t="e" vm="1">
        <f t="shared" ca="1" si="891"/>
        <v>#VALUE!</v>
      </c>
      <c r="BF2345" s="79" t="e" vm="1">
        <f t="shared" ca="1" si="892"/>
        <v>#VALUE!</v>
      </c>
      <c r="BG2345" s="79" t="e" vm="1">
        <f t="shared" ca="1" si="893"/>
        <v>#VALUE!</v>
      </c>
      <c r="BH2345" s="79"/>
      <c r="BI2345" s="155"/>
      <c r="BK2345" s="79"/>
      <c r="BL2345" s="79"/>
      <c r="BM2345" s="79"/>
      <c r="BN2345" s="155"/>
      <c r="BP2345" s="79"/>
      <c r="BQ2345" s="79"/>
      <c r="BR2345" s="79"/>
      <c r="BS2345" s="318"/>
      <c r="BT2345" s="315" t="e" vm="1">
        <f t="shared" ca="1" si="894"/>
        <v>#VALUE!</v>
      </c>
      <c r="BU2345" s="315" t="e" vm="1">
        <f t="shared" ca="1" si="895"/>
        <v>#VALUE!</v>
      </c>
      <c r="BV2345" s="315" t="e" vm="1">
        <f t="shared" ca="1" si="896"/>
        <v>#VALUE!</v>
      </c>
    </row>
    <row r="2346" spans="30:74">
      <c r="AD2346" s="162"/>
      <c r="AF2346" s="156"/>
      <c r="AG2346" s="79" t="e">
        <f t="shared" si="879"/>
        <v>#NUM!</v>
      </c>
      <c r="AH2346" s="79" t="e">
        <f t="shared" si="880"/>
        <v>#NUM!</v>
      </c>
      <c r="AI2346" s="79" t="e">
        <f t="shared" si="881"/>
        <v>#NUM!</v>
      </c>
      <c r="AJ2346" s="156"/>
      <c r="AK2346" s="79" t="e" vm="1">
        <f t="shared" ca="1" si="876"/>
        <v>#VALUE!</v>
      </c>
      <c r="AL2346" s="79" t="e" vm="1">
        <f t="shared" ca="1" si="877"/>
        <v>#VALUE!</v>
      </c>
      <c r="AM2346" s="79" t="e" vm="1">
        <f t="shared" ca="1" si="878"/>
        <v>#VALUE!</v>
      </c>
      <c r="AN2346" s="156"/>
      <c r="AO2346" s="79" t="e" vm="1">
        <f t="shared" ca="1" si="882"/>
        <v>#VALUE!</v>
      </c>
      <c r="AP2346" s="79" t="e" vm="1">
        <f t="shared" ca="1" si="883"/>
        <v>#VALUE!</v>
      </c>
      <c r="AQ2346" s="79" t="e" vm="1">
        <f t="shared" ca="1" si="884"/>
        <v>#VALUE!</v>
      </c>
      <c r="AR2346" s="156"/>
      <c r="AS2346" s="79" t="e" vm="1">
        <f t="shared" ca="1" si="897"/>
        <v>#VALUE!</v>
      </c>
      <c r="AT2346" s="79" t="e" vm="1">
        <f t="shared" ca="1" si="898"/>
        <v>#VALUE!</v>
      </c>
      <c r="AU2346" s="79" t="e" vm="1">
        <f t="shared" ca="1" si="899"/>
        <v>#VALUE!</v>
      </c>
      <c r="AV2346" s="156"/>
      <c r="AW2346" s="79" t="e" vm="1">
        <f t="shared" ca="1" si="885"/>
        <v>#VALUE!</v>
      </c>
      <c r="AX2346" s="79" t="e" vm="1">
        <f t="shared" ca="1" si="886"/>
        <v>#VALUE!</v>
      </c>
      <c r="AY2346" s="79" t="e" vm="1">
        <f t="shared" ca="1" si="887"/>
        <v>#VALUE!</v>
      </c>
      <c r="AZ2346" s="156"/>
      <c r="BA2346" s="79" t="e" vm="1">
        <f t="shared" ca="1" si="888"/>
        <v>#VALUE!</v>
      </c>
      <c r="BB2346" s="79" t="e" vm="1">
        <f t="shared" ca="1" si="889"/>
        <v>#VALUE!</v>
      </c>
      <c r="BC2346" s="79" t="e" vm="1">
        <f t="shared" ca="1" si="890"/>
        <v>#VALUE!</v>
      </c>
      <c r="BD2346" s="155"/>
      <c r="BE2346" s="79" t="e" vm="1">
        <f t="shared" ca="1" si="891"/>
        <v>#VALUE!</v>
      </c>
      <c r="BF2346" s="79" t="e" vm="1">
        <f t="shared" ca="1" si="892"/>
        <v>#VALUE!</v>
      </c>
      <c r="BG2346" s="79" t="e" vm="1">
        <f t="shared" ca="1" si="893"/>
        <v>#VALUE!</v>
      </c>
      <c r="BH2346" s="79"/>
      <c r="BI2346" s="155"/>
      <c r="BK2346" s="79"/>
      <c r="BL2346" s="79"/>
      <c r="BM2346" s="79"/>
      <c r="BN2346" s="155"/>
      <c r="BP2346" s="79"/>
      <c r="BQ2346" s="79"/>
      <c r="BR2346" s="79"/>
      <c r="BS2346" s="318"/>
      <c r="BT2346" s="315" t="e" vm="1">
        <f t="shared" ca="1" si="894"/>
        <v>#VALUE!</v>
      </c>
      <c r="BU2346" s="315" t="e" vm="1">
        <f t="shared" ca="1" si="895"/>
        <v>#VALUE!</v>
      </c>
      <c r="BV2346" s="315" t="e" vm="1">
        <f t="shared" ca="1" si="896"/>
        <v>#VALUE!</v>
      </c>
    </row>
    <row r="2347" spans="30:74">
      <c r="AD2347" s="162"/>
      <c r="AF2347" s="156"/>
      <c r="AG2347" s="79" t="e">
        <f t="shared" si="879"/>
        <v>#NUM!</v>
      </c>
      <c r="AH2347" s="79" t="e">
        <f t="shared" si="880"/>
        <v>#NUM!</v>
      </c>
      <c r="AI2347" s="79" t="e">
        <f t="shared" si="881"/>
        <v>#NUM!</v>
      </c>
      <c r="AJ2347" s="156"/>
      <c r="AK2347" s="79" t="e" vm="1">
        <f t="shared" ca="1" si="876"/>
        <v>#VALUE!</v>
      </c>
      <c r="AL2347" s="79" t="e" vm="1">
        <f t="shared" ca="1" si="877"/>
        <v>#VALUE!</v>
      </c>
      <c r="AM2347" s="79" t="e" vm="1">
        <f t="shared" ca="1" si="878"/>
        <v>#VALUE!</v>
      </c>
      <c r="AN2347" s="156"/>
      <c r="AO2347" s="79" t="e" vm="1">
        <f t="shared" ca="1" si="882"/>
        <v>#VALUE!</v>
      </c>
      <c r="AP2347" s="79" t="e" vm="1">
        <f t="shared" ca="1" si="883"/>
        <v>#VALUE!</v>
      </c>
      <c r="AQ2347" s="79" t="e" vm="1">
        <f t="shared" ca="1" si="884"/>
        <v>#VALUE!</v>
      </c>
      <c r="AR2347" s="156"/>
      <c r="AS2347" s="79" t="e" vm="1">
        <f t="shared" ca="1" si="897"/>
        <v>#VALUE!</v>
      </c>
      <c r="AT2347" s="79" t="e" vm="1">
        <f t="shared" ca="1" si="898"/>
        <v>#VALUE!</v>
      </c>
      <c r="AU2347" s="79" t="e" vm="1">
        <f t="shared" ca="1" si="899"/>
        <v>#VALUE!</v>
      </c>
      <c r="AV2347" s="156"/>
      <c r="AW2347" s="79" t="e" vm="1">
        <f t="shared" ca="1" si="885"/>
        <v>#VALUE!</v>
      </c>
      <c r="AX2347" s="79" t="e" vm="1">
        <f t="shared" ca="1" si="886"/>
        <v>#VALUE!</v>
      </c>
      <c r="AY2347" s="79" t="e" vm="1">
        <f t="shared" ca="1" si="887"/>
        <v>#VALUE!</v>
      </c>
      <c r="AZ2347" s="156"/>
      <c r="BA2347" s="79" t="e" vm="1">
        <f t="shared" ca="1" si="888"/>
        <v>#VALUE!</v>
      </c>
      <c r="BB2347" s="79" t="e" vm="1">
        <f t="shared" ca="1" si="889"/>
        <v>#VALUE!</v>
      </c>
      <c r="BC2347" s="79" t="e" vm="1">
        <f t="shared" ca="1" si="890"/>
        <v>#VALUE!</v>
      </c>
      <c r="BD2347" s="155"/>
      <c r="BE2347" s="79" t="e" vm="1">
        <f t="shared" ca="1" si="891"/>
        <v>#VALUE!</v>
      </c>
      <c r="BF2347" s="79" t="e" vm="1">
        <f t="shared" ca="1" si="892"/>
        <v>#VALUE!</v>
      </c>
      <c r="BG2347" s="79" t="e" vm="1">
        <f t="shared" ca="1" si="893"/>
        <v>#VALUE!</v>
      </c>
      <c r="BH2347" s="79"/>
      <c r="BI2347" s="155"/>
      <c r="BK2347" s="79"/>
      <c r="BL2347" s="79"/>
      <c r="BM2347" s="79"/>
      <c r="BN2347" s="155"/>
      <c r="BP2347" s="79"/>
      <c r="BQ2347" s="79"/>
      <c r="BR2347" s="79"/>
      <c r="BS2347" s="318"/>
      <c r="BT2347" s="315" t="e" vm="1">
        <f t="shared" ca="1" si="894"/>
        <v>#VALUE!</v>
      </c>
      <c r="BU2347" s="315" t="e" vm="1">
        <f t="shared" ca="1" si="895"/>
        <v>#VALUE!</v>
      </c>
      <c r="BV2347" s="315" t="e" vm="1">
        <f t="shared" ca="1" si="896"/>
        <v>#VALUE!</v>
      </c>
    </row>
    <row r="2348" spans="30:74">
      <c r="AD2348" s="162"/>
      <c r="AF2348" s="156"/>
      <c r="AG2348" s="79" t="e">
        <f t="shared" si="879"/>
        <v>#NUM!</v>
      </c>
      <c r="AH2348" s="79" t="e">
        <f t="shared" si="880"/>
        <v>#NUM!</v>
      </c>
      <c r="AI2348" s="79" t="e">
        <f t="shared" si="881"/>
        <v>#NUM!</v>
      </c>
      <c r="AJ2348" s="156"/>
      <c r="AK2348" s="79" t="e" vm="1">
        <f t="shared" ca="1" si="876"/>
        <v>#VALUE!</v>
      </c>
      <c r="AL2348" s="79" t="e" vm="1">
        <f t="shared" ca="1" si="877"/>
        <v>#VALUE!</v>
      </c>
      <c r="AM2348" s="79" t="e" vm="1">
        <f t="shared" ca="1" si="878"/>
        <v>#VALUE!</v>
      </c>
      <c r="AN2348" s="156"/>
      <c r="AO2348" s="79" t="e" vm="1">
        <f t="shared" ca="1" si="882"/>
        <v>#VALUE!</v>
      </c>
      <c r="AP2348" s="79" t="e" vm="1">
        <f t="shared" ca="1" si="883"/>
        <v>#VALUE!</v>
      </c>
      <c r="AQ2348" s="79" t="e" vm="1">
        <f t="shared" ca="1" si="884"/>
        <v>#VALUE!</v>
      </c>
      <c r="AR2348" s="156"/>
      <c r="AS2348" s="79" t="e" vm="1">
        <f t="shared" ca="1" si="897"/>
        <v>#VALUE!</v>
      </c>
      <c r="AT2348" s="79" t="e" vm="1">
        <f t="shared" ca="1" si="898"/>
        <v>#VALUE!</v>
      </c>
      <c r="AU2348" s="79" t="e" vm="1">
        <f t="shared" ca="1" si="899"/>
        <v>#VALUE!</v>
      </c>
      <c r="AV2348" s="156"/>
      <c r="AW2348" s="79" t="e" vm="1">
        <f t="shared" ca="1" si="885"/>
        <v>#VALUE!</v>
      </c>
      <c r="AX2348" s="79" t="e" vm="1">
        <f t="shared" ca="1" si="886"/>
        <v>#VALUE!</v>
      </c>
      <c r="AY2348" s="79" t="e" vm="1">
        <f t="shared" ca="1" si="887"/>
        <v>#VALUE!</v>
      </c>
      <c r="AZ2348" s="156"/>
      <c r="BA2348" s="79" t="e" vm="1">
        <f t="shared" ca="1" si="888"/>
        <v>#VALUE!</v>
      </c>
      <c r="BB2348" s="79" t="e" vm="1">
        <f t="shared" ca="1" si="889"/>
        <v>#VALUE!</v>
      </c>
      <c r="BC2348" s="79" t="e" vm="1">
        <f t="shared" ca="1" si="890"/>
        <v>#VALUE!</v>
      </c>
      <c r="BD2348" s="155"/>
      <c r="BE2348" s="79" t="e" vm="1">
        <f t="shared" ca="1" si="891"/>
        <v>#VALUE!</v>
      </c>
      <c r="BF2348" s="79" t="e" vm="1">
        <f t="shared" ca="1" si="892"/>
        <v>#VALUE!</v>
      </c>
      <c r="BG2348" s="79" t="e" vm="1">
        <f t="shared" ca="1" si="893"/>
        <v>#VALUE!</v>
      </c>
      <c r="BH2348" s="79"/>
      <c r="BI2348" s="155"/>
      <c r="BK2348" s="79"/>
      <c r="BL2348" s="79"/>
      <c r="BM2348" s="79"/>
      <c r="BN2348" s="155"/>
      <c r="BP2348" s="79"/>
      <c r="BQ2348" s="79"/>
      <c r="BR2348" s="79"/>
      <c r="BS2348" s="318"/>
      <c r="BT2348" s="315" t="e" vm="1">
        <f t="shared" ca="1" si="894"/>
        <v>#VALUE!</v>
      </c>
      <c r="BU2348" s="315" t="e" vm="1">
        <f t="shared" ca="1" si="895"/>
        <v>#VALUE!</v>
      </c>
      <c r="BV2348" s="315" t="e" vm="1">
        <f t="shared" ca="1" si="896"/>
        <v>#VALUE!</v>
      </c>
    </row>
    <row r="2349" spans="30:74">
      <c r="AD2349" s="162"/>
      <c r="AF2349" s="156"/>
      <c r="AG2349" s="79" t="e">
        <f t="shared" si="879"/>
        <v>#NUM!</v>
      </c>
      <c r="AH2349" s="79" t="e">
        <f t="shared" si="880"/>
        <v>#NUM!</v>
      </c>
      <c r="AI2349" s="79" t="e">
        <f t="shared" si="881"/>
        <v>#NUM!</v>
      </c>
      <c r="AJ2349" s="156"/>
      <c r="AK2349" s="79" t="e" vm="1">
        <f t="shared" ca="1" si="876"/>
        <v>#VALUE!</v>
      </c>
      <c r="AL2349" s="79" t="e" vm="1">
        <f t="shared" ca="1" si="877"/>
        <v>#VALUE!</v>
      </c>
      <c r="AM2349" s="79" t="e" vm="1">
        <f t="shared" ca="1" si="878"/>
        <v>#VALUE!</v>
      </c>
      <c r="AN2349" s="156"/>
      <c r="AO2349" s="79" t="e" vm="1">
        <f t="shared" ca="1" si="882"/>
        <v>#VALUE!</v>
      </c>
      <c r="AP2349" s="79" t="e" vm="1">
        <f t="shared" ca="1" si="883"/>
        <v>#VALUE!</v>
      </c>
      <c r="AQ2349" s="79" t="e" vm="1">
        <f t="shared" ca="1" si="884"/>
        <v>#VALUE!</v>
      </c>
      <c r="AR2349" s="156"/>
      <c r="AS2349" s="79" t="e" vm="1">
        <f t="shared" ca="1" si="897"/>
        <v>#VALUE!</v>
      </c>
      <c r="AT2349" s="79" t="e" vm="1">
        <f t="shared" ca="1" si="898"/>
        <v>#VALUE!</v>
      </c>
      <c r="AU2349" s="79" t="e" vm="1">
        <f t="shared" ca="1" si="899"/>
        <v>#VALUE!</v>
      </c>
      <c r="AV2349" s="156"/>
      <c r="AW2349" s="79" t="e" vm="1">
        <f t="shared" ca="1" si="885"/>
        <v>#VALUE!</v>
      </c>
      <c r="AX2349" s="79" t="e" vm="1">
        <f t="shared" ca="1" si="886"/>
        <v>#VALUE!</v>
      </c>
      <c r="AY2349" s="79" t="e" vm="1">
        <f t="shared" ca="1" si="887"/>
        <v>#VALUE!</v>
      </c>
      <c r="AZ2349" s="156"/>
      <c r="BA2349" s="79" t="e" vm="1">
        <f t="shared" ca="1" si="888"/>
        <v>#VALUE!</v>
      </c>
      <c r="BB2349" s="79" t="e" vm="1">
        <f t="shared" ca="1" si="889"/>
        <v>#VALUE!</v>
      </c>
      <c r="BC2349" s="79" t="e" vm="1">
        <f t="shared" ca="1" si="890"/>
        <v>#VALUE!</v>
      </c>
      <c r="BD2349" s="155"/>
      <c r="BE2349" s="79" t="e" vm="1">
        <f t="shared" ca="1" si="891"/>
        <v>#VALUE!</v>
      </c>
      <c r="BF2349" s="79" t="e" vm="1">
        <f t="shared" ca="1" si="892"/>
        <v>#VALUE!</v>
      </c>
      <c r="BG2349" s="79" t="e" vm="1">
        <f t="shared" ca="1" si="893"/>
        <v>#VALUE!</v>
      </c>
      <c r="BH2349" s="79"/>
      <c r="BI2349" s="155"/>
      <c r="BK2349" s="79"/>
      <c r="BL2349" s="79"/>
      <c r="BM2349" s="79"/>
      <c r="BN2349" s="155"/>
      <c r="BP2349" s="79"/>
      <c r="BQ2349" s="79"/>
      <c r="BR2349" s="79"/>
      <c r="BS2349" s="318"/>
      <c r="BT2349" s="315" t="e" vm="1">
        <f t="shared" ca="1" si="894"/>
        <v>#VALUE!</v>
      </c>
      <c r="BU2349" s="315" t="e" vm="1">
        <f t="shared" ca="1" si="895"/>
        <v>#VALUE!</v>
      </c>
      <c r="BV2349" s="315" t="e" vm="1">
        <f t="shared" ca="1" si="896"/>
        <v>#VALUE!</v>
      </c>
    </row>
    <row r="2350" spans="30:74">
      <c r="AD2350" s="162"/>
      <c r="AF2350" s="156"/>
      <c r="AG2350" s="79" t="e">
        <f t="shared" si="879"/>
        <v>#NUM!</v>
      </c>
      <c r="AH2350" s="79" t="e">
        <f t="shared" si="880"/>
        <v>#NUM!</v>
      </c>
      <c r="AI2350" s="79" t="e">
        <f t="shared" si="881"/>
        <v>#NUM!</v>
      </c>
      <c r="AJ2350" s="156"/>
      <c r="AK2350" s="79" t="e" vm="1">
        <f t="shared" ca="1" si="876"/>
        <v>#VALUE!</v>
      </c>
      <c r="AL2350" s="79" t="e" vm="1">
        <f t="shared" ca="1" si="877"/>
        <v>#VALUE!</v>
      </c>
      <c r="AM2350" s="79" t="e" vm="1">
        <f t="shared" ca="1" si="878"/>
        <v>#VALUE!</v>
      </c>
      <c r="AN2350" s="156"/>
      <c r="AO2350" s="79" t="e" vm="1">
        <f t="shared" ca="1" si="882"/>
        <v>#VALUE!</v>
      </c>
      <c r="AP2350" s="79" t="e" vm="1">
        <f t="shared" ca="1" si="883"/>
        <v>#VALUE!</v>
      </c>
      <c r="AQ2350" s="79" t="e" vm="1">
        <f t="shared" ca="1" si="884"/>
        <v>#VALUE!</v>
      </c>
      <c r="AR2350" s="156"/>
      <c r="AS2350" s="79" t="e" vm="1">
        <f t="shared" ca="1" si="897"/>
        <v>#VALUE!</v>
      </c>
      <c r="AT2350" s="79" t="e" vm="1">
        <f t="shared" ca="1" si="898"/>
        <v>#VALUE!</v>
      </c>
      <c r="AU2350" s="79" t="e" vm="1">
        <f t="shared" ca="1" si="899"/>
        <v>#VALUE!</v>
      </c>
      <c r="AV2350" s="156"/>
      <c r="AW2350" s="79" t="e" vm="1">
        <f t="shared" ca="1" si="885"/>
        <v>#VALUE!</v>
      </c>
      <c r="AX2350" s="79" t="e" vm="1">
        <f t="shared" ca="1" si="886"/>
        <v>#VALUE!</v>
      </c>
      <c r="AY2350" s="79" t="e" vm="1">
        <f t="shared" ca="1" si="887"/>
        <v>#VALUE!</v>
      </c>
      <c r="AZ2350" s="156"/>
      <c r="BA2350" s="79" t="e" vm="1">
        <f t="shared" ca="1" si="888"/>
        <v>#VALUE!</v>
      </c>
      <c r="BB2350" s="79" t="e" vm="1">
        <f t="shared" ca="1" si="889"/>
        <v>#VALUE!</v>
      </c>
      <c r="BC2350" s="79" t="e" vm="1">
        <f t="shared" ca="1" si="890"/>
        <v>#VALUE!</v>
      </c>
      <c r="BD2350" s="155"/>
      <c r="BE2350" s="79" t="e" vm="1">
        <f t="shared" ca="1" si="891"/>
        <v>#VALUE!</v>
      </c>
      <c r="BF2350" s="79" t="e" vm="1">
        <f t="shared" ca="1" si="892"/>
        <v>#VALUE!</v>
      </c>
      <c r="BG2350" s="79" t="e" vm="1">
        <f t="shared" ca="1" si="893"/>
        <v>#VALUE!</v>
      </c>
      <c r="BH2350" s="79"/>
      <c r="BI2350" s="155"/>
      <c r="BK2350" s="79"/>
      <c r="BL2350" s="79"/>
      <c r="BM2350" s="79"/>
      <c r="BN2350" s="155"/>
      <c r="BP2350" s="79"/>
      <c r="BQ2350" s="79"/>
      <c r="BR2350" s="79"/>
      <c r="BS2350" s="318"/>
      <c r="BT2350" s="315" t="e" vm="1">
        <f t="shared" ca="1" si="894"/>
        <v>#VALUE!</v>
      </c>
      <c r="BU2350" s="315" t="e" vm="1">
        <f t="shared" ca="1" si="895"/>
        <v>#VALUE!</v>
      </c>
      <c r="BV2350" s="315" t="e" vm="1">
        <f t="shared" ca="1" si="896"/>
        <v>#VALUE!</v>
      </c>
    </row>
    <row r="2351" spans="30:74">
      <c r="AD2351" s="162"/>
      <c r="AF2351" s="156"/>
      <c r="AG2351" s="79" t="e">
        <f t="shared" si="879"/>
        <v>#NUM!</v>
      </c>
      <c r="AH2351" s="79" t="e">
        <f t="shared" si="880"/>
        <v>#NUM!</v>
      </c>
      <c r="AI2351" s="79" t="e">
        <f t="shared" si="881"/>
        <v>#NUM!</v>
      </c>
      <c r="AJ2351" s="156"/>
      <c r="AK2351" s="79" t="e" vm="1">
        <f t="shared" ca="1" si="876"/>
        <v>#VALUE!</v>
      </c>
      <c r="AL2351" s="79" t="e" vm="1">
        <f t="shared" ca="1" si="877"/>
        <v>#VALUE!</v>
      </c>
      <c r="AM2351" s="79" t="e" vm="1">
        <f t="shared" ca="1" si="878"/>
        <v>#VALUE!</v>
      </c>
      <c r="AN2351" s="156"/>
      <c r="AO2351" s="79" t="e" vm="1">
        <f t="shared" ca="1" si="882"/>
        <v>#VALUE!</v>
      </c>
      <c r="AP2351" s="79" t="e" vm="1">
        <f t="shared" ca="1" si="883"/>
        <v>#VALUE!</v>
      </c>
      <c r="AQ2351" s="79" t="e" vm="1">
        <f t="shared" ca="1" si="884"/>
        <v>#VALUE!</v>
      </c>
      <c r="AR2351" s="156"/>
      <c r="AS2351" s="79" t="e" vm="1">
        <f t="shared" ca="1" si="897"/>
        <v>#VALUE!</v>
      </c>
      <c r="AT2351" s="79" t="e" vm="1">
        <f t="shared" ca="1" si="898"/>
        <v>#VALUE!</v>
      </c>
      <c r="AU2351" s="79" t="e" vm="1">
        <f t="shared" ca="1" si="899"/>
        <v>#VALUE!</v>
      </c>
      <c r="AV2351" s="156"/>
      <c r="AW2351" s="79" t="e" vm="1">
        <f t="shared" ca="1" si="885"/>
        <v>#VALUE!</v>
      </c>
      <c r="AX2351" s="79" t="e" vm="1">
        <f t="shared" ca="1" si="886"/>
        <v>#VALUE!</v>
      </c>
      <c r="AY2351" s="79" t="e" vm="1">
        <f t="shared" ca="1" si="887"/>
        <v>#VALUE!</v>
      </c>
      <c r="AZ2351" s="156"/>
      <c r="BA2351" s="79" t="e" vm="1">
        <f t="shared" ca="1" si="888"/>
        <v>#VALUE!</v>
      </c>
      <c r="BB2351" s="79" t="e" vm="1">
        <f t="shared" ca="1" si="889"/>
        <v>#VALUE!</v>
      </c>
      <c r="BC2351" s="79" t="e" vm="1">
        <f t="shared" ca="1" si="890"/>
        <v>#VALUE!</v>
      </c>
      <c r="BD2351" s="155"/>
      <c r="BE2351" s="79" t="e" vm="1">
        <f t="shared" ca="1" si="891"/>
        <v>#VALUE!</v>
      </c>
      <c r="BF2351" s="79" t="e" vm="1">
        <f t="shared" ca="1" si="892"/>
        <v>#VALUE!</v>
      </c>
      <c r="BG2351" s="79" t="e" vm="1">
        <f t="shared" ca="1" si="893"/>
        <v>#VALUE!</v>
      </c>
      <c r="BH2351" s="79"/>
      <c r="BI2351" s="155"/>
      <c r="BK2351" s="79"/>
      <c r="BL2351" s="79"/>
      <c r="BM2351" s="79"/>
      <c r="BN2351" s="155"/>
      <c r="BP2351" s="79"/>
      <c r="BQ2351" s="79"/>
      <c r="BR2351" s="79"/>
      <c r="BS2351" s="318"/>
      <c r="BT2351" s="315" t="e" vm="1">
        <f t="shared" ca="1" si="894"/>
        <v>#VALUE!</v>
      </c>
      <c r="BU2351" s="315" t="e" vm="1">
        <f t="shared" ca="1" si="895"/>
        <v>#VALUE!</v>
      </c>
      <c r="BV2351" s="315" t="e" vm="1">
        <f t="shared" ca="1" si="896"/>
        <v>#VALUE!</v>
      </c>
    </row>
    <row r="2352" spans="30:74">
      <c r="AD2352" s="162"/>
      <c r="AF2352" s="156"/>
      <c r="AG2352" s="79" t="e">
        <f t="shared" si="879"/>
        <v>#NUM!</v>
      </c>
      <c r="AH2352" s="79" t="e">
        <f t="shared" si="880"/>
        <v>#NUM!</v>
      </c>
      <c r="AI2352" s="79" t="e">
        <f t="shared" si="881"/>
        <v>#NUM!</v>
      </c>
      <c r="AJ2352" s="156"/>
      <c r="AK2352" s="79" t="e" vm="1">
        <f t="shared" ca="1" si="876"/>
        <v>#VALUE!</v>
      </c>
      <c r="AL2352" s="79" t="e" vm="1">
        <f t="shared" ca="1" si="877"/>
        <v>#VALUE!</v>
      </c>
      <c r="AM2352" s="79" t="e" vm="1">
        <f t="shared" ca="1" si="878"/>
        <v>#VALUE!</v>
      </c>
      <c r="AN2352" s="156"/>
      <c r="AO2352" s="79" t="e" vm="1">
        <f t="shared" ca="1" si="882"/>
        <v>#VALUE!</v>
      </c>
      <c r="AP2352" s="79" t="e" vm="1">
        <f t="shared" ca="1" si="883"/>
        <v>#VALUE!</v>
      </c>
      <c r="AQ2352" s="79" t="e" vm="1">
        <f t="shared" ca="1" si="884"/>
        <v>#VALUE!</v>
      </c>
      <c r="AR2352" s="156"/>
      <c r="AS2352" s="79" t="e" vm="1">
        <f t="shared" ca="1" si="897"/>
        <v>#VALUE!</v>
      </c>
      <c r="AT2352" s="79" t="e" vm="1">
        <f t="shared" ca="1" si="898"/>
        <v>#VALUE!</v>
      </c>
      <c r="AU2352" s="79" t="e" vm="1">
        <f t="shared" ca="1" si="899"/>
        <v>#VALUE!</v>
      </c>
      <c r="AV2352" s="156"/>
      <c r="AW2352" s="79" t="e" vm="1">
        <f t="shared" ca="1" si="885"/>
        <v>#VALUE!</v>
      </c>
      <c r="AX2352" s="79" t="e" vm="1">
        <f t="shared" ca="1" si="886"/>
        <v>#VALUE!</v>
      </c>
      <c r="AY2352" s="79" t="e" vm="1">
        <f t="shared" ca="1" si="887"/>
        <v>#VALUE!</v>
      </c>
      <c r="AZ2352" s="156"/>
      <c r="BA2352" s="79" t="e" vm="1">
        <f t="shared" ca="1" si="888"/>
        <v>#VALUE!</v>
      </c>
      <c r="BB2352" s="79" t="e" vm="1">
        <f t="shared" ca="1" si="889"/>
        <v>#VALUE!</v>
      </c>
      <c r="BC2352" s="79" t="e" vm="1">
        <f t="shared" ca="1" si="890"/>
        <v>#VALUE!</v>
      </c>
      <c r="BD2352" s="155"/>
      <c r="BE2352" s="79" t="e" vm="1">
        <f t="shared" ca="1" si="891"/>
        <v>#VALUE!</v>
      </c>
      <c r="BF2352" s="79" t="e" vm="1">
        <f t="shared" ca="1" si="892"/>
        <v>#VALUE!</v>
      </c>
      <c r="BG2352" s="79" t="e" vm="1">
        <f t="shared" ca="1" si="893"/>
        <v>#VALUE!</v>
      </c>
      <c r="BH2352" s="79"/>
      <c r="BI2352" s="155"/>
      <c r="BK2352" s="79"/>
      <c r="BL2352" s="79"/>
      <c r="BM2352" s="79"/>
      <c r="BN2352" s="155"/>
      <c r="BP2352" s="79"/>
      <c r="BQ2352" s="79"/>
      <c r="BR2352" s="79"/>
      <c r="BS2352" s="318"/>
      <c r="BT2352" s="315" t="e" vm="1">
        <f t="shared" ca="1" si="894"/>
        <v>#VALUE!</v>
      </c>
      <c r="BU2352" s="315" t="e" vm="1">
        <f t="shared" ca="1" si="895"/>
        <v>#VALUE!</v>
      </c>
      <c r="BV2352" s="315" t="e" vm="1">
        <f t="shared" ca="1" si="896"/>
        <v>#VALUE!</v>
      </c>
    </row>
    <row r="2353" spans="30:74">
      <c r="AD2353" s="162"/>
      <c r="AF2353" s="156"/>
      <c r="AG2353" s="79" t="e">
        <f t="shared" si="879"/>
        <v>#NUM!</v>
      </c>
      <c r="AH2353" s="79" t="e">
        <f t="shared" si="880"/>
        <v>#NUM!</v>
      </c>
      <c r="AI2353" s="79" t="e">
        <f t="shared" si="881"/>
        <v>#NUM!</v>
      </c>
      <c r="AJ2353" s="156"/>
      <c r="AK2353" s="79" t="e" vm="1">
        <f t="shared" ca="1" si="876"/>
        <v>#VALUE!</v>
      </c>
      <c r="AL2353" s="79" t="e" vm="1">
        <f t="shared" ca="1" si="877"/>
        <v>#VALUE!</v>
      </c>
      <c r="AM2353" s="79" t="e" vm="1">
        <f t="shared" ca="1" si="878"/>
        <v>#VALUE!</v>
      </c>
      <c r="AN2353" s="156"/>
      <c r="AO2353" s="79" t="e" vm="1">
        <f t="shared" ca="1" si="882"/>
        <v>#VALUE!</v>
      </c>
      <c r="AP2353" s="79" t="e" vm="1">
        <f t="shared" ca="1" si="883"/>
        <v>#VALUE!</v>
      </c>
      <c r="AQ2353" s="79" t="e" vm="1">
        <f t="shared" ca="1" si="884"/>
        <v>#VALUE!</v>
      </c>
      <c r="AR2353" s="156"/>
      <c r="AS2353" s="79" t="e" vm="1">
        <f t="shared" ca="1" si="897"/>
        <v>#VALUE!</v>
      </c>
      <c r="AT2353" s="79" t="e" vm="1">
        <f t="shared" ca="1" si="898"/>
        <v>#VALUE!</v>
      </c>
      <c r="AU2353" s="79" t="e" vm="1">
        <f t="shared" ca="1" si="899"/>
        <v>#VALUE!</v>
      </c>
      <c r="AV2353" s="156"/>
      <c r="AW2353" s="79" t="e" vm="1">
        <f t="shared" ca="1" si="885"/>
        <v>#VALUE!</v>
      </c>
      <c r="AX2353" s="79" t="e" vm="1">
        <f t="shared" ca="1" si="886"/>
        <v>#VALUE!</v>
      </c>
      <c r="AY2353" s="79" t="e" vm="1">
        <f t="shared" ca="1" si="887"/>
        <v>#VALUE!</v>
      </c>
      <c r="AZ2353" s="156"/>
      <c r="BA2353" s="79" t="e" vm="1">
        <f t="shared" ca="1" si="888"/>
        <v>#VALUE!</v>
      </c>
      <c r="BB2353" s="79" t="e" vm="1">
        <f t="shared" ca="1" si="889"/>
        <v>#VALUE!</v>
      </c>
      <c r="BC2353" s="79" t="e" vm="1">
        <f t="shared" ca="1" si="890"/>
        <v>#VALUE!</v>
      </c>
      <c r="BD2353" s="155"/>
      <c r="BE2353" s="79" t="e" vm="1">
        <f t="shared" ca="1" si="891"/>
        <v>#VALUE!</v>
      </c>
      <c r="BF2353" s="79" t="e" vm="1">
        <f t="shared" ca="1" si="892"/>
        <v>#VALUE!</v>
      </c>
      <c r="BG2353" s="79" t="e" vm="1">
        <f t="shared" ca="1" si="893"/>
        <v>#VALUE!</v>
      </c>
      <c r="BH2353" s="79"/>
      <c r="BI2353" s="155"/>
      <c r="BK2353" s="79"/>
      <c r="BL2353" s="79"/>
      <c r="BM2353" s="79"/>
      <c r="BN2353" s="155"/>
      <c r="BP2353" s="79"/>
      <c r="BQ2353" s="79"/>
      <c r="BR2353" s="79"/>
      <c r="BS2353" s="318"/>
      <c r="BT2353" s="315" t="e" vm="1">
        <f t="shared" ca="1" si="894"/>
        <v>#VALUE!</v>
      </c>
      <c r="BU2353" s="315" t="e" vm="1">
        <f t="shared" ca="1" si="895"/>
        <v>#VALUE!</v>
      </c>
      <c r="BV2353" s="315" t="e" vm="1">
        <f t="shared" ca="1" si="896"/>
        <v>#VALUE!</v>
      </c>
    </row>
    <row r="2354" spans="30:74">
      <c r="AD2354" s="162"/>
      <c r="AF2354" s="156"/>
      <c r="AG2354" s="79" t="e">
        <f t="shared" si="879"/>
        <v>#NUM!</v>
      </c>
      <c r="AH2354" s="79" t="e">
        <f t="shared" si="880"/>
        <v>#NUM!</v>
      </c>
      <c r="AI2354" s="79" t="e">
        <f t="shared" si="881"/>
        <v>#NUM!</v>
      </c>
      <c r="AJ2354" s="156"/>
      <c r="AK2354" s="79" t="e" vm="1">
        <f t="shared" ca="1" si="876"/>
        <v>#VALUE!</v>
      </c>
      <c r="AL2354" s="79" t="e" vm="1">
        <f t="shared" ca="1" si="877"/>
        <v>#VALUE!</v>
      </c>
      <c r="AM2354" s="79" t="e" vm="1">
        <f t="shared" ca="1" si="878"/>
        <v>#VALUE!</v>
      </c>
      <c r="AN2354" s="156"/>
      <c r="AO2354" s="79" t="e" vm="1">
        <f t="shared" ca="1" si="882"/>
        <v>#VALUE!</v>
      </c>
      <c r="AP2354" s="79" t="e" vm="1">
        <f t="shared" ca="1" si="883"/>
        <v>#VALUE!</v>
      </c>
      <c r="AQ2354" s="79" t="e" vm="1">
        <f t="shared" ca="1" si="884"/>
        <v>#VALUE!</v>
      </c>
      <c r="AR2354" s="156"/>
      <c r="AS2354" s="79" t="e" vm="1">
        <f t="shared" ca="1" si="897"/>
        <v>#VALUE!</v>
      </c>
      <c r="AT2354" s="79" t="e" vm="1">
        <f t="shared" ca="1" si="898"/>
        <v>#VALUE!</v>
      </c>
      <c r="AU2354" s="79" t="e" vm="1">
        <f t="shared" ca="1" si="899"/>
        <v>#VALUE!</v>
      </c>
      <c r="AV2354" s="156"/>
      <c r="AW2354" s="79" t="e" vm="1">
        <f t="shared" ca="1" si="885"/>
        <v>#VALUE!</v>
      </c>
      <c r="AX2354" s="79" t="e" vm="1">
        <f t="shared" ca="1" si="886"/>
        <v>#VALUE!</v>
      </c>
      <c r="AY2354" s="79" t="e" vm="1">
        <f t="shared" ca="1" si="887"/>
        <v>#VALUE!</v>
      </c>
      <c r="AZ2354" s="156"/>
      <c r="BA2354" s="79" t="e" vm="1">
        <f t="shared" ca="1" si="888"/>
        <v>#VALUE!</v>
      </c>
      <c r="BB2354" s="79" t="e" vm="1">
        <f t="shared" ca="1" si="889"/>
        <v>#VALUE!</v>
      </c>
      <c r="BC2354" s="79" t="e" vm="1">
        <f t="shared" ca="1" si="890"/>
        <v>#VALUE!</v>
      </c>
      <c r="BD2354" s="155"/>
      <c r="BE2354" s="79" t="e" vm="1">
        <f t="shared" ca="1" si="891"/>
        <v>#VALUE!</v>
      </c>
      <c r="BF2354" s="79" t="e" vm="1">
        <f t="shared" ca="1" si="892"/>
        <v>#VALUE!</v>
      </c>
      <c r="BG2354" s="79" t="e" vm="1">
        <f t="shared" ca="1" si="893"/>
        <v>#VALUE!</v>
      </c>
      <c r="BH2354" s="79"/>
      <c r="BI2354" s="155"/>
      <c r="BK2354" s="79"/>
      <c r="BL2354" s="79"/>
      <c r="BM2354" s="79"/>
      <c r="BN2354" s="155"/>
      <c r="BP2354" s="79"/>
      <c r="BQ2354" s="79"/>
      <c r="BR2354" s="79"/>
      <c r="BS2354" s="318"/>
      <c r="BT2354" s="315" t="e" vm="1">
        <f t="shared" ca="1" si="894"/>
        <v>#VALUE!</v>
      </c>
      <c r="BU2354" s="315" t="e" vm="1">
        <f t="shared" ca="1" si="895"/>
        <v>#VALUE!</v>
      </c>
      <c r="BV2354" s="315" t="e" vm="1">
        <f t="shared" ca="1" si="896"/>
        <v>#VALUE!</v>
      </c>
    </row>
    <row r="2355" spans="30:74">
      <c r="AD2355" s="162"/>
      <c r="AF2355" s="156"/>
      <c r="AG2355" s="79" t="e">
        <f t="shared" si="879"/>
        <v>#NUM!</v>
      </c>
      <c r="AH2355" s="79" t="e">
        <f t="shared" si="880"/>
        <v>#NUM!</v>
      </c>
      <c r="AI2355" s="79" t="e">
        <f t="shared" si="881"/>
        <v>#NUM!</v>
      </c>
      <c r="AJ2355" s="156"/>
      <c r="AK2355" s="79" t="e" vm="1">
        <f t="shared" ca="1" si="876"/>
        <v>#VALUE!</v>
      </c>
      <c r="AL2355" s="79" t="e" vm="1">
        <f t="shared" ca="1" si="877"/>
        <v>#VALUE!</v>
      </c>
      <c r="AM2355" s="79" t="e" vm="1">
        <f t="shared" ca="1" si="878"/>
        <v>#VALUE!</v>
      </c>
      <c r="AN2355" s="156"/>
      <c r="AO2355" s="79" t="e" vm="1">
        <f t="shared" ca="1" si="882"/>
        <v>#VALUE!</v>
      </c>
      <c r="AP2355" s="79" t="e" vm="1">
        <f t="shared" ca="1" si="883"/>
        <v>#VALUE!</v>
      </c>
      <c r="AQ2355" s="79" t="e" vm="1">
        <f t="shared" ca="1" si="884"/>
        <v>#VALUE!</v>
      </c>
      <c r="AR2355" s="156"/>
      <c r="AS2355" s="79" t="e" vm="1">
        <f t="shared" ca="1" si="897"/>
        <v>#VALUE!</v>
      </c>
      <c r="AT2355" s="79" t="e" vm="1">
        <f t="shared" ca="1" si="898"/>
        <v>#VALUE!</v>
      </c>
      <c r="AU2355" s="79" t="e" vm="1">
        <f t="shared" ca="1" si="899"/>
        <v>#VALUE!</v>
      </c>
      <c r="AV2355" s="156"/>
      <c r="AW2355" s="79" t="e" vm="1">
        <f t="shared" ca="1" si="885"/>
        <v>#VALUE!</v>
      </c>
      <c r="AX2355" s="79" t="e" vm="1">
        <f t="shared" ca="1" si="886"/>
        <v>#VALUE!</v>
      </c>
      <c r="AY2355" s="79" t="e" vm="1">
        <f t="shared" ca="1" si="887"/>
        <v>#VALUE!</v>
      </c>
      <c r="AZ2355" s="156"/>
      <c r="BA2355" s="79" t="e" vm="1">
        <f t="shared" ca="1" si="888"/>
        <v>#VALUE!</v>
      </c>
      <c r="BB2355" s="79" t="e" vm="1">
        <f t="shared" ca="1" si="889"/>
        <v>#VALUE!</v>
      </c>
      <c r="BC2355" s="79" t="e" vm="1">
        <f t="shared" ca="1" si="890"/>
        <v>#VALUE!</v>
      </c>
      <c r="BD2355" s="155"/>
      <c r="BE2355" s="79" t="e" vm="1">
        <f t="shared" ca="1" si="891"/>
        <v>#VALUE!</v>
      </c>
      <c r="BF2355" s="79" t="e" vm="1">
        <f t="shared" ca="1" si="892"/>
        <v>#VALUE!</v>
      </c>
      <c r="BG2355" s="79" t="e" vm="1">
        <f t="shared" ca="1" si="893"/>
        <v>#VALUE!</v>
      </c>
      <c r="BH2355" s="79"/>
      <c r="BI2355" s="155"/>
      <c r="BK2355" s="79"/>
      <c r="BL2355" s="79"/>
      <c r="BM2355" s="79"/>
      <c r="BN2355" s="155"/>
      <c r="BP2355" s="79"/>
      <c r="BQ2355" s="79"/>
      <c r="BR2355" s="79"/>
      <c r="BS2355" s="318"/>
      <c r="BT2355" s="315" t="e" vm="1">
        <f t="shared" ca="1" si="894"/>
        <v>#VALUE!</v>
      </c>
      <c r="BU2355" s="315" t="e" vm="1">
        <f t="shared" ca="1" si="895"/>
        <v>#VALUE!</v>
      </c>
      <c r="BV2355" s="315" t="e" vm="1">
        <f t="shared" ca="1" si="896"/>
        <v>#VALUE!</v>
      </c>
    </row>
    <row r="2356" spans="30:74">
      <c r="AD2356" s="162"/>
      <c r="AF2356" s="156"/>
      <c r="AG2356" s="79" t="e">
        <f t="shared" si="879"/>
        <v>#NUM!</v>
      </c>
      <c r="AH2356" s="79" t="e">
        <f t="shared" si="880"/>
        <v>#NUM!</v>
      </c>
      <c r="AI2356" s="79" t="e">
        <f t="shared" si="881"/>
        <v>#NUM!</v>
      </c>
      <c r="AJ2356" s="156"/>
      <c r="AK2356" s="79" t="e" vm="1">
        <f t="shared" ca="1" si="876"/>
        <v>#VALUE!</v>
      </c>
      <c r="AL2356" s="79" t="e" vm="1">
        <f t="shared" ca="1" si="877"/>
        <v>#VALUE!</v>
      </c>
      <c r="AM2356" s="79" t="e" vm="1">
        <f t="shared" ca="1" si="878"/>
        <v>#VALUE!</v>
      </c>
      <c r="AN2356" s="156"/>
      <c r="AO2356" s="79" t="e" vm="1">
        <f t="shared" ca="1" si="882"/>
        <v>#VALUE!</v>
      </c>
      <c r="AP2356" s="79" t="e" vm="1">
        <f t="shared" ca="1" si="883"/>
        <v>#VALUE!</v>
      </c>
      <c r="AQ2356" s="79" t="e" vm="1">
        <f t="shared" ca="1" si="884"/>
        <v>#VALUE!</v>
      </c>
      <c r="AR2356" s="156"/>
      <c r="AS2356" s="79" t="e" vm="1">
        <f t="shared" ca="1" si="897"/>
        <v>#VALUE!</v>
      </c>
      <c r="AT2356" s="79" t="e" vm="1">
        <f t="shared" ca="1" si="898"/>
        <v>#VALUE!</v>
      </c>
      <c r="AU2356" s="79" t="e" vm="1">
        <f t="shared" ca="1" si="899"/>
        <v>#VALUE!</v>
      </c>
      <c r="AV2356" s="156"/>
      <c r="AW2356" s="79" t="e" vm="1">
        <f t="shared" ca="1" si="885"/>
        <v>#VALUE!</v>
      </c>
      <c r="AX2356" s="79" t="e" vm="1">
        <f t="shared" ca="1" si="886"/>
        <v>#VALUE!</v>
      </c>
      <c r="AY2356" s="79" t="e" vm="1">
        <f t="shared" ca="1" si="887"/>
        <v>#VALUE!</v>
      </c>
      <c r="AZ2356" s="156"/>
      <c r="BA2356" s="79" t="e" vm="1">
        <f t="shared" ca="1" si="888"/>
        <v>#VALUE!</v>
      </c>
      <c r="BB2356" s="79" t="e" vm="1">
        <f t="shared" ca="1" si="889"/>
        <v>#VALUE!</v>
      </c>
      <c r="BC2356" s="79" t="e" vm="1">
        <f t="shared" ca="1" si="890"/>
        <v>#VALUE!</v>
      </c>
      <c r="BD2356" s="155"/>
      <c r="BE2356" s="79" t="e" vm="1">
        <f t="shared" ca="1" si="891"/>
        <v>#VALUE!</v>
      </c>
      <c r="BF2356" s="79" t="e" vm="1">
        <f t="shared" ca="1" si="892"/>
        <v>#VALUE!</v>
      </c>
      <c r="BG2356" s="79" t="e" vm="1">
        <f t="shared" ca="1" si="893"/>
        <v>#VALUE!</v>
      </c>
      <c r="BH2356" s="79"/>
      <c r="BI2356" s="155"/>
      <c r="BK2356" s="79"/>
      <c r="BL2356" s="79"/>
      <c r="BM2356" s="79"/>
      <c r="BN2356" s="155"/>
      <c r="BP2356" s="79"/>
      <c r="BQ2356" s="79"/>
      <c r="BR2356" s="79"/>
      <c r="BS2356" s="318"/>
      <c r="BT2356" s="315" t="e" vm="1">
        <f t="shared" ca="1" si="894"/>
        <v>#VALUE!</v>
      </c>
      <c r="BU2356" s="315" t="e" vm="1">
        <f t="shared" ca="1" si="895"/>
        <v>#VALUE!</v>
      </c>
      <c r="BV2356" s="315" t="e" vm="1">
        <f t="shared" ca="1" si="896"/>
        <v>#VALUE!</v>
      </c>
    </row>
    <row r="2357" spans="30:74">
      <c r="AD2357" s="162"/>
      <c r="AF2357" s="156"/>
      <c r="AG2357" s="79" t="e">
        <f t="shared" si="879"/>
        <v>#NUM!</v>
      </c>
      <c r="AH2357" s="79" t="e">
        <f t="shared" si="880"/>
        <v>#NUM!</v>
      </c>
      <c r="AI2357" s="79" t="e">
        <f t="shared" si="881"/>
        <v>#NUM!</v>
      </c>
      <c r="AJ2357" s="156"/>
      <c r="AK2357" s="79" t="e" vm="1">
        <f t="shared" ca="1" si="876"/>
        <v>#VALUE!</v>
      </c>
      <c r="AL2357" s="79" t="e" vm="1">
        <f t="shared" ca="1" si="877"/>
        <v>#VALUE!</v>
      </c>
      <c r="AM2357" s="79" t="e" vm="1">
        <f t="shared" ca="1" si="878"/>
        <v>#VALUE!</v>
      </c>
      <c r="AN2357" s="156"/>
      <c r="AO2357" s="79" t="e" vm="1">
        <f t="shared" ca="1" si="882"/>
        <v>#VALUE!</v>
      </c>
      <c r="AP2357" s="79" t="e" vm="1">
        <f t="shared" ca="1" si="883"/>
        <v>#VALUE!</v>
      </c>
      <c r="AQ2357" s="79" t="e" vm="1">
        <f t="shared" ca="1" si="884"/>
        <v>#VALUE!</v>
      </c>
      <c r="AR2357" s="156"/>
      <c r="AS2357" s="79" t="e" vm="1">
        <f t="shared" ca="1" si="897"/>
        <v>#VALUE!</v>
      </c>
      <c r="AT2357" s="79" t="e" vm="1">
        <f t="shared" ca="1" si="898"/>
        <v>#VALUE!</v>
      </c>
      <c r="AU2357" s="79" t="e" vm="1">
        <f t="shared" ca="1" si="899"/>
        <v>#VALUE!</v>
      </c>
      <c r="AV2357" s="156"/>
      <c r="AW2357" s="79" t="e" vm="1">
        <f t="shared" ca="1" si="885"/>
        <v>#VALUE!</v>
      </c>
      <c r="AX2357" s="79" t="e" vm="1">
        <f t="shared" ca="1" si="886"/>
        <v>#VALUE!</v>
      </c>
      <c r="AY2357" s="79" t="e" vm="1">
        <f t="shared" ca="1" si="887"/>
        <v>#VALUE!</v>
      </c>
      <c r="AZ2357" s="156"/>
      <c r="BA2357" s="79" t="e" vm="1">
        <f t="shared" ca="1" si="888"/>
        <v>#VALUE!</v>
      </c>
      <c r="BB2357" s="79" t="e" vm="1">
        <f t="shared" ca="1" si="889"/>
        <v>#VALUE!</v>
      </c>
      <c r="BC2357" s="79" t="e" vm="1">
        <f t="shared" ca="1" si="890"/>
        <v>#VALUE!</v>
      </c>
      <c r="BD2357" s="155"/>
      <c r="BE2357" s="79" t="e" vm="1">
        <f t="shared" ca="1" si="891"/>
        <v>#VALUE!</v>
      </c>
      <c r="BF2357" s="79" t="e" vm="1">
        <f t="shared" ca="1" si="892"/>
        <v>#VALUE!</v>
      </c>
      <c r="BG2357" s="79" t="e" vm="1">
        <f t="shared" ca="1" si="893"/>
        <v>#VALUE!</v>
      </c>
      <c r="BH2357" s="79"/>
      <c r="BI2357" s="155"/>
      <c r="BK2357" s="79"/>
      <c r="BL2357" s="79"/>
      <c r="BM2357" s="79"/>
      <c r="BN2357" s="155"/>
      <c r="BP2357" s="79"/>
      <c r="BQ2357" s="79"/>
      <c r="BR2357" s="79"/>
      <c r="BS2357" s="318"/>
      <c r="BT2357" s="315" t="e" vm="1">
        <f t="shared" ca="1" si="894"/>
        <v>#VALUE!</v>
      </c>
      <c r="BU2357" s="315" t="e" vm="1">
        <f t="shared" ca="1" si="895"/>
        <v>#VALUE!</v>
      </c>
      <c r="BV2357" s="315" t="e" vm="1">
        <f t="shared" ca="1" si="896"/>
        <v>#VALUE!</v>
      </c>
    </row>
    <row r="2358" spans="30:74">
      <c r="AD2358" s="162"/>
      <c r="AF2358" s="156"/>
      <c r="AG2358" s="79" t="e">
        <f t="shared" si="879"/>
        <v>#NUM!</v>
      </c>
      <c r="AH2358" s="79" t="e">
        <f t="shared" si="880"/>
        <v>#NUM!</v>
      </c>
      <c r="AI2358" s="79" t="e">
        <f t="shared" si="881"/>
        <v>#NUM!</v>
      </c>
      <c r="AJ2358" s="156"/>
      <c r="AK2358" s="79" t="e" vm="1">
        <f t="shared" ca="1" si="876"/>
        <v>#VALUE!</v>
      </c>
      <c r="AL2358" s="79" t="e" vm="1">
        <f t="shared" ca="1" si="877"/>
        <v>#VALUE!</v>
      </c>
      <c r="AM2358" s="79" t="e" vm="1">
        <f t="shared" ca="1" si="878"/>
        <v>#VALUE!</v>
      </c>
      <c r="AN2358" s="156"/>
      <c r="AO2358" s="79" t="e" vm="1">
        <f t="shared" ca="1" si="882"/>
        <v>#VALUE!</v>
      </c>
      <c r="AP2358" s="79" t="e" vm="1">
        <f t="shared" ca="1" si="883"/>
        <v>#VALUE!</v>
      </c>
      <c r="AQ2358" s="79" t="e" vm="1">
        <f t="shared" ca="1" si="884"/>
        <v>#VALUE!</v>
      </c>
      <c r="AR2358" s="156"/>
      <c r="AS2358" s="79" t="e" vm="1">
        <f t="shared" ca="1" si="897"/>
        <v>#VALUE!</v>
      </c>
      <c r="AT2358" s="79" t="e" vm="1">
        <f t="shared" ca="1" si="898"/>
        <v>#VALUE!</v>
      </c>
      <c r="AU2358" s="79" t="e" vm="1">
        <f t="shared" ca="1" si="899"/>
        <v>#VALUE!</v>
      </c>
      <c r="AV2358" s="156"/>
      <c r="AW2358" s="79" t="e" vm="1">
        <f t="shared" ca="1" si="885"/>
        <v>#VALUE!</v>
      </c>
      <c r="AX2358" s="79" t="e" vm="1">
        <f t="shared" ca="1" si="886"/>
        <v>#VALUE!</v>
      </c>
      <c r="AY2358" s="79" t="e" vm="1">
        <f t="shared" ca="1" si="887"/>
        <v>#VALUE!</v>
      </c>
      <c r="AZ2358" s="156"/>
      <c r="BA2358" s="79" t="e" vm="1">
        <f t="shared" ca="1" si="888"/>
        <v>#VALUE!</v>
      </c>
      <c r="BB2358" s="79" t="e" vm="1">
        <f t="shared" ca="1" si="889"/>
        <v>#VALUE!</v>
      </c>
      <c r="BC2358" s="79" t="e" vm="1">
        <f t="shared" ca="1" si="890"/>
        <v>#VALUE!</v>
      </c>
      <c r="BD2358" s="155"/>
      <c r="BE2358" s="79" t="e" vm="1">
        <f t="shared" ca="1" si="891"/>
        <v>#VALUE!</v>
      </c>
      <c r="BF2358" s="79" t="e" vm="1">
        <f t="shared" ca="1" si="892"/>
        <v>#VALUE!</v>
      </c>
      <c r="BG2358" s="79" t="e" vm="1">
        <f t="shared" ca="1" si="893"/>
        <v>#VALUE!</v>
      </c>
      <c r="BH2358" s="79"/>
      <c r="BI2358" s="155"/>
      <c r="BK2358" s="79"/>
      <c r="BL2358" s="79"/>
      <c r="BM2358" s="79"/>
      <c r="BN2358" s="155"/>
      <c r="BP2358" s="79"/>
      <c r="BQ2358" s="79"/>
      <c r="BR2358" s="79"/>
      <c r="BS2358" s="318"/>
      <c r="BT2358" s="315" t="e" vm="1">
        <f t="shared" ca="1" si="894"/>
        <v>#VALUE!</v>
      </c>
      <c r="BU2358" s="315" t="e" vm="1">
        <f t="shared" ca="1" si="895"/>
        <v>#VALUE!</v>
      </c>
      <c r="BV2358" s="315" t="e" vm="1">
        <f t="shared" ca="1" si="896"/>
        <v>#VALUE!</v>
      </c>
    </row>
    <row r="2359" spans="30:74">
      <c r="AD2359" s="162"/>
      <c r="AF2359" s="156"/>
      <c r="AG2359" s="79" t="e">
        <f t="shared" si="879"/>
        <v>#NUM!</v>
      </c>
      <c r="AH2359" s="79" t="e">
        <f t="shared" si="880"/>
        <v>#NUM!</v>
      </c>
      <c r="AI2359" s="79" t="e">
        <f t="shared" si="881"/>
        <v>#NUM!</v>
      </c>
      <c r="AJ2359" s="156"/>
      <c r="AK2359" s="79" t="e" vm="1">
        <f t="shared" ca="1" si="876"/>
        <v>#VALUE!</v>
      </c>
      <c r="AL2359" s="79" t="e" vm="1">
        <f t="shared" ca="1" si="877"/>
        <v>#VALUE!</v>
      </c>
      <c r="AM2359" s="79" t="e" vm="1">
        <f t="shared" ca="1" si="878"/>
        <v>#VALUE!</v>
      </c>
      <c r="AN2359" s="156"/>
      <c r="AO2359" s="79" t="e" vm="1">
        <f t="shared" ca="1" si="882"/>
        <v>#VALUE!</v>
      </c>
      <c r="AP2359" s="79" t="e" vm="1">
        <f t="shared" ca="1" si="883"/>
        <v>#VALUE!</v>
      </c>
      <c r="AQ2359" s="79" t="e" vm="1">
        <f t="shared" ca="1" si="884"/>
        <v>#VALUE!</v>
      </c>
      <c r="AR2359" s="156"/>
      <c r="AS2359" s="79" t="e" vm="1">
        <f t="shared" ca="1" si="897"/>
        <v>#VALUE!</v>
      </c>
      <c r="AT2359" s="79" t="e" vm="1">
        <f t="shared" ca="1" si="898"/>
        <v>#VALUE!</v>
      </c>
      <c r="AU2359" s="79" t="e" vm="1">
        <f t="shared" ca="1" si="899"/>
        <v>#VALUE!</v>
      </c>
      <c r="AV2359" s="156"/>
      <c r="AW2359" s="79" t="e" vm="1">
        <f t="shared" ca="1" si="885"/>
        <v>#VALUE!</v>
      </c>
      <c r="AX2359" s="79" t="e" vm="1">
        <f t="shared" ca="1" si="886"/>
        <v>#VALUE!</v>
      </c>
      <c r="AY2359" s="79" t="e" vm="1">
        <f t="shared" ca="1" si="887"/>
        <v>#VALUE!</v>
      </c>
      <c r="AZ2359" s="156"/>
      <c r="BA2359" s="79" t="e" vm="1">
        <f t="shared" ca="1" si="888"/>
        <v>#VALUE!</v>
      </c>
      <c r="BB2359" s="79" t="e" vm="1">
        <f t="shared" ca="1" si="889"/>
        <v>#VALUE!</v>
      </c>
      <c r="BC2359" s="79" t="e" vm="1">
        <f t="shared" ca="1" si="890"/>
        <v>#VALUE!</v>
      </c>
      <c r="BD2359" s="155"/>
      <c r="BE2359" s="79" t="e" vm="1">
        <f t="shared" ca="1" si="891"/>
        <v>#VALUE!</v>
      </c>
      <c r="BF2359" s="79" t="e" vm="1">
        <f t="shared" ca="1" si="892"/>
        <v>#VALUE!</v>
      </c>
      <c r="BG2359" s="79" t="e" vm="1">
        <f t="shared" ca="1" si="893"/>
        <v>#VALUE!</v>
      </c>
      <c r="BH2359" s="79"/>
      <c r="BI2359" s="155"/>
      <c r="BK2359" s="79"/>
      <c r="BL2359" s="79"/>
      <c r="BM2359" s="79"/>
      <c r="BN2359" s="155"/>
      <c r="BP2359" s="79"/>
      <c r="BQ2359" s="79"/>
      <c r="BR2359" s="79"/>
      <c r="BS2359" s="318"/>
      <c r="BT2359" s="315" t="e" vm="1">
        <f t="shared" ca="1" si="894"/>
        <v>#VALUE!</v>
      </c>
      <c r="BU2359" s="315" t="e" vm="1">
        <f t="shared" ca="1" si="895"/>
        <v>#VALUE!</v>
      </c>
      <c r="BV2359" s="315" t="e" vm="1">
        <f t="shared" ca="1" si="896"/>
        <v>#VALUE!</v>
      </c>
    </row>
    <row r="2360" spans="30:74">
      <c r="AD2360" s="162"/>
      <c r="AF2360" s="156"/>
      <c r="AG2360" s="79" t="e">
        <f t="shared" si="879"/>
        <v>#NUM!</v>
      </c>
      <c r="AH2360" s="79" t="e">
        <f t="shared" si="880"/>
        <v>#NUM!</v>
      </c>
      <c r="AI2360" s="79" t="e">
        <f t="shared" si="881"/>
        <v>#NUM!</v>
      </c>
      <c r="AJ2360" s="156"/>
      <c r="AK2360" s="79" t="e" vm="1">
        <f t="shared" ca="1" si="876"/>
        <v>#VALUE!</v>
      </c>
      <c r="AL2360" s="79" t="e" vm="1">
        <f t="shared" ca="1" si="877"/>
        <v>#VALUE!</v>
      </c>
      <c r="AM2360" s="79" t="e" vm="1">
        <f t="shared" ca="1" si="878"/>
        <v>#VALUE!</v>
      </c>
      <c r="AN2360" s="156"/>
      <c r="AO2360" s="79" t="e" vm="1">
        <f t="shared" ca="1" si="882"/>
        <v>#VALUE!</v>
      </c>
      <c r="AP2360" s="79" t="e" vm="1">
        <f t="shared" ca="1" si="883"/>
        <v>#VALUE!</v>
      </c>
      <c r="AQ2360" s="79" t="e" vm="1">
        <f t="shared" ca="1" si="884"/>
        <v>#VALUE!</v>
      </c>
      <c r="AR2360" s="156"/>
      <c r="AS2360" s="79" t="e" vm="1">
        <f t="shared" ca="1" si="897"/>
        <v>#VALUE!</v>
      </c>
      <c r="AT2360" s="79" t="e" vm="1">
        <f t="shared" ca="1" si="898"/>
        <v>#VALUE!</v>
      </c>
      <c r="AU2360" s="79" t="e" vm="1">
        <f t="shared" ca="1" si="899"/>
        <v>#VALUE!</v>
      </c>
      <c r="AV2360" s="156"/>
      <c r="AW2360" s="79" t="e" vm="1">
        <f t="shared" ca="1" si="885"/>
        <v>#VALUE!</v>
      </c>
      <c r="AX2360" s="79" t="e" vm="1">
        <f t="shared" ca="1" si="886"/>
        <v>#VALUE!</v>
      </c>
      <c r="AY2360" s="79" t="e" vm="1">
        <f t="shared" ca="1" si="887"/>
        <v>#VALUE!</v>
      </c>
      <c r="AZ2360" s="156"/>
      <c r="BA2360" s="79" t="e" vm="1">
        <f t="shared" ca="1" si="888"/>
        <v>#VALUE!</v>
      </c>
      <c r="BB2360" s="79" t="e" vm="1">
        <f t="shared" ca="1" si="889"/>
        <v>#VALUE!</v>
      </c>
      <c r="BC2360" s="79" t="e" vm="1">
        <f t="shared" ca="1" si="890"/>
        <v>#VALUE!</v>
      </c>
      <c r="BD2360" s="155"/>
      <c r="BE2360" s="79" t="e" vm="1">
        <f t="shared" ca="1" si="891"/>
        <v>#VALUE!</v>
      </c>
      <c r="BF2360" s="79" t="e" vm="1">
        <f t="shared" ca="1" si="892"/>
        <v>#VALUE!</v>
      </c>
      <c r="BG2360" s="79" t="e" vm="1">
        <f t="shared" ca="1" si="893"/>
        <v>#VALUE!</v>
      </c>
      <c r="BH2360" s="79"/>
      <c r="BI2360" s="155"/>
      <c r="BK2360" s="79"/>
      <c r="BL2360" s="79"/>
      <c r="BM2360" s="79"/>
      <c r="BN2360" s="155"/>
      <c r="BP2360" s="79"/>
      <c r="BQ2360" s="79"/>
      <c r="BR2360" s="79"/>
      <c r="BS2360" s="318"/>
      <c r="BT2360" s="315" t="e" vm="1">
        <f t="shared" ca="1" si="894"/>
        <v>#VALUE!</v>
      </c>
      <c r="BU2360" s="315" t="e" vm="1">
        <f t="shared" ca="1" si="895"/>
        <v>#VALUE!</v>
      </c>
      <c r="BV2360" s="315" t="e" vm="1">
        <f t="shared" ca="1" si="896"/>
        <v>#VALUE!</v>
      </c>
    </row>
    <row r="2361" spans="30:74">
      <c r="AD2361" s="162"/>
      <c r="AF2361" s="156"/>
      <c r="AG2361" s="79" t="e">
        <f t="shared" si="879"/>
        <v>#NUM!</v>
      </c>
      <c r="AH2361" s="79" t="e">
        <f t="shared" si="880"/>
        <v>#NUM!</v>
      </c>
      <c r="AI2361" s="79" t="e">
        <f t="shared" si="881"/>
        <v>#NUM!</v>
      </c>
      <c r="AJ2361" s="156"/>
      <c r="AK2361" s="79" t="e" vm="1">
        <f t="shared" ca="1" si="876"/>
        <v>#VALUE!</v>
      </c>
      <c r="AL2361" s="79" t="e" vm="1">
        <f t="shared" ca="1" si="877"/>
        <v>#VALUE!</v>
      </c>
      <c r="AM2361" s="79" t="e" vm="1">
        <f t="shared" ca="1" si="878"/>
        <v>#VALUE!</v>
      </c>
      <c r="AN2361" s="156"/>
      <c r="AO2361" s="79" t="e" vm="1">
        <f t="shared" ca="1" si="882"/>
        <v>#VALUE!</v>
      </c>
      <c r="AP2361" s="79" t="e" vm="1">
        <f t="shared" ca="1" si="883"/>
        <v>#VALUE!</v>
      </c>
      <c r="AQ2361" s="79" t="e" vm="1">
        <f t="shared" ca="1" si="884"/>
        <v>#VALUE!</v>
      </c>
      <c r="AR2361" s="156"/>
      <c r="AS2361" s="79" t="e" vm="1">
        <f t="shared" ca="1" si="897"/>
        <v>#VALUE!</v>
      </c>
      <c r="AT2361" s="79" t="e" vm="1">
        <f t="shared" ca="1" si="898"/>
        <v>#VALUE!</v>
      </c>
      <c r="AU2361" s="79" t="e" vm="1">
        <f t="shared" ca="1" si="899"/>
        <v>#VALUE!</v>
      </c>
      <c r="AV2361" s="156"/>
      <c r="AW2361" s="79" t="e" vm="1">
        <f t="shared" ca="1" si="885"/>
        <v>#VALUE!</v>
      </c>
      <c r="AX2361" s="79" t="e" vm="1">
        <f t="shared" ca="1" si="886"/>
        <v>#VALUE!</v>
      </c>
      <c r="AY2361" s="79" t="e" vm="1">
        <f t="shared" ca="1" si="887"/>
        <v>#VALUE!</v>
      </c>
      <c r="AZ2361" s="156"/>
      <c r="BA2361" s="79" t="e" vm="1">
        <f t="shared" ca="1" si="888"/>
        <v>#VALUE!</v>
      </c>
      <c r="BB2361" s="79" t="e" vm="1">
        <f t="shared" ca="1" si="889"/>
        <v>#VALUE!</v>
      </c>
      <c r="BC2361" s="79" t="e" vm="1">
        <f t="shared" ca="1" si="890"/>
        <v>#VALUE!</v>
      </c>
      <c r="BD2361" s="155"/>
      <c r="BE2361" s="79" t="e" vm="1">
        <f t="shared" ca="1" si="891"/>
        <v>#VALUE!</v>
      </c>
      <c r="BF2361" s="79" t="e" vm="1">
        <f t="shared" ca="1" si="892"/>
        <v>#VALUE!</v>
      </c>
      <c r="BG2361" s="79" t="e" vm="1">
        <f t="shared" ca="1" si="893"/>
        <v>#VALUE!</v>
      </c>
      <c r="BH2361" s="79"/>
      <c r="BI2361" s="155"/>
      <c r="BK2361" s="79"/>
      <c r="BL2361" s="79"/>
      <c r="BM2361" s="79"/>
      <c r="BN2361" s="155"/>
      <c r="BP2361" s="79"/>
      <c r="BQ2361" s="79"/>
      <c r="BR2361" s="79"/>
      <c r="BS2361" s="318"/>
      <c r="BT2361" s="315" t="e" vm="1">
        <f t="shared" ca="1" si="894"/>
        <v>#VALUE!</v>
      </c>
      <c r="BU2361" s="315" t="e" vm="1">
        <f t="shared" ca="1" si="895"/>
        <v>#VALUE!</v>
      </c>
      <c r="BV2361" s="315" t="e" vm="1">
        <f t="shared" ca="1" si="896"/>
        <v>#VALUE!</v>
      </c>
    </row>
    <row r="2362" spans="30:74">
      <c r="AD2362" s="162"/>
      <c r="AF2362" s="156"/>
      <c r="AG2362" s="79" t="e">
        <f t="shared" si="879"/>
        <v>#NUM!</v>
      </c>
      <c r="AH2362" s="79" t="e">
        <f t="shared" si="880"/>
        <v>#NUM!</v>
      </c>
      <c r="AI2362" s="79" t="e">
        <f t="shared" si="881"/>
        <v>#NUM!</v>
      </c>
      <c r="AJ2362" s="156"/>
      <c r="AK2362" s="79" t="e" vm="1">
        <f t="shared" ca="1" si="876"/>
        <v>#VALUE!</v>
      </c>
      <c r="AL2362" s="79" t="e" vm="1">
        <f t="shared" ca="1" si="877"/>
        <v>#VALUE!</v>
      </c>
      <c r="AM2362" s="79" t="e" vm="1">
        <f t="shared" ca="1" si="878"/>
        <v>#VALUE!</v>
      </c>
      <c r="AN2362" s="156"/>
      <c r="AO2362" s="79" t="e" vm="1">
        <f t="shared" ca="1" si="882"/>
        <v>#VALUE!</v>
      </c>
      <c r="AP2362" s="79" t="e" vm="1">
        <f t="shared" ca="1" si="883"/>
        <v>#VALUE!</v>
      </c>
      <c r="AQ2362" s="79" t="e" vm="1">
        <f t="shared" ca="1" si="884"/>
        <v>#VALUE!</v>
      </c>
      <c r="AR2362" s="156"/>
      <c r="AS2362" s="79" t="e" vm="1">
        <f t="shared" ca="1" si="897"/>
        <v>#VALUE!</v>
      </c>
      <c r="AT2362" s="79" t="e" vm="1">
        <f t="shared" ca="1" si="898"/>
        <v>#VALUE!</v>
      </c>
      <c r="AU2362" s="79" t="e" vm="1">
        <f t="shared" ca="1" si="899"/>
        <v>#VALUE!</v>
      </c>
      <c r="AV2362" s="156"/>
      <c r="AW2362" s="79" t="e" vm="1">
        <f t="shared" ca="1" si="885"/>
        <v>#VALUE!</v>
      </c>
      <c r="AX2362" s="79" t="e" vm="1">
        <f t="shared" ca="1" si="886"/>
        <v>#VALUE!</v>
      </c>
      <c r="AY2362" s="79" t="e" vm="1">
        <f t="shared" ca="1" si="887"/>
        <v>#VALUE!</v>
      </c>
      <c r="AZ2362" s="156"/>
      <c r="BA2362" s="79" t="e" vm="1">
        <f t="shared" ca="1" si="888"/>
        <v>#VALUE!</v>
      </c>
      <c r="BB2362" s="79" t="e" vm="1">
        <f t="shared" ca="1" si="889"/>
        <v>#VALUE!</v>
      </c>
      <c r="BC2362" s="79" t="e" vm="1">
        <f t="shared" ca="1" si="890"/>
        <v>#VALUE!</v>
      </c>
      <c r="BD2362" s="155"/>
      <c r="BE2362" s="79" t="e" vm="1">
        <f t="shared" ca="1" si="891"/>
        <v>#VALUE!</v>
      </c>
      <c r="BF2362" s="79" t="e" vm="1">
        <f t="shared" ca="1" si="892"/>
        <v>#VALUE!</v>
      </c>
      <c r="BG2362" s="79" t="e" vm="1">
        <f t="shared" ca="1" si="893"/>
        <v>#VALUE!</v>
      </c>
      <c r="BH2362" s="79"/>
      <c r="BI2362" s="155"/>
      <c r="BK2362" s="79"/>
      <c r="BL2362" s="79"/>
      <c r="BM2362" s="79"/>
      <c r="BN2362" s="155"/>
      <c r="BP2362" s="79"/>
      <c r="BQ2362" s="79"/>
      <c r="BR2362" s="79"/>
      <c r="BS2362" s="318"/>
      <c r="BT2362" s="315" t="e" vm="1">
        <f t="shared" ca="1" si="894"/>
        <v>#VALUE!</v>
      </c>
      <c r="BU2362" s="315" t="e" vm="1">
        <f t="shared" ca="1" si="895"/>
        <v>#VALUE!</v>
      </c>
      <c r="BV2362" s="315" t="e" vm="1">
        <f t="shared" ca="1" si="896"/>
        <v>#VALUE!</v>
      </c>
    </row>
    <row r="2363" spans="30:74">
      <c r="AD2363" s="162"/>
      <c r="AF2363" s="156"/>
      <c r="AG2363" s="79" t="e">
        <f t="shared" si="879"/>
        <v>#NUM!</v>
      </c>
      <c r="AH2363" s="79" t="e">
        <f t="shared" si="880"/>
        <v>#NUM!</v>
      </c>
      <c r="AI2363" s="79" t="e">
        <f t="shared" si="881"/>
        <v>#NUM!</v>
      </c>
      <c r="AJ2363" s="156"/>
      <c r="AK2363" s="79" t="e" vm="1">
        <f t="shared" ca="1" si="876"/>
        <v>#VALUE!</v>
      </c>
      <c r="AL2363" s="79" t="e" vm="1">
        <f t="shared" ca="1" si="877"/>
        <v>#VALUE!</v>
      </c>
      <c r="AM2363" s="79" t="e" vm="1">
        <f t="shared" ca="1" si="878"/>
        <v>#VALUE!</v>
      </c>
      <c r="AN2363" s="156"/>
      <c r="AO2363" s="79" t="e" vm="1">
        <f t="shared" ca="1" si="882"/>
        <v>#VALUE!</v>
      </c>
      <c r="AP2363" s="79" t="e" vm="1">
        <f t="shared" ca="1" si="883"/>
        <v>#VALUE!</v>
      </c>
      <c r="AQ2363" s="79" t="e" vm="1">
        <f t="shared" ca="1" si="884"/>
        <v>#VALUE!</v>
      </c>
      <c r="AR2363" s="156"/>
      <c r="AS2363" s="79" t="e" vm="1">
        <f t="shared" ca="1" si="897"/>
        <v>#VALUE!</v>
      </c>
      <c r="AT2363" s="79" t="e" vm="1">
        <f t="shared" ca="1" si="898"/>
        <v>#VALUE!</v>
      </c>
      <c r="AU2363" s="79" t="e" vm="1">
        <f t="shared" ca="1" si="899"/>
        <v>#VALUE!</v>
      </c>
      <c r="AV2363" s="156"/>
      <c r="AW2363" s="79" t="e" vm="1">
        <f t="shared" ca="1" si="885"/>
        <v>#VALUE!</v>
      </c>
      <c r="AX2363" s="79" t="e" vm="1">
        <f t="shared" ca="1" si="886"/>
        <v>#VALUE!</v>
      </c>
      <c r="AY2363" s="79" t="e" vm="1">
        <f t="shared" ca="1" si="887"/>
        <v>#VALUE!</v>
      </c>
      <c r="AZ2363" s="156"/>
      <c r="BA2363" s="79" t="e" vm="1">
        <f t="shared" ca="1" si="888"/>
        <v>#VALUE!</v>
      </c>
      <c r="BB2363" s="79" t="e" vm="1">
        <f t="shared" ca="1" si="889"/>
        <v>#VALUE!</v>
      </c>
      <c r="BC2363" s="79" t="e" vm="1">
        <f t="shared" ca="1" si="890"/>
        <v>#VALUE!</v>
      </c>
      <c r="BD2363" s="155"/>
      <c r="BE2363" s="79" t="e" vm="1">
        <f t="shared" ca="1" si="891"/>
        <v>#VALUE!</v>
      </c>
      <c r="BF2363" s="79" t="e" vm="1">
        <f t="shared" ca="1" si="892"/>
        <v>#VALUE!</v>
      </c>
      <c r="BG2363" s="79" t="e" vm="1">
        <f t="shared" ca="1" si="893"/>
        <v>#VALUE!</v>
      </c>
      <c r="BH2363" s="79"/>
      <c r="BI2363" s="155"/>
      <c r="BK2363" s="79"/>
      <c r="BL2363" s="79"/>
      <c r="BM2363" s="79"/>
      <c r="BN2363" s="155"/>
      <c r="BP2363" s="79"/>
      <c r="BQ2363" s="79"/>
      <c r="BR2363" s="79"/>
      <c r="BS2363" s="318"/>
      <c r="BT2363" s="315" t="e" vm="1">
        <f t="shared" ca="1" si="894"/>
        <v>#VALUE!</v>
      </c>
      <c r="BU2363" s="315" t="e" vm="1">
        <f t="shared" ca="1" si="895"/>
        <v>#VALUE!</v>
      </c>
      <c r="BV2363" s="315" t="e" vm="1">
        <f t="shared" ca="1" si="896"/>
        <v>#VALUE!</v>
      </c>
    </row>
    <row r="2364" spans="30:74">
      <c r="AD2364" s="162"/>
      <c r="AF2364" s="156"/>
      <c r="AG2364" s="79" t="e">
        <f t="shared" si="879"/>
        <v>#NUM!</v>
      </c>
      <c r="AH2364" s="79" t="e">
        <f t="shared" si="880"/>
        <v>#NUM!</v>
      </c>
      <c r="AI2364" s="79" t="e">
        <f t="shared" si="881"/>
        <v>#NUM!</v>
      </c>
      <c r="AJ2364" s="156"/>
      <c r="AK2364" s="79" t="e" vm="1">
        <f t="shared" ca="1" si="876"/>
        <v>#VALUE!</v>
      </c>
      <c r="AL2364" s="79" t="e" vm="1">
        <f t="shared" ca="1" si="877"/>
        <v>#VALUE!</v>
      </c>
      <c r="AM2364" s="79" t="e" vm="1">
        <f t="shared" ca="1" si="878"/>
        <v>#VALUE!</v>
      </c>
      <c r="AN2364" s="156"/>
      <c r="AO2364" s="79" t="e" vm="1">
        <f t="shared" ca="1" si="882"/>
        <v>#VALUE!</v>
      </c>
      <c r="AP2364" s="79" t="e" vm="1">
        <f t="shared" ca="1" si="883"/>
        <v>#VALUE!</v>
      </c>
      <c r="AQ2364" s="79" t="e" vm="1">
        <f t="shared" ca="1" si="884"/>
        <v>#VALUE!</v>
      </c>
      <c r="AR2364" s="156"/>
      <c r="AS2364" s="79" t="e" vm="1">
        <f t="shared" ca="1" si="897"/>
        <v>#VALUE!</v>
      </c>
      <c r="AT2364" s="79" t="e" vm="1">
        <f t="shared" ca="1" si="898"/>
        <v>#VALUE!</v>
      </c>
      <c r="AU2364" s="79" t="e" vm="1">
        <f t="shared" ca="1" si="899"/>
        <v>#VALUE!</v>
      </c>
      <c r="AV2364" s="156"/>
      <c r="AW2364" s="79" t="e" vm="1">
        <f t="shared" ca="1" si="885"/>
        <v>#VALUE!</v>
      </c>
      <c r="AX2364" s="79" t="e" vm="1">
        <f t="shared" ca="1" si="886"/>
        <v>#VALUE!</v>
      </c>
      <c r="AY2364" s="79" t="e" vm="1">
        <f t="shared" ca="1" si="887"/>
        <v>#VALUE!</v>
      </c>
      <c r="AZ2364" s="156"/>
      <c r="BA2364" s="79" t="e" vm="1">
        <f t="shared" ca="1" si="888"/>
        <v>#VALUE!</v>
      </c>
      <c r="BB2364" s="79" t="e" vm="1">
        <f t="shared" ca="1" si="889"/>
        <v>#VALUE!</v>
      </c>
      <c r="BC2364" s="79" t="e" vm="1">
        <f t="shared" ca="1" si="890"/>
        <v>#VALUE!</v>
      </c>
      <c r="BD2364" s="155"/>
      <c r="BE2364" s="79" t="e" vm="1">
        <f t="shared" ca="1" si="891"/>
        <v>#VALUE!</v>
      </c>
      <c r="BF2364" s="79" t="e" vm="1">
        <f t="shared" ca="1" si="892"/>
        <v>#VALUE!</v>
      </c>
      <c r="BG2364" s="79" t="e" vm="1">
        <f t="shared" ca="1" si="893"/>
        <v>#VALUE!</v>
      </c>
      <c r="BH2364" s="79"/>
      <c r="BI2364" s="155"/>
      <c r="BK2364" s="79"/>
      <c r="BL2364" s="79"/>
      <c r="BM2364" s="79"/>
      <c r="BN2364" s="155"/>
      <c r="BP2364" s="79"/>
      <c r="BQ2364" s="79"/>
      <c r="BR2364" s="79"/>
      <c r="BS2364" s="318"/>
      <c r="BT2364" s="315" t="e" vm="1">
        <f t="shared" ca="1" si="894"/>
        <v>#VALUE!</v>
      </c>
      <c r="BU2364" s="315" t="e" vm="1">
        <f t="shared" ca="1" si="895"/>
        <v>#VALUE!</v>
      </c>
      <c r="BV2364" s="315" t="e" vm="1">
        <f t="shared" ca="1" si="896"/>
        <v>#VALUE!</v>
      </c>
    </row>
    <row r="2365" spans="30:74">
      <c r="AD2365" s="162"/>
      <c r="AF2365" s="156"/>
      <c r="AG2365" s="79" t="e">
        <f t="shared" si="879"/>
        <v>#NUM!</v>
      </c>
      <c r="AH2365" s="79" t="e">
        <f t="shared" si="880"/>
        <v>#NUM!</v>
      </c>
      <c r="AI2365" s="79" t="e">
        <f t="shared" si="881"/>
        <v>#NUM!</v>
      </c>
      <c r="AJ2365" s="156"/>
      <c r="AK2365" s="79" t="e" vm="1">
        <f t="shared" ca="1" si="876"/>
        <v>#VALUE!</v>
      </c>
      <c r="AL2365" s="79" t="e" vm="1">
        <f t="shared" ca="1" si="877"/>
        <v>#VALUE!</v>
      </c>
      <c r="AM2365" s="79" t="e" vm="1">
        <f t="shared" ca="1" si="878"/>
        <v>#VALUE!</v>
      </c>
      <c r="AN2365" s="156"/>
      <c r="AO2365" s="79" t="e" vm="1">
        <f t="shared" ca="1" si="882"/>
        <v>#VALUE!</v>
      </c>
      <c r="AP2365" s="79" t="e" vm="1">
        <f t="shared" ca="1" si="883"/>
        <v>#VALUE!</v>
      </c>
      <c r="AQ2365" s="79" t="e" vm="1">
        <f t="shared" ca="1" si="884"/>
        <v>#VALUE!</v>
      </c>
      <c r="AR2365" s="156"/>
      <c r="AS2365" s="79" t="e" vm="1">
        <f t="shared" ca="1" si="897"/>
        <v>#VALUE!</v>
      </c>
      <c r="AT2365" s="79" t="e" vm="1">
        <f t="shared" ca="1" si="898"/>
        <v>#VALUE!</v>
      </c>
      <c r="AU2365" s="79" t="e" vm="1">
        <f t="shared" ca="1" si="899"/>
        <v>#VALUE!</v>
      </c>
      <c r="AV2365" s="156"/>
      <c r="AW2365" s="79" t="e" vm="1">
        <f t="shared" ca="1" si="885"/>
        <v>#VALUE!</v>
      </c>
      <c r="AX2365" s="79" t="e" vm="1">
        <f t="shared" ca="1" si="886"/>
        <v>#VALUE!</v>
      </c>
      <c r="AY2365" s="79" t="e" vm="1">
        <f t="shared" ca="1" si="887"/>
        <v>#VALUE!</v>
      </c>
      <c r="AZ2365" s="156"/>
      <c r="BA2365" s="79" t="e" vm="1">
        <f t="shared" ca="1" si="888"/>
        <v>#VALUE!</v>
      </c>
      <c r="BB2365" s="79" t="e" vm="1">
        <f t="shared" ca="1" si="889"/>
        <v>#VALUE!</v>
      </c>
      <c r="BC2365" s="79" t="e" vm="1">
        <f t="shared" ca="1" si="890"/>
        <v>#VALUE!</v>
      </c>
      <c r="BD2365" s="155"/>
      <c r="BE2365" s="79" t="e" vm="1">
        <f t="shared" ca="1" si="891"/>
        <v>#VALUE!</v>
      </c>
      <c r="BF2365" s="79" t="e" vm="1">
        <f t="shared" ca="1" si="892"/>
        <v>#VALUE!</v>
      </c>
      <c r="BG2365" s="79" t="e" vm="1">
        <f t="shared" ca="1" si="893"/>
        <v>#VALUE!</v>
      </c>
      <c r="BH2365" s="79"/>
      <c r="BI2365" s="155"/>
      <c r="BK2365" s="79"/>
      <c r="BL2365" s="79"/>
      <c r="BM2365" s="79"/>
      <c r="BN2365" s="155"/>
      <c r="BP2365" s="79"/>
      <c r="BQ2365" s="79"/>
      <c r="BR2365" s="79"/>
      <c r="BS2365" s="318"/>
      <c r="BT2365" s="315" t="e" vm="1">
        <f t="shared" ca="1" si="894"/>
        <v>#VALUE!</v>
      </c>
      <c r="BU2365" s="315" t="e" vm="1">
        <f t="shared" ca="1" si="895"/>
        <v>#VALUE!</v>
      </c>
      <c r="BV2365" s="315" t="e" vm="1">
        <f t="shared" ca="1" si="896"/>
        <v>#VALUE!</v>
      </c>
    </row>
    <row r="2366" spans="30:74">
      <c r="AD2366" s="162"/>
      <c r="AF2366" s="156"/>
      <c r="AG2366" s="79" t="e">
        <f t="shared" si="879"/>
        <v>#NUM!</v>
      </c>
      <c r="AH2366" s="79" t="e">
        <f t="shared" si="880"/>
        <v>#NUM!</v>
      </c>
      <c r="AI2366" s="79" t="e">
        <f t="shared" si="881"/>
        <v>#NUM!</v>
      </c>
      <c r="AJ2366" s="156"/>
      <c r="AK2366" s="79" t="e" vm="1">
        <f t="shared" ca="1" si="876"/>
        <v>#VALUE!</v>
      </c>
      <c r="AL2366" s="79" t="e" vm="1">
        <f t="shared" ca="1" si="877"/>
        <v>#VALUE!</v>
      </c>
      <c r="AM2366" s="79" t="e" vm="1">
        <f t="shared" ca="1" si="878"/>
        <v>#VALUE!</v>
      </c>
      <c r="AN2366" s="156"/>
      <c r="AO2366" s="79" t="e" vm="1">
        <f t="shared" ca="1" si="882"/>
        <v>#VALUE!</v>
      </c>
      <c r="AP2366" s="79" t="e" vm="1">
        <f t="shared" ca="1" si="883"/>
        <v>#VALUE!</v>
      </c>
      <c r="AQ2366" s="79" t="e" vm="1">
        <f t="shared" ca="1" si="884"/>
        <v>#VALUE!</v>
      </c>
      <c r="AR2366" s="156"/>
      <c r="AS2366" s="79" t="e" vm="1">
        <f t="shared" ca="1" si="897"/>
        <v>#VALUE!</v>
      </c>
      <c r="AT2366" s="79" t="e" vm="1">
        <f t="shared" ca="1" si="898"/>
        <v>#VALUE!</v>
      </c>
      <c r="AU2366" s="79" t="e" vm="1">
        <f t="shared" ca="1" si="899"/>
        <v>#VALUE!</v>
      </c>
      <c r="AV2366" s="156"/>
      <c r="AW2366" s="79" t="e" vm="1">
        <f t="shared" ca="1" si="885"/>
        <v>#VALUE!</v>
      </c>
      <c r="AX2366" s="79" t="e" vm="1">
        <f t="shared" ca="1" si="886"/>
        <v>#VALUE!</v>
      </c>
      <c r="AY2366" s="79" t="e" vm="1">
        <f t="shared" ca="1" si="887"/>
        <v>#VALUE!</v>
      </c>
      <c r="AZ2366" s="156"/>
      <c r="BA2366" s="79" t="e" vm="1">
        <f t="shared" ca="1" si="888"/>
        <v>#VALUE!</v>
      </c>
      <c r="BB2366" s="79" t="e" vm="1">
        <f t="shared" ca="1" si="889"/>
        <v>#VALUE!</v>
      </c>
      <c r="BC2366" s="79" t="e" vm="1">
        <f t="shared" ca="1" si="890"/>
        <v>#VALUE!</v>
      </c>
      <c r="BD2366" s="155"/>
      <c r="BE2366" s="79" t="e" vm="1">
        <f t="shared" ca="1" si="891"/>
        <v>#VALUE!</v>
      </c>
      <c r="BF2366" s="79" t="e" vm="1">
        <f t="shared" ca="1" si="892"/>
        <v>#VALUE!</v>
      </c>
      <c r="BG2366" s="79" t="e" vm="1">
        <f t="shared" ca="1" si="893"/>
        <v>#VALUE!</v>
      </c>
      <c r="BH2366" s="79"/>
      <c r="BI2366" s="155"/>
      <c r="BK2366" s="79"/>
      <c r="BL2366" s="79"/>
      <c r="BM2366" s="79"/>
      <c r="BN2366" s="155"/>
      <c r="BP2366" s="79"/>
      <c r="BQ2366" s="79"/>
      <c r="BR2366" s="79"/>
      <c r="BS2366" s="318"/>
      <c r="BT2366" s="315" t="e" vm="1">
        <f t="shared" ca="1" si="894"/>
        <v>#VALUE!</v>
      </c>
      <c r="BU2366" s="315" t="e" vm="1">
        <f t="shared" ca="1" si="895"/>
        <v>#VALUE!</v>
      </c>
      <c r="BV2366" s="315" t="e" vm="1">
        <f t="shared" ca="1" si="896"/>
        <v>#VALUE!</v>
      </c>
    </row>
    <row r="2367" spans="30:74">
      <c r="AD2367" s="162"/>
      <c r="AF2367" s="156"/>
      <c r="AG2367" s="79" t="e">
        <f t="shared" si="879"/>
        <v>#NUM!</v>
      </c>
      <c r="AH2367" s="79" t="e">
        <f t="shared" si="880"/>
        <v>#NUM!</v>
      </c>
      <c r="AI2367" s="79" t="e">
        <f t="shared" si="881"/>
        <v>#NUM!</v>
      </c>
      <c r="AJ2367" s="156"/>
      <c r="AK2367" s="79" t="e" vm="1">
        <f t="shared" ca="1" si="876"/>
        <v>#VALUE!</v>
      </c>
      <c r="AL2367" s="79" t="e" vm="1">
        <f t="shared" ca="1" si="877"/>
        <v>#VALUE!</v>
      </c>
      <c r="AM2367" s="79" t="e" vm="1">
        <f t="shared" ca="1" si="878"/>
        <v>#VALUE!</v>
      </c>
      <c r="AN2367" s="156"/>
      <c r="AO2367" s="79" t="e" vm="1">
        <f t="shared" ca="1" si="882"/>
        <v>#VALUE!</v>
      </c>
      <c r="AP2367" s="79" t="e" vm="1">
        <f t="shared" ca="1" si="883"/>
        <v>#VALUE!</v>
      </c>
      <c r="AQ2367" s="79" t="e" vm="1">
        <f t="shared" ca="1" si="884"/>
        <v>#VALUE!</v>
      </c>
      <c r="AR2367" s="156"/>
      <c r="AS2367" s="79" t="e" vm="1">
        <f t="shared" ca="1" si="897"/>
        <v>#VALUE!</v>
      </c>
      <c r="AT2367" s="79" t="e" vm="1">
        <f t="shared" ca="1" si="898"/>
        <v>#VALUE!</v>
      </c>
      <c r="AU2367" s="79" t="e" vm="1">
        <f t="shared" ca="1" si="899"/>
        <v>#VALUE!</v>
      </c>
      <c r="AV2367" s="156"/>
      <c r="AW2367" s="79" t="e" vm="1">
        <f t="shared" ca="1" si="885"/>
        <v>#VALUE!</v>
      </c>
      <c r="AX2367" s="79" t="e" vm="1">
        <f t="shared" ca="1" si="886"/>
        <v>#VALUE!</v>
      </c>
      <c r="AY2367" s="79" t="e" vm="1">
        <f t="shared" ca="1" si="887"/>
        <v>#VALUE!</v>
      </c>
      <c r="AZ2367" s="156"/>
      <c r="BA2367" s="79" t="e" vm="1">
        <f t="shared" ca="1" si="888"/>
        <v>#VALUE!</v>
      </c>
      <c r="BB2367" s="79" t="e" vm="1">
        <f t="shared" ca="1" si="889"/>
        <v>#VALUE!</v>
      </c>
      <c r="BC2367" s="79" t="e" vm="1">
        <f t="shared" ca="1" si="890"/>
        <v>#VALUE!</v>
      </c>
      <c r="BD2367" s="155"/>
      <c r="BE2367" s="79" t="e" vm="1">
        <f t="shared" ca="1" si="891"/>
        <v>#VALUE!</v>
      </c>
      <c r="BF2367" s="79" t="e" vm="1">
        <f t="shared" ca="1" si="892"/>
        <v>#VALUE!</v>
      </c>
      <c r="BG2367" s="79" t="e" vm="1">
        <f t="shared" ca="1" si="893"/>
        <v>#VALUE!</v>
      </c>
      <c r="BH2367" s="79"/>
      <c r="BI2367" s="155"/>
      <c r="BK2367" s="79"/>
      <c r="BL2367" s="79"/>
      <c r="BM2367" s="79"/>
      <c r="BN2367" s="155"/>
      <c r="BP2367" s="79"/>
      <c r="BQ2367" s="79"/>
      <c r="BR2367" s="79"/>
      <c r="BS2367" s="318"/>
      <c r="BT2367" s="315" t="e" vm="1">
        <f t="shared" ca="1" si="894"/>
        <v>#VALUE!</v>
      </c>
      <c r="BU2367" s="315" t="e" vm="1">
        <f t="shared" ca="1" si="895"/>
        <v>#VALUE!</v>
      </c>
      <c r="BV2367" s="315" t="e" vm="1">
        <f t="shared" ca="1" si="896"/>
        <v>#VALUE!</v>
      </c>
    </row>
    <row r="2368" spans="30:74">
      <c r="AD2368" s="162"/>
      <c r="AF2368" s="156"/>
      <c r="AG2368" s="79" t="e">
        <f t="shared" si="879"/>
        <v>#NUM!</v>
      </c>
      <c r="AH2368" s="79" t="e">
        <f t="shared" si="880"/>
        <v>#NUM!</v>
      </c>
      <c r="AI2368" s="79" t="e">
        <f t="shared" si="881"/>
        <v>#NUM!</v>
      </c>
      <c r="AJ2368" s="156"/>
      <c r="AK2368" s="79" t="e" vm="1">
        <f t="shared" ca="1" si="876"/>
        <v>#VALUE!</v>
      </c>
      <c r="AL2368" s="79" t="e" vm="1">
        <f t="shared" ca="1" si="877"/>
        <v>#VALUE!</v>
      </c>
      <c r="AM2368" s="79" t="e" vm="1">
        <f t="shared" ca="1" si="878"/>
        <v>#VALUE!</v>
      </c>
      <c r="AN2368" s="156"/>
      <c r="AO2368" s="79" t="e" vm="1">
        <f t="shared" ca="1" si="882"/>
        <v>#VALUE!</v>
      </c>
      <c r="AP2368" s="79" t="e" vm="1">
        <f t="shared" ca="1" si="883"/>
        <v>#VALUE!</v>
      </c>
      <c r="AQ2368" s="79" t="e" vm="1">
        <f t="shared" ca="1" si="884"/>
        <v>#VALUE!</v>
      </c>
      <c r="AR2368" s="156"/>
      <c r="AS2368" s="79" t="e" vm="1">
        <f t="shared" ca="1" si="897"/>
        <v>#VALUE!</v>
      </c>
      <c r="AT2368" s="79" t="e" vm="1">
        <f t="shared" ca="1" si="898"/>
        <v>#VALUE!</v>
      </c>
      <c r="AU2368" s="79" t="e" vm="1">
        <f t="shared" ca="1" si="899"/>
        <v>#VALUE!</v>
      </c>
      <c r="AV2368" s="156"/>
      <c r="AW2368" s="79" t="e" vm="1">
        <f t="shared" ca="1" si="885"/>
        <v>#VALUE!</v>
      </c>
      <c r="AX2368" s="79" t="e" vm="1">
        <f t="shared" ca="1" si="886"/>
        <v>#VALUE!</v>
      </c>
      <c r="AY2368" s="79" t="e" vm="1">
        <f t="shared" ca="1" si="887"/>
        <v>#VALUE!</v>
      </c>
      <c r="AZ2368" s="156"/>
      <c r="BA2368" s="79" t="e" vm="1">
        <f t="shared" ca="1" si="888"/>
        <v>#VALUE!</v>
      </c>
      <c r="BB2368" s="79" t="e" vm="1">
        <f t="shared" ca="1" si="889"/>
        <v>#VALUE!</v>
      </c>
      <c r="BC2368" s="79" t="e" vm="1">
        <f t="shared" ca="1" si="890"/>
        <v>#VALUE!</v>
      </c>
      <c r="BD2368" s="155"/>
      <c r="BE2368" s="79" t="e" vm="1">
        <f t="shared" ca="1" si="891"/>
        <v>#VALUE!</v>
      </c>
      <c r="BF2368" s="79" t="e" vm="1">
        <f t="shared" ca="1" si="892"/>
        <v>#VALUE!</v>
      </c>
      <c r="BG2368" s="79" t="e" vm="1">
        <f t="shared" ca="1" si="893"/>
        <v>#VALUE!</v>
      </c>
      <c r="BH2368" s="79"/>
      <c r="BI2368" s="155"/>
      <c r="BK2368" s="79"/>
      <c r="BL2368" s="79"/>
      <c r="BM2368" s="79"/>
      <c r="BN2368" s="155"/>
      <c r="BP2368" s="79"/>
      <c r="BQ2368" s="79"/>
      <c r="BR2368" s="79"/>
      <c r="BS2368" s="318"/>
      <c r="BT2368" s="315" t="e" vm="1">
        <f t="shared" ca="1" si="894"/>
        <v>#VALUE!</v>
      </c>
      <c r="BU2368" s="315" t="e" vm="1">
        <f t="shared" ca="1" si="895"/>
        <v>#VALUE!</v>
      </c>
      <c r="BV2368" s="315" t="e" vm="1">
        <f t="shared" ca="1" si="896"/>
        <v>#VALUE!</v>
      </c>
    </row>
    <row r="2369" spans="30:74">
      <c r="AD2369" s="162"/>
      <c r="AF2369" s="156"/>
      <c r="AG2369" s="79" t="e">
        <f t="shared" si="879"/>
        <v>#NUM!</v>
      </c>
      <c r="AH2369" s="79" t="e">
        <f t="shared" si="880"/>
        <v>#NUM!</v>
      </c>
      <c r="AI2369" s="79" t="e">
        <f t="shared" si="881"/>
        <v>#NUM!</v>
      </c>
      <c r="AJ2369" s="156"/>
      <c r="AK2369" s="79" t="e" vm="1">
        <f t="shared" ca="1" si="876"/>
        <v>#VALUE!</v>
      </c>
      <c r="AL2369" s="79" t="e" vm="1">
        <f t="shared" ca="1" si="877"/>
        <v>#VALUE!</v>
      </c>
      <c r="AM2369" s="79" t="e" vm="1">
        <f t="shared" ca="1" si="878"/>
        <v>#VALUE!</v>
      </c>
      <c r="AN2369" s="156"/>
      <c r="AO2369" s="79" t="e" vm="1">
        <f t="shared" ca="1" si="882"/>
        <v>#VALUE!</v>
      </c>
      <c r="AP2369" s="79" t="e" vm="1">
        <f t="shared" ca="1" si="883"/>
        <v>#VALUE!</v>
      </c>
      <c r="AQ2369" s="79" t="e" vm="1">
        <f t="shared" ca="1" si="884"/>
        <v>#VALUE!</v>
      </c>
      <c r="AR2369" s="156"/>
      <c r="AS2369" s="79" t="e" vm="1">
        <f t="shared" ca="1" si="897"/>
        <v>#VALUE!</v>
      </c>
      <c r="AT2369" s="79" t="e" vm="1">
        <f t="shared" ca="1" si="898"/>
        <v>#VALUE!</v>
      </c>
      <c r="AU2369" s="79" t="e" vm="1">
        <f t="shared" ca="1" si="899"/>
        <v>#VALUE!</v>
      </c>
      <c r="AV2369" s="156"/>
      <c r="AW2369" s="79" t="e" vm="1">
        <f t="shared" ca="1" si="885"/>
        <v>#VALUE!</v>
      </c>
      <c r="AX2369" s="79" t="e" vm="1">
        <f t="shared" ca="1" si="886"/>
        <v>#VALUE!</v>
      </c>
      <c r="AY2369" s="79" t="e" vm="1">
        <f t="shared" ca="1" si="887"/>
        <v>#VALUE!</v>
      </c>
      <c r="AZ2369" s="156"/>
      <c r="BA2369" s="79" t="e" vm="1">
        <f t="shared" ca="1" si="888"/>
        <v>#VALUE!</v>
      </c>
      <c r="BB2369" s="79" t="e" vm="1">
        <f t="shared" ca="1" si="889"/>
        <v>#VALUE!</v>
      </c>
      <c r="BC2369" s="79" t="e" vm="1">
        <f t="shared" ca="1" si="890"/>
        <v>#VALUE!</v>
      </c>
      <c r="BD2369" s="155"/>
      <c r="BE2369" s="79" t="e" vm="1">
        <f t="shared" ca="1" si="891"/>
        <v>#VALUE!</v>
      </c>
      <c r="BF2369" s="79" t="e" vm="1">
        <f t="shared" ca="1" si="892"/>
        <v>#VALUE!</v>
      </c>
      <c r="BG2369" s="79" t="e" vm="1">
        <f t="shared" ca="1" si="893"/>
        <v>#VALUE!</v>
      </c>
      <c r="BH2369" s="79"/>
      <c r="BI2369" s="155"/>
      <c r="BK2369" s="79"/>
      <c r="BL2369" s="79"/>
      <c r="BM2369" s="79"/>
      <c r="BN2369" s="155"/>
      <c r="BP2369" s="79"/>
      <c r="BQ2369" s="79"/>
      <c r="BR2369" s="79"/>
      <c r="BS2369" s="318"/>
      <c r="BT2369" s="315" t="e" vm="1">
        <f t="shared" ca="1" si="894"/>
        <v>#VALUE!</v>
      </c>
      <c r="BU2369" s="315" t="e" vm="1">
        <f t="shared" ca="1" si="895"/>
        <v>#VALUE!</v>
      </c>
      <c r="BV2369" s="315" t="e" vm="1">
        <f t="shared" ca="1" si="896"/>
        <v>#VALUE!</v>
      </c>
    </row>
    <row r="2370" spans="30:74">
      <c r="AD2370" s="162"/>
      <c r="AF2370" s="156"/>
      <c r="AG2370" s="79" t="e">
        <f t="shared" si="879"/>
        <v>#NUM!</v>
      </c>
      <c r="AH2370" s="79" t="e">
        <f t="shared" si="880"/>
        <v>#NUM!</v>
      </c>
      <c r="AI2370" s="79" t="e">
        <f t="shared" si="881"/>
        <v>#NUM!</v>
      </c>
      <c r="AJ2370" s="156"/>
      <c r="AK2370" s="79" t="e" vm="1">
        <f t="shared" ca="1" si="876"/>
        <v>#VALUE!</v>
      </c>
      <c r="AL2370" s="79" t="e" vm="1">
        <f t="shared" ca="1" si="877"/>
        <v>#VALUE!</v>
      </c>
      <c r="AM2370" s="79" t="e" vm="1">
        <f t="shared" ca="1" si="878"/>
        <v>#VALUE!</v>
      </c>
      <c r="AN2370" s="156"/>
      <c r="AO2370" s="79" t="e" vm="1">
        <f t="shared" ca="1" si="882"/>
        <v>#VALUE!</v>
      </c>
      <c r="AP2370" s="79" t="e" vm="1">
        <f t="shared" ca="1" si="883"/>
        <v>#VALUE!</v>
      </c>
      <c r="AQ2370" s="79" t="e" vm="1">
        <f t="shared" ca="1" si="884"/>
        <v>#VALUE!</v>
      </c>
      <c r="AR2370" s="156"/>
      <c r="AS2370" s="79" t="e" vm="1">
        <f t="shared" ca="1" si="897"/>
        <v>#VALUE!</v>
      </c>
      <c r="AT2370" s="79" t="e" vm="1">
        <f t="shared" ca="1" si="898"/>
        <v>#VALUE!</v>
      </c>
      <c r="AU2370" s="79" t="e" vm="1">
        <f t="shared" ca="1" si="899"/>
        <v>#VALUE!</v>
      </c>
      <c r="AV2370" s="156"/>
      <c r="AW2370" s="79" t="e" vm="1">
        <f t="shared" ca="1" si="885"/>
        <v>#VALUE!</v>
      </c>
      <c r="AX2370" s="79" t="e" vm="1">
        <f t="shared" ca="1" si="886"/>
        <v>#VALUE!</v>
      </c>
      <c r="AY2370" s="79" t="e" vm="1">
        <f t="shared" ca="1" si="887"/>
        <v>#VALUE!</v>
      </c>
      <c r="AZ2370" s="156"/>
      <c r="BA2370" s="79" t="e" vm="1">
        <f t="shared" ca="1" si="888"/>
        <v>#VALUE!</v>
      </c>
      <c r="BB2370" s="79" t="e" vm="1">
        <f t="shared" ca="1" si="889"/>
        <v>#VALUE!</v>
      </c>
      <c r="BC2370" s="79" t="e" vm="1">
        <f t="shared" ca="1" si="890"/>
        <v>#VALUE!</v>
      </c>
      <c r="BD2370" s="155"/>
      <c r="BE2370" s="79" t="e" vm="1">
        <f t="shared" ca="1" si="891"/>
        <v>#VALUE!</v>
      </c>
      <c r="BF2370" s="79" t="e" vm="1">
        <f t="shared" ca="1" si="892"/>
        <v>#VALUE!</v>
      </c>
      <c r="BG2370" s="79" t="e" vm="1">
        <f t="shared" ca="1" si="893"/>
        <v>#VALUE!</v>
      </c>
      <c r="BH2370" s="79"/>
      <c r="BI2370" s="155"/>
      <c r="BK2370" s="79"/>
      <c r="BL2370" s="79"/>
      <c r="BM2370" s="79"/>
      <c r="BN2370" s="155"/>
      <c r="BP2370" s="79"/>
      <c r="BQ2370" s="79"/>
      <c r="BR2370" s="79"/>
      <c r="BS2370" s="318"/>
      <c r="BT2370" s="315" t="e" vm="1">
        <f t="shared" ca="1" si="894"/>
        <v>#VALUE!</v>
      </c>
      <c r="BU2370" s="315" t="e" vm="1">
        <f t="shared" ca="1" si="895"/>
        <v>#VALUE!</v>
      </c>
      <c r="BV2370" s="315" t="e" vm="1">
        <f t="shared" ca="1" si="896"/>
        <v>#VALUE!</v>
      </c>
    </row>
    <row r="2371" spans="30:74">
      <c r="AD2371" s="162"/>
      <c r="AF2371" s="156"/>
      <c r="AG2371" s="79" t="e">
        <f t="shared" si="879"/>
        <v>#NUM!</v>
      </c>
      <c r="AH2371" s="79" t="e">
        <f t="shared" si="880"/>
        <v>#NUM!</v>
      </c>
      <c r="AI2371" s="79" t="e">
        <f t="shared" si="881"/>
        <v>#NUM!</v>
      </c>
      <c r="AJ2371" s="156"/>
      <c r="AK2371" s="79" t="e" vm="1">
        <f t="shared" ca="1" si="876"/>
        <v>#VALUE!</v>
      </c>
      <c r="AL2371" s="79" t="e" vm="1">
        <f t="shared" ca="1" si="877"/>
        <v>#VALUE!</v>
      </c>
      <c r="AM2371" s="79" t="e" vm="1">
        <f t="shared" ca="1" si="878"/>
        <v>#VALUE!</v>
      </c>
      <c r="AN2371" s="156"/>
      <c r="AO2371" s="79" t="e" vm="1">
        <f t="shared" ca="1" si="882"/>
        <v>#VALUE!</v>
      </c>
      <c r="AP2371" s="79" t="e" vm="1">
        <f t="shared" ca="1" si="883"/>
        <v>#VALUE!</v>
      </c>
      <c r="AQ2371" s="79" t="e" vm="1">
        <f t="shared" ca="1" si="884"/>
        <v>#VALUE!</v>
      </c>
      <c r="AR2371" s="156"/>
      <c r="AS2371" s="79" t="e" vm="1">
        <f t="shared" ca="1" si="897"/>
        <v>#VALUE!</v>
      </c>
      <c r="AT2371" s="79" t="e" vm="1">
        <f t="shared" ca="1" si="898"/>
        <v>#VALUE!</v>
      </c>
      <c r="AU2371" s="79" t="e" vm="1">
        <f t="shared" ca="1" si="899"/>
        <v>#VALUE!</v>
      </c>
      <c r="AV2371" s="156"/>
      <c r="AW2371" s="79" t="e" vm="1">
        <f t="shared" ca="1" si="885"/>
        <v>#VALUE!</v>
      </c>
      <c r="AX2371" s="79" t="e" vm="1">
        <f t="shared" ca="1" si="886"/>
        <v>#VALUE!</v>
      </c>
      <c r="AY2371" s="79" t="e" vm="1">
        <f t="shared" ca="1" si="887"/>
        <v>#VALUE!</v>
      </c>
      <c r="AZ2371" s="156"/>
      <c r="BA2371" s="79" t="e" vm="1">
        <f t="shared" ca="1" si="888"/>
        <v>#VALUE!</v>
      </c>
      <c r="BB2371" s="79" t="e" vm="1">
        <f t="shared" ca="1" si="889"/>
        <v>#VALUE!</v>
      </c>
      <c r="BC2371" s="79" t="e" vm="1">
        <f t="shared" ca="1" si="890"/>
        <v>#VALUE!</v>
      </c>
      <c r="BD2371" s="155"/>
      <c r="BE2371" s="79" t="e" vm="1">
        <f t="shared" ca="1" si="891"/>
        <v>#VALUE!</v>
      </c>
      <c r="BF2371" s="79" t="e" vm="1">
        <f t="shared" ca="1" si="892"/>
        <v>#VALUE!</v>
      </c>
      <c r="BG2371" s="79" t="e" vm="1">
        <f t="shared" ca="1" si="893"/>
        <v>#VALUE!</v>
      </c>
      <c r="BH2371" s="79"/>
      <c r="BI2371" s="155"/>
      <c r="BK2371" s="79"/>
      <c r="BL2371" s="79"/>
      <c r="BM2371" s="79"/>
      <c r="BN2371" s="155"/>
      <c r="BP2371" s="79"/>
      <c r="BQ2371" s="79"/>
      <c r="BR2371" s="79"/>
      <c r="BS2371" s="318"/>
      <c r="BT2371" s="315" t="e" vm="1">
        <f t="shared" ca="1" si="894"/>
        <v>#VALUE!</v>
      </c>
      <c r="BU2371" s="315" t="e" vm="1">
        <f t="shared" ca="1" si="895"/>
        <v>#VALUE!</v>
      </c>
      <c r="BV2371" s="315" t="e" vm="1">
        <f t="shared" ca="1" si="896"/>
        <v>#VALUE!</v>
      </c>
    </row>
    <row r="2372" spans="30:74">
      <c r="AD2372" s="162"/>
      <c r="AF2372" s="156"/>
      <c r="AG2372" s="79" t="e">
        <f t="shared" si="879"/>
        <v>#NUM!</v>
      </c>
      <c r="AH2372" s="79" t="e">
        <f t="shared" si="880"/>
        <v>#NUM!</v>
      </c>
      <c r="AI2372" s="79" t="e">
        <f t="shared" si="881"/>
        <v>#NUM!</v>
      </c>
      <c r="AJ2372" s="156"/>
      <c r="AK2372" s="79" t="e" vm="1">
        <f t="shared" ca="1" si="876"/>
        <v>#VALUE!</v>
      </c>
      <c r="AL2372" s="79" t="e" vm="1">
        <f t="shared" ca="1" si="877"/>
        <v>#VALUE!</v>
      </c>
      <c r="AM2372" s="79" t="e" vm="1">
        <f t="shared" ca="1" si="878"/>
        <v>#VALUE!</v>
      </c>
      <c r="AN2372" s="156"/>
      <c r="AO2372" s="79" t="e" vm="1">
        <f t="shared" ca="1" si="882"/>
        <v>#VALUE!</v>
      </c>
      <c r="AP2372" s="79" t="e" vm="1">
        <f t="shared" ca="1" si="883"/>
        <v>#VALUE!</v>
      </c>
      <c r="AQ2372" s="79" t="e" vm="1">
        <f t="shared" ca="1" si="884"/>
        <v>#VALUE!</v>
      </c>
      <c r="AR2372" s="156"/>
      <c r="AS2372" s="79" t="e" vm="1">
        <f t="shared" ca="1" si="897"/>
        <v>#VALUE!</v>
      </c>
      <c r="AT2372" s="79" t="e" vm="1">
        <f t="shared" ca="1" si="898"/>
        <v>#VALUE!</v>
      </c>
      <c r="AU2372" s="79" t="e" vm="1">
        <f t="shared" ca="1" si="899"/>
        <v>#VALUE!</v>
      </c>
      <c r="AV2372" s="156"/>
      <c r="AW2372" s="79" t="e" vm="1">
        <f t="shared" ca="1" si="885"/>
        <v>#VALUE!</v>
      </c>
      <c r="AX2372" s="79" t="e" vm="1">
        <f t="shared" ca="1" si="886"/>
        <v>#VALUE!</v>
      </c>
      <c r="AY2372" s="79" t="e" vm="1">
        <f t="shared" ca="1" si="887"/>
        <v>#VALUE!</v>
      </c>
      <c r="AZ2372" s="156"/>
      <c r="BA2372" s="79" t="e" vm="1">
        <f t="shared" ca="1" si="888"/>
        <v>#VALUE!</v>
      </c>
      <c r="BB2372" s="79" t="e" vm="1">
        <f t="shared" ca="1" si="889"/>
        <v>#VALUE!</v>
      </c>
      <c r="BC2372" s="79" t="e" vm="1">
        <f t="shared" ca="1" si="890"/>
        <v>#VALUE!</v>
      </c>
      <c r="BD2372" s="155"/>
      <c r="BE2372" s="79" t="e" vm="1">
        <f t="shared" ca="1" si="891"/>
        <v>#VALUE!</v>
      </c>
      <c r="BF2372" s="79" t="e" vm="1">
        <f t="shared" ca="1" si="892"/>
        <v>#VALUE!</v>
      </c>
      <c r="BG2372" s="79" t="e" vm="1">
        <f t="shared" ca="1" si="893"/>
        <v>#VALUE!</v>
      </c>
      <c r="BH2372" s="79"/>
      <c r="BI2372" s="155"/>
      <c r="BK2372" s="79"/>
      <c r="BL2372" s="79"/>
      <c r="BM2372" s="79"/>
      <c r="BN2372" s="155"/>
      <c r="BP2372" s="79"/>
      <c r="BQ2372" s="79"/>
      <c r="BR2372" s="79"/>
      <c r="BS2372" s="318"/>
      <c r="BT2372" s="315" t="e" vm="1">
        <f t="shared" ca="1" si="894"/>
        <v>#VALUE!</v>
      </c>
      <c r="BU2372" s="315" t="e" vm="1">
        <f t="shared" ca="1" si="895"/>
        <v>#VALUE!</v>
      </c>
      <c r="BV2372" s="315" t="e" vm="1">
        <f t="shared" ca="1" si="896"/>
        <v>#VALUE!</v>
      </c>
    </row>
    <row r="2373" spans="30:74">
      <c r="AD2373" s="162"/>
      <c r="AF2373" s="156"/>
      <c r="AG2373" s="79" t="e">
        <f t="shared" si="879"/>
        <v>#NUM!</v>
      </c>
      <c r="AH2373" s="79" t="e">
        <f t="shared" si="880"/>
        <v>#NUM!</v>
      </c>
      <c r="AI2373" s="79" t="e">
        <f t="shared" si="881"/>
        <v>#NUM!</v>
      </c>
      <c r="AJ2373" s="156"/>
      <c r="AK2373" s="79" t="e" vm="1">
        <f t="shared" ca="1" si="876"/>
        <v>#VALUE!</v>
      </c>
      <c r="AL2373" s="79" t="e" vm="1">
        <f t="shared" ca="1" si="877"/>
        <v>#VALUE!</v>
      </c>
      <c r="AM2373" s="79" t="e" vm="1">
        <f t="shared" ca="1" si="878"/>
        <v>#VALUE!</v>
      </c>
      <c r="AN2373" s="156"/>
      <c r="AO2373" s="79" t="e" vm="1">
        <f t="shared" ca="1" si="882"/>
        <v>#VALUE!</v>
      </c>
      <c r="AP2373" s="79" t="e" vm="1">
        <f t="shared" ca="1" si="883"/>
        <v>#VALUE!</v>
      </c>
      <c r="AQ2373" s="79" t="e" vm="1">
        <f t="shared" ca="1" si="884"/>
        <v>#VALUE!</v>
      </c>
      <c r="AR2373" s="156"/>
      <c r="AS2373" s="79" t="e" vm="1">
        <f t="shared" ca="1" si="897"/>
        <v>#VALUE!</v>
      </c>
      <c r="AT2373" s="79" t="e" vm="1">
        <f t="shared" ca="1" si="898"/>
        <v>#VALUE!</v>
      </c>
      <c r="AU2373" s="79" t="e" vm="1">
        <f t="shared" ca="1" si="899"/>
        <v>#VALUE!</v>
      </c>
      <c r="AV2373" s="156"/>
      <c r="AW2373" s="79" t="e" vm="1">
        <f t="shared" ca="1" si="885"/>
        <v>#VALUE!</v>
      </c>
      <c r="AX2373" s="79" t="e" vm="1">
        <f t="shared" ca="1" si="886"/>
        <v>#VALUE!</v>
      </c>
      <c r="AY2373" s="79" t="e" vm="1">
        <f t="shared" ca="1" si="887"/>
        <v>#VALUE!</v>
      </c>
      <c r="AZ2373" s="156"/>
      <c r="BA2373" s="79" t="e" vm="1">
        <f t="shared" ca="1" si="888"/>
        <v>#VALUE!</v>
      </c>
      <c r="BB2373" s="79" t="e" vm="1">
        <f t="shared" ca="1" si="889"/>
        <v>#VALUE!</v>
      </c>
      <c r="BC2373" s="79" t="e" vm="1">
        <f t="shared" ca="1" si="890"/>
        <v>#VALUE!</v>
      </c>
      <c r="BD2373" s="155"/>
      <c r="BE2373" s="79" t="e" vm="1">
        <f t="shared" ca="1" si="891"/>
        <v>#VALUE!</v>
      </c>
      <c r="BF2373" s="79" t="e" vm="1">
        <f t="shared" ca="1" si="892"/>
        <v>#VALUE!</v>
      </c>
      <c r="BG2373" s="79" t="e" vm="1">
        <f t="shared" ca="1" si="893"/>
        <v>#VALUE!</v>
      </c>
      <c r="BH2373" s="79"/>
      <c r="BI2373" s="155"/>
      <c r="BK2373" s="79"/>
      <c r="BL2373" s="79"/>
      <c r="BM2373" s="79"/>
      <c r="BN2373" s="155"/>
      <c r="BP2373" s="79"/>
      <c r="BQ2373" s="79"/>
      <c r="BR2373" s="79"/>
      <c r="BS2373" s="318"/>
      <c r="BT2373" s="315" t="e" vm="1">
        <f t="shared" ca="1" si="894"/>
        <v>#VALUE!</v>
      </c>
      <c r="BU2373" s="315" t="e" vm="1">
        <f t="shared" ca="1" si="895"/>
        <v>#VALUE!</v>
      </c>
      <c r="BV2373" s="315" t="e" vm="1">
        <f t="shared" ca="1" si="896"/>
        <v>#VALUE!</v>
      </c>
    </row>
    <row r="2374" spans="30:74">
      <c r="AD2374" s="162"/>
      <c r="AF2374" s="156"/>
      <c r="AG2374" s="79" t="e">
        <f t="shared" si="879"/>
        <v>#NUM!</v>
      </c>
      <c r="AH2374" s="79" t="e">
        <f t="shared" si="880"/>
        <v>#NUM!</v>
      </c>
      <c r="AI2374" s="79" t="e">
        <f t="shared" si="881"/>
        <v>#NUM!</v>
      </c>
      <c r="AJ2374" s="156"/>
      <c r="AK2374" s="79" t="e" vm="1">
        <f t="shared" ca="1" si="876"/>
        <v>#VALUE!</v>
      </c>
      <c r="AL2374" s="79" t="e" vm="1">
        <f t="shared" ca="1" si="877"/>
        <v>#VALUE!</v>
      </c>
      <c r="AM2374" s="79" t="e" vm="1">
        <f t="shared" ca="1" si="878"/>
        <v>#VALUE!</v>
      </c>
      <c r="AN2374" s="156"/>
      <c r="AO2374" s="79" t="e" vm="1">
        <f t="shared" ca="1" si="882"/>
        <v>#VALUE!</v>
      </c>
      <c r="AP2374" s="79" t="e" vm="1">
        <f t="shared" ca="1" si="883"/>
        <v>#VALUE!</v>
      </c>
      <c r="AQ2374" s="79" t="e" vm="1">
        <f t="shared" ca="1" si="884"/>
        <v>#VALUE!</v>
      </c>
      <c r="AR2374" s="156"/>
      <c r="AS2374" s="79" t="e" vm="1">
        <f t="shared" ca="1" si="897"/>
        <v>#VALUE!</v>
      </c>
      <c r="AT2374" s="79" t="e" vm="1">
        <f t="shared" ca="1" si="898"/>
        <v>#VALUE!</v>
      </c>
      <c r="AU2374" s="79" t="e" vm="1">
        <f t="shared" ca="1" si="899"/>
        <v>#VALUE!</v>
      </c>
      <c r="AV2374" s="156"/>
      <c r="AW2374" s="79" t="e" vm="1">
        <f t="shared" ca="1" si="885"/>
        <v>#VALUE!</v>
      </c>
      <c r="AX2374" s="79" t="e" vm="1">
        <f t="shared" ca="1" si="886"/>
        <v>#VALUE!</v>
      </c>
      <c r="AY2374" s="79" t="e" vm="1">
        <f t="shared" ca="1" si="887"/>
        <v>#VALUE!</v>
      </c>
      <c r="AZ2374" s="156"/>
      <c r="BA2374" s="79" t="e" vm="1">
        <f t="shared" ca="1" si="888"/>
        <v>#VALUE!</v>
      </c>
      <c r="BB2374" s="79" t="e" vm="1">
        <f t="shared" ca="1" si="889"/>
        <v>#VALUE!</v>
      </c>
      <c r="BC2374" s="79" t="e" vm="1">
        <f t="shared" ca="1" si="890"/>
        <v>#VALUE!</v>
      </c>
      <c r="BD2374" s="155"/>
      <c r="BE2374" s="79" t="e" vm="1">
        <f t="shared" ca="1" si="891"/>
        <v>#VALUE!</v>
      </c>
      <c r="BF2374" s="79" t="e" vm="1">
        <f t="shared" ca="1" si="892"/>
        <v>#VALUE!</v>
      </c>
      <c r="BG2374" s="79" t="e" vm="1">
        <f t="shared" ca="1" si="893"/>
        <v>#VALUE!</v>
      </c>
      <c r="BH2374" s="79"/>
      <c r="BI2374" s="155"/>
      <c r="BK2374" s="79"/>
      <c r="BL2374" s="79"/>
      <c r="BM2374" s="79"/>
      <c r="BN2374" s="155"/>
      <c r="BP2374" s="79"/>
      <c r="BQ2374" s="79"/>
      <c r="BR2374" s="79"/>
      <c r="BS2374" s="318"/>
      <c r="BT2374" s="315" t="e" vm="1">
        <f t="shared" ca="1" si="894"/>
        <v>#VALUE!</v>
      </c>
      <c r="BU2374" s="315" t="e" vm="1">
        <f t="shared" ca="1" si="895"/>
        <v>#VALUE!</v>
      </c>
      <c r="BV2374" s="315" t="e" vm="1">
        <f t="shared" ca="1" si="896"/>
        <v>#VALUE!</v>
      </c>
    </row>
    <row r="2375" spans="30:74">
      <c r="AD2375" s="162"/>
      <c r="AF2375" s="156"/>
      <c r="AG2375" s="79" t="e">
        <f t="shared" si="879"/>
        <v>#NUM!</v>
      </c>
      <c r="AH2375" s="79" t="e">
        <f t="shared" si="880"/>
        <v>#NUM!</v>
      </c>
      <c r="AI2375" s="79" t="e">
        <f t="shared" si="881"/>
        <v>#NUM!</v>
      </c>
      <c r="AJ2375" s="156"/>
      <c r="AK2375" s="79" t="e" vm="1">
        <f t="shared" ca="1" si="876"/>
        <v>#VALUE!</v>
      </c>
      <c r="AL2375" s="79" t="e" vm="1">
        <f t="shared" ca="1" si="877"/>
        <v>#VALUE!</v>
      </c>
      <c r="AM2375" s="79" t="e" vm="1">
        <f t="shared" ca="1" si="878"/>
        <v>#VALUE!</v>
      </c>
      <c r="AN2375" s="156"/>
      <c r="AO2375" s="79" t="e" vm="1">
        <f t="shared" ca="1" si="882"/>
        <v>#VALUE!</v>
      </c>
      <c r="AP2375" s="79" t="e" vm="1">
        <f t="shared" ca="1" si="883"/>
        <v>#VALUE!</v>
      </c>
      <c r="AQ2375" s="79" t="e" vm="1">
        <f t="shared" ca="1" si="884"/>
        <v>#VALUE!</v>
      </c>
      <c r="AR2375" s="156"/>
      <c r="AS2375" s="79" t="e" vm="1">
        <f t="shared" ca="1" si="897"/>
        <v>#VALUE!</v>
      </c>
      <c r="AT2375" s="79" t="e" vm="1">
        <f t="shared" ca="1" si="898"/>
        <v>#VALUE!</v>
      </c>
      <c r="AU2375" s="79" t="e" vm="1">
        <f t="shared" ca="1" si="899"/>
        <v>#VALUE!</v>
      </c>
      <c r="AV2375" s="156"/>
      <c r="AW2375" s="79" t="e" vm="1">
        <f t="shared" ca="1" si="885"/>
        <v>#VALUE!</v>
      </c>
      <c r="AX2375" s="79" t="e" vm="1">
        <f t="shared" ca="1" si="886"/>
        <v>#VALUE!</v>
      </c>
      <c r="AY2375" s="79" t="e" vm="1">
        <f t="shared" ca="1" si="887"/>
        <v>#VALUE!</v>
      </c>
      <c r="AZ2375" s="156"/>
      <c r="BA2375" s="79" t="e" vm="1">
        <f t="shared" ca="1" si="888"/>
        <v>#VALUE!</v>
      </c>
      <c r="BB2375" s="79" t="e" vm="1">
        <f t="shared" ca="1" si="889"/>
        <v>#VALUE!</v>
      </c>
      <c r="BC2375" s="79" t="e" vm="1">
        <f t="shared" ca="1" si="890"/>
        <v>#VALUE!</v>
      </c>
      <c r="BD2375" s="155"/>
      <c r="BE2375" s="79" t="e" vm="1">
        <f t="shared" ca="1" si="891"/>
        <v>#VALUE!</v>
      </c>
      <c r="BF2375" s="79" t="e" vm="1">
        <f t="shared" ca="1" si="892"/>
        <v>#VALUE!</v>
      </c>
      <c r="BG2375" s="79" t="e" vm="1">
        <f t="shared" ca="1" si="893"/>
        <v>#VALUE!</v>
      </c>
      <c r="BH2375" s="79"/>
      <c r="BI2375" s="155"/>
      <c r="BK2375" s="79"/>
      <c r="BL2375" s="79"/>
      <c r="BM2375" s="79"/>
      <c r="BN2375" s="155"/>
      <c r="BP2375" s="79"/>
      <c r="BQ2375" s="79"/>
      <c r="BR2375" s="79"/>
      <c r="BS2375" s="318"/>
      <c r="BT2375" s="315" t="e" vm="1">
        <f t="shared" ca="1" si="894"/>
        <v>#VALUE!</v>
      </c>
      <c r="BU2375" s="315" t="e" vm="1">
        <f t="shared" ca="1" si="895"/>
        <v>#VALUE!</v>
      </c>
      <c r="BV2375" s="315" t="e" vm="1">
        <f t="shared" ca="1" si="896"/>
        <v>#VALUE!</v>
      </c>
    </row>
    <row r="2376" spans="30:74">
      <c r="AD2376" s="162"/>
      <c r="AF2376" s="156"/>
      <c r="AG2376" s="79" t="e">
        <f t="shared" si="879"/>
        <v>#NUM!</v>
      </c>
      <c r="AH2376" s="79" t="e">
        <f t="shared" si="880"/>
        <v>#NUM!</v>
      </c>
      <c r="AI2376" s="79" t="e">
        <f t="shared" si="881"/>
        <v>#NUM!</v>
      </c>
      <c r="AJ2376" s="156"/>
      <c r="AK2376" s="79" t="e" vm="1">
        <f t="shared" ca="1" si="876"/>
        <v>#VALUE!</v>
      </c>
      <c r="AL2376" s="79" t="e" vm="1">
        <f t="shared" ca="1" si="877"/>
        <v>#VALUE!</v>
      </c>
      <c r="AM2376" s="79" t="e" vm="1">
        <f t="shared" ca="1" si="878"/>
        <v>#VALUE!</v>
      </c>
      <c r="AN2376" s="156"/>
      <c r="AO2376" s="79" t="e" vm="1">
        <f t="shared" ca="1" si="882"/>
        <v>#VALUE!</v>
      </c>
      <c r="AP2376" s="79" t="e" vm="1">
        <f t="shared" ca="1" si="883"/>
        <v>#VALUE!</v>
      </c>
      <c r="AQ2376" s="79" t="e" vm="1">
        <f t="shared" ca="1" si="884"/>
        <v>#VALUE!</v>
      </c>
      <c r="AR2376" s="156"/>
      <c r="AS2376" s="79" t="e" vm="1">
        <f t="shared" ca="1" si="897"/>
        <v>#VALUE!</v>
      </c>
      <c r="AT2376" s="79" t="e" vm="1">
        <f t="shared" ca="1" si="898"/>
        <v>#VALUE!</v>
      </c>
      <c r="AU2376" s="79" t="e" vm="1">
        <f t="shared" ca="1" si="899"/>
        <v>#VALUE!</v>
      </c>
      <c r="AV2376" s="156"/>
      <c r="AW2376" s="79" t="e" vm="1">
        <f t="shared" ca="1" si="885"/>
        <v>#VALUE!</v>
      </c>
      <c r="AX2376" s="79" t="e" vm="1">
        <f t="shared" ca="1" si="886"/>
        <v>#VALUE!</v>
      </c>
      <c r="AY2376" s="79" t="e" vm="1">
        <f t="shared" ca="1" si="887"/>
        <v>#VALUE!</v>
      </c>
      <c r="AZ2376" s="156"/>
      <c r="BA2376" s="79" t="e" vm="1">
        <f t="shared" ca="1" si="888"/>
        <v>#VALUE!</v>
      </c>
      <c r="BB2376" s="79" t="e" vm="1">
        <f t="shared" ca="1" si="889"/>
        <v>#VALUE!</v>
      </c>
      <c r="BC2376" s="79" t="e" vm="1">
        <f t="shared" ca="1" si="890"/>
        <v>#VALUE!</v>
      </c>
      <c r="BD2376" s="155"/>
      <c r="BE2376" s="79" t="e" vm="1">
        <f t="shared" ca="1" si="891"/>
        <v>#VALUE!</v>
      </c>
      <c r="BF2376" s="79" t="e" vm="1">
        <f t="shared" ca="1" si="892"/>
        <v>#VALUE!</v>
      </c>
      <c r="BG2376" s="79" t="e" vm="1">
        <f t="shared" ca="1" si="893"/>
        <v>#VALUE!</v>
      </c>
      <c r="BH2376" s="79"/>
      <c r="BI2376" s="155"/>
      <c r="BK2376" s="79"/>
      <c r="BL2376" s="79"/>
      <c r="BM2376" s="79"/>
      <c r="BN2376" s="155"/>
      <c r="BP2376" s="79"/>
      <c r="BQ2376" s="79"/>
      <c r="BR2376" s="79"/>
      <c r="BS2376" s="318"/>
      <c r="BT2376" s="315" t="e" vm="1">
        <f t="shared" ca="1" si="894"/>
        <v>#VALUE!</v>
      </c>
      <c r="BU2376" s="315" t="e" vm="1">
        <f t="shared" ca="1" si="895"/>
        <v>#VALUE!</v>
      </c>
      <c r="BV2376" s="315" t="e" vm="1">
        <f t="shared" ca="1" si="896"/>
        <v>#VALUE!</v>
      </c>
    </row>
    <row r="2377" spans="30:74">
      <c r="AD2377" s="162"/>
      <c r="AF2377" s="156"/>
      <c r="AG2377" s="79" t="e">
        <f t="shared" si="879"/>
        <v>#NUM!</v>
      </c>
      <c r="AH2377" s="79" t="e">
        <f t="shared" si="880"/>
        <v>#NUM!</v>
      </c>
      <c r="AI2377" s="79" t="e">
        <f t="shared" si="881"/>
        <v>#NUM!</v>
      </c>
      <c r="AJ2377" s="156"/>
      <c r="AK2377" s="79" t="e" vm="1">
        <f t="shared" ca="1" si="876"/>
        <v>#VALUE!</v>
      </c>
      <c r="AL2377" s="79" t="e" vm="1">
        <f t="shared" ca="1" si="877"/>
        <v>#VALUE!</v>
      </c>
      <c r="AM2377" s="79" t="e" vm="1">
        <f t="shared" ca="1" si="878"/>
        <v>#VALUE!</v>
      </c>
      <c r="AN2377" s="156"/>
      <c r="AO2377" s="79" t="e" vm="1">
        <f t="shared" ca="1" si="882"/>
        <v>#VALUE!</v>
      </c>
      <c r="AP2377" s="79" t="e" vm="1">
        <f t="shared" ca="1" si="883"/>
        <v>#VALUE!</v>
      </c>
      <c r="AQ2377" s="79" t="e" vm="1">
        <f t="shared" ca="1" si="884"/>
        <v>#VALUE!</v>
      </c>
      <c r="AR2377" s="156"/>
      <c r="AS2377" s="79" t="e" vm="1">
        <f t="shared" ca="1" si="897"/>
        <v>#VALUE!</v>
      </c>
      <c r="AT2377" s="79" t="e" vm="1">
        <f t="shared" ca="1" si="898"/>
        <v>#VALUE!</v>
      </c>
      <c r="AU2377" s="79" t="e" vm="1">
        <f t="shared" ca="1" si="899"/>
        <v>#VALUE!</v>
      </c>
      <c r="AV2377" s="156"/>
      <c r="AW2377" s="79" t="e" vm="1">
        <f t="shared" ca="1" si="885"/>
        <v>#VALUE!</v>
      </c>
      <c r="AX2377" s="79" t="e" vm="1">
        <f t="shared" ca="1" si="886"/>
        <v>#VALUE!</v>
      </c>
      <c r="AY2377" s="79" t="e" vm="1">
        <f t="shared" ca="1" si="887"/>
        <v>#VALUE!</v>
      </c>
      <c r="AZ2377" s="156"/>
      <c r="BA2377" s="79" t="e" vm="1">
        <f t="shared" ca="1" si="888"/>
        <v>#VALUE!</v>
      </c>
      <c r="BB2377" s="79" t="e" vm="1">
        <f t="shared" ca="1" si="889"/>
        <v>#VALUE!</v>
      </c>
      <c r="BC2377" s="79" t="e" vm="1">
        <f t="shared" ca="1" si="890"/>
        <v>#VALUE!</v>
      </c>
      <c r="BD2377" s="155"/>
      <c r="BE2377" s="79" t="e" vm="1">
        <f t="shared" ca="1" si="891"/>
        <v>#VALUE!</v>
      </c>
      <c r="BF2377" s="79" t="e" vm="1">
        <f t="shared" ca="1" si="892"/>
        <v>#VALUE!</v>
      </c>
      <c r="BG2377" s="79" t="e" vm="1">
        <f t="shared" ca="1" si="893"/>
        <v>#VALUE!</v>
      </c>
      <c r="BH2377" s="79"/>
      <c r="BI2377" s="155"/>
      <c r="BK2377" s="79"/>
      <c r="BL2377" s="79"/>
      <c r="BM2377" s="79"/>
      <c r="BN2377" s="155"/>
      <c r="BP2377" s="79"/>
      <c r="BQ2377" s="79"/>
      <c r="BR2377" s="79"/>
      <c r="BS2377" s="318"/>
      <c r="BT2377" s="315" t="e" vm="1">
        <f t="shared" ca="1" si="894"/>
        <v>#VALUE!</v>
      </c>
      <c r="BU2377" s="315" t="e" vm="1">
        <f t="shared" ca="1" si="895"/>
        <v>#VALUE!</v>
      </c>
      <c r="BV2377" s="315" t="e" vm="1">
        <f t="shared" ca="1" si="896"/>
        <v>#VALUE!</v>
      </c>
    </row>
    <row r="2378" spans="30:74">
      <c r="AD2378" s="162"/>
      <c r="AF2378" s="156"/>
      <c r="AG2378" s="79" t="e">
        <f t="shared" si="879"/>
        <v>#NUM!</v>
      </c>
      <c r="AH2378" s="79" t="e">
        <f t="shared" si="880"/>
        <v>#NUM!</v>
      </c>
      <c r="AI2378" s="79" t="e">
        <f t="shared" si="881"/>
        <v>#NUM!</v>
      </c>
      <c r="AJ2378" s="156"/>
      <c r="AK2378" s="79" t="e" vm="1">
        <f t="shared" ca="1" si="876"/>
        <v>#VALUE!</v>
      </c>
      <c r="AL2378" s="79" t="e" vm="1">
        <f t="shared" ca="1" si="877"/>
        <v>#VALUE!</v>
      </c>
      <c r="AM2378" s="79" t="e" vm="1">
        <f t="shared" ca="1" si="878"/>
        <v>#VALUE!</v>
      </c>
      <c r="AN2378" s="156"/>
      <c r="AO2378" s="79" t="e" vm="1">
        <f t="shared" ca="1" si="882"/>
        <v>#VALUE!</v>
      </c>
      <c r="AP2378" s="79" t="e" vm="1">
        <f t="shared" ca="1" si="883"/>
        <v>#VALUE!</v>
      </c>
      <c r="AQ2378" s="79" t="e" vm="1">
        <f t="shared" ca="1" si="884"/>
        <v>#VALUE!</v>
      </c>
      <c r="AR2378" s="156"/>
      <c r="AS2378" s="79" t="e" vm="1">
        <f t="shared" ca="1" si="897"/>
        <v>#VALUE!</v>
      </c>
      <c r="AT2378" s="79" t="e" vm="1">
        <f t="shared" ca="1" si="898"/>
        <v>#VALUE!</v>
      </c>
      <c r="AU2378" s="79" t="e" vm="1">
        <f t="shared" ca="1" si="899"/>
        <v>#VALUE!</v>
      </c>
      <c r="AV2378" s="156"/>
      <c r="AW2378" s="79" t="e" vm="1">
        <f t="shared" ca="1" si="885"/>
        <v>#VALUE!</v>
      </c>
      <c r="AX2378" s="79" t="e" vm="1">
        <f t="shared" ca="1" si="886"/>
        <v>#VALUE!</v>
      </c>
      <c r="AY2378" s="79" t="e" vm="1">
        <f t="shared" ca="1" si="887"/>
        <v>#VALUE!</v>
      </c>
      <c r="AZ2378" s="156"/>
      <c r="BA2378" s="79" t="e" vm="1">
        <f t="shared" ca="1" si="888"/>
        <v>#VALUE!</v>
      </c>
      <c r="BB2378" s="79" t="e" vm="1">
        <f t="shared" ca="1" si="889"/>
        <v>#VALUE!</v>
      </c>
      <c r="BC2378" s="79" t="e" vm="1">
        <f t="shared" ca="1" si="890"/>
        <v>#VALUE!</v>
      </c>
      <c r="BD2378" s="155"/>
      <c r="BE2378" s="79" t="e" vm="1">
        <f t="shared" ca="1" si="891"/>
        <v>#VALUE!</v>
      </c>
      <c r="BF2378" s="79" t="e" vm="1">
        <f t="shared" ca="1" si="892"/>
        <v>#VALUE!</v>
      </c>
      <c r="BG2378" s="79" t="e" vm="1">
        <f t="shared" ca="1" si="893"/>
        <v>#VALUE!</v>
      </c>
      <c r="BH2378" s="79"/>
      <c r="BI2378" s="155"/>
      <c r="BK2378" s="79"/>
      <c r="BL2378" s="79"/>
      <c r="BM2378" s="79"/>
      <c r="BN2378" s="155"/>
      <c r="BP2378" s="79"/>
      <c r="BQ2378" s="79"/>
      <c r="BR2378" s="79"/>
      <c r="BS2378" s="318"/>
      <c r="BT2378" s="315" t="e" vm="1">
        <f t="shared" ca="1" si="894"/>
        <v>#VALUE!</v>
      </c>
      <c r="BU2378" s="315" t="e" vm="1">
        <f t="shared" ca="1" si="895"/>
        <v>#VALUE!</v>
      </c>
      <c r="BV2378" s="315" t="e" vm="1">
        <f t="shared" ca="1" si="896"/>
        <v>#VALUE!</v>
      </c>
    </row>
    <row r="2379" spans="30:74">
      <c r="AD2379" s="162"/>
      <c r="AF2379" s="156"/>
      <c r="AG2379" s="79" t="e">
        <f t="shared" si="879"/>
        <v>#NUM!</v>
      </c>
      <c r="AH2379" s="79" t="e">
        <f t="shared" si="880"/>
        <v>#NUM!</v>
      </c>
      <c r="AI2379" s="79" t="e">
        <f t="shared" si="881"/>
        <v>#NUM!</v>
      </c>
      <c r="AJ2379" s="156"/>
      <c r="AK2379" s="79" t="e" vm="1">
        <f t="shared" ca="1" si="876"/>
        <v>#VALUE!</v>
      </c>
      <c r="AL2379" s="79" t="e" vm="1">
        <f t="shared" ca="1" si="877"/>
        <v>#VALUE!</v>
      </c>
      <c r="AM2379" s="79" t="e" vm="1">
        <f t="shared" ca="1" si="878"/>
        <v>#VALUE!</v>
      </c>
      <c r="AN2379" s="156"/>
      <c r="AO2379" s="79" t="e" vm="1">
        <f t="shared" ca="1" si="882"/>
        <v>#VALUE!</v>
      </c>
      <c r="AP2379" s="79" t="e" vm="1">
        <f t="shared" ca="1" si="883"/>
        <v>#VALUE!</v>
      </c>
      <c r="AQ2379" s="79" t="e" vm="1">
        <f t="shared" ca="1" si="884"/>
        <v>#VALUE!</v>
      </c>
      <c r="AR2379" s="156"/>
      <c r="AS2379" s="79" t="e" vm="1">
        <f t="shared" ca="1" si="897"/>
        <v>#VALUE!</v>
      </c>
      <c r="AT2379" s="79" t="e" vm="1">
        <f t="shared" ca="1" si="898"/>
        <v>#VALUE!</v>
      </c>
      <c r="AU2379" s="79" t="e" vm="1">
        <f t="shared" ca="1" si="899"/>
        <v>#VALUE!</v>
      </c>
      <c r="AV2379" s="156"/>
      <c r="AW2379" s="79" t="e" vm="1">
        <f t="shared" ca="1" si="885"/>
        <v>#VALUE!</v>
      </c>
      <c r="AX2379" s="79" t="e" vm="1">
        <f t="shared" ca="1" si="886"/>
        <v>#VALUE!</v>
      </c>
      <c r="AY2379" s="79" t="e" vm="1">
        <f t="shared" ca="1" si="887"/>
        <v>#VALUE!</v>
      </c>
      <c r="AZ2379" s="156"/>
      <c r="BA2379" s="79" t="e" vm="1">
        <f t="shared" ca="1" si="888"/>
        <v>#VALUE!</v>
      </c>
      <c r="BB2379" s="79" t="e" vm="1">
        <f t="shared" ca="1" si="889"/>
        <v>#VALUE!</v>
      </c>
      <c r="BC2379" s="79" t="e" vm="1">
        <f t="shared" ca="1" si="890"/>
        <v>#VALUE!</v>
      </c>
      <c r="BD2379" s="155"/>
      <c r="BE2379" s="79" t="e" vm="1">
        <f t="shared" ca="1" si="891"/>
        <v>#VALUE!</v>
      </c>
      <c r="BF2379" s="79" t="e" vm="1">
        <f t="shared" ca="1" si="892"/>
        <v>#VALUE!</v>
      </c>
      <c r="BG2379" s="79" t="e" vm="1">
        <f t="shared" ca="1" si="893"/>
        <v>#VALUE!</v>
      </c>
      <c r="BH2379" s="79"/>
      <c r="BI2379" s="155"/>
      <c r="BK2379" s="79"/>
      <c r="BL2379" s="79"/>
      <c r="BM2379" s="79"/>
      <c r="BN2379" s="155"/>
      <c r="BP2379" s="79"/>
      <c r="BQ2379" s="79"/>
      <c r="BR2379" s="79"/>
      <c r="BS2379" s="318"/>
      <c r="BT2379" s="315" t="e" vm="1">
        <f t="shared" ca="1" si="894"/>
        <v>#VALUE!</v>
      </c>
      <c r="BU2379" s="315" t="e" vm="1">
        <f t="shared" ca="1" si="895"/>
        <v>#VALUE!</v>
      </c>
      <c r="BV2379" s="315" t="e" vm="1">
        <f t="shared" ca="1" si="896"/>
        <v>#VALUE!</v>
      </c>
    </row>
    <row r="2380" spans="30:74">
      <c r="AD2380" s="162"/>
      <c r="AF2380" s="156"/>
      <c r="AG2380" s="79" t="e">
        <f t="shared" si="879"/>
        <v>#NUM!</v>
      </c>
      <c r="AH2380" s="79" t="e">
        <f t="shared" si="880"/>
        <v>#NUM!</v>
      </c>
      <c r="AI2380" s="79" t="e">
        <f t="shared" si="881"/>
        <v>#NUM!</v>
      </c>
      <c r="AJ2380" s="156"/>
      <c r="AK2380" s="79" t="e" vm="1">
        <f t="shared" ca="1" si="876"/>
        <v>#VALUE!</v>
      </c>
      <c r="AL2380" s="79" t="e" vm="1">
        <f t="shared" ca="1" si="877"/>
        <v>#VALUE!</v>
      </c>
      <c r="AM2380" s="79" t="e" vm="1">
        <f t="shared" ca="1" si="878"/>
        <v>#VALUE!</v>
      </c>
      <c r="AN2380" s="156"/>
      <c r="AO2380" s="79" t="e" vm="1">
        <f t="shared" ca="1" si="882"/>
        <v>#VALUE!</v>
      </c>
      <c r="AP2380" s="79" t="e" vm="1">
        <f t="shared" ca="1" si="883"/>
        <v>#VALUE!</v>
      </c>
      <c r="AQ2380" s="79" t="e" vm="1">
        <f t="shared" ca="1" si="884"/>
        <v>#VALUE!</v>
      </c>
      <c r="AR2380" s="156"/>
      <c r="AS2380" s="79" t="e" vm="1">
        <f t="shared" ca="1" si="897"/>
        <v>#VALUE!</v>
      </c>
      <c r="AT2380" s="79" t="e" vm="1">
        <f t="shared" ca="1" si="898"/>
        <v>#VALUE!</v>
      </c>
      <c r="AU2380" s="79" t="e" vm="1">
        <f t="shared" ca="1" si="899"/>
        <v>#VALUE!</v>
      </c>
      <c r="AV2380" s="156"/>
      <c r="AW2380" s="79" t="e" vm="1">
        <f t="shared" ca="1" si="885"/>
        <v>#VALUE!</v>
      </c>
      <c r="AX2380" s="79" t="e" vm="1">
        <f t="shared" ca="1" si="886"/>
        <v>#VALUE!</v>
      </c>
      <c r="AY2380" s="79" t="e" vm="1">
        <f t="shared" ca="1" si="887"/>
        <v>#VALUE!</v>
      </c>
      <c r="AZ2380" s="156"/>
      <c r="BA2380" s="79" t="e" vm="1">
        <f t="shared" ca="1" si="888"/>
        <v>#VALUE!</v>
      </c>
      <c r="BB2380" s="79" t="e" vm="1">
        <f t="shared" ca="1" si="889"/>
        <v>#VALUE!</v>
      </c>
      <c r="BC2380" s="79" t="e" vm="1">
        <f t="shared" ca="1" si="890"/>
        <v>#VALUE!</v>
      </c>
      <c r="BD2380" s="155"/>
      <c r="BE2380" s="79" t="e" vm="1">
        <f t="shared" ca="1" si="891"/>
        <v>#VALUE!</v>
      </c>
      <c r="BF2380" s="79" t="e" vm="1">
        <f t="shared" ca="1" si="892"/>
        <v>#VALUE!</v>
      </c>
      <c r="BG2380" s="79" t="e" vm="1">
        <f t="shared" ca="1" si="893"/>
        <v>#VALUE!</v>
      </c>
      <c r="BH2380" s="79"/>
      <c r="BI2380" s="155"/>
      <c r="BK2380" s="79"/>
      <c r="BL2380" s="79"/>
      <c r="BM2380" s="79"/>
      <c r="BN2380" s="155"/>
      <c r="BP2380" s="79"/>
      <c r="BQ2380" s="79"/>
      <c r="BR2380" s="79"/>
      <c r="BS2380" s="318"/>
      <c r="BT2380" s="315" t="e" vm="1">
        <f t="shared" ca="1" si="894"/>
        <v>#VALUE!</v>
      </c>
      <c r="BU2380" s="315" t="e" vm="1">
        <f t="shared" ca="1" si="895"/>
        <v>#VALUE!</v>
      </c>
      <c r="BV2380" s="315" t="e" vm="1">
        <f t="shared" ca="1" si="896"/>
        <v>#VALUE!</v>
      </c>
    </row>
    <row r="2381" spans="30:74">
      <c r="AD2381" s="162"/>
      <c r="AF2381" s="156"/>
      <c r="AG2381" s="79" t="e">
        <f t="shared" si="879"/>
        <v>#NUM!</v>
      </c>
      <c r="AH2381" s="79" t="e">
        <f t="shared" si="880"/>
        <v>#NUM!</v>
      </c>
      <c r="AI2381" s="79" t="e">
        <f t="shared" si="881"/>
        <v>#NUM!</v>
      </c>
      <c r="AJ2381" s="156"/>
      <c r="AK2381" s="79" t="e" vm="1">
        <f t="shared" ref="AK2381:AK2444" ca="1" si="900">_xlfn.PERCENTILE.INC($AJ$13:$AJ$2464,0.25)</f>
        <v>#VALUE!</v>
      </c>
      <c r="AL2381" s="79" t="e" vm="1">
        <f t="shared" ref="AL2381:AL2444" ca="1" si="901">_xlfn.PERCENTILE.INC($AJ$13:$AJ$2464,0.5)</f>
        <v>#VALUE!</v>
      </c>
      <c r="AM2381" s="79" t="e" vm="1">
        <f t="shared" ref="AM2381:AM2444" ca="1" si="902">_xlfn.PERCENTILE.INC($AJ$13:$AJ$2464,0.75)</f>
        <v>#VALUE!</v>
      </c>
      <c r="AN2381" s="156"/>
      <c r="AO2381" s="79" t="e" vm="1">
        <f t="shared" ca="1" si="882"/>
        <v>#VALUE!</v>
      </c>
      <c r="AP2381" s="79" t="e" vm="1">
        <f t="shared" ca="1" si="883"/>
        <v>#VALUE!</v>
      </c>
      <c r="AQ2381" s="79" t="e" vm="1">
        <f t="shared" ca="1" si="884"/>
        <v>#VALUE!</v>
      </c>
      <c r="AR2381" s="156"/>
      <c r="AS2381" s="79" t="e" vm="1">
        <f t="shared" ca="1" si="897"/>
        <v>#VALUE!</v>
      </c>
      <c r="AT2381" s="79" t="e" vm="1">
        <f t="shared" ca="1" si="898"/>
        <v>#VALUE!</v>
      </c>
      <c r="AU2381" s="79" t="e" vm="1">
        <f t="shared" ca="1" si="899"/>
        <v>#VALUE!</v>
      </c>
      <c r="AV2381" s="156"/>
      <c r="AW2381" s="79" t="e" vm="1">
        <f t="shared" ca="1" si="885"/>
        <v>#VALUE!</v>
      </c>
      <c r="AX2381" s="79" t="e" vm="1">
        <f t="shared" ca="1" si="886"/>
        <v>#VALUE!</v>
      </c>
      <c r="AY2381" s="79" t="e" vm="1">
        <f t="shared" ca="1" si="887"/>
        <v>#VALUE!</v>
      </c>
      <c r="AZ2381" s="156"/>
      <c r="BA2381" s="79" t="e" vm="1">
        <f t="shared" ca="1" si="888"/>
        <v>#VALUE!</v>
      </c>
      <c r="BB2381" s="79" t="e" vm="1">
        <f t="shared" ca="1" si="889"/>
        <v>#VALUE!</v>
      </c>
      <c r="BC2381" s="79" t="e" vm="1">
        <f t="shared" ca="1" si="890"/>
        <v>#VALUE!</v>
      </c>
      <c r="BD2381" s="155"/>
      <c r="BE2381" s="79" t="e" vm="1">
        <f t="shared" ca="1" si="891"/>
        <v>#VALUE!</v>
      </c>
      <c r="BF2381" s="79" t="e" vm="1">
        <f t="shared" ca="1" si="892"/>
        <v>#VALUE!</v>
      </c>
      <c r="BG2381" s="79" t="e" vm="1">
        <f t="shared" ca="1" si="893"/>
        <v>#VALUE!</v>
      </c>
      <c r="BH2381" s="79"/>
      <c r="BI2381" s="155"/>
      <c r="BK2381" s="79"/>
      <c r="BL2381" s="79"/>
      <c r="BM2381" s="79"/>
      <c r="BN2381" s="155"/>
      <c r="BP2381" s="79"/>
      <c r="BQ2381" s="79"/>
      <c r="BR2381" s="79"/>
      <c r="BS2381" s="318"/>
      <c r="BT2381" s="315" t="e" vm="1">
        <f t="shared" ca="1" si="894"/>
        <v>#VALUE!</v>
      </c>
      <c r="BU2381" s="315" t="e" vm="1">
        <f t="shared" ca="1" si="895"/>
        <v>#VALUE!</v>
      </c>
      <c r="BV2381" s="315" t="e" vm="1">
        <f t="shared" ca="1" si="896"/>
        <v>#VALUE!</v>
      </c>
    </row>
    <row r="2382" spans="30:74">
      <c r="AD2382" s="162"/>
      <c r="AF2382" s="156"/>
      <c r="AG2382" s="79" t="e">
        <f t="shared" ref="AG2382:AG2445" si="903">_xlfn.PERCENTILE.INC($AF$13:$AF$2464,0.25)</f>
        <v>#NUM!</v>
      </c>
      <c r="AH2382" s="79" t="e">
        <f t="shared" ref="AH2382:AH2445" si="904">_xlfn.PERCENTILE.INC($AF$13:$AF$2464,0.5)</f>
        <v>#NUM!</v>
      </c>
      <c r="AI2382" s="79" t="e">
        <f t="shared" ref="AI2382:AI2445" si="905">_xlfn.PERCENTILE.INC($AF$13:$AF$2464,0.75)</f>
        <v>#NUM!</v>
      </c>
      <c r="AJ2382" s="156"/>
      <c r="AK2382" s="79" t="e" vm="1">
        <f t="shared" ca="1" si="900"/>
        <v>#VALUE!</v>
      </c>
      <c r="AL2382" s="79" t="e" vm="1">
        <f t="shared" ca="1" si="901"/>
        <v>#VALUE!</v>
      </c>
      <c r="AM2382" s="79" t="e" vm="1">
        <f t="shared" ca="1" si="902"/>
        <v>#VALUE!</v>
      </c>
      <c r="AN2382" s="156"/>
      <c r="AO2382" s="79" t="e" vm="1">
        <f t="shared" ref="AO2382:AO2445" ca="1" si="906">_xlfn.PERCENTILE.INC($AN$13:$AN$2464,0.25)</f>
        <v>#VALUE!</v>
      </c>
      <c r="AP2382" s="79" t="e" vm="1">
        <f t="shared" ref="AP2382:AP2445" ca="1" si="907">_xlfn.PERCENTILE.INC($AN$13:$AN$2464,0.5)</f>
        <v>#VALUE!</v>
      </c>
      <c r="AQ2382" s="79" t="e" vm="1">
        <f t="shared" ref="AQ2382:AQ2445" ca="1" si="908">_xlfn.PERCENTILE.INC($AN$13:$AN$2464,0.75)</f>
        <v>#VALUE!</v>
      </c>
      <c r="AR2382" s="156"/>
      <c r="AS2382" s="79" t="e" vm="1">
        <f t="shared" ca="1" si="897"/>
        <v>#VALUE!</v>
      </c>
      <c r="AT2382" s="79" t="e" vm="1">
        <f t="shared" ca="1" si="898"/>
        <v>#VALUE!</v>
      </c>
      <c r="AU2382" s="79" t="e" vm="1">
        <f t="shared" ca="1" si="899"/>
        <v>#VALUE!</v>
      </c>
      <c r="AV2382" s="156"/>
      <c r="AW2382" s="79" t="e" vm="1">
        <f t="shared" ref="AW2382:AW2445" ca="1" si="909">_xlfn.PERCENTILE.INC($AV$13:$AV$2464,0.25)</f>
        <v>#VALUE!</v>
      </c>
      <c r="AX2382" s="79" t="e" vm="1">
        <f t="shared" ref="AX2382:AX2445" ca="1" si="910">_xlfn.PERCENTILE.INC($AV$13:$AV$2464,0.5)</f>
        <v>#VALUE!</v>
      </c>
      <c r="AY2382" s="79" t="e" vm="1">
        <f t="shared" ref="AY2382:AY2445" ca="1" si="911">_xlfn.PERCENTILE.INC($AV$13:$AV$2464,0.75)</f>
        <v>#VALUE!</v>
      </c>
      <c r="AZ2382" s="156"/>
      <c r="BA2382" s="79" t="e" vm="1">
        <f t="shared" ref="BA2382:BA2445" ca="1" si="912">_xlfn.PERCENTILE.INC($AZ$13:$AZ$2464,0.25)</f>
        <v>#VALUE!</v>
      </c>
      <c r="BB2382" s="79" t="e" vm="1">
        <f t="shared" ref="BB2382:BB2445" ca="1" si="913">_xlfn.PERCENTILE.INC($AZ$13:$AZ$2464,0.5)</f>
        <v>#VALUE!</v>
      </c>
      <c r="BC2382" s="79" t="e" vm="1">
        <f t="shared" ref="BC2382:BC2445" ca="1" si="914">_xlfn.PERCENTILE.INC($AZ$13:$AZ$2464,0.75)</f>
        <v>#VALUE!</v>
      </c>
      <c r="BD2382" s="155"/>
      <c r="BE2382" s="79" t="e" vm="1">
        <f t="shared" ref="BE2382:BE2445" ca="1" si="915">_xlfn.PERCENTILE.INC($BD$13:$BD$2464,0.25)</f>
        <v>#VALUE!</v>
      </c>
      <c r="BF2382" s="79" t="e" vm="1">
        <f t="shared" ref="BF2382:BF2445" ca="1" si="916">_xlfn.PERCENTILE.INC($BD$13:$BD$2464,0.5)</f>
        <v>#VALUE!</v>
      </c>
      <c r="BG2382" s="79" t="e" vm="1">
        <f t="shared" ref="BG2382:BG2445" ca="1" si="917">_xlfn.PERCENTILE.INC($BD$13:$BD$2464,0.75)</f>
        <v>#VALUE!</v>
      </c>
      <c r="BH2382" s="79"/>
      <c r="BI2382" s="155"/>
      <c r="BK2382" s="79"/>
      <c r="BL2382" s="79"/>
      <c r="BM2382" s="79"/>
      <c r="BN2382" s="155"/>
      <c r="BP2382" s="79"/>
      <c r="BQ2382" s="79"/>
      <c r="BR2382" s="79"/>
      <c r="BS2382" s="318"/>
      <c r="BT2382" s="315" t="e" vm="1">
        <f t="shared" ref="BT2382:BT2445" ca="1" si="918">_xlfn.PERCENTILE.INC($BS$13:$BS$2545,0.25)</f>
        <v>#VALUE!</v>
      </c>
      <c r="BU2382" s="315" t="e" vm="1">
        <f t="shared" ref="BU2382:BU2445" ca="1" si="919">_xlfn.PERCENTILE.INC($BS$13:$BS$2545,0.5)</f>
        <v>#VALUE!</v>
      </c>
      <c r="BV2382" s="315" t="e" vm="1">
        <f t="shared" ref="BV2382:BV2445" ca="1" si="920">_xlfn.PERCENTILE.INC($BS$13:$BS$2545,0.75)</f>
        <v>#VALUE!</v>
      </c>
    </row>
    <row r="2383" spans="30:74">
      <c r="AD2383" s="162"/>
      <c r="AF2383" s="156"/>
      <c r="AG2383" s="79" t="e">
        <f t="shared" si="903"/>
        <v>#NUM!</v>
      </c>
      <c r="AH2383" s="79" t="e">
        <f t="shared" si="904"/>
        <v>#NUM!</v>
      </c>
      <c r="AI2383" s="79" t="e">
        <f t="shared" si="905"/>
        <v>#NUM!</v>
      </c>
      <c r="AJ2383" s="156"/>
      <c r="AK2383" s="79" t="e" vm="1">
        <f t="shared" ca="1" si="900"/>
        <v>#VALUE!</v>
      </c>
      <c r="AL2383" s="79" t="e" vm="1">
        <f t="shared" ca="1" si="901"/>
        <v>#VALUE!</v>
      </c>
      <c r="AM2383" s="79" t="e" vm="1">
        <f t="shared" ca="1" si="902"/>
        <v>#VALUE!</v>
      </c>
      <c r="AN2383" s="156"/>
      <c r="AO2383" s="79" t="e" vm="1">
        <f t="shared" ca="1" si="906"/>
        <v>#VALUE!</v>
      </c>
      <c r="AP2383" s="79" t="e" vm="1">
        <f t="shared" ca="1" si="907"/>
        <v>#VALUE!</v>
      </c>
      <c r="AQ2383" s="79" t="e" vm="1">
        <f t="shared" ca="1" si="908"/>
        <v>#VALUE!</v>
      </c>
      <c r="AR2383" s="156"/>
      <c r="AS2383" s="79" t="e" vm="1">
        <f t="shared" ca="1" si="897"/>
        <v>#VALUE!</v>
      </c>
      <c r="AT2383" s="79" t="e" vm="1">
        <f t="shared" ca="1" si="898"/>
        <v>#VALUE!</v>
      </c>
      <c r="AU2383" s="79" t="e" vm="1">
        <f t="shared" ca="1" si="899"/>
        <v>#VALUE!</v>
      </c>
      <c r="AV2383" s="156"/>
      <c r="AW2383" s="79" t="e" vm="1">
        <f t="shared" ca="1" si="909"/>
        <v>#VALUE!</v>
      </c>
      <c r="AX2383" s="79" t="e" vm="1">
        <f t="shared" ca="1" si="910"/>
        <v>#VALUE!</v>
      </c>
      <c r="AY2383" s="79" t="e" vm="1">
        <f t="shared" ca="1" si="911"/>
        <v>#VALUE!</v>
      </c>
      <c r="AZ2383" s="156"/>
      <c r="BA2383" s="79" t="e" vm="1">
        <f t="shared" ca="1" si="912"/>
        <v>#VALUE!</v>
      </c>
      <c r="BB2383" s="79" t="e" vm="1">
        <f t="shared" ca="1" si="913"/>
        <v>#VALUE!</v>
      </c>
      <c r="BC2383" s="79" t="e" vm="1">
        <f t="shared" ca="1" si="914"/>
        <v>#VALUE!</v>
      </c>
      <c r="BD2383" s="155"/>
      <c r="BE2383" s="79" t="e" vm="1">
        <f t="shared" ca="1" si="915"/>
        <v>#VALUE!</v>
      </c>
      <c r="BF2383" s="79" t="e" vm="1">
        <f t="shared" ca="1" si="916"/>
        <v>#VALUE!</v>
      </c>
      <c r="BG2383" s="79" t="e" vm="1">
        <f t="shared" ca="1" si="917"/>
        <v>#VALUE!</v>
      </c>
      <c r="BH2383" s="79"/>
      <c r="BI2383" s="155"/>
      <c r="BK2383" s="79"/>
      <c r="BL2383" s="79"/>
      <c r="BM2383" s="79"/>
      <c r="BN2383" s="155"/>
      <c r="BP2383" s="79"/>
      <c r="BQ2383" s="79"/>
      <c r="BR2383" s="79"/>
      <c r="BS2383" s="318"/>
      <c r="BT2383" s="315" t="e" vm="1">
        <f t="shared" ca="1" si="918"/>
        <v>#VALUE!</v>
      </c>
      <c r="BU2383" s="315" t="e" vm="1">
        <f t="shared" ca="1" si="919"/>
        <v>#VALUE!</v>
      </c>
      <c r="BV2383" s="315" t="e" vm="1">
        <f t="shared" ca="1" si="920"/>
        <v>#VALUE!</v>
      </c>
    </row>
    <row r="2384" spans="30:74">
      <c r="AD2384" s="162"/>
      <c r="AF2384" s="156"/>
      <c r="AG2384" s="79" t="e">
        <f t="shared" si="903"/>
        <v>#NUM!</v>
      </c>
      <c r="AH2384" s="79" t="e">
        <f t="shared" si="904"/>
        <v>#NUM!</v>
      </c>
      <c r="AI2384" s="79" t="e">
        <f t="shared" si="905"/>
        <v>#NUM!</v>
      </c>
      <c r="AJ2384" s="156"/>
      <c r="AK2384" s="79" t="e" vm="1">
        <f t="shared" ca="1" si="900"/>
        <v>#VALUE!</v>
      </c>
      <c r="AL2384" s="79" t="e" vm="1">
        <f t="shared" ca="1" si="901"/>
        <v>#VALUE!</v>
      </c>
      <c r="AM2384" s="79" t="e" vm="1">
        <f t="shared" ca="1" si="902"/>
        <v>#VALUE!</v>
      </c>
      <c r="AN2384" s="156"/>
      <c r="AO2384" s="79" t="e" vm="1">
        <f t="shared" ca="1" si="906"/>
        <v>#VALUE!</v>
      </c>
      <c r="AP2384" s="79" t="e" vm="1">
        <f t="shared" ca="1" si="907"/>
        <v>#VALUE!</v>
      </c>
      <c r="AQ2384" s="79" t="e" vm="1">
        <f t="shared" ca="1" si="908"/>
        <v>#VALUE!</v>
      </c>
      <c r="AR2384" s="156"/>
      <c r="AS2384" s="79" t="e" vm="1">
        <f t="shared" ca="1" si="897"/>
        <v>#VALUE!</v>
      </c>
      <c r="AT2384" s="79" t="e" vm="1">
        <f t="shared" ca="1" si="898"/>
        <v>#VALUE!</v>
      </c>
      <c r="AU2384" s="79" t="e" vm="1">
        <f t="shared" ca="1" si="899"/>
        <v>#VALUE!</v>
      </c>
      <c r="AV2384" s="156"/>
      <c r="AW2384" s="79" t="e" vm="1">
        <f t="shared" ca="1" si="909"/>
        <v>#VALUE!</v>
      </c>
      <c r="AX2384" s="79" t="e" vm="1">
        <f t="shared" ca="1" si="910"/>
        <v>#VALUE!</v>
      </c>
      <c r="AY2384" s="79" t="e" vm="1">
        <f t="shared" ca="1" si="911"/>
        <v>#VALUE!</v>
      </c>
      <c r="AZ2384" s="156"/>
      <c r="BA2384" s="79" t="e" vm="1">
        <f t="shared" ca="1" si="912"/>
        <v>#VALUE!</v>
      </c>
      <c r="BB2384" s="79" t="e" vm="1">
        <f t="shared" ca="1" si="913"/>
        <v>#VALUE!</v>
      </c>
      <c r="BC2384" s="79" t="e" vm="1">
        <f t="shared" ca="1" si="914"/>
        <v>#VALUE!</v>
      </c>
      <c r="BD2384" s="155"/>
      <c r="BE2384" s="79" t="e" vm="1">
        <f t="shared" ca="1" si="915"/>
        <v>#VALUE!</v>
      </c>
      <c r="BF2384" s="79" t="e" vm="1">
        <f t="shared" ca="1" si="916"/>
        <v>#VALUE!</v>
      </c>
      <c r="BG2384" s="79" t="e" vm="1">
        <f t="shared" ca="1" si="917"/>
        <v>#VALUE!</v>
      </c>
      <c r="BH2384" s="79"/>
      <c r="BI2384" s="155"/>
      <c r="BK2384" s="79"/>
      <c r="BL2384" s="79"/>
      <c r="BM2384" s="79"/>
      <c r="BN2384" s="155"/>
      <c r="BP2384" s="79"/>
      <c r="BQ2384" s="79"/>
      <c r="BR2384" s="79"/>
      <c r="BS2384" s="318"/>
      <c r="BT2384" s="315" t="e" vm="1">
        <f t="shared" ca="1" si="918"/>
        <v>#VALUE!</v>
      </c>
      <c r="BU2384" s="315" t="e" vm="1">
        <f t="shared" ca="1" si="919"/>
        <v>#VALUE!</v>
      </c>
      <c r="BV2384" s="315" t="e" vm="1">
        <f t="shared" ca="1" si="920"/>
        <v>#VALUE!</v>
      </c>
    </row>
    <row r="2385" spans="30:74">
      <c r="AD2385" s="162"/>
      <c r="AF2385" s="156"/>
      <c r="AG2385" s="79" t="e">
        <f t="shared" si="903"/>
        <v>#NUM!</v>
      </c>
      <c r="AH2385" s="79" t="e">
        <f t="shared" si="904"/>
        <v>#NUM!</v>
      </c>
      <c r="AI2385" s="79" t="e">
        <f t="shared" si="905"/>
        <v>#NUM!</v>
      </c>
      <c r="AJ2385" s="156"/>
      <c r="AK2385" s="79" t="e" vm="1">
        <f t="shared" ca="1" si="900"/>
        <v>#VALUE!</v>
      </c>
      <c r="AL2385" s="79" t="e" vm="1">
        <f t="shared" ca="1" si="901"/>
        <v>#VALUE!</v>
      </c>
      <c r="AM2385" s="79" t="e" vm="1">
        <f t="shared" ca="1" si="902"/>
        <v>#VALUE!</v>
      </c>
      <c r="AN2385" s="156"/>
      <c r="AO2385" s="79" t="e" vm="1">
        <f t="shared" ca="1" si="906"/>
        <v>#VALUE!</v>
      </c>
      <c r="AP2385" s="79" t="e" vm="1">
        <f t="shared" ca="1" si="907"/>
        <v>#VALUE!</v>
      </c>
      <c r="AQ2385" s="79" t="e" vm="1">
        <f t="shared" ca="1" si="908"/>
        <v>#VALUE!</v>
      </c>
      <c r="AR2385" s="156"/>
      <c r="AS2385" s="79" t="e" vm="1">
        <f t="shared" ca="1" si="897"/>
        <v>#VALUE!</v>
      </c>
      <c r="AT2385" s="79" t="e" vm="1">
        <f t="shared" ca="1" si="898"/>
        <v>#VALUE!</v>
      </c>
      <c r="AU2385" s="79" t="e" vm="1">
        <f t="shared" ca="1" si="899"/>
        <v>#VALUE!</v>
      </c>
      <c r="AV2385" s="156"/>
      <c r="AW2385" s="79" t="e" vm="1">
        <f t="shared" ca="1" si="909"/>
        <v>#VALUE!</v>
      </c>
      <c r="AX2385" s="79" t="e" vm="1">
        <f t="shared" ca="1" si="910"/>
        <v>#VALUE!</v>
      </c>
      <c r="AY2385" s="79" t="e" vm="1">
        <f t="shared" ca="1" si="911"/>
        <v>#VALUE!</v>
      </c>
      <c r="AZ2385" s="156"/>
      <c r="BA2385" s="79" t="e" vm="1">
        <f t="shared" ca="1" si="912"/>
        <v>#VALUE!</v>
      </c>
      <c r="BB2385" s="79" t="e" vm="1">
        <f t="shared" ca="1" si="913"/>
        <v>#VALUE!</v>
      </c>
      <c r="BC2385" s="79" t="e" vm="1">
        <f t="shared" ca="1" si="914"/>
        <v>#VALUE!</v>
      </c>
      <c r="BD2385" s="155"/>
      <c r="BE2385" s="79" t="e" vm="1">
        <f t="shared" ca="1" si="915"/>
        <v>#VALUE!</v>
      </c>
      <c r="BF2385" s="79" t="e" vm="1">
        <f t="shared" ca="1" si="916"/>
        <v>#VALUE!</v>
      </c>
      <c r="BG2385" s="79" t="e" vm="1">
        <f t="shared" ca="1" si="917"/>
        <v>#VALUE!</v>
      </c>
      <c r="BH2385" s="79"/>
      <c r="BI2385" s="155"/>
      <c r="BK2385" s="79"/>
      <c r="BL2385" s="79"/>
      <c r="BM2385" s="79"/>
      <c r="BN2385" s="155"/>
      <c r="BP2385" s="79"/>
      <c r="BQ2385" s="79"/>
      <c r="BR2385" s="79"/>
      <c r="BS2385" s="318"/>
      <c r="BT2385" s="315" t="e" vm="1">
        <f t="shared" ca="1" si="918"/>
        <v>#VALUE!</v>
      </c>
      <c r="BU2385" s="315" t="e" vm="1">
        <f t="shared" ca="1" si="919"/>
        <v>#VALUE!</v>
      </c>
      <c r="BV2385" s="315" t="e" vm="1">
        <f t="shared" ca="1" si="920"/>
        <v>#VALUE!</v>
      </c>
    </row>
    <row r="2386" spans="30:74">
      <c r="AD2386" s="162"/>
      <c r="AF2386" s="156"/>
      <c r="AG2386" s="79" t="e">
        <f t="shared" si="903"/>
        <v>#NUM!</v>
      </c>
      <c r="AH2386" s="79" t="e">
        <f t="shared" si="904"/>
        <v>#NUM!</v>
      </c>
      <c r="AI2386" s="79" t="e">
        <f t="shared" si="905"/>
        <v>#NUM!</v>
      </c>
      <c r="AJ2386" s="156"/>
      <c r="AK2386" s="79" t="e" vm="1">
        <f t="shared" ca="1" si="900"/>
        <v>#VALUE!</v>
      </c>
      <c r="AL2386" s="79" t="e" vm="1">
        <f t="shared" ca="1" si="901"/>
        <v>#VALUE!</v>
      </c>
      <c r="AM2386" s="79" t="e" vm="1">
        <f t="shared" ca="1" si="902"/>
        <v>#VALUE!</v>
      </c>
      <c r="AN2386" s="156"/>
      <c r="AO2386" s="79" t="e" vm="1">
        <f t="shared" ca="1" si="906"/>
        <v>#VALUE!</v>
      </c>
      <c r="AP2386" s="79" t="e" vm="1">
        <f t="shared" ca="1" si="907"/>
        <v>#VALUE!</v>
      </c>
      <c r="AQ2386" s="79" t="e" vm="1">
        <f t="shared" ca="1" si="908"/>
        <v>#VALUE!</v>
      </c>
      <c r="AR2386" s="156"/>
      <c r="AS2386" s="79" t="e" vm="1">
        <f t="shared" ca="1" si="897"/>
        <v>#VALUE!</v>
      </c>
      <c r="AT2386" s="79" t="e" vm="1">
        <f t="shared" ca="1" si="898"/>
        <v>#VALUE!</v>
      </c>
      <c r="AU2386" s="79" t="e" vm="1">
        <f t="shared" ca="1" si="899"/>
        <v>#VALUE!</v>
      </c>
      <c r="AV2386" s="156"/>
      <c r="AW2386" s="79" t="e" vm="1">
        <f t="shared" ca="1" si="909"/>
        <v>#VALUE!</v>
      </c>
      <c r="AX2386" s="79" t="e" vm="1">
        <f t="shared" ca="1" si="910"/>
        <v>#VALUE!</v>
      </c>
      <c r="AY2386" s="79" t="e" vm="1">
        <f t="shared" ca="1" si="911"/>
        <v>#VALUE!</v>
      </c>
      <c r="AZ2386" s="156"/>
      <c r="BA2386" s="79" t="e" vm="1">
        <f t="shared" ca="1" si="912"/>
        <v>#VALUE!</v>
      </c>
      <c r="BB2386" s="79" t="e" vm="1">
        <f t="shared" ca="1" si="913"/>
        <v>#VALUE!</v>
      </c>
      <c r="BC2386" s="79" t="e" vm="1">
        <f t="shared" ca="1" si="914"/>
        <v>#VALUE!</v>
      </c>
      <c r="BD2386" s="155"/>
      <c r="BE2386" s="79" t="e" vm="1">
        <f t="shared" ca="1" si="915"/>
        <v>#VALUE!</v>
      </c>
      <c r="BF2386" s="79" t="e" vm="1">
        <f t="shared" ca="1" si="916"/>
        <v>#VALUE!</v>
      </c>
      <c r="BG2386" s="79" t="e" vm="1">
        <f t="shared" ca="1" si="917"/>
        <v>#VALUE!</v>
      </c>
      <c r="BH2386" s="79"/>
      <c r="BI2386" s="155"/>
      <c r="BK2386" s="79"/>
      <c r="BL2386" s="79"/>
      <c r="BM2386" s="79"/>
      <c r="BN2386" s="155"/>
      <c r="BP2386" s="79"/>
      <c r="BQ2386" s="79"/>
      <c r="BR2386" s="79"/>
      <c r="BS2386" s="318"/>
      <c r="BT2386" s="315" t="e" vm="1">
        <f t="shared" ca="1" si="918"/>
        <v>#VALUE!</v>
      </c>
      <c r="BU2386" s="315" t="e" vm="1">
        <f t="shared" ca="1" si="919"/>
        <v>#VALUE!</v>
      </c>
      <c r="BV2386" s="315" t="e" vm="1">
        <f t="shared" ca="1" si="920"/>
        <v>#VALUE!</v>
      </c>
    </row>
    <row r="2387" spans="30:74">
      <c r="AD2387" s="162"/>
      <c r="AF2387" s="156"/>
      <c r="AG2387" s="79" t="e">
        <f t="shared" si="903"/>
        <v>#NUM!</v>
      </c>
      <c r="AH2387" s="79" t="e">
        <f t="shared" si="904"/>
        <v>#NUM!</v>
      </c>
      <c r="AI2387" s="79" t="e">
        <f t="shared" si="905"/>
        <v>#NUM!</v>
      </c>
      <c r="AJ2387" s="156"/>
      <c r="AK2387" s="79" t="e" vm="1">
        <f t="shared" ca="1" si="900"/>
        <v>#VALUE!</v>
      </c>
      <c r="AL2387" s="79" t="e" vm="1">
        <f t="shared" ca="1" si="901"/>
        <v>#VALUE!</v>
      </c>
      <c r="AM2387" s="79" t="e" vm="1">
        <f t="shared" ca="1" si="902"/>
        <v>#VALUE!</v>
      </c>
      <c r="AN2387" s="156"/>
      <c r="AO2387" s="79" t="e" vm="1">
        <f t="shared" ca="1" si="906"/>
        <v>#VALUE!</v>
      </c>
      <c r="AP2387" s="79" t="e" vm="1">
        <f t="shared" ca="1" si="907"/>
        <v>#VALUE!</v>
      </c>
      <c r="AQ2387" s="79" t="e" vm="1">
        <f t="shared" ca="1" si="908"/>
        <v>#VALUE!</v>
      </c>
      <c r="AR2387" s="156"/>
      <c r="AS2387" s="79" t="e" vm="1">
        <f t="shared" ca="1" si="897"/>
        <v>#VALUE!</v>
      </c>
      <c r="AT2387" s="79" t="e" vm="1">
        <f t="shared" ca="1" si="898"/>
        <v>#VALUE!</v>
      </c>
      <c r="AU2387" s="79" t="e" vm="1">
        <f t="shared" ca="1" si="899"/>
        <v>#VALUE!</v>
      </c>
      <c r="AV2387" s="156"/>
      <c r="AW2387" s="79" t="e" vm="1">
        <f t="shared" ca="1" si="909"/>
        <v>#VALUE!</v>
      </c>
      <c r="AX2387" s="79" t="e" vm="1">
        <f t="shared" ca="1" si="910"/>
        <v>#VALUE!</v>
      </c>
      <c r="AY2387" s="79" t="e" vm="1">
        <f t="shared" ca="1" si="911"/>
        <v>#VALUE!</v>
      </c>
      <c r="AZ2387" s="156"/>
      <c r="BA2387" s="79" t="e" vm="1">
        <f t="shared" ca="1" si="912"/>
        <v>#VALUE!</v>
      </c>
      <c r="BB2387" s="79" t="e" vm="1">
        <f t="shared" ca="1" si="913"/>
        <v>#VALUE!</v>
      </c>
      <c r="BC2387" s="79" t="e" vm="1">
        <f t="shared" ca="1" si="914"/>
        <v>#VALUE!</v>
      </c>
      <c r="BD2387" s="155"/>
      <c r="BE2387" s="79" t="e" vm="1">
        <f t="shared" ca="1" si="915"/>
        <v>#VALUE!</v>
      </c>
      <c r="BF2387" s="79" t="e" vm="1">
        <f t="shared" ca="1" si="916"/>
        <v>#VALUE!</v>
      </c>
      <c r="BG2387" s="79" t="e" vm="1">
        <f t="shared" ca="1" si="917"/>
        <v>#VALUE!</v>
      </c>
      <c r="BH2387" s="79"/>
      <c r="BI2387" s="155"/>
      <c r="BK2387" s="79"/>
      <c r="BL2387" s="79"/>
      <c r="BM2387" s="79"/>
      <c r="BN2387" s="155"/>
      <c r="BP2387" s="79"/>
      <c r="BQ2387" s="79"/>
      <c r="BR2387" s="79"/>
      <c r="BS2387" s="318"/>
      <c r="BT2387" s="315" t="e" vm="1">
        <f t="shared" ca="1" si="918"/>
        <v>#VALUE!</v>
      </c>
      <c r="BU2387" s="315" t="e" vm="1">
        <f t="shared" ca="1" si="919"/>
        <v>#VALUE!</v>
      </c>
      <c r="BV2387" s="315" t="e" vm="1">
        <f t="shared" ca="1" si="920"/>
        <v>#VALUE!</v>
      </c>
    </row>
    <row r="2388" spans="30:74">
      <c r="AD2388" s="162"/>
      <c r="AF2388" s="156"/>
      <c r="AG2388" s="79" t="e">
        <f t="shared" si="903"/>
        <v>#NUM!</v>
      </c>
      <c r="AH2388" s="79" t="e">
        <f t="shared" si="904"/>
        <v>#NUM!</v>
      </c>
      <c r="AI2388" s="79" t="e">
        <f t="shared" si="905"/>
        <v>#NUM!</v>
      </c>
      <c r="AJ2388" s="156"/>
      <c r="AK2388" s="79" t="e" vm="1">
        <f t="shared" ca="1" si="900"/>
        <v>#VALUE!</v>
      </c>
      <c r="AL2388" s="79" t="e" vm="1">
        <f t="shared" ca="1" si="901"/>
        <v>#VALUE!</v>
      </c>
      <c r="AM2388" s="79" t="e" vm="1">
        <f t="shared" ca="1" si="902"/>
        <v>#VALUE!</v>
      </c>
      <c r="AN2388" s="156"/>
      <c r="AO2388" s="79" t="e" vm="1">
        <f t="shared" ca="1" si="906"/>
        <v>#VALUE!</v>
      </c>
      <c r="AP2388" s="79" t="e" vm="1">
        <f t="shared" ca="1" si="907"/>
        <v>#VALUE!</v>
      </c>
      <c r="AQ2388" s="79" t="e" vm="1">
        <f t="shared" ca="1" si="908"/>
        <v>#VALUE!</v>
      </c>
      <c r="AR2388" s="156"/>
      <c r="AS2388" s="79" t="e" vm="1">
        <f t="shared" ca="1" si="897"/>
        <v>#VALUE!</v>
      </c>
      <c r="AT2388" s="79" t="e" vm="1">
        <f t="shared" ca="1" si="898"/>
        <v>#VALUE!</v>
      </c>
      <c r="AU2388" s="79" t="e" vm="1">
        <f t="shared" ca="1" si="899"/>
        <v>#VALUE!</v>
      </c>
      <c r="AV2388" s="156"/>
      <c r="AW2388" s="79" t="e" vm="1">
        <f t="shared" ca="1" si="909"/>
        <v>#VALUE!</v>
      </c>
      <c r="AX2388" s="79" t="e" vm="1">
        <f t="shared" ca="1" si="910"/>
        <v>#VALUE!</v>
      </c>
      <c r="AY2388" s="79" t="e" vm="1">
        <f t="shared" ca="1" si="911"/>
        <v>#VALUE!</v>
      </c>
      <c r="AZ2388" s="156"/>
      <c r="BA2388" s="79" t="e" vm="1">
        <f t="shared" ca="1" si="912"/>
        <v>#VALUE!</v>
      </c>
      <c r="BB2388" s="79" t="e" vm="1">
        <f t="shared" ca="1" si="913"/>
        <v>#VALUE!</v>
      </c>
      <c r="BC2388" s="79" t="e" vm="1">
        <f t="shared" ca="1" si="914"/>
        <v>#VALUE!</v>
      </c>
      <c r="BD2388" s="155"/>
      <c r="BE2388" s="79" t="e" vm="1">
        <f t="shared" ca="1" si="915"/>
        <v>#VALUE!</v>
      </c>
      <c r="BF2388" s="79" t="e" vm="1">
        <f t="shared" ca="1" si="916"/>
        <v>#VALUE!</v>
      </c>
      <c r="BG2388" s="79" t="e" vm="1">
        <f t="shared" ca="1" si="917"/>
        <v>#VALUE!</v>
      </c>
      <c r="BH2388" s="79"/>
      <c r="BI2388" s="155"/>
      <c r="BK2388" s="79"/>
      <c r="BL2388" s="79"/>
      <c r="BM2388" s="79"/>
      <c r="BN2388" s="155"/>
      <c r="BP2388" s="79"/>
      <c r="BQ2388" s="79"/>
      <c r="BR2388" s="79"/>
      <c r="BS2388" s="318"/>
      <c r="BT2388" s="315" t="e" vm="1">
        <f t="shared" ca="1" si="918"/>
        <v>#VALUE!</v>
      </c>
      <c r="BU2388" s="315" t="e" vm="1">
        <f t="shared" ca="1" si="919"/>
        <v>#VALUE!</v>
      </c>
      <c r="BV2388" s="315" t="e" vm="1">
        <f t="shared" ca="1" si="920"/>
        <v>#VALUE!</v>
      </c>
    </row>
    <row r="2389" spans="30:74">
      <c r="AD2389" s="162"/>
      <c r="AF2389" s="156"/>
      <c r="AG2389" s="79" t="e">
        <f t="shared" si="903"/>
        <v>#NUM!</v>
      </c>
      <c r="AH2389" s="79" t="e">
        <f t="shared" si="904"/>
        <v>#NUM!</v>
      </c>
      <c r="AI2389" s="79" t="e">
        <f t="shared" si="905"/>
        <v>#NUM!</v>
      </c>
      <c r="AJ2389" s="156"/>
      <c r="AK2389" s="79" t="e" vm="1">
        <f t="shared" ca="1" si="900"/>
        <v>#VALUE!</v>
      </c>
      <c r="AL2389" s="79" t="e" vm="1">
        <f t="shared" ca="1" si="901"/>
        <v>#VALUE!</v>
      </c>
      <c r="AM2389" s="79" t="e" vm="1">
        <f t="shared" ca="1" si="902"/>
        <v>#VALUE!</v>
      </c>
      <c r="AN2389" s="156"/>
      <c r="AO2389" s="79" t="e" vm="1">
        <f t="shared" ca="1" si="906"/>
        <v>#VALUE!</v>
      </c>
      <c r="AP2389" s="79" t="e" vm="1">
        <f t="shared" ca="1" si="907"/>
        <v>#VALUE!</v>
      </c>
      <c r="AQ2389" s="79" t="e" vm="1">
        <f t="shared" ca="1" si="908"/>
        <v>#VALUE!</v>
      </c>
      <c r="AR2389" s="156"/>
      <c r="AS2389" s="79" t="e" vm="1">
        <f t="shared" ca="1" si="897"/>
        <v>#VALUE!</v>
      </c>
      <c r="AT2389" s="79" t="e" vm="1">
        <f t="shared" ca="1" si="898"/>
        <v>#VALUE!</v>
      </c>
      <c r="AU2389" s="79" t="e" vm="1">
        <f t="shared" ca="1" si="899"/>
        <v>#VALUE!</v>
      </c>
      <c r="AV2389" s="156"/>
      <c r="AW2389" s="79" t="e" vm="1">
        <f t="shared" ca="1" si="909"/>
        <v>#VALUE!</v>
      </c>
      <c r="AX2389" s="79" t="e" vm="1">
        <f t="shared" ca="1" si="910"/>
        <v>#VALUE!</v>
      </c>
      <c r="AY2389" s="79" t="e" vm="1">
        <f t="shared" ca="1" si="911"/>
        <v>#VALUE!</v>
      </c>
      <c r="AZ2389" s="156"/>
      <c r="BA2389" s="79" t="e" vm="1">
        <f t="shared" ca="1" si="912"/>
        <v>#VALUE!</v>
      </c>
      <c r="BB2389" s="79" t="e" vm="1">
        <f t="shared" ca="1" si="913"/>
        <v>#VALUE!</v>
      </c>
      <c r="BC2389" s="79" t="e" vm="1">
        <f t="shared" ca="1" si="914"/>
        <v>#VALUE!</v>
      </c>
      <c r="BD2389" s="155"/>
      <c r="BE2389" s="79" t="e" vm="1">
        <f t="shared" ca="1" si="915"/>
        <v>#VALUE!</v>
      </c>
      <c r="BF2389" s="79" t="e" vm="1">
        <f t="shared" ca="1" si="916"/>
        <v>#VALUE!</v>
      </c>
      <c r="BG2389" s="79" t="e" vm="1">
        <f t="shared" ca="1" si="917"/>
        <v>#VALUE!</v>
      </c>
      <c r="BH2389" s="79"/>
      <c r="BI2389" s="155"/>
      <c r="BK2389" s="79"/>
      <c r="BL2389" s="79"/>
      <c r="BM2389" s="79"/>
      <c r="BN2389" s="155"/>
      <c r="BP2389" s="79"/>
      <c r="BQ2389" s="79"/>
      <c r="BR2389" s="79"/>
      <c r="BS2389" s="318"/>
      <c r="BT2389" s="315" t="e" vm="1">
        <f t="shared" ca="1" si="918"/>
        <v>#VALUE!</v>
      </c>
      <c r="BU2389" s="315" t="e" vm="1">
        <f t="shared" ca="1" si="919"/>
        <v>#VALUE!</v>
      </c>
      <c r="BV2389" s="315" t="e" vm="1">
        <f t="shared" ca="1" si="920"/>
        <v>#VALUE!</v>
      </c>
    </row>
    <row r="2390" spans="30:74">
      <c r="AD2390" s="162"/>
      <c r="AF2390" s="156"/>
      <c r="AG2390" s="79" t="e">
        <f t="shared" si="903"/>
        <v>#NUM!</v>
      </c>
      <c r="AH2390" s="79" t="e">
        <f t="shared" si="904"/>
        <v>#NUM!</v>
      </c>
      <c r="AI2390" s="79" t="e">
        <f t="shared" si="905"/>
        <v>#NUM!</v>
      </c>
      <c r="AJ2390" s="156"/>
      <c r="AK2390" s="79" t="e" vm="1">
        <f t="shared" ca="1" si="900"/>
        <v>#VALUE!</v>
      </c>
      <c r="AL2390" s="79" t="e" vm="1">
        <f t="shared" ca="1" si="901"/>
        <v>#VALUE!</v>
      </c>
      <c r="AM2390" s="79" t="e" vm="1">
        <f t="shared" ca="1" si="902"/>
        <v>#VALUE!</v>
      </c>
      <c r="AN2390" s="156"/>
      <c r="AO2390" s="79" t="e" vm="1">
        <f t="shared" ca="1" si="906"/>
        <v>#VALUE!</v>
      </c>
      <c r="AP2390" s="79" t="e" vm="1">
        <f t="shared" ca="1" si="907"/>
        <v>#VALUE!</v>
      </c>
      <c r="AQ2390" s="79" t="e" vm="1">
        <f t="shared" ca="1" si="908"/>
        <v>#VALUE!</v>
      </c>
      <c r="AR2390" s="156"/>
      <c r="AS2390" s="79" t="e" vm="1">
        <f t="shared" ca="1" si="897"/>
        <v>#VALUE!</v>
      </c>
      <c r="AT2390" s="79" t="e" vm="1">
        <f t="shared" ca="1" si="898"/>
        <v>#VALUE!</v>
      </c>
      <c r="AU2390" s="79" t="e" vm="1">
        <f t="shared" ca="1" si="899"/>
        <v>#VALUE!</v>
      </c>
      <c r="AV2390" s="156"/>
      <c r="AW2390" s="79" t="e" vm="1">
        <f t="shared" ca="1" si="909"/>
        <v>#VALUE!</v>
      </c>
      <c r="AX2390" s="79" t="e" vm="1">
        <f t="shared" ca="1" si="910"/>
        <v>#VALUE!</v>
      </c>
      <c r="AY2390" s="79" t="e" vm="1">
        <f t="shared" ca="1" si="911"/>
        <v>#VALUE!</v>
      </c>
      <c r="AZ2390" s="156"/>
      <c r="BA2390" s="79" t="e" vm="1">
        <f t="shared" ca="1" si="912"/>
        <v>#VALUE!</v>
      </c>
      <c r="BB2390" s="79" t="e" vm="1">
        <f t="shared" ca="1" si="913"/>
        <v>#VALUE!</v>
      </c>
      <c r="BC2390" s="79" t="e" vm="1">
        <f t="shared" ca="1" si="914"/>
        <v>#VALUE!</v>
      </c>
      <c r="BD2390" s="155"/>
      <c r="BE2390" s="79" t="e" vm="1">
        <f t="shared" ca="1" si="915"/>
        <v>#VALUE!</v>
      </c>
      <c r="BF2390" s="79" t="e" vm="1">
        <f t="shared" ca="1" si="916"/>
        <v>#VALUE!</v>
      </c>
      <c r="BG2390" s="79" t="e" vm="1">
        <f t="shared" ca="1" si="917"/>
        <v>#VALUE!</v>
      </c>
      <c r="BH2390" s="79"/>
      <c r="BI2390" s="155"/>
      <c r="BK2390" s="79"/>
      <c r="BL2390" s="79"/>
      <c r="BM2390" s="79"/>
      <c r="BN2390" s="155"/>
      <c r="BP2390" s="79"/>
      <c r="BQ2390" s="79"/>
      <c r="BR2390" s="79"/>
      <c r="BS2390" s="318"/>
      <c r="BT2390" s="315" t="e" vm="1">
        <f t="shared" ca="1" si="918"/>
        <v>#VALUE!</v>
      </c>
      <c r="BU2390" s="315" t="e" vm="1">
        <f t="shared" ca="1" si="919"/>
        <v>#VALUE!</v>
      </c>
      <c r="BV2390" s="315" t="e" vm="1">
        <f t="shared" ca="1" si="920"/>
        <v>#VALUE!</v>
      </c>
    </row>
    <row r="2391" spans="30:74">
      <c r="AD2391" s="162"/>
      <c r="AF2391" s="156"/>
      <c r="AG2391" s="79" t="e">
        <f t="shared" si="903"/>
        <v>#NUM!</v>
      </c>
      <c r="AH2391" s="79" t="e">
        <f t="shared" si="904"/>
        <v>#NUM!</v>
      </c>
      <c r="AI2391" s="79" t="e">
        <f t="shared" si="905"/>
        <v>#NUM!</v>
      </c>
      <c r="AJ2391" s="156"/>
      <c r="AK2391" s="79" t="e" vm="1">
        <f t="shared" ca="1" si="900"/>
        <v>#VALUE!</v>
      </c>
      <c r="AL2391" s="79" t="e" vm="1">
        <f t="shared" ca="1" si="901"/>
        <v>#VALUE!</v>
      </c>
      <c r="AM2391" s="79" t="e" vm="1">
        <f t="shared" ca="1" si="902"/>
        <v>#VALUE!</v>
      </c>
      <c r="AN2391" s="156"/>
      <c r="AO2391" s="79" t="e" vm="1">
        <f t="shared" ca="1" si="906"/>
        <v>#VALUE!</v>
      </c>
      <c r="AP2391" s="79" t="e" vm="1">
        <f t="shared" ca="1" si="907"/>
        <v>#VALUE!</v>
      </c>
      <c r="AQ2391" s="79" t="e" vm="1">
        <f t="shared" ca="1" si="908"/>
        <v>#VALUE!</v>
      </c>
      <c r="AR2391" s="156"/>
      <c r="AS2391" s="79" t="e" vm="1">
        <f t="shared" ca="1" si="897"/>
        <v>#VALUE!</v>
      </c>
      <c r="AT2391" s="79" t="e" vm="1">
        <f t="shared" ca="1" si="898"/>
        <v>#VALUE!</v>
      </c>
      <c r="AU2391" s="79" t="e" vm="1">
        <f t="shared" ca="1" si="899"/>
        <v>#VALUE!</v>
      </c>
      <c r="AV2391" s="156"/>
      <c r="AW2391" s="79" t="e" vm="1">
        <f t="shared" ca="1" si="909"/>
        <v>#VALUE!</v>
      </c>
      <c r="AX2391" s="79" t="e" vm="1">
        <f t="shared" ca="1" si="910"/>
        <v>#VALUE!</v>
      </c>
      <c r="AY2391" s="79" t="e" vm="1">
        <f t="shared" ca="1" si="911"/>
        <v>#VALUE!</v>
      </c>
      <c r="AZ2391" s="156"/>
      <c r="BA2391" s="79" t="e" vm="1">
        <f t="shared" ca="1" si="912"/>
        <v>#VALUE!</v>
      </c>
      <c r="BB2391" s="79" t="e" vm="1">
        <f t="shared" ca="1" si="913"/>
        <v>#VALUE!</v>
      </c>
      <c r="BC2391" s="79" t="e" vm="1">
        <f t="shared" ca="1" si="914"/>
        <v>#VALUE!</v>
      </c>
      <c r="BD2391" s="155"/>
      <c r="BE2391" s="79" t="e" vm="1">
        <f t="shared" ca="1" si="915"/>
        <v>#VALUE!</v>
      </c>
      <c r="BF2391" s="79" t="e" vm="1">
        <f t="shared" ca="1" si="916"/>
        <v>#VALUE!</v>
      </c>
      <c r="BG2391" s="79" t="e" vm="1">
        <f t="shared" ca="1" si="917"/>
        <v>#VALUE!</v>
      </c>
      <c r="BH2391" s="79"/>
      <c r="BI2391" s="155"/>
      <c r="BK2391" s="79"/>
      <c r="BL2391" s="79"/>
      <c r="BM2391" s="79"/>
      <c r="BN2391" s="155"/>
      <c r="BP2391" s="79"/>
      <c r="BQ2391" s="79"/>
      <c r="BR2391" s="79"/>
      <c r="BS2391" s="318"/>
      <c r="BT2391" s="315" t="e" vm="1">
        <f t="shared" ca="1" si="918"/>
        <v>#VALUE!</v>
      </c>
      <c r="BU2391" s="315" t="e" vm="1">
        <f t="shared" ca="1" si="919"/>
        <v>#VALUE!</v>
      </c>
      <c r="BV2391" s="315" t="e" vm="1">
        <f t="shared" ca="1" si="920"/>
        <v>#VALUE!</v>
      </c>
    </row>
    <row r="2392" spans="30:74">
      <c r="AD2392" s="162"/>
      <c r="AF2392" s="156"/>
      <c r="AG2392" s="79" t="e">
        <f t="shared" si="903"/>
        <v>#NUM!</v>
      </c>
      <c r="AH2392" s="79" t="e">
        <f t="shared" si="904"/>
        <v>#NUM!</v>
      </c>
      <c r="AI2392" s="79" t="e">
        <f t="shared" si="905"/>
        <v>#NUM!</v>
      </c>
      <c r="AJ2392" s="156"/>
      <c r="AK2392" s="79" t="e" vm="1">
        <f t="shared" ca="1" si="900"/>
        <v>#VALUE!</v>
      </c>
      <c r="AL2392" s="79" t="e" vm="1">
        <f t="shared" ca="1" si="901"/>
        <v>#VALUE!</v>
      </c>
      <c r="AM2392" s="79" t="e" vm="1">
        <f t="shared" ca="1" si="902"/>
        <v>#VALUE!</v>
      </c>
      <c r="AN2392" s="156"/>
      <c r="AO2392" s="79" t="e" vm="1">
        <f t="shared" ca="1" si="906"/>
        <v>#VALUE!</v>
      </c>
      <c r="AP2392" s="79" t="e" vm="1">
        <f t="shared" ca="1" si="907"/>
        <v>#VALUE!</v>
      </c>
      <c r="AQ2392" s="79" t="e" vm="1">
        <f t="shared" ca="1" si="908"/>
        <v>#VALUE!</v>
      </c>
      <c r="AR2392" s="156"/>
      <c r="AS2392" s="79" t="e" vm="1">
        <f t="shared" ca="1" si="897"/>
        <v>#VALUE!</v>
      </c>
      <c r="AT2392" s="79" t="e" vm="1">
        <f t="shared" ca="1" si="898"/>
        <v>#VALUE!</v>
      </c>
      <c r="AU2392" s="79" t="e" vm="1">
        <f t="shared" ca="1" si="899"/>
        <v>#VALUE!</v>
      </c>
      <c r="AV2392" s="156"/>
      <c r="AW2392" s="79" t="e" vm="1">
        <f t="shared" ca="1" si="909"/>
        <v>#VALUE!</v>
      </c>
      <c r="AX2392" s="79" t="e" vm="1">
        <f t="shared" ca="1" si="910"/>
        <v>#VALUE!</v>
      </c>
      <c r="AY2392" s="79" t="e" vm="1">
        <f t="shared" ca="1" si="911"/>
        <v>#VALUE!</v>
      </c>
      <c r="AZ2392" s="156"/>
      <c r="BA2392" s="79" t="e" vm="1">
        <f t="shared" ca="1" si="912"/>
        <v>#VALUE!</v>
      </c>
      <c r="BB2392" s="79" t="e" vm="1">
        <f t="shared" ca="1" si="913"/>
        <v>#VALUE!</v>
      </c>
      <c r="BC2392" s="79" t="e" vm="1">
        <f t="shared" ca="1" si="914"/>
        <v>#VALUE!</v>
      </c>
      <c r="BD2392" s="155"/>
      <c r="BE2392" s="79" t="e" vm="1">
        <f t="shared" ca="1" si="915"/>
        <v>#VALUE!</v>
      </c>
      <c r="BF2392" s="79" t="e" vm="1">
        <f t="shared" ca="1" si="916"/>
        <v>#VALUE!</v>
      </c>
      <c r="BG2392" s="79" t="e" vm="1">
        <f t="shared" ca="1" si="917"/>
        <v>#VALUE!</v>
      </c>
      <c r="BH2392" s="79"/>
      <c r="BI2392" s="155"/>
      <c r="BK2392" s="79"/>
      <c r="BL2392" s="79"/>
      <c r="BM2392" s="79"/>
      <c r="BN2392" s="155"/>
      <c r="BP2392" s="79"/>
      <c r="BQ2392" s="79"/>
      <c r="BR2392" s="79"/>
      <c r="BS2392" s="318"/>
      <c r="BT2392" s="315" t="e" vm="1">
        <f t="shared" ca="1" si="918"/>
        <v>#VALUE!</v>
      </c>
      <c r="BU2392" s="315" t="e" vm="1">
        <f t="shared" ca="1" si="919"/>
        <v>#VALUE!</v>
      </c>
      <c r="BV2392" s="315" t="e" vm="1">
        <f t="shared" ca="1" si="920"/>
        <v>#VALUE!</v>
      </c>
    </row>
    <row r="2393" spans="30:74">
      <c r="AD2393" s="162"/>
      <c r="AF2393" s="156"/>
      <c r="AG2393" s="79" t="e">
        <f t="shared" si="903"/>
        <v>#NUM!</v>
      </c>
      <c r="AH2393" s="79" t="e">
        <f t="shared" si="904"/>
        <v>#NUM!</v>
      </c>
      <c r="AI2393" s="79" t="e">
        <f t="shared" si="905"/>
        <v>#NUM!</v>
      </c>
      <c r="AJ2393" s="156"/>
      <c r="AK2393" s="79" t="e" vm="1">
        <f t="shared" ca="1" si="900"/>
        <v>#VALUE!</v>
      </c>
      <c r="AL2393" s="79" t="e" vm="1">
        <f t="shared" ca="1" si="901"/>
        <v>#VALUE!</v>
      </c>
      <c r="AM2393" s="79" t="e" vm="1">
        <f t="shared" ca="1" si="902"/>
        <v>#VALUE!</v>
      </c>
      <c r="AN2393" s="156"/>
      <c r="AO2393" s="79" t="e" vm="1">
        <f t="shared" ca="1" si="906"/>
        <v>#VALUE!</v>
      </c>
      <c r="AP2393" s="79" t="e" vm="1">
        <f t="shared" ca="1" si="907"/>
        <v>#VALUE!</v>
      </c>
      <c r="AQ2393" s="79" t="e" vm="1">
        <f t="shared" ca="1" si="908"/>
        <v>#VALUE!</v>
      </c>
      <c r="AR2393" s="156"/>
      <c r="AS2393" s="79" t="e" vm="1">
        <f t="shared" ca="1" si="897"/>
        <v>#VALUE!</v>
      </c>
      <c r="AT2393" s="79" t="e" vm="1">
        <f t="shared" ca="1" si="898"/>
        <v>#VALUE!</v>
      </c>
      <c r="AU2393" s="79" t="e" vm="1">
        <f t="shared" ca="1" si="899"/>
        <v>#VALUE!</v>
      </c>
      <c r="AV2393" s="156"/>
      <c r="AW2393" s="79" t="e" vm="1">
        <f t="shared" ca="1" si="909"/>
        <v>#VALUE!</v>
      </c>
      <c r="AX2393" s="79" t="e" vm="1">
        <f t="shared" ca="1" si="910"/>
        <v>#VALUE!</v>
      </c>
      <c r="AY2393" s="79" t="e" vm="1">
        <f t="shared" ca="1" si="911"/>
        <v>#VALUE!</v>
      </c>
      <c r="AZ2393" s="156"/>
      <c r="BA2393" s="79" t="e" vm="1">
        <f t="shared" ca="1" si="912"/>
        <v>#VALUE!</v>
      </c>
      <c r="BB2393" s="79" t="e" vm="1">
        <f t="shared" ca="1" si="913"/>
        <v>#VALUE!</v>
      </c>
      <c r="BC2393" s="79" t="e" vm="1">
        <f t="shared" ca="1" si="914"/>
        <v>#VALUE!</v>
      </c>
      <c r="BD2393" s="155"/>
      <c r="BE2393" s="79" t="e" vm="1">
        <f t="shared" ca="1" si="915"/>
        <v>#VALUE!</v>
      </c>
      <c r="BF2393" s="79" t="e" vm="1">
        <f t="shared" ca="1" si="916"/>
        <v>#VALUE!</v>
      </c>
      <c r="BG2393" s="79" t="e" vm="1">
        <f t="shared" ca="1" si="917"/>
        <v>#VALUE!</v>
      </c>
      <c r="BH2393" s="79"/>
      <c r="BI2393" s="155"/>
      <c r="BK2393" s="79"/>
      <c r="BL2393" s="79"/>
      <c r="BM2393" s="79"/>
      <c r="BN2393" s="155"/>
      <c r="BP2393" s="79"/>
      <c r="BQ2393" s="79"/>
      <c r="BR2393" s="79"/>
      <c r="BS2393" s="318"/>
      <c r="BT2393" s="315" t="e" vm="1">
        <f t="shared" ca="1" si="918"/>
        <v>#VALUE!</v>
      </c>
      <c r="BU2393" s="315" t="e" vm="1">
        <f t="shared" ca="1" si="919"/>
        <v>#VALUE!</v>
      </c>
      <c r="BV2393" s="315" t="e" vm="1">
        <f t="shared" ca="1" si="920"/>
        <v>#VALUE!</v>
      </c>
    </row>
    <row r="2394" spans="30:74">
      <c r="AD2394" s="162"/>
      <c r="AF2394" s="156"/>
      <c r="AG2394" s="79" t="e">
        <f t="shared" si="903"/>
        <v>#NUM!</v>
      </c>
      <c r="AH2394" s="79" t="e">
        <f t="shared" si="904"/>
        <v>#NUM!</v>
      </c>
      <c r="AI2394" s="79" t="e">
        <f t="shared" si="905"/>
        <v>#NUM!</v>
      </c>
      <c r="AJ2394" s="156"/>
      <c r="AK2394" s="79" t="e" vm="1">
        <f t="shared" ca="1" si="900"/>
        <v>#VALUE!</v>
      </c>
      <c r="AL2394" s="79" t="e" vm="1">
        <f t="shared" ca="1" si="901"/>
        <v>#VALUE!</v>
      </c>
      <c r="AM2394" s="79" t="e" vm="1">
        <f t="shared" ca="1" si="902"/>
        <v>#VALUE!</v>
      </c>
      <c r="AN2394" s="156"/>
      <c r="AO2394" s="79" t="e" vm="1">
        <f t="shared" ca="1" si="906"/>
        <v>#VALUE!</v>
      </c>
      <c r="AP2394" s="79" t="e" vm="1">
        <f t="shared" ca="1" si="907"/>
        <v>#VALUE!</v>
      </c>
      <c r="AQ2394" s="79" t="e" vm="1">
        <f t="shared" ca="1" si="908"/>
        <v>#VALUE!</v>
      </c>
      <c r="AR2394" s="156"/>
      <c r="AS2394" s="79" t="e" vm="1">
        <f t="shared" ca="1" si="897"/>
        <v>#VALUE!</v>
      </c>
      <c r="AT2394" s="79" t="e" vm="1">
        <f t="shared" ca="1" si="898"/>
        <v>#VALUE!</v>
      </c>
      <c r="AU2394" s="79" t="e" vm="1">
        <f t="shared" ca="1" si="899"/>
        <v>#VALUE!</v>
      </c>
      <c r="AV2394" s="156"/>
      <c r="AW2394" s="79" t="e" vm="1">
        <f t="shared" ca="1" si="909"/>
        <v>#VALUE!</v>
      </c>
      <c r="AX2394" s="79" t="e" vm="1">
        <f t="shared" ca="1" si="910"/>
        <v>#VALUE!</v>
      </c>
      <c r="AY2394" s="79" t="e" vm="1">
        <f t="shared" ca="1" si="911"/>
        <v>#VALUE!</v>
      </c>
      <c r="AZ2394" s="156"/>
      <c r="BA2394" s="79" t="e" vm="1">
        <f t="shared" ca="1" si="912"/>
        <v>#VALUE!</v>
      </c>
      <c r="BB2394" s="79" t="e" vm="1">
        <f t="shared" ca="1" si="913"/>
        <v>#VALUE!</v>
      </c>
      <c r="BC2394" s="79" t="e" vm="1">
        <f t="shared" ca="1" si="914"/>
        <v>#VALUE!</v>
      </c>
      <c r="BD2394" s="155"/>
      <c r="BE2394" s="79" t="e" vm="1">
        <f t="shared" ca="1" si="915"/>
        <v>#VALUE!</v>
      </c>
      <c r="BF2394" s="79" t="e" vm="1">
        <f t="shared" ca="1" si="916"/>
        <v>#VALUE!</v>
      </c>
      <c r="BG2394" s="79" t="e" vm="1">
        <f t="shared" ca="1" si="917"/>
        <v>#VALUE!</v>
      </c>
      <c r="BH2394" s="79"/>
      <c r="BI2394" s="155"/>
      <c r="BK2394" s="79"/>
      <c r="BL2394" s="79"/>
      <c r="BM2394" s="79"/>
      <c r="BN2394" s="155"/>
      <c r="BP2394" s="79"/>
      <c r="BQ2394" s="79"/>
      <c r="BR2394" s="79"/>
      <c r="BS2394" s="318"/>
      <c r="BT2394" s="315" t="e" vm="1">
        <f t="shared" ca="1" si="918"/>
        <v>#VALUE!</v>
      </c>
      <c r="BU2394" s="315" t="e" vm="1">
        <f t="shared" ca="1" si="919"/>
        <v>#VALUE!</v>
      </c>
      <c r="BV2394" s="315" t="e" vm="1">
        <f t="shared" ca="1" si="920"/>
        <v>#VALUE!</v>
      </c>
    </row>
    <row r="2395" spans="30:74">
      <c r="AD2395" s="162"/>
      <c r="AF2395" s="156"/>
      <c r="AG2395" s="79" t="e">
        <f t="shared" si="903"/>
        <v>#NUM!</v>
      </c>
      <c r="AH2395" s="79" t="e">
        <f t="shared" si="904"/>
        <v>#NUM!</v>
      </c>
      <c r="AI2395" s="79" t="e">
        <f t="shared" si="905"/>
        <v>#NUM!</v>
      </c>
      <c r="AJ2395" s="156"/>
      <c r="AK2395" s="79" t="e" vm="1">
        <f t="shared" ca="1" si="900"/>
        <v>#VALUE!</v>
      </c>
      <c r="AL2395" s="79" t="e" vm="1">
        <f t="shared" ca="1" si="901"/>
        <v>#VALUE!</v>
      </c>
      <c r="AM2395" s="79" t="e" vm="1">
        <f t="shared" ca="1" si="902"/>
        <v>#VALUE!</v>
      </c>
      <c r="AN2395" s="156"/>
      <c r="AO2395" s="79" t="e" vm="1">
        <f t="shared" ca="1" si="906"/>
        <v>#VALUE!</v>
      </c>
      <c r="AP2395" s="79" t="e" vm="1">
        <f t="shared" ca="1" si="907"/>
        <v>#VALUE!</v>
      </c>
      <c r="AQ2395" s="79" t="e" vm="1">
        <f t="shared" ca="1" si="908"/>
        <v>#VALUE!</v>
      </c>
      <c r="AR2395" s="156"/>
      <c r="AS2395" s="79" t="e" vm="1">
        <f t="shared" ca="1" si="897"/>
        <v>#VALUE!</v>
      </c>
      <c r="AT2395" s="79" t="e" vm="1">
        <f t="shared" ca="1" si="898"/>
        <v>#VALUE!</v>
      </c>
      <c r="AU2395" s="79" t="e" vm="1">
        <f t="shared" ca="1" si="899"/>
        <v>#VALUE!</v>
      </c>
      <c r="AV2395" s="156"/>
      <c r="AW2395" s="79" t="e" vm="1">
        <f t="shared" ca="1" si="909"/>
        <v>#VALUE!</v>
      </c>
      <c r="AX2395" s="79" t="e" vm="1">
        <f t="shared" ca="1" si="910"/>
        <v>#VALUE!</v>
      </c>
      <c r="AY2395" s="79" t="e" vm="1">
        <f t="shared" ca="1" si="911"/>
        <v>#VALUE!</v>
      </c>
      <c r="AZ2395" s="156"/>
      <c r="BA2395" s="79" t="e" vm="1">
        <f t="shared" ca="1" si="912"/>
        <v>#VALUE!</v>
      </c>
      <c r="BB2395" s="79" t="e" vm="1">
        <f t="shared" ca="1" si="913"/>
        <v>#VALUE!</v>
      </c>
      <c r="BC2395" s="79" t="e" vm="1">
        <f t="shared" ca="1" si="914"/>
        <v>#VALUE!</v>
      </c>
      <c r="BD2395" s="155"/>
      <c r="BE2395" s="79" t="e" vm="1">
        <f t="shared" ca="1" si="915"/>
        <v>#VALUE!</v>
      </c>
      <c r="BF2395" s="79" t="e" vm="1">
        <f t="shared" ca="1" si="916"/>
        <v>#VALUE!</v>
      </c>
      <c r="BG2395" s="79" t="e" vm="1">
        <f t="shared" ca="1" si="917"/>
        <v>#VALUE!</v>
      </c>
      <c r="BH2395" s="79"/>
      <c r="BI2395" s="155"/>
      <c r="BK2395" s="79"/>
      <c r="BL2395" s="79"/>
      <c r="BM2395" s="79"/>
      <c r="BN2395" s="155"/>
      <c r="BP2395" s="79"/>
      <c r="BQ2395" s="79"/>
      <c r="BR2395" s="79"/>
      <c r="BS2395" s="318"/>
      <c r="BT2395" s="315" t="e" vm="1">
        <f t="shared" ca="1" si="918"/>
        <v>#VALUE!</v>
      </c>
      <c r="BU2395" s="315" t="e" vm="1">
        <f t="shared" ca="1" si="919"/>
        <v>#VALUE!</v>
      </c>
      <c r="BV2395" s="315" t="e" vm="1">
        <f t="shared" ca="1" si="920"/>
        <v>#VALUE!</v>
      </c>
    </row>
    <row r="2396" spans="30:74">
      <c r="AD2396" s="162"/>
      <c r="AF2396" s="156"/>
      <c r="AG2396" s="79" t="e">
        <f t="shared" si="903"/>
        <v>#NUM!</v>
      </c>
      <c r="AH2396" s="79" t="e">
        <f t="shared" si="904"/>
        <v>#NUM!</v>
      </c>
      <c r="AI2396" s="79" t="e">
        <f t="shared" si="905"/>
        <v>#NUM!</v>
      </c>
      <c r="AJ2396" s="156"/>
      <c r="AK2396" s="79" t="e" vm="1">
        <f t="shared" ca="1" si="900"/>
        <v>#VALUE!</v>
      </c>
      <c r="AL2396" s="79" t="e" vm="1">
        <f t="shared" ca="1" si="901"/>
        <v>#VALUE!</v>
      </c>
      <c r="AM2396" s="79" t="e" vm="1">
        <f t="shared" ca="1" si="902"/>
        <v>#VALUE!</v>
      </c>
      <c r="AN2396" s="156"/>
      <c r="AO2396" s="79" t="e" vm="1">
        <f t="shared" ca="1" si="906"/>
        <v>#VALUE!</v>
      </c>
      <c r="AP2396" s="79" t="e" vm="1">
        <f t="shared" ca="1" si="907"/>
        <v>#VALUE!</v>
      </c>
      <c r="AQ2396" s="79" t="e" vm="1">
        <f t="shared" ca="1" si="908"/>
        <v>#VALUE!</v>
      </c>
      <c r="AR2396" s="156"/>
      <c r="AS2396" s="79" t="e" vm="1">
        <f t="shared" ca="1" si="897"/>
        <v>#VALUE!</v>
      </c>
      <c r="AT2396" s="79" t="e" vm="1">
        <f t="shared" ca="1" si="898"/>
        <v>#VALUE!</v>
      </c>
      <c r="AU2396" s="79" t="e" vm="1">
        <f t="shared" ca="1" si="899"/>
        <v>#VALUE!</v>
      </c>
      <c r="AV2396" s="156"/>
      <c r="AW2396" s="79" t="e" vm="1">
        <f t="shared" ca="1" si="909"/>
        <v>#VALUE!</v>
      </c>
      <c r="AX2396" s="79" t="e" vm="1">
        <f t="shared" ca="1" si="910"/>
        <v>#VALUE!</v>
      </c>
      <c r="AY2396" s="79" t="e" vm="1">
        <f t="shared" ca="1" si="911"/>
        <v>#VALUE!</v>
      </c>
      <c r="AZ2396" s="156"/>
      <c r="BA2396" s="79" t="e" vm="1">
        <f t="shared" ca="1" si="912"/>
        <v>#VALUE!</v>
      </c>
      <c r="BB2396" s="79" t="e" vm="1">
        <f t="shared" ca="1" si="913"/>
        <v>#VALUE!</v>
      </c>
      <c r="BC2396" s="79" t="e" vm="1">
        <f t="shared" ca="1" si="914"/>
        <v>#VALUE!</v>
      </c>
      <c r="BD2396" s="155"/>
      <c r="BE2396" s="79" t="e" vm="1">
        <f t="shared" ca="1" si="915"/>
        <v>#VALUE!</v>
      </c>
      <c r="BF2396" s="79" t="e" vm="1">
        <f t="shared" ca="1" si="916"/>
        <v>#VALUE!</v>
      </c>
      <c r="BG2396" s="79" t="e" vm="1">
        <f t="shared" ca="1" si="917"/>
        <v>#VALUE!</v>
      </c>
      <c r="BH2396" s="79"/>
      <c r="BI2396" s="155"/>
      <c r="BK2396" s="79"/>
      <c r="BL2396" s="79"/>
      <c r="BM2396" s="79"/>
      <c r="BN2396" s="155"/>
      <c r="BP2396" s="79"/>
      <c r="BQ2396" s="79"/>
      <c r="BR2396" s="79"/>
      <c r="BS2396" s="318"/>
      <c r="BT2396" s="315" t="e" vm="1">
        <f t="shared" ca="1" si="918"/>
        <v>#VALUE!</v>
      </c>
      <c r="BU2396" s="315" t="e" vm="1">
        <f t="shared" ca="1" si="919"/>
        <v>#VALUE!</v>
      </c>
      <c r="BV2396" s="315" t="e" vm="1">
        <f t="shared" ca="1" si="920"/>
        <v>#VALUE!</v>
      </c>
    </row>
    <row r="2397" spans="30:74">
      <c r="AD2397" s="162"/>
      <c r="AF2397" s="156"/>
      <c r="AG2397" s="79" t="e">
        <f t="shared" si="903"/>
        <v>#NUM!</v>
      </c>
      <c r="AH2397" s="79" t="e">
        <f t="shared" si="904"/>
        <v>#NUM!</v>
      </c>
      <c r="AI2397" s="79" t="e">
        <f t="shared" si="905"/>
        <v>#NUM!</v>
      </c>
      <c r="AJ2397" s="156"/>
      <c r="AK2397" s="79" t="e" vm="1">
        <f t="shared" ca="1" si="900"/>
        <v>#VALUE!</v>
      </c>
      <c r="AL2397" s="79" t="e" vm="1">
        <f t="shared" ca="1" si="901"/>
        <v>#VALUE!</v>
      </c>
      <c r="AM2397" s="79" t="e" vm="1">
        <f t="shared" ca="1" si="902"/>
        <v>#VALUE!</v>
      </c>
      <c r="AN2397" s="156"/>
      <c r="AO2397" s="79" t="e" vm="1">
        <f t="shared" ca="1" si="906"/>
        <v>#VALUE!</v>
      </c>
      <c r="AP2397" s="79" t="e" vm="1">
        <f t="shared" ca="1" si="907"/>
        <v>#VALUE!</v>
      </c>
      <c r="AQ2397" s="79" t="e" vm="1">
        <f t="shared" ca="1" si="908"/>
        <v>#VALUE!</v>
      </c>
      <c r="AR2397" s="156"/>
      <c r="AS2397" s="79" t="e" vm="1">
        <f t="shared" ca="1" si="897"/>
        <v>#VALUE!</v>
      </c>
      <c r="AT2397" s="79" t="e" vm="1">
        <f t="shared" ca="1" si="898"/>
        <v>#VALUE!</v>
      </c>
      <c r="AU2397" s="79" t="e" vm="1">
        <f t="shared" ca="1" si="899"/>
        <v>#VALUE!</v>
      </c>
      <c r="AV2397" s="156"/>
      <c r="AW2397" s="79" t="e" vm="1">
        <f t="shared" ca="1" si="909"/>
        <v>#VALUE!</v>
      </c>
      <c r="AX2397" s="79" t="e" vm="1">
        <f t="shared" ca="1" si="910"/>
        <v>#VALUE!</v>
      </c>
      <c r="AY2397" s="79" t="e" vm="1">
        <f t="shared" ca="1" si="911"/>
        <v>#VALUE!</v>
      </c>
      <c r="AZ2397" s="156"/>
      <c r="BA2397" s="79" t="e" vm="1">
        <f t="shared" ca="1" si="912"/>
        <v>#VALUE!</v>
      </c>
      <c r="BB2397" s="79" t="e" vm="1">
        <f t="shared" ca="1" si="913"/>
        <v>#VALUE!</v>
      </c>
      <c r="BC2397" s="79" t="e" vm="1">
        <f t="shared" ca="1" si="914"/>
        <v>#VALUE!</v>
      </c>
      <c r="BD2397" s="155"/>
      <c r="BE2397" s="79" t="e" vm="1">
        <f t="shared" ca="1" si="915"/>
        <v>#VALUE!</v>
      </c>
      <c r="BF2397" s="79" t="e" vm="1">
        <f t="shared" ca="1" si="916"/>
        <v>#VALUE!</v>
      </c>
      <c r="BG2397" s="79" t="e" vm="1">
        <f t="shared" ca="1" si="917"/>
        <v>#VALUE!</v>
      </c>
      <c r="BH2397" s="79"/>
      <c r="BI2397" s="155"/>
      <c r="BK2397" s="79"/>
      <c r="BL2397" s="79"/>
      <c r="BM2397" s="79"/>
      <c r="BN2397" s="155"/>
      <c r="BP2397" s="79"/>
      <c r="BQ2397" s="79"/>
      <c r="BR2397" s="79"/>
      <c r="BS2397" s="318"/>
      <c r="BT2397" s="315" t="e" vm="1">
        <f t="shared" ca="1" si="918"/>
        <v>#VALUE!</v>
      </c>
      <c r="BU2397" s="315" t="e" vm="1">
        <f t="shared" ca="1" si="919"/>
        <v>#VALUE!</v>
      </c>
      <c r="BV2397" s="315" t="e" vm="1">
        <f t="shared" ca="1" si="920"/>
        <v>#VALUE!</v>
      </c>
    </row>
    <row r="2398" spans="30:74">
      <c r="AD2398" s="162"/>
      <c r="AF2398" s="156"/>
      <c r="AG2398" s="79" t="e">
        <f t="shared" si="903"/>
        <v>#NUM!</v>
      </c>
      <c r="AH2398" s="79" t="e">
        <f t="shared" si="904"/>
        <v>#NUM!</v>
      </c>
      <c r="AI2398" s="79" t="e">
        <f t="shared" si="905"/>
        <v>#NUM!</v>
      </c>
      <c r="AJ2398" s="156"/>
      <c r="AK2398" s="79" t="e" vm="1">
        <f t="shared" ca="1" si="900"/>
        <v>#VALUE!</v>
      </c>
      <c r="AL2398" s="79" t="e" vm="1">
        <f t="shared" ca="1" si="901"/>
        <v>#VALUE!</v>
      </c>
      <c r="AM2398" s="79" t="e" vm="1">
        <f t="shared" ca="1" si="902"/>
        <v>#VALUE!</v>
      </c>
      <c r="AN2398" s="156"/>
      <c r="AO2398" s="79" t="e" vm="1">
        <f t="shared" ca="1" si="906"/>
        <v>#VALUE!</v>
      </c>
      <c r="AP2398" s="79" t="e" vm="1">
        <f t="shared" ca="1" si="907"/>
        <v>#VALUE!</v>
      </c>
      <c r="AQ2398" s="79" t="e" vm="1">
        <f t="shared" ca="1" si="908"/>
        <v>#VALUE!</v>
      </c>
      <c r="AR2398" s="156"/>
      <c r="AS2398" s="79" t="e" vm="1">
        <f t="shared" ca="1" si="897"/>
        <v>#VALUE!</v>
      </c>
      <c r="AT2398" s="79" t="e" vm="1">
        <f t="shared" ca="1" si="898"/>
        <v>#VALUE!</v>
      </c>
      <c r="AU2398" s="79" t="e" vm="1">
        <f t="shared" ca="1" si="899"/>
        <v>#VALUE!</v>
      </c>
      <c r="AV2398" s="156"/>
      <c r="AW2398" s="79" t="e" vm="1">
        <f t="shared" ca="1" si="909"/>
        <v>#VALUE!</v>
      </c>
      <c r="AX2398" s="79" t="e" vm="1">
        <f t="shared" ca="1" si="910"/>
        <v>#VALUE!</v>
      </c>
      <c r="AY2398" s="79" t="e" vm="1">
        <f t="shared" ca="1" si="911"/>
        <v>#VALUE!</v>
      </c>
      <c r="AZ2398" s="156"/>
      <c r="BA2398" s="79" t="e" vm="1">
        <f t="shared" ca="1" si="912"/>
        <v>#VALUE!</v>
      </c>
      <c r="BB2398" s="79" t="e" vm="1">
        <f t="shared" ca="1" si="913"/>
        <v>#VALUE!</v>
      </c>
      <c r="BC2398" s="79" t="e" vm="1">
        <f t="shared" ca="1" si="914"/>
        <v>#VALUE!</v>
      </c>
      <c r="BD2398" s="155"/>
      <c r="BE2398" s="79" t="e" vm="1">
        <f t="shared" ca="1" si="915"/>
        <v>#VALUE!</v>
      </c>
      <c r="BF2398" s="79" t="e" vm="1">
        <f t="shared" ca="1" si="916"/>
        <v>#VALUE!</v>
      </c>
      <c r="BG2398" s="79" t="e" vm="1">
        <f t="shared" ca="1" si="917"/>
        <v>#VALUE!</v>
      </c>
      <c r="BH2398" s="79"/>
      <c r="BI2398" s="155"/>
      <c r="BK2398" s="79"/>
      <c r="BL2398" s="79"/>
      <c r="BM2398" s="79"/>
      <c r="BN2398" s="155"/>
      <c r="BP2398" s="79"/>
      <c r="BQ2398" s="79"/>
      <c r="BR2398" s="79"/>
      <c r="BS2398" s="318"/>
      <c r="BT2398" s="315" t="e" vm="1">
        <f t="shared" ca="1" si="918"/>
        <v>#VALUE!</v>
      </c>
      <c r="BU2398" s="315" t="e" vm="1">
        <f t="shared" ca="1" si="919"/>
        <v>#VALUE!</v>
      </c>
      <c r="BV2398" s="315" t="e" vm="1">
        <f t="shared" ca="1" si="920"/>
        <v>#VALUE!</v>
      </c>
    </row>
    <row r="2399" spans="30:74">
      <c r="AD2399" s="162"/>
      <c r="AF2399" s="156"/>
      <c r="AG2399" s="79" t="e">
        <f t="shared" si="903"/>
        <v>#NUM!</v>
      </c>
      <c r="AH2399" s="79" t="e">
        <f t="shared" si="904"/>
        <v>#NUM!</v>
      </c>
      <c r="AI2399" s="79" t="e">
        <f t="shared" si="905"/>
        <v>#NUM!</v>
      </c>
      <c r="AJ2399" s="156"/>
      <c r="AK2399" s="79" t="e" vm="1">
        <f t="shared" ca="1" si="900"/>
        <v>#VALUE!</v>
      </c>
      <c r="AL2399" s="79" t="e" vm="1">
        <f t="shared" ca="1" si="901"/>
        <v>#VALUE!</v>
      </c>
      <c r="AM2399" s="79" t="e" vm="1">
        <f t="shared" ca="1" si="902"/>
        <v>#VALUE!</v>
      </c>
      <c r="AN2399" s="156"/>
      <c r="AO2399" s="79" t="e" vm="1">
        <f t="shared" ca="1" si="906"/>
        <v>#VALUE!</v>
      </c>
      <c r="AP2399" s="79" t="e" vm="1">
        <f t="shared" ca="1" si="907"/>
        <v>#VALUE!</v>
      </c>
      <c r="AQ2399" s="79" t="e" vm="1">
        <f t="shared" ca="1" si="908"/>
        <v>#VALUE!</v>
      </c>
      <c r="AR2399" s="156"/>
      <c r="AS2399" s="79" t="e" vm="1">
        <f t="shared" ca="1" si="897"/>
        <v>#VALUE!</v>
      </c>
      <c r="AT2399" s="79" t="e" vm="1">
        <f t="shared" ca="1" si="898"/>
        <v>#VALUE!</v>
      </c>
      <c r="AU2399" s="79" t="e" vm="1">
        <f t="shared" ca="1" si="899"/>
        <v>#VALUE!</v>
      </c>
      <c r="AV2399" s="156"/>
      <c r="AW2399" s="79" t="e" vm="1">
        <f t="shared" ca="1" si="909"/>
        <v>#VALUE!</v>
      </c>
      <c r="AX2399" s="79" t="e" vm="1">
        <f t="shared" ca="1" si="910"/>
        <v>#VALUE!</v>
      </c>
      <c r="AY2399" s="79" t="e" vm="1">
        <f t="shared" ca="1" si="911"/>
        <v>#VALUE!</v>
      </c>
      <c r="AZ2399" s="156"/>
      <c r="BA2399" s="79" t="e" vm="1">
        <f t="shared" ca="1" si="912"/>
        <v>#VALUE!</v>
      </c>
      <c r="BB2399" s="79" t="e" vm="1">
        <f t="shared" ca="1" si="913"/>
        <v>#VALUE!</v>
      </c>
      <c r="BC2399" s="79" t="e" vm="1">
        <f t="shared" ca="1" si="914"/>
        <v>#VALUE!</v>
      </c>
      <c r="BD2399" s="155"/>
      <c r="BE2399" s="79" t="e" vm="1">
        <f t="shared" ca="1" si="915"/>
        <v>#VALUE!</v>
      </c>
      <c r="BF2399" s="79" t="e" vm="1">
        <f t="shared" ca="1" si="916"/>
        <v>#VALUE!</v>
      </c>
      <c r="BG2399" s="79" t="e" vm="1">
        <f t="shared" ca="1" si="917"/>
        <v>#VALUE!</v>
      </c>
      <c r="BH2399" s="79"/>
      <c r="BI2399" s="155"/>
      <c r="BK2399" s="79"/>
      <c r="BL2399" s="79"/>
      <c r="BM2399" s="79"/>
      <c r="BN2399" s="155"/>
      <c r="BP2399" s="79"/>
      <c r="BQ2399" s="79"/>
      <c r="BR2399" s="79"/>
      <c r="BS2399" s="318"/>
      <c r="BT2399" s="315" t="e" vm="1">
        <f t="shared" ca="1" si="918"/>
        <v>#VALUE!</v>
      </c>
      <c r="BU2399" s="315" t="e" vm="1">
        <f t="shared" ca="1" si="919"/>
        <v>#VALUE!</v>
      </c>
      <c r="BV2399" s="315" t="e" vm="1">
        <f t="shared" ca="1" si="920"/>
        <v>#VALUE!</v>
      </c>
    </row>
    <row r="2400" spans="30:74">
      <c r="AD2400" s="162"/>
      <c r="AF2400" s="156"/>
      <c r="AG2400" s="79" t="e">
        <f t="shared" si="903"/>
        <v>#NUM!</v>
      </c>
      <c r="AH2400" s="79" t="e">
        <f t="shared" si="904"/>
        <v>#NUM!</v>
      </c>
      <c r="AI2400" s="79" t="e">
        <f t="shared" si="905"/>
        <v>#NUM!</v>
      </c>
      <c r="AJ2400" s="156"/>
      <c r="AK2400" s="79" t="e" vm="1">
        <f t="shared" ca="1" si="900"/>
        <v>#VALUE!</v>
      </c>
      <c r="AL2400" s="79" t="e" vm="1">
        <f t="shared" ca="1" si="901"/>
        <v>#VALUE!</v>
      </c>
      <c r="AM2400" s="79" t="e" vm="1">
        <f t="shared" ca="1" si="902"/>
        <v>#VALUE!</v>
      </c>
      <c r="AN2400" s="156"/>
      <c r="AO2400" s="79" t="e" vm="1">
        <f t="shared" ca="1" si="906"/>
        <v>#VALUE!</v>
      </c>
      <c r="AP2400" s="79" t="e" vm="1">
        <f t="shared" ca="1" si="907"/>
        <v>#VALUE!</v>
      </c>
      <c r="AQ2400" s="79" t="e" vm="1">
        <f t="shared" ca="1" si="908"/>
        <v>#VALUE!</v>
      </c>
      <c r="AR2400" s="156"/>
      <c r="AS2400" s="79" t="e" vm="1">
        <f t="shared" ca="1" si="897"/>
        <v>#VALUE!</v>
      </c>
      <c r="AT2400" s="79" t="e" vm="1">
        <f t="shared" ca="1" si="898"/>
        <v>#VALUE!</v>
      </c>
      <c r="AU2400" s="79" t="e" vm="1">
        <f t="shared" ca="1" si="899"/>
        <v>#VALUE!</v>
      </c>
      <c r="AV2400" s="156"/>
      <c r="AW2400" s="79" t="e" vm="1">
        <f t="shared" ca="1" si="909"/>
        <v>#VALUE!</v>
      </c>
      <c r="AX2400" s="79" t="e" vm="1">
        <f t="shared" ca="1" si="910"/>
        <v>#VALUE!</v>
      </c>
      <c r="AY2400" s="79" t="e" vm="1">
        <f t="shared" ca="1" si="911"/>
        <v>#VALUE!</v>
      </c>
      <c r="AZ2400" s="156"/>
      <c r="BA2400" s="79" t="e" vm="1">
        <f t="shared" ca="1" si="912"/>
        <v>#VALUE!</v>
      </c>
      <c r="BB2400" s="79" t="e" vm="1">
        <f t="shared" ca="1" si="913"/>
        <v>#VALUE!</v>
      </c>
      <c r="BC2400" s="79" t="e" vm="1">
        <f t="shared" ca="1" si="914"/>
        <v>#VALUE!</v>
      </c>
      <c r="BD2400" s="155"/>
      <c r="BE2400" s="79" t="e" vm="1">
        <f t="shared" ca="1" si="915"/>
        <v>#VALUE!</v>
      </c>
      <c r="BF2400" s="79" t="e" vm="1">
        <f t="shared" ca="1" si="916"/>
        <v>#VALUE!</v>
      </c>
      <c r="BG2400" s="79" t="e" vm="1">
        <f t="shared" ca="1" si="917"/>
        <v>#VALUE!</v>
      </c>
      <c r="BH2400" s="79"/>
      <c r="BI2400" s="155"/>
      <c r="BK2400" s="79"/>
      <c r="BL2400" s="79"/>
      <c r="BM2400" s="79"/>
      <c r="BN2400" s="155"/>
      <c r="BP2400" s="79"/>
      <c r="BQ2400" s="79"/>
      <c r="BR2400" s="79"/>
      <c r="BS2400" s="318"/>
      <c r="BT2400" s="315" t="e" vm="1">
        <f t="shared" ca="1" si="918"/>
        <v>#VALUE!</v>
      </c>
      <c r="BU2400" s="315" t="e" vm="1">
        <f t="shared" ca="1" si="919"/>
        <v>#VALUE!</v>
      </c>
      <c r="BV2400" s="315" t="e" vm="1">
        <f t="shared" ca="1" si="920"/>
        <v>#VALUE!</v>
      </c>
    </row>
    <row r="2401" spans="30:74">
      <c r="AD2401" s="162"/>
      <c r="AF2401" s="156"/>
      <c r="AG2401" s="79" t="e">
        <f t="shared" si="903"/>
        <v>#NUM!</v>
      </c>
      <c r="AH2401" s="79" t="e">
        <f t="shared" si="904"/>
        <v>#NUM!</v>
      </c>
      <c r="AI2401" s="79" t="e">
        <f t="shared" si="905"/>
        <v>#NUM!</v>
      </c>
      <c r="AJ2401" s="156"/>
      <c r="AK2401" s="79" t="e" vm="1">
        <f t="shared" ca="1" si="900"/>
        <v>#VALUE!</v>
      </c>
      <c r="AL2401" s="79" t="e" vm="1">
        <f t="shared" ca="1" si="901"/>
        <v>#VALUE!</v>
      </c>
      <c r="AM2401" s="79" t="e" vm="1">
        <f t="shared" ca="1" si="902"/>
        <v>#VALUE!</v>
      </c>
      <c r="AN2401" s="156"/>
      <c r="AO2401" s="79" t="e" vm="1">
        <f t="shared" ca="1" si="906"/>
        <v>#VALUE!</v>
      </c>
      <c r="AP2401" s="79" t="e" vm="1">
        <f t="shared" ca="1" si="907"/>
        <v>#VALUE!</v>
      </c>
      <c r="AQ2401" s="79" t="e" vm="1">
        <f t="shared" ca="1" si="908"/>
        <v>#VALUE!</v>
      </c>
      <c r="AR2401" s="156"/>
      <c r="AS2401" s="79" t="e" vm="1">
        <f t="shared" ca="1" si="897"/>
        <v>#VALUE!</v>
      </c>
      <c r="AT2401" s="79" t="e" vm="1">
        <f t="shared" ca="1" si="898"/>
        <v>#VALUE!</v>
      </c>
      <c r="AU2401" s="79" t="e" vm="1">
        <f t="shared" ca="1" si="899"/>
        <v>#VALUE!</v>
      </c>
      <c r="AV2401" s="156"/>
      <c r="AW2401" s="79" t="e" vm="1">
        <f t="shared" ca="1" si="909"/>
        <v>#VALUE!</v>
      </c>
      <c r="AX2401" s="79" t="e" vm="1">
        <f t="shared" ca="1" si="910"/>
        <v>#VALUE!</v>
      </c>
      <c r="AY2401" s="79" t="e" vm="1">
        <f t="shared" ca="1" si="911"/>
        <v>#VALUE!</v>
      </c>
      <c r="AZ2401" s="156"/>
      <c r="BA2401" s="79" t="e" vm="1">
        <f t="shared" ca="1" si="912"/>
        <v>#VALUE!</v>
      </c>
      <c r="BB2401" s="79" t="e" vm="1">
        <f t="shared" ca="1" si="913"/>
        <v>#VALUE!</v>
      </c>
      <c r="BC2401" s="79" t="e" vm="1">
        <f t="shared" ca="1" si="914"/>
        <v>#VALUE!</v>
      </c>
      <c r="BD2401" s="155"/>
      <c r="BE2401" s="79" t="e" vm="1">
        <f t="shared" ca="1" si="915"/>
        <v>#VALUE!</v>
      </c>
      <c r="BF2401" s="79" t="e" vm="1">
        <f t="shared" ca="1" si="916"/>
        <v>#VALUE!</v>
      </c>
      <c r="BG2401" s="79" t="e" vm="1">
        <f t="shared" ca="1" si="917"/>
        <v>#VALUE!</v>
      </c>
      <c r="BH2401" s="79"/>
      <c r="BI2401" s="155"/>
      <c r="BK2401" s="79"/>
      <c r="BL2401" s="79"/>
      <c r="BM2401" s="79"/>
      <c r="BN2401" s="155"/>
      <c r="BP2401" s="79"/>
      <c r="BQ2401" s="79"/>
      <c r="BR2401" s="79"/>
      <c r="BS2401" s="318"/>
      <c r="BT2401" s="315" t="e" vm="1">
        <f t="shared" ca="1" si="918"/>
        <v>#VALUE!</v>
      </c>
      <c r="BU2401" s="315" t="e" vm="1">
        <f t="shared" ca="1" si="919"/>
        <v>#VALUE!</v>
      </c>
      <c r="BV2401" s="315" t="e" vm="1">
        <f t="shared" ca="1" si="920"/>
        <v>#VALUE!</v>
      </c>
    </row>
    <row r="2402" spans="30:74">
      <c r="AD2402" s="162"/>
      <c r="AF2402" s="156"/>
      <c r="AG2402" s="79" t="e">
        <f t="shared" si="903"/>
        <v>#NUM!</v>
      </c>
      <c r="AH2402" s="79" t="e">
        <f t="shared" si="904"/>
        <v>#NUM!</v>
      </c>
      <c r="AI2402" s="79" t="e">
        <f t="shared" si="905"/>
        <v>#NUM!</v>
      </c>
      <c r="AJ2402" s="156"/>
      <c r="AK2402" s="79" t="e" vm="1">
        <f t="shared" ca="1" si="900"/>
        <v>#VALUE!</v>
      </c>
      <c r="AL2402" s="79" t="e" vm="1">
        <f t="shared" ca="1" si="901"/>
        <v>#VALUE!</v>
      </c>
      <c r="AM2402" s="79" t="e" vm="1">
        <f t="shared" ca="1" si="902"/>
        <v>#VALUE!</v>
      </c>
      <c r="AN2402" s="156"/>
      <c r="AO2402" s="79" t="e" vm="1">
        <f t="shared" ca="1" si="906"/>
        <v>#VALUE!</v>
      </c>
      <c r="AP2402" s="79" t="e" vm="1">
        <f t="shared" ca="1" si="907"/>
        <v>#VALUE!</v>
      </c>
      <c r="AQ2402" s="79" t="e" vm="1">
        <f t="shared" ca="1" si="908"/>
        <v>#VALUE!</v>
      </c>
      <c r="AR2402" s="156"/>
      <c r="AS2402" s="79" t="e" vm="1">
        <f t="shared" ca="1" si="897"/>
        <v>#VALUE!</v>
      </c>
      <c r="AT2402" s="79" t="e" vm="1">
        <f t="shared" ca="1" si="898"/>
        <v>#VALUE!</v>
      </c>
      <c r="AU2402" s="79" t="e" vm="1">
        <f t="shared" ca="1" si="899"/>
        <v>#VALUE!</v>
      </c>
      <c r="AV2402" s="156"/>
      <c r="AW2402" s="79" t="e" vm="1">
        <f t="shared" ca="1" si="909"/>
        <v>#VALUE!</v>
      </c>
      <c r="AX2402" s="79" t="e" vm="1">
        <f t="shared" ca="1" si="910"/>
        <v>#VALUE!</v>
      </c>
      <c r="AY2402" s="79" t="e" vm="1">
        <f t="shared" ca="1" si="911"/>
        <v>#VALUE!</v>
      </c>
      <c r="AZ2402" s="156"/>
      <c r="BA2402" s="79" t="e" vm="1">
        <f t="shared" ca="1" si="912"/>
        <v>#VALUE!</v>
      </c>
      <c r="BB2402" s="79" t="e" vm="1">
        <f t="shared" ca="1" si="913"/>
        <v>#VALUE!</v>
      </c>
      <c r="BC2402" s="79" t="e" vm="1">
        <f t="shared" ca="1" si="914"/>
        <v>#VALUE!</v>
      </c>
      <c r="BD2402" s="155"/>
      <c r="BE2402" s="79" t="e" vm="1">
        <f t="shared" ca="1" si="915"/>
        <v>#VALUE!</v>
      </c>
      <c r="BF2402" s="79" t="e" vm="1">
        <f t="shared" ca="1" si="916"/>
        <v>#VALUE!</v>
      </c>
      <c r="BG2402" s="79" t="e" vm="1">
        <f t="shared" ca="1" si="917"/>
        <v>#VALUE!</v>
      </c>
      <c r="BH2402" s="79"/>
      <c r="BI2402" s="155"/>
      <c r="BK2402" s="79"/>
      <c r="BL2402" s="79"/>
      <c r="BM2402" s="79"/>
      <c r="BN2402" s="155"/>
      <c r="BP2402" s="79"/>
      <c r="BQ2402" s="79"/>
      <c r="BR2402" s="79"/>
      <c r="BS2402" s="318"/>
      <c r="BT2402" s="315" t="e" vm="1">
        <f t="shared" ca="1" si="918"/>
        <v>#VALUE!</v>
      </c>
      <c r="BU2402" s="315" t="e" vm="1">
        <f t="shared" ca="1" si="919"/>
        <v>#VALUE!</v>
      </c>
      <c r="BV2402" s="315" t="e" vm="1">
        <f t="shared" ca="1" si="920"/>
        <v>#VALUE!</v>
      </c>
    </row>
    <row r="2403" spans="30:74">
      <c r="AD2403" s="162"/>
      <c r="AF2403" s="156"/>
      <c r="AG2403" s="79" t="e">
        <f t="shared" si="903"/>
        <v>#NUM!</v>
      </c>
      <c r="AH2403" s="79" t="e">
        <f t="shared" si="904"/>
        <v>#NUM!</v>
      </c>
      <c r="AI2403" s="79" t="e">
        <f t="shared" si="905"/>
        <v>#NUM!</v>
      </c>
      <c r="AJ2403" s="156"/>
      <c r="AK2403" s="79" t="e" vm="1">
        <f t="shared" ca="1" si="900"/>
        <v>#VALUE!</v>
      </c>
      <c r="AL2403" s="79" t="e" vm="1">
        <f t="shared" ca="1" si="901"/>
        <v>#VALUE!</v>
      </c>
      <c r="AM2403" s="79" t="e" vm="1">
        <f t="shared" ca="1" si="902"/>
        <v>#VALUE!</v>
      </c>
      <c r="AN2403" s="156"/>
      <c r="AO2403" s="79" t="e" vm="1">
        <f t="shared" ca="1" si="906"/>
        <v>#VALUE!</v>
      </c>
      <c r="AP2403" s="79" t="e" vm="1">
        <f t="shared" ca="1" si="907"/>
        <v>#VALUE!</v>
      </c>
      <c r="AQ2403" s="79" t="e" vm="1">
        <f t="shared" ca="1" si="908"/>
        <v>#VALUE!</v>
      </c>
      <c r="AR2403" s="156"/>
      <c r="AS2403" s="79" t="e" vm="1">
        <f t="shared" ca="1" si="897"/>
        <v>#VALUE!</v>
      </c>
      <c r="AT2403" s="79" t="e" vm="1">
        <f t="shared" ca="1" si="898"/>
        <v>#VALUE!</v>
      </c>
      <c r="AU2403" s="79" t="e" vm="1">
        <f t="shared" ca="1" si="899"/>
        <v>#VALUE!</v>
      </c>
      <c r="AV2403" s="156"/>
      <c r="AW2403" s="79" t="e" vm="1">
        <f t="shared" ca="1" si="909"/>
        <v>#VALUE!</v>
      </c>
      <c r="AX2403" s="79" t="e" vm="1">
        <f t="shared" ca="1" si="910"/>
        <v>#VALUE!</v>
      </c>
      <c r="AY2403" s="79" t="e" vm="1">
        <f t="shared" ca="1" si="911"/>
        <v>#VALUE!</v>
      </c>
      <c r="AZ2403" s="156"/>
      <c r="BA2403" s="79" t="e" vm="1">
        <f t="shared" ca="1" si="912"/>
        <v>#VALUE!</v>
      </c>
      <c r="BB2403" s="79" t="e" vm="1">
        <f t="shared" ca="1" si="913"/>
        <v>#VALUE!</v>
      </c>
      <c r="BC2403" s="79" t="e" vm="1">
        <f t="shared" ca="1" si="914"/>
        <v>#VALUE!</v>
      </c>
      <c r="BD2403" s="155"/>
      <c r="BE2403" s="79" t="e" vm="1">
        <f t="shared" ca="1" si="915"/>
        <v>#VALUE!</v>
      </c>
      <c r="BF2403" s="79" t="e" vm="1">
        <f t="shared" ca="1" si="916"/>
        <v>#VALUE!</v>
      </c>
      <c r="BG2403" s="79" t="e" vm="1">
        <f t="shared" ca="1" si="917"/>
        <v>#VALUE!</v>
      </c>
      <c r="BH2403" s="79"/>
      <c r="BI2403" s="155"/>
      <c r="BK2403" s="79"/>
      <c r="BL2403" s="79"/>
      <c r="BM2403" s="79"/>
      <c r="BN2403" s="155"/>
      <c r="BP2403" s="79"/>
      <c r="BQ2403" s="79"/>
      <c r="BR2403" s="79"/>
      <c r="BS2403" s="318"/>
      <c r="BT2403" s="315" t="e" vm="1">
        <f t="shared" ca="1" si="918"/>
        <v>#VALUE!</v>
      </c>
      <c r="BU2403" s="315" t="e" vm="1">
        <f t="shared" ca="1" si="919"/>
        <v>#VALUE!</v>
      </c>
      <c r="BV2403" s="315" t="e" vm="1">
        <f t="shared" ca="1" si="920"/>
        <v>#VALUE!</v>
      </c>
    </row>
    <row r="2404" spans="30:74">
      <c r="AD2404" s="162"/>
      <c r="AF2404" s="156"/>
      <c r="AG2404" s="79" t="e">
        <f t="shared" si="903"/>
        <v>#NUM!</v>
      </c>
      <c r="AH2404" s="79" t="e">
        <f t="shared" si="904"/>
        <v>#NUM!</v>
      </c>
      <c r="AI2404" s="79" t="e">
        <f t="shared" si="905"/>
        <v>#NUM!</v>
      </c>
      <c r="AJ2404" s="156"/>
      <c r="AK2404" s="79" t="e" vm="1">
        <f t="shared" ca="1" si="900"/>
        <v>#VALUE!</v>
      </c>
      <c r="AL2404" s="79" t="e" vm="1">
        <f t="shared" ca="1" si="901"/>
        <v>#VALUE!</v>
      </c>
      <c r="AM2404" s="79" t="e" vm="1">
        <f t="shared" ca="1" si="902"/>
        <v>#VALUE!</v>
      </c>
      <c r="AN2404" s="156"/>
      <c r="AO2404" s="79" t="e" vm="1">
        <f t="shared" ca="1" si="906"/>
        <v>#VALUE!</v>
      </c>
      <c r="AP2404" s="79" t="e" vm="1">
        <f t="shared" ca="1" si="907"/>
        <v>#VALUE!</v>
      </c>
      <c r="AQ2404" s="79" t="e" vm="1">
        <f t="shared" ca="1" si="908"/>
        <v>#VALUE!</v>
      </c>
      <c r="AR2404" s="156"/>
      <c r="AS2404" s="79" t="e" vm="1">
        <f t="shared" ref="AS2404:AS2467" ca="1" si="921">_xlfn.PERCENTILE.INC($AR$13:$AR$2464,0.25)</f>
        <v>#VALUE!</v>
      </c>
      <c r="AT2404" s="79" t="e" vm="1">
        <f t="shared" ref="AT2404:AT2467" ca="1" si="922">_xlfn.PERCENTILE.INC($AR$13:$AR$2464,0.5)</f>
        <v>#VALUE!</v>
      </c>
      <c r="AU2404" s="79" t="e" vm="1">
        <f t="shared" ref="AU2404:AU2467" ca="1" si="923">_xlfn.PERCENTILE.INC($AR$13:$AR$2464,0.75)</f>
        <v>#VALUE!</v>
      </c>
      <c r="AV2404" s="156"/>
      <c r="AW2404" s="79" t="e" vm="1">
        <f t="shared" ca="1" si="909"/>
        <v>#VALUE!</v>
      </c>
      <c r="AX2404" s="79" t="e" vm="1">
        <f t="shared" ca="1" si="910"/>
        <v>#VALUE!</v>
      </c>
      <c r="AY2404" s="79" t="e" vm="1">
        <f t="shared" ca="1" si="911"/>
        <v>#VALUE!</v>
      </c>
      <c r="AZ2404" s="156"/>
      <c r="BA2404" s="79" t="e" vm="1">
        <f t="shared" ca="1" si="912"/>
        <v>#VALUE!</v>
      </c>
      <c r="BB2404" s="79" t="e" vm="1">
        <f t="shared" ca="1" si="913"/>
        <v>#VALUE!</v>
      </c>
      <c r="BC2404" s="79" t="e" vm="1">
        <f t="shared" ca="1" si="914"/>
        <v>#VALUE!</v>
      </c>
      <c r="BD2404" s="155"/>
      <c r="BE2404" s="79" t="e" vm="1">
        <f t="shared" ca="1" si="915"/>
        <v>#VALUE!</v>
      </c>
      <c r="BF2404" s="79" t="e" vm="1">
        <f t="shared" ca="1" si="916"/>
        <v>#VALUE!</v>
      </c>
      <c r="BG2404" s="79" t="e" vm="1">
        <f t="shared" ca="1" si="917"/>
        <v>#VALUE!</v>
      </c>
      <c r="BH2404" s="79"/>
      <c r="BI2404" s="155"/>
      <c r="BK2404" s="79"/>
      <c r="BL2404" s="79"/>
      <c r="BM2404" s="79"/>
      <c r="BN2404" s="155"/>
      <c r="BP2404" s="79"/>
      <c r="BQ2404" s="79"/>
      <c r="BR2404" s="79"/>
      <c r="BS2404" s="318"/>
      <c r="BT2404" s="315" t="e" vm="1">
        <f t="shared" ca="1" si="918"/>
        <v>#VALUE!</v>
      </c>
      <c r="BU2404" s="315" t="e" vm="1">
        <f t="shared" ca="1" si="919"/>
        <v>#VALUE!</v>
      </c>
      <c r="BV2404" s="315" t="e" vm="1">
        <f t="shared" ca="1" si="920"/>
        <v>#VALUE!</v>
      </c>
    </row>
    <row r="2405" spans="30:74">
      <c r="AD2405" s="162"/>
      <c r="AF2405" s="156"/>
      <c r="AG2405" s="79" t="e">
        <f t="shared" si="903"/>
        <v>#NUM!</v>
      </c>
      <c r="AH2405" s="79" t="e">
        <f t="shared" si="904"/>
        <v>#NUM!</v>
      </c>
      <c r="AI2405" s="79" t="e">
        <f t="shared" si="905"/>
        <v>#NUM!</v>
      </c>
      <c r="AJ2405" s="156"/>
      <c r="AK2405" s="79" t="e" vm="1">
        <f t="shared" ca="1" si="900"/>
        <v>#VALUE!</v>
      </c>
      <c r="AL2405" s="79" t="e" vm="1">
        <f t="shared" ca="1" si="901"/>
        <v>#VALUE!</v>
      </c>
      <c r="AM2405" s="79" t="e" vm="1">
        <f t="shared" ca="1" si="902"/>
        <v>#VALUE!</v>
      </c>
      <c r="AN2405" s="156"/>
      <c r="AO2405" s="79" t="e" vm="1">
        <f t="shared" ca="1" si="906"/>
        <v>#VALUE!</v>
      </c>
      <c r="AP2405" s="79" t="e" vm="1">
        <f t="shared" ca="1" si="907"/>
        <v>#VALUE!</v>
      </c>
      <c r="AQ2405" s="79" t="e" vm="1">
        <f t="shared" ca="1" si="908"/>
        <v>#VALUE!</v>
      </c>
      <c r="AR2405" s="156"/>
      <c r="AS2405" s="79" t="e" vm="1">
        <f t="shared" ca="1" si="921"/>
        <v>#VALUE!</v>
      </c>
      <c r="AT2405" s="79" t="e" vm="1">
        <f t="shared" ca="1" si="922"/>
        <v>#VALUE!</v>
      </c>
      <c r="AU2405" s="79" t="e" vm="1">
        <f t="shared" ca="1" si="923"/>
        <v>#VALUE!</v>
      </c>
      <c r="AV2405" s="156"/>
      <c r="AW2405" s="79" t="e" vm="1">
        <f t="shared" ca="1" si="909"/>
        <v>#VALUE!</v>
      </c>
      <c r="AX2405" s="79" t="e" vm="1">
        <f t="shared" ca="1" si="910"/>
        <v>#VALUE!</v>
      </c>
      <c r="AY2405" s="79" t="e" vm="1">
        <f t="shared" ca="1" si="911"/>
        <v>#VALUE!</v>
      </c>
      <c r="AZ2405" s="156"/>
      <c r="BA2405" s="79" t="e" vm="1">
        <f t="shared" ca="1" si="912"/>
        <v>#VALUE!</v>
      </c>
      <c r="BB2405" s="79" t="e" vm="1">
        <f t="shared" ca="1" si="913"/>
        <v>#VALUE!</v>
      </c>
      <c r="BC2405" s="79" t="e" vm="1">
        <f t="shared" ca="1" si="914"/>
        <v>#VALUE!</v>
      </c>
      <c r="BD2405" s="155"/>
      <c r="BE2405" s="79" t="e" vm="1">
        <f t="shared" ca="1" si="915"/>
        <v>#VALUE!</v>
      </c>
      <c r="BF2405" s="79" t="e" vm="1">
        <f t="shared" ca="1" si="916"/>
        <v>#VALUE!</v>
      </c>
      <c r="BG2405" s="79" t="e" vm="1">
        <f t="shared" ca="1" si="917"/>
        <v>#VALUE!</v>
      </c>
      <c r="BH2405" s="79"/>
      <c r="BI2405" s="155"/>
      <c r="BK2405" s="79"/>
      <c r="BL2405" s="79"/>
      <c r="BM2405" s="79"/>
      <c r="BN2405" s="155"/>
      <c r="BP2405" s="79"/>
      <c r="BQ2405" s="79"/>
      <c r="BR2405" s="79"/>
      <c r="BS2405" s="318"/>
      <c r="BT2405" s="315" t="e" vm="1">
        <f t="shared" ca="1" si="918"/>
        <v>#VALUE!</v>
      </c>
      <c r="BU2405" s="315" t="e" vm="1">
        <f t="shared" ca="1" si="919"/>
        <v>#VALUE!</v>
      </c>
      <c r="BV2405" s="315" t="e" vm="1">
        <f t="shared" ca="1" si="920"/>
        <v>#VALUE!</v>
      </c>
    </row>
    <row r="2406" spans="30:74">
      <c r="AD2406" s="162"/>
      <c r="AF2406" s="156"/>
      <c r="AG2406" s="79" t="e">
        <f t="shared" si="903"/>
        <v>#NUM!</v>
      </c>
      <c r="AH2406" s="79" t="e">
        <f t="shared" si="904"/>
        <v>#NUM!</v>
      </c>
      <c r="AI2406" s="79" t="e">
        <f t="shared" si="905"/>
        <v>#NUM!</v>
      </c>
      <c r="AJ2406" s="156"/>
      <c r="AK2406" s="79" t="e" vm="1">
        <f t="shared" ca="1" si="900"/>
        <v>#VALUE!</v>
      </c>
      <c r="AL2406" s="79" t="e" vm="1">
        <f t="shared" ca="1" si="901"/>
        <v>#VALUE!</v>
      </c>
      <c r="AM2406" s="79" t="e" vm="1">
        <f t="shared" ca="1" si="902"/>
        <v>#VALUE!</v>
      </c>
      <c r="AN2406" s="156"/>
      <c r="AO2406" s="79" t="e" vm="1">
        <f t="shared" ca="1" si="906"/>
        <v>#VALUE!</v>
      </c>
      <c r="AP2406" s="79" t="e" vm="1">
        <f t="shared" ca="1" si="907"/>
        <v>#VALUE!</v>
      </c>
      <c r="AQ2406" s="79" t="e" vm="1">
        <f t="shared" ca="1" si="908"/>
        <v>#VALUE!</v>
      </c>
      <c r="AR2406" s="156"/>
      <c r="AS2406" s="79" t="e" vm="1">
        <f t="shared" ca="1" si="921"/>
        <v>#VALUE!</v>
      </c>
      <c r="AT2406" s="79" t="e" vm="1">
        <f t="shared" ca="1" si="922"/>
        <v>#VALUE!</v>
      </c>
      <c r="AU2406" s="79" t="e" vm="1">
        <f t="shared" ca="1" si="923"/>
        <v>#VALUE!</v>
      </c>
      <c r="AV2406" s="156"/>
      <c r="AW2406" s="79" t="e" vm="1">
        <f t="shared" ca="1" si="909"/>
        <v>#VALUE!</v>
      </c>
      <c r="AX2406" s="79" t="e" vm="1">
        <f t="shared" ca="1" si="910"/>
        <v>#VALUE!</v>
      </c>
      <c r="AY2406" s="79" t="e" vm="1">
        <f t="shared" ca="1" si="911"/>
        <v>#VALUE!</v>
      </c>
      <c r="AZ2406" s="156"/>
      <c r="BA2406" s="79" t="e" vm="1">
        <f t="shared" ca="1" si="912"/>
        <v>#VALUE!</v>
      </c>
      <c r="BB2406" s="79" t="e" vm="1">
        <f t="shared" ca="1" si="913"/>
        <v>#VALUE!</v>
      </c>
      <c r="BC2406" s="79" t="e" vm="1">
        <f t="shared" ca="1" si="914"/>
        <v>#VALUE!</v>
      </c>
      <c r="BD2406" s="155"/>
      <c r="BE2406" s="79" t="e" vm="1">
        <f t="shared" ca="1" si="915"/>
        <v>#VALUE!</v>
      </c>
      <c r="BF2406" s="79" t="e" vm="1">
        <f t="shared" ca="1" si="916"/>
        <v>#VALUE!</v>
      </c>
      <c r="BG2406" s="79" t="e" vm="1">
        <f t="shared" ca="1" si="917"/>
        <v>#VALUE!</v>
      </c>
      <c r="BH2406" s="79"/>
      <c r="BI2406" s="155"/>
      <c r="BK2406" s="79"/>
      <c r="BL2406" s="79"/>
      <c r="BM2406" s="79"/>
      <c r="BN2406" s="155"/>
      <c r="BP2406" s="79"/>
      <c r="BQ2406" s="79"/>
      <c r="BR2406" s="79"/>
      <c r="BS2406" s="318"/>
      <c r="BT2406" s="315" t="e" vm="1">
        <f t="shared" ca="1" si="918"/>
        <v>#VALUE!</v>
      </c>
      <c r="BU2406" s="315" t="e" vm="1">
        <f t="shared" ca="1" si="919"/>
        <v>#VALUE!</v>
      </c>
      <c r="BV2406" s="315" t="e" vm="1">
        <f t="shared" ca="1" si="920"/>
        <v>#VALUE!</v>
      </c>
    </row>
    <row r="2407" spans="30:74">
      <c r="AD2407" s="162"/>
      <c r="AF2407" s="156"/>
      <c r="AG2407" s="79" t="e">
        <f t="shared" si="903"/>
        <v>#NUM!</v>
      </c>
      <c r="AH2407" s="79" t="e">
        <f t="shared" si="904"/>
        <v>#NUM!</v>
      </c>
      <c r="AI2407" s="79" t="e">
        <f t="shared" si="905"/>
        <v>#NUM!</v>
      </c>
      <c r="AJ2407" s="156"/>
      <c r="AK2407" s="79" t="e" vm="1">
        <f t="shared" ca="1" si="900"/>
        <v>#VALUE!</v>
      </c>
      <c r="AL2407" s="79" t="e" vm="1">
        <f t="shared" ca="1" si="901"/>
        <v>#VALUE!</v>
      </c>
      <c r="AM2407" s="79" t="e" vm="1">
        <f t="shared" ca="1" si="902"/>
        <v>#VALUE!</v>
      </c>
      <c r="AN2407" s="156"/>
      <c r="AO2407" s="79" t="e" vm="1">
        <f t="shared" ca="1" si="906"/>
        <v>#VALUE!</v>
      </c>
      <c r="AP2407" s="79" t="e" vm="1">
        <f t="shared" ca="1" si="907"/>
        <v>#VALUE!</v>
      </c>
      <c r="AQ2407" s="79" t="e" vm="1">
        <f t="shared" ca="1" si="908"/>
        <v>#VALUE!</v>
      </c>
      <c r="AR2407" s="156"/>
      <c r="AS2407" s="79" t="e" vm="1">
        <f t="shared" ca="1" si="921"/>
        <v>#VALUE!</v>
      </c>
      <c r="AT2407" s="79" t="e" vm="1">
        <f t="shared" ca="1" si="922"/>
        <v>#VALUE!</v>
      </c>
      <c r="AU2407" s="79" t="e" vm="1">
        <f t="shared" ca="1" si="923"/>
        <v>#VALUE!</v>
      </c>
      <c r="AV2407" s="156"/>
      <c r="AW2407" s="79" t="e" vm="1">
        <f t="shared" ca="1" si="909"/>
        <v>#VALUE!</v>
      </c>
      <c r="AX2407" s="79" t="e" vm="1">
        <f t="shared" ca="1" si="910"/>
        <v>#VALUE!</v>
      </c>
      <c r="AY2407" s="79" t="e" vm="1">
        <f t="shared" ca="1" si="911"/>
        <v>#VALUE!</v>
      </c>
      <c r="AZ2407" s="156"/>
      <c r="BA2407" s="79" t="e" vm="1">
        <f t="shared" ca="1" si="912"/>
        <v>#VALUE!</v>
      </c>
      <c r="BB2407" s="79" t="e" vm="1">
        <f t="shared" ca="1" si="913"/>
        <v>#VALUE!</v>
      </c>
      <c r="BC2407" s="79" t="e" vm="1">
        <f t="shared" ca="1" si="914"/>
        <v>#VALUE!</v>
      </c>
      <c r="BD2407" s="155"/>
      <c r="BE2407" s="79" t="e" vm="1">
        <f t="shared" ca="1" si="915"/>
        <v>#VALUE!</v>
      </c>
      <c r="BF2407" s="79" t="e" vm="1">
        <f t="shared" ca="1" si="916"/>
        <v>#VALUE!</v>
      </c>
      <c r="BG2407" s="79" t="e" vm="1">
        <f t="shared" ca="1" si="917"/>
        <v>#VALUE!</v>
      </c>
      <c r="BH2407" s="79"/>
      <c r="BI2407" s="155"/>
      <c r="BK2407" s="79"/>
      <c r="BL2407" s="79"/>
      <c r="BM2407" s="79"/>
      <c r="BN2407" s="155"/>
      <c r="BP2407" s="79"/>
      <c r="BQ2407" s="79"/>
      <c r="BR2407" s="79"/>
      <c r="BS2407" s="318"/>
      <c r="BT2407" s="315" t="e" vm="1">
        <f t="shared" ca="1" si="918"/>
        <v>#VALUE!</v>
      </c>
      <c r="BU2407" s="315" t="e" vm="1">
        <f t="shared" ca="1" si="919"/>
        <v>#VALUE!</v>
      </c>
      <c r="BV2407" s="315" t="e" vm="1">
        <f t="shared" ca="1" si="920"/>
        <v>#VALUE!</v>
      </c>
    </row>
    <row r="2408" spans="30:74">
      <c r="AD2408" s="162"/>
      <c r="AF2408" s="156"/>
      <c r="AG2408" s="79" t="e">
        <f t="shared" si="903"/>
        <v>#NUM!</v>
      </c>
      <c r="AH2408" s="79" t="e">
        <f t="shared" si="904"/>
        <v>#NUM!</v>
      </c>
      <c r="AI2408" s="79" t="e">
        <f t="shared" si="905"/>
        <v>#NUM!</v>
      </c>
      <c r="AJ2408" s="156"/>
      <c r="AK2408" s="79" t="e" vm="1">
        <f t="shared" ca="1" si="900"/>
        <v>#VALUE!</v>
      </c>
      <c r="AL2408" s="79" t="e" vm="1">
        <f t="shared" ca="1" si="901"/>
        <v>#VALUE!</v>
      </c>
      <c r="AM2408" s="79" t="e" vm="1">
        <f t="shared" ca="1" si="902"/>
        <v>#VALUE!</v>
      </c>
      <c r="AN2408" s="156"/>
      <c r="AO2408" s="79" t="e" vm="1">
        <f t="shared" ca="1" si="906"/>
        <v>#VALUE!</v>
      </c>
      <c r="AP2408" s="79" t="e" vm="1">
        <f t="shared" ca="1" si="907"/>
        <v>#VALUE!</v>
      </c>
      <c r="AQ2408" s="79" t="e" vm="1">
        <f t="shared" ca="1" si="908"/>
        <v>#VALUE!</v>
      </c>
      <c r="AR2408" s="156"/>
      <c r="AS2408" s="79" t="e" vm="1">
        <f t="shared" ca="1" si="921"/>
        <v>#VALUE!</v>
      </c>
      <c r="AT2408" s="79" t="e" vm="1">
        <f t="shared" ca="1" si="922"/>
        <v>#VALUE!</v>
      </c>
      <c r="AU2408" s="79" t="e" vm="1">
        <f t="shared" ca="1" si="923"/>
        <v>#VALUE!</v>
      </c>
      <c r="AV2408" s="156"/>
      <c r="AW2408" s="79" t="e" vm="1">
        <f t="shared" ca="1" si="909"/>
        <v>#VALUE!</v>
      </c>
      <c r="AX2408" s="79" t="e" vm="1">
        <f t="shared" ca="1" si="910"/>
        <v>#VALUE!</v>
      </c>
      <c r="AY2408" s="79" t="e" vm="1">
        <f t="shared" ca="1" si="911"/>
        <v>#VALUE!</v>
      </c>
      <c r="AZ2408" s="156"/>
      <c r="BA2408" s="79" t="e" vm="1">
        <f t="shared" ca="1" si="912"/>
        <v>#VALUE!</v>
      </c>
      <c r="BB2408" s="79" t="e" vm="1">
        <f t="shared" ca="1" si="913"/>
        <v>#VALUE!</v>
      </c>
      <c r="BC2408" s="79" t="e" vm="1">
        <f t="shared" ca="1" si="914"/>
        <v>#VALUE!</v>
      </c>
      <c r="BD2408" s="155"/>
      <c r="BE2408" s="79" t="e" vm="1">
        <f t="shared" ca="1" si="915"/>
        <v>#VALUE!</v>
      </c>
      <c r="BF2408" s="79" t="e" vm="1">
        <f t="shared" ca="1" si="916"/>
        <v>#VALUE!</v>
      </c>
      <c r="BG2408" s="79" t="e" vm="1">
        <f t="shared" ca="1" si="917"/>
        <v>#VALUE!</v>
      </c>
      <c r="BH2408" s="79"/>
      <c r="BI2408" s="155"/>
      <c r="BK2408" s="79"/>
      <c r="BL2408" s="79"/>
      <c r="BM2408" s="79"/>
      <c r="BN2408" s="155"/>
      <c r="BP2408" s="79"/>
      <c r="BQ2408" s="79"/>
      <c r="BR2408" s="79"/>
      <c r="BS2408" s="318"/>
      <c r="BT2408" s="315" t="e" vm="1">
        <f t="shared" ca="1" si="918"/>
        <v>#VALUE!</v>
      </c>
      <c r="BU2408" s="315" t="e" vm="1">
        <f t="shared" ca="1" si="919"/>
        <v>#VALUE!</v>
      </c>
      <c r="BV2408" s="315" t="e" vm="1">
        <f t="shared" ca="1" si="920"/>
        <v>#VALUE!</v>
      </c>
    </row>
    <row r="2409" spans="30:74">
      <c r="AD2409" s="162"/>
      <c r="AF2409" s="156"/>
      <c r="AG2409" s="79" t="e">
        <f t="shared" si="903"/>
        <v>#NUM!</v>
      </c>
      <c r="AH2409" s="79" t="e">
        <f t="shared" si="904"/>
        <v>#NUM!</v>
      </c>
      <c r="AI2409" s="79" t="e">
        <f t="shared" si="905"/>
        <v>#NUM!</v>
      </c>
      <c r="AJ2409" s="156"/>
      <c r="AK2409" s="79" t="e" vm="1">
        <f t="shared" ca="1" si="900"/>
        <v>#VALUE!</v>
      </c>
      <c r="AL2409" s="79" t="e" vm="1">
        <f t="shared" ca="1" si="901"/>
        <v>#VALUE!</v>
      </c>
      <c r="AM2409" s="79" t="e" vm="1">
        <f t="shared" ca="1" si="902"/>
        <v>#VALUE!</v>
      </c>
      <c r="AN2409" s="156"/>
      <c r="AO2409" s="79" t="e" vm="1">
        <f t="shared" ca="1" si="906"/>
        <v>#VALUE!</v>
      </c>
      <c r="AP2409" s="79" t="e" vm="1">
        <f t="shared" ca="1" si="907"/>
        <v>#VALUE!</v>
      </c>
      <c r="AQ2409" s="79" t="e" vm="1">
        <f t="shared" ca="1" si="908"/>
        <v>#VALUE!</v>
      </c>
      <c r="AR2409" s="156"/>
      <c r="AS2409" s="79" t="e" vm="1">
        <f t="shared" ca="1" si="921"/>
        <v>#VALUE!</v>
      </c>
      <c r="AT2409" s="79" t="e" vm="1">
        <f t="shared" ca="1" si="922"/>
        <v>#VALUE!</v>
      </c>
      <c r="AU2409" s="79" t="e" vm="1">
        <f t="shared" ca="1" si="923"/>
        <v>#VALUE!</v>
      </c>
      <c r="AV2409" s="156"/>
      <c r="AW2409" s="79" t="e" vm="1">
        <f t="shared" ca="1" si="909"/>
        <v>#VALUE!</v>
      </c>
      <c r="AX2409" s="79" t="e" vm="1">
        <f t="shared" ca="1" si="910"/>
        <v>#VALUE!</v>
      </c>
      <c r="AY2409" s="79" t="e" vm="1">
        <f t="shared" ca="1" si="911"/>
        <v>#VALUE!</v>
      </c>
      <c r="AZ2409" s="156"/>
      <c r="BA2409" s="79" t="e" vm="1">
        <f t="shared" ca="1" si="912"/>
        <v>#VALUE!</v>
      </c>
      <c r="BB2409" s="79" t="e" vm="1">
        <f t="shared" ca="1" si="913"/>
        <v>#VALUE!</v>
      </c>
      <c r="BC2409" s="79" t="e" vm="1">
        <f t="shared" ca="1" si="914"/>
        <v>#VALUE!</v>
      </c>
      <c r="BD2409" s="155"/>
      <c r="BE2409" s="79" t="e" vm="1">
        <f t="shared" ca="1" si="915"/>
        <v>#VALUE!</v>
      </c>
      <c r="BF2409" s="79" t="e" vm="1">
        <f t="shared" ca="1" si="916"/>
        <v>#VALUE!</v>
      </c>
      <c r="BG2409" s="79" t="e" vm="1">
        <f t="shared" ca="1" si="917"/>
        <v>#VALUE!</v>
      </c>
      <c r="BH2409" s="79"/>
      <c r="BI2409" s="155"/>
      <c r="BK2409" s="79"/>
      <c r="BL2409" s="79"/>
      <c r="BM2409" s="79"/>
      <c r="BN2409" s="155"/>
      <c r="BP2409" s="79"/>
      <c r="BQ2409" s="79"/>
      <c r="BR2409" s="79"/>
      <c r="BS2409" s="318"/>
      <c r="BT2409" s="315" t="e" vm="1">
        <f t="shared" ca="1" si="918"/>
        <v>#VALUE!</v>
      </c>
      <c r="BU2409" s="315" t="e" vm="1">
        <f t="shared" ca="1" si="919"/>
        <v>#VALUE!</v>
      </c>
      <c r="BV2409" s="315" t="e" vm="1">
        <f t="shared" ca="1" si="920"/>
        <v>#VALUE!</v>
      </c>
    </row>
    <row r="2410" spans="30:74">
      <c r="AD2410" s="162"/>
      <c r="AF2410" s="156"/>
      <c r="AG2410" s="79" t="e">
        <f t="shared" si="903"/>
        <v>#NUM!</v>
      </c>
      <c r="AH2410" s="79" t="e">
        <f t="shared" si="904"/>
        <v>#NUM!</v>
      </c>
      <c r="AI2410" s="79" t="e">
        <f t="shared" si="905"/>
        <v>#NUM!</v>
      </c>
      <c r="AJ2410" s="156"/>
      <c r="AK2410" s="79" t="e" vm="1">
        <f t="shared" ca="1" si="900"/>
        <v>#VALUE!</v>
      </c>
      <c r="AL2410" s="79" t="e" vm="1">
        <f t="shared" ca="1" si="901"/>
        <v>#VALUE!</v>
      </c>
      <c r="AM2410" s="79" t="e" vm="1">
        <f t="shared" ca="1" si="902"/>
        <v>#VALUE!</v>
      </c>
      <c r="AN2410" s="156"/>
      <c r="AO2410" s="79" t="e" vm="1">
        <f t="shared" ca="1" si="906"/>
        <v>#VALUE!</v>
      </c>
      <c r="AP2410" s="79" t="e" vm="1">
        <f t="shared" ca="1" si="907"/>
        <v>#VALUE!</v>
      </c>
      <c r="AQ2410" s="79" t="e" vm="1">
        <f t="shared" ca="1" si="908"/>
        <v>#VALUE!</v>
      </c>
      <c r="AR2410" s="156"/>
      <c r="AS2410" s="79" t="e" vm="1">
        <f t="shared" ca="1" si="921"/>
        <v>#VALUE!</v>
      </c>
      <c r="AT2410" s="79" t="e" vm="1">
        <f t="shared" ca="1" si="922"/>
        <v>#VALUE!</v>
      </c>
      <c r="AU2410" s="79" t="e" vm="1">
        <f t="shared" ca="1" si="923"/>
        <v>#VALUE!</v>
      </c>
      <c r="AV2410" s="156"/>
      <c r="AW2410" s="79" t="e" vm="1">
        <f t="shared" ca="1" si="909"/>
        <v>#VALUE!</v>
      </c>
      <c r="AX2410" s="79" t="e" vm="1">
        <f t="shared" ca="1" si="910"/>
        <v>#VALUE!</v>
      </c>
      <c r="AY2410" s="79" t="e" vm="1">
        <f t="shared" ca="1" si="911"/>
        <v>#VALUE!</v>
      </c>
      <c r="AZ2410" s="156"/>
      <c r="BA2410" s="79" t="e" vm="1">
        <f t="shared" ca="1" si="912"/>
        <v>#VALUE!</v>
      </c>
      <c r="BB2410" s="79" t="e" vm="1">
        <f t="shared" ca="1" si="913"/>
        <v>#VALUE!</v>
      </c>
      <c r="BC2410" s="79" t="e" vm="1">
        <f t="shared" ca="1" si="914"/>
        <v>#VALUE!</v>
      </c>
      <c r="BD2410" s="155"/>
      <c r="BE2410" s="79" t="e" vm="1">
        <f t="shared" ca="1" si="915"/>
        <v>#VALUE!</v>
      </c>
      <c r="BF2410" s="79" t="e" vm="1">
        <f t="shared" ca="1" si="916"/>
        <v>#VALUE!</v>
      </c>
      <c r="BG2410" s="79" t="e" vm="1">
        <f t="shared" ca="1" si="917"/>
        <v>#VALUE!</v>
      </c>
      <c r="BH2410" s="79"/>
      <c r="BI2410" s="155"/>
      <c r="BK2410" s="79"/>
      <c r="BL2410" s="79"/>
      <c r="BM2410" s="79"/>
      <c r="BN2410" s="155"/>
      <c r="BP2410" s="79"/>
      <c r="BQ2410" s="79"/>
      <c r="BR2410" s="79"/>
      <c r="BS2410" s="318"/>
      <c r="BT2410" s="315" t="e" vm="1">
        <f t="shared" ca="1" si="918"/>
        <v>#VALUE!</v>
      </c>
      <c r="BU2410" s="315" t="e" vm="1">
        <f t="shared" ca="1" si="919"/>
        <v>#VALUE!</v>
      </c>
      <c r="BV2410" s="315" t="e" vm="1">
        <f t="shared" ca="1" si="920"/>
        <v>#VALUE!</v>
      </c>
    </row>
    <row r="2411" spans="30:74">
      <c r="AD2411" s="162"/>
      <c r="AF2411" s="156"/>
      <c r="AG2411" s="79" t="e">
        <f t="shared" si="903"/>
        <v>#NUM!</v>
      </c>
      <c r="AH2411" s="79" t="e">
        <f t="shared" si="904"/>
        <v>#NUM!</v>
      </c>
      <c r="AI2411" s="79" t="e">
        <f t="shared" si="905"/>
        <v>#NUM!</v>
      </c>
      <c r="AJ2411" s="156"/>
      <c r="AK2411" s="79" t="e" vm="1">
        <f t="shared" ca="1" si="900"/>
        <v>#VALUE!</v>
      </c>
      <c r="AL2411" s="79" t="e" vm="1">
        <f t="shared" ca="1" si="901"/>
        <v>#VALUE!</v>
      </c>
      <c r="AM2411" s="79" t="e" vm="1">
        <f t="shared" ca="1" si="902"/>
        <v>#VALUE!</v>
      </c>
      <c r="AN2411" s="156"/>
      <c r="AO2411" s="79" t="e" vm="1">
        <f t="shared" ca="1" si="906"/>
        <v>#VALUE!</v>
      </c>
      <c r="AP2411" s="79" t="e" vm="1">
        <f t="shared" ca="1" si="907"/>
        <v>#VALUE!</v>
      </c>
      <c r="AQ2411" s="79" t="e" vm="1">
        <f t="shared" ca="1" si="908"/>
        <v>#VALUE!</v>
      </c>
      <c r="AR2411" s="156"/>
      <c r="AS2411" s="79" t="e" vm="1">
        <f t="shared" ca="1" si="921"/>
        <v>#VALUE!</v>
      </c>
      <c r="AT2411" s="79" t="e" vm="1">
        <f t="shared" ca="1" si="922"/>
        <v>#VALUE!</v>
      </c>
      <c r="AU2411" s="79" t="e" vm="1">
        <f t="shared" ca="1" si="923"/>
        <v>#VALUE!</v>
      </c>
      <c r="AV2411" s="156"/>
      <c r="AW2411" s="79" t="e" vm="1">
        <f t="shared" ca="1" si="909"/>
        <v>#VALUE!</v>
      </c>
      <c r="AX2411" s="79" t="e" vm="1">
        <f t="shared" ca="1" si="910"/>
        <v>#VALUE!</v>
      </c>
      <c r="AY2411" s="79" t="e" vm="1">
        <f t="shared" ca="1" si="911"/>
        <v>#VALUE!</v>
      </c>
      <c r="AZ2411" s="156"/>
      <c r="BA2411" s="79" t="e" vm="1">
        <f t="shared" ca="1" si="912"/>
        <v>#VALUE!</v>
      </c>
      <c r="BB2411" s="79" t="e" vm="1">
        <f t="shared" ca="1" si="913"/>
        <v>#VALUE!</v>
      </c>
      <c r="BC2411" s="79" t="e" vm="1">
        <f t="shared" ca="1" si="914"/>
        <v>#VALUE!</v>
      </c>
      <c r="BD2411" s="155"/>
      <c r="BE2411" s="79" t="e" vm="1">
        <f t="shared" ca="1" si="915"/>
        <v>#VALUE!</v>
      </c>
      <c r="BF2411" s="79" t="e" vm="1">
        <f t="shared" ca="1" si="916"/>
        <v>#VALUE!</v>
      </c>
      <c r="BG2411" s="79" t="e" vm="1">
        <f t="shared" ca="1" si="917"/>
        <v>#VALUE!</v>
      </c>
      <c r="BH2411" s="79"/>
      <c r="BI2411" s="155"/>
      <c r="BK2411" s="79"/>
      <c r="BL2411" s="79"/>
      <c r="BM2411" s="79"/>
      <c r="BN2411" s="155"/>
      <c r="BP2411" s="79"/>
      <c r="BQ2411" s="79"/>
      <c r="BR2411" s="79"/>
      <c r="BS2411" s="318"/>
      <c r="BT2411" s="315" t="e" vm="1">
        <f t="shared" ca="1" si="918"/>
        <v>#VALUE!</v>
      </c>
      <c r="BU2411" s="315" t="e" vm="1">
        <f t="shared" ca="1" si="919"/>
        <v>#VALUE!</v>
      </c>
      <c r="BV2411" s="315" t="e" vm="1">
        <f t="shared" ca="1" si="920"/>
        <v>#VALUE!</v>
      </c>
    </row>
    <row r="2412" spans="30:74">
      <c r="AD2412" s="162"/>
      <c r="AF2412" s="156"/>
      <c r="AG2412" s="79" t="e">
        <f t="shared" si="903"/>
        <v>#NUM!</v>
      </c>
      <c r="AH2412" s="79" t="e">
        <f t="shared" si="904"/>
        <v>#NUM!</v>
      </c>
      <c r="AI2412" s="79" t="e">
        <f t="shared" si="905"/>
        <v>#NUM!</v>
      </c>
      <c r="AJ2412" s="156"/>
      <c r="AK2412" s="79" t="e" vm="1">
        <f t="shared" ca="1" si="900"/>
        <v>#VALUE!</v>
      </c>
      <c r="AL2412" s="79" t="e" vm="1">
        <f t="shared" ca="1" si="901"/>
        <v>#VALUE!</v>
      </c>
      <c r="AM2412" s="79" t="e" vm="1">
        <f t="shared" ca="1" si="902"/>
        <v>#VALUE!</v>
      </c>
      <c r="AN2412" s="156"/>
      <c r="AO2412" s="79" t="e" vm="1">
        <f t="shared" ca="1" si="906"/>
        <v>#VALUE!</v>
      </c>
      <c r="AP2412" s="79" t="e" vm="1">
        <f t="shared" ca="1" si="907"/>
        <v>#VALUE!</v>
      </c>
      <c r="AQ2412" s="79" t="e" vm="1">
        <f t="shared" ca="1" si="908"/>
        <v>#VALUE!</v>
      </c>
      <c r="AR2412" s="156"/>
      <c r="AS2412" s="79" t="e" vm="1">
        <f t="shared" ca="1" si="921"/>
        <v>#VALUE!</v>
      </c>
      <c r="AT2412" s="79" t="e" vm="1">
        <f t="shared" ca="1" si="922"/>
        <v>#VALUE!</v>
      </c>
      <c r="AU2412" s="79" t="e" vm="1">
        <f t="shared" ca="1" si="923"/>
        <v>#VALUE!</v>
      </c>
      <c r="AV2412" s="156"/>
      <c r="AW2412" s="79" t="e" vm="1">
        <f t="shared" ca="1" si="909"/>
        <v>#VALUE!</v>
      </c>
      <c r="AX2412" s="79" t="e" vm="1">
        <f t="shared" ca="1" si="910"/>
        <v>#VALUE!</v>
      </c>
      <c r="AY2412" s="79" t="e" vm="1">
        <f t="shared" ca="1" si="911"/>
        <v>#VALUE!</v>
      </c>
      <c r="AZ2412" s="156"/>
      <c r="BA2412" s="79" t="e" vm="1">
        <f t="shared" ca="1" si="912"/>
        <v>#VALUE!</v>
      </c>
      <c r="BB2412" s="79" t="e" vm="1">
        <f t="shared" ca="1" si="913"/>
        <v>#VALUE!</v>
      </c>
      <c r="BC2412" s="79" t="e" vm="1">
        <f t="shared" ca="1" si="914"/>
        <v>#VALUE!</v>
      </c>
      <c r="BD2412" s="155"/>
      <c r="BE2412" s="79" t="e" vm="1">
        <f t="shared" ca="1" si="915"/>
        <v>#VALUE!</v>
      </c>
      <c r="BF2412" s="79" t="e" vm="1">
        <f t="shared" ca="1" si="916"/>
        <v>#VALUE!</v>
      </c>
      <c r="BG2412" s="79" t="e" vm="1">
        <f t="shared" ca="1" si="917"/>
        <v>#VALUE!</v>
      </c>
      <c r="BH2412" s="79"/>
      <c r="BI2412" s="155"/>
      <c r="BK2412" s="79"/>
      <c r="BL2412" s="79"/>
      <c r="BM2412" s="79"/>
      <c r="BN2412" s="155"/>
      <c r="BP2412" s="79"/>
      <c r="BQ2412" s="79"/>
      <c r="BR2412" s="79"/>
      <c r="BS2412" s="318"/>
      <c r="BT2412" s="315" t="e" vm="1">
        <f t="shared" ca="1" si="918"/>
        <v>#VALUE!</v>
      </c>
      <c r="BU2412" s="315" t="e" vm="1">
        <f t="shared" ca="1" si="919"/>
        <v>#VALUE!</v>
      </c>
      <c r="BV2412" s="315" t="e" vm="1">
        <f t="shared" ca="1" si="920"/>
        <v>#VALUE!</v>
      </c>
    </row>
    <row r="2413" spans="30:74">
      <c r="AD2413" s="162"/>
      <c r="AF2413" s="156"/>
      <c r="AG2413" s="79" t="e">
        <f t="shared" si="903"/>
        <v>#NUM!</v>
      </c>
      <c r="AH2413" s="79" t="e">
        <f t="shared" si="904"/>
        <v>#NUM!</v>
      </c>
      <c r="AI2413" s="79" t="e">
        <f t="shared" si="905"/>
        <v>#NUM!</v>
      </c>
      <c r="AJ2413" s="156"/>
      <c r="AK2413" s="79" t="e" vm="1">
        <f t="shared" ca="1" si="900"/>
        <v>#VALUE!</v>
      </c>
      <c r="AL2413" s="79" t="e" vm="1">
        <f t="shared" ca="1" si="901"/>
        <v>#VALUE!</v>
      </c>
      <c r="AM2413" s="79" t="e" vm="1">
        <f t="shared" ca="1" si="902"/>
        <v>#VALUE!</v>
      </c>
      <c r="AN2413" s="156"/>
      <c r="AO2413" s="79" t="e" vm="1">
        <f t="shared" ca="1" si="906"/>
        <v>#VALUE!</v>
      </c>
      <c r="AP2413" s="79" t="e" vm="1">
        <f t="shared" ca="1" si="907"/>
        <v>#VALUE!</v>
      </c>
      <c r="AQ2413" s="79" t="e" vm="1">
        <f t="shared" ca="1" si="908"/>
        <v>#VALUE!</v>
      </c>
      <c r="AR2413" s="156"/>
      <c r="AS2413" s="79" t="e" vm="1">
        <f t="shared" ca="1" si="921"/>
        <v>#VALUE!</v>
      </c>
      <c r="AT2413" s="79" t="e" vm="1">
        <f t="shared" ca="1" si="922"/>
        <v>#VALUE!</v>
      </c>
      <c r="AU2413" s="79" t="e" vm="1">
        <f t="shared" ca="1" si="923"/>
        <v>#VALUE!</v>
      </c>
      <c r="AV2413" s="156"/>
      <c r="AW2413" s="79" t="e" vm="1">
        <f t="shared" ca="1" si="909"/>
        <v>#VALUE!</v>
      </c>
      <c r="AX2413" s="79" t="e" vm="1">
        <f t="shared" ca="1" si="910"/>
        <v>#VALUE!</v>
      </c>
      <c r="AY2413" s="79" t="e" vm="1">
        <f t="shared" ca="1" si="911"/>
        <v>#VALUE!</v>
      </c>
      <c r="AZ2413" s="156"/>
      <c r="BA2413" s="79" t="e" vm="1">
        <f t="shared" ca="1" si="912"/>
        <v>#VALUE!</v>
      </c>
      <c r="BB2413" s="79" t="e" vm="1">
        <f t="shared" ca="1" si="913"/>
        <v>#VALUE!</v>
      </c>
      <c r="BC2413" s="79" t="e" vm="1">
        <f t="shared" ca="1" si="914"/>
        <v>#VALUE!</v>
      </c>
      <c r="BD2413" s="155"/>
      <c r="BE2413" s="79" t="e" vm="1">
        <f t="shared" ca="1" si="915"/>
        <v>#VALUE!</v>
      </c>
      <c r="BF2413" s="79" t="e" vm="1">
        <f t="shared" ca="1" si="916"/>
        <v>#VALUE!</v>
      </c>
      <c r="BG2413" s="79" t="e" vm="1">
        <f t="shared" ca="1" si="917"/>
        <v>#VALUE!</v>
      </c>
      <c r="BH2413" s="79"/>
      <c r="BI2413" s="155"/>
      <c r="BK2413" s="79"/>
      <c r="BL2413" s="79"/>
      <c r="BM2413" s="79"/>
      <c r="BN2413" s="155"/>
      <c r="BP2413" s="79"/>
      <c r="BQ2413" s="79"/>
      <c r="BR2413" s="79"/>
      <c r="BS2413" s="318"/>
      <c r="BT2413" s="315" t="e" vm="1">
        <f t="shared" ca="1" si="918"/>
        <v>#VALUE!</v>
      </c>
      <c r="BU2413" s="315" t="e" vm="1">
        <f t="shared" ca="1" si="919"/>
        <v>#VALUE!</v>
      </c>
      <c r="BV2413" s="315" t="e" vm="1">
        <f t="shared" ca="1" si="920"/>
        <v>#VALUE!</v>
      </c>
    </row>
    <row r="2414" spans="30:74">
      <c r="AD2414" s="162"/>
      <c r="AF2414" s="156"/>
      <c r="AG2414" s="79" t="e">
        <f t="shared" si="903"/>
        <v>#NUM!</v>
      </c>
      <c r="AH2414" s="79" t="e">
        <f t="shared" si="904"/>
        <v>#NUM!</v>
      </c>
      <c r="AI2414" s="79" t="e">
        <f t="shared" si="905"/>
        <v>#NUM!</v>
      </c>
      <c r="AJ2414" s="156"/>
      <c r="AK2414" s="79" t="e" vm="1">
        <f t="shared" ca="1" si="900"/>
        <v>#VALUE!</v>
      </c>
      <c r="AL2414" s="79" t="e" vm="1">
        <f t="shared" ca="1" si="901"/>
        <v>#VALUE!</v>
      </c>
      <c r="AM2414" s="79" t="e" vm="1">
        <f t="shared" ca="1" si="902"/>
        <v>#VALUE!</v>
      </c>
      <c r="AN2414" s="156"/>
      <c r="AO2414" s="79" t="e" vm="1">
        <f t="shared" ca="1" si="906"/>
        <v>#VALUE!</v>
      </c>
      <c r="AP2414" s="79" t="e" vm="1">
        <f t="shared" ca="1" si="907"/>
        <v>#VALUE!</v>
      </c>
      <c r="AQ2414" s="79" t="e" vm="1">
        <f t="shared" ca="1" si="908"/>
        <v>#VALUE!</v>
      </c>
      <c r="AR2414" s="156"/>
      <c r="AS2414" s="79" t="e" vm="1">
        <f t="shared" ca="1" si="921"/>
        <v>#VALUE!</v>
      </c>
      <c r="AT2414" s="79" t="e" vm="1">
        <f t="shared" ca="1" si="922"/>
        <v>#VALUE!</v>
      </c>
      <c r="AU2414" s="79" t="e" vm="1">
        <f t="shared" ca="1" si="923"/>
        <v>#VALUE!</v>
      </c>
      <c r="AV2414" s="156"/>
      <c r="AW2414" s="79" t="e" vm="1">
        <f t="shared" ca="1" si="909"/>
        <v>#VALUE!</v>
      </c>
      <c r="AX2414" s="79" t="e" vm="1">
        <f t="shared" ca="1" si="910"/>
        <v>#VALUE!</v>
      </c>
      <c r="AY2414" s="79" t="e" vm="1">
        <f t="shared" ca="1" si="911"/>
        <v>#VALUE!</v>
      </c>
      <c r="AZ2414" s="156"/>
      <c r="BA2414" s="79" t="e" vm="1">
        <f t="shared" ca="1" si="912"/>
        <v>#VALUE!</v>
      </c>
      <c r="BB2414" s="79" t="e" vm="1">
        <f t="shared" ca="1" si="913"/>
        <v>#VALUE!</v>
      </c>
      <c r="BC2414" s="79" t="e" vm="1">
        <f t="shared" ca="1" si="914"/>
        <v>#VALUE!</v>
      </c>
      <c r="BD2414" s="155"/>
      <c r="BE2414" s="79" t="e" vm="1">
        <f t="shared" ca="1" si="915"/>
        <v>#VALUE!</v>
      </c>
      <c r="BF2414" s="79" t="e" vm="1">
        <f t="shared" ca="1" si="916"/>
        <v>#VALUE!</v>
      </c>
      <c r="BG2414" s="79" t="e" vm="1">
        <f t="shared" ca="1" si="917"/>
        <v>#VALUE!</v>
      </c>
      <c r="BH2414" s="79"/>
      <c r="BI2414" s="155"/>
      <c r="BK2414" s="79"/>
      <c r="BL2414" s="79"/>
      <c r="BM2414" s="79"/>
      <c r="BN2414" s="155"/>
      <c r="BP2414" s="79"/>
      <c r="BQ2414" s="79"/>
      <c r="BR2414" s="79"/>
      <c r="BS2414" s="318"/>
      <c r="BT2414" s="315" t="e" vm="1">
        <f t="shared" ca="1" si="918"/>
        <v>#VALUE!</v>
      </c>
      <c r="BU2414" s="315" t="e" vm="1">
        <f t="shared" ca="1" si="919"/>
        <v>#VALUE!</v>
      </c>
      <c r="BV2414" s="315" t="e" vm="1">
        <f t="shared" ca="1" si="920"/>
        <v>#VALUE!</v>
      </c>
    </row>
    <row r="2415" spans="30:74">
      <c r="AD2415" s="162"/>
      <c r="AF2415" s="156"/>
      <c r="AG2415" s="79" t="e">
        <f t="shared" si="903"/>
        <v>#NUM!</v>
      </c>
      <c r="AH2415" s="79" t="e">
        <f t="shared" si="904"/>
        <v>#NUM!</v>
      </c>
      <c r="AI2415" s="79" t="e">
        <f t="shared" si="905"/>
        <v>#NUM!</v>
      </c>
      <c r="AJ2415" s="156"/>
      <c r="AK2415" s="79" t="e" vm="1">
        <f t="shared" ca="1" si="900"/>
        <v>#VALUE!</v>
      </c>
      <c r="AL2415" s="79" t="e" vm="1">
        <f t="shared" ca="1" si="901"/>
        <v>#VALUE!</v>
      </c>
      <c r="AM2415" s="79" t="e" vm="1">
        <f t="shared" ca="1" si="902"/>
        <v>#VALUE!</v>
      </c>
      <c r="AN2415" s="156"/>
      <c r="AO2415" s="79" t="e" vm="1">
        <f t="shared" ca="1" si="906"/>
        <v>#VALUE!</v>
      </c>
      <c r="AP2415" s="79" t="e" vm="1">
        <f t="shared" ca="1" si="907"/>
        <v>#VALUE!</v>
      </c>
      <c r="AQ2415" s="79" t="e" vm="1">
        <f t="shared" ca="1" si="908"/>
        <v>#VALUE!</v>
      </c>
      <c r="AR2415" s="156"/>
      <c r="AS2415" s="79" t="e" vm="1">
        <f t="shared" ca="1" si="921"/>
        <v>#VALUE!</v>
      </c>
      <c r="AT2415" s="79" t="e" vm="1">
        <f t="shared" ca="1" si="922"/>
        <v>#VALUE!</v>
      </c>
      <c r="AU2415" s="79" t="e" vm="1">
        <f t="shared" ca="1" si="923"/>
        <v>#VALUE!</v>
      </c>
      <c r="AV2415" s="156"/>
      <c r="AW2415" s="79" t="e" vm="1">
        <f t="shared" ca="1" si="909"/>
        <v>#VALUE!</v>
      </c>
      <c r="AX2415" s="79" t="e" vm="1">
        <f t="shared" ca="1" si="910"/>
        <v>#VALUE!</v>
      </c>
      <c r="AY2415" s="79" t="e" vm="1">
        <f t="shared" ca="1" si="911"/>
        <v>#VALUE!</v>
      </c>
      <c r="AZ2415" s="156"/>
      <c r="BA2415" s="79" t="e" vm="1">
        <f t="shared" ca="1" si="912"/>
        <v>#VALUE!</v>
      </c>
      <c r="BB2415" s="79" t="e" vm="1">
        <f t="shared" ca="1" si="913"/>
        <v>#VALUE!</v>
      </c>
      <c r="BC2415" s="79" t="e" vm="1">
        <f t="shared" ca="1" si="914"/>
        <v>#VALUE!</v>
      </c>
      <c r="BD2415" s="155"/>
      <c r="BE2415" s="79" t="e" vm="1">
        <f t="shared" ca="1" si="915"/>
        <v>#VALUE!</v>
      </c>
      <c r="BF2415" s="79" t="e" vm="1">
        <f t="shared" ca="1" si="916"/>
        <v>#VALUE!</v>
      </c>
      <c r="BG2415" s="79" t="e" vm="1">
        <f t="shared" ca="1" si="917"/>
        <v>#VALUE!</v>
      </c>
      <c r="BH2415" s="79"/>
      <c r="BI2415" s="155"/>
      <c r="BK2415" s="79"/>
      <c r="BL2415" s="79"/>
      <c r="BM2415" s="79"/>
      <c r="BN2415" s="155"/>
      <c r="BP2415" s="79"/>
      <c r="BQ2415" s="79"/>
      <c r="BR2415" s="79"/>
      <c r="BS2415" s="318"/>
      <c r="BT2415" s="315" t="e" vm="1">
        <f t="shared" ca="1" si="918"/>
        <v>#VALUE!</v>
      </c>
      <c r="BU2415" s="315" t="e" vm="1">
        <f t="shared" ca="1" si="919"/>
        <v>#VALUE!</v>
      </c>
      <c r="BV2415" s="315" t="e" vm="1">
        <f t="shared" ca="1" si="920"/>
        <v>#VALUE!</v>
      </c>
    </row>
    <row r="2416" spans="30:74">
      <c r="AD2416" s="162"/>
      <c r="AF2416" s="156"/>
      <c r="AG2416" s="79" t="e">
        <f t="shared" si="903"/>
        <v>#NUM!</v>
      </c>
      <c r="AH2416" s="79" t="e">
        <f t="shared" si="904"/>
        <v>#NUM!</v>
      </c>
      <c r="AI2416" s="79" t="e">
        <f t="shared" si="905"/>
        <v>#NUM!</v>
      </c>
      <c r="AJ2416" s="156"/>
      <c r="AK2416" s="79" t="e" vm="1">
        <f t="shared" ca="1" si="900"/>
        <v>#VALUE!</v>
      </c>
      <c r="AL2416" s="79" t="e" vm="1">
        <f t="shared" ca="1" si="901"/>
        <v>#VALUE!</v>
      </c>
      <c r="AM2416" s="79" t="e" vm="1">
        <f t="shared" ca="1" si="902"/>
        <v>#VALUE!</v>
      </c>
      <c r="AN2416" s="156"/>
      <c r="AO2416" s="79" t="e" vm="1">
        <f t="shared" ca="1" si="906"/>
        <v>#VALUE!</v>
      </c>
      <c r="AP2416" s="79" t="e" vm="1">
        <f t="shared" ca="1" si="907"/>
        <v>#VALUE!</v>
      </c>
      <c r="AQ2416" s="79" t="e" vm="1">
        <f t="shared" ca="1" si="908"/>
        <v>#VALUE!</v>
      </c>
      <c r="AR2416" s="156"/>
      <c r="AS2416" s="79" t="e" vm="1">
        <f t="shared" ca="1" si="921"/>
        <v>#VALUE!</v>
      </c>
      <c r="AT2416" s="79" t="e" vm="1">
        <f t="shared" ca="1" si="922"/>
        <v>#VALUE!</v>
      </c>
      <c r="AU2416" s="79" t="e" vm="1">
        <f t="shared" ca="1" si="923"/>
        <v>#VALUE!</v>
      </c>
      <c r="AV2416" s="156"/>
      <c r="AW2416" s="79" t="e" vm="1">
        <f t="shared" ca="1" si="909"/>
        <v>#VALUE!</v>
      </c>
      <c r="AX2416" s="79" t="e" vm="1">
        <f t="shared" ca="1" si="910"/>
        <v>#VALUE!</v>
      </c>
      <c r="AY2416" s="79" t="e" vm="1">
        <f t="shared" ca="1" si="911"/>
        <v>#VALUE!</v>
      </c>
      <c r="AZ2416" s="156"/>
      <c r="BA2416" s="79" t="e" vm="1">
        <f t="shared" ca="1" si="912"/>
        <v>#VALUE!</v>
      </c>
      <c r="BB2416" s="79" t="e" vm="1">
        <f t="shared" ca="1" si="913"/>
        <v>#VALUE!</v>
      </c>
      <c r="BC2416" s="79" t="e" vm="1">
        <f t="shared" ca="1" si="914"/>
        <v>#VALUE!</v>
      </c>
      <c r="BD2416" s="155"/>
      <c r="BE2416" s="79" t="e" vm="1">
        <f t="shared" ca="1" si="915"/>
        <v>#VALUE!</v>
      </c>
      <c r="BF2416" s="79" t="e" vm="1">
        <f t="shared" ca="1" si="916"/>
        <v>#VALUE!</v>
      </c>
      <c r="BG2416" s="79" t="e" vm="1">
        <f t="shared" ca="1" si="917"/>
        <v>#VALUE!</v>
      </c>
      <c r="BH2416" s="79"/>
      <c r="BI2416" s="155"/>
      <c r="BK2416" s="79"/>
      <c r="BL2416" s="79"/>
      <c r="BM2416" s="79"/>
      <c r="BN2416" s="155"/>
      <c r="BP2416" s="79"/>
      <c r="BQ2416" s="79"/>
      <c r="BR2416" s="79"/>
      <c r="BS2416" s="318"/>
      <c r="BT2416" s="315" t="e" vm="1">
        <f t="shared" ca="1" si="918"/>
        <v>#VALUE!</v>
      </c>
      <c r="BU2416" s="315" t="e" vm="1">
        <f t="shared" ca="1" si="919"/>
        <v>#VALUE!</v>
      </c>
      <c r="BV2416" s="315" t="e" vm="1">
        <f t="shared" ca="1" si="920"/>
        <v>#VALUE!</v>
      </c>
    </row>
    <row r="2417" spans="30:74">
      <c r="AD2417" s="162"/>
      <c r="AF2417" s="156"/>
      <c r="AG2417" s="79" t="e">
        <f t="shared" si="903"/>
        <v>#NUM!</v>
      </c>
      <c r="AH2417" s="79" t="e">
        <f t="shared" si="904"/>
        <v>#NUM!</v>
      </c>
      <c r="AI2417" s="79" t="e">
        <f t="shared" si="905"/>
        <v>#NUM!</v>
      </c>
      <c r="AJ2417" s="156"/>
      <c r="AK2417" s="79" t="e" vm="1">
        <f t="shared" ca="1" si="900"/>
        <v>#VALUE!</v>
      </c>
      <c r="AL2417" s="79" t="e" vm="1">
        <f t="shared" ca="1" si="901"/>
        <v>#VALUE!</v>
      </c>
      <c r="AM2417" s="79" t="e" vm="1">
        <f t="shared" ca="1" si="902"/>
        <v>#VALUE!</v>
      </c>
      <c r="AN2417" s="156"/>
      <c r="AO2417" s="79" t="e" vm="1">
        <f t="shared" ca="1" si="906"/>
        <v>#VALUE!</v>
      </c>
      <c r="AP2417" s="79" t="e" vm="1">
        <f t="shared" ca="1" si="907"/>
        <v>#VALUE!</v>
      </c>
      <c r="AQ2417" s="79" t="e" vm="1">
        <f t="shared" ca="1" si="908"/>
        <v>#VALUE!</v>
      </c>
      <c r="AR2417" s="156"/>
      <c r="AS2417" s="79" t="e" vm="1">
        <f t="shared" ca="1" si="921"/>
        <v>#VALUE!</v>
      </c>
      <c r="AT2417" s="79" t="e" vm="1">
        <f t="shared" ca="1" si="922"/>
        <v>#VALUE!</v>
      </c>
      <c r="AU2417" s="79" t="e" vm="1">
        <f t="shared" ca="1" si="923"/>
        <v>#VALUE!</v>
      </c>
      <c r="AV2417" s="156"/>
      <c r="AW2417" s="79" t="e" vm="1">
        <f t="shared" ca="1" si="909"/>
        <v>#VALUE!</v>
      </c>
      <c r="AX2417" s="79" t="e" vm="1">
        <f t="shared" ca="1" si="910"/>
        <v>#VALUE!</v>
      </c>
      <c r="AY2417" s="79" t="e" vm="1">
        <f t="shared" ca="1" si="911"/>
        <v>#VALUE!</v>
      </c>
      <c r="AZ2417" s="156"/>
      <c r="BA2417" s="79" t="e" vm="1">
        <f t="shared" ca="1" si="912"/>
        <v>#VALUE!</v>
      </c>
      <c r="BB2417" s="79" t="e" vm="1">
        <f t="shared" ca="1" si="913"/>
        <v>#VALUE!</v>
      </c>
      <c r="BC2417" s="79" t="e" vm="1">
        <f t="shared" ca="1" si="914"/>
        <v>#VALUE!</v>
      </c>
      <c r="BD2417" s="155"/>
      <c r="BE2417" s="79" t="e" vm="1">
        <f t="shared" ca="1" si="915"/>
        <v>#VALUE!</v>
      </c>
      <c r="BF2417" s="79" t="e" vm="1">
        <f t="shared" ca="1" si="916"/>
        <v>#VALUE!</v>
      </c>
      <c r="BG2417" s="79" t="e" vm="1">
        <f t="shared" ca="1" si="917"/>
        <v>#VALUE!</v>
      </c>
      <c r="BH2417" s="79"/>
      <c r="BI2417" s="155"/>
      <c r="BK2417" s="79"/>
      <c r="BL2417" s="79"/>
      <c r="BM2417" s="79"/>
      <c r="BN2417" s="155"/>
      <c r="BP2417" s="79"/>
      <c r="BQ2417" s="79"/>
      <c r="BR2417" s="79"/>
      <c r="BS2417" s="318"/>
      <c r="BT2417" s="315" t="e" vm="1">
        <f t="shared" ca="1" si="918"/>
        <v>#VALUE!</v>
      </c>
      <c r="BU2417" s="315" t="e" vm="1">
        <f t="shared" ca="1" si="919"/>
        <v>#VALUE!</v>
      </c>
      <c r="BV2417" s="315" t="e" vm="1">
        <f t="shared" ca="1" si="920"/>
        <v>#VALUE!</v>
      </c>
    </row>
    <row r="2418" spans="30:74">
      <c r="AD2418" s="162"/>
      <c r="AF2418" s="156"/>
      <c r="AG2418" s="79" t="e">
        <f t="shared" si="903"/>
        <v>#NUM!</v>
      </c>
      <c r="AH2418" s="79" t="e">
        <f t="shared" si="904"/>
        <v>#NUM!</v>
      </c>
      <c r="AI2418" s="79" t="e">
        <f t="shared" si="905"/>
        <v>#NUM!</v>
      </c>
      <c r="AJ2418" s="156"/>
      <c r="AK2418" s="79" t="e" vm="1">
        <f t="shared" ca="1" si="900"/>
        <v>#VALUE!</v>
      </c>
      <c r="AL2418" s="79" t="e" vm="1">
        <f t="shared" ca="1" si="901"/>
        <v>#VALUE!</v>
      </c>
      <c r="AM2418" s="79" t="e" vm="1">
        <f t="shared" ca="1" si="902"/>
        <v>#VALUE!</v>
      </c>
      <c r="AN2418" s="156"/>
      <c r="AO2418" s="79" t="e" vm="1">
        <f t="shared" ca="1" si="906"/>
        <v>#VALUE!</v>
      </c>
      <c r="AP2418" s="79" t="e" vm="1">
        <f t="shared" ca="1" si="907"/>
        <v>#VALUE!</v>
      </c>
      <c r="AQ2418" s="79" t="e" vm="1">
        <f t="shared" ca="1" si="908"/>
        <v>#VALUE!</v>
      </c>
      <c r="AR2418" s="156"/>
      <c r="AS2418" s="79" t="e" vm="1">
        <f t="shared" ca="1" si="921"/>
        <v>#VALUE!</v>
      </c>
      <c r="AT2418" s="79" t="e" vm="1">
        <f t="shared" ca="1" si="922"/>
        <v>#VALUE!</v>
      </c>
      <c r="AU2418" s="79" t="e" vm="1">
        <f t="shared" ca="1" si="923"/>
        <v>#VALUE!</v>
      </c>
      <c r="AV2418" s="156"/>
      <c r="AW2418" s="79" t="e" vm="1">
        <f t="shared" ca="1" si="909"/>
        <v>#VALUE!</v>
      </c>
      <c r="AX2418" s="79" t="e" vm="1">
        <f t="shared" ca="1" si="910"/>
        <v>#VALUE!</v>
      </c>
      <c r="AY2418" s="79" t="e" vm="1">
        <f t="shared" ca="1" si="911"/>
        <v>#VALUE!</v>
      </c>
      <c r="AZ2418" s="156"/>
      <c r="BA2418" s="79" t="e" vm="1">
        <f t="shared" ca="1" si="912"/>
        <v>#VALUE!</v>
      </c>
      <c r="BB2418" s="79" t="e" vm="1">
        <f t="shared" ca="1" si="913"/>
        <v>#VALUE!</v>
      </c>
      <c r="BC2418" s="79" t="e" vm="1">
        <f t="shared" ca="1" si="914"/>
        <v>#VALUE!</v>
      </c>
      <c r="BD2418" s="155"/>
      <c r="BE2418" s="79" t="e" vm="1">
        <f t="shared" ca="1" si="915"/>
        <v>#VALUE!</v>
      </c>
      <c r="BF2418" s="79" t="e" vm="1">
        <f t="shared" ca="1" si="916"/>
        <v>#VALUE!</v>
      </c>
      <c r="BG2418" s="79" t="e" vm="1">
        <f t="shared" ca="1" si="917"/>
        <v>#VALUE!</v>
      </c>
      <c r="BH2418" s="79"/>
      <c r="BI2418" s="155"/>
      <c r="BK2418" s="79"/>
      <c r="BL2418" s="79"/>
      <c r="BM2418" s="79"/>
      <c r="BN2418" s="155"/>
      <c r="BP2418" s="79"/>
      <c r="BQ2418" s="79"/>
      <c r="BR2418" s="79"/>
      <c r="BS2418" s="318"/>
      <c r="BT2418" s="315" t="e" vm="1">
        <f t="shared" ca="1" si="918"/>
        <v>#VALUE!</v>
      </c>
      <c r="BU2418" s="315" t="e" vm="1">
        <f t="shared" ca="1" si="919"/>
        <v>#VALUE!</v>
      </c>
      <c r="BV2418" s="315" t="e" vm="1">
        <f t="shared" ca="1" si="920"/>
        <v>#VALUE!</v>
      </c>
    </row>
    <row r="2419" spans="30:74">
      <c r="AD2419" s="162"/>
      <c r="AF2419" s="156"/>
      <c r="AG2419" s="79" t="e">
        <f t="shared" si="903"/>
        <v>#NUM!</v>
      </c>
      <c r="AH2419" s="79" t="e">
        <f t="shared" si="904"/>
        <v>#NUM!</v>
      </c>
      <c r="AI2419" s="79" t="e">
        <f t="shared" si="905"/>
        <v>#NUM!</v>
      </c>
      <c r="AJ2419" s="156"/>
      <c r="AK2419" s="79" t="e" vm="1">
        <f t="shared" ca="1" si="900"/>
        <v>#VALUE!</v>
      </c>
      <c r="AL2419" s="79" t="e" vm="1">
        <f t="shared" ca="1" si="901"/>
        <v>#VALUE!</v>
      </c>
      <c r="AM2419" s="79" t="e" vm="1">
        <f t="shared" ca="1" si="902"/>
        <v>#VALUE!</v>
      </c>
      <c r="AN2419" s="156"/>
      <c r="AO2419" s="79" t="e" vm="1">
        <f t="shared" ca="1" si="906"/>
        <v>#VALUE!</v>
      </c>
      <c r="AP2419" s="79" t="e" vm="1">
        <f t="shared" ca="1" si="907"/>
        <v>#VALUE!</v>
      </c>
      <c r="AQ2419" s="79" t="e" vm="1">
        <f t="shared" ca="1" si="908"/>
        <v>#VALUE!</v>
      </c>
      <c r="AR2419" s="156"/>
      <c r="AS2419" s="79" t="e" vm="1">
        <f t="shared" ca="1" si="921"/>
        <v>#VALUE!</v>
      </c>
      <c r="AT2419" s="79" t="e" vm="1">
        <f t="shared" ca="1" si="922"/>
        <v>#VALUE!</v>
      </c>
      <c r="AU2419" s="79" t="e" vm="1">
        <f t="shared" ca="1" si="923"/>
        <v>#VALUE!</v>
      </c>
      <c r="AV2419" s="156"/>
      <c r="AW2419" s="79" t="e" vm="1">
        <f t="shared" ca="1" si="909"/>
        <v>#VALUE!</v>
      </c>
      <c r="AX2419" s="79" t="e" vm="1">
        <f t="shared" ca="1" si="910"/>
        <v>#VALUE!</v>
      </c>
      <c r="AY2419" s="79" t="e" vm="1">
        <f t="shared" ca="1" si="911"/>
        <v>#VALUE!</v>
      </c>
      <c r="AZ2419" s="156"/>
      <c r="BA2419" s="79" t="e" vm="1">
        <f t="shared" ca="1" si="912"/>
        <v>#VALUE!</v>
      </c>
      <c r="BB2419" s="79" t="e" vm="1">
        <f t="shared" ca="1" si="913"/>
        <v>#VALUE!</v>
      </c>
      <c r="BC2419" s="79" t="e" vm="1">
        <f t="shared" ca="1" si="914"/>
        <v>#VALUE!</v>
      </c>
      <c r="BD2419" s="155"/>
      <c r="BE2419" s="79" t="e" vm="1">
        <f t="shared" ca="1" si="915"/>
        <v>#VALUE!</v>
      </c>
      <c r="BF2419" s="79" t="e" vm="1">
        <f t="shared" ca="1" si="916"/>
        <v>#VALUE!</v>
      </c>
      <c r="BG2419" s="79" t="e" vm="1">
        <f t="shared" ca="1" si="917"/>
        <v>#VALUE!</v>
      </c>
      <c r="BH2419" s="79"/>
      <c r="BI2419" s="155"/>
      <c r="BK2419" s="79"/>
      <c r="BL2419" s="79"/>
      <c r="BM2419" s="79"/>
      <c r="BN2419" s="155"/>
      <c r="BP2419" s="79"/>
      <c r="BQ2419" s="79"/>
      <c r="BR2419" s="79"/>
      <c r="BS2419" s="318"/>
      <c r="BT2419" s="315" t="e" vm="1">
        <f t="shared" ca="1" si="918"/>
        <v>#VALUE!</v>
      </c>
      <c r="BU2419" s="315" t="e" vm="1">
        <f t="shared" ca="1" si="919"/>
        <v>#VALUE!</v>
      </c>
      <c r="BV2419" s="315" t="e" vm="1">
        <f t="shared" ca="1" si="920"/>
        <v>#VALUE!</v>
      </c>
    </row>
    <row r="2420" spans="30:74">
      <c r="AD2420" s="162"/>
      <c r="AF2420" s="156"/>
      <c r="AG2420" s="79" t="e">
        <f t="shared" si="903"/>
        <v>#NUM!</v>
      </c>
      <c r="AH2420" s="79" t="e">
        <f t="shared" si="904"/>
        <v>#NUM!</v>
      </c>
      <c r="AI2420" s="79" t="e">
        <f t="shared" si="905"/>
        <v>#NUM!</v>
      </c>
      <c r="AJ2420" s="156"/>
      <c r="AK2420" s="79" t="e" vm="1">
        <f t="shared" ca="1" si="900"/>
        <v>#VALUE!</v>
      </c>
      <c r="AL2420" s="79" t="e" vm="1">
        <f t="shared" ca="1" si="901"/>
        <v>#VALUE!</v>
      </c>
      <c r="AM2420" s="79" t="e" vm="1">
        <f t="shared" ca="1" si="902"/>
        <v>#VALUE!</v>
      </c>
      <c r="AN2420" s="156"/>
      <c r="AO2420" s="79" t="e" vm="1">
        <f t="shared" ca="1" si="906"/>
        <v>#VALUE!</v>
      </c>
      <c r="AP2420" s="79" t="e" vm="1">
        <f t="shared" ca="1" si="907"/>
        <v>#VALUE!</v>
      </c>
      <c r="AQ2420" s="79" t="e" vm="1">
        <f t="shared" ca="1" si="908"/>
        <v>#VALUE!</v>
      </c>
      <c r="AR2420" s="156"/>
      <c r="AS2420" s="79" t="e" vm="1">
        <f t="shared" ca="1" si="921"/>
        <v>#VALUE!</v>
      </c>
      <c r="AT2420" s="79" t="e" vm="1">
        <f t="shared" ca="1" si="922"/>
        <v>#VALUE!</v>
      </c>
      <c r="AU2420" s="79" t="e" vm="1">
        <f t="shared" ca="1" si="923"/>
        <v>#VALUE!</v>
      </c>
      <c r="AV2420" s="156"/>
      <c r="AW2420" s="79" t="e" vm="1">
        <f t="shared" ca="1" si="909"/>
        <v>#VALUE!</v>
      </c>
      <c r="AX2420" s="79" t="e" vm="1">
        <f t="shared" ca="1" si="910"/>
        <v>#VALUE!</v>
      </c>
      <c r="AY2420" s="79" t="e" vm="1">
        <f t="shared" ca="1" si="911"/>
        <v>#VALUE!</v>
      </c>
      <c r="AZ2420" s="156"/>
      <c r="BA2420" s="79" t="e" vm="1">
        <f t="shared" ca="1" si="912"/>
        <v>#VALUE!</v>
      </c>
      <c r="BB2420" s="79" t="e" vm="1">
        <f t="shared" ca="1" si="913"/>
        <v>#VALUE!</v>
      </c>
      <c r="BC2420" s="79" t="e" vm="1">
        <f t="shared" ca="1" si="914"/>
        <v>#VALUE!</v>
      </c>
      <c r="BD2420" s="155"/>
      <c r="BE2420" s="79" t="e" vm="1">
        <f t="shared" ca="1" si="915"/>
        <v>#VALUE!</v>
      </c>
      <c r="BF2420" s="79" t="e" vm="1">
        <f t="shared" ca="1" si="916"/>
        <v>#VALUE!</v>
      </c>
      <c r="BG2420" s="79" t="e" vm="1">
        <f t="shared" ca="1" si="917"/>
        <v>#VALUE!</v>
      </c>
      <c r="BH2420" s="79"/>
      <c r="BI2420" s="155"/>
      <c r="BK2420" s="79"/>
      <c r="BL2420" s="79"/>
      <c r="BM2420" s="79"/>
      <c r="BN2420" s="155"/>
      <c r="BP2420" s="79"/>
      <c r="BQ2420" s="79"/>
      <c r="BR2420" s="79"/>
      <c r="BS2420" s="318"/>
      <c r="BT2420" s="315" t="e" vm="1">
        <f t="shared" ca="1" si="918"/>
        <v>#VALUE!</v>
      </c>
      <c r="BU2420" s="315" t="e" vm="1">
        <f t="shared" ca="1" si="919"/>
        <v>#VALUE!</v>
      </c>
      <c r="BV2420" s="315" t="e" vm="1">
        <f t="shared" ca="1" si="920"/>
        <v>#VALUE!</v>
      </c>
    </row>
    <row r="2421" spans="30:74">
      <c r="AD2421" s="162"/>
      <c r="AF2421" s="156"/>
      <c r="AG2421" s="79" t="e">
        <f t="shared" si="903"/>
        <v>#NUM!</v>
      </c>
      <c r="AH2421" s="79" t="e">
        <f t="shared" si="904"/>
        <v>#NUM!</v>
      </c>
      <c r="AI2421" s="79" t="e">
        <f t="shared" si="905"/>
        <v>#NUM!</v>
      </c>
      <c r="AJ2421" s="156"/>
      <c r="AK2421" s="79" t="e" vm="1">
        <f t="shared" ca="1" si="900"/>
        <v>#VALUE!</v>
      </c>
      <c r="AL2421" s="79" t="e" vm="1">
        <f t="shared" ca="1" si="901"/>
        <v>#VALUE!</v>
      </c>
      <c r="AM2421" s="79" t="e" vm="1">
        <f t="shared" ca="1" si="902"/>
        <v>#VALUE!</v>
      </c>
      <c r="AN2421" s="156"/>
      <c r="AO2421" s="79" t="e" vm="1">
        <f t="shared" ca="1" si="906"/>
        <v>#VALUE!</v>
      </c>
      <c r="AP2421" s="79" t="e" vm="1">
        <f t="shared" ca="1" si="907"/>
        <v>#VALUE!</v>
      </c>
      <c r="AQ2421" s="79" t="e" vm="1">
        <f t="shared" ca="1" si="908"/>
        <v>#VALUE!</v>
      </c>
      <c r="AR2421" s="156"/>
      <c r="AS2421" s="79" t="e" vm="1">
        <f t="shared" ca="1" si="921"/>
        <v>#VALUE!</v>
      </c>
      <c r="AT2421" s="79" t="e" vm="1">
        <f t="shared" ca="1" si="922"/>
        <v>#VALUE!</v>
      </c>
      <c r="AU2421" s="79" t="e" vm="1">
        <f t="shared" ca="1" si="923"/>
        <v>#VALUE!</v>
      </c>
      <c r="AV2421" s="156"/>
      <c r="AW2421" s="79" t="e" vm="1">
        <f t="shared" ca="1" si="909"/>
        <v>#VALUE!</v>
      </c>
      <c r="AX2421" s="79" t="e" vm="1">
        <f t="shared" ca="1" si="910"/>
        <v>#VALUE!</v>
      </c>
      <c r="AY2421" s="79" t="e" vm="1">
        <f t="shared" ca="1" si="911"/>
        <v>#VALUE!</v>
      </c>
      <c r="AZ2421" s="156"/>
      <c r="BA2421" s="79" t="e" vm="1">
        <f t="shared" ca="1" si="912"/>
        <v>#VALUE!</v>
      </c>
      <c r="BB2421" s="79" t="e" vm="1">
        <f t="shared" ca="1" si="913"/>
        <v>#VALUE!</v>
      </c>
      <c r="BC2421" s="79" t="e" vm="1">
        <f t="shared" ca="1" si="914"/>
        <v>#VALUE!</v>
      </c>
      <c r="BD2421" s="155"/>
      <c r="BE2421" s="79" t="e" vm="1">
        <f t="shared" ca="1" si="915"/>
        <v>#VALUE!</v>
      </c>
      <c r="BF2421" s="79" t="e" vm="1">
        <f t="shared" ca="1" si="916"/>
        <v>#VALUE!</v>
      </c>
      <c r="BG2421" s="79" t="e" vm="1">
        <f t="shared" ca="1" si="917"/>
        <v>#VALUE!</v>
      </c>
      <c r="BH2421" s="79"/>
      <c r="BI2421" s="155"/>
      <c r="BK2421" s="79"/>
      <c r="BL2421" s="79"/>
      <c r="BM2421" s="79"/>
      <c r="BN2421" s="155"/>
      <c r="BP2421" s="79"/>
      <c r="BQ2421" s="79"/>
      <c r="BR2421" s="79"/>
      <c r="BS2421" s="318"/>
      <c r="BT2421" s="315" t="e" vm="1">
        <f t="shared" ca="1" si="918"/>
        <v>#VALUE!</v>
      </c>
      <c r="BU2421" s="315" t="e" vm="1">
        <f t="shared" ca="1" si="919"/>
        <v>#VALUE!</v>
      </c>
      <c r="BV2421" s="315" t="e" vm="1">
        <f t="shared" ca="1" si="920"/>
        <v>#VALUE!</v>
      </c>
    </row>
    <row r="2422" spans="30:74">
      <c r="AD2422" s="162"/>
      <c r="AF2422" s="156"/>
      <c r="AG2422" s="79" t="e">
        <f t="shared" si="903"/>
        <v>#NUM!</v>
      </c>
      <c r="AH2422" s="79" t="e">
        <f t="shared" si="904"/>
        <v>#NUM!</v>
      </c>
      <c r="AI2422" s="79" t="e">
        <f t="shared" si="905"/>
        <v>#NUM!</v>
      </c>
      <c r="AJ2422" s="156"/>
      <c r="AK2422" s="79" t="e" vm="1">
        <f t="shared" ca="1" si="900"/>
        <v>#VALUE!</v>
      </c>
      <c r="AL2422" s="79" t="e" vm="1">
        <f t="shared" ca="1" si="901"/>
        <v>#VALUE!</v>
      </c>
      <c r="AM2422" s="79" t="e" vm="1">
        <f t="shared" ca="1" si="902"/>
        <v>#VALUE!</v>
      </c>
      <c r="AN2422" s="156"/>
      <c r="AO2422" s="79" t="e" vm="1">
        <f t="shared" ca="1" si="906"/>
        <v>#VALUE!</v>
      </c>
      <c r="AP2422" s="79" t="e" vm="1">
        <f t="shared" ca="1" si="907"/>
        <v>#VALUE!</v>
      </c>
      <c r="AQ2422" s="79" t="e" vm="1">
        <f t="shared" ca="1" si="908"/>
        <v>#VALUE!</v>
      </c>
      <c r="AR2422" s="156"/>
      <c r="AS2422" s="79" t="e" vm="1">
        <f t="shared" ca="1" si="921"/>
        <v>#VALUE!</v>
      </c>
      <c r="AT2422" s="79" t="e" vm="1">
        <f t="shared" ca="1" si="922"/>
        <v>#VALUE!</v>
      </c>
      <c r="AU2422" s="79" t="e" vm="1">
        <f t="shared" ca="1" si="923"/>
        <v>#VALUE!</v>
      </c>
      <c r="AV2422" s="156"/>
      <c r="AW2422" s="79" t="e" vm="1">
        <f t="shared" ca="1" si="909"/>
        <v>#VALUE!</v>
      </c>
      <c r="AX2422" s="79" t="e" vm="1">
        <f t="shared" ca="1" si="910"/>
        <v>#VALUE!</v>
      </c>
      <c r="AY2422" s="79" t="e" vm="1">
        <f t="shared" ca="1" si="911"/>
        <v>#VALUE!</v>
      </c>
      <c r="AZ2422" s="156"/>
      <c r="BA2422" s="79" t="e" vm="1">
        <f t="shared" ca="1" si="912"/>
        <v>#VALUE!</v>
      </c>
      <c r="BB2422" s="79" t="e" vm="1">
        <f t="shared" ca="1" si="913"/>
        <v>#VALUE!</v>
      </c>
      <c r="BC2422" s="79" t="e" vm="1">
        <f t="shared" ca="1" si="914"/>
        <v>#VALUE!</v>
      </c>
      <c r="BD2422" s="155"/>
      <c r="BE2422" s="79" t="e" vm="1">
        <f t="shared" ca="1" si="915"/>
        <v>#VALUE!</v>
      </c>
      <c r="BF2422" s="79" t="e" vm="1">
        <f t="shared" ca="1" si="916"/>
        <v>#VALUE!</v>
      </c>
      <c r="BG2422" s="79" t="e" vm="1">
        <f t="shared" ca="1" si="917"/>
        <v>#VALUE!</v>
      </c>
      <c r="BH2422" s="79"/>
      <c r="BI2422" s="155"/>
      <c r="BK2422" s="79"/>
      <c r="BL2422" s="79"/>
      <c r="BM2422" s="79"/>
      <c r="BN2422" s="155"/>
      <c r="BP2422" s="79"/>
      <c r="BQ2422" s="79"/>
      <c r="BR2422" s="79"/>
      <c r="BS2422" s="318"/>
      <c r="BT2422" s="315" t="e" vm="1">
        <f t="shared" ca="1" si="918"/>
        <v>#VALUE!</v>
      </c>
      <c r="BU2422" s="315" t="e" vm="1">
        <f t="shared" ca="1" si="919"/>
        <v>#VALUE!</v>
      </c>
      <c r="BV2422" s="315" t="e" vm="1">
        <f t="shared" ca="1" si="920"/>
        <v>#VALUE!</v>
      </c>
    </row>
    <row r="2423" spans="30:74">
      <c r="AD2423" s="162"/>
      <c r="AF2423" s="156"/>
      <c r="AG2423" s="79" t="e">
        <f t="shared" si="903"/>
        <v>#NUM!</v>
      </c>
      <c r="AH2423" s="79" t="e">
        <f t="shared" si="904"/>
        <v>#NUM!</v>
      </c>
      <c r="AI2423" s="79" t="e">
        <f t="shared" si="905"/>
        <v>#NUM!</v>
      </c>
      <c r="AJ2423" s="156"/>
      <c r="AK2423" s="79" t="e" vm="1">
        <f t="shared" ca="1" si="900"/>
        <v>#VALUE!</v>
      </c>
      <c r="AL2423" s="79" t="e" vm="1">
        <f t="shared" ca="1" si="901"/>
        <v>#VALUE!</v>
      </c>
      <c r="AM2423" s="79" t="e" vm="1">
        <f t="shared" ca="1" si="902"/>
        <v>#VALUE!</v>
      </c>
      <c r="AN2423" s="156"/>
      <c r="AO2423" s="79" t="e" vm="1">
        <f t="shared" ca="1" si="906"/>
        <v>#VALUE!</v>
      </c>
      <c r="AP2423" s="79" t="e" vm="1">
        <f t="shared" ca="1" si="907"/>
        <v>#VALUE!</v>
      </c>
      <c r="AQ2423" s="79" t="e" vm="1">
        <f t="shared" ca="1" si="908"/>
        <v>#VALUE!</v>
      </c>
      <c r="AR2423" s="156"/>
      <c r="AS2423" s="79" t="e" vm="1">
        <f t="shared" ca="1" si="921"/>
        <v>#VALUE!</v>
      </c>
      <c r="AT2423" s="79" t="e" vm="1">
        <f t="shared" ca="1" si="922"/>
        <v>#VALUE!</v>
      </c>
      <c r="AU2423" s="79" t="e" vm="1">
        <f t="shared" ca="1" si="923"/>
        <v>#VALUE!</v>
      </c>
      <c r="AV2423" s="156"/>
      <c r="AW2423" s="79" t="e" vm="1">
        <f t="shared" ca="1" si="909"/>
        <v>#VALUE!</v>
      </c>
      <c r="AX2423" s="79" t="e" vm="1">
        <f t="shared" ca="1" si="910"/>
        <v>#VALUE!</v>
      </c>
      <c r="AY2423" s="79" t="e" vm="1">
        <f t="shared" ca="1" si="911"/>
        <v>#VALUE!</v>
      </c>
      <c r="AZ2423" s="156"/>
      <c r="BA2423" s="79" t="e" vm="1">
        <f t="shared" ca="1" si="912"/>
        <v>#VALUE!</v>
      </c>
      <c r="BB2423" s="79" t="e" vm="1">
        <f t="shared" ca="1" si="913"/>
        <v>#VALUE!</v>
      </c>
      <c r="BC2423" s="79" t="e" vm="1">
        <f t="shared" ca="1" si="914"/>
        <v>#VALUE!</v>
      </c>
      <c r="BD2423" s="155"/>
      <c r="BE2423" s="79" t="e" vm="1">
        <f t="shared" ca="1" si="915"/>
        <v>#VALUE!</v>
      </c>
      <c r="BF2423" s="79" t="e" vm="1">
        <f t="shared" ca="1" si="916"/>
        <v>#VALUE!</v>
      </c>
      <c r="BG2423" s="79" t="e" vm="1">
        <f t="shared" ca="1" si="917"/>
        <v>#VALUE!</v>
      </c>
      <c r="BH2423" s="79"/>
      <c r="BI2423" s="155"/>
      <c r="BK2423" s="79"/>
      <c r="BL2423" s="79"/>
      <c r="BM2423" s="79"/>
      <c r="BN2423" s="155"/>
      <c r="BP2423" s="79"/>
      <c r="BQ2423" s="79"/>
      <c r="BR2423" s="79"/>
      <c r="BS2423" s="318"/>
      <c r="BT2423" s="315" t="e" vm="1">
        <f t="shared" ca="1" si="918"/>
        <v>#VALUE!</v>
      </c>
      <c r="BU2423" s="315" t="e" vm="1">
        <f t="shared" ca="1" si="919"/>
        <v>#VALUE!</v>
      </c>
      <c r="BV2423" s="315" t="e" vm="1">
        <f t="shared" ca="1" si="920"/>
        <v>#VALUE!</v>
      </c>
    </row>
    <row r="2424" spans="30:74">
      <c r="AD2424" s="162"/>
      <c r="AF2424" s="155"/>
      <c r="AG2424" s="79" t="e">
        <f t="shared" si="903"/>
        <v>#NUM!</v>
      </c>
      <c r="AH2424" s="79" t="e">
        <f t="shared" si="904"/>
        <v>#NUM!</v>
      </c>
      <c r="AI2424" s="79" t="e">
        <f t="shared" si="905"/>
        <v>#NUM!</v>
      </c>
      <c r="AJ2424" s="155"/>
      <c r="AK2424" s="79" t="e" vm="1">
        <f t="shared" ca="1" si="900"/>
        <v>#VALUE!</v>
      </c>
      <c r="AL2424" s="79" t="e" vm="1">
        <f t="shared" ca="1" si="901"/>
        <v>#VALUE!</v>
      </c>
      <c r="AM2424" s="79" t="e" vm="1">
        <f t="shared" ca="1" si="902"/>
        <v>#VALUE!</v>
      </c>
      <c r="AN2424" s="155"/>
      <c r="AO2424" s="79" t="e" vm="1">
        <f t="shared" ca="1" si="906"/>
        <v>#VALUE!</v>
      </c>
      <c r="AP2424" s="79" t="e" vm="1">
        <f t="shared" ca="1" si="907"/>
        <v>#VALUE!</v>
      </c>
      <c r="AQ2424" s="79" t="e" vm="1">
        <f t="shared" ca="1" si="908"/>
        <v>#VALUE!</v>
      </c>
      <c r="AR2424" s="155"/>
      <c r="AS2424" s="79" t="e" vm="1">
        <f t="shared" ca="1" si="921"/>
        <v>#VALUE!</v>
      </c>
      <c r="AT2424" s="79" t="e" vm="1">
        <f t="shared" ca="1" si="922"/>
        <v>#VALUE!</v>
      </c>
      <c r="AU2424" s="79" t="e" vm="1">
        <f t="shared" ca="1" si="923"/>
        <v>#VALUE!</v>
      </c>
      <c r="AV2424" s="155"/>
      <c r="AW2424" s="79" t="e" vm="1">
        <f t="shared" ca="1" si="909"/>
        <v>#VALUE!</v>
      </c>
      <c r="AX2424" s="79" t="e" vm="1">
        <f t="shared" ca="1" si="910"/>
        <v>#VALUE!</v>
      </c>
      <c r="AY2424" s="79" t="e" vm="1">
        <f t="shared" ca="1" si="911"/>
        <v>#VALUE!</v>
      </c>
      <c r="AZ2424" s="155"/>
      <c r="BA2424" s="79" t="e" vm="1">
        <f t="shared" ca="1" si="912"/>
        <v>#VALUE!</v>
      </c>
      <c r="BB2424" s="79" t="e" vm="1">
        <f t="shared" ca="1" si="913"/>
        <v>#VALUE!</v>
      </c>
      <c r="BC2424" s="79" t="e" vm="1">
        <f t="shared" ca="1" si="914"/>
        <v>#VALUE!</v>
      </c>
      <c r="BD2424" s="155"/>
      <c r="BE2424" s="79" t="e" vm="1">
        <f t="shared" ca="1" si="915"/>
        <v>#VALUE!</v>
      </c>
      <c r="BF2424" s="79" t="e" vm="1">
        <f t="shared" ca="1" si="916"/>
        <v>#VALUE!</v>
      </c>
      <c r="BG2424" s="79" t="e" vm="1">
        <f t="shared" ca="1" si="917"/>
        <v>#VALUE!</v>
      </c>
      <c r="BH2424" s="79"/>
      <c r="BI2424" s="155"/>
      <c r="BK2424" s="79"/>
      <c r="BL2424" s="79"/>
      <c r="BM2424" s="79"/>
      <c r="BN2424" s="155"/>
      <c r="BP2424" s="79"/>
      <c r="BQ2424" s="79"/>
      <c r="BR2424" s="79"/>
      <c r="BS2424" s="318"/>
      <c r="BT2424" s="315" t="e" vm="1">
        <f t="shared" ca="1" si="918"/>
        <v>#VALUE!</v>
      </c>
      <c r="BU2424" s="315" t="e" vm="1">
        <f t="shared" ca="1" si="919"/>
        <v>#VALUE!</v>
      </c>
      <c r="BV2424" s="315" t="e" vm="1">
        <f t="shared" ca="1" si="920"/>
        <v>#VALUE!</v>
      </c>
    </row>
    <row r="2425" spans="30:74">
      <c r="AD2425" s="162"/>
      <c r="AF2425" s="155"/>
      <c r="AG2425" s="79" t="e">
        <f t="shared" si="903"/>
        <v>#NUM!</v>
      </c>
      <c r="AH2425" s="79" t="e">
        <f t="shared" si="904"/>
        <v>#NUM!</v>
      </c>
      <c r="AI2425" s="79" t="e">
        <f t="shared" si="905"/>
        <v>#NUM!</v>
      </c>
      <c r="AJ2425" s="155"/>
      <c r="AK2425" s="79" t="e" vm="1">
        <f t="shared" ca="1" si="900"/>
        <v>#VALUE!</v>
      </c>
      <c r="AL2425" s="79" t="e" vm="1">
        <f t="shared" ca="1" si="901"/>
        <v>#VALUE!</v>
      </c>
      <c r="AM2425" s="79" t="e" vm="1">
        <f t="shared" ca="1" si="902"/>
        <v>#VALUE!</v>
      </c>
      <c r="AN2425" s="155"/>
      <c r="AO2425" s="79" t="e" vm="1">
        <f t="shared" ca="1" si="906"/>
        <v>#VALUE!</v>
      </c>
      <c r="AP2425" s="79" t="e" vm="1">
        <f t="shared" ca="1" si="907"/>
        <v>#VALUE!</v>
      </c>
      <c r="AQ2425" s="79" t="e" vm="1">
        <f t="shared" ca="1" si="908"/>
        <v>#VALUE!</v>
      </c>
      <c r="AR2425" s="155"/>
      <c r="AS2425" s="79" t="e" vm="1">
        <f t="shared" ca="1" si="921"/>
        <v>#VALUE!</v>
      </c>
      <c r="AT2425" s="79" t="e" vm="1">
        <f t="shared" ca="1" si="922"/>
        <v>#VALUE!</v>
      </c>
      <c r="AU2425" s="79" t="e" vm="1">
        <f t="shared" ca="1" si="923"/>
        <v>#VALUE!</v>
      </c>
      <c r="AV2425" s="155"/>
      <c r="AW2425" s="79" t="e" vm="1">
        <f t="shared" ca="1" si="909"/>
        <v>#VALUE!</v>
      </c>
      <c r="AX2425" s="79" t="e" vm="1">
        <f t="shared" ca="1" si="910"/>
        <v>#VALUE!</v>
      </c>
      <c r="AY2425" s="79" t="e" vm="1">
        <f t="shared" ca="1" si="911"/>
        <v>#VALUE!</v>
      </c>
      <c r="AZ2425" s="155"/>
      <c r="BA2425" s="79" t="e" vm="1">
        <f t="shared" ca="1" si="912"/>
        <v>#VALUE!</v>
      </c>
      <c r="BB2425" s="79" t="e" vm="1">
        <f t="shared" ca="1" si="913"/>
        <v>#VALUE!</v>
      </c>
      <c r="BC2425" s="79" t="e" vm="1">
        <f t="shared" ca="1" si="914"/>
        <v>#VALUE!</v>
      </c>
      <c r="BD2425" s="155"/>
      <c r="BE2425" s="79" t="e" vm="1">
        <f t="shared" ca="1" si="915"/>
        <v>#VALUE!</v>
      </c>
      <c r="BF2425" s="79" t="e" vm="1">
        <f t="shared" ca="1" si="916"/>
        <v>#VALUE!</v>
      </c>
      <c r="BG2425" s="79" t="e" vm="1">
        <f t="shared" ca="1" si="917"/>
        <v>#VALUE!</v>
      </c>
      <c r="BH2425" s="79"/>
      <c r="BI2425" s="155"/>
      <c r="BK2425" s="79"/>
      <c r="BL2425" s="79"/>
      <c r="BM2425" s="79"/>
      <c r="BN2425" s="155"/>
      <c r="BP2425" s="79"/>
      <c r="BQ2425" s="79"/>
      <c r="BR2425" s="79"/>
      <c r="BS2425" s="318"/>
      <c r="BT2425" s="315" t="e" vm="1">
        <f t="shared" ca="1" si="918"/>
        <v>#VALUE!</v>
      </c>
      <c r="BU2425" s="315" t="e" vm="1">
        <f t="shared" ca="1" si="919"/>
        <v>#VALUE!</v>
      </c>
      <c r="BV2425" s="315" t="e" vm="1">
        <f t="shared" ca="1" si="920"/>
        <v>#VALUE!</v>
      </c>
    </row>
    <row r="2426" spans="30:74">
      <c r="AD2426" s="162"/>
      <c r="AF2426" s="155"/>
      <c r="AG2426" s="79" t="e">
        <f t="shared" si="903"/>
        <v>#NUM!</v>
      </c>
      <c r="AH2426" s="79" t="e">
        <f t="shared" si="904"/>
        <v>#NUM!</v>
      </c>
      <c r="AI2426" s="79" t="e">
        <f t="shared" si="905"/>
        <v>#NUM!</v>
      </c>
      <c r="AJ2426" s="155"/>
      <c r="AK2426" s="79" t="e" vm="1">
        <f t="shared" ca="1" si="900"/>
        <v>#VALUE!</v>
      </c>
      <c r="AL2426" s="79" t="e" vm="1">
        <f t="shared" ca="1" si="901"/>
        <v>#VALUE!</v>
      </c>
      <c r="AM2426" s="79" t="e" vm="1">
        <f t="shared" ca="1" si="902"/>
        <v>#VALUE!</v>
      </c>
      <c r="AN2426" s="155"/>
      <c r="AO2426" s="79" t="e" vm="1">
        <f t="shared" ca="1" si="906"/>
        <v>#VALUE!</v>
      </c>
      <c r="AP2426" s="79" t="e" vm="1">
        <f t="shared" ca="1" si="907"/>
        <v>#VALUE!</v>
      </c>
      <c r="AQ2426" s="79" t="e" vm="1">
        <f t="shared" ca="1" si="908"/>
        <v>#VALUE!</v>
      </c>
      <c r="AR2426" s="155"/>
      <c r="AS2426" s="79" t="e" vm="1">
        <f t="shared" ca="1" si="921"/>
        <v>#VALUE!</v>
      </c>
      <c r="AT2426" s="79" t="e" vm="1">
        <f t="shared" ca="1" si="922"/>
        <v>#VALUE!</v>
      </c>
      <c r="AU2426" s="79" t="e" vm="1">
        <f t="shared" ca="1" si="923"/>
        <v>#VALUE!</v>
      </c>
      <c r="AV2426" s="155"/>
      <c r="AW2426" s="79" t="e" vm="1">
        <f t="shared" ca="1" si="909"/>
        <v>#VALUE!</v>
      </c>
      <c r="AX2426" s="79" t="e" vm="1">
        <f t="shared" ca="1" si="910"/>
        <v>#VALUE!</v>
      </c>
      <c r="AY2426" s="79" t="e" vm="1">
        <f t="shared" ca="1" si="911"/>
        <v>#VALUE!</v>
      </c>
      <c r="AZ2426" s="155"/>
      <c r="BA2426" s="79" t="e" vm="1">
        <f t="shared" ca="1" si="912"/>
        <v>#VALUE!</v>
      </c>
      <c r="BB2426" s="79" t="e" vm="1">
        <f t="shared" ca="1" si="913"/>
        <v>#VALUE!</v>
      </c>
      <c r="BC2426" s="79" t="e" vm="1">
        <f t="shared" ca="1" si="914"/>
        <v>#VALUE!</v>
      </c>
      <c r="BD2426" s="155"/>
      <c r="BE2426" s="79" t="e" vm="1">
        <f t="shared" ca="1" si="915"/>
        <v>#VALUE!</v>
      </c>
      <c r="BF2426" s="79" t="e" vm="1">
        <f t="shared" ca="1" si="916"/>
        <v>#VALUE!</v>
      </c>
      <c r="BG2426" s="79" t="e" vm="1">
        <f t="shared" ca="1" si="917"/>
        <v>#VALUE!</v>
      </c>
      <c r="BH2426" s="79"/>
      <c r="BI2426" s="155"/>
      <c r="BK2426" s="79"/>
      <c r="BL2426" s="79"/>
      <c r="BM2426" s="79"/>
      <c r="BN2426" s="155"/>
      <c r="BP2426" s="79"/>
      <c r="BQ2426" s="79"/>
      <c r="BR2426" s="79"/>
      <c r="BS2426" s="318"/>
      <c r="BT2426" s="315" t="e" vm="1">
        <f t="shared" ca="1" si="918"/>
        <v>#VALUE!</v>
      </c>
      <c r="BU2426" s="315" t="e" vm="1">
        <f t="shared" ca="1" si="919"/>
        <v>#VALUE!</v>
      </c>
      <c r="BV2426" s="315" t="e" vm="1">
        <f t="shared" ca="1" si="920"/>
        <v>#VALUE!</v>
      </c>
    </row>
    <row r="2427" spans="30:74">
      <c r="AD2427" s="162"/>
      <c r="AF2427" s="155"/>
      <c r="AG2427" s="79" t="e">
        <f t="shared" si="903"/>
        <v>#NUM!</v>
      </c>
      <c r="AH2427" s="79" t="e">
        <f t="shared" si="904"/>
        <v>#NUM!</v>
      </c>
      <c r="AI2427" s="79" t="e">
        <f t="shared" si="905"/>
        <v>#NUM!</v>
      </c>
      <c r="AJ2427" s="155"/>
      <c r="AK2427" s="79" t="e" vm="1">
        <f t="shared" ca="1" si="900"/>
        <v>#VALUE!</v>
      </c>
      <c r="AL2427" s="79" t="e" vm="1">
        <f t="shared" ca="1" si="901"/>
        <v>#VALUE!</v>
      </c>
      <c r="AM2427" s="79" t="e" vm="1">
        <f t="shared" ca="1" si="902"/>
        <v>#VALUE!</v>
      </c>
      <c r="AN2427" s="155"/>
      <c r="AO2427" s="79" t="e" vm="1">
        <f t="shared" ca="1" si="906"/>
        <v>#VALUE!</v>
      </c>
      <c r="AP2427" s="79" t="e" vm="1">
        <f t="shared" ca="1" si="907"/>
        <v>#VALUE!</v>
      </c>
      <c r="AQ2427" s="79" t="e" vm="1">
        <f t="shared" ca="1" si="908"/>
        <v>#VALUE!</v>
      </c>
      <c r="AR2427" s="155"/>
      <c r="AS2427" s="79" t="e" vm="1">
        <f t="shared" ca="1" si="921"/>
        <v>#VALUE!</v>
      </c>
      <c r="AT2427" s="79" t="e" vm="1">
        <f t="shared" ca="1" si="922"/>
        <v>#VALUE!</v>
      </c>
      <c r="AU2427" s="79" t="e" vm="1">
        <f t="shared" ca="1" si="923"/>
        <v>#VALUE!</v>
      </c>
      <c r="AV2427" s="155"/>
      <c r="AW2427" s="79" t="e" vm="1">
        <f t="shared" ca="1" si="909"/>
        <v>#VALUE!</v>
      </c>
      <c r="AX2427" s="79" t="e" vm="1">
        <f t="shared" ca="1" si="910"/>
        <v>#VALUE!</v>
      </c>
      <c r="AY2427" s="79" t="e" vm="1">
        <f t="shared" ca="1" si="911"/>
        <v>#VALUE!</v>
      </c>
      <c r="AZ2427" s="155"/>
      <c r="BA2427" s="79" t="e" vm="1">
        <f t="shared" ca="1" si="912"/>
        <v>#VALUE!</v>
      </c>
      <c r="BB2427" s="79" t="e" vm="1">
        <f t="shared" ca="1" si="913"/>
        <v>#VALUE!</v>
      </c>
      <c r="BC2427" s="79" t="e" vm="1">
        <f t="shared" ca="1" si="914"/>
        <v>#VALUE!</v>
      </c>
      <c r="BD2427" s="155"/>
      <c r="BE2427" s="79" t="e" vm="1">
        <f t="shared" ca="1" si="915"/>
        <v>#VALUE!</v>
      </c>
      <c r="BF2427" s="79" t="e" vm="1">
        <f t="shared" ca="1" si="916"/>
        <v>#VALUE!</v>
      </c>
      <c r="BG2427" s="79" t="e" vm="1">
        <f t="shared" ca="1" si="917"/>
        <v>#VALUE!</v>
      </c>
      <c r="BH2427" s="79"/>
      <c r="BI2427" s="155"/>
      <c r="BK2427" s="79"/>
      <c r="BL2427" s="79"/>
      <c r="BM2427" s="79"/>
      <c r="BN2427" s="155"/>
      <c r="BP2427" s="79"/>
      <c r="BQ2427" s="79"/>
      <c r="BR2427" s="79"/>
      <c r="BS2427" s="318"/>
      <c r="BT2427" s="315" t="e" vm="1">
        <f t="shared" ca="1" si="918"/>
        <v>#VALUE!</v>
      </c>
      <c r="BU2427" s="315" t="e" vm="1">
        <f t="shared" ca="1" si="919"/>
        <v>#VALUE!</v>
      </c>
      <c r="BV2427" s="315" t="e" vm="1">
        <f t="shared" ca="1" si="920"/>
        <v>#VALUE!</v>
      </c>
    </row>
    <row r="2428" spans="30:74">
      <c r="AD2428" s="162"/>
      <c r="AF2428" s="155"/>
      <c r="AG2428" s="79" t="e">
        <f t="shared" si="903"/>
        <v>#NUM!</v>
      </c>
      <c r="AH2428" s="79" t="e">
        <f t="shared" si="904"/>
        <v>#NUM!</v>
      </c>
      <c r="AI2428" s="79" t="e">
        <f t="shared" si="905"/>
        <v>#NUM!</v>
      </c>
      <c r="AJ2428" s="155"/>
      <c r="AK2428" s="79" t="e" vm="1">
        <f t="shared" ca="1" si="900"/>
        <v>#VALUE!</v>
      </c>
      <c r="AL2428" s="79" t="e" vm="1">
        <f t="shared" ca="1" si="901"/>
        <v>#VALUE!</v>
      </c>
      <c r="AM2428" s="79" t="e" vm="1">
        <f t="shared" ca="1" si="902"/>
        <v>#VALUE!</v>
      </c>
      <c r="AN2428" s="155"/>
      <c r="AO2428" s="79" t="e" vm="1">
        <f t="shared" ca="1" si="906"/>
        <v>#VALUE!</v>
      </c>
      <c r="AP2428" s="79" t="e" vm="1">
        <f t="shared" ca="1" si="907"/>
        <v>#VALUE!</v>
      </c>
      <c r="AQ2428" s="79" t="e" vm="1">
        <f t="shared" ca="1" si="908"/>
        <v>#VALUE!</v>
      </c>
      <c r="AR2428" s="155"/>
      <c r="AS2428" s="79" t="e" vm="1">
        <f t="shared" ca="1" si="921"/>
        <v>#VALUE!</v>
      </c>
      <c r="AT2428" s="79" t="e" vm="1">
        <f t="shared" ca="1" si="922"/>
        <v>#VALUE!</v>
      </c>
      <c r="AU2428" s="79" t="e" vm="1">
        <f t="shared" ca="1" si="923"/>
        <v>#VALUE!</v>
      </c>
      <c r="AV2428" s="155"/>
      <c r="AW2428" s="79" t="e" vm="1">
        <f t="shared" ca="1" si="909"/>
        <v>#VALUE!</v>
      </c>
      <c r="AX2428" s="79" t="e" vm="1">
        <f t="shared" ca="1" si="910"/>
        <v>#VALUE!</v>
      </c>
      <c r="AY2428" s="79" t="e" vm="1">
        <f t="shared" ca="1" si="911"/>
        <v>#VALUE!</v>
      </c>
      <c r="AZ2428" s="155"/>
      <c r="BA2428" s="79" t="e" vm="1">
        <f t="shared" ca="1" si="912"/>
        <v>#VALUE!</v>
      </c>
      <c r="BB2428" s="79" t="e" vm="1">
        <f t="shared" ca="1" si="913"/>
        <v>#VALUE!</v>
      </c>
      <c r="BC2428" s="79" t="e" vm="1">
        <f t="shared" ca="1" si="914"/>
        <v>#VALUE!</v>
      </c>
      <c r="BD2428" s="155"/>
      <c r="BE2428" s="79" t="e" vm="1">
        <f t="shared" ca="1" si="915"/>
        <v>#VALUE!</v>
      </c>
      <c r="BF2428" s="79" t="e" vm="1">
        <f t="shared" ca="1" si="916"/>
        <v>#VALUE!</v>
      </c>
      <c r="BG2428" s="79" t="e" vm="1">
        <f t="shared" ca="1" si="917"/>
        <v>#VALUE!</v>
      </c>
      <c r="BH2428" s="79"/>
      <c r="BI2428" s="155"/>
      <c r="BK2428" s="79"/>
      <c r="BL2428" s="79"/>
      <c r="BM2428" s="79"/>
      <c r="BN2428" s="155"/>
      <c r="BP2428" s="79"/>
      <c r="BQ2428" s="79"/>
      <c r="BR2428" s="79"/>
      <c r="BS2428" s="318"/>
      <c r="BT2428" s="315" t="e" vm="1">
        <f t="shared" ca="1" si="918"/>
        <v>#VALUE!</v>
      </c>
      <c r="BU2428" s="315" t="e" vm="1">
        <f t="shared" ca="1" si="919"/>
        <v>#VALUE!</v>
      </c>
      <c r="BV2428" s="315" t="e" vm="1">
        <f t="shared" ca="1" si="920"/>
        <v>#VALUE!</v>
      </c>
    </row>
    <row r="2429" spans="30:74">
      <c r="AD2429" s="162"/>
      <c r="AF2429" s="155"/>
      <c r="AG2429" s="79" t="e">
        <f t="shared" si="903"/>
        <v>#NUM!</v>
      </c>
      <c r="AH2429" s="79" t="e">
        <f t="shared" si="904"/>
        <v>#NUM!</v>
      </c>
      <c r="AI2429" s="79" t="e">
        <f t="shared" si="905"/>
        <v>#NUM!</v>
      </c>
      <c r="AJ2429" s="155"/>
      <c r="AK2429" s="79" t="e" vm="1">
        <f t="shared" ca="1" si="900"/>
        <v>#VALUE!</v>
      </c>
      <c r="AL2429" s="79" t="e" vm="1">
        <f t="shared" ca="1" si="901"/>
        <v>#VALUE!</v>
      </c>
      <c r="AM2429" s="79" t="e" vm="1">
        <f t="shared" ca="1" si="902"/>
        <v>#VALUE!</v>
      </c>
      <c r="AN2429" s="155"/>
      <c r="AO2429" s="79" t="e" vm="1">
        <f t="shared" ca="1" si="906"/>
        <v>#VALUE!</v>
      </c>
      <c r="AP2429" s="79" t="e" vm="1">
        <f t="shared" ca="1" si="907"/>
        <v>#VALUE!</v>
      </c>
      <c r="AQ2429" s="79" t="e" vm="1">
        <f t="shared" ca="1" si="908"/>
        <v>#VALUE!</v>
      </c>
      <c r="AR2429" s="155"/>
      <c r="AS2429" s="79" t="e" vm="1">
        <f t="shared" ca="1" si="921"/>
        <v>#VALUE!</v>
      </c>
      <c r="AT2429" s="79" t="e" vm="1">
        <f t="shared" ca="1" si="922"/>
        <v>#VALUE!</v>
      </c>
      <c r="AU2429" s="79" t="e" vm="1">
        <f t="shared" ca="1" si="923"/>
        <v>#VALUE!</v>
      </c>
      <c r="AV2429" s="155"/>
      <c r="AW2429" s="79" t="e" vm="1">
        <f t="shared" ca="1" si="909"/>
        <v>#VALUE!</v>
      </c>
      <c r="AX2429" s="79" t="e" vm="1">
        <f t="shared" ca="1" si="910"/>
        <v>#VALUE!</v>
      </c>
      <c r="AY2429" s="79" t="e" vm="1">
        <f t="shared" ca="1" si="911"/>
        <v>#VALUE!</v>
      </c>
      <c r="AZ2429" s="155"/>
      <c r="BA2429" s="79" t="e" vm="1">
        <f t="shared" ca="1" si="912"/>
        <v>#VALUE!</v>
      </c>
      <c r="BB2429" s="79" t="e" vm="1">
        <f t="shared" ca="1" si="913"/>
        <v>#VALUE!</v>
      </c>
      <c r="BC2429" s="79" t="e" vm="1">
        <f t="shared" ca="1" si="914"/>
        <v>#VALUE!</v>
      </c>
      <c r="BD2429" s="155"/>
      <c r="BE2429" s="79" t="e" vm="1">
        <f t="shared" ca="1" si="915"/>
        <v>#VALUE!</v>
      </c>
      <c r="BF2429" s="79" t="e" vm="1">
        <f t="shared" ca="1" si="916"/>
        <v>#VALUE!</v>
      </c>
      <c r="BG2429" s="79" t="e" vm="1">
        <f t="shared" ca="1" si="917"/>
        <v>#VALUE!</v>
      </c>
      <c r="BH2429" s="79"/>
      <c r="BI2429" s="155"/>
      <c r="BK2429" s="79"/>
      <c r="BL2429" s="79"/>
      <c r="BM2429" s="79"/>
      <c r="BN2429" s="155"/>
      <c r="BP2429" s="79"/>
      <c r="BQ2429" s="79"/>
      <c r="BR2429" s="79"/>
      <c r="BS2429" s="318"/>
      <c r="BT2429" s="315" t="e" vm="1">
        <f t="shared" ca="1" si="918"/>
        <v>#VALUE!</v>
      </c>
      <c r="BU2429" s="315" t="e" vm="1">
        <f t="shared" ca="1" si="919"/>
        <v>#VALUE!</v>
      </c>
      <c r="BV2429" s="315" t="e" vm="1">
        <f t="shared" ca="1" si="920"/>
        <v>#VALUE!</v>
      </c>
    </row>
    <row r="2430" spans="30:74">
      <c r="AD2430" s="162"/>
      <c r="AF2430" s="155"/>
      <c r="AG2430" s="79" t="e">
        <f t="shared" si="903"/>
        <v>#NUM!</v>
      </c>
      <c r="AH2430" s="79" t="e">
        <f t="shared" si="904"/>
        <v>#NUM!</v>
      </c>
      <c r="AI2430" s="79" t="e">
        <f t="shared" si="905"/>
        <v>#NUM!</v>
      </c>
      <c r="AJ2430" s="155"/>
      <c r="AK2430" s="79" t="e" vm="1">
        <f t="shared" ca="1" si="900"/>
        <v>#VALUE!</v>
      </c>
      <c r="AL2430" s="79" t="e" vm="1">
        <f t="shared" ca="1" si="901"/>
        <v>#VALUE!</v>
      </c>
      <c r="AM2430" s="79" t="e" vm="1">
        <f t="shared" ca="1" si="902"/>
        <v>#VALUE!</v>
      </c>
      <c r="AN2430" s="155"/>
      <c r="AO2430" s="79" t="e" vm="1">
        <f t="shared" ca="1" si="906"/>
        <v>#VALUE!</v>
      </c>
      <c r="AP2430" s="79" t="e" vm="1">
        <f t="shared" ca="1" si="907"/>
        <v>#VALUE!</v>
      </c>
      <c r="AQ2430" s="79" t="e" vm="1">
        <f t="shared" ca="1" si="908"/>
        <v>#VALUE!</v>
      </c>
      <c r="AR2430" s="155"/>
      <c r="AS2430" s="79" t="e" vm="1">
        <f t="shared" ca="1" si="921"/>
        <v>#VALUE!</v>
      </c>
      <c r="AT2430" s="79" t="e" vm="1">
        <f t="shared" ca="1" si="922"/>
        <v>#VALUE!</v>
      </c>
      <c r="AU2430" s="79" t="e" vm="1">
        <f t="shared" ca="1" si="923"/>
        <v>#VALUE!</v>
      </c>
      <c r="AV2430" s="155"/>
      <c r="AW2430" s="79" t="e" vm="1">
        <f t="shared" ca="1" si="909"/>
        <v>#VALUE!</v>
      </c>
      <c r="AX2430" s="79" t="e" vm="1">
        <f t="shared" ca="1" si="910"/>
        <v>#VALUE!</v>
      </c>
      <c r="AY2430" s="79" t="e" vm="1">
        <f t="shared" ca="1" si="911"/>
        <v>#VALUE!</v>
      </c>
      <c r="AZ2430" s="155"/>
      <c r="BA2430" s="79" t="e" vm="1">
        <f t="shared" ca="1" si="912"/>
        <v>#VALUE!</v>
      </c>
      <c r="BB2430" s="79" t="e" vm="1">
        <f t="shared" ca="1" si="913"/>
        <v>#VALUE!</v>
      </c>
      <c r="BC2430" s="79" t="e" vm="1">
        <f t="shared" ca="1" si="914"/>
        <v>#VALUE!</v>
      </c>
      <c r="BD2430" s="155"/>
      <c r="BE2430" s="79" t="e" vm="1">
        <f t="shared" ca="1" si="915"/>
        <v>#VALUE!</v>
      </c>
      <c r="BF2430" s="79" t="e" vm="1">
        <f t="shared" ca="1" si="916"/>
        <v>#VALUE!</v>
      </c>
      <c r="BG2430" s="79" t="e" vm="1">
        <f t="shared" ca="1" si="917"/>
        <v>#VALUE!</v>
      </c>
      <c r="BH2430" s="79"/>
      <c r="BI2430" s="155"/>
      <c r="BK2430" s="79"/>
      <c r="BL2430" s="79"/>
      <c r="BM2430" s="79"/>
      <c r="BN2430" s="155"/>
      <c r="BP2430" s="79"/>
      <c r="BQ2430" s="79"/>
      <c r="BR2430" s="79"/>
      <c r="BS2430" s="318"/>
      <c r="BT2430" s="315" t="e" vm="1">
        <f t="shared" ca="1" si="918"/>
        <v>#VALUE!</v>
      </c>
      <c r="BU2430" s="315" t="e" vm="1">
        <f t="shared" ca="1" si="919"/>
        <v>#VALUE!</v>
      </c>
      <c r="BV2430" s="315" t="e" vm="1">
        <f t="shared" ca="1" si="920"/>
        <v>#VALUE!</v>
      </c>
    </row>
    <row r="2431" spans="30:74">
      <c r="AD2431" s="162"/>
      <c r="AF2431" s="155"/>
      <c r="AG2431" s="79" t="e">
        <f t="shared" si="903"/>
        <v>#NUM!</v>
      </c>
      <c r="AH2431" s="79" t="e">
        <f t="shared" si="904"/>
        <v>#NUM!</v>
      </c>
      <c r="AI2431" s="79" t="e">
        <f t="shared" si="905"/>
        <v>#NUM!</v>
      </c>
      <c r="AJ2431" s="155"/>
      <c r="AK2431" s="79" t="e" vm="1">
        <f t="shared" ca="1" si="900"/>
        <v>#VALUE!</v>
      </c>
      <c r="AL2431" s="79" t="e" vm="1">
        <f t="shared" ca="1" si="901"/>
        <v>#VALUE!</v>
      </c>
      <c r="AM2431" s="79" t="e" vm="1">
        <f t="shared" ca="1" si="902"/>
        <v>#VALUE!</v>
      </c>
      <c r="AN2431" s="155"/>
      <c r="AO2431" s="79" t="e" vm="1">
        <f t="shared" ca="1" si="906"/>
        <v>#VALUE!</v>
      </c>
      <c r="AP2431" s="79" t="e" vm="1">
        <f t="shared" ca="1" si="907"/>
        <v>#VALUE!</v>
      </c>
      <c r="AQ2431" s="79" t="e" vm="1">
        <f t="shared" ca="1" si="908"/>
        <v>#VALUE!</v>
      </c>
      <c r="AR2431" s="155"/>
      <c r="AS2431" s="79" t="e" vm="1">
        <f t="shared" ca="1" si="921"/>
        <v>#VALUE!</v>
      </c>
      <c r="AT2431" s="79" t="e" vm="1">
        <f t="shared" ca="1" si="922"/>
        <v>#VALUE!</v>
      </c>
      <c r="AU2431" s="79" t="e" vm="1">
        <f t="shared" ca="1" si="923"/>
        <v>#VALUE!</v>
      </c>
      <c r="AV2431" s="155"/>
      <c r="AW2431" s="79" t="e" vm="1">
        <f t="shared" ca="1" si="909"/>
        <v>#VALUE!</v>
      </c>
      <c r="AX2431" s="79" t="e" vm="1">
        <f t="shared" ca="1" si="910"/>
        <v>#VALUE!</v>
      </c>
      <c r="AY2431" s="79" t="e" vm="1">
        <f t="shared" ca="1" si="911"/>
        <v>#VALUE!</v>
      </c>
      <c r="AZ2431" s="155"/>
      <c r="BA2431" s="79" t="e" vm="1">
        <f t="shared" ca="1" si="912"/>
        <v>#VALUE!</v>
      </c>
      <c r="BB2431" s="79" t="e" vm="1">
        <f t="shared" ca="1" si="913"/>
        <v>#VALUE!</v>
      </c>
      <c r="BC2431" s="79" t="e" vm="1">
        <f t="shared" ca="1" si="914"/>
        <v>#VALUE!</v>
      </c>
      <c r="BD2431" s="155"/>
      <c r="BE2431" s="79" t="e" vm="1">
        <f t="shared" ca="1" si="915"/>
        <v>#VALUE!</v>
      </c>
      <c r="BF2431" s="79" t="e" vm="1">
        <f t="shared" ca="1" si="916"/>
        <v>#VALUE!</v>
      </c>
      <c r="BG2431" s="79" t="e" vm="1">
        <f t="shared" ca="1" si="917"/>
        <v>#VALUE!</v>
      </c>
      <c r="BH2431" s="79"/>
      <c r="BI2431" s="155"/>
      <c r="BK2431" s="79"/>
      <c r="BL2431" s="79"/>
      <c r="BM2431" s="79"/>
      <c r="BN2431" s="155"/>
      <c r="BP2431" s="79"/>
      <c r="BQ2431" s="79"/>
      <c r="BR2431" s="79"/>
      <c r="BS2431" s="318"/>
      <c r="BT2431" s="315" t="e" vm="1">
        <f t="shared" ca="1" si="918"/>
        <v>#VALUE!</v>
      </c>
      <c r="BU2431" s="315" t="e" vm="1">
        <f t="shared" ca="1" si="919"/>
        <v>#VALUE!</v>
      </c>
      <c r="BV2431" s="315" t="e" vm="1">
        <f t="shared" ca="1" si="920"/>
        <v>#VALUE!</v>
      </c>
    </row>
    <row r="2432" spans="30:74">
      <c r="AD2432" s="162"/>
      <c r="AF2432" s="155"/>
      <c r="AG2432" s="79" t="e">
        <f t="shared" si="903"/>
        <v>#NUM!</v>
      </c>
      <c r="AH2432" s="79" t="e">
        <f t="shared" si="904"/>
        <v>#NUM!</v>
      </c>
      <c r="AI2432" s="79" t="e">
        <f t="shared" si="905"/>
        <v>#NUM!</v>
      </c>
      <c r="AJ2432" s="155"/>
      <c r="AK2432" s="79" t="e" vm="1">
        <f t="shared" ca="1" si="900"/>
        <v>#VALUE!</v>
      </c>
      <c r="AL2432" s="79" t="e" vm="1">
        <f t="shared" ca="1" si="901"/>
        <v>#VALUE!</v>
      </c>
      <c r="AM2432" s="79" t="e" vm="1">
        <f t="shared" ca="1" si="902"/>
        <v>#VALUE!</v>
      </c>
      <c r="AN2432" s="155"/>
      <c r="AO2432" s="79" t="e" vm="1">
        <f t="shared" ca="1" si="906"/>
        <v>#VALUE!</v>
      </c>
      <c r="AP2432" s="79" t="e" vm="1">
        <f t="shared" ca="1" si="907"/>
        <v>#VALUE!</v>
      </c>
      <c r="AQ2432" s="79" t="e" vm="1">
        <f t="shared" ca="1" si="908"/>
        <v>#VALUE!</v>
      </c>
      <c r="AR2432" s="155"/>
      <c r="AS2432" s="79" t="e" vm="1">
        <f t="shared" ca="1" si="921"/>
        <v>#VALUE!</v>
      </c>
      <c r="AT2432" s="79" t="e" vm="1">
        <f t="shared" ca="1" si="922"/>
        <v>#VALUE!</v>
      </c>
      <c r="AU2432" s="79" t="e" vm="1">
        <f t="shared" ca="1" si="923"/>
        <v>#VALUE!</v>
      </c>
      <c r="AV2432" s="155"/>
      <c r="AW2432" s="79" t="e" vm="1">
        <f t="shared" ca="1" si="909"/>
        <v>#VALUE!</v>
      </c>
      <c r="AX2432" s="79" t="e" vm="1">
        <f t="shared" ca="1" si="910"/>
        <v>#VALUE!</v>
      </c>
      <c r="AY2432" s="79" t="e" vm="1">
        <f t="shared" ca="1" si="911"/>
        <v>#VALUE!</v>
      </c>
      <c r="AZ2432" s="155"/>
      <c r="BA2432" s="79" t="e" vm="1">
        <f t="shared" ca="1" si="912"/>
        <v>#VALUE!</v>
      </c>
      <c r="BB2432" s="79" t="e" vm="1">
        <f t="shared" ca="1" si="913"/>
        <v>#VALUE!</v>
      </c>
      <c r="BC2432" s="79" t="e" vm="1">
        <f t="shared" ca="1" si="914"/>
        <v>#VALUE!</v>
      </c>
      <c r="BD2432" s="155"/>
      <c r="BE2432" s="79" t="e" vm="1">
        <f t="shared" ca="1" si="915"/>
        <v>#VALUE!</v>
      </c>
      <c r="BF2432" s="79" t="e" vm="1">
        <f t="shared" ca="1" si="916"/>
        <v>#VALUE!</v>
      </c>
      <c r="BG2432" s="79" t="e" vm="1">
        <f t="shared" ca="1" si="917"/>
        <v>#VALUE!</v>
      </c>
      <c r="BH2432" s="79"/>
      <c r="BI2432" s="155"/>
      <c r="BK2432" s="79"/>
      <c r="BL2432" s="79"/>
      <c r="BM2432" s="79"/>
      <c r="BN2432" s="155"/>
      <c r="BP2432" s="79"/>
      <c r="BQ2432" s="79"/>
      <c r="BR2432" s="79"/>
      <c r="BS2432" s="318"/>
      <c r="BT2432" s="315" t="e" vm="1">
        <f t="shared" ca="1" si="918"/>
        <v>#VALUE!</v>
      </c>
      <c r="BU2432" s="315" t="e" vm="1">
        <f t="shared" ca="1" si="919"/>
        <v>#VALUE!</v>
      </c>
      <c r="BV2432" s="315" t="e" vm="1">
        <f t="shared" ca="1" si="920"/>
        <v>#VALUE!</v>
      </c>
    </row>
    <row r="2433" spans="30:74">
      <c r="AD2433" s="162"/>
      <c r="AF2433" s="155"/>
      <c r="AG2433" s="79" t="e">
        <f t="shared" si="903"/>
        <v>#NUM!</v>
      </c>
      <c r="AH2433" s="79" t="e">
        <f t="shared" si="904"/>
        <v>#NUM!</v>
      </c>
      <c r="AI2433" s="79" t="e">
        <f t="shared" si="905"/>
        <v>#NUM!</v>
      </c>
      <c r="AJ2433" s="155"/>
      <c r="AK2433" s="79" t="e" vm="1">
        <f t="shared" ca="1" si="900"/>
        <v>#VALUE!</v>
      </c>
      <c r="AL2433" s="79" t="e" vm="1">
        <f t="shared" ca="1" si="901"/>
        <v>#VALUE!</v>
      </c>
      <c r="AM2433" s="79" t="e" vm="1">
        <f t="shared" ca="1" si="902"/>
        <v>#VALUE!</v>
      </c>
      <c r="AN2433" s="155"/>
      <c r="AO2433" s="79" t="e" vm="1">
        <f t="shared" ca="1" si="906"/>
        <v>#VALUE!</v>
      </c>
      <c r="AP2433" s="79" t="e" vm="1">
        <f t="shared" ca="1" si="907"/>
        <v>#VALUE!</v>
      </c>
      <c r="AQ2433" s="79" t="e" vm="1">
        <f t="shared" ca="1" si="908"/>
        <v>#VALUE!</v>
      </c>
      <c r="AR2433" s="155"/>
      <c r="AS2433" s="79" t="e" vm="1">
        <f t="shared" ca="1" si="921"/>
        <v>#VALUE!</v>
      </c>
      <c r="AT2433" s="79" t="e" vm="1">
        <f t="shared" ca="1" si="922"/>
        <v>#VALUE!</v>
      </c>
      <c r="AU2433" s="79" t="e" vm="1">
        <f t="shared" ca="1" si="923"/>
        <v>#VALUE!</v>
      </c>
      <c r="AV2433" s="155"/>
      <c r="AW2433" s="79" t="e" vm="1">
        <f t="shared" ca="1" si="909"/>
        <v>#VALUE!</v>
      </c>
      <c r="AX2433" s="79" t="e" vm="1">
        <f t="shared" ca="1" si="910"/>
        <v>#VALUE!</v>
      </c>
      <c r="AY2433" s="79" t="e" vm="1">
        <f t="shared" ca="1" si="911"/>
        <v>#VALUE!</v>
      </c>
      <c r="AZ2433" s="155"/>
      <c r="BA2433" s="79" t="e" vm="1">
        <f t="shared" ca="1" si="912"/>
        <v>#VALUE!</v>
      </c>
      <c r="BB2433" s="79" t="e" vm="1">
        <f t="shared" ca="1" si="913"/>
        <v>#VALUE!</v>
      </c>
      <c r="BC2433" s="79" t="e" vm="1">
        <f t="shared" ca="1" si="914"/>
        <v>#VALUE!</v>
      </c>
      <c r="BD2433" s="155"/>
      <c r="BE2433" s="79" t="e" vm="1">
        <f t="shared" ca="1" si="915"/>
        <v>#VALUE!</v>
      </c>
      <c r="BF2433" s="79" t="e" vm="1">
        <f t="shared" ca="1" si="916"/>
        <v>#VALUE!</v>
      </c>
      <c r="BG2433" s="79" t="e" vm="1">
        <f t="shared" ca="1" si="917"/>
        <v>#VALUE!</v>
      </c>
      <c r="BH2433" s="79"/>
      <c r="BI2433" s="155"/>
      <c r="BK2433" s="79"/>
      <c r="BL2433" s="79"/>
      <c r="BM2433" s="79"/>
      <c r="BN2433" s="155"/>
      <c r="BP2433" s="79"/>
      <c r="BQ2433" s="79"/>
      <c r="BR2433" s="79"/>
      <c r="BS2433" s="318"/>
      <c r="BT2433" s="315" t="e" vm="1">
        <f t="shared" ca="1" si="918"/>
        <v>#VALUE!</v>
      </c>
      <c r="BU2433" s="315" t="e" vm="1">
        <f t="shared" ca="1" si="919"/>
        <v>#VALUE!</v>
      </c>
      <c r="BV2433" s="315" t="e" vm="1">
        <f t="shared" ca="1" si="920"/>
        <v>#VALUE!</v>
      </c>
    </row>
    <row r="2434" spans="30:74">
      <c r="AD2434" s="162"/>
      <c r="AF2434" s="155"/>
      <c r="AG2434" s="79" t="e">
        <f t="shared" si="903"/>
        <v>#NUM!</v>
      </c>
      <c r="AH2434" s="79" t="e">
        <f t="shared" si="904"/>
        <v>#NUM!</v>
      </c>
      <c r="AI2434" s="79" t="e">
        <f t="shared" si="905"/>
        <v>#NUM!</v>
      </c>
      <c r="AJ2434" s="155"/>
      <c r="AK2434" s="79" t="e" vm="1">
        <f t="shared" ca="1" si="900"/>
        <v>#VALUE!</v>
      </c>
      <c r="AL2434" s="79" t="e" vm="1">
        <f t="shared" ca="1" si="901"/>
        <v>#VALUE!</v>
      </c>
      <c r="AM2434" s="79" t="e" vm="1">
        <f t="shared" ca="1" si="902"/>
        <v>#VALUE!</v>
      </c>
      <c r="AN2434" s="155"/>
      <c r="AO2434" s="79" t="e" vm="1">
        <f t="shared" ca="1" si="906"/>
        <v>#VALUE!</v>
      </c>
      <c r="AP2434" s="79" t="e" vm="1">
        <f t="shared" ca="1" si="907"/>
        <v>#VALUE!</v>
      </c>
      <c r="AQ2434" s="79" t="e" vm="1">
        <f t="shared" ca="1" si="908"/>
        <v>#VALUE!</v>
      </c>
      <c r="AR2434" s="155"/>
      <c r="AS2434" s="79" t="e" vm="1">
        <f t="shared" ca="1" si="921"/>
        <v>#VALUE!</v>
      </c>
      <c r="AT2434" s="79" t="e" vm="1">
        <f t="shared" ca="1" si="922"/>
        <v>#VALUE!</v>
      </c>
      <c r="AU2434" s="79" t="e" vm="1">
        <f t="shared" ca="1" si="923"/>
        <v>#VALUE!</v>
      </c>
      <c r="AV2434" s="155"/>
      <c r="AW2434" s="79" t="e" vm="1">
        <f t="shared" ca="1" si="909"/>
        <v>#VALUE!</v>
      </c>
      <c r="AX2434" s="79" t="e" vm="1">
        <f t="shared" ca="1" si="910"/>
        <v>#VALUE!</v>
      </c>
      <c r="AY2434" s="79" t="e" vm="1">
        <f t="shared" ca="1" si="911"/>
        <v>#VALUE!</v>
      </c>
      <c r="AZ2434" s="155"/>
      <c r="BA2434" s="79" t="e" vm="1">
        <f t="shared" ca="1" si="912"/>
        <v>#VALUE!</v>
      </c>
      <c r="BB2434" s="79" t="e" vm="1">
        <f t="shared" ca="1" si="913"/>
        <v>#VALUE!</v>
      </c>
      <c r="BC2434" s="79" t="e" vm="1">
        <f t="shared" ca="1" si="914"/>
        <v>#VALUE!</v>
      </c>
      <c r="BD2434" s="155"/>
      <c r="BE2434" s="79" t="e" vm="1">
        <f t="shared" ca="1" si="915"/>
        <v>#VALUE!</v>
      </c>
      <c r="BF2434" s="79" t="e" vm="1">
        <f t="shared" ca="1" si="916"/>
        <v>#VALUE!</v>
      </c>
      <c r="BG2434" s="79" t="e" vm="1">
        <f t="shared" ca="1" si="917"/>
        <v>#VALUE!</v>
      </c>
      <c r="BH2434" s="79"/>
      <c r="BI2434" s="155"/>
      <c r="BK2434" s="79"/>
      <c r="BL2434" s="79"/>
      <c r="BM2434" s="79"/>
      <c r="BN2434" s="155"/>
      <c r="BP2434" s="79"/>
      <c r="BQ2434" s="79"/>
      <c r="BR2434" s="79"/>
      <c r="BS2434" s="318"/>
      <c r="BT2434" s="315" t="e" vm="1">
        <f t="shared" ca="1" si="918"/>
        <v>#VALUE!</v>
      </c>
      <c r="BU2434" s="315" t="e" vm="1">
        <f t="shared" ca="1" si="919"/>
        <v>#VALUE!</v>
      </c>
      <c r="BV2434" s="315" t="e" vm="1">
        <f t="shared" ca="1" si="920"/>
        <v>#VALUE!</v>
      </c>
    </row>
    <row r="2435" spans="30:74">
      <c r="AD2435" s="162"/>
      <c r="AF2435" s="155"/>
      <c r="AG2435" s="79" t="e">
        <f t="shared" si="903"/>
        <v>#NUM!</v>
      </c>
      <c r="AH2435" s="79" t="e">
        <f t="shared" si="904"/>
        <v>#NUM!</v>
      </c>
      <c r="AI2435" s="79" t="e">
        <f t="shared" si="905"/>
        <v>#NUM!</v>
      </c>
      <c r="AJ2435" s="155"/>
      <c r="AK2435" s="79" t="e" vm="1">
        <f t="shared" ca="1" si="900"/>
        <v>#VALUE!</v>
      </c>
      <c r="AL2435" s="79" t="e" vm="1">
        <f t="shared" ca="1" si="901"/>
        <v>#VALUE!</v>
      </c>
      <c r="AM2435" s="79" t="e" vm="1">
        <f t="shared" ca="1" si="902"/>
        <v>#VALUE!</v>
      </c>
      <c r="AN2435" s="155"/>
      <c r="AO2435" s="79" t="e" vm="1">
        <f t="shared" ca="1" si="906"/>
        <v>#VALUE!</v>
      </c>
      <c r="AP2435" s="79" t="e" vm="1">
        <f t="shared" ca="1" si="907"/>
        <v>#VALUE!</v>
      </c>
      <c r="AQ2435" s="79" t="e" vm="1">
        <f t="shared" ca="1" si="908"/>
        <v>#VALUE!</v>
      </c>
      <c r="AR2435" s="155"/>
      <c r="AS2435" s="79" t="e" vm="1">
        <f t="shared" ca="1" si="921"/>
        <v>#VALUE!</v>
      </c>
      <c r="AT2435" s="79" t="e" vm="1">
        <f t="shared" ca="1" si="922"/>
        <v>#VALUE!</v>
      </c>
      <c r="AU2435" s="79" t="e" vm="1">
        <f t="shared" ca="1" si="923"/>
        <v>#VALUE!</v>
      </c>
      <c r="AV2435" s="155"/>
      <c r="AW2435" s="79" t="e" vm="1">
        <f t="shared" ca="1" si="909"/>
        <v>#VALUE!</v>
      </c>
      <c r="AX2435" s="79" t="e" vm="1">
        <f t="shared" ca="1" si="910"/>
        <v>#VALUE!</v>
      </c>
      <c r="AY2435" s="79" t="e" vm="1">
        <f t="shared" ca="1" si="911"/>
        <v>#VALUE!</v>
      </c>
      <c r="AZ2435" s="155"/>
      <c r="BA2435" s="79" t="e" vm="1">
        <f t="shared" ca="1" si="912"/>
        <v>#VALUE!</v>
      </c>
      <c r="BB2435" s="79" t="e" vm="1">
        <f t="shared" ca="1" si="913"/>
        <v>#VALUE!</v>
      </c>
      <c r="BC2435" s="79" t="e" vm="1">
        <f t="shared" ca="1" si="914"/>
        <v>#VALUE!</v>
      </c>
      <c r="BD2435" s="155"/>
      <c r="BE2435" s="79" t="e" vm="1">
        <f t="shared" ca="1" si="915"/>
        <v>#VALUE!</v>
      </c>
      <c r="BF2435" s="79" t="e" vm="1">
        <f t="shared" ca="1" si="916"/>
        <v>#VALUE!</v>
      </c>
      <c r="BG2435" s="79" t="e" vm="1">
        <f t="shared" ca="1" si="917"/>
        <v>#VALUE!</v>
      </c>
      <c r="BH2435" s="79"/>
      <c r="BI2435" s="155"/>
      <c r="BK2435" s="79"/>
      <c r="BL2435" s="79"/>
      <c r="BM2435" s="79"/>
      <c r="BN2435" s="155"/>
      <c r="BP2435" s="79"/>
      <c r="BQ2435" s="79"/>
      <c r="BR2435" s="79"/>
      <c r="BS2435" s="318"/>
      <c r="BT2435" s="315" t="e" vm="1">
        <f t="shared" ca="1" si="918"/>
        <v>#VALUE!</v>
      </c>
      <c r="BU2435" s="315" t="e" vm="1">
        <f t="shared" ca="1" si="919"/>
        <v>#VALUE!</v>
      </c>
      <c r="BV2435" s="315" t="e" vm="1">
        <f t="shared" ca="1" si="920"/>
        <v>#VALUE!</v>
      </c>
    </row>
    <row r="2436" spans="30:74">
      <c r="AD2436" s="162"/>
      <c r="AF2436" s="155"/>
      <c r="AG2436" s="79" t="e">
        <f t="shared" si="903"/>
        <v>#NUM!</v>
      </c>
      <c r="AH2436" s="79" t="e">
        <f t="shared" si="904"/>
        <v>#NUM!</v>
      </c>
      <c r="AI2436" s="79" t="e">
        <f t="shared" si="905"/>
        <v>#NUM!</v>
      </c>
      <c r="AJ2436" s="155"/>
      <c r="AK2436" s="79" t="e" vm="1">
        <f t="shared" ca="1" si="900"/>
        <v>#VALUE!</v>
      </c>
      <c r="AL2436" s="79" t="e" vm="1">
        <f t="shared" ca="1" si="901"/>
        <v>#VALUE!</v>
      </c>
      <c r="AM2436" s="79" t="e" vm="1">
        <f t="shared" ca="1" si="902"/>
        <v>#VALUE!</v>
      </c>
      <c r="AN2436" s="155"/>
      <c r="AO2436" s="79" t="e" vm="1">
        <f t="shared" ca="1" si="906"/>
        <v>#VALUE!</v>
      </c>
      <c r="AP2436" s="79" t="e" vm="1">
        <f t="shared" ca="1" si="907"/>
        <v>#VALUE!</v>
      </c>
      <c r="AQ2436" s="79" t="e" vm="1">
        <f t="shared" ca="1" si="908"/>
        <v>#VALUE!</v>
      </c>
      <c r="AR2436" s="155"/>
      <c r="AS2436" s="79" t="e" vm="1">
        <f t="shared" ca="1" si="921"/>
        <v>#VALUE!</v>
      </c>
      <c r="AT2436" s="79" t="e" vm="1">
        <f t="shared" ca="1" si="922"/>
        <v>#VALUE!</v>
      </c>
      <c r="AU2436" s="79" t="e" vm="1">
        <f t="shared" ca="1" si="923"/>
        <v>#VALUE!</v>
      </c>
      <c r="AV2436" s="155"/>
      <c r="AW2436" s="79" t="e" vm="1">
        <f t="shared" ca="1" si="909"/>
        <v>#VALUE!</v>
      </c>
      <c r="AX2436" s="79" t="e" vm="1">
        <f t="shared" ca="1" si="910"/>
        <v>#VALUE!</v>
      </c>
      <c r="AY2436" s="79" t="e" vm="1">
        <f t="shared" ca="1" si="911"/>
        <v>#VALUE!</v>
      </c>
      <c r="AZ2436" s="155"/>
      <c r="BA2436" s="79" t="e" vm="1">
        <f t="shared" ca="1" si="912"/>
        <v>#VALUE!</v>
      </c>
      <c r="BB2436" s="79" t="e" vm="1">
        <f t="shared" ca="1" si="913"/>
        <v>#VALUE!</v>
      </c>
      <c r="BC2436" s="79" t="e" vm="1">
        <f t="shared" ca="1" si="914"/>
        <v>#VALUE!</v>
      </c>
      <c r="BD2436" s="155"/>
      <c r="BE2436" s="79" t="e" vm="1">
        <f t="shared" ca="1" si="915"/>
        <v>#VALUE!</v>
      </c>
      <c r="BF2436" s="79" t="e" vm="1">
        <f t="shared" ca="1" si="916"/>
        <v>#VALUE!</v>
      </c>
      <c r="BG2436" s="79" t="e" vm="1">
        <f t="shared" ca="1" si="917"/>
        <v>#VALUE!</v>
      </c>
      <c r="BH2436" s="79"/>
      <c r="BI2436" s="155"/>
      <c r="BK2436" s="79"/>
      <c r="BL2436" s="79"/>
      <c r="BM2436" s="79"/>
      <c r="BN2436" s="155"/>
      <c r="BP2436" s="79"/>
      <c r="BQ2436" s="79"/>
      <c r="BR2436" s="79"/>
      <c r="BS2436" s="318"/>
      <c r="BT2436" s="315" t="e" vm="1">
        <f t="shared" ca="1" si="918"/>
        <v>#VALUE!</v>
      </c>
      <c r="BU2436" s="315" t="e" vm="1">
        <f t="shared" ca="1" si="919"/>
        <v>#VALUE!</v>
      </c>
      <c r="BV2436" s="315" t="e" vm="1">
        <f t="shared" ca="1" si="920"/>
        <v>#VALUE!</v>
      </c>
    </row>
    <row r="2437" spans="30:74">
      <c r="AD2437" s="162"/>
      <c r="AF2437" s="155"/>
      <c r="AG2437" s="79" t="e">
        <f t="shared" si="903"/>
        <v>#NUM!</v>
      </c>
      <c r="AH2437" s="79" t="e">
        <f t="shared" si="904"/>
        <v>#NUM!</v>
      </c>
      <c r="AI2437" s="79" t="e">
        <f t="shared" si="905"/>
        <v>#NUM!</v>
      </c>
      <c r="AJ2437" s="155"/>
      <c r="AK2437" s="79" t="e" vm="1">
        <f t="shared" ca="1" si="900"/>
        <v>#VALUE!</v>
      </c>
      <c r="AL2437" s="79" t="e" vm="1">
        <f t="shared" ca="1" si="901"/>
        <v>#VALUE!</v>
      </c>
      <c r="AM2437" s="79" t="e" vm="1">
        <f t="shared" ca="1" si="902"/>
        <v>#VALUE!</v>
      </c>
      <c r="AN2437" s="155"/>
      <c r="AO2437" s="79" t="e" vm="1">
        <f t="shared" ca="1" si="906"/>
        <v>#VALUE!</v>
      </c>
      <c r="AP2437" s="79" t="e" vm="1">
        <f t="shared" ca="1" si="907"/>
        <v>#VALUE!</v>
      </c>
      <c r="AQ2437" s="79" t="e" vm="1">
        <f t="shared" ca="1" si="908"/>
        <v>#VALUE!</v>
      </c>
      <c r="AR2437" s="155"/>
      <c r="AS2437" s="79" t="e" vm="1">
        <f t="shared" ca="1" si="921"/>
        <v>#VALUE!</v>
      </c>
      <c r="AT2437" s="79" t="e" vm="1">
        <f t="shared" ca="1" si="922"/>
        <v>#VALUE!</v>
      </c>
      <c r="AU2437" s="79" t="e" vm="1">
        <f t="shared" ca="1" si="923"/>
        <v>#VALUE!</v>
      </c>
      <c r="AV2437" s="155"/>
      <c r="AW2437" s="79" t="e" vm="1">
        <f t="shared" ca="1" si="909"/>
        <v>#VALUE!</v>
      </c>
      <c r="AX2437" s="79" t="e" vm="1">
        <f t="shared" ca="1" si="910"/>
        <v>#VALUE!</v>
      </c>
      <c r="AY2437" s="79" t="e" vm="1">
        <f t="shared" ca="1" si="911"/>
        <v>#VALUE!</v>
      </c>
      <c r="AZ2437" s="155"/>
      <c r="BA2437" s="79" t="e" vm="1">
        <f t="shared" ca="1" si="912"/>
        <v>#VALUE!</v>
      </c>
      <c r="BB2437" s="79" t="e" vm="1">
        <f t="shared" ca="1" si="913"/>
        <v>#VALUE!</v>
      </c>
      <c r="BC2437" s="79" t="e" vm="1">
        <f t="shared" ca="1" si="914"/>
        <v>#VALUE!</v>
      </c>
      <c r="BD2437" s="155"/>
      <c r="BE2437" s="79" t="e" vm="1">
        <f t="shared" ca="1" si="915"/>
        <v>#VALUE!</v>
      </c>
      <c r="BF2437" s="79" t="e" vm="1">
        <f t="shared" ca="1" si="916"/>
        <v>#VALUE!</v>
      </c>
      <c r="BG2437" s="79" t="e" vm="1">
        <f t="shared" ca="1" si="917"/>
        <v>#VALUE!</v>
      </c>
      <c r="BH2437" s="79"/>
      <c r="BI2437" s="155"/>
      <c r="BK2437" s="79"/>
      <c r="BL2437" s="79"/>
      <c r="BM2437" s="79"/>
      <c r="BN2437" s="155"/>
      <c r="BP2437" s="79"/>
      <c r="BQ2437" s="79"/>
      <c r="BR2437" s="79"/>
      <c r="BS2437" s="318"/>
      <c r="BT2437" s="315" t="e" vm="1">
        <f t="shared" ca="1" si="918"/>
        <v>#VALUE!</v>
      </c>
      <c r="BU2437" s="315" t="e" vm="1">
        <f t="shared" ca="1" si="919"/>
        <v>#VALUE!</v>
      </c>
      <c r="BV2437" s="315" t="e" vm="1">
        <f t="shared" ca="1" si="920"/>
        <v>#VALUE!</v>
      </c>
    </row>
    <row r="2438" spans="30:74">
      <c r="AD2438" s="162"/>
      <c r="AF2438" s="155"/>
      <c r="AG2438" s="79" t="e">
        <f t="shared" si="903"/>
        <v>#NUM!</v>
      </c>
      <c r="AH2438" s="79" t="e">
        <f t="shared" si="904"/>
        <v>#NUM!</v>
      </c>
      <c r="AI2438" s="79" t="e">
        <f t="shared" si="905"/>
        <v>#NUM!</v>
      </c>
      <c r="AJ2438" s="155"/>
      <c r="AK2438" s="79" t="e" vm="1">
        <f t="shared" ca="1" si="900"/>
        <v>#VALUE!</v>
      </c>
      <c r="AL2438" s="79" t="e" vm="1">
        <f t="shared" ca="1" si="901"/>
        <v>#VALUE!</v>
      </c>
      <c r="AM2438" s="79" t="e" vm="1">
        <f t="shared" ca="1" si="902"/>
        <v>#VALUE!</v>
      </c>
      <c r="AN2438" s="155"/>
      <c r="AO2438" s="79" t="e" vm="1">
        <f t="shared" ca="1" si="906"/>
        <v>#VALUE!</v>
      </c>
      <c r="AP2438" s="79" t="e" vm="1">
        <f t="shared" ca="1" si="907"/>
        <v>#VALUE!</v>
      </c>
      <c r="AQ2438" s="79" t="e" vm="1">
        <f t="shared" ca="1" si="908"/>
        <v>#VALUE!</v>
      </c>
      <c r="AR2438" s="155"/>
      <c r="AS2438" s="79" t="e" vm="1">
        <f t="shared" ca="1" si="921"/>
        <v>#VALUE!</v>
      </c>
      <c r="AT2438" s="79" t="e" vm="1">
        <f t="shared" ca="1" si="922"/>
        <v>#VALUE!</v>
      </c>
      <c r="AU2438" s="79" t="e" vm="1">
        <f t="shared" ca="1" si="923"/>
        <v>#VALUE!</v>
      </c>
      <c r="AV2438" s="155"/>
      <c r="AW2438" s="79" t="e" vm="1">
        <f t="shared" ca="1" si="909"/>
        <v>#VALUE!</v>
      </c>
      <c r="AX2438" s="79" t="e" vm="1">
        <f t="shared" ca="1" si="910"/>
        <v>#VALUE!</v>
      </c>
      <c r="AY2438" s="79" t="e" vm="1">
        <f t="shared" ca="1" si="911"/>
        <v>#VALUE!</v>
      </c>
      <c r="AZ2438" s="155"/>
      <c r="BA2438" s="79" t="e" vm="1">
        <f t="shared" ca="1" si="912"/>
        <v>#VALUE!</v>
      </c>
      <c r="BB2438" s="79" t="e" vm="1">
        <f t="shared" ca="1" si="913"/>
        <v>#VALUE!</v>
      </c>
      <c r="BC2438" s="79" t="e" vm="1">
        <f t="shared" ca="1" si="914"/>
        <v>#VALUE!</v>
      </c>
      <c r="BD2438" s="155"/>
      <c r="BE2438" s="79" t="e" vm="1">
        <f t="shared" ca="1" si="915"/>
        <v>#VALUE!</v>
      </c>
      <c r="BF2438" s="79" t="e" vm="1">
        <f t="shared" ca="1" si="916"/>
        <v>#VALUE!</v>
      </c>
      <c r="BG2438" s="79" t="e" vm="1">
        <f t="shared" ca="1" si="917"/>
        <v>#VALUE!</v>
      </c>
      <c r="BH2438" s="79"/>
      <c r="BI2438" s="155"/>
      <c r="BK2438" s="79"/>
      <c r="BL2438" s="79"/>
      <c r="BM2438" s="79"/>
      <c r="BN2438" s="155"/>
      <c r="BP2438" s="79"/>
      <c r="BQ2438" s="79"/>
      <c r="BR2438" s="79"/>
      <c r="BS2438" s="318"/>
      <c r="BT2438" s="315" t="e" vm="1">
        <f t="shared" ca="1" si="918"/>
        <v>#VALUE!</v>
      </c>
      <c r="BU2438" s="315" t="e" vm="1">
        <f t="shared" ca="1" si="919"/>
        <v>#VALUE!</v>
      </c>
      <c r="BV2438" s="315" t="e" vm="1">
        <f t="shared" ca="1" si="920"/>
        <v>#VALUE!</v>
      </c>
    </row>
    <row r="2439" spans="30:74">
      <c r="AD2439" s="162"/>
      <c r="AF2439" s="155"/>
      <c r="AG2439" s="79" t="e">
        <f t="shared" si="903"/>
        <v>#NUM!</v>
      </c>
      <c r="AH2439" s="79" t="e">
        <f t="shared" si="904"/>
        <v>#NUM!</v>
      </c>
      <c r="AI2439" s="79" t="e">
        <f t="shared" si="905"/>
        <v>#NUM!</v>
      </c>
      <c r="AJ2439" s="155"/>
      <c r="AK2439" s="79" t="e" vm="1">
        <f t="shared" ca="1" si="900"/>
        <v>#VALUE!</v>
      </c>
      <c r="AL2439" s="79" t="e" vm="1">
        <f t="shared" ca="1" si="901"/>
        <v>#VALUE!</v>
      </c>
      <c r="AM2439" s="79" t="e" vm="1">
        <f t="shared" ca="1" si="902"/>
        <v>#VALUE!</v>
      </c>
      <c r="AN2439" s="155"/>
      <c r="AO2439" s="79" t="e" vm="1">
        <f t="shared" ca="1" si="906"/>
        <v>#VALUE!</v>
      </c>
      <c r="AP2439" s="79" t="e" vm="1">
        <f t="shared" ca="1" si="907"/>
        <v>#VALUE!</v>
      </c>
      <c r="AQ2439" s="79" t="e" vm="1">
        <f t="shared" ca="1" si="908"/>
        <v>#VALUE!</v>
      </c>
      <c r="AR2439" s="155"/>
      <c r="AS2439" s="79" t="e" vm="1">
        <f t="shared" ca="1" si="921"/>
        <v>#VALUE!</v>
      </c>
      <c r="AT2439" s="79" t="e" vm="1">
        <f t="shared" ca="1" si="922"/>
        <v>#VALUE!</v>
      </c>
      <c r="AU2439" s="79" t="e" vm="1">
        <f t="shared" ca="1" si="923"/>
        <v>#VALUE!</v>
      </c>
      <c r="AV2439" s="155"/>
      <c r="AW2439" s="79" t="e" vm="1">
        <f t="shared" ca="1" si="909"/>
        <v>#VALUE!</v>
      </c>
      <c r="AX2439" s="79" t="e" vm="1">
        <f t="shared" ca="1" si="910"/>
        <v>#VALUE!</v>
      </c>
      <c r="AY2439" s="79" t="e" vm="1">
        <f t="shared" ca="1" si="911"/>
        <v>#VALUE!</v>
      </c>
      <c r="AZ2439" s="155"/>
      <c r="BA2439" s="79" t="e" vm="1">
        <f t="shared" ca="1" si="912"/>
        <v>#VALUE!</v>
      </c>
      <c r="BB2439" s="79" t="e" vm="1">
        <f t="shared" ca="1" si="913"/>
        <v>#VALUE!</v>
      </c>
      <c r="BC2439" s="79" t="e" vm="1">
        <f t="shared" ca="1" si="914"/>
        <v>#VALUE!</v>
      </c>
      <c r="BD2439" s="155"/>
      <c r="BE2439" s="79" t="e" vm="1">
        <f t="shared" ca="1" si="915"/>
        <v>#VALUE!</v>
      </c>
      <c r="BF2439" s="79" t="e" vm="1">
        <f t="shared" ca="1" si="916"/>
        <v>#VALUE!</v>
      </c>
      <c r="BG2439" s="79" t="e" vm="1">
        <f t="shared" ca="1" si="917"/>
        <v>#VALUE!</v>
      </c>
      <c r="BH2439" s="79"/>
      <c r="BI2439" s="155"/>
      <c r="BK2439" s="79"/>
      <c r="BL2439" s="79"/>
      <c r="BM2439" s="79"/>
      <c r="BN2439" s="155"/>
      <c r="BP2439" s="79"/>
      <c r="BQ2439" s="79"/>
      <c r="BR2439" s="79"/>
      <c r="BS2439" s="318"/>
      <c r="BT2439" s="315" t="e" vm="1">
        <f t="shared" ca="1" si="918"/>
        <v>#VALUE!</v>
      </c>
      <c r="BU2439" s="315" t="e" vm="1">
        <f t="shared" ca="1" si="919"/>
        <v>#VALUE!</v>
      </c>
      <c r="BV2439" s="315" t="e" vm="1">
        <f t="shared" ca="1" si="920"/>
        <v>#VALUE!</v>
      </c>
    </row>
    <row r="2440" spans="30:74">
      <c r="AD2440" s="162"/>
      <c r="AF2440" s="155"/>
      <c r="AG2440" s="79" t="e">
        <f t="shared" si="903"/>
        <v>#NUM!</v>
      </c>
      <c r="AH2440" s="79" t="e">
        <f t="shared" si="904"/>
        <v>#NUM!</v>
      </c>
      <c r="AI2440" s="79" t="e">
        <f t="shared" si="905"/>
        <v>#NUM!</v>
      </c>
      <c r="AJ2440" s="155"/>
      <c r="AK2440" s="79" t="e" vm="1">
        <f t="shared" ca="1" si="900"/>
        <v>#VALUE!</v>
      </c>
      <c r="AL2440" s="79" t="e" vm="1">
        <f t="shared" ca="1" si="901"/>
        <v>#VALUE!</v>
      </c>
      <c r="AM2440" s="79" t="e" vm="1">
        <f t="shared" ca="1" si="902"/>
        <v>#VALUE!</v>
      </c>
      <c r="AN2440" s="155"/>
      <c r="AO2440" s="79" t="e" vm="1">
        <f t="shared" ca="1" si="906"/>
        <v>#VALUE!</v>
      </c>
      <c r="AP2440" s="79" t="e" vm="1">
        <f t="shared" ca="1" si="907"/>
        <v>#VALUE!</v>
      </c>
      <c r="AQ2440" s="79" t="e" vm="1">
        <f t="shared" ca="1" si="908"/>
        <v>#VALUE!</v>
      </c>
      <c r="AR2440" s="155"/>
      <c r="AS2440" s="79" t="e" vm="1">
        <f t="shared" ca="1" si="921"/>
        <v>#VALUE!</v>
      </c>
      <c r="AT2440" s="79" t="e" vm="1">
        <f t="shared" ca="1" si="922"/>
        <v>#VALUE!</v>
      </c>
      <c r="AU2440" s="79" t="e" vm="1">
        <f t="shared" ca="1" si="923"/>
        <v>#VALUE!</v>
      </c>
      <c r="AV2440" s="155"/>
      <c r="AW2440" s="79" t="e" vm="1">
        <f t="shared" ca="1" si="909"/>
        <v>#VALUE!</v>
      </c>
      <c r="AX2440" s="79" t="e" vm="1">
        <f t="shared" ca="1" si="910"/>
        <v>#VALUE!</v>
      </c>
      <c r="AY2440" s="79" t="e" vm="1">
        <f t="shared" ca="1" si="911"/>
        <v>#VALUE!</v>
      </c>
      <c r="AZ2440" s="155"/>
      <c r="BA2440" s="79" t="e" vm="1">
        <f t="shared" ca="1" si="912"/>
        <v>#VALUE!</v>
      </c>
      <c r="BB2440" s="79" t="e" vm="1">
        <f t="shared" ca="1" si="913"/>
        <v>#VALUE!</v>
      </c>
      <c r="BC2440" s="79" t="e" vm="1">
        <f t="shared" ca="1" si="914"/>
        <v>#VALUE!</v>
      </c>
      <c r="BD2440" s="155"/>
      <c r="BE2440" s="79" t="e" vm="1">
        <f t="shared" ca="1" si="915"/>
        <v>#VALUE!</v>
      </c>
      <c r="BF2440" s="79" t="e" vm="1">
        <f t="shared" ca="1" si="916"/>
        <v>#VALUE!</v>
      </c>
      <c r="BG2440" s="79" t="e" vm="1">
        <f t="shared" ca="1" si="917"/>
        <v>#VALUE!</v>
      </c>
      <c r="BH2440" s="79"/>
      <c r="BI2440" s="155"/>
      <c r="BK2440" s="79"/>
      <c r="BL2440" s="79"/>
      <c r="BM2440" s="79"/>
      <c r="BN2440" s="155"/>
      <c r="BP2440" s="79"/>
      <c r="BQ2440" s="79"/>
      <c r="BR2440" s="79"/>
      <c r="BS2440" s="318"/>
      <c r="BT2440" s="315" t="e" vm="1">
        <f t="shared" ca="1" si="918"/>
        <v>#VALUE!</v>
      </c>
      <c r="BU2440" s="315" t="e" vm="1">
        <f t="shared" ca="1" si="919"/>
        <v>#VALUE!</v>
      </c>
      <c r="BV2440" s="315" t="e" vm="1">
        <f t="shared" ca="1" si="920"/>
        <v>#VALUE!</v>
      </c>
    </row>
    <row r="2441" spans="30:74">
      <c r="AD2441" s="162"/>
      <c r="AF2441" s="155"/>
      <c r="AG2441" s="79" t="e">
        <f t="shared" si="903"/>
        <v>#NUM!</v>
      </c>
      <c r="AH2441" s="79" t="e">
        <f t="shared" si="904"/>
        <v>#NUM!</v>
      </c>
      <c r="AI2441" s="79" t="e">
        <f t="shared" si="905"/>
        <v>#NUM!</v>
      </c>
      <c r="AJ2441" s="155"/>
      <c r="AK2441" s="79" t="e" vm="1">
        <f t="shared" ca="1" si="900"/>
        <v>#VALUE!</v>
      </c>
      <c r="AL2441" s="79" t="e" vm="1">
        <f t="shared" ca="1" si="901"/>
        <v>#VALUE!</v>
      </c>
      <c r="AM2441" s="79" t="e" vm="1">
        <f t="shared" ca="1" si="902"/>
        <v>#VALUE!</v>
      </c>
      <c r="AN2441" s="155"/>
      <c r="AO2441" s="79" t="e" vm="1">
        <f t="shared" ca="1" si="906"/>
        <v>#VALUE!</v>
      </c>
      <c r="AP2441" s="79" t="e" vm="1">
        <f t="shared" ca="1" si="907"/>
        <v>#VALUE!</v>
      </c>
      <c r="AQ2441" s="79" t="e" vm="1">
        <f t="shared" ca="1" si="908"/>
        <v>#VALUE!</v>
      </c>
      <c r="AR2441" s="155"/>
      <c r="AS2441" s="79" t="e" vm="1">
        <f t="shared" ca="1" si="921"/>
        <v>#VALUE!</v>
      </c>
      <c r="AT2441" s="79" t="e" vm="1">
        <f t="shared" ca="1" si="922"/>
        <v>#VALUE!</v>
      </c>
      <c r="AU2441" s="79" t="e" vm="1">
        <f t="shared" ca="1" si="923"/>
        <v>#VALUE!</v>
      </c>
      <c r="AV2441" s="155"/>
      <c r="AW2441" s="79" t="e" vm="1">
        <f t="shared" ca="1" si="909"/>
        <v>#VALUE!</v>
      </c>
      <c r="AX2441" s="79" t="e" vm="1">
        <f t="shared" ca="1" si="910"/>
        <v>#VALUE!</v>
      </c>
      <c r="AY2441" s="79" t="e" vm="1">
        <f t="shared" ca="1" si="911"/>
        <v>#VALUE!</v>
      </c>
      <c r="AZ2441" s="155"/>
      <c r="BA2441" s="79" t="e" vm="1">
        <f t="shared" ca="1" si="912"/>
        <v>#VALUE!</v>
      </c>
      <c r="BB2441" s="79" t="e" vm="1">
        <f t="shared" ca="1" si="913"/>
        <v>#VALUE!</v>
      </c>
      <c r="BC2441" s="79" t="e" vm="1">
        <f t="shared" ca="1" si="914"/>
        <v>#VALUE!</v>
      </c>
      <c r="BD2441" s="155"/>
      <c r="BE2441" s="79" t="e" vm="1">
        <f t="shared" ca="1" si="915"/>
        <v>#VALUE!</v>
      </c>
      <c r="BF2441" s="79" t="e" vm="1">
        <f t="shared" ca="1" si="916"/>
        <v>#VALUE!</v>
      </c>
      <c r="BG2441" s="79" t="e" vm="1">
        <f t="shared" ca="1" si="917"/>
        <v>#VALUE!</v>
      </c>
      <c r="BH2441" s="79"/>
      <c r="BI2441" s="155"/>
      <c r="BK2441" s="79"/>
      <c r="BL2441" s="79"/>
      <c r="BM2441" s="79"/>
      <c r="BN2441" s="155"/>
      <c r="BP2441" s="79"/>
      <c r="BQ2441" s="79"/>
      <c r="BR2441" s="79"/>
      <c r="BS2441" s="318"/>
      <c r="BT2441" s="315" t="e" vm="1">
        <f t="shared" ca="1" si="918"/>
        <v>#VALUE!</v>
      </c>
      <c r="BU2441" s="315" t="e" vm="1">
        <f t="shared" ca="1" si="919"/>
        <v>#VALUE!</v>
      </c>
      <c r="BV2441" s="315" t="e" vm="1">
        <f t="shared" ca="1" si="920"/>
        <v>#VALUE!</v>
      </c>
    </row>
    <row r="2442" spans="30:74">
      <c r="AD2442" s="162"/>
      <c r="AF2442" s="155"/>
      <c r="AG2442" s="79" t="e">
        <f t="shared" si="903"/>
        <v>#NUM!</v>
      </c>
      <c r="AH2442" s="79" t="e">
        <f t="shared" si="904"/>
        <v>#NUM!</v>
      </c>
      <c r="AI2442" s="79" t="e">
        <f t="shared" si="905"/>
        <v>#NUM!</v>
      </c>
      <c r="AJ2442" s="155"/>
      <c r="AK2442" s="79" t="e" vm="1">
        <f t="shared" ca="1" si="900"/>
        <v>#VALUE!</v>
      </c>
      <c r="AL2442" s="79" t="e" vm="1">
        <f t="shared" ca="1" si="901"/>
        <v>#VALUE!</v>
      </c>
      <c r="AM2442" s="79" t="e" vm="1">
        <f t="shared" ca="1" si="902"/>
        <v>#VALUE!</v>
      </c>
      <c r="AN2442" s="155"/>
      <c r="AO2442" s="79" t="e" vm="1">
        <f t="shared" ca="1" si="906"/>
        <v>#VALUE!</v>
      </c>
      <c r="AP2442" s="79" t="e" vm="1">
        <f t="shared" ca="1" si="907"/>
        <v>#VALUE!</v>
      </c>
      <c r="AQ2442" s="79" t="e" vm="1">
        <f t="shared" ca="1" si="908"/>
        <v>#VALUE!</v>
      </c>
      <c r="AR2442" s="155"/>
      <c r="AS2442" s="79" t="e" vm="1">
        <f t="shared" ca="1" si="921"/>
        <v>#VALUE!</v>
      </c>
      <c r="AT2442" s="79" t="e" vm="1">
        <f t="shared" ca="1" si="922"/>
        <v>#VALUE!</v>
      </c>
      <c r="AU2442" s="79" t="e" vm="1">
        <f t="shared" ca="1" si="923"/>
        <v>#VALUE!</v>
      </c>
      <c r="AV2442" s="155"/>
      <c r="AW2442" s="79" t="e" vm="1">
        <f t="shared" ca="1" si="909"/>
        <v>#VALUE!</v>
      </c>
      <c r="AX2442" s="79" t="e" vm="1">
        <f t="shared" ca="1" si="910"/>
        <v>#VALUE!</v>
      </c>
      <c r="AY2442" s="79" t="e" vm="1">
        <f t="shared" ca="1" si="911"/>
        <v>#VALUE!</v>
      </c>
      <c r="AZ2442" s="155"/>
      <c r="BA2442" s="79" t="e" vm="1">
        <f t="shared" ca="1" si="912"/>
        <v>#VALUE!</v>
      </c>
      <c r="BB2442" s="79" t="e" vm="1">
        <f t="shared" ca="1" si="913"/>
        <v>#VALUE!</v>
      </c>
      <c r="BC2442" s="79" t="e" vm="1">
        <f t="shared" ca="1" si="914"/>
        <v>#VALUE!</v>
      </c>
      <c r="BD2442" s="155"/>
      <c r="BE2442" s="79" t="e" vm="1">
        <f t="shared" ca="1" si="915"/>
        <v>#VALUE!</v>
      </c>
      <c r="BF2442" s="79" t="e" vm="1">
        <f t="shared" ca="1" si="916"/>
        <v>#VALUE!</v>
      </c>
      <c r="BG2442" s="79" t="e" vm="1">
        <f t="shared" ca="1" si="917"/>
        <v>#VALUE!</v>
      </c>
      <c r="BH2442" s="79"/>
      <c r="BI2442" s="155"/>
      <c r="BK2442" s="79"/>
      <c r="BL2442" s="79"/>
      <c r="BM2442" s="79"/>
      <c r="BN2442" s="155"/>
      <c r="BP2442" s="79"/>
      <c r="BQ2442" s="79"/>
      <c r="BR2442" s="79"/>
      <c r="BS2442" s="318"/>
      <c r="BT2442" s="315" t="e" vm="1">
        <f t="shared" ca="1" si="918"/>
        <v>#VALUE!</v>
      </c>
      <c r="BU2442" s="315" t="e" vm="1">
        <f t="shared" ca="1" si="919"/>
        <v>#VALUE!</v>
      </c>
      <c r="BV2442" s="315" t="e" vm="1">
        <f t="shared" ca="1" si="920"/>
        <v>#VALUE!</v>
      </c>
    </row>
    <row r="2443" spans="30:74">
      <c r="AD2443" s="162"/>
      <c r="AF2443" s="155"/>
      <c r="AG2443" s="79" t="e">
        <f t="shared" si="903"/>
        <v>#NUM!</v>
      </c>
      <c r="AH2443" s="79" t="e">
        <f t="shared" si="904"/>
        <v>#NUM!</v>
      </c>
      <c r="AI2443" s="79" t="e">
        <f t="shared" si="905"/>
        <v>#NUM!</v>
      </c>
      <c r="AJ2443" s="155"/>
      <c r="AK2443" s="79" t="e" vm="1">
        <f t="shared" ca="1" si="900"/>
        <v>#VALUE!</v>
      </c>
      <c r="AL2443" s="79" t="e" vm="1">
        <f t="shared" ca="1" si="901"/>
        <v>#VALUE!</v>
      </c>
      <c r="AM2443" s="79" t="e" vm="1">
        <f t="shared" ca="1" si="902"/>
        <v>#VALUE!</v>
      </c>
      <c r="AN2443" s="155"/>
      <c r="AO2443" s="79" t="e" vm="1">
        <f t="shared" ca="1" si="906"/>
        <v>#VALUE!</v>
      </c>
      <c r="AP2443" s="79" t="e" vm="1">
        <f t="shared" ca="1" si="907"/>
        <v>#VALUE!</v>
      </c>
      <c r="AQ2443" s="79" t="e" vm="1">
        <f t="shared" ca="1" si="908"/>
        <v>#VALUE!</v>
      </c>
      <c r="AR2443" s="155"/>
      <c r="AS2443" s="79" t="e" vm="1">
        <f t="shared" ca="1" si="921"/>
        <v>#VALUE!</v>
      </c>
      <c r="AT2443" s="79" t="e" vm="1">
        <f t="shared" ca="1" si="922"/>
        <v>#VALUE!</v>
      </c>
      <c r="AU2443" s="79" t="e" vm="1">
        <f t="shared" ca="1" si="923"/>
        <v>#VALUE!</v>
      </c>
      <c r="AV2443" s="155"/>
      <c r="AW2443" s="79" t="e" vm="1">
        <f t="shared" ca="1" si="909"/>
        <v>#VALUE!</v>
      </c>
      <c r="AX2443" s="79" t="e" vm="1">
        <f t="shared" ca="1" si="910"/>
        <v>#VALUE!</v>
      </c>
      <c r="AY2443" s="79" t="e" vm="1">
        <f t="shared" ca="1" si="911"/>
        <v>#VALUE!</v>
      </c>
      <c r="AZ2443" s="155"/>
      <c r="BA2443" s="79" t="e" vm="1">
        <f t="shared" ca="1" si="912"/>
        <v>#VALUE!</v>
      </c>
      <c r="BB2443" s="79" t="e" vm="1">
        <f t="shared" ca="1" si="913"/>
        <v>#VALUE!</v>
      </c>
      <c r="BC2443" s="79" t="e" vm="1">
        <f t="shared" ca="1" si="914"/>
        <v>#VALUE!</v>
      </c>
      <c r="BD2443" s="155"/>
      <c r="BE2443" s="79" t="e" vm="1">
        <f t="shared" ca="1" si="915"/>
        <v>#VALUE!</v>
      </c>
      <c r="BF2443" s="79" t="e" vm="1">
        <f t="shared" ca="1" si="916"/>
        <v>#VALUE!</v>
      </c>
      <c r="BG2443" s="79" t="e" vm="1">
        <f t="shared" ca="1" si="917"/>
        <v>#VALUE!</v>
      </c>
      <c r="BH2443" s="79"/>
      <c r="BI2443" s="155"/>
      <c r="BK2443" s="79"/>
      <c r="BL2443" s="79"/>
      <c r="BM2443" s="79"/>
      <c r="BN2443" s="155"/>
      <c r="BP2443" s="79"/>
      <c r="BQ2443" s="79"/>
      <c r="BR2443" s="79"/>
      <c r="BS2443" s="318"/>
      <c r="BT2443" s="315" t="e" vm="1">
        <f t="shared" ca="1" si="918"/>
        <v>#VALUE!</v>
      </c>
      <c r="BU2443" s="315" t="e" vm="1">
        <f t="shared" ca="1" si="919"/>
        <v>#VALUE!</v>
      </c>
      <c r="BV2443" s="315" t="e" vm="1">
        <f t="shared" ca="1" si="920"/>
        <v>#VALUE!</v>
      </c>
    </row>
    <row r="2444" spans="30:74">
      <c r="AD2444" s="162"/>
      <c r="AF2444" s="155"/>
      <c r="AG2444" s="79" t="e">
        <f t="shared" si="903"/>
        <v>#NUM!</v>
      </c>
      <c r="AH2444" s="79" t="e">
        <f t="shared" si="904"/>
        <v>#NUM!</v>
      </c>
      <c r="AI2444" s="79" t="e">
        <f t="shared" si="905"/>
        <v>#NUM!</v>
      </c>
      <c r="AJ2444" s="155"/>
      <c r="AK2444" s="79" t="e" vm="1">
        <f t="shared" ca="1" si="900"/>
        <v>#VALUE!</v>
      </c>
      <c r="AL2444" s="79" t="e" vm="1">
        <f t="shared" ca="1" si="901"/>
        <v>#VALUE!</v>
      </c>
      <c r="AM2444" s="79" t="e" vm="1">
        <f t="shared" ca="1" si="902"/>
        <v>#VALUE!</v>
      </c>
      <c r="AN2444" s="155"/>
      <c r="AO2444" s="79" t="e" vm="1">
        <f t="shared" ca="1" si="906"/>
        <v>#VALUE!</v>
      </c>
      <c r="AP2444" s="79" t="e" vm="1">
        <f t="shared" ca="1" si="907"/>
        <v>#VALUE!</v>
      </c>
      <c r="AQ2444" s="79" t="e" vm="1">
        <f t="shared" ca="1" si="908"/>
        <v>#VALUE!</v>
      </c>
      <c r="AR2444" s="155"/>
      <c r="AS2444" s="79" t="e" vm="1">
        <f t="shared" ca="1" si="921"/>
        <v>#VALUE!</v>
      </c>
      <c r="AT2444" s="79" t="e" vm="1">
        <f t="shared" ca="1" si="922"/>
        <v>#VALUE!</v>
      </c>
      <c r="AU2444" s="79" t="e" vm="1">
        <f t="shared" ca="1" si="923"/>
        <v>#VALUE!</v>
      </c>
      <c r="AV2444" s="155"/>
      <c r="AW2444" s="79" t="e" vm="1">
        <f t="shared" ca="1" si="909"/>
        <v>#VALUE!</v>
      </c>
      <c r="AX2444" s="79" t="e" vm="1">
        <f t="shared" ca="1" si="910"/>
        <v>#VALUE!</v>
      </c>
      <c r="AY2444" s="79" t="e" vm="1">
        <f t="shared" ca="1" si="911"/>
        <v>#VALUE!</v>
      </c>
      <c r="AZ2444" s="155"/>
      <c r="BA2444" s="79" t="e" vm="1">
        <f t="shared" ca="1" si="912"/>
        <v>#VALUE!</v>
      </c>
      <c r="BB2444" s="79" t="e" vm="1">
        <f t="shared" ca="1" si="913"/>
        <v>#VALUE!</v>
      </c>
      <c r="BC2444" s="79" t="e" vm="1">
        <f t="shared" ca="1" si="914"/>
        <v>#VALUE!</v>
      </c>
      <c r="BD2444" s="155"/>
      <c r="BE2444" s="79" t="e" vm="1">
        <f t="shared" ca="1" si="915"/>
        <v>#VALUE!</v>
      </c>
      <c r="BF2444" s="79" t="e" vm="1">
        <f t="shared" ca="1" si="916"/>
        <v>#VALUE!</v>
      </c>
      <c r="BG2444" s="79" t="e" vm="1">
        <f t="shared" ca="1" si="917"/>
        <v>#VALUE!</v>
      </c>
      <c r="BH2444" s="79"/>
      <c r="BI2444" s="155"/>
      <c r="BK2444" s="79"/>
      <c r="BL2444" s="79"/>
      <c r="BM2444" s="79"/>
      <c r="BN2444" s="155"/>
      <c r="BP2444" s="79"/>
      <c r="BQ2444" s="79"/>
      <c r="BR2444" s="79"/>
      <c r="BS2444" s="318"/>
      <c r="BT2444" s="315" t="e" vm="1">
        <f t="shared" ca="1" si="918"/>
        <v>#VALUE!</v>
      </c>
      <c r="BU2444" s="315" t="e" vm="1">
        <f t="shared" ca="1" si="919"/>
        <v>#VALUE!</v>
      </c>
      <c r="BV2444" s="315" t="e" vm="1">
        <f t="shared" ca="1" si="920"/>
        <v>#VALUE!</v>
      </c>
    </row>
    <row r="2445" spans="30:74">
      <c r="AD2445" s="162"/>
      <c r="AF2445" s="155"/>
      <c r="AG2445" s="79" t="e">
        <f t="shared" si="903"/>
        <v>#NUM!</v>
      </c>
      <c r="AH2445" s="79" t="e">
        <f t="shared" si="904"/>
        <v>#NUM!</v>
      </c>
      <c r="AI2445" s="79" t="e">
        <f t="shared" si="905"/>
        <v>#NUM!</v>
      </c>
      <c r="AJ2445" s="155"/>
      <c r="AK2445" s="79" t="e" vm="1">
        <f t="shared" ref="AK2445:AK2508" ca="1" si="924">_xlfn.PERCENTILE.INC($AJ$13:$AJ$2464,0.25)</f>
        <v>#VALUE!</v>
      </c>
      <c r="AL2445" s="79" t="e" vm="1">
        <f t="shared" ref="AL2445:AL2508" ca="1" si="925">_xlfn.PERCENTILE.INC($AJ$13:$AJ$2464,0.5)</f>
        <v>#VALUE!</v>
      </c>
      <c r="AM2445" s="79" t="e" vm="1">
        <f t="shared" ref="AM2445:AM2508" ca="1" si="926">_xlfn.PERCENTILE.INC($AJ$13:$AJ$2464,0.75)</f>
        <v>#VALUE!</v>
      </c>
      <c r="AN2445" s="155"/>
      <c r="AO2445" s="79" t="e" vm="1">
        <f t="shared" ca="1" si="906"/>
        <v>#VALUE!</v>
      </c>
      <c r="AP2445" s="79" t="e" vm="1">
        <f t="shared" ca="1" si="907"/>
        <v>#VALUE!</v>
      </c>
      <c r="AQ2445" s="79" t="e" vm="1">
        <f t="shared" ca="1" si="908"/>
        <v>#VALUE!</v>
      </c>
      <c r="AR2445" s="155"/>
      <c r="AS2445" s="79" t="e" vm="1">
        <f t="shared" ca="1" si="921"/>
        <v>#VALUE!</v>
      </c>
      <c r="AT2445" s="79" t="e" vm="1">
        <f t="shared" ca="1" si="922"/>
        <v>#VALUE!</v>
      </c>
      <c r="AU2445" s="79" t="e" vm="1">
        <f t="shared" ca="1" si="923"/>
        <v>#VALUE!</v>
      </c>
      <c r="AV2445" s="155"/>
      <c r="AW2445" s="79" t="e" vm="1">
        <f t="shared" ca="1" si="909"/>
        <v>#VALUE!</v>
      </c>
      <c r="AX2445" s="79" t="e" vm="1">
        <f t="shared" ca="1" si="910"/>
        <v>#VALUE!</v>
      </c>
      <c r="AY2445" s="79" t="e" vm="1">
        <f t="shared" ca="1" si="911"/>
        <v>#VALUE!</v>
      </c>
      <c r="AZ2445" s="155"/>
      <c r="BA2445" s="79" t="e" vm="1">
        <f t="shared" ca="1" si="912"/>
        <v>#VALUE!</v>
      </c>
      <c r="BB2445" s="79" t="e" vm="1">
        <f t="shared" ca="1" si="913"/>
        <v>#VALUE!</v>
      </c>
      <c r="BC2445" s="79" t="e" vm="1">
        <f t="shared" ca="1" si="914"/>
        <v>#VALUE!</v>
      </c>
      <c r="BD2445" s="155"/>
      <c r="BE2445" s="79" t="e" vm="1">
        <f t="shared" ca="1" si="915"/>
        <v>#VALUE!</v>
      </c>
      <c r="BF2445" s="79" t="e" vm="1">
        <f t="shared" ca="1" si="916"/>
        <v>#VALUE!</v>
      </c>
      <c r="BG2445" s="79" t="e" vm="1">
        <f t="shared" ca="1" si="917"/>
        <v>#VALUE!</v>
      </c>
      <c r="BH2445" s="79"/>
      <c r="BI2445" s="155"/>
      <c r="BK2445" s="79"/>
      <c r="BL2445" s="79"/>
      <c r="BM2445" s="79"/>
      <c r="BN2445" s="155"/>
      <c r="BP2445" s="79"/>
      <c r="BQ2445" s="79"/>
      <c r="BR2445" s="79"/>
      <c r="BS2445" s="318"/>
      <c r="BT2445" s="315" t="e" vm="1">
        <f t="shared" ca="1" si="918"/>
        <v>#VALUE!</v>
      </c>
      <c r="BU2445" s="315" t="e" vm="1">
        <f t="shared" ca="1" si="919"/>
        <v>#VALUE!</v>
      </c>
      <c r="BV2445" s="315" t="e" vm="1">
        <f t="shared" ca="1" si="920"/>
        <v>#VALUE!</v>
      </c>
    </row>
    <row r="2446" spans="30:74">
      <c r="AD2446" s="162"/>
      <c r="AF2446" s="155"/>
      <c r="AG2446" s="79" t="e">
        <f t="shared" ref="AG2446:AG2509" si="927">_xlfn.PERCENTILE.INC($AF$13:$AF$2464,0.25)</f>
        <v>#NUM!</v>
      </c>
      <c r="AH2446" s="79" t="e">
        <f t="shared" ref="AH2446:AH2509" si="928">_xlfn.PERCENTILE.INC($AF$13:$AF$2464,0.5)</f>
        <v>#NUM!</v>
      </c>
      <c r="AI2446" s="79" t="e">
        <f t="shared" ref="AI2446:AI2509" si="929">_xlfn.PERCENTILE.INC($AF$13:$AF$2464,0.75)</f>
        <v>#NUM!</v>
      </c>
      <c r="AJ2446" s="155"/>
      <c r="AK2446" s="79" t="e" vm="1">
        <f t="shared" ca="1" si="924"/>
        <v>#VALUE!</v>
      </c>
      <c r="AL2446" s="79" t="e" vm="1">
        <f t="shared" ca="1" si="925"/>
        <v>#VALUE!</v>
      </c>
      <c r="AM2446" s="79" t="e" vm="1">
        <f t="shared" ca="1" si="926"/>
        <v>#VALUE!</v>
      </c>
      <c r="AN2446" s="155"/>
      <c r="AO2446" s="79" t="e" vm="1">
        <f t="shared" ref="AO2446:AO2509" ca="1" si="930">_xlfn.PERCENTILE.INC($AN$13:$AN$2464,0.25)</f>
        <v>#VALUE!</v>
      </c>
      <c r="AP2446" s="79" t="e" vm="1">
        <f t="shared" ref="AP2446:AP2509" ca="1" si="931">_xlfn.PERCENTILE.INC($AN$13:$AN$2464,0.5)</f>
        <v>#VALUE!</v>
      </c>
      <c r="AQ2446" s="79" t="e" vm="1">
        <f t="shared" ref="AQ2446:AQ2509" ca="1" si="932">_xlfn.PERCENTILE.INC($AN$13:$AN$2464,0.75)</f>
        <v>#VALUE!</v>
      </c>
      <c r="AR2446" s="155"/>
      <c r="AS2446" s="79" t="e" vm="1">
        <f t="shared" ca="1" si="921"/>
        <v>#VALUE!</v>
      </c>
      <c r="AT2446" s="79" t="e" vm="1">
        <f t="shared" ca="1" si="922"/>
        <v>#VALUE!</v>
      </c>
      <c r="AU2446" s="79" t="e" vm="1">
        <f t="shared" ca="1" si="923"/>
        <v>#VALUE!</v>
      </c>
      <c r="AV2446" s="155"/>
      <c r="AW2446" s="79" t="e" vm="1">
        <f t="shared" ref="AW2446:AW2509" ca="1" si="933">_xlfn.PERCENTILE.INC($AV$13:$AV$2464,0.25)</f>
        <v>#VALUE!</v>
      </c>
      <c r="AX2446" s="79" t="e" vm="1">
        <f t="shared" ref="AX2446:AX2509" ca="1" si="934">_xlfn.PERCENTILE.INC($AV$13:$AV$2464,0.5)</f>
        <v>#VALUE!</v>
      </c>
      <c r="AY2446" s="79" t="e" vm="1">
        <f t="shared" ref="AY2446:AY2509" ca="1" si="935">_xlfn.PERCENTILE.INC($AV$13:$AV$2464,0.75)</f>
        <v>#VALUE!</v>
      </c>
      <c r="AZ2446" s="155"/>
      <c r="BA2446" s="79" t="e" vm="1">
        <f t="shared" ref="BA2446:BA2509" ca="1" si="936">_xlfn.PERCENTILE.INC($AZ$13:$AZ$2464,0.25)</f>
        <v>#VALUE!</v>
      </c>
      <c r="BB2446" s="79" t="e" vm="1">
        <f t="shared" ref="BB2446:BB2509" ca="1" si="937">_xlfn.PERCENTILE.INC($AZ$13:$AZ$2464,0.5)</f>
        <v>#VALUE!</v>
      </c>
      <c r="BC2446" s="79" t="e" vm="1">
        <f t="shared" ref="BC2446:BC2509" ca="1" si="938">_xlfn.PERCENTILE.INC($AZ$13:$AZ$2464,0.75)</f>
        <v>#VALUE!</v>
      </c>
      <c r="BD2446" s="155"/>
      <c r="BE2446" s="79" t="e" vm="1">
        <f t="shared" ref="BE2446:BE2509" ca="1" si="939">_xlfn.PERCENTILE.INC($BD$13:$BD$2464,0.25)</f>
        <v>#VALUE!</v>
      </c>
      <c r="BF2446" s="79" t="e" vm="1">
        <f t="shared" ref="BF2446:BF2509" ca="1" si="940">_xlfn.PERCENTILE.INC($BD$13:$BD$2464,0.5)</f>
        <v>#VALUE!</v>
      </c>
      <c r="BG2446" s="79" t="e" vm="1">
        <f t="shared" ref="BG2446:BG2509" ca="1" si="941">_xlfn.PERCENTILE.INC($BD$13:$BD$2464,0.75)</f>
        <v>#VALUE!</v>
      </c>
      <c r="BH2446" s="79"/>
      <c r="BI2446" s="155"/>
      <c r="BK2446" s="79"/>
      <c r="BL2446" s="79"/>
      <c r="BM2446" s="79"/>
      <c r="BN2446" s="155"/>
      <c r="BP2446" s="79"/>
      <c r="BQ2446" s="79"/>
      <c r="BR2446" s="79"/>
      <c r="BS2446" s="318"/>
      <c r="BT2446" s="315" t="e" vm="1">
        <f t="shared" ref="BT2446:BT2509" ca="1" si="942">_xlfn.PERCENTILE.INC($BS$13:$BS$2545,0.25)</f>
        <v>#VALUE!</v>
      </c>
      <c r="BU2446" s="315" t="e" vm="1">
        <f t="shared" ref="BU2446:BU2509" ca="1" si="943">_xlfn.PERCENTILE.INC($BS$13:$BS$2545,0.5)</f>
        <v>#VALUE!</v>
      </c>
      <c r="BV2446" s="315" t="e" vm="1">
        <f t="shared" ref="BV2446:BV2509" ca="1" si="944">_xlfn.PERCENTILE.INC($BS$13:$BS$2545,0.75)</f>
        <v>#VALUE!</v>
      </c>
    </row>
    <row r="2447" spans="30:74">
      <c r="AD2447" s="162"/>
      <c r="AF2447" s="155"/>
      <c r="AG2447" s="79" t="e">
        <f t="shared" si="927"/>
        <v>#NUM!</v>
      </c>
      <c r="AH2447" s="79" t="e">
        <f t="shared" si="928"/>
        <v>#NUM!</v>
      </c>
      <c r="AI2447" s="79" t="e">
        <f t="shared" si="929"/>
        <v>#NUM!</v>
      </c>
      <c r="AJ2447" s="155"/>
      <c r="AK2447" s="79" t="e" vm="1">
        <f t="shared" ca="1" si="924"/>
        <v>#VALUE!</v>
      </c>
      <c r="AL2447" s="79" t="e" vm="1">
        <f t="shared" ca="1" si="925"/>
        <v>#VALUE!</v>
      </c>
      <c r="AM2447" s="79" t="e" vm="1">
        <f t="shared" ca="1" si="926"/>
        <v>#VALUE!</v>
      </c>
      <c r="AN2447" s="155"/>
      <c r="AO2447" s="79" t="e" vm="1">
        <f t="shared" ca="1" si="930"/>
        <v>#VALUE!</v>
      </c>
      <c r="AP2447" s="79" t="e" vm="1">
        <f t="shared" ca="1" si="931"/>
        <v>#VALUE!</v>
      </c>
      <c r="AQ2447" s="79" t="e" vm="1">
        <f t="shared" ca="1" si="932"/>
        <v>#VALUE!</v>
      </c>
      <c r="AR2447" s="155"/>
      <c r="AS2447" s="79" t="e" vm="1">
        <f t="shared" ca="1" si="921"/>
        <v>#VALUE!</v>
      </c>
      <c r="AT2447" s="79" t="e" vm="1">
        <f t="shared" ca="1" si="922"/>
        <v>#VALUE!</v>
      </c>
      <c r="AU2447" s="79" t="e" vm="1">
        <f t="shared" ca="1" si="923"/>
        <v>#VALUE!</v>
      </c>
      <c r="AV2447" s="155"/>
      <c r="AW2447" s="79" t="e" vm="1">
        <f t="shared" ca="1" si="933"/>
        <v>#VALUE!</v>
      </c>
      <c r="AX2447" s="79" t="e" vm="1">
        <f t="shared" ca="1" si="934"/>
        <v>#VALUE!</v>
      </c>
      <c r="AY2447" s="79" t="e" vm="1">
        <f t="shared" ca="1" si="935"/>
        <v>#VALUE!</v>
      </c>
      <c r="AZ2447" s="155"/>
      <c r="BA2447" s="79" t="e" vm="1">
        <f t="shared" ca="1" si="936"/>
        <v>#VALUE!</v>
      </c>
      <c r="BB2447" s="79" t="e" vm="1">
        <f t="shared" ca="1" si="937"/>
        <v>#VALUE!</v>
      </c>
      <c r="BC2447" s="79" t="e" vm="1">
        <f t="shared" ca="1" si="938"/>
        <v>#VALUE!</v>
      </c>
      <c r="BD2447" s="155"/>
      <c r="BE2447" s="79" t="e" vm="1">
        <f t="shared" ca="1" si="939"/>
        <v>#VALUE!</v>
      </c>
      <c r="BF2447" s="79" t="e" vm="1">
        <f t="shared" ca="1" si="940"/>
        <v>#VALUE!</v>
      </c>
      <c r="BG2447" s="79" t="e" vm="1">
        <f t="shared" ca="1" si="941"/>
        <v>#VALUE!</v>
      </c>
      <c r="BH2447" s="79"/>
      <c r="BI2447" s="155"/>
      <c r="BK2447" s="79"/>
      <c r="BL2447" s="79"/>
      <c r="BM2447" s="79"/>
      <c r="BN2447" s="155"/>
      <c r="BP2447" s="79"/>
      <c r="BQ2447" s="79"/>
      <c r="BR2447" s="79"/>
      <c r="BS2447" s="318"/>
      <c r="BT2447" s="315" t="e" vm="1">
        <f t="shared" ca="1" si="942"/>
        <v>#VALUE!</v>
      </c>
      <c r="BU2447" s="315" t="e" vm="1">
        <f t="shared" ca="1" si="943"/>
        <v>#VALUE!</v>
      </c>
      <c r="BV2447" s="315" t="e" vm="1">
        <f t="shared" ca="1" si="944"/>
        <v>#VALUE!</v>
      </c>
    </row>
    <row r="2448" spans="30:74">
      <c r="AD2448" s="162"/>
      <c r="AF2448" s="155"/>
      <c r="AG2448" s="79" t="e">
        <f t="shared" si="927"/>
        <v>#NUM!</v>
      </c>
      <c r="AH2448" s="79" t="e">
        <f t="shared" si="928"/>
        <v>#NUM!</v>
      </c>
      <c r="AI2448" s="79" t="e">
        <f t="shared" si="929"/>
        <v>#NUM!</v>
      </c>
      <c r="AJ2448" s="155"/>
      <c r="AK2448" s="79" t="e" vm="1">
        <f t="shared" ca="1" si="924"/>
        <v>#VALUE!</v>
      </c>
      <c r="AL2448" s="79" t="e" vm="1">
        <f t="shared" ca="1" si="925"/>
        <v>#VALUE!</v>
      </c>
      <c r="AM2448" s="79" t="e" vm="1">
        <f t="shared" ca="1" si="926"/>
        <v>#VALUE!</v>
      </c>
      <c r="AN2448" s="155"/>
      <c r="AO2448" s="79" t="e" vm="1">
        <f t="shared" ca="1" si="930"/>
        <v>#VALUE!</v>
      </c>
      <c r="AP2448" s="79" t="e" vm="1">
        <f t="shared" ca="1" si="931"/>
        <v>#VALUE!</v>
      </c>
      <c r="AQ2448" s="79" t="e" vm="1">
        <f t="shared" ca="1" si="932"/>
        <v>#VALUE!</v>
      </c>
      <c r="AR2448" s="155"/>
      <c r="AS2448" s="79" t="e" vm="1">
        <f t="shared" ca="1" si="921"/>
        <v>#VALUE!</v>
      </c>
      <c r="AT2448" s="79" t="e" vm="1">
        <f t="shared" ca="1" si="922"/>
        <v>#VALUE!</v>
      </c>
      <c r="AU2448" s="79" t="e" vm="1">
        <f t="shared" ca="1" si="923"/>
        <v>#VALUE!</v>
      </c>
      <c r="AV2448" s="155"/>
      <c r="AW2448" s="79" t="e" vm="1">
        <f t="shared" ca="1" si="933"/>
        <v>#VALUE!</v>
      </c>
      <c r="AX2448" s="79" t="e" vm="1">
        <f t="shared" ca="1" si="934"/>
        <v>#VALUE!</v>
      </c>
      <c r="AY2448" s="79" t="e" vm="1">
        <f t="shared" ca="1" si="935"/>
        <v>#VALUE!</v>
      </c>
      <c r="AZ2448" s="155"/>
      <c r="BA2448" s="79" t="e" vm="1">
        <f t="shared" ca="1" si="936"/>
        <v>#VALUE!</v>
      </c>
      <c r="BB2448" s="79" t="e" vm="1">
        <f t="shared" ca="1" si="937"/>
        <v>#VALUE!</v>
      </c>
      <c r="BC2448" s="79" t="e" vm="1">
        <f t="shared" ca="1" si="938"/>
        <v>#VALUE!</v>
      </c>
      <c r="BD2448" s="155"/>
      <c r="BE2448" s="79" t="e" vm="1">
        <f t="shared" ca="1" si="939"/>
        <v>#VALUE!</v>
      </c>
      <c r="BF2448" s="79" t="e" vm="1">
        <f t="shared" ca="1" si="940"/>
        <v>#VALUE!</v>
      </c>
      <c r="BG2448" s="79" t="e" vm="1">
        <f t="shared" ca="1" si="941"/>
        <v>#VALUE!</v>
      </c>
      <c r="BH2448" s="79"/>
      <c r="BI2448" s="155"/>
      <c r="BK2448" s="79"/>
      <c r="BL2448" s="79"/>
      <c r="BM2448" s="79"/>
      <c r="BN2448" s="155"/>
      <c r="BP2448" s="79"/>
      <c r="BQ2448" s="79"/>
      <c r="BR2448" s="79"/>
      <c r="BS2448" s="318"/>
      <c r="BT2448" s="315" t="e" vm="1">
        <f t="shared" ca="1" si="942"/>
        <v>#VALUE!</v>
      </c>
      <c r="BU2448" s="315" t="e" vm="1">
        <f t="shared" ca="1" si="943"/>
        <v>#VALUE!</v>
      </c>
      <c r="BV2448" s="315" t="e" vm="1">
        <f t="shared" ca="1" si="944"/>
        <v>#VALUE!</v>
      </c>
    </row>
    <row r="2449" spans="30:74">
      <c r="AD2449" s="162"/>
      <c r="AF2449" s="155"/>
      <c r="AG2449" s="79" t="e">
        <f t="shared" si="927"/>
        <v>#NUM!</v>
      </c>
      <c r="AH2449" s="79" t="e">
        <f t="shared" si="928"/>
        <v>#NUM!</v>
      </c>
      <c r="AI2449" s="79" t="e">
        <f t="shared" si="929"/>
        <v>#NUM!</v>
      </c>
      <c r="AJ2449" s="155"/>
      <c r="AK2449" s="79" t="e" vm="1">
        <f t="shared" ca="1" si="924"/>
        <v>#VALUE!</v>
      </c>
      <c r="AL2449" s="79" t="e" vm="1">
        <f t="shared" ca="1" si="925"/>
        <v>#VALUE!</v>
      </c>
      <c r="AM2449" s="79" t="e" vm="1">
        <f t="shared" ca="1" si="926"/>
        <v>#VALUE!</v>
      </c>
      <c r="AN2449" s="155"/>
      <c r="AO2449" s="79" t="e" vm="1">
        <f t="shared" ca="1" si="930"/>
        <v>#VALUE!</v>
      </c>
      <c r="AP2449" s="79" t="e" vm="1">
        <f t="shared" ca="1" si="931"/>
        <v>#VALUE!</v>
      </c>
      <c r="AQ2449" s="79" t="e" vm="1">
        <f t="shared" ca="1" si="932"/>
        <v>#VALUE!</v>
      </c>
      <c r="AR2449" s="155"/>
      <c r="AS2449" s="79" t="e" vm="1">
        <f t="shared" ca="1" si="921"/>
        <v>#VALUE!</v>
      </c>
      <c r="AT2449" s="79" t="e" vm="1">
        <f t="shared" ca="1" si="922"/>
        <v>#VALUE!</v>
      </c>
      <c r="AU2449" s="79" t="e" vm="1">
        <f t="shared" ca="1" si="923"/>
        <v>#VALUE!</v>
      </c>
      <c r="AV2449" s="155"/>
      <c r="AW2449" s="79" t="e" vm="1">
        <f t="shared" ca="1" si="933"/>
        <v>#VALUE!</v>
      </c>
      <c r="AX2449" s="79" t="e" vm="1">
        <f t="shared" ca="1" si="934"/>
        <v>#VALUE!</v>
      </c>
      <c r="AY2449" s="79" t="e" vm="1">
        <f t="shared" ca="1" si="935"/>
        <v>#VALUE!</v>
      </c>
      <c r="AZ2449" s="155"/>
      <c r="BA2449" s="79" t="e" vm="1">
        <f t="shared" ca="1" si="936"/>
        <v>#VALUE!</v>
      </c>
      <c r="BB2449" s="79" t="e" vm="1">
        <f t="shared" ca="1" si="937"/>
        <v>#VALUE!</v>
      </c>
      <c r="BC2449" s="79" t="e" vm="1">
        <f t="shared" ca="1" si="938"/>
        <v>#VALUE!</v>
      </c>
      <c r="BD2449" s="155"/>
      <c r="BE2449" s="79" t="e" vm="1">
        <f t="shared" ca="1" si="939"/>
        <v>#VALUE!</v>
      </c>
      <c r="BF2449" s="79" t="e" vm="1">
        <f t="shared" ca="1" si="940"/>
        <v>#VALUE!</v>
      </c>
      <c r="BG2449" s="79" t="e" vm="1">
        <f t="shared" ca="1" si="941"/>
        <v>#VALUE!</v>
      </c>
      <c r="BH2449" s="79"/>
      <c r="BI2449" s="155"/>
      <c r="BK2449" s="79"/>
      <c r="BL2449" s="79"/>
      <c r="BM2449" s="79"/>
      <c r="BN2449" s="155"/>
      <c r="BP2449" s="79"/>
      <c r="BQ2449" s="79"/>
      <c r="BR2449" s="79"/>
      <c r="BS2449" s="318"/>
      <c r="BT2449" s="315" t="e" vm="1">
        <f t="shared" ca="1" si="942"/>
        <v>#VALUE!</v>
      </c>
      <c r="BU2449" s="315" t="e" vm="1">
        <f t="shared" ca="1" si="943"/>
        <v>#VALUE!</v>
      </c>
      <c r="BV2449" s="315" t="e" vm="1">
        <f t="shared" ca="1" si="944"/>
        <v>#VALUE!</v>
      </c>
    </row>
    <row r="2450" spans="30:74">
      <c r="AD2450" s="162"/>
      <c r="AF2450" s="155"/>
      <c r="AG2450" s="79" t="e">
        <f t="shared" si="927"/>
        <v>#NUM!</v>
      </c>
      <c r="AH2450" s="79" t="e">
        <f t="shared" si="928"/>
        <v>#NUM!</v>
      </c>
      <c r="AI2450" s="79" t="e">
        <f t="shared" si="929"/>
        <v>#NUM!</v>
      </c>
      <c r="AJ2450" s="155"/>
      <c r="AK2450" s="79" t="e" vm="1">
        <f t="shared" ca="1" si="924"/>
        <v>#VALUE!</v>
      </c>
      <c r="AL2450" s="79" t="e" vm="1">
        <f t="shared" ca="1" si="925"/>
        <v>#VALUE!</v>
      </c>
      <c r="AM2450" s="79" t="e" vm="1">
        <f t="shared" ca="1" si="926"/>
        <v>#VALUE!</v>
      </c>
      <c r="AN2450" s="155"/>
      <c r="AO2450" s="79" t="e" vm="1">
        <f t="shared" ca="1" si="930"/>
        <v>#VALUE!</v>
      </c>
      <c r="AP2450" s="79" t="e" vm="1">
        <f t="shared" ca="1" si="931"/>
        <v>#VALUE!</v>
      </c>
      <c r="AQ2450" s="79" t="e" vm="1">
        <f t="shared" ca="1" si="932"/>
        <v>#VALUE!</v>
      </c>
      <c r="AR2450" s="155"/>
      <c r="AS2450" s="79" t="e" vm="1">
        <f t="shared" ca="1" si="921"/>
        <v>#VALUE!</v>
      </c>
      <c r="AT2450" s="79" t="e" vm="1">
        <f t="shared" ca="1" si="922"/>
        <v>#VALUE!</v>
      </c>
      <c r="AU2450" s="79" t="e" vm="1">
        <f t="shared" ca="1" si="923"/>
        <v>#VALUE!</v>
      </c>
      <c r="AV2450" s="155"/>
      <c r="AW2450" s="79" t="e" vm="1">
        <f t="shared" ca="1" si="933"/>
        <v>#VALUE!</v>
      </c>
      <c r="AX2450" s="79" t="e" vm="1">
        <f t="shared" ca="1" si="934"/>
        <v>#VALUE!</v>
      </c>
      <c r="AY2450" s="79" t="e" vm="1">
        <f t="shared" ca="1" si="935"/>
        <v>#VALUE!</v>
      </c>
      <c r="AZ2450" s="155"/>
      <c r="BA2450" s="79" t="e" vm="1">
        <f t="shared" ca="1" si="936"/>
        <v>#VALUE!</v>
      </c>
      <c r="BB2450" s="79" t="e" vm="1">
        <f t="shared" ca="1" si="937"/>
        <v>#VALUE!</v>
      </c>
      <c r="BC2450" s="79" t="e" vm="1">
        <f t="shared" ca="1" si="938"/>
        <v>#VALUE!</v>
      </c>
      <c r="BD2450" s="155"/>
      <c r="BE2450" s="79" t="e" vm="1">
        <f t="shared" ca="1" si="939"/>
        <v>#VALUE!</v>
      </c>
      <c r="BF2450" s="79" t="e" vm="1">
        <f t="shared" ca="1" si="940"/>
        <v>#VALUE!</v>
      </c>
      <c r="BG2450" s="79" t="e" vm="1">
        <f t="shared" ca="1" si="941"/>
        <v>#VALUE!</v>
      </c>
      <c r="BH2450" s="79"/>
      <c r="BI2450" s="155"/>
      <c r="BK2450" s="79"/>
      <c r="BL2450" s="79"/>
      <c r="BM2450" s="79"/>
      <c r="BN2450" s="155"/>
      <c r="BP2450" s="79"/>
      <c r="BQ2450" s="79"/>
      <c r="BR2450" s="79"/>
      <c r="BS2450" s="318"/>
      <c r="BT2450" s="315" t="e" vm="1">
        <f t="shared" ca="1" si="942"/>
        <v>#VALUE!</v>
      </c>
      <c r="BU2450" s="315" t="e" vm="1">
        <f t="shared" ca="1" si="943"/>
        <v>#VALUE!</v>
      </c>
      <c r="BV2450" s="315" t="e" vm="1">
        <f t="shared" ca="1" si="944"/>
        <v>#VALUE!</v>
      </c>
    </row>
    <row r="2451" spans="30:74">
      <c r="AD2451" s="162"/>
      <c r="AF2451" s="155"/>
      <c r="AG2451" s="79" t="e">
        <f t="shared" si="927"/>
        <v>#NUM!</v>
      </c>
      <c r="AH2451" s="79" t="e">
        <f t="shared" si="928"/>
        <v>#NUM!</v>
      </c>
      <c r="AI2451" s="79" t="e">
        <f t="shared" si="929"/>
        <v>#NUM!</v>
      </c>
      <c r="AJ2451" s="155"/>
      <c r="AK2451" s="79" t="e" vm="1">
        <f t="shared" ca="1" si="924"/>
        <v>#VALUE!</v>
      </c>
      <c r="AL2451" s="79" t="e" vm="1">
        <f t="shared" ca="1" si="925"/>
        <v>#VALUE!</v>
      </c>
      <c r="AM2451" s="79" t="e" vm="1">
        <f t="shared" ca="1" si="926"/>
        <v>#VALUE!</v>
      </c>
      <c r="AN2451" s="155"/>
      <c r="AO2451" s="79" t="e" vm="1">
        <f t="shared" ca="1" si="930"/>
        <v>#VALUE!</v>
      </c>
      <c r="AP2451" s="79" t="e" vm="1">
        <f t="shared" ca="1" si="931"/>
        <v>#VALUE!</v>
      </c>
      <c r="AQ2451" s="79" t="e" vm="1">
        <f t="shared" ca="1" si="932"/>
        <v>#VALUE!</v>
      </c>
      <c r="AR2451" s="155"/>
      <c r="AS2451" s="79" t="e" vm="1">
        <f t="shared" ca="1" si="921"/>
        <v>#VALUE!</v>
      </c>
      <c r="AT2451" s="79" t="e" vm="1">
        <f t="shared" ca="1" si="922"/>
        <v>#VALUE!</v>
      </c>
      <c r="AU2451" s="79" t="e" vm="1">
        <f t="shared" ca="1" si="923"/>
        <v>#VALUE!</v>
      </c>
      <c r="AV2451" s="155"/>
      <c r="AW2451" s="79" t="e" vm="1">
        <f t="shared" ca="1" si="933"/>
        <v>#VALUE!</v>
      </c>
      <c r="AX2451" s="79" t="e" vm="1">
        <f t="shared" ca="1" si="934"/>
        <v>#VALUE!</v>
      </c>
      <c r="AY2451" s="79" t="e" vm="1">
        <f t="shared" ca="1" si="935"/>
        <v>#VALUE!</v>
      </c>
      <c r="AZ2451" s="155"/>
      <c r="BA2451" s="79" t="e" vm="1">
        <f t="shared" ca="1" si="936"/>
        <v>#VALUE!</v>
      </c>
      <c r="BB2451" s="79" t="e" vm="1">
        <f t="shared" ca="1" si="937"/>
        <v>#VALUE!</v>
      </c>
      <c r="BC2451" s="79" t="e" vm="1">
        <f t="shared" ca="1" si="938"/>
        <v>#VALUE!</v>
      </c>
      <c r="BD2451" s="155"/>
      <c r="BE2451" s="79" t="e" vm="1">
        <f t="shared" ca="1" si="939"/>
        <v>#VALUE!</v>
      </c>
      <c r="BF2451" s="79" t="e" vm="1">
        <f t="shared" ca="1" si="940"/>
        <v>#VALUE!</v>
      </c>
      <c r="BG2451" s="79" t="e" vm="1">
        <f t="shared" ca="1" si="941"/>
        <v>#VALUE!</v>
      </c>
      <c r="BH2451" s="79"/>
      <c r="BI2451" s="155"/>
      <c r="BK2451" s="79"/>
      <c r="BL2451" s="79"/>
      <c r="BM2451" s="79"/>
      <c r="BN2451" s="155"/>
      <c r="BP2451" s="79"/>
      <c r="BQ2451" s="79"/>
      <c r="BR2451" s="79"/>
      <c r="BS2451" s="318"/>
      <c r="BT2451" s="315" t="e" vm="1">
        <f t="shared" ca="1" si="942"/>
        <v>#VALUE!</v>
      </c>
      <c r="BU2451" s="315" t="e" vm="1">
        <f t="shared" ca="1" si="943"/>
        <v>#VALUE!</v>
      </c>
      <c r="BV2451" s="315" t="e" vm="1">
        <f t="shared" ca="1" si="944"/>
        <v>#VALUE!</v>
      </c>
    </row>
    <row r="2452" spans="30:74">
      <c r="AD2452" s="162"/>
      <c r="AF2452" s="155"/>
      <c r="AG2452" s="79" t="e">
        <f t="shared" si="927"/>
        <v>#NUM!</v>
      </c>
      <c r="AH2452" s="79" t="e">
        <f t="shared" si="928"/>
        <v>#NUM!</v>
      </c>
      <c r="AI2452" s="79" t="e">
        <f t="shared" si="929"/>
        <v>#NUM!</v>
      </c>
      <c r="AJ2452" s="155"/>
      <c r="AK2452" s="79" t="e" vm="1">
        <f t="shared" ca="1" si="924"/>
        <v>#VALUE!</v>
      </c>
      <c r="AL2452" s="79" t="e" vm="1">
        <f t="shared" ca="1" si="925"/>
        <v>#VALUE!</v>
      </c>
      <c r="AM2452" s="79" t="e" vm="1">
        <f t="shared" ca="1" si="926"/>
        <v>#VALUE!</v>
      </c>
      <c r="AN2452" s="155"/>
      <c r="AO2452" s="79" t="e" vm="1">
        <f t="shared" ca="1" si="930"/>
        <v>#VALUE!</v>
      </c>
      <c r="AP2452" s="79" t="e" vm="1">
        <f t="shared" ca="1" si="931"/>
        <v>#VALUE!</v>
      </c>
      <c r="AQ2452" s="79" t="e" vm="1">
        <f t="shared" ca="1" si="932"/>
        <v>#VALUE!</v>
      </c>
      <c r="AR2452" s="155"/>
      <c r="AS2452" s="79" t="e" vm="1">
        <f t="shared" ca="1" si="921"/>
        <v>#VALUE!</v>
      </c>
      <c r="AT2452" s="79" t="e" vm="1">
        <f t="shared" ca="1" si="922"/>
        <v>#VALUE!</v>
      </c>
      <c r="AU2452" s="79" t="e" vm="1">
        <f t="shared" ca="1" si="923"/>
        <v>#VALUE!</v>
      </c>
      <c r="AV2452" s="155"/>
      <c r="AW2452" s="79" t="e" vm="1">
        <f t="shared" ca="1" si="933"/>
        <v>#VALUE!</v>
      </c>
      <c r="AX2452" s="79" t="e" vm="1">
        <f t="shared" ca="1" si="934"/>
        <v>#VALUE!</v>
      </c>
      <c r="AY2452" s="79" t="e" vm="1">
        <f t="shared" ca="1" si="935"/>
        <v>#VALUE!</v>
      </c>
      <c r="AZ2452" s="155"/>
      <c r="BA2452" s="79" t="e" vm="1">
        <f t="shared" ca="1" si="936"/>
        <v>#VALUE!</v>
      </c>
      <c r="BB2452" s="79" t="e" vm="1">
        <f t="shared" ca="1" si="937"/>
        <v>#VALUE!</v>
      </c>
      <c r="BC2452" s="79" t="e" vm="1">
        <f t="shared" ca="1" si="938"/>
        <v>#VALUE!</v>
      </c>
      <c r="BD2452" s="155"/>
      <c r="BE2452" s="79" t="e" vm="1">
        <f t="shared" ca="1" si="939"/>
        <v>#VALUE!</v>
      </c>
      <c r="BF2452" s="79" t="e" vm="1">
        <f t="shared" ca="1" si="940"/>
        <v>#VALUE!</v>
      </c>
      <c r="BG2452" s="79" t="e" vm="1">
        <f t="shared" ca="1" si="941"/>
        <v>#VALUE!</v>
      </c>
      <c r="BH2452" s="79"/>
      <c r="BI2452" s="155"/>
      <c r="BK2452" s="79"/>
      <c r="BL2452" s="79"/>
      <c r="BM2452" s="79"/>
      <c r="BN2452" s="155"/>
      <c r="BP2452" s="79"/>
      <c r="BQ2452" s="79"/>
      <c r="BR2452" s="79"/>
      <c r="BS2452" s="318"/>
      <c r="BT2452" s="315" t="e" vm="1">
        <f t="shared" ca="1" si="942"/>
        <v>#VALUE!</v>
      </c>
      <c r="BU2452" s="315" t="e" vm="1">
        <f t="shared" ca="1" si="943"/>
        <v>#VALUE!</v>
      </c>
      <c r="BV2452" s="315" t="e" vm="1">
        <f t="shared" ca="1" si="944"/>
        <v>#VALUE!</v>
      </c>
    </row>
    <row r="2453" spans="30:74">
      <c r="AD2453" s="162"/>
      <c r="AF2453" s="155"/>
      <c r="AG2453" s="79" t="e">
        <f t="shared" si="927"/>
        <v>#NUM!</v>
      </c>
      <c r="AH2453" s="79" t="e">
        <f t="shared" si="928"/>
        <v>#NUM!</v>
      </c>
      <c r="AI2453" s="79" t="e">
        <f t="shared" si="929"/>
        <v>#NUM!</v>
      </c>
      <c r="AJ2453" s="155"/>
      <c r="AK2453" s="79" t="e" vm="1">
        <f t="shared" ca="1" si="924"/>
        <v>#VALUE!</v>
      </c>
      <c r="AL2453" s="79" t="e" vm="1">
        <f t="shared" ca="1" si="925"/>
        <v>#VALUE!</v>
      </c>
      <c r="AM2453" s="79" t="e" vm="1">
        <f t="shared" ca="1" si="926"/>
        <v>#VALUE!</v>
      </c>
      <c r="AN2453" s="155"/>
      <c r="AO2453" s="79" t="e" vm="1">
        <f t="shared" ca="1" si="930"/>
        <v>#VALUE!</v>
      </c>
      <c r="AP2453" s="79" t="e" vm="1">
        <f t="shared" ca="1" si="931"/>
        <v>#VALUE!</v>
      </c>
      <c r="AQ2453" s="79" t="e" vm="1">
        <f t="shared" ca="1" si="932"/>
        <v>#VALUE!</v>
      </c>
      <c r="AR2453" s="155"/>
      <c r="AS2453" s="79" t="e" vm="1">
        <f t="shared" ca="1" si="921"/>
        <v>#VALUE!</v>
      </c>
      <c r="AT2453" s="79" t="e" vm="1">
        <f t="shared" ca="1" si="922"/>
        <v>#VALUE!</v>
      </c>
      <c r="AU2453" s="79" t="e" vm="1">
        <f t="shared" ca="1" si="923"/>
        <v>#VALUE!</v>
      </c>
      <c r="AV2453" s="155"/>
      <c r="AW2453" s="79" t="e" vm="1">
        <f t="shared" ca="1" si="933"/>
        <v>#VALUE!</v>
      </c>
      <c r="AX2453" s="79" t="e" vm="1">
        <f t="shared" ca="1" si="934"/>
        <v>#VALUE!</v>
      </c>
      <c r="AY2453" s="79" t="e" vm="1">
        <f t="shared" ca="1" si="935"/>
        <v>#VALUE!</v>
      </c>
      <c r="AZ2453" s="155"/>
      <c r="BA2453" s="79" t="e" vm="1">
        <f t="shared" ca="1" si="936"/>
        <v>#VALUE!</v>
      </c>
      <c r="BB2453" s="79" t="e" vm="1">
        <f t="shared" ca="1" si="937"/>
        <v>#VALUE!</v>
      </c>
      <c r="BC2453" s="79" t="e" vm="1">
        <f t="shared" ca="1" si="938"/>
        <v>#VALUE!</v>
      </c>
      <c r="BD2453" s="155"/>
      <c r="BE2453" s="79" t="e" vm="1">
        <f t="shared" ca="1" si="939"/>
        <v>#VALUE!</v>
      </c>
      <c r="BF2453" s="79" t="e" vm="1">
        <f t="shared" ca="1" si="940"/>
        <v>#VALUE!</v>
      </c>
      <c r="BG2453" s="79" t="e" vm="1">
        <f t="shared" ca="1" si="941"/>
        <v>#VALUE!</v>
      </c>
      <c r="BH2453" s="79"/>
      <c r="BI2453" s="155"/>
      <c r="BK2453" s="79"/>
      <c r="BL2453" s="79"/>
      <c r="BM2453" s="79"/>
      <c r="BN2453" s="155"/>
      <c r="BP2453" s="79"/>
      <c r="BQ2453" s="79"/>
      <c r="BR2453" s="79"/>
      <c r="BS2453" s="318"/>
      <c r="BT2453" s="315" t="e" vm="1">
        <f t="shared" ca="1" si="942"/>
        <v>#VALUE!</v>
      </c>
      <c r="BU2453" s="315" t="e" vm="1">
        <f t="shared" ca="1" si="943"/>
        <v>#VALUE!</v>
      </c>
      <c r="BV2453" s="315" t="e" vm="1">
        <f t="shared" ca="1" si="944"/>
        <v>#VALUE!</v>
      </c>
    </row>
    <row r="2454" spans="30:74">
      <c r="AD2454" s="162"/>
      <c r="AF2454" s="155"/>
      <c r="AG2454" s="79" t="e">
        <f t="shared" si="927"/>
        <v>#NUM!</v>
      </c>
      <c r="AH2454" s="79" t="e">
        <f t="shared" si="928"/>
        <v>#NUM!</v>
      </c>
      <c r="AI2454" s="79" t="e">
        <f t="shared" si="929"/>
        <v>#NUM!</v>
      </c>
      <c r="AJ2454" s="155"/>
      <c r="AK2454" s="79" t="e" vm="1">
        <f t="shared" ca="1" si="924"/>
        <v>#VALUE!</v>
      </c>
      <c r="AL2454" s="79" t="e" vm="1">
        <f t="shared" ca="1" si="925"/>
        <v>#VALUE!</v>
      </c>
      <c r="AM2454" s="79" t="e" vm="1">
        <f t="shared" ca="1" si="926"/>
        <v>#VALUE!</v>
      </c>
      <c r="AN2454" s="155"/>
      <c r="AO2454" s="79" t="e" vm="1">
        <f t="shared" ca="1" si="930"/>
        <v>#VALUE!</v>
      </c>
      <c r="AP2454" s="79" t="e" vm="1">
        <f t="shared" ca="1" si="931"/>
        <v>#VALUE!</v>
      </c>
      <c r="AQ2454" s="79" t="e" vm="1">
        <f t="shared" ca="1" si="932"/>
        <v>#VALUE!</v>
      </c>
      <c r="AR2454" s="155"/>
      <c r="AS2454" s="79" t="e" vm="1">
        <f t="shared" ca="1" si="921"/>
        <v>#VALUE!</v>
      </c>
      <c r="AT2454" s="79" t="e" vm="1">
        <f t="shared" ca="1" si="922"/>
        <v>#VALUE!</v>
      </c>
      <c r="AU2454" s="79" t="e" vm="1">
        <f t="shared" ca="1" si="923"/>
        <v>#VALUE!</v>
      </c>
      <c r="AV2454" s="155"/>
      <c r="AW2454" s="79" t="e" vm="1">
        <f t="shared" ca="1" si="933"/>
        <v>#VALUE!</v>
      </c>
      <c r="AX2454" s="79" t="e" vm="1">
        <f t="shared" ca="1" si="934"/>
        <v>#VALUE!</v>
      </c>
      <c r="AY2454" s="79" t="e" vm="1">
        <f t="shared" ca="1" si="935"/>
        <v>#VALUE!</v>
      </c>
      <c r="AZ2454" s="155"/>
      <c r="BA2454" s="79" t="e" vm="1">
        <f t="shared" ca="1" si="936"/>
        <v>#VALUE!</v>
      </c>
      <c r="BB2454" s="79" t="e" vm="1">
        <f t="shared" ca="1" si="937"/>
        <v>#VALUE!</v>
      </c>
      <c r="BC2454" s="79" t="e" vm="1">
        <f t="shared" ca="1" si="938"/>
        <v>#VALUE!</v>
      </c>
      <c r="BD2454" s="155"/>
      <c r="BE2454" s="79" t="e" vm="1">
        <f t="shared" ca="1" si="939"/>
        <v>#VALUE!</v>
      </c>
      <c r="BF2454" s="79" t="e" vm="1">
        <f t="shared" ca="1" si="940"/>
        <v>#VALUE!</v>
      </c>
      <c r="BG2454" s="79" t="e" vm="1">
        <f t="shared" ca="1" si="941"/>
        <v>#VALUE!</v>
      </c>
      <c r="BH2454" s="79"/>
      <c r="BI2454" s="155"/>
      <c r="BK2454" s="79"/>
      <c r="BL2454" s="79"/>
      <c r="BM2454" s="79"/>
      <c r="BN2454" s="155"/>
      <c r="BP2454" s="79"/>
      <c r="BQ2454" s="79"/>
      <c r="BR2454" s="79"/>
      <c r="BS2454" s="318"/>
      <c r="BT2454" s="315" t="e" vm="1">
        <f t="shared" ca="1" si="942"/>
        <v>#VALUE!</v>
      </c>
      <c r="BU2454" s="315" t="e" vm="1">
        <f t="shared" ca="1" si="943"/>
        <v>#VALUE!</v>
      </c>
      <c r="BV2454" s="315" t="e" vm="1">
        <f t="shared" ca="1" si="944"/>
        <v>#VALUE!</v>
      </c>
    </row>
    <row r="2455" spans="30:74">
      <c r="AD2455" s="162"/>
      <c r="AF2455" s="155"/>
      <c r="AG2455" s="79" t="e">
        <f t="shared" si="927"/>
        <v>#NUM!</v>
      </c>
      <c r="AH2455" s="79" t="e">
        <f t="shared" si="928"/>
        <v>#NUM!</v>
      </c>
      <c r="AI2455" s="79" t="e">
        <f t="shared" si="929"/>
        <v>#NUM!</v>
      </c>
      <c r="AJ2455" s="155"/>
      <c r="AK2455" s="79" t="e" vm="1">
        <f t="shared" ca="1" si="924"/>
        <v>#VALUE!</v>
      </c>
      <c r="AL2455" s="79" t="e" vm="1">
        <f t="shared" ca="1" si="925"/>
        <v>#VALUE!</v>
      </c>
      <c r="AM2455" s="79" t="e" vm="1">
        <f t="shared" ca="1" si="926"/>
        <v>#VALUE!</v>
      </c>
      <c r="AN2455" s="155"/>
      <c r="AO2455" s="79" t="e" vm="1">
        <f t="shared" ca="1" si="930"/>
        <v>#VALUE!</v>
      </c>
      <c r="AP2455" s="79" t="e" vm="1">
        <f t="shared" ca="1" si="931"/>
        <v>#VALUE!</v>
      </c>
      <c r="AQ2455" s="79" t="e" vm="1">
        <f t="shared" ca="1" si="932"/>
        <v>#VALUE!</v>
      </c>
      <c r="AR2455" s="155"/>
      <c r="AS2455" s="79" t="e" vm="1">
        <f t="shared" ca="1" si="921"/>
        <v>#VALUE!</v>
      </c>
      <c r="AT2455" s="79" t="e" vm="1">
        <f t="shared" ca="1" si="922"/>
        <v>#VALUE!</v>
      </c>
      <c r="AU2455" s="79" t="e" vm="1">
        <f t="shared" ca="1" si="923"/>
        <v>#VALUE!</v>
      </c>
      <c r="AV2455" s="155"/>
      <c r="AW2455" s="79" t="e" vm="1">
        <f t="shared" ca="1" si="933"/>
        <v>#VALUE!</v>
      </c>
      <c r="AX2455" s="79" t="e" vm="1">
        <f t="shared" ca="1" si="934"/>
        <v>#VALUE!</v>
      </c>
      <c r="AY2455" s="79" t="e" vm="1">
        <f t="shared" ca="1" si="935"/>
        <v>#VALUE!</v>
      </c>
      <c r="AZ2455" s="155"/>
      <c r="BA2455" s="79" t="e" vm="1">
        <f t="shared" ca="1" si="936"/>
        <v>#VALUE!</v>
      </c>
      <c r="BB2455" s="79" t="e" vm="1">
        <f t="shared" ca="1" si="937"/>
        <v>#VALUE!</v>
      </c>
      <c r="BC2455" s="79" t="e" vm="1">
        <f t="shared" ca="1" si="938"/>
        <v>#VALUE!</v>
      </c>
      <c r="BD2455" s="155"/>
      <c r="BE2455" s="79" t="e" vm="1">
        <f t="shared" ca="1" si="939"/>
        <v>#VALUE!</v>
      </c>
      <c r="BF2455" s="79" t="e" vm="1">
        <f t="shared" ca="1" si="940"/>
        <v>#VALUE!</v>
      </c>
      <c r="BG2455" s="79" t="e" vm="1">
        <f t="shared" ca="1" si="941"/>
        <v>#VALUE!</v>
      </c>
      <c r="BH2455" s="79"/>
      <c r="BI2455" s="155"/>
      <c r="BK2455" s="79"/>
      <c r="BL2455" s="79"/>
      <c r="BM2455" s="79"/>
      <c r="BN2455" s="155"/>
      <c r="BP2455" s="79"/>
      <c r="BQ2455" s="79"/>
      <c r="BR2455" s="79"/>
      <c r="BS2455" s="318"/>
      <c r="BT2455" s="315" t="e" vm="1">
        <f t="shared" ca="1" si="942"/>
        <v>#VALUE!</v>
      </c>
      <c r="BU2455" s="315" t="e" vm="1">
        <f t="shared" ca="1" si="943"/>
        <v>#VALUE!</v>
      </c>
      <c r="BV2455" s="315" t="e" vm="1">
        <f t="shared" ca="1" si="944"/>
        <v>#VALUE!</v>
      </c>
    </row>
    <row r="2456" spans="30:74">
      <c r="AD2456" s="162"/>
      <c r="AF2456" s="155"/>
      <c r="AG2456" s="79" t="e">
        <f t="shared" si="927"/>
        <v>#NUM!</v>
      </c>
      <c r="AH2456" s="79" t="e">
        <f t="shared" si="928"/>
        <v>#NUM!</v>
      </c>
      <c r="AI2456" s="79" t="e">
        <f t="shared" si="929"/>
        <v>#NUM!</v>
      </c>
      <c r="AJ2456" s="155"/>
      <c r="AK2456" s="79" t="e" vm="1">
        <f t="shared" ca="1" si="924"/>
        <v>#VALUE!</v>
      </c>
      <c r="AL2456" s="79" t="e" vm="1">
        <f t="shared" ca="1" si="925"/>
        <v>#VALUE!</v>
      </c>
      <c r="AM2456" s="79" t="e" vm="1">
        <f t="shared" ca="1" si="926"/>
        <v>#VALUE!</v>
      </c>
      <c r="AN2456" s="155"/>
      <c r="AO2456" s="79" t="e" vm="1">
        <f t="shared" ca="1" si="930"/>
        <v>#VALUE!</v>
      </c>
      <c r="AP2456" s="79" t="e" vm="1">
        <f t="shared" ca="1" si="931"/>
        <v>#VALUE!</v>
      </c>
      <c r="AQ2456" s="79" t="e" vm="1">
        <f t="shared" ca="1" si="932"/>
        <v>#VALUE!</v>
      </c>
      <c r="AR2456" s="155"/>
      <c r="AS2456" s="79" t="e" vm="1">
        <f t="shared" ca="1" si="921"/>
        <v>#VALUE!</v>
      </c>
      <c r="AT2456" s="79" t="e" vm="1">
        <f t="shared" ca="1" si="922"/>
        <v>#VALUE!</v>
      </c>
      <c r="AU2456" s="79" t="e" vm="1">
        <f t="shared" ca="1" si="923"/>
        <v>#VALUE!</v>
      </c>
      <c r="AV2456" s="155"/>
      <c r="AW2456" s="79" t="e" vm="1">
        <f t="shared" ca="1" si="933"/>
        <v>#VALUE!</v>
      </c>
      <c r="AX2456" s="79" t="e" vm="1">
        <f t="shared" ca="1" si="934"/>
        <v>#VALUE!</v>
      </c>
      <c r="AY2456" s="79" t="e" vm="1">
        <f t="shared" ca="1" si="935"/>
        <v>#VALUE!</v>
      </c>
      <c r="AZ2456" s="155"/>
      <c r="BA2456" s="79" t="e" vm="1">
        <f t="shared" ca="1" si="936"/>
        <v>#VALUE!</v>
      </c>
      <c r="BB2456" s="79" t="e" vm="1">
        <f t="shared" ca="1" si="937"/>
        <v>#VALUE!</v>
      </c>
      <c r="BC2456" s="79" t="e" vm="1">
        <f t="shared" ca="1" si="938"/>
        <v>#VALUE!</v>
      </c>
      <c r="BD2456" s="155"/>
      <c r="BE2456" s="79" t="e" vm="1">
        <f t="shared" ca="1" si="939"/>
        <v>#VALUE!</v>
      </c>
      <c r="BF2456" s="79" t="e" vm="1">
        <f t="shared" ca="1" si="940"/>
        <v>#VALUE!</v>
      </c>
      <c r="BG2456" s="79" t="e" vm="1">
        <f t="shared" ca="1" si="941"/>
        <v>#VALUE!</v>
      </c>
      <c r="BH2456" s="79"/>
      <c r="BI2456" s="155"/>
      <c r="BK2456" s="79"/>
      <c r="BL2456" s="79"/>
      <c r="BM2456" s="79"/>
      <c r="BN2456" s="155"/>
      <c r="BP2456" s="79"/>
      <c r="BQ2456" s="79"/>
      <c r="BR2456" s="79"/>
      <c r="BS2456" s="318"/>
      <c r="BT2456" s="315" t="e" vm="1">
        <f t="shared" ca="1" si="942"/>
        <v>#VALUE!</v>
      </c>
      <c r="BU2456" s="315" t="e" vm="1">
        <f t="shared" ca="1" si="943"/>
        <v>#VALUE!</v>
      </c>
      <c r="BV2456" s="315" t="e" vm="1">
        <f t="shared" ca="1" si="944"/>
        <v>#VALUE!</v>
      </c>
    </row>
    <row r="2457" spans="30:74">
      <c r="AD2457" s="162"/>
      <c r="AF2457" s="155"/>
      <c r="AG2457" s="79" t="e">
        <f t="shared" si="927"/>
        <v>#NUM!</v>
      </c>
      <c r="AH2457" s="79" t="e">
        <f t="shared" si="928"/>
        <v>#NUM!</v>
      </c>
      <c r="AI2457" s="79" t="e">
        <f t="shared" si="929"/>
        <v>#NUM!</v>
      </c>
      <c r="AJ2457" s="155"/>
      <c r="AK2457" s="79" t="e" vm="1">
        <f t="shared" ca="1" si="924"/>
        <v>#VALUE!</v>
      </c>
      <c r="AL2457" s="79" t="e" vm="1">
        <f t="shared" ca="1" si="925"/>
        <v>#VALUE!</v>
      </c>
      <c r="AM2457" s="79" t="e" vm="1">
        <f t="shared" ca="1" si="926"/>
        <v>#VALUE!</v>
      </c>
      <c r="AN2457" s="155"/>
      <c r="AO2457" s="79" t="e" vm="1">
        <f t="shared" ca="1" si="930"/>
        <v>#VALUE!</v>
      </c>
      <c r="AP2457" s="79" t="e" vm="1">
        <f t="shared" ca="1" si="931"/>
        <v>#VALUE!</v>
      </c>
      <c r="AQ2457" s="79" t="e" vm="1">
        <f t="shared" ca="1" si="932"/>
        <v>#VALUE!</v>
      </c>
      <c r="AR2457" s="155"/>
      <c r="AS2457" s="79" t="e" vm="1">
        <f t="shared" ca="1" si="921"/>
        <v>#VALUE!</v>
      </c>
      <c r="AT2457" s="79" t="e" vm="1">
        <f t="shared" ca="1" si="922"/>
        <v>#VALUE!</v>
      </c>
      <c r="AU2457" s="79" t="e" vm="1">
        <f t="shared" ca="1" si="923"/>
        <v>#VALUE!</v>
      </c>
      <c r="AV2457" s="155"/>
      <c r="AW2457" s="79" t="e" vm="1">
        <f t="shared" ca="1" si="933"/>
        <v>#VALUE!</v>
      </c>
      <c r="AX2457" s="79" t="e" vm="1">
        <f t="shared" ca="1" si="934"/>
        <v>#VALUE!</v>
      </c>
      <c r="AY2457" s="79" t="e" vm="1">
        <f t="shared" ca="1" si="935"/>
        <v>#VALUE!</v>
      </c>
      <c r="AZ2457" s="155"/>
      <c r="BA2457" s="79" t="e" vm="1">
        <f t="shared" ca="1" si="936"/>
        <v>#VALUE!</v>
      </c>
      <c r="BB2457" s="79" t="e" vm="1">
        <f t="shared" ca="1" si="937"/>
        <v>#VALUE!</v>
      </c>
      <c r="BC2457" s="79" t="e" vm="1">
        <f t="shared" ca="1" si="938"/>
        <v>#VALUE!</v>
      </c>
      <c r="BD2457" s="155"/>
      <c r="BE2457" s="79" t="e" vm="1">
        <f t="shared" ca="1" si="939"/>
        <v>#VALUE!</v>
      </c>
      <c r="BF2457" s="79" t="e" vm="1">
        <f t="shared" ca="1" si="940"/>
        <v>#VALUE!</v>
      </c>
      <c r="BG2457" s="79" t="e" vm="1">
        <f t="shared" ca="1" si="941"/>
        <v>#VALUE!</v>
      </c>
      <c r="BH2457" s="79"/>
      <c r="BI2457" s="155"/>
      <c r="BK2457" s="79"/>
      <c r="BL2457" s="79"/>
      <c r="BM2457" s="79"/>
      <c r="BN2457" s="155"/>
      <c r="BP2457" s="79"/>
      <c r="BQ2457" s="79"/>
      <c r="BR2457" s="79"/>
      <c r="BS2457" s="318"/>
      <c r="BT2457" s="315" t="e" vm="1">
        <f t="shared" ca="1" si="942"/>
        <v>#VALUE!</v>
      </c>
      <c r="BU2457" s="315" t="e" vm="1">
        <f t="shared" ca="1" si="943"/>
        <v>#VALUE!</v>
      </c>
      <c r="BV2457" s="315" t="e" vm="1">
        <f t="shared" ca="1" si="944"/>
        <v>#VALUE!</v>
      </c>
    </row>
    <row r="2458" spans="30:74">
      <c r="AD2458" s="162"/>
      <c r="AF2458" s="155"/>
      <c r="AG2458" s="79" t="e">
        <f t="shared" si="927"/>
        <v>#NUM!</v>
      </c>
      <c r="AH2458" s="79" t="e">
        <f t="shared" si="928"/>
        <v>#NUM!</v>
      </c>
      <c r="AI2458" s="79" t="e">
        <f t="shared" si="929"/>
        <v>#NUM!</v>
      </c>
      <c r="AJ2458" s="155"/>
      <c r="AK2458" s="79" t="e" vm="1">
        <f t="shared" ca="1" si="924"/>
        <v>#VALUE!</v>
      </c>
      <c r="AL2458" s="79" t="e" vm="1">
        <f t="shared" ca="1" si="925"/>
        <v>#VALUE!</v>
      </c>
      <c r="AM2458" s="79" t="e" vm="1">
        <f t="shared" ca="1" si="926"/>
        <v>#VALUE!</v>
      </c>
      <c r="AN2458" s="155"/>
      <c r="AO2458" s="79" t="e" vm="1">
        <f t="shared" ca="1" si="930"/>
        <v>#VALUE!</v>
      </c>
      <c r="AP2458" s="79" t="e" vm="1">
        <f t="shared" ca="1" si="931"/>
        <v>#VALUE!</v>
      </c>
      <c r="AQ2458" s="79" t="e" vm="1">
        <f t="shared" ca="1" si="932"/>
        <v>#VALUE!</v>
      </c>
      <c r="AR2458" s="155"/>
      <c r="AS2458" s="79" t="e" vm="1">
        <f t="shared" ca="1" si="921"/>
        <v>#VALUE!</v>
      </c>
      <c r="AT2458" s="79" t="e" vm="1">
        <f t="shared" ca="1" si="922"/>
        <v>#VALUE!</v>
      </c>
      <c r="AU2458" s="79" t="e" vm="1">
        <f t="shared" ca="1" si="923"/>
        <v>#VALUE!</v>
      </c>
      <c r="AV2458" s="155"/>
      <c r="AW2458" s="79" t="e" vm="1">
        <f t="shared" ca="1" si="933"/>
        <v>#VALUE!</v>
      </c>
      <c r="AX2458" s="79" t="e" vm="1">
        <f t="shared" ca="1" si="934"/>
        <v>#VALUE!</v>
      </c>
      <c r="AY2458" s="79" t="e" vm="1">
        <f t="shared" ca="1" si="935"/>
        <v>#VALUE!</v>
      </c>
      <c r="AZ2458" s="155"/>
      <c r="BA2458" s="79" t="e" vm="1">
        <f t="shared" ca="1" si="936"/>
        <v>#VALUE!</v>
      </c>
      <c r="BB2458" s="79" t="e" vm="1">
        <f t="shared" ca="1" si="937"/>
        <v>#VALUE!</v>
      </c>
      <c r="BC2458" s="79" t="e" vm="1">
        <f t="shared" ca="1" si="938"/>
        <v>#VALUE!</v>
      </c>
      <c r="BD2458" s="155"/>
      <c r="BE2458" s="79" t="e" vm="1">
        <f t="shared" ca="1" si="939"/>
        <v>#VALUE!</v>
      </c>
      <c r="BF2458" s="79" t="e" vm="1">
        <f t="shared" ca="1" si="940"/>
        <v>#VALUE!</v>
      </c>
      <c r="BG2458" s="79" t="e" vm="1">
        <f t="shared" ca="1" si="941"/>
        <v>#VALUE!</v>
      </c>
      <c r="BH2458" s="79"/>
      <c r="BI2458" s="155"/>
      <c r="BK2458" s="79"/>
      <c r="BL2458" s="79"/>
      <c r="BM2458" s="79"/>
      <c r="BN2458" s="155"/>
      <c r="BP2458" s="79"/>
      <c r="BQ2458" s="79"/>
      <c r="BR2458" s="79"/>
      <c r="BS2458" s="318"/>
      <c r="BT2458" s="315" t="e" vm="1">
        <f t="shared" ca="1" si="942"/>
        <v>#VALUE!</v>
      </c>
      <c r="BU2458" s="315" t="e" vm="1">
        <f t="shared" ca="1" si="943"/>
        <v>#VALUE!</v>
      </c>
      <c r="BV2458" s="315" t="e" vm="1">
        <f t="shared" ca="1" si="944"/>
        <v>#VALUE!</v>
      </c>
    </row>
    <row r="2459" spans="30:74">
      <c r="AD2459" s="162"/>
      <c r="AF2459" s="155"/>
      <c r="AG2459" s="79" t="e">
        <f t="shared" si="927"/>
        <v>#NUM!</v>
      </c>
      <c r="AH2459" s="79" t="e">
        <f t="shared" si="928"/>
        <v>#NUM!</v>
      </c>
      <c r="AI2459" s="79" t="e">
        <f t="shared" si="929"/>
        <v>#NUM!</v>
      </c>
      <c r="AJ2459" s="155"/>
      <c r="AK2459" s="79" t="e" vm="1">
        <f t="shared" ca="1" si="924"/>
        <v>#VALUE!</v>
      </c>
      <c r="AL2459" s="79" t="e" vm="1">
        <f t="shared" ca="1" si="925"/>
        <v>#VALUE!</v>
      </c>
      <c r="AM2459" s="79" t="e" vm="1">
        <f t="shared" ca="1" si="926"/>
        <v>#VALUE!</v>
      </c>
      <c r="AN2459" s="155"/>
      <c r="AO2459" s="79" t="e" vm="1">
        <f t="shared" ca="1" si="930"/>
        <v>#VALUE!</v>
      </c>
      <c r="AP2459" s="79" t="e" vm="1">
        <f t="shared" ca="1" si="931"/>
        <v>#VALUE!</v>
      </c>
      <c r="AQ2459" s="79" t="e" vm="1">
        <f t="shared" ca="1" si="932"/>
        <v>#VALUE!</v>
      </c>
      <c r="AR2459" s="155"/>
      <c r="AS2459" s="79" t="e" vm="1">
        <f t="shared" ca="1" si="921"/>
        <v>#VALUE!</v>
      </c>
      <c r="AT2459" s="79" t="e" vm="1">
        <f t="shared" ca="1" si="922"/>
        <v>#VALUE!</v>
      </c>
      <c r="AU2459" s="79" t="e" vm="1">
        <f t="shared" ca="1" si="923"/>
        <v>#VALUE!</v>
      </c>
      <c r="AV2459" s="155"/>
      <c r="AW2459" s="79" t="e" vm="1">
        <f t="shared" ca="1" si="933"/>
        <v>#VALUE!</v>
      </c>
      <c r="AX2459" s="79" t="e" vm="1">
        <f t="shared" ca="1" si="934"/>
        <v>#VALUE!</v>
      </c>
      <c r="AY2459" s="79" t="e" vm="1">
        <f t="shared" ca="1" si="935"/>
        <v>#VALUE!</v>
      </c>
      <c r="AZ2459" s="155"/>
      <c r="BA2459" s="79" t="e" vm="1">
        <f t="shared" ca="1" si="936"/>
        <v>#VALUE!</v>
      </c>
      <c r="BB2459" s="79" t="e" vm="1">
        <f t="shared" ca="1" si="937"/>
        <v>#VALUE!</v>
      </c>
      <c r="BC2459" s="79" t="e" vm="1">
        <f t="shared" ca="1" si="938"/>
        <v>#VALUE!</v>
      </c>
      <c r="BD2459" s="155"/>
      <c r="BE2459" s="79" t="e" vm="1">
        <f t="shared" ca="1" si="939"/>
        <v>#VALUE!</v>
      </c>
      <c r="BF2459" s="79" t="e" vm="1">
        <f t="shared" ca="1" si="940"/>
        <v>#VALUE!</v>
      </c>
      <c r="BG2459" s="79" t="e" vm="1">
        <f t="shared" ca="1" si="941"/>
        <v>#VALUE!</v>
      </c>
      <c r="BH2459" s="79"/>
      <c r="BI2459" s="155"/>
      <c r="BK2459" s="79"/>
      <c r="BL2459" s="79"/>
      <c r="BM2459" s="79"/>
      <c r="BN2459" s="155"/>
      <c r="BP2459" s="79"/>
      <c r="BQ2459" s="79"/>
      <c r="BR2459" s="79"/>
      <c r="BS2459" s="318"/>
      <c r="BT2459" s="315" t="e" vm="1">
        <f t="shared" ca="1" si="942"/>
        <v>#VALUE!</v>
      </c>
      <c r="BU2459" s="315" t="e" vm="1">
        <f t="shared" ca="1" si="943"/>
        <v>#VALUE!</v>
      </c>
      <c r="BV2459" s="315" t="e" vm="1">
        <f t="shared" ca="1" si="944"/>
        <v>#VALUE!</v>
      </c>
    </row>
    <row r="2460" spans="30:74">
      <c r="AD2460" s="162"/>
      <c r="AF2460" s="155"/>
      <c r="AG2460" s="79" t="e">
        <f t="shared" si="927"/>
        <v>#NUM!</v>
      </c>
      <c r="AH2460" s="79" t="e">
        <f t="shared" si="928"/>
        <v>#NUM!</v>
      </c>
      <c r="AI2460" s="79" t="e">
        <f t="shared" si="929"/>
        <v>#NUM!</v>
      </c>
      <c r="AJ2460" s="155"/>
      <c r="AK2460" s="79" t="e" vm="1">
        <f t="shared" ca="1" si="924"/>
        <v>#VALUE!</v>
      </c>
      <c r="AL2460" s="79" t="e" vm="1">
        <f t="shared" ca="1" si="925"/>
        <v>#VALUE!</v>
      </c>
      <c r="AM2460" s="79" t="e" vm="1">
        <f t="shared" ca="1" si="926"/>
        <v>#VALUE!</v>
      </c>
      <c r="AN2460" s="155"/>
      <c r="AO2460" s="79" t="e" vm="1">
        <f t="shared" ca="1" si="930"/>
        <v>#VALUE!</v>
      </c>
      <c r="AP2460" s="79" t="e" vm="1">
        <f t="shared" ca="1" si="931"/>
        <v>#VALUE!</v>
      </c>
      <c r="AQ2460" s="79" t="e" vm="1">
        <f t="shared" ca="1" si="932"/>
        <v>#VALUE!</v>
      </c>
      <c r="AR2460" s="155"/>
      <c r="AS2460" s="79" t="e" vm="1">
        <f t="shared" ca="1" si="921"/>
        <v>#VALUE!</v>
      </c>
      <c r="AT2460" s="79" t="e" vm="1">
        <f t="shared" ca="1" si="922"/>
        <v>#VALUE!</v>
      </c>
      <c r="AU2460" s="79" t="e" vm="1">
        <f t="shared" ca="1" si="923"/>
        <v>#VALUE!</v>
      </c>
      <c r="AV2460" s="155"/>
      <c r="AW2460" s="79" t="e" vm="1">
        <f t="shared" ca="1" si="933"/>
        <v>#VALUE!</v>
      </c>
      <c r="AX2460" s="79" t="e" vm="1">
        <f t="shared" ca="1" si="934"/>
        <v>#VALUE!</v>
      </c>
      <c r="AY2460" s="79" t="e" vm="1">
        <f t="shared" ca="1" si="935"/>
        <v>#VALUE!</v>
      </c>
      <c r="AZ2460" s="155"/>
      <c r="BA2460" s="79" t="e" vm="1">
        <f t="shared" ca="1" si="936"/>
        <v>#VALUE!</v>
      </c>
      <c r="BB2460" s="79" t="e" vm="1">
        <f t="shared" ca="1" si="937"/>
        <v>#VALUE!</v>
      </c>
      <c r="BC2460" s="79" t="e" vm="1">
        <f t="shared" ca="1" si="938"/>
        <v>#VALUE!</v>
      </c>
      <c r="BD2460" s="155"/>
      <c r="BE2460" s="79" t="e" vm="1">
        <f t="shared" ca="1" si="939"/>
        <v>#VALUE!</v>
      </c>
      <c r="BF2460" s="79" t="e" vm="1">
        <f t="shared" ca="1" si="940"/>
        <v>#VALUE!</v>
      </c>
      <c r="BG2460" s="79" t="e" vm="1">
        <f t="shared" ca="1" si="941"/>
        <v>#VALUE!</v>
      </c>
      <c r="BH2460" s="79"/>
      <c r="BI2460" s="155"/>
      <c r="BK2460" s="79"/>
      <c r="BL2460" s="79"/>
      <c r="BM2460" s="79"/>
      <c r="BN2460" s="155"/>
      <c r="BP2460" s="79"/>
      <c r="BQ2460" s="79"/>
      <c r="BR2460" s="79"/>
      <c r="BS2460" s="318"/>
      <c r="BT2460" s="315" t="e" vm="1">
        <f t="shared" ca="1" si="942"/>
        <v>#VALUE!</v>
      </c>
      <c r="BU2460" s="315" t="e" vm="1">
        <f t="shared" ca="1" si="943"/>
        <v>#VALUE!</v>
      </c>
      <c r="BV2460" s="315" t="e" vm="1">
        <f t="shared" ca="1" si="944"/>
        <v>#VALUE!</v>
      </c>
    </row>
    <row r="2461" spans="30:74">
      <c r="AD2461" s="162"/>
      <c r="AF2461" s="155"/>
      <c r="AG2461" s="79" t="e">
        <f t="shared" si="927"/>
        <v>#NUM!</v>
      </c>
      <c r="AH2461" s="79" t="e">
        <f t="shared" si="928"/>
        <v>#NUM!</v>
      </c>
      <c r="AI2461" s="79" t="e">
        <f t="shared" si="929"/>
        <v>#NUM!</v>
      </c>
      <c r="AJ2461" s="155"/>
      <c r="AK2461" s="79" t="e" vm="1">
        <f t="shared" ca="1" si="924"/>
        <v>#VALUE!</v>
      </c>
      <c r="AL2461" s="79" t="e" vm="1">
        <f t="shared" ca="1" si="925"/>
        <v>#VALUE!</v>
      </c>
      <c r="AM2461" s="79" t="e" vm="1">
        <f t="shared" ca="1" si="926"/>
        <v>#VALUE!</v>
      </c>
      <c r="AN2461" s="155"/>
      <c r="AO2461" s="79" t="e" vm="1">
        <f t="shared" ca="1" si="930"/>
        <v>#VALUE!</v>
      </c>
      <c r="AP2461" s="79" t="e" vm="1">
        <f t="shared" ca="1" si="931"/>
        <v>#VALUE!</v>
      </c>
      <c r="AQ2461" s="79" t="e" vm="1">
        <f t="shared" ca="1" si="932"/>
        <v>#VALUE!</v>
      </c>
      <c r="AR2461" s="155"/>
      <c r="AS2461" s="79" t="e" vm="1">
        <f t="shared" ca="1" si="921"/>
        <v>#VALUE!</v>
      </c>
      <c r="AT2461" s="79" t="e" vm="1">
        <f t="shared" ca="1" si="922"/>
        <v>#VALUE!</v>
      </c>
      <c r="AU2461" s="79" t="e" vm="1">
        <f t="shared" ca="1" si="923"/>
        <v>#VALUE!</v>
      </c>
      <c r="AV2461" s="155"/>
      <c r="AW2461" s="79" t="e" vm="1">
        <f t="shared" ca="1" si="933"/>
        <v>#VALUE!</v>
      </c>
      <c r="AX2461" s="79" t="e" vm="1">
        <f t="shared" ca="1" si="934"/>
        <v>#VALUE!</v>
      </c>
      <c r="AY2461" s="79" t="e" vm="1">
        <f t="shared" ca="1" si="935"/>
        <v>#VALUE!</v>
      </c>
      <c r="AZ2461" s="155"/>
      <c r="BA2461" s="79" t="e" vm="1">
        <f t="shared" ca="1" si="936"/>
        <v>#VALUE!</v>
      </c>
      <c r="BB2461" s="79" t="e" vm="1">
        <f t="shared" ca="1" si="937"/>
        <v>#VALUE!</v>
      </c>
      <c r="BC2461" s="79" t="e" vm="1">
        <f t="shared" ca="1" si="938"/>
        <v>#VALUE!</v>
      </c>
      <c r="BD2461" s="155"/>
      <c r="BE2461" s="79" t="e" vm="1">
        <f t="shared" ca="1" si="939"/>
        <v>#VALUE!</v>
      </c>
      <c r="BF2461" s="79" t="e" vm="1">
        <f t="shared" ca="1" si="940"/>
        <v>#VALUE!</v>
      </c>
      <c r="BG2461" s="79" t="e" vm="1">
        <f t="shared" ca="1" si="941"/>
        <v>#VALUE!</v>
      </c>
      <c r="BH2461" s="79"/>
      <c r="BI2461" s="155"/>
      <c r="BK2461" s="79"/>
      <c r="BL2461" s="79"/>
      <c r="BM2461" s="79"/>
      <c r="BN2461" s="155"/>
      <c r="BP2461" s="79"/>
      <c r="BQ2461" s="79"/>
      <c r="BR2461" s="79"/>
      <c r="BS2461" s="318"/>
      <c r="BT2461" s="315" t="e" vm="1">
        <f t="shared" ca="1" si="942"/>
        <v>#VALUE!</v>
      </c>
      <c r="BU2461" s="315" t="e" vm="1">
        <f t="shared" ca="1" si="943"/>
        <v>#VALUE!</v>
      </c>
      <c r="BV2461" s="315" t="e" vm="1">
        <f t="shared" ca="1" si="944"/>
        <v>#VALUE!</v>
      </c>
    </row>
    <row r="2462" spans="30:74">
      <c r="AD2462" s="162"/>
      <c r="AF2462" s="155"/>
      <c r="AG2462" s="79" t="e">
        <f t="shared" si="927"/>
        <v>#NUM!</v>
      </c>
      <c r="AH2462" s="79" t="e">
        <f t="shared" si="928"/>
        <v>#NUM!</v>
      </c>
      <c r="AI2462" s="79" t="e">
        <f t="shared" si="929"/>
        <v>#NUM!</v>
      </c>
      <c r="AJ2462" s="155"/>
      <c r="AK2462" s="79" t="e" vm="1">
        <f t="shared" ca="1" si="924"/>
        <v>#VALUE!</v>
      </c>
      <c r="AL2462" s="79" t="e" vm="1">
        <f t="shared" ca="1" si="925"/>
        <v>#VALUE!</v>
      </c>
      <c r="AM2462" s="79" t="e" vm="1">
        <f t="shared" ca="1" si="926"/>
        <v>#VALUE!</v>
      </c>
      <c r="AN2462" s="155"/>
      <c r="AO2462" s="79" t="e" vm="1">
        <f t="shared" ca="1" si="930"/>
        <v>#VALUE!</v>
      </c>
      <c r="AP2462" s="79" t="e" vm="1">
        <f t="shared" ca="1" si="931"/>
        <v>#VALUE!</v>
      </c>
      <c r="AQ2462" s="79" t="e" vm="1">
        <f t="shared" ca="1" si="932"/>
        <v>#VALUE!</v>
      </c>
      <c r="AR2462" s="155"/>
      <c r="AS2462" s="79" t="e" vm="1">
        <f t="shared" ca="1" si="921"/>
        <v>#VALUE!</v>
      </c>
      <c r="AT2462" s="79" t="e" vm="1">
        <f t="shared" ca="1" si="922"/>
        <v>#VALUE!</v>
      </c>
      <c r="AU2462" s="79" t="e" vm="1">
        <f t="shared" ca="1" si="923"/>
        <v>#VALUE!</v>
      </c>
      <c r="AV2462" s="155"/>
      <c r="AW2462" s="79" t="e" vm="1">
        <f t="shared" ca="1" si="933"/>
        <v>#VALUE!</v>
      </c>
      <c r="AX2462" s="79" t="e" vm="1">
        <f t="shared" ca="1" si="934"/>
        <v>#VALUE!</v>
      </c>
      <c r="AY2462" s="79" t="e" vm="1">
        <f t="shared" ca="1" si="935"/>
        <v>#VALUE!</v>
      </c>
      <c r="AZ2462" s="155"/>
      <c r="BA2462" s="79" t="e" vm="1">
        <f t="shared" ca="1" si="936"/>
        <v>#VALUE!</v>
      </c>
      <c r="BB2462" s="79" t="e" vm="1">
        <f t="shared" ca="1" si="937"/>
        <v>#VALUE!</v>
      </c>
      <c r="BC2462" s="79" t="e" vm="1">
        <f t="shared" ca="1" si="938"/>
        <v>#VALUE!</v>
      </c>
      <c r="BD2462" s="155"/>
      <c r="BE2462" s="79" t="e" vm="1">
        <f t="shared" ca="1" si="939"/>
        <v>#VALUE!</v>
      </c>
      <c r="BF2462" s="79" t="e" vm="1">
        <f t="shared" ca="1" si="940"/>
        <v>#VALUE!</v>
      </c>
      <c r="BG2462" s="79" t="e" vm="1">
        <f t="shared" ca="1" si="941"/>
        <v>#VALUE!</v>
      </c>
      <c r="BH2462" s="79"/>
      <c r="BI2462" s="155"/>
      <c r="BK2462" s="79"/>
      <c r="BL2462" s="79"/>
      <c r="BM2462" s="79"/>
      <c r="BN2462" s="155"/>
      <c r="BP2462" s="79"/>
      <c r="BQ2462" s="79"/>
      <c r="BR2462" s="79"/>
      <c r="BS2462" s="318"/>
      <c r="BT2462" s="315" t="e" vm="1">
        <f t="shared" ca="1" si="942"/>
        <v>#VALUE!</v>
      </c>
      <c r="BU2462" s="315" t="e" vm="1">
        <f t="shared" ca="1" si="943"/>
        <v>#VALUE!</v>
      </c>
      <c r="BV2462" s="315" t="e" vm="1">
        <f t="shared" ca="1" si="944"/>
        <v>#VALUE!</v>
      </c>
    </row>
    <row r="2463" spans="30:74">
      <c r="AD2463" s="162"/>
      <c r="AF2463" s="155"/>
      <c r="AG2463" s="79" t="e">
        <f t="shared" si="927"/>
        <v>#NUM!</v>
      </c>
      <c r="AH2463" s="79" t="e">
        <f t="shared" si="928"/>
        <v>#NUM!</v>
      </c>
      <c r="AI2463" s="79" t="e">
        <f t="shared" si="929"/>
        <v>#NUM!</v>
      </c>
      <c r="AJ2463" s="155"/>
      <c r="AK2463" s="79" t="e" vm="1">
        <f t="shared" ca="1" si="924"/>
        <v>#VALUE!</v>
      </c>
      <c r="AL2463" s="79" t="e" vm="1">
        <f t="shared" ca="1" si="925"/>
        <v>#VALUE!</v>
      </c>
      <c r="AM2463" s="79" t="e" vm="1">
        <f t="shared" ca="1" si="926"/>
        <v>#VALUE!</v>
      </c>
      <c r="AN2463" s="155"/>
      <c r="AO2463" s="79" t="e" vm="1">
        <f t="shared" ca="1" si="930"/>
        <v>#VALUE!</v>
      </c>
      <c r="AP2463" s="79" t="e" vm="1">
        <f t="shared" ca="1" si="931"/>
        <v>#VALUE!</v>
      </c>
      <c r="AQ2463" s="79" t="e" vm="1">
        <f t="shared" ca="1" si="932"/>
        <v>#VALUE!</v>
      </c>
      <c r="AR2463" s="155"/>
      <c r="AS2463" s="79" t="e" vm="1">
        <f t="shared" ca="1" si="921"/>
        <v>#VALUE!</v>
      </c>
      <c r="AT2463" s="79" t="e" vm="1">
        <f t="shared" ca="1" si="922"/>
        <v>#VALUE!</v>
      </c>
      <c r="AU2463" s="79" t="e" vm="1">
        <f t="shared" ca="1" si="923"/>
        <v>#VALUE!</v>
      </c>
      <c r="AV2463" s="155"/>
      <c r="AW2463" s="79" t="e" vm="1">
        <f t="shared" ca="1" si="933"/>
        <v>#VALUE!</v>
      </c>
      <c r="AX2463" s="79" t="e" vm="1">
        <f t="shared" ca="1" si="934"/>
        <v>#VALUE!</v>
      </c>
      <c r="AY2463" s="79" t="e" vm="1">
        <f t="shared" ca="1" si="935"/>
        <v>#VALUE!</v>
      </c>
      <c r="AZ2463" s="155"/>
      <c r="BA2463" s="79" t="e" vm="1">
        <f t="shared" ca="1" si="936"/>
        <v>#VALUE!</v>
      </c>
      <c r="BB2463" s="79" t="e" vm="1">
        <f t="shared" ca="1" si="937"/>
        <v>#VALUE!</v>
      </c>
      <c r="BC2463" s="79" t="e" vm="1">
        <f t="shared" ca="1" si="938"/>
        <v>#VALUE!</v>
      </c>
      <c r="BD2463" s="155"/>
      <c r="BE2463" s="79" t="e" vm="1">
        <f t="shared" ca="1" si="939"/>
        <v>#VALUE!</v>
      </c>
      <c r="BF2463" s="79" t="e" vm="1">
        <f t="shared" ca="1" si="940"/>
        <v>#VALUE!</v>
      </c>
      <c r="BG2463" s="79" t="e" vm="1">
        <f t="shared" ca="1" si="941"/>
        <v>#VALUE!</v>
      </c>
      <c r="BH2463" s="79"/>
      <c r="BI2463" s="155"/>
      <c r="BK2463" s="79"/>
      <c r="BL2463" s="79"/>
      <c r="BM2463" s="79"/>
      <c r="BN2463" s="155"/>
      <c r="BP2463" s="79"/>
      <c r="BQ2463" s="79"/>
      <c r="BR2463" s="79"/>
      <c r="BS2463" s="318"/>
      <c r="BT2463" s="315" t="e" vm="1">
        <f t="shared" ca="1" si="942"/>
        <v>#VALUE!</v>
      </c>
      <c r="BU2463" s="315" t="e" vm="1">
        <f t="shared" ca="1" si="943"/>
        <v>#VALUE!</v>
      </c>
      <c r="BV2463" s="315" t="e" vm="1">
        <f t="shared" ca="1" si="944"/>
        <v>#VALUE!</v>
      </c>
    </row>
    <row r="2464" spans="30:74">
      <c r="AD2464" s="162"/>
      <c r="AF2464" s="155"/>
      <c r="AG2464" s="79" t="e">
        <f t="shared" si="927"/>
        <v>#NUM!</v>
      </c>
      <c r="AH2464" s="79" t="e">
        <f t="shared" si="928"/>
        <v>#NUM!</v>
      </c>
      <c r="AI2464" s="79" t="e">
        <f t="shared" si="929"/>
        <v>#NUM!</v>
      </c>
      <c r="AJ2464" s="155"/>
      <c r="AK2464" s="79" t="e" vm="1">
        <f t="shared" ca="1" si="924"/>
        <v>#VALUE!</v>
      </c>
      <c r="AL2464" s="79" t="e" vm="1">
        <f t="shared" ca="1" si="925"/>
        <v>#VALUE!</v>
      </c>
      <c r="AM2464" s="79" t="e" vm="1">
        <f t="shared" ca="1" si="926"/>
        <v>#VALUE!</v>
      </c>
      <c r="AN2464" s="155"/>
      <c r="AO2464" s="79" t="e" vm="1">
        <f t="shared" ca="1" si="930"/>
        <v>#VALUE!</v>
      </c>
      <c r="AP2464" s="79" t="e" vm="1">
        <f t="shared" ca="1" si="931"/>
        <v>#VALUE!</v>
      </c>
      <c r="AQ2464" s="79" t="e" vm="1">
        <f t="shared" ca="1" si="932"/>
        <v>#VALUE!</v>
      </c>
      <c r="AR2464" s="155"/>
      <c r="AS2464" s="79" t="e" vm="1">
        <f t="shared" ca="1" si="921"/>
        <v>#VALUE!</v>
      </c>
      <c r="AT2464" s="79" t="e" vm="1">
        <f t="shared" ca="1" si="922"/>
        <v>#VALUE!</v>
      </c>
      <c r="AU2464" s="79" t="e" vm="1">
        <f t="shared" ca="1" si="923"/>
        <v>#VALUE!</v>
      </c>
      <c r="AV2464" s="155"/>
      <c r="AW2464" s="79" t="e" vm="1">
        <f t="shared" ca="1" si="933"/>
        <v>#VALUE!</v>
      </c>
      <c r="AX2464" s="79" t="e" vm="1">
        <f t="shared" ca="1" si="934"/>
        <v>#VALUE!</v>
      </c>
      <c r="AY2464" s="79" t="e" vm="1">
        <f t="shared" ca="1" si="935"/>
        <v>#VALUE!</v>
      </c>
      <c r="AZ2464" s="155"/>
      <c r="BA2464" s="79" t="e" vm="1">
        <f t="shared" ca="1" si="936"/>
        <v>#VALUE!</v>
      </c>
      <c r="BB2464" s="79" t="e" vm="1">
        <f t="shared" ca="1" si="937"/>
        <v>#VALUE!</v>
      </c>
      <c r="BC2464" s="79" t="e" vm="1">
        <f t="shared" ca="1" si="938"/>
        <v>#VALUE!</v>
      </c>
      <c r="BD2464" s="155"/>
      <c r="BE2464" s="79" t="e" vm="1">
        <f t="shared" ca="1" si="939"/>
        <v>#VALUE!</v>
      </c>
      <c r="BF2464" s="79" t="e" vm="1">
        <f t="shared" ca="1" si="940"/>
        <v>#VALUE!</v>
      </c>
      <c r="BG2464" s="79" t="e" vm="1">
        <f t="shared" ca="1" si="941"/>
        <v>#VALUE!</v>
      </c>
      <c r="BH2464" s="79"/>
      <c r="BI2464" s="155"/>
      <c r="BK2464" s="79"/>
      <c r="BL2464" s="79"/>
      <c r="BM2464" s="79"/>
      <c r="BN2464" s="155"/>
      <c r="BP2464" s="79"/>
      <c r="BQ2464" s="79"/>
      <c r="BR2464" s="79"/>
      <c r="BS2464" s="318"/>
      <c r="BT2464" s="315" t="e" vm="1">
        <f t="shared" ca="1" si="942"/>
        <v>#VALUE!</v>
      </c>
      <c r="BU2464" s="315" t="e" vm="1">
        <f t="shared" ca="1" si="943"/>
        <v>#VALUE!</v>
      </c>
      <c r="BV2464" s="315" t="e" vm="1">
        <f t="shared" ca="1" si="944"/>
        <v>#VALUE!</v>
      </c>
    </row>
    <row r="2465" spans="30:74">
      <c r="AD2465" s="162"/>
      <c r="AF2465" s="195"/>
      <c r="AG2465" s="79" t="e">
        <f t="shared" si="927"/>
        <v>#NUM!</v>
      </c>
      <c r="AH2465" s="79" t="e">
        <f t="shared" si="928"/>
        <v>#NUM!</v>
      </c>
      <c r="AI2465" s="79" t="e">
        <f t="shared" si="929"/>
        <v>#NUM!</v>
      </c>
      <c r="AJ2465" s="195"/>
      <c r="AK2465" s="79" t="e" vm="1">
        <f t="shared" ca="1" si="924"/>
        <v>#VALUE!</v>
      </c>
      <c r="AL2465" s="79" t="e" vm="1">
        <f t="shared" ca="1" si="925"/>
        <v>#VALUE!</v>
      </c>
      <c r="AM2465" s="79" t="e" vm="1">
        <f t="shared" ca="1" si="926"/>
        <v>#VALUE!</v>
      </c>
      <c r="AN2465" s="195"/>
      <c r="AO2465" s="79" t="e" vm="1">
        <f t="shared" ca="1" si="930"/>
        <v>#VALUE!</v>
      </c>
      <c r="AP2465" s="79" t="e" vm="1">
        <f t="shared" ca="1" si="931"/>
        <v>#VALUE!</v>
      </c>
      <c r="AQ2465" s="79" t="e" vm="1">
        <f t="shared" ca="1" si="932"/>
        <v>#VALUE!</v>
      </c>
      <c r="AR2465" s="195"/>
      <c r="AS2465" s="79" t="e" vm="1">
        <f t="shared" ca="1" si="921"/>
        <v>#VALUE!</v>
      </c>
      <c r="AT2465" s="79" t="e" vm="1">
        <f t="shared" ca="1" si="922"/>
        <v>#VALUE!</v>
      </c>
      <c r="AU2465" s="79" t="e" vm="1">
        <f t="shared" ca="1" si="923"/>
        <v>#VALUE!</v>
      </c>
      <c r="AV2465" s="195"/>
      <c r="AW2465" s="79" t="e" vm="1">
        <f t="shared" ca="1" si="933"/>
        <v>#VALUE!</v>
      </c>
      <c r="AX2465" s="79" t="e" vm="1">
        <f t="shared" ca="1" si="934"/>
        <v>#VALUE!</v>
      </c>
      <c r="AY2465" s="79" t="e" vm="1">
        <f t="shared" ca="1" si="935"/>
        <v>#VALUE!</v>
      </c>
      <c r="AZ2465" s="195"/>
      <c r="BA2465" s="79" t="e" vm="1">
        <f t="shared" ca="1" si="936"/>
        <v>#VALUE!</v>
      </c>
      <c r="BB2465" s="79" t="e" vm="1">
        <f t="shared" ca="1" si="937"/>
        <v>#VALUE!</v>
      </c>
      <c r="BC2465" s="79" t="e" vm="1">
        <f t="shared" ca="1" si="938"/>
        <v>#VALUE!</v>
      </c>
      <c r="BD2465" s="155"/>
      <c r="BE2465" s="79" t="e" vm="1">
        <f t="shared" ca="1" si="939"/>
        <v>#VALUE!</v>
      </c>
      <c r="BF2465" s="79" t="e" vm="1">
        <f t="shared" ca="1" si="940"/>
        <v>#VALUE!</v>
      </c>
      <c r="BG2465" s="79" t="e" vm="1">
        <f t="shared" ca="1" si="941"/>
        <v>#VALUE!</v>
      </c>
      <c r="BH2465" s="79"/>
      <c r="BI2465" s="155"/>
      <c r="BK2465" s="79"/>
      <c r="BL2465" s="79"/>
      <c r="BM2465" s="79"/>
      <c r="BN2465" s="155"/>
      <c r="BP2465" s="79"/>
      <c r="BQ2465" s="79"/>
      <c r="BR2465" s="79"/>
      <c r="BS2465" s="318"/>
      <c r="BT2465" s="315" t="e" vm="1">
        <f t="shared" ca="1" si="942"/>
        <v>#VALUE!</v>
      </c>
      <c r="BU2465" s="315" t="e" vm="1">
        <f t="shared" ca="1" si="943"/>
        <v>#VALUE!</v>
      </c>
      <c r="BV2465" s="315" t="e" vm="1">
        <f t="shared" ca="1" si="944"/>
        <v>#VALUE!</v>
      </c>
    </row>
    <row r="2466" spans="30:74">
      <c r="AD2466" s="162"/>
      <c r="AG2466" s="79" t="e">
        <f t="shared" si="927"/>
        <v>#NUM!</v>
      </c>
      <c r="AH2466" s="79" t="e">
        <f t="shared" si="928"/>
        <v>#NUM!</v>
      </c>
      <c r="AI2466" s="79" t="e">
        <f t="shared" si="929"/>
        <v>#NUM!</v>
      </c>
      <c r="AK2466" s="79" t="e" vm="1">
        <f t="shared" ca="1" si="924"/>
        <v>#VALUE!</v>
      </c>
      <c r="AL2466" s="79" t="e" vm="1">
        <f t="shared" ca="1" si="925"/>
        <v>#VALUE!</v>
      </c>
      <c r="AM2466" s="79" t="e" vm="1">
        <f t="shared" ca="1" si="926"/>
        <v>#VALUE!</v>
      </c>
      <c r="AO2466" s="79" t="e" vm="1">
        <f t="shared" ca="1" si="930"/>
        <v>#VALUE!</v>
      </c>
      <c r="AP2466" s="79" t="e" vm="1">
        <f t="shared" ca="1" si="931"/>
        <v>#VALUE!</v>
      </c>
      <c r="AQ2466" s="79" t="e" vm="1">
        <f t="shared" ca="1" si="932"/>
        <v>#VALUE!</v>
      </c>
      <c r="AS2466" s="79" t="e" vm="1">
        <f t="shared" ca="1" si="921"/>
        <v>#VALUE!</v>
      </c>
      <c r="AT2466" s="79" t="e" vm="1">
        <f t="shared" ca="1" si="922"/>
        <v>#VALUE!</v>
      </c>
      <c r="AU2466" s="79" t="e" vm="1">
        <f t="shared" ca="1" si="923"/>
        <v>#VALUE!</v>
      </c>
      <c r="AW2466" s="79" t="e" vm="1">
        <f t="shared" ca="1" si="933"/>
        <v>#VALUE!</v>
      </c>
      <c r="AX2466" s="79" t="e" vm="1">
        <f t="shared" ca="1" si="934"/>
        <v>#VALUE!</v>
      </c>
      <c r="AY2466" s="79" t="e" vm="1">
        <f t="shared" ca="1" si="935"/>
        <v>#VALUE!</v>
      </c>
      <c r="BA2466" s="79" t="e" vm="1">
        <f t="shared" ca="1" si="936"/>
        <v>#VALUE!</v>
      </c>
      <c r="BB2466" s="79" t="e" vm="1">
        <f t="shared" ca="1" si="937"/>
        <v>#VALUE!</v>
      </c>
      <c r="BC2466" s="79" t="e" vm="1">
        <f t="shared" ca="1" si="938"/>
        <v>#VALUE!</v>
      </c>
      <c r="BD2466" s="155"/>
      <c r="BE2466" s="79" t="e" vm="1">
        <f t="shared" ca="1" si="939"/>
        <v>#VALUE!</v>
      </c>
      <c r="BF2466" s="79" t="e" vm="1">
        <f t="shared" ca="1" si="940"/>
        <v>#VALUE!</v>
      </c>
      <c r="BG2466" s="79" t="e" vm="1">
        <f t="shared" ca="1" si="941"/>
        <v>#VALUE!</v>
      </c>
      <c r="BH2466" s="79"/>
      <c r="BI2466" s="155"/>
      <c r="BK2466" s="79"/>
      <c r="BL2466" s="79"/>
      <c r="BM2466" s="79"/>
      <c r="BN2466" s="155"/>
      <c r="BP2466" s="79"/>
      <c r="BQ2466" s="79"/>
      <c r="BR2466" s="79"/>
      <c r="BS2466" s="318"/>
      <c r="BT2466" s="315" t="e" vm="1">
        <f t="shared" ca="1" si="942"/>
        <v>#VALUE!</v>
      </c>
      <c r="BU2466" s="315" t="e" vm="1">
        <f t="shared" ca="1" si="943"/>
        <v>#VALUE!</v>
      </c>
      <c r="BV2466" s="315" t="e" vm="1">
        <f t="shared" ca="1" si="944"/>
        <v>#VALUE!</v>
      </c>
    </row>
    <row r="2467" spans="30:74">
      <c r="AD2467" s="162"/>
      <c r="AG2467" s="79" t="e">
        <f t="shared" si="927"/>
        <v>#NUM!</v>
      </c>
      <c r="AH2467" s="79" t="e">
        <f t="shared" si="928"/>
        <v>#NUM!</v>
      </c>
      <c r="AI2467" s="79" t="e">
        <f t="shared" si="929"/>
        <v>#NUM!</v>
      </c>
      <c r="AK2467" s="79" t="e" vm="1">
        <f t="shared" ca="1" si="924"/>
        <v>#VALUE!</v>
      </c>
      <c r="AL2467" s="79" t="e" vm="1">
        <f t="shared" ca="1" si="925"/>
        <v>#VALUE!</v>
      </c>
      <c r="AM2467" s="79" t="e" vm="1">
        <f t="shared" ca="1" si="926"/>
        <v>#VALUE!</v>
      </c>
      <c r="AO2467" s="79" t="e" vm="1">
        <f t="shared" ca="1" si="930"/>
        <v>#VALUE!</v>
      </c>
      <c r="AP2467" s="79" t="e" vm="1">
        <f t="shared" ca="1" si="931"/>
        <v>#VALUE!</v>
      </c>
      <c r="AQ2467" s="79" t="e" vm="1">
        <f t="shared" ca="1" si="932"/>
        <v>#VALUE!</v>
      </c>
      <c r="AS2467" s="79" t="e" vm="1">
        <f t="shared" ca="1" si="921"/>
        <v>#VALUE!</v>
      </c>
      <c r="AT2467" s="79" t="e" vm="1">
        <f t="shared" ca="1" si="922"/>
        <v>#VALUE!</v>
      </c>
      <c r="AU2467" s="79" t="e" vm="1">
        <f t="shared" ca="1" si="923"/>
        <v>#VALUE!</v>
      </c>
      <c r="AW2467" s="79" t="e" vm="1">
        <f t="shared" ca="1" si="933"/>
        <v>#VALUE!</v>
      </c>
      <c r="AX2467" s="79" t="e" vm="1">
        <f t="shared" ca="1" si="934"/>
        <v>#VALUE!</v>
      </c>
      <c r="AY2467" s="79" t="e" vm="1">
        <f t="shared" ca="1" si="935"/>
        <v>#VALUE!</v>
      </c>
      <c r="BA2467" s="79" t="e" vm="1">
        <f t="shared" ca="1" si="936"/>
        <v>#VALUE!</v>
      </c>
      <c r="BB2467" s="79" t="e" vm="1">
        <f t="shared" ca="1" si="937"/>
        <v>#VALUE!</v>
      </c>
      <c r="BC2467" s="79" t="e" vm="1">
        <f t="shared" ca="1" si="938"/>
        <v>#VALUE!</v>
      </c>
      <c r="BD2467" s="155"/>
      <c r="BE2467" s="79" t="e" vm="1">
        <f t="shared" ca="1" si="939"/>
        <v>#VALUE!</v>
      </c>
      <c r="BF2467" s="79" t="e" vm="1">
        <f t="shared" ca="1" si="940"/>
        <v>#VALUE!</v>
      </c>
      <c r="BG2467" s="79" t="e" vm="1">
        <f t="shared" ca="1" si="941"/>
        <v>#VALUE!</v>
      </c>
      <c r="BH2467" s="79"/>
      <c r="BI2467" s="155"/>
      <c r="BK2467" s="79"/>
      <c r="BL2467" s="79"/>
      <c r="BM2467" s="79"/>
      <c r="BN2467" s="155"/>
      <c r="BP2467" s="79"/>
      <c r="BQ2467" s="79"/>
      <c r="BR2467" s="79"/>
      <c r="BS2467" s="318"/>
      <c r="BT2467" s="315" t="e" vm="1">
        <f t="shared" ca="1" si="942"/>
        <v>#VALUE!</v>
      </c>
      <c r="BU2467" s="315" t="e" vm="1">
        <f t="shared" ca="1" si="943"/>
        <v>#VALUE!</v>
      </c>
      <c r="BV2467" s="315" t="e" vm="1">
        <f t="shared" ca="1" si="944"/>
        <v>#VALUE!</v>
      </c>
    </row>
    <row r="2468" spans="30:74">
      <c r="AD2468" s="162"/>
      <c r="AG2468" s="79" t="e">
        <f t="shared" si="927"/>
        <v>#NUM!</v>
      </c>
      <c r="AH2468" s="79" t="e">
        <f t="shared" si="928"/>
        <v>#NUM!</v>
      </c>
      <c r="AI2468" s="79" t="e">
        <f t="shared" si="929"/>
        <v>#NUM!</v>
      </c>
      <c r="AK2468" s="79" t="e" vm="1">
        <f t="shared" ca="1" si="924"/>
        <v>#VALUE!</v>
      </c>
      <c r="AL2468" s="79" t="e" vm="1">
        <f t="shared" ca="1" si="925"/>
        <v>#VALUE!</v>
      </c>
      <c r="AM2468" s="79" t="e" vm="1">
        <f t="shared" ca="1" si="926"/>
        <v>#VALUE!</v>
      </c>
      <c r="AO2468" s="79" t="e" vm="1">
        <f t="shared" ca="1" si="930"/>
        <v>#VALUE!</v>
      </c>
      <c r="AP2468" s="79" t="e" vm="1">
        <f t="shared" ca="1" si="931"/>
        <v>#VALUE!</v>
      </c>
      <c r="AQ2468" s="79" t="e" vm="1">
        <f t="shared" ca="1" si="932"/>
        <v>#VALUE!</v>
      </c>
      <c r="AS2468" s="79" t="e" vm="1">
        <f t="shared" ref="AS2468:AS2527" ca="1" si="945">_xlfn.PERCENTILE.INC($AR$13:$AR$2464,0.25)</f>
        <v>#VALUE!</v>
      </c>
      <c r="AT2468" s="79" t="e" vm="1">
        <f t="shared" ref="AT2468:AT2527" ca="1" si="946">_xlfn.PERCENTILE.INC($AR$13:$AR$2464,0.5)</f>
        <v>#VALUE!</v>
      </c>
      <c r="AU2468" s="79" t="e" vm="1">
        <f t="shared" ref="AU2468:AU2527" ca="1" si="947">_xlfn.PERCENTILE.INC($AR$13:$AR$2464,0.75)</f>
        <v>#VALUE!</v>
      </c>
      <c r="AW2468" s="79" t="e" vm="1">
        <f t="shared" ca="1" si="933"/>
        <v>#VALUE!</v>
      </c>
      <c r="AX2468" s="79" t="e" vm="1">
        <f t="shared" ca="1" si="934"/>
        <v>#VALUE!</v>
      </c>
      <c r="AY2468" s="79" t="e" vm="1">
        <f t="shared" ca="1" si="935"/>
        <v>#VALUE!</v>
      </c>
      <c r="BA2468" s="79" t="e" vm="1">
        <f t="shared" ca="1" si="936"/>
        <v>#VALUE!</v>
      </c>
      <c r="BB2468" s="79" t="e" vm="1">
        <f t="shared" ca="1" si="937"/>
        <v>#VALUE!</v>
      </c>
      <c r="BC2468" s="79" t="e" vm="1">
        <f t="shared" ca="1" si="938"/>
        <v>#VALUE!</v>
      </c>
      <c r="BD2468" s="155"/>
      <c r="BE2468" s="79" t="e" vm="1">
        <f t="shared" ca="1" si="939"/>
        <v>#VALUE!</v>
      </c>
      <c r="BF2468" s="79" t="e" vm="1">
        <f t="shared" ca="1" si="940"/>
        <v>#VALUE!</v>
      </c>
      <c r="BG2468" s="79" t="e" vm="1">
        <f t="shared" ca="1" si="941"/>
        <v>#VALUE!</v>
      </c>
      <c r="BH2468" s="79"/>
      <c r="BI2468" s="155"/>
      <c r="BK2468" s="79"/>
      <c r="BL2468" s="79"/>
      <c r="BM2468" s="79"/>
      <c r="BN2468" s="155"/>
      <c r="BP2468" s="79"/>
      <c r="BQ2468" s="79"/>
      <c r="BR2468" s="79"/>
      <c r="BS2468" s="318"/>
      <c r="BT2468" s="315" t="e" vm="1">
        <f t="shared" ca="1" si="942"/>
        <v>#VALUE!</v>
      </c>
      <c r="BU2468" s="315" t="e" vm="1">
        <f t="shared" ca="1" si="943"/>
        <v>#VALUE!</v>
      </c>
      <c r="BV2468" s="315" t="e" vm="1">
        <f t="shared" ca="1" si="944"/>
        <v>#VALUE!</v>
      </c>
    </row>
    <row r="2469" spans="30:74">
      <c r="AD2469" s="162"/>
      <c r="AG2469" s="79" t="e">
        <f t="shared" si="927"/>
        <v>#NUM!</v>
      </c>
      <c r="AH2469" s="79" t="e">
        <f t="shared" si="928"/>
        <v>#NUM!</v>
      </c>
      <c r="AI2469" s="79" t="e">
        <f t="shared" si="929"/>
        <v>#NUM!</v>
      </c>
      <c r="AK2469" s="79" t="e" vm="1">
        <f t="shared" ca="1" si="924"/>
        <v>#VALUE!</v>
      </c>
      <c r="AL2469" s="79" t="e" vm="1">
        <f t="shared" ca="1" si="925"/>
        <v>#VALUE!</v>
      </c>
      <c r="AM2469" s="79" t="e" vm="1">
        <f t="shared" ca="1" si="926"/>
        <v>#VALUE!</v>
      </c>
      <c r="AO2469" s="79" t="e" vm="1">
        <f t="shared" ca="1" si="930"/>
        <v>#VALUE!</v>
      </c>
      <c r="AP2469" s="79" t="e" vm="1">
        <f t="shared" ca="1" si="931"/>
        <v>#VALUE!</v>
      </c>
      <c r="AQ2469" s="79" t="e" vm="1">
        <f t="shared" ca="1" si="932"/>
        <v>#VALUE!</v>
      </c>
      <c r="AS2469" s="79" t="e" vm="1">
        <f t="shared" ca="1" si="945"/>
        <v>#VALUE!</v>
      </c>
      <c r="AT2469" s="79" t="e" vm="1">
        <f t="shared" ca="1" si="946"/>
        <v>#VALUE!</v>
      </c>
      <c r="AU2469" s="79" t="e" vm="1">
        <f t="shared" ca="1" si="947"/>
        <v>#VALUE!</v>
      </c>
      <c r="AW2469" s="79" t="e" vm="1">
        <f t="shared" ca="1" si="933"/>
        <v>#VALUE!</v>
      </c>
      <c r="AX2469" s="79" t="e" vm="1">
        <f t="shared" ca="1" si="934"/>
        <v>#VALUE!</v>
      </c>
      <c r="AY2469" s="79" t="e" vm="1">
        <f t="shared" ca="1" si="935"/>
        <v>#VALUE!</v>
      </c>
      <c r="BA2469" s="79" t="e" vm="1">
        <f t="shared" ca="1" si="936"/>
        <v>#VALUE!</v>
      </c>
      <c r="BB2469" s="79" t="e" vm="1">
        <f t="shared" ca="1" si="937"/>
        <v>#VALUE!</v>
      </c>
      <c r="BC2469" s="79" t="e" vm="1">
        <f t="shared" ca="1" si="938"/>
        <v>#VALUE!</v>
      </c>
      <c r="BD2469" s="155"/>
      <c r="BE2469" s="79" t="e" vm="1">
        <f t="shared" ca="1" si="939"/>
        <v>#VALUE!</v>
      </c>
      <c r="BF2469" s="79" t="e" vm="1">
        <f t="shared" ca="1" si="940"/>
        <v>#VALUE!</v>
      </c>
      <c r="BG2469" s="79" t="e" vm="1">
        <f t="shared" ca="1" si="941"/>
        <v>#VALUE!</v>
      </c>
      <c r="BH2469" s="79"/>
      <c r="BI2469" s="155"/>
      <c r="BK2469" s="79"/>
      <c r="BL2469" s="79"/>
      <c r="BM2469" s="79"/>
      <c r="BN2469" s="155"/>
      <c r="BP2469" s="79"/>
      <c r="BQ2469" s="79"/>
      <c r="BR2469" s="79"/>
      <c r="BS2469" s="318"/>
      <c r="BT2469" s="315" t="e" vm="1">
        <f t="shared" ca="1" si="942"/>
        <v>#VALUE!</v>
      </c>
      <c r="BU2469" s="315" t="e" vm="1">
        <f t="shared" ca="1" si="943"/>
        <v>#VALUE!</v>
      </c>
      <c r="BV2469" s="315" t="e" vm="1">
        <f t="shared" ca="1" si="944"/>
        <v>#VALUE!</v>
      </c>
    </row>
    <row r="2470" spans="30:74">
      <c r="AD2470" s="162"/>
      <c r="AG2470" s="79" t="e">
        <f t="shared" si="927"/>
        <v>#NUM!</v>
      </c>
      <c r="AH2470" s="79" t="e">
        <f t="shared" si="928"/>
        <v>#NUM!</v>
      </c>
      <c r="AI2470" s="79" t="e">
        <f t="shared" si="929"/>
        <v>#NUM!</v>
      </c>
      <c r="AK2470" s="79" t="e" vm="1">
        <f t="shared" ca="1" si="924"/>
        <v>#VALUE!</v>
      </c>
      <c r="AL2470" s="79" t="e" vm="1">
        <f t="shared" ca="1" si="925"/>
        <v>#VALUE!</v>
      </c>
      <c r="AM2470" s="79" t="e" vm="1">
        <f t="shared" ca="1" si="926"/>
        <v>#VALUE!</v>
      </c>
      <c r="AO2470" s="79" t="e" vm="1">
        <f t="shared" ca="1" si="930"/>
        <v>#VALUE!</v>
      </c>
      <c r="AP2470" s="79" t="e" vm="1">
        <f t="shared" ca="1" si="931"/>
        <v>#VALUE!</v>
      </c>
      <c r="AQ2470" s="79" t="e" vm="1">
        <f t="shared" ca="1" si="932"/>
        <v>#VALUE!</v>
      </c>
      <c r="AS2470" s="79" t="e" vm="1">
        <f t="shared" ca="1" si="945"/>
        <v>#VALUE!</v>
      </c>
      <c r="AT2470" s="79" t="e" vm="1">
        <f t="shared" ca="1" si="946"/>
        <v>#VALUE!</v>
      </c>
      <c r="AU2470" s="79" t="e" vm="1">
        <f t="shared" ca="1" si="947"/>
        <v>#VALUE!</v>
      </c>
      <c r="AW2470" s="79" t="e" vm="1">
        <f t="shared" ca="1" si="933"/>
        <v>#VALUE!</v>
      </c>
      <c r="AX2470" s="79" t="e" vm="1">
        <f t="shared" ca="1" si="934"/>
        <v>#VALUE!</v>
      </c>
      <c r="AY2470" s="79" t="e" vm="1">
        <f t="shared" ca="1" si="935"/>
        <v>#VALUE!</v>
      </c>
      <c r="BA2470" s="79" t="e" vm="1">
        <f t="shared" ca="1" si="936"/>
        <v>#VALUE!</v>
      </c>
      <c r="BB2470" s="79" t="e" vm="1">
        <f t="shared" ca="1" si="937"/>
        <v>#VALUE!</v>
      </c>
      <c r="BC2470" s="79" t="e" vm="1">
        <f t="shared" ca="1" si="938"/>
        <v>#VALUE!</v>
      </c>
      <c r="BD2470" s="155"/>
      <c r="BE2470" s="79" t="e" vm="1">
        <f t="shared" ca="1" si="939"/>
        <v>#VALUE!</v>
      </c>
      <c r="BF2470" s="79" t="e" vm="1">
        <f t="shared" ca="1" si="940"/>
        <v>#VALUE!</v>
      </c>
      <c r="BG2470" s="79" t="e" vm="1">
        <f t="shared" ca="1" si="941"/>
        <v>#VALUE!</v>
      </c>
      <c r="BH2470" s="79"/>
      <c r="BI2470" s="155"/>
      <c r="BK2470" s="79"/>
      <c r="BL2470" s="79"/>
      <c r="BM2470" s="79"/>
      <c r="BN2470" s="155"/>
      <c r="BP2470" s="79"/>
      <c r="BQ2470" s="79"/>
      <c r="BR2470" s="79"/>
      <c r="BS2470" s="318"/>
      <c r="BT2470" s="315" t="e" vm="1">
        <f t="shared" ca="1" si="942"/>
        <v>#VALUE!</v>
      </c>
      <c r="BU2470" s="315" t="e" vm="1">
        <f t="shared" ca="1" si="943"/>
        <v>#VALUE!</v>
      </c>
      <c r="BV2470" s="315" t="e" vm="1">
        <f t="shared" ca="1" si="944"/>
        <v>#VALUE!</v>
      </c>
    </row>
    <row r="2471" spans="30:74">
      <c r="AD2471" s="162"/>
      <c r="AG2471" s="79" t="e">
        <f t="shared" si="927"/>
        <v>#NUM!</v>
      </c>
      <c r="AH2471" s="79" t="e">
        <f t="shared" si="928"/>
        <v>#NUM!</v>
      </c>
      <c r="AI2471" s="79" t="e">
        <f t="shared" si="929"/>
        <v>#NUM!</v>
      </c>
      <c r="AK2471" s="79" t="e" vm="1">
        <f t="shared" ca="1" si="924"/>
        <v>#VALUE!</v>
      </c>
      <c r="AL2471" s="79" t="e" vm="1">
        <f t="shared" ca="1" si="925"/>
        <v>#VALUE!</v>
      </c>
      <c r="AM2471" s="79" t="e" vm="1">
        <f t="shared" ca="1" si="926"/>
        <v>#VALUE!</v>
      </c>
      <c r="AO2471" s="79" t="e" vm="1">
        <f t="shared" ca="1" si="930"/>
        <v>#VALUE!</v>
      </c>
      <c r="AP2471" s="79" t="e" vm="1">
        <f t="shared" ca="1" si="931"/>
        <v>#VALUE!</v>
      </c>
      <c r="AQ2471" s="79" t="e" vm="1">
        <f t="shared" ca="1" si="932"/>
        <v>#VALUE!</v>
      </c>
      <c r="AS2471" s="79" t="e" vm="1">
        <f t="shared" ca="1" si="945"/>
        <v>#VALUE!</v>
      </c>
      <c r="AT2471" s="79" t="e" vm="1">
        <f t="shared" ca="1" si="946"/>
        <v>#VALUE!</v>
      </c>
      <c r="AU2471" s="79" t="e" vm="1">
        <f t="shared" ca="1" si="947"/>
        <v>#VALUE!</v>
      </c>
      <c r="AW2471" s="79" t="e" vm="1">
        <f t="shared" ca="1" si="933"/>
        <v>#VALUE!</v>
      </c>
      <c r="AX2471" s="79" t="e" vm="1">
        <f t="shared" ca="1" si="934"/>
        <v>#VALUE!</v>
      </c>
      <c r="AY2471" s="79" t="e" vm="1">
        <f t="shared" ca="1" si="935"/>
        <v>#VALUE!</v>
      </c>
      <c r="BA2471" s="79" t="e" vm="1">
        <f t="shared" ca="1" si="936"/>
        <v>#VALUE!</v>
      </c>
      <c r="BB2471" s="79" t="e" vm="1">
        <f t="shared" ca="1" si="937"/>
        <v>#VALUE!</v>
      </c>
      <c r="BC2471" s="79" t="e" vm="1">
        <f t="shared" ca="1" si="938"/>
        <v>#VALUE!</v>
      </c>
      <c r="BD2471" s="155"/>
      <c r="BE2471" s="79" t="e" vm="1">
        <f t="shared" ca="1" si="939"/>
        <v>#VALUE!</v>
      </c>
      <c r="BF2471" s="79" t="e" vm="1">
        <f t="shared" ca="1" si="940"/>
        <v>#VALUE!</v>
      </c>
      <c r="BG2471" s="79" t="e" vm="1">
        <f t="shared" ca="1" si="941"/>
        <v>#VALUE!</v>
      </c>
      <c r="BH2471" s="79"/>
      <c r="BI2471" s="155"/>
      <c r="BK2471" s="79"/>
      <c r="BL2471" s="79"/>
      <c r="BM2471" s="79"/>
      <c r="BN2471" s="155"/>
      <c r="BP2471" s="79"/>
      <c r="BQ2471" s="79"/>
      <c r="BR2471" s="79"/>
      <c r="BS2471" s="318"/>
      <c r="BT2471" s="315" t="e" vm="1">
        <f t="shared" ca="1" si="942"/>
        <v>#VALUE!</v>
      </c>
      <c r="BU2471" s="315" t="e" vm="1">
        <f t="shared" ca="1" si="943"/>
        <v>#VALUE!</v>
      </c>
      <c r="BV2471" s="315" t="e" vm="1">
        <f t="shared" ca="1" si="944"/>
        <v>#VALUE!</v>
      </c>
    </row>
    <row r="2472" spans="30:74">
      <c r="AD2472" s="162"/>
      <c r="AG2472" s="79" t="e">
        <f t="shared" si="927"/>
        <v>#NUM!</v>
      </c>
      <c r="AH2472" s="79" t="e">
        <f t="shared" si="928"/>
        <v>#NUM!</v>
      </c>
      <c r="AI2472" s="79" t="e">
        <f t="shared" si="929"/>
        <v>#NUM!</v>
      </c>
      <c r="AK2472" s="79" t="e" vm="1">
        <f t="shared" ca="1" si="924"/>
        <v>#VALUE!</v>
      </c>
      <c r="AL2472" s="79" t="e" vm="1">
        <f t="shared" ca="1" si="925"/>
        <v>#VALUE!</v>
      </c>
      <c r="AM2472" s="79" t="e" vm="1">
        <f t="shared" ca="1" si="926"/>
        <v>#VALUE!</v>
      </c>
      <c r="AO2472" s="79" t="e" vm="1">
        <f t="shared" ca="1" si="930"/>
        <v>#VALUE!</v>
      </c>
      <c r="AP2472" s="79" t="e" vm="1">
        <f t="shared" ca="1" si="931"/>
        <v>#VALUE!</v>
      </c>
      <c r="AQ2472" s="79" t="e" vm="1">
        <f t="shared" ca="1" si="932"/>
        <v>#VALUE!</v>
      </c>
      <c r="AS2472" s="79" t="e" vm="1">
        <f t="shared" ca="1" si="945"/>
        <v>#VALUE!</v>
      </c>
      <c r="AT2472" s="79" t="e" vm="1">
        <f t="shared" ca="1" si="946"/>
        <v>#VALUE!</v>
      </c>
      <c r="AU2472" s="79" t="e" vm="1">
        <f t="shared" ca="1" si="947"/>
        <v>#VALUE!</v>
      </c>
      <c r="AW2472" s="79" t="e" vm="1">
        <f t="shared" ca="1" si="933"/>
        <v>#VALUE!</v>
      </c>
      <c r="AX2472" s="79" t="e" vm="1">
        <f t="shared" ca="1" si="934"/>
        <v>#VALUE!</v>
      </c>
      <c r="AY2472" s="79" t="e" vm="1">
        <f t="shared" ca="1" si="935"/>
        <v>#VALUE!</v>
      </c>
      <c r="BA2472" s="79" t="e" vm="1">
        <f t="shared" ca="1" si="936"/>
        <v>#VALUE!</v>
      </c>
      <c r="BB2472" s="79" t="e" vm="1">
        <f t="shared" ca="1" si="937"/>
        <v>#VALUE!</v>
      </c>
      <c r="BC2472" s="79" t="e" vm="1">
        <f t="shared" ca="1" si="938"/>
        <v>#VALUE!</v>
      </c>
      <c r="BD2472" s="155"/>
      <c r="BE2472" s="79" t="e" vm="1">
        <f t="shared" ca="1" si="939"/>
        <v>#VALUE!</v>
      </c>
      <c r="BF2472" s="79" t="e" vm="1">
        <f t="shared" ca="1" si="940"/>
        <v>#VALUE!</v>
      </c>
      <c r="BG2472" s="79" t="e" vm="1">
        <f t="shared" ca="1" si="941"/>
        <v>#VALUE!</v>
      </c>
      <c r="BH2472" s="79"/>
      <c r="BI2472" s="155"/>
      <c r="BK2472" s="79"/>
      <c r="BL2472" s="79"/>
      <c r="BM2472" s="79"/>
      <c r="BN2472" s="155"/>
      <c r="BP2472" s="79"/>
      <c r="BQ2472" s="79"/>
      <c r="BR2472" s="79"/>
      <c r="BS2472" s="318"/>
      <c r="BT2472" s="315" t="e" vm="1">
        <f t="shared" ca="1" si="942"/>
        <v>#VALUE!</v>
      </c>
      <c r="BU2472" s="315" t="e" vm="1">
        <f t="shared" ca="1" si="943"/>
        <v>#VALUE!</v>
      </c>
      <c r="BV2472" s="315" t="e" vm="1">
        <f t="shared" ca="1" si="944"/>
        <v>#VALUE!</v>
      </c>
    </row>
    <row r="2473" spans="30:74">
      <c r="AD2473" s="162"/>
      <c r="AG2473" s="79" t="e">
        <f t="shared" si="927"/>
        <v>#NUM!</v>
      </c>
      <c r="AH2473" s="79" t="e">
        <f t="shared" si="928"/>
        <v>#NUM!</v>
      </c>
      <c r="AI2473" s="79" t="e">
        <f t="shared" si="929"/>
        <v>#NUM!</v>
      </c>
      <c r="AK2473" s="79" t="e" vm="1">
        <f t="shared" ca="1" si="924"/>
        <v>#VALUE!</v>
      </c>
      <c r="AL2473" s="79" t="e" vm="1">
        <f t="shared" ca="1" si="925"/>
        <v>#VALUE!</v>
      </c>
      <c r="AM2473" s="79" t="e" vm="1">
        <f t="shared" ca="1" si="926"/>
        <v>#VALUE!</v>
      </c>
      <c r="AO2473" s="79" t="e" vm="1">
        <f t="shared" ca="1" si="930"/>
        <v>#VALUE!</v>
      </c>
      <c r="AP2473" s="79" t="e" vm="1">
        <f t="shared" ca="1" si="931"/>
        <v>#VALUE!</v>
      </c>
      <c r="AQ2473" s="79" t="e" vm="1">
        <f t="shared" ca="1" si="932"/>
        <v>#VALUE!</v>
      </c>
      <c r="AS2473" s="79" t="e" vm="1">
        <f t="shared" ca="1" si="945"/>
        <v>#VALUE!</v>
      </c>
      <c r="AT2473" s="79" t="e" vm="1">
        <f t="shared" ca="1" si="946"/>
        <v>#VALUE!</v>
      </c>
      <c r="AU2473" s="79" t="e" vm="1">
        <f t="shared" ca="1" si="947"/>
        <v>#VALUE!</v>
      </c>
      <c r="AW2473" s="79" t="e" vm="1">
        <f t="shared" ca="1" si="933"/>
        <v>#VALUE!</v>
      </c>
      <c r="AX2473" s="79" t="e" vm="1">
        <f t="shared" ca="1" si="934"/>
        <v>#VALUE!</v>
      </c>
      <c r="AY2473" s="79" t="e" vm="1">
        <f t="shared" ca="1" si="935"/>
        <v>#VALUE!</v>
      </c>
      <c r="BA2473" s="79" t="e" vm="1">
        <f t="shared" ca="1" si="936"/>
        <v>#VALUE!</v>
      </c>
      <c r="BB2473" s="79" t="e" vm="1">
        <f t="shared" ca="1" si="937"/>
        <v>#VALUE!</v>
      </c>
      <c r="BC2473" s="79" t="e" vm="1">
        <f t="shared" ca="1" si="938"/>
        <v>#VALUE!</v>
      </c>
      <c r="BD2473" s="155"/>
      <c r="BE2473" s="79" t="e" vm="1">
        <f t="shared" ca="1" si="939"/>
        <v>#VALUE!</v>
      </c>
      <c r="BF2473" s="79" t="e" vm="1">
        <f t="shared" ca="1" si="940"/>
        <v>#VALUE!</v>
      </c>
      <c r="BG2473" s="79" t="e" vm="1">
        <f t="shared" ca="1" si="941"/>
        <v>#VALUE!</v>
      </c>
      <c r="BH2473" s="79"/>
      <c r="BI2473" s="155"/>
      <c r="BK2473" s="79"/>
      <c r="BL2473" s="79"/>
      <c r="BM2473" s="79"/>
      <c r="BN2473" s="155"/>
      <c r="BP2473" s="79"/>
      <c r="BQ2473" s="79"/>
      <c r="BR2473" s="79"/>
      <c r="BS2473" s="318"/>
      <c r="BT2473" s="315" t="e" vm="1">
        <f t="shared" ca="1" si="942"/>
        <v>#VALUE!</v>
      </c>
      <c r="BU2473" s="315" t="e" vm="1">
        <f t="shared" ca="1" si="943"/>
        <v>#VALUE!</v>
      </c>
      <c r="BV2473" s="315" t="e" vm="1">
        <f t="shared" ca="1" si="944"/>
        <v>#VALUE!</v>
      </c>
    </row>
    <row r="2474" spans="30:74">
      <c r="AD2474" s="162"/>
      <c r="AG2474" s="79" t="e">
        <f t="shared" si="927"/>
        <v>#NUM!</v>
      </c>
      <c r="AH2474" s="79" t="e">
        <f t="shared" si="928"/>
        <v>#NUM!</v>
      </c>
      <c r="AI2474" s="79" t="e">
        <f t="shared" si="929"/>
        <v>#NUM!</v>
      </c>
      <c r="AK2474" s="79" t="e" vm="1">
        <f t="shared" ca="1" si="924"/>
        <v>#VALUE!</v>
      </c>
      <c r="AL2474" s="79" t="e" vm="1">
        <f t="shared" ca="1" si="925"/>
        <v>#VALUE!</v>
      </c>
      <c r="AM2474" s="79" t="e" vm="1">
        <f t="shared" ca="1" si="926"/>
        <v>#VALUE!</v>
      </c>
      <c r="AO2474" s="79" t="e" vm="1">
        <f t="shared" ca="1" si="930"/>
        <v>#VALUE!</v>
      </c>
      <c r="AP2474" s="79" t="e" vm="1">
        <f t="shared" ca="1" si="931"/>
        <v>#VALUE!</v>
      </c>
      <c r="AQ2474" s="79" t="e" vm="1">
        <f t="shared" ca="1" si="932"/>
        <v>#VALUE!</v>
      </c>
      <c r="AS2474" s="79" t="e" vm="1">
        <f t="shared" ca="1" si="945"/>
        <v>#VALUE!</v>
      </c>
      <c r="AT2474" s="79" t="e" vm="1">
        <f t="shared" ca="1" si="946"/>
        <v>#VALUE!</v>
      </c>
      <c r="AU2474" s="79" t="e" vm="1">
        <f t="shared" ca="1" si="947"/>
        <v>#VALUE!</v>
      </c>
      <c r="AW2474" s="79" t="e" vm="1">
        <f t="shared" ca="1" si="933"/>
        <v>#VALUE!</v>
      </c>
      <c r="AX2474" s="79" t="e" vm="1">
        <f t="shared" ca="1" si="934"/>
        <v>#VALUE!</v>
      </c>
      <c r="AY2474" s="79" t="e" vm="1">
        <f t="shared" ca="1" si="935"/>
        <v>#VALUE!</v>
      </c>
      <c r="BA2474" s="79" t="e" vm="1">
        <f t="shared" ca="1" si="936"/>
        <v>#VALUE!</v>
      </c>
      <c r="BB2474" s="79" t="e" vm="1">
        <f t="shared" ca="1" si="937"/>
        <v>#VALUE!</v>
      </c>
      <c r="BC2474" s="79" t="e" vm="1">
        <f t="shared" ca="1" si="938"/>
        <v>#VALUE!</v>
      </c>
      <c r="BD2474" s="155"/>
      <c r="BE2474" s="79" t="e" vm="1">
        <f t="shared" ca="1" si="939"/>
        <v>#VALUE!</v>
      </c>
      <c r="BF2474" s="79" t="e" vm="1">
        <f t="shared" ca="1" si="940"/>
        <v>#VALUE!</v>
      </c>
      <c r="BG2474" s="79" t="e" vm="1">
        <f t="shared" ca="1" si="941"/>
        <v>#VALUE!</v>
      </c>
      <c r="BH2474" s="79"/>
      <c r="BI2474" s="155"/>
      <c r="BK2474" s="79"/>
      <c r="BL2474" s="79"/>
      <c r="BM2474" s="79"/>
      <c r="BN2474" s="155"/>
      <c r="BP2474" s="79"/>
      <c r="BQ2474" s="79"/>
      <c r="BR2474" s="79"/>
      <c r="BS2474" s="318"/>
      <c r="BT2474" s="315" t="e" vm="1">
        <f t="shared" ca="1" si="942"/>
        <v>#VALUE!</v>
      </c>
      <c r="BU2474" s="315" t="e" vm="1">
        <f t="shared" ca="1" si="943"/>
        <v>#VALUE!</v>
      </c>
      <c r="BV2474" s="315" t="e" vm="1">
        <f t="shared" ca="1" si="944"/>
        <v>#VALUE!</v>
      </c>
    </row>
    <row r="2475" spans="30:74">
      <c r="AD2475" s="162"/>
      <c r="AG2475" s="79" t="e">
        <f t="shared" si="927"/>
        <v>#NUM!</v>
      </c>
      <c r="AH2475" s="79" t="e">
        <f t="shared" si="928"/>
        <v>#NUM!</v>
      </c>
      <c r="AI2475" s="79" t="e">
        <f t="shared" si="929"/>
        <v>#NUM!</v>
      </c>
      <c r="AK2475" s="79" t="e" vm="1">
        <f t="shared" ca="1" si="924"/>
        <v>#VALUE!</v>
      </c>
      <c r="AL2475" s="79" t="e" vm="1">
        <f t="shared" ca="1" si="925"/>
        <v>#VALUE!</v>
      </c>
      <c r="AM2475" s="79" t="e" vm="1">
        <f t="shared" ca="1" si="926"/>
        <v>#VALUE!</v>
      </c>
      <c r="AO2475" s="79" t="e" vm="1">
        <f t="shared" ca="1" si="930"/>
        <v>#VALUE!</v>
      </c>
      <c r="AP2475" s="79" t="e" vm="1">
        <f t="shared" ca="1" si="931"/>
        <v>#VALUE!</v>
      </c>
      <c r="AQ2475" s="79" t="e" vm="1">
        <f t="shared" ca="1" si="932"/>
        <v>#VALUE!</v>
      </c>
      <c r="AS2475" s="79" t="e" vm="1">
        <f t="shared" ca="1" si="945"/>
        <v>#VALUE!</v>
      </c>
      <c r="AT2475" s="79" t="e" vm="1">
        <f t="shared" ca="1" si="946"/>
        <v>#VALUE!</v>
      </c>
      <c r="AU2475" s="79" t="e" vm="1">
        <f t="shared" ca="1" si="947"/>
        <v>#VALUE!</v>
      </c>
      <c r="AW2475" s="79" t="e" vm="1">
        <f t="shared" ca="1" si="933"/>
        <v>#VALUE!</v>
      </c>
      <c r="AX2475" s="79" t="e" vm="1">
        <f t="shared" ca="1" si="934"/>
        <v>#VALUE!</v>
      </c>
      <c r="AY2475" s="79" t="e" vm="1">
        <f t="shared" ca="1" si="935"/>
        <v>#VALUE!</v>
      </c>
      <c r="BA2475" s="79" t="e" vm="1">
        <f t="shared" ca="1" si="936"/>
        <v>#VALUE!</v>
      </c>
      <c r="BB2475" s="79" t="e" vm="1">
        <f t="shared" ca="1" si="937"/>
        <v>#VALUE!</v>
      </c>
      <c r="BC2475" s="79" t="e" vm="1">
        <f t="shared" ca="1" si="938"/>
        <v>#VALUE!</v>
      </c>
      <c r="BD2475" s="155"/>
      <c r="BE2475" s="79" t="e" vm="1">
        <f t="shared" ca="1" si="939"/>
        <v>#VALUE!</v>
      </c>
      <c r="BF2475" s="79" t="e" vm="1">
        <f t="shared" ca="1" si="940"/>
        <v>#VALUE!</v>
      </c>
      <c r="BG2475" s="79" t="e" vm="1">
        <f t="shared" ca="1" si="941"/>
        <v>#VALUE!</v>
      </c>
      <c r="BH2475" s="79"/>
      <c r="BI2475" s="155"/>
      <c r="BK2475" s="79"/>
      <c r="BL2475" s="79"/>
      <c r="BM2475" s="79"/>
      <c r="BN2475" s="155"/>
      <c r="BP2475" s="79"/>
      <c r="BQ2475" s="79"/>
      <c r="BR2475" s="79"/>
      <c r="BS2475" s="318"/>
      <c r="BT2475" s="315" t="e" vm="1">
        <f t="shared" ca="1" si="942"/>
        <v>#VALUE!</v>
      </c>
      <c r="BU2475" s="315" t="e" vm="1">
        <f t="shared" ca="1" si="943"/>
        <v>#VALUE!</v>
      </c>
      <c r="BV2475" s="315" t="e" vm="1">
        <f t="shared" ca="1" si="944"/>
        <v>#VALUE!</v>
      </c>
    </row>
    <row r="2476" spans="30:74">
      <c r="AD2476" s="162"/>
      <c r="AG2476" s="79" t="e">
        <f t="shared" si="927"/>
        <v>#NUM!</v>
      </c>
      <c r="AH2476" s="79" t="e">
        <f t="shared" si="928"/>
        <v>#NUM!</v>
      </c>
      <c r="AI2476" s="79" t="e">
        <f t="shared" si="929"/>
        <v>#NUM!</v>
      </c>
      <c r="AK2476" s="79" t="e" vm="1">
        <f t="shared" ca="1" si="924"/>
        <v>#VALUE!</v>
      </c>
      <c r="AL2476" s="79" t="e" vm="1">
        <f t="shared" ca="1" si="925"/>
        <v>#VALUE!</v>
      </c>
      <c r="AM2476" s="79" t="e" vm="1">
        <f t="shared" ca="1" si="926"/>
        <v>#VALUE!</v>
      </c>
      <c r="AO2476" s="79" t="e" vm="1">
        <f t="shared" ca="1" si="930"/>
        <v>#VALUE!</v>
      </c>
      <c r="AP2476" s="79" t="e" vm="1">
        <f t="shared" ca="1" si="931"/>
        <v>#VALUE!</v>
      </c>
      <c r="AQ2476" s="79" t="e" vm="1">
        <f t="shared" ca="1" si="932"/>
        <v>#VALUE!</v>
      </c>
      <c r="AS2476" s="79" t="e" vm="1">
        <f t="shared" ca="1" si="945"/>
        <v>#VALUE!</v>
      </c>
      <c r="AT2476" s="79" t="e" vm="1">
        <f t="shared" ca="1" si="946"/>
        <v>#VALUE!</v>
      </c>
      <c r="AU2476" s="79" t="e" vm="1">
        <f t="shared" ca="1" si="947"/>
        <v>#VALUE!</v>
      </c>
      <c r="AW2476" s="79" t="e" vm="1">
        <f t="shared" ca="1" si="933"/>
        <v>#VALUE!</v>
      </c>
      <c r="AX2476" s="79" t="e" vm="1">
        <f t="shared" ca="1" si="934"/>
        <v>#VALUE!</v>
      </c>
      <c r="AY2476" s="79" t="e" vm="1">
        <f t="shared" ca="1" si="935"/>
        <v>#VALUE!</v>
      </c>
      <c r="BA2476" s="79" t="e" vm="1">
        <f t="shared" ca="1" si="936"/>
        <v>#VALUE!</v>
      </c>
      <c r="BB2476" s="79" t="e" vm="1">
        <f t="shared" ca="1" si="937"/>
        <v>#VALUE!</v>
      </c>
      <c r="BC2476" s="79" t="e" vm="1">
        <f t="shared" ca="1" si="938"/>
        <v>#VALUE!</v>
      </c>
      <c r="BD2476" s="155"/>
      <c r="BE2476" s="79" t="e" vm="1">
        <f t="shared" ca="1" si="939"/>
        <v>#VALUE!</v>
      </c>
      <c r="BF2476" s="79" t="e" vm="1">
        <f t="shared" ca="1" si="940"/>
        <v>#VALUE!</v>
      </c>
      <c r="BG2476" s="79" t="e" vm="1">
        <f t="shared" ca="1" si="941"/>
        <v>#VALUE!</v>
      </c>
      <c r="BH2476" s="79"/>
      <c r="BI2476" s="155"/>
      <c r="BK2476" s="79"/>
      <c r="BL2476" s="79"/>
      <c r="BM2476" s="79"/>
      <c r="BN2476" s="155"/>
      <c r="BP2476" s="79"/>
      <c r="BQ2476" s="79"/>
      <c r="BR2476" s="79"/>
      <c r="BS2476" s="318"/>
      <c r="BT2476" s="315" t="e" vm="1">
        <f t="shared" ca="1" si="942"/>
        <v>#VALUE!</v>
      </c>
      <c r="BU2476" s="315" t="e" vm="1">
        <f t="shared" ca="1" si="943"/>
        <v>#VALUE!</v>
      </c>
      <c r="BV2476" s="315" t="e" vm="1">
        <f t="shared" ca="1" si="944"/>
        <v>#VALUE!</v>
      </c>
    </row>
    <row r="2477" spans="30:74">
      <c r="AD2477" s="162"/>
      <c r="AG2477" s="79" t="e">
        <f t="shared" si="927"/>
        <v>#NUM!</v>
      </c>
      <c r="AH2477" s="79" t="e">
        <f t="shared" si="928"/>
        <v>#NUM!</v>
      </c>
      <c r="AI2477" s="79" t="e">
        <f t="shared" si="929"/>
        <v>#NUM!</v>
      </c>
      <c r="AK2477" s="79" t="e" vm="1">
        <f t="shared" ca="1" si="924"/>
        <v>#VALUE!</v>
      </c>
      <c r="AL2477" s="79" t="e" vm="1">
        <f t="shared" ca="1" si="925"/>
        <v>#VALUE!</v>
      </c>
      <c r="AM2477" s="79" t="e" vm="1">
        <f t="shared" ca="1" si="926"/>
        <v>#VALUE!</v>
      </c>
      <c r="AO2477" s="79" t="e" vm="1">
        <f t="shared" ca="1" si="930"/>
        <v>#VALUE!</v>
      </c>
      <c r="AP2477" s="79" t="e" vm="1">
        <f t="shared" ca="1" si="931"/>
        <v>#VALUE!</v>
      </c>
      <c r="AQ2477" s="79" t="e" vm="1">
        <f t="shared" ca="1" si="932"/>
        <v>#VALUE!</v>
      </c>
      <c r="AS2477" s="79" t="e" vm="1">
        <f t="shared" ca="1" si="945"/>
        <v>#VALUE!</v>
      </c>
      <c r="AT2477" s="79" t="e" vm="1">
        <f t="shared" ca="1" si="946"/>
        <v>#VALUE!</v>
      </c>
      <c r="AU2477" s="79" t="e" vm="1">
        <f t="shared" ca="1" si="947"/>
        <v>#VALUE!</v>
      </c>
      <c r="AW2477" s="79" t="e" vm="1">
        <f t="shared" ca="1" si="933"/>
        <v>#VALUE!</v>
      </c>
      <c r="AX2477" s="79" t="e" vm="1">
        <f t="shared" ca="1" si="934"/>
        <v>#VALUE!</v>
      </c>
      <c r="AY2477" s="79" t="e" vm="1">
        <f t="shared" ca="1" si="935"/>
        <v>#VALUE!</v>
      </c>
      <c r="BA2477" s="79" t="e" vm="1">
        <f t="shared" ca="1" si="936"/>
        <v>#VALUE!</v>
      </c>
      <c r="BB2477" s="79" t="e" vm="1">
        <f t="shared" ca="1" si="937"/>
        <v>#VALUE!</v>
      </c>
      <c r="BC2477" s="79" t="e" vm="1">
        <f t="shared" ca="1" si="938"/>
        <v>#VALUE!</v>
      </c>
      <c r="BD2477" s="155"/>
      <c r="BE2477" s="79" t="e" vm="1">
        <f t="shared" ca="1" si="939"/>
        <v>#VALUE!</v>
      </c>
      <c r="BF2477" s="79" t="e" vm="1">
        <f t="shared" ca="1" si="940"/>
        <v>#VALUE!</v>
      </c>
      <c r="BG2477" s="79" t="e" vm="1">
        <f t="shared" ca="1" si="941"/>
        <v>#VALUE!</v>
      </c>
      <c r="BH2477" s="79"/>
      <c r="BI2477" s="155"/>
      <c r="BK2477" s="79"/>
      <c r="BL2477" s="79"/>
      <c r="BM2477" s="79"/>
      <c r="BN2477" s="155"/>
      <c r="BP2477" s="79"/>
      <c r="BQ2477" s="79"/>
      <c r="BR2477" s="79"/>
      <c r="BS2477" s="318"/>
      <c r="BT2477" s="315" t="e" vm="1">
        <f t="shared" ca="1" si="942"/>
        <v>#VALUE!</v>
      </c>
      <c r="BU2477" s="315" t="e" vm="1">
        <f t="shared" ca="1" si="943"/>
        <v>#VALUE!</v>
      </c>
      <c r="BV2477" s="315" t="e" vm="1">
        <f t="shared" ca="1" si="944"/>
        <v>#VALUE!</v>
      </c>
    </row>
    <row r="2478" spans="30:74">
      <c r="AD2478" s="162"/>
      <c r="AG2478" s="79" t="e">
        <f t="shared" si="927"/>
        <v>#NUM!</v>
      </c>
      <c r="AH2478" s="79" t="e">
        <f t="shared" si="928"/>
        <v>#NUM!</v>
      </c>
      <c r="AI2478" s="79" t="e">
        <f t="shared" si="929"/>
        <v>#NUM!</v>
      </c>
      <c r="AK2478" s="79" t="e" vm="1">
        <f t="shared" ca="1" si="924"/>
        <v>#VALUE!</v>
      </c>
      <c r="AL2478" s="79" t="e" vm="1">
        <f t="shared" ca="1" si="925"/>
        <v>#VALUE!</v>
      </c>
      <c r="AM2478" s="79" t="e" vm="1">
        <f t="shared" ca="1" si="926"/>
        <v>#VALUE!</v>
      </c>
      <c r="AO2478" s="79" t="e" vm="1">
        <f t="shared" ca="1" si="930"/>
        <v>#VALUE!</v>
      </c>
      <c r="AP2478" s="79" t="e" vm="1">
        <f t="shared" ca="1" si="931"/>
        <v>#VALUE!</v>
      </c>
      <c r="AQ2478" s="79" t="e" vm="1">
        <f t="shared" ca="1" si="932"/>
        <v>#VALUE!</v>
      </c>
      <c r="AS2478" s="79" t="e" vm="1">
        <f t="shared" ca="1" si="945"/>
        <v>#VALUE!</v>
      </c>
      <c r="AT2478" s="79" t="e" vm="1">
        <f t="shared" ca="1" si="946"/>
        <v>#VALUE!</v>
      </c>
      <c r="AU2478" s="79" t="e" vm="1">
        <f t="shared" ca="1" si="947"/>
        <v>#VALUE!</v>
      </c>
      <c r="AW2478" s="79" t="e" vm="1">
        <f t="shared" ca="1" si="933"/>
        <v>#VALUE!</v>
      </c>
      <c r="AX2478" s="79" t="e" vm="1">
        <f t="shared" ca="1" si="934"/>
        <v>#VALUE!</v>
      </c>
      <c r="AY2478" s="79" t="e" vm="1">
        <f t="shared" ca="1" si="935"/>
        <v>#VALUE!</v>
      </c>
      <c r="BA2478" s="79" t="e" vm="1">
        <f t="shared" ca="1" si="936"/>
        <v>#VALUE!</v>
      </c>
      <c r="BB2478" s="79" t="e" vm="1">
        <f t="shared" ca="1" si="937"/>
        <v>#VALUE!</v>
      </c>
      <c r="BC2478" s="79" t="e" vm="1">
        <f t="shared" ca="1" si="938"/>
        <v>#VALUE!</v>
      </c>
      <c r="BD2478" s="155"/>
      <c r="BE2478" s="79" t="e" vm="1">
        <f t="shared" ca="1" si="939"/>
        <v>#VALUE!</v>
      </c>
      <c r="BF2478" s="79" t="e" vm="1">
        <f t="shared" ca="1" si="940"/>
        <v>#VALUE!</v>
      </c>
      <c r="BG2478" s="79" t="e" vm="1">
        <f t="shared" ca="1" si="941"/>
        <v>#VALUE!</v>
      </c>
      <c r="BH2478" s="79"/>
      <c r="BI2478" s="155"/>
      <c r="BK2478" s="79"/>
      <c r="BL2478" s="79"/>
      <c r="BM2478" s="79"/>
      <c r="BN2478" s="155"/>
      <c r="BP2478" s="79"/>
      <c r="BQ2478" s="79"/>
      <c r="BR2478" s="79"/>
      <c r="BS2478" s="318"/>
      <c r="BT2478" s="315" t="e" vm="1">
        <f t="shared" ca="1" si="942"/>
        <v>#VALUE!</v>
      </c>
      <c r="BU2478" s="315" t="e" vm="1">
        <f t="shared" ca="1" si="943"/>
        <v>#VALUE!</v>
      </c>
      <c r="BV2478" s="315" t="e" vm="1">
        <f t="shared" ca="1" si="944"/>
        <v>#VALUE!</v>
      </c>
    </row>
    <row r="2479" spans="30:74">
      <c r="AD2479" s="162"/>
      <c r="AG2479" s="79" t="e">
        <f t="shared" si="927"/>
        <v>#NUM!</v>
      </c>
      <c r="AH2479" s="79" t="e">
        <f t="shared" si="928"/>
        <v>#NUM!</v>
      </c>
      <c r="AI2479" s="79" t="e">
        <f t="shared" si="929"/>
        <v>#NUM!</v>
      </c>
      <c r="AK2479" s="79" t="e" vm="1">
        <f t="shared" ca="1" si="924"/>
        <v>#VALUE!</v>
      </c>
      <c r="AL2479" s="79" t="e" vm="1">
        <f t="shared" ca="1" si="925"/>
        <v>#VALUE!</v>
      </c>
      <c r="AM2479" s="79" t="e" vm="1">
        <f t="shared" ca="1" si="926"/>
        <v>#VALUE!</v>
      </c>
      <c r="AO2479" s="79" t="e" vm="1">
        <f t="shared" ca="1" si="930"/>
        <v>#VALUE!</v>
      </c>
      <c r="AP2479" s="79" t="e" vm="1">
        <f t="shared" ca="1" si="931"/>
        <v>#VALUE!</v>
      </c>
      <c r="AQ2479" s="79" t="e" vm="1">
        <f t="shared" ca="1" si="932"/>
        <v>#VALUE!</v>
      </c>
      <c r="AS2479" s="79" t="e" vm="1">
        <f t="shared" ca="1" si="945"/>
        <v>#VALUE!</v>
      </c>
      <c r="AT2479" s="79" t="e" vm="1">
        <f t="shared" ca="1" si="946"/>
        <v>#VALUE!</v>
      </c>
      <c r="AU2479" s="79" t="e" vm="1">
        <f t="shared" ca="1" si="947"/>
        <v>#VALUE!</v>
      </c>
      <c r="AW2479" s="79" t="e" vm="1">
        <f t="shared" ca="1" si="933"/>
        <v>#VALUE!</v>
      </c>
      <c r="AX2479" s="79" t="e" vm="1">
        <f t="shared" ca="1" si="934"/>
        <v>#VALUE!</v>
      </c>
      <c r="AY2479" s="79" t="e" vm="1">
        <f t="shared" ca="1" si="935"/>
        <v>#VALUE!</v>
      </c>
      <c r="BA2479" s="79" t="e" vm="1">
        <f t="shared" ca="1" si="936"/>
        <v>#VALUE!</v>
      </c>
      <c r="BB2479" s="79" t="e" vm="1">
        <f t="shared" ca="1" si="937"/>
        <v>#VALUE!</v>
      </c>
      <c r="BC2479" s="79" t="e" vm="1">
        <f t="shared" ca="1" si="938"/>
        <v>#VALUE!</v>
      </c>
      <c r="BD2479" s="155"/>
      <c r="BE2479" s="79" t="e" vm="1">
        <f t="shared" ca="1" si="939"/>
        <v>#VALUE!</v>
      </c>
      <c r="BF2479" s="79" t="e" vm="1">
        <f t="shared" ca="1" si="940"/>
        <v>#VALUE!</v>
      </c>
      <c r="BG2479" s="79" t="e" vm="1">
        <f t="shared" ca="1" si="941"/>
        <v>#VALUE!</v>
      </c>
      <c r="BH2479" s="79"/>
      <c r="BI2479" s="155"/>
      <c r="BK2479" s="79"/>
      <c r="BL2479" s="79"/>
      <c r="BM2479" s="79"/>
      <c r="BN2479" s="155"/>
      <c r="BP2479" s="79"/>
      <c r="BQ2479" s="79"/>
      <c r="BR2479" s="79"/>
      <c r="BS2479" s="318"/>
      <c r="BT2479" s="315" t="e" vm="1">
        <f t="shared" ca="1" si="942"/>
        <v>#VALUE!</v>
      </c>
      <c r="BU2479" s="315" t="e" vm="1">
        <f t="shared" ca="1" si="943"/>
        <v>#VALUE!</v>
      </c>
      <c r="BV2479" s="315" t="e" vm="1">
        <f t="shared" ca="1" si="944"/>
        <v>#VALUE!</v>
      </c>
    </row>
    <row r="2480" spans="30:74">
      <c r="AD2480" s="162"/>
      <c r="AG2480" s="79" t="e">
        <f t="shared" si="927"/>
        <v>#NUM!</v>
      </c>
      <c r="AH2480" s="79" t="e">
        <f t="shared" si="928"/>
        <v>#NUM!</v>
      </c>
      <c r="AI2480" s="79" t="e">
        <f t="shared" si="929"/>
        <v>#NUM!</v>
      </c>
      <c r="AK2480" s="79" t="e" vm="1">
        <f t="shared" ca="1" si="924"/>
        <v>#VALUE!</v>
      </c>
      <c r="AL2480" s="79" t="e" vm="1">
        <f t="shared" ca="1" si="925"/>
        <v>#VALUE!</v>
      </c>
      <c r="AM2480" s="79" t="e" vm="1">
        <f t="shared" ca="1" si="926"/>
        <v>#VALUE!</v>
      </c>
      <c r="AO2480" s="79" t="e" vm="1">
        <f t="shared" ca="1" si="930"/>
        <v>#VALUE!</v>
      </c>
      <c r="AP2480" s="79" t="e" vm="1">
        <f t="shared" ca="1" si="931"/>
        <v>#VALUE!</v>
      </c>
      <c r="AQ2480" s="79" t="e" vm="1">
        <f t="shared" ca="1" si="932"/>
        <v>#VALUE!</v>
      </c>
      <c r="AS2480" s="79" t="e" vm="1">
        <f t="shared" ca="1" si="945"/>
        <v>#VALUE!</v>
      </c>
      <c r="AT2480" s="79" t="e" vm="1">
        <f t="shared" ca="1" si="946"/>
        <v>#VALUE!</v>
      </c>
      <c r="AU2480" s="79" t="e" vm="1">
        <f t="shared" ca="1" si="947"/>
        <v>#VALUE!</v>
      </c>
      <c r="AW2480" s="79" t="e" vm="1">
        <f t="shared" ca="1" si="933"/>
        <v>#VALUE!</v>
      </c>
      <c r="AX2480" s="79" t="e" vm="1">
        <f t="shared" ca="1" si="934"/>
        <v>#VALUE!</v>
      </c>
      <c r="AY2480" s="79" t="e" vm="1">
        <f t="shared" ca="1" si="935"/>
        <v>#VALUE!</v>
      </c>
      <c r="BA2480" s="79" t="e" vm="1">
        <f t="shared" ca="1" si="936"/>
        <v>#VALUE!</v>
      </c>
      <c r="BB2480" s="79" t="e" vm="1">
        <f t="shared" ca="1" si="937"/>
        <v>#VALUE!</v>
      </c>
      <c r="BC2480" s="79" t="e" vm="1">
        <f t="shared" ca="1" si="938"/>
        <v>#VALUE!</v>
      </c>
      <c r="BD2480" s="155"/>
      <c r="BE2480" s="79" t="e" vm="1">
        <f t="shared" ca="1" si="939"/>
        <v>#VALUE!</v>
      </c>
      <c r="BF2480" s="79" t="e" vm="1">
        <f t="shared" ca="1" si="940"/>
        <v>#VALUE!</v>
      </c>
      <c r="BG2480" s="79" t="e" vm="1">
        <f t="shared" ca="1" si="941"/>
        <v>#VALUE!</v>
      </c>
      <c r="BH2480" s="79"/>
      <c r="BI2480" s="155"/>
      <c r="BK2480" s="79"/>
      <c r="BL2480" s="79"/>
      <c r="BM2480" s="79"/>
      <c r="BN2480" s="155"/>
      <c r="BP2480" s="79"/>
      <c r="BQ2480" s="79"/>
      <c r="BR2480" s="79"/>
      <c r="BS2480" s="318"/>
      <c r="BT2480" s="315" t="e" vm="1">
        <f t="shared" ca="1" si="942"/>
        <v>#VALUE!</v>
      </c>
      <c r="BU2480" s="315" t="e" vm="1">
        <f t="shared" ca="1" si="943"/>
        <v>#VALUE!</v>
      </c>
      <c r="BV2480" s="315" t="e" vm="1">
        <f t="shared" ca="1" si="944"/>
        <v>#VALUE!</v>
      </c>
    </row>
    <row r="2481" spans="30:74">
      <c r="AD2481" s="162"/>
      <c r="AG2481" s="79" t="e">
        <f t="shared" si="927"/>
        <v>#NUM!</v>
      </c>
      <c r="AH2481" s="79" t="e">
        <f t="shared" si="928"/>
        <v>#NUM!</v>
      </c>
      <c r="AI2481" s="79" t="e">
        <f t="shared" si="929"/>
        <v>#NUM!</v>
      </c>
      <c r="AK2481" s="79" t="e" vm="1">
        <f t="shared" ca="1" si="924"/>
        <v>#VALUE!</v>
      </c>
      <c r="AL2481" s="79" t="e" vm="1">
        <f t="shared" ca="1" si="925"/>
        <v>#VALUE!</v>
      </c>
      <c r="AM2481" s="79" t="e" vm="1">
        <f t="shared" ca="1" si="926"/>
        <v>#VALUE!</v>
      </c>
      <c r="AO2481" s="79" t="e" vm="1">
        <f t="shared" ca="1" si="930"/>
        <v>#VALUE!</v>
      </c>
      <c r="AP2481" s="79" t="e" vm="1">
        <f t="shared" ca="1" si="931"/>
        <v>#VALUE!</v>
      </c>
      <c r="AQ2481" s="79" t="e" vm="1">
        <f t="shared" ca="1" si="932"/>
        <v>#VALUE!</v>
      </c>
      <c r="AS2481" s="79" t="e" vm="1">
        <f t="shared" ca="1" si="945"/>
        <v>#VALUE!</v>
      </c>
      <c r="AT2481" s="79" t="e" vm="1">
        <f t="shared" ca="1" si="946"/>
        <v>#VALUE!</v>
      </c>
      <c r="AU2481" s="79" t="e" vm="1">
        <f t="shared" ca="1" si="947"/>
        <v>#VALUE!</v>
      </c>
      <c r="AW2481" s="79" t="e" vm="1">
        <f t="shared" ca="1" si="933"/>
        <v>#VALUE!</v>
      </c>
      <c r="AX2481" s="79" t="e" vm="1">
        <f t="shared" ca="1" si="934"/>
        <v>#VALUE!</v>
      </c>
      <c r="AY2481" s="79" t="e" vm="1">
        <f t="shared" ca="1" si="935"/>
        <v>#VALUE!</v>
      </c>
      <c r="BA2481" s="79" t="e" vm="1">
        <f t="shared" ca="1" si="936"/>
        <v>#VALUE!</v>
      </c>
      <c r="BB2481" s="79" t="e" vm="1">
        <f t="shared" ca="1" si="937"/>
        <v>#VALUE!</v>
      </c>
      <c r="BC2481" s="79" t="e" vm="1">
        <f t="shared" ca="1" si="938"/>
        <v>#VALUE!</v>
      </c>
      <c r="BD2481" s="155"/>
      <c r="BE2481" s="79" t="e" vm="1">
        <f t="shared" ca="1" si="939"/>
        <v>#VALUE!</v>
      </c>
      <c r="BF2481" s="79" t="e" vm="1">
        <f t="shared" ca="1" si="940"/>
        <v>#VALUE!</v>
      </c>
      <c r="BG2481" s="79" t="e" vm="1">
        <f t="shared" ca="1" si="941"/>
        <v>#VALUE!</v>
      </c>
      <c r="BH2481" s="79"/>
      <c r="BI2481" s="155"/>
      <c r="BK2481" s="79"/>
      <c r="BL2481" s="79"/>
      <c r="BM2481" s="79"/>
      <c r="BN2481" s="155"/>
      <c r="BP2481" s="79"/>
      <c r="BQ2481" s="79"/>
      <c r="BR2481" s="79"/>
      <c r="BS2481" s="318"/>
      <c r="BT2481" s="315" t="e" vm="1">
        <f t="shared" ca="1" si="942"/>
        <v>#VALUE!</v>
      </c>
      <c r="BU2481" s="315" t="e" vm="1">
        <f t="shared" ca="1" si="943"/>
        <v>#VALUE!</v>
      </c>
      <c r="BV2481" s="315" t="e" vm="1">
        <f t="shared" ca="1" si="944"/>
        <v>#VALUE!</v>
      </c>
    </row>
    <row r="2482" spans="30:74">
      <c r="AD2482" s="162"/>
      <c r="AG2482" s="79" t="e">
        <f t="shared" si="927"/>
        <v>#NUM!</v>
      </c>
      <c r="AH2482" s="79" t="e">
        <f t="shared" si="928"/>
        <v>#NUM!</v>
      </c>
      <c r="AI2482" s="79" t="e">
        <f t="shared" si="929"/>
        <v>#NUM!</v>
      </c>
      <c r="AK2482" s="79" t="e" vm="1">
        <f t="shared" ca="1" si="924"/>
        <v>#VALUE!</v>
      </c>
      <c r="AL2482" s="79" t="e" vm="1">
        <f t="shared" ca="1" si="925"/>
        <v>#VALUE!</v>
      </c>
      <c r="AM2482" s="79" t="e" vm="1">
        <f t="shared" ca="1" si="926"/>
        <v>#VALUE!</v>
      </c>
      <c r="AO2482" s="79" t="e" vm="1">
        <f t="shared" ca="1" si="930"/>
        <v>#VALUE!</v>
      </c>
      <c r="AP2482" s="79" t="e" vm="1">
        <f t="shared" ca="1" si="931"/>
        <v>#VALUE!</v>
      </c>
      <c r="AQ2482" s="79" t="e" vm="1">
        <f t="shared" ca="1" si="932"/>
        <v>#VALUE!</v>
      </c>
      <c r="AS2482" s="79" t="e" vm="1">
        <f t="shared" ca="1" si="945"/>
        <v>#VALUE!</v>
      </c>
      <c r="AT2482" s="79" t="e" vm="1">
        <f t="shared" ca="1" si="946"/>
        <v>#VALUE!</v>
      </c>
      <c r="AU2482" s="79" t="e" vm="1">
        <f t="shared" ca="1" si="947"/>
        <v>#VALUE!</v>
      </c>
      <c r="AW2482" s="79" t="e" vm="1">
        <f t="shared" ca="1" si="933"/>
        <v>#VALUE!</v>
      </c>
      <c r="AX2482" s="79" t="e" vm="1">
        <f t="shared" ca="1" si="934"/>
        <v>#VALUE!</v>
      </c>
      <c r="AY2482" s="79" t="e" vm="1">
        <f t="shared" ca="1" si="935"/>
        <v>#VALUE!</v>
      </c>
      <c r="BA2482" s="79" t="e" vm="1">
        <f t="shared" ca="1" si="936"/>
        <v>#VALUE!</v>
      </c>
      <c r="BB2482" s="79" t="e" vm="1">
        <f t="shared" ca="1" si="937"/>
        <v>#VALUE!</v>
      </c>
      <c r="BC2482" s="79" t="e" vm="1">
        <f t="shared" ca="1" si="938"/>
        <v>#VALUE!</v>
      </c>
      <c r="BD2482" s="155"/>
      <c r="BE2482" s="79" t="e" vm="1">
        <f t="shared" ca="1" si="939"/>
        <v>#VALUE!</v>
      </c>
      <c r="BF2482" s="79" t="e" vm="1">
        <f t="shared" ca="1" si="940"/>
        <v>#VALUE!</v>
      </c>
      <c r="BG2482" s="79" t="e" vm="1">
        <f t="shared" ca="1" si="941"/>
        <v>#VALUE!</v>
      </c>
      <c r="BH2482" s="79"/>
      <c r="BI2482" s="155"/>
      <c r="BK2482" s="79"/>
      <c r="BL2482" s="79"/>
      <c r="BM2482" s="79"/>
      <c r="BN2482" s="155"/>
      <c r="BP2482" s="79"/>
      <c r="BQ2482" s="79"/>
      <c r="BR2482" s="79"/>
      <c r="BS2482" s="318"/>
      <c r="BT2482" s="315" t="e" vm="1">
        <f t="shared" ca="1" si="942"/>
        <v>#VALUE!</v>
      </c>
      <c r="BU2482" s="315" t="e" vm="1">
        <f t="shared" ca="1" si="943"/>
        <v>#VALUE!</v>
      </c>
      <c r="BV2482" s="315" t="e" vm="1">
        <f t="shared" ca="1" si="944"/>
        <v>#VALUE!</v>
      </c>
    </row>
    <row r="2483" spans="30:74">
      <c r="AD2483" s="162"/>
      <c r="AG2483" s="79" t="e">
        <f t="shared" si="927"/>
        <v>#NUM!</v>
      </c>
      <c r="AH2483" s="79" t="e">
        <f t="shared" si="928"/>
        <v>#NUM!</v>
      </c>
      <c r="AI2483" s="79" t="e">
        <f t="shared" si="929"/>
        <v>#NUM!</v>
      </c>
      <c r="AK2483" s="79" t="e" vm="1">
        <f t="shared" ca="1" si="924"/>
        <v>#VALUE!</v>
      </c>
      <c r="AL2483" s="79" t="e" vm="1">
        <f t="shared" ca="1" si="925"/>
        <v>#VALUE!</v>
      </c>
      <c r="AM2483" s="79" t="e" vm="1">
        <f t="shared" ca="1" si="926"/>
        <v>#VALUE!</v>
      </c>
      <c r="AO2483" s="79" t="e" vm="1">
        <f t="shared" ca="1" si="930"/>
        <v>#VALUE!</v>
      </c>
      <c r="AP2483" s="79" t="e" vm="1">
        <f t="shared" ca="1" si="931"/>
        <v>#VALUE!</v>
      </c>
      <c r="AQ2483" s="79" t="e" vm="1">
        <f t="shared" ca="1" si="932"/>
        <v>#VALUE!</v>
      </c>
      <c r="AS2483" s="79" t="e" vm="1">
        <f t="shared" ca="1" si="945"/>
        <v>#VALUE!</v>
      </c>
      <c r="AT2483" s="79" t="e" vm="1">
        <f t="shared" ca="1" si="946"/>
        <v>#VALUE!</v>
      </c>
      <c r="AU2483" s="79" t="e" vm="1">
        <f t="shared" ca="1" si="947"/>
        <v>#VALUE!</v>
      </c>
      <c r="AW2483" s="79" t="e" vm="1">
        <f t="shared" ca="1" si="933"/>
        <v>#VALUE!</v>
      </c>
      <c r="AX2483" s="79" t="e" vm="1">
        <f t="shared" ca="1" si="934"/>
        <v>#VALUE!</v>
      </c>
      <c r="AY2483" s="79" t="e" vm="1">
        <f t="shared" ca="1" si="935"/>
        <v>#VALUE!</v>
      </c>
      <c r="BA2483" s="79" t="e" vm="1">
        <f t="shared" ca="1" si="936"/>
        <v>#VALUE!</v>
      </c>
      <c r="BB2483" s="79" t="e" vm="1">
        <f t="shared" ca="1" si="937"/>
        <v>#VALUE!</v>
      </c>
      <c r="BC2483" s="79" t="e" vm="1">
        <f t="shared" ca="1" si="938"/>
        <v>#VALUE!</v>
      </c>
      <c r="BD2483" s="155"/>
      <c r="BE2483" s="79" t="e" vm="1">
        <f t="shared" ca="1" si="939"/>
        <v>#VALUE!</v>
      </c>
      <c r="BF2483" s="79" t="e" vm="1">
        <f t="shared" ca="1" si="940"/>
        <v>#VALUE!</v>
      </c>
      <c r="BG2483" s="79" t="e" vm="1">
        <f t="shared" ca="1" si="941"/>
        <v>#VALUE!</v>
      </c>
      <c r="BH2483" s="79"/>
      <c r="BI2483" s="155"/>
      <c r="BK2483" s="79"/>
      <c r="BL2483" s="79"/>
      <c r="BM2483" s="79"/>
      <c r="BN2483" s="155"/>
      <c r="BP2483" s="79"/>
      <c r="BQ2483" s="79"/>
      <c r="BR2483" s="79"/>
      <c r="BS2483" s="318"/>
      <c r="BT2483" s="315" t="e" vm="1">
        <f t="shared" ca="1" si="942"/>
        <v>#VALUE!</v>
      </c>
      <c r="BU2483" s="315" t="e" vm="1">
        <f t="shared" ca="1" si="943"/>
        <v>#VALUE!</v>
      </c>
      <c r="BV2483" s="315" t="e" vm="1">
        <f t="shared" ca="1" si="944"/>
        <v>#VALUE!</v>
      </c>
    </row>
    <row r="2484" spans="30:74">
      <c r="AD2484" s="162"/>
      <c r="AG2484" s="79" t="e">
        <f t="shared" si="927"/>
        <v>#NUM!</v>
      </c>
      <c r="AH2484" s="79" t="e">
        <f t="shared" si="928"/>
        <v>#NUM!</v>
      </c>
      <c r="AI2484" s="79" t="e">
        <f t="shared" si="929"/>
        <v>#NUM!</v>
      </c>
      <c r="AK2484" s="79" t="e" vm="1">
        <f t="shared" ca="1" si="924"/>
        <v>#VALUE!</v>
      </c>
      <c r="AL2484" s="79" t="e" vm="1">
        <f t="shared" ca="1" si="925"/>
        <v>#VALUE!</v>
      </c>
      <c r="AM2484" s="79" t="e" vm="1">
        <f t="shared" ca="1" si="926"/>
        <v>#VALUE!</v>
      </c>
      <c r="AO2484" s="79" t="e" vm="1">
        <f t="shared" ca="1" si="930"/>
        <v>#VALUE!</v>
      </c>
      <c r="AP2484" s="79" t="e" vm="1">
        <f t="shared" ca="1" si="931"/>
        <v>#VALUE!</v>
      </c>
      <c r="AQ2484" s="79" t="e" vm="1">
        <f t="shared" ca="1" si="932"/>
        <v>#VALUE!</v>
      </c>
      <c r="AS2484" s="79" t="e" vm="1">
        <f t="shared" ca="1" si="945"/>
        <v>#VALUE!</v>
      </c>
      <c r="AT2484" s="79" t="e" vm="1">
        <f t="shared" ca="1" si="946"/>
        <v>#VALUE!</v>
      </c>
      <c r="AU2484" s="79" t="e" vm="1">
        <f t="shared" ca="1" si="947"/>
        <v>#VALUE!</v>
      </c>
      <c r="AW2484" s="79" t="e" vm="1">
        <f t="shared" ca="1" si="933"/>
        <v>#VALUE!</v>
      </c>
      <c r="AX2484" s="79" t="e" vm="1">
        <f t="shared" ca="1" si="934"/>
        <v>#VALUE!</v>
      </c>
      <c r="AY2484" s="79" t="e" vm="1">
        <f t="shared" ca="1" si="935"/>
        <v>#VALUE!</v>
      </c>
      <c r="BA2484" s="79" t="e" vm="1">
        <f t="shared" ca="1" si="936"/>
        <v>#VALUE!</v>
      </c>
      <c r="BB2484" s="79" t="e" vm="1">
        <f t="shared" ca="1" si="937"/>
        <v>#VALUE!</v>
      </c>
      <c r="BC2484" s="79" t="e" vm="1">
        <f t="shared" ca="1" si="938"/>
        <v>#VALUE!</v>
      </c>
      <c r="BD2484" s="155"/>
      <c r="BE2484" s="79" t="e" vm="1">
        <f t="shared" ca="1" si="939"/>
        <v>#VALUE!</v>
      </c>
      <c r="BF2484" s="79" t="e" vm="1">
        <f t="shared" ca="1" si="940"/>
        <v>#VALUE!</v>
      </c>
      <c r="BG2484" s="79" t="e" vm="1">
        <f t="shared" ca="1" si="941"/>
        <v>#VALUE!</v>
      </c>
      <c r="BH2484" s="79"/>
      <c r="BI2484" s="155"/>
      <c r="BK2484" s="79"/>
      <c r="BL2484" s="79"/>
      <c r="BM2484" s="79"/>
      <c r="BN2484" s="155"/>
      <c r="BP2484" s="79"/>
      <c r="BQ2484" s="79"/>
      <c r="BR2484" s="79"/>
      <c r="BS2484" s="318"/>
      <c r="BT2484" s="315" t="e" vm="1">
        <f t="shared" ca="1" si="942"/>
        <v>#VALUE!</v>
      </c>
      <c r="BU2484" s="315" t="e" vm="1">
        <f t="shared" ca="1" si="943"/>
        <v>#VALUE!</v>
      </c>
      <c r="BV2484" s="315" t="e" vm="1">
        <f t="shared" ca="1" si="944"/>
        <v>#VALUE!</v>
      </c>
    </row>
    <row r="2485" spans="30:74">
      <c r="AD2485" s="162"/>
      <c r="AG2485" s="79" t="e">
        <f t="shared" si="927"/>
        <v>#NUM!</v>
      </c>
      <c r="AH2485" s="79" t="e">
        <f t="shared" si="928"/>
        <v>#NUM!</v>
      </c>
      <c r="AI2485" s="79" t="e">
        <f t="shared" si="929"/>
        <v>#NUM!</v>
      </c>
      <c r="AK2485" s="79" t="e" vm="1">
        <f t="shared" ca="1" si="924"/>
        <v>#VALUE!</v>
      </c>
      <c r="AL2485" s="79" t="e" vm="1">
        <f t="shared" ca="1" si="925"/>
        <v>#VALUE!</v>
      </c>
      <c r="AM2485" s="79" t="e" vm="1">
        <f t="shared" ca="1" si="926"/>
        <v>#VALUE!</v>
      </c>
      <c r="AO2485" s="79" t="e" vm="1">
        <f t="shared" ca="1" si="930"/>
        <v>#VALUE!</v>
      </c>
      <c r="AP2485" s="79" t="e" vm="1">
        <f t="shared" ca="1" si="931"/>
        <v>#VALUE!</v>
      </c>
      <c r="AQ2485" s="79" t="e" vm="1">
        <f t="shared" ca="1" si="932"/>
        <v>#VALUE!</v>
      </c>
      <c r="AS2485" s="79" t="e" vm="1">
        <f t="shared" ca="1" si="945"/>
        <v>#VALUE!</v>
      </c>
      <c r="AT2485" s="79" t="e" vm="1">
        <f t="shared" ca="1" si="946"/>
        <v>#VALUE!</v>
      </c>
      <c r="AU2485" s="79" t="e" vm="1">
        <f t="shared" ca="1" si="947"/>
        <v>#VALUE!</v>
      </c>
      <c r="AW2485" s="79" t="e" vm="1">
        <f t="shared" ca="1" si="933"/>
        <v>#VALUE!</v>
      </c>
      <c r="AX2485" s="79" t="e" vm="1">
        <f t="shared" ca="1" si="934"/>
        <v>#VALUE!</v>
      </c>
      <c r="AY2485" s="79" t="e" vm="1">
        <f t="shared" ca="1" si="935"/>
        <v>#VALUE!</v>
      </c>
      <c r="BA2485" s="79" t="e" vm="1">
        <f t="shared" ca="1" si="936"/>
        <v>#VALUE!</v>
      </c>
      <c r="BB2485" s="79" t="e" vm="1">
        <f t="shared" ca="1" si="937"/>
        <v>#VALUE!</v>
      </c>
      <c r="BC2485" s="79" t="e" vm="1">
        <f t="shared" ca="1" si="938"/>
        <v>#VALUE!</v>
      </c>
      <c r="BD2485" s="155"/>
      <c r="BE2485" s="79" t="e" vm="1">
        <f t="shared" ca="1" si="939"/>
        <v>#VALUE!</v>
      </c>
      <c r="BF2485" s="79" t="e" vm="1">
        <f t="shared" ca="1" si="940"/>
        <v>#VALUE!</v>
      </c>
      <c r="BG2485" s="79" t="e" vm="1">
        <f t="shared" ca="1" si="941"/>
        <v>#VALUE!</v>
      </c>
      <c r="BH2485" s="79"/>
      <c r="BI2485" s="155"/>
      <c r="BK2485" s="79"/>
      <c r="BL2485" s="79"/>
      <c r="BM2485" s="79"/>
      <c r="BN2485" s="155"/>
      <c r="BP2485" s="79"/>
      <c r="BQ2485" s="79"/>
      <c r="BR2485" s="79"/>
      <c r="BS2485" s="318"/>
      <c r="BT2485" s="315" t="e" vm="1">
        <f t="shared" ca="1" si="942"/>
        <v>#VALUE!</v>
      </c>
      <c r="BU2485" s="315" t="e" vm="1">
        <f t="shared" ca="1" si="943"/>
        <v>#VALUE!</v>
      </c>
      <c r="BV2485" s="315" t="e" vm="1">
        <f t="shared" ca="1" si="944"/>
        <v>#VALUE!</v>
      </c>
    </row>
    <row r="2486" spans="30:74">
      <c r="AD2486" s="162"/>
      <c r="AG2486" s="79" t="e">
        <f t="shared" si="927"/>
        <v>#NUM!</v>
      </c>
      <c r="AH2486" s="79" t="e">
        <f t="shared" si="928"/>
        <v>#NUM!</v>
      </c>
      <c r="AI2486" s="79" t="e">
        <f t="shared" si="929"/>
        <v>#NUM!</v>
      </c>
      <c r="AK2486" s="79" t="e" vm="1">
        <f t="shared" ca="1" si="924"/>
        <v>#VALUE!</v>
      </c>
      <c r="AL2486" s="79" t="e" vm="1">
        <f t="shared" ca="1" si="925"/>
        <v>#VALUE!</v>
      </c>
      <c r="AM2486" s="79" t="e" vm="1">
        <f t="shared" ca="1" si="926"/>
        <v>#VALUE!</v>
      </c>
      <c r="AO2486" s="79" t="e" vm="1">
        <f t="shared" ca="1" si="930"/>
        <v>#VALUE!</v>
      </c>
      <c r="AP2486" s="79" t="e" vm="1">
        <f t="shared" ca="1" si="931"/>
        <v>#VALUE!</v>
      </c>
      <c r="AQ2486" s="79" t="e" vm="1">
        <f t="shared" ca="1" si="932"/>
        <v>#VALUE!</v>
      </c>
      <c r="AS2486" s="79" t="e" vm="1">
        <f t="shared" ca="1" si="945"/>
        <v>#VALUE!</v>
      </c>
      <c r="AT2486" s="79" t="e" vm="1">
        <f t="shared" ca="1" si="946"/>
        <v>#VALUE!</v>
      </c>
      <c r="AU2486" s="79" t="e" vm="1">
        <f t="shared" ca="1" si="947"/>
        <v>#VALUE!</v>
      </c>
      <c r="AW2486" s="79" t="e" vm="1">
        <f t="shared" ca="1" si="933"/>
        <v>#VALUE!</v>
      </c>
      <c r="AX2486" s="79" t="e" vm="1">
        <f t="shared" ca="1" si="934"/>
        <v>#VALUE!</v>
      </c>
      <c r="AY2486" s="79" t="e" vm="1">
        <f t="shared" ca="1" si="935"/>
        <v>#VALUE!</v>
      </c>
      <c r="BA2486" s="79" t="e" vm="1">
        <f t="shared" ca="1" si="936"/>
        <v>#VALUE!</v>
      </c>
      <c r="BB2486" s="79" t="e" vm="1">
        <f t="shared" ca="1" si="937"/>
        <v>#VALUE!</v>
      </c>
      <c r="BC2486" s="79" t="e" vm="1">
        <f t="shared" ca="1" si="938"/>
        <v>#VALUE!</v>
      </c>
      <c r="BD2486" s="155"/>
      <c r="BE2486" s="79" t="e" vm="1">
        <f t="shared" ca="1" si="939"/>
        <v>#VALUE!</v>
      </c>
      <c r="BF2486" s="79" t="e" vm="1">
        <f t="shared" ca="1" si="940"/>
        <v>#VALUE!</v>
      </c>
      <c r="BG2486" s="79" t="e" vm="1">
        <f t="shared" ca="1" si="941"/>
        <v>#VALUE!</v>
      </c>
      <c r="BH2486" s="79"/>
      <c r="BI2486" s="155"/>
      <c r="BK2486" s="79"/>
      <c r="BL2486" s="79"/>
      <c r="BM2486" s="79"/>
      <c r="BN2486" s="155"/>
      <c r="BP2486" s="79"/>
      <c r="BQ2486" s="79"/>
      <c r="BR2486" s="79"/>
      <c r="BS2486" s="318"/>
      <c r="BT2486" s="315" t="e" vm="1">
        <f t="shared" ca="1" si="942"/>
        <v>#VALUE!</v>
      </c>
      <c r="BU2486" s="315" t="e" vm="1">
        <f t="shared" ca="1" si="943"/>
        <v>#VALUE!</v>
      </c>
      <c r="BV2486" s="315" t="e" vm="1">
        <f t="shared" ca="1" si="944"/>
        <v>#VALUE!</v>
      </c>
    </row>
    <row r="2487" spans="30:74">
      <c r="AD2487" s="162"/>
      <c r="AG2487" s="79" t="e">
        <f t="shared" si="927"/>
        <v>#NUM!</v>
      </c>
      <c r="AH2487" s="79" t="e">
        <f t="shared" si="928"/>
        <v>#NUM!</v>
      </c>
      <c r="AI2487" s="79" t="e">
        <f t="shared" si="929"/>
        <v>#NUM!</v>
      </c>
      <c r="AK2487" s="79" t="e" vm="1">
        <f t="shared" ca="1" si="924"/>
        <v>#VALUE!</v>
      </c>
      <c r="AL2487" s="79" t="e" vm="1">
        <f t="shared" ca="1" si="925"/>
        <v>#VALUE!</v>
      </c>
      <c r="AM2487" s="79" t="e" vm="1">
        <f t="shared" ca="1" si="926"/>
        <v>#VALUE!</v>
      </c>
      <c r="AO2487" s="79" t="e" vm="1">
        <f t="shared" ca="1" si="930"/>
        <v>#VALUE!</v>
      </c>
      <c r="AP2487" s="79" t="e" vm="1">
        <f t="shared" ca="1" si="931"/>
        <v>#VALUE!</v>
      </c>
      <c r="AQ2487" s="79" t="e" vm="1">
        <f t="shared" ca="1" si="932"/>
        <v>#VALUE!</v>
      </c>
      <c r="AS2487" s="79" t="e" vm="1">
        <f t="shared" ca="1" si="945"/>
        <v>#VALUE!</v>
      </c>
      <c r="AT2487" s="79" t="e" vm="1">
        <f t="shared" ca="1" si="946"/>
        <v>#VALUE!</v>
      </c>
      <c r="AU2487" s="79" t="e" vm="1">
        <f t="shared" ca="1" si="947"/>
        <v>#VALUE!</v>
      </c>
      <c r="AW2487" s="79" t="e" vm="1">
        <f t="shared" ca="1" si="933"/>
        <v>#VALUE!</v>
      </c>
      <c r="AX2487" s="79" t="e" vm="1">
        <f t="shared" ca="1" si="934"/>
        <v>#VALUE!</v>
      </c>
      <c r="AY2487" s="79" t="e" vm="1">
        <f t="shared" ca="1" si="935"/>
        <v>#VALUE!</v>
      </c>
      <c r="BA2487" s="79" t="e" vm="1">
        <f t="shared" ca="1" si="936"/>
        <v>#VALUE!</v>
      </c>
      <c r="BB2487" s="79" t="e" vm="1">
        <f t="shared" ca="1" si="937"/>
        <v>#VALUE!</v>
      </c>
      <c r="BC2487" s="79" t="e" vm="1">
        <f t="shared" ca="1" si="938"/>
        <v>#VALUE!</v>
      </c>
      <c r="BD2487" s="155"/>
      <c r="BE2487" s="79" t="e" vm="1">
        <f t="shared" ca="1" si="939"/>
        <v>#VALUE!</v>
      </c>
      <c r="BF2487" s="79" t="e" vm="1">
        <f t="shared" ca="1" si="940"/>
        <v>#VALUE!</v>
      </c>
      <c r="BG2487" s="79" t="e" vm="1">
        <f t="shared" ca="1" si="941"/>
        <v>#VALUE!</v>
      </c>
      <c r="BH2487" s="79"/>
      <c r="BI2487" s="155"/>
      <c r="BK2487" s="79"/>
      <c r="BL2487" s="79"/>
      <c r="BM2487" s="79"/>
      <c r="BN2487" s="155"/>
      <c r="BP2487" s="79"/>
      <c r="BQ2487" s="79"/>
      <c r="BR2487" s="79"/>
      <c r="BS2487" s="318"/>
      <c r="BT2487" s="315" t="e" vm="1">
        <f t="shared" ca="1" si="942"/>
        <v>#VALUE!</v>
      </c>
      <c r="BU2487" s="315" t="e" vm="1">
        <f t="shared" ca="1" si="943"/>
        <v>#VALUE!</v>
      </c>
      <c r="BV2487" s="315" t="e" vm="1">
        <f t="shared" ca="1" si="944"/>
        <v>#VALUE!</v>
      </c>
    </row>
    <row r="2488" spans="30:74">
      <c r="AD2488" s="162"/>
      <c r="AG2488" s="79" t="e">
        <f t="shared" si="927"/>
        <v>#NUM!</v>
      </c>
      <c r="AH2488" s="79" t="e">
        <f t="shared" si="928"/>
        <v>#NUM!</v>
      </c>
      <c r="AI2488" s="79" t="e">
        <f t="shared" si="929"/>
        <v>#NUM!</v>
      </c>
      <c r="AK2488" s="79" t="e" vm="1">
        <f t="shared" ca="1" si="924"/>
        <v>#VALUE!</v>
      </c>
      <c r="AL2488" s="79" t="e" vm="1">
        <f t="shared" ca="1" si="925"/>
        <v>#VALUE!</v>
      </c>
      <c r="AM2488" s="79" t="e" vm="1">
        <f t="shared" ca="1" si="926"/>
        <v>#VALUE!</v>
      </c>
      <c r="AO2488" s="79" t="e" vm="1">
        <f t="shared" ca="1" si="930"/>
        <v>#VALUE!</v>
      </c>
      <c r="AP2488" s="79" t="e" vm="1">
        <f t="shared" ca="1" si="931"/>
        <v>#VALUE!</v>
      </c>
      <c r="AQ2488" s="79" t="e" vm="1">
        <f t="shared" ca="1" si="932"/>
        <v>#VALUE!</v>
      </c>
      <c r="AS2488" s="79" t="e" vm="1">
        <f t="shared" ca="1" si="945"/>
        <v>#VALUE!</v>
      </c>
      <c r="AT2488" s="79" t="e" vm="1">
        <f t="shared" ca="1" si="946"/>
        <v>#VALUE!</v>
      </c>
      <c r="AU2488" s="79" t="e" vm="1">
        <f t="shared" ca="1" si="947"/>
        <v>#VALUE!</v>
      </c>
      <c r="AW2488" s="79" t="e" vm="1">
        <f t="shared" ca="1" si="933"/>
        <v>#VALUE!</v>
      </c>
      <c r="AX2488" s="79" t="e" vm="1">
        <f t="shared" ca="1" si="934"/>
        <v>#VALUE!</v>
      </c>
      <c r="AY2488" s="79" t="e" vm="1">
        <f t="shared" ca="1" si="935"/>
        <v>#VALUE!</v>
      </c>
      <c r="BA2488" s="79" t="e" vm="1">
        <f t="shared" ca="1" si="936"/>
        <v>#VALUE!</v>
      </c>
      <c r="BB2488" s="79" t="e" vm="1">
        <f t="shared" ca="1" si="937"/>
        <v>#VALUE!</v>
      </c>
      <c r="BC2488" s="79" t="e" vm="1">
        <f t="shared" ca="1" si="938"/>
        <v>#VALUE!</v>
      </c>
      <c r="BD2488" s="155"/>
      <c r="BE2488" s="79" t="e" vm="1">
        <f t="shared" ca="1" si="939"/>
        <v>#VALUE!</v>
      </c>
      <c r="BF2488" s="79" t="e" vm="1">
        <f t="shared" ca="1" si="940"/>
        <v>#VALUE!</v>
      </c>
      <c r="BG2488" s="79" t="e" vm="1">
        <f t="shared" ca="1" si="941"/>
        <v>#VALUE!</v>
      </c>
      <c r="BH2488" s="79"/>
      <c r="BI2488" s="155"/>
      <c r="BK2488" s="79"/>
      <c r="BL2488" s="79"/>
      <c r="BM2488" s="79"/>
      <c r="BN2488" s="155"/>
      <c r="BP2488" s="79"/>
      <c r="BQ2488" s="79"/>
      <c r="BR2488" s="79"/>
      <c r="BS2488" s="318"/>
      <c r="BT2488" s="315" t="e" vm="1">
        <f t="shared" ca="1" si="942"/>
        <v>#VALUE!</v>
      </c>
      <c r="BU2488" s="315" t="e" vm="1">
        <f t="shared" ca="1" si="943"/>
        <v>#VALUE!</v>
      </c>
      <c r="BV2488" s="315" t="e" vm="1">
        <f t="shared" ca="1" si="944"/>
        <v>#VALUE!</v>
      </c>
    </row>
    <row r="2489" spans="30:74">
      <c r="AD2489" s="162"/>
      <c r="AG2489" s="79" t="e">
        <f t="shared" si="927"/>
        <v>#NUM!</v>
      </c>
      <c r="AH2489" s="79" t="e">
        <f t="shared" si="928"/>
        <v>#NUM!</v>
      </c>
      <c r="AI2489" s="79" t="e">
        <f t="shared" si="929"/>
        <v>#NUM!</v>
      </c>
      <c r="AK2489" s="79" t="e" vm="1">
        <f t="shared" ca="1" si="924"/>
        <v>#VALUE!</v>
      </c>
      <c r="AL2489" s="79" t="e" vm="1">
        <f t="shared" ca="1" si="925"/>
        <v>#VALUE!</v>
      </c>
      <c r="AM2489" s="79" t="e" vm="1">
        <f t="shared" ca="1" si="926"/>
        <v>#VALUE!</v>
      </c>
      <c r="AO2489" s="79" t="e" vm="1">
        <f t="shared" ca="1" si="930"/>
        <v>#VALUE!</v>
      </c>
      <c r="AP2489" s="79" t="e" vm="1">
        <f t="shared" ca="1" si="931"/>
        <v>#VALUE!</v>
      </c>
      <c r="AQ2489" s="79" t="e" vm="1">
        <f t="shared" ca="1" si="932"/>
        <v>#VALUE!</v>
      </c>
      <c r="AS2489" s="79" t="e" vm="1">
        <f t="shared" ca="1" si="945"/>
        <v>#VALUE!</v>
      </c>
      <c r="AT2489" s="79" t="e" vm="1">
        <f t="shared" ca="1" si="946"/>
        <v>#VALUE!</v>
      </c>
      <c r="AU2489" s="79" t="e" vm="1">
        <f t="shared" ca="1" si="947"/>
        <v>#VALUE!</v>
      </c>
      <c r="AW2489" s="79" t="e" vm="1">
        <f t="shared" ca="1" si="933"/>
        <v>#VALUE!</v>
      </c>
      <c r="AX2489" s="79" t="e" vm="1">
        <f t="shared" ca="1" si="934"/>
        <v>#VALUE!</v>
      </c>
      <c r="AY2489" s="79" t="e" vm="1">
        <f t="shared" ca="1" si="935"/>
        <v>#VALUE!</v>
      </c>
      <c r="BA2489" s="79" t="e" vm="1">
        <f t="shared" ca="1" si="936"/>
        <v>#VALUE!</v>
      </c>
      <c r="BB2489" s="79" t="e" vm="1">
        <f t="shared" ca="1" si="937"/>
        <v>#VALUE!</v>
      </c>
      <c r="BC2489" s="79" t="e" vm="1">
        <f t="shared" ca="1" si="938"/>
        <v>#VALUE!</v>
      </c>
      <c r="BD2489" s="155"/>
      <c r="BE2489" s="79" t="e" vm="1">
        <f t="shared" ca="1" si="939"/>
        <v>#VALUE!</v>
      </c>
      <c r="BF2489" s="79" t="e" vm="1">
        <f t="shared" ca="1" si="940"/>
        <v>#VALUE!</v>
      </c>
      <c r="BG2489" s="79" t="e" vm="1">
        <f t="shared" ca="1" si="941"/>
        <v>#VALUE!</v>
      </c>
      <c r="BH2489" s="79"/>
      <c r="BI2489" s="155"/>
      <c r="BK2489" s="79"/>
      <c r="BL2489" s="79"/>
      <c r="BM2489" s="79"/>
      <c r="BN2489" s="155"/>
      <c r="BP2489" s="79"/>
      <c r="BQ2489" s="79"/>
      <c r="BR2489" s="79"/>
      <c r="BS2489" s="318"/>
      <c r="BT2489" s="315" t="e" vm="1">
        <f t="shared" ca="1" si="942"/>
        <v>#VALUE!</v>
      </c>
      <c r="BU2489" s="315" t="e" vm="1">
        <f t="shared" ca="1" si="943"/>
        <v>#VALUE!</v>
      </c>
      <c r="BV2489" s="315" t="e" vm="1">
        <f t="shared" ca="1" si="944"/>
        <v>#VALUE!</v>
      </c>
    </row>
    <row r="2490" spans="30:74">
      <c r="AD2490" s="162"/>
      <c r="AG2490" s="79" t="e">
        <f t="shared" si="927"/>
        <v>#NUM!</v>
      </c>
      <c r="AH2490" s="79" t="e">
        <f t="shared" si="928"/>
        <v>#NUM!</v>
      </c>
      <c r="AI2490" s="79" t="e">
        <f t="shared" si="929"/>
        <v>#NUM!</v>
      </c>
      <c r="AK2490" s="79" t="e" vm="1">
        <f t="shared" ca="1" si="924"/>
        <v>#VALUE!</v>
      </c>
      <c r="AL2490" s="79" t="e" vm="1">
        <f t="shared" ca="1" si="925"/>
        <v>#VALUE!</v>
      </c>
      <c r="AM2490" s="79" t="e" vm="1">
        <f t="shared" ca="1" si="926"/>
        <v>#VALUE!</v>
      </c>
      <c r="AO2490" s="79" t="e" vm="1">
        <f t="shared" ca="1" si="930"/>
        <v>#VALUE!</v>
      </c>
      <c r="AP2490" s="79" t="e" vm="1">
        <f t="shared" ca="1" si="931"/>
        <v>#VALUE!</v>
      </c>
      <c r="AQ2490" s="79" t="e" vm="1">
        <f t="shared" ca="1" si="932"/>
        <v>#VALUE!</v>
      </c>
      <c r="AS2490" s="79" t="e" vm="1">
        <f t="shared" ca="1" si="945"/>
        <v>#VALUE!</v>
      </c>
      <c r="AT2490" s="79" t="e" vm="1">
        <f t="shared" ca="1" si="946"/>
        <v>#VALUE!</v>
      </c>
      <c r="AU2490" s="79" t="e" vm="1">
        <f t="shared" ca="1" si="947"/>
        <v>#VALUE!</v>
      </c>
      <c r="AW2490" s="79" t="e" vm="1">
        <f t="shared" ca="1" si="933"/>
        <v>#VALUE!</v>
      </c>
      <c r="AX2490" s="79" t="e" vm="1">
        <f t="shared" ca="1" si="934"/>
        <v>#VALUE!</v>
      </c>
      <c r="AY2490" s="79" t="e" vm="1">
        <f t="shared" ca="1" si="935"/>
        <v>#VALUE!</v>
      </c>
      <c r="BA2490" s="79" t="e" vm="1">
        <f t="shared" ca="1" si="936"/>
        <v>#VALUE!</v>
      </c>
      <c r="BB2490" s="79" t="e" vm="1">
        <f t="shared" ca="1" si="937"/>
        <v>#VALUE!</v>
      </c>
      <c r="BC2490" s="79" t="e" vm="1">
        <f t="shared" ca="1" si="938"/>
        <v>#VALUE!</v>
      </c>
      <c r="BD2490" s="155"/>
      <c r="BE2490" s="79" t="e" vm="1">
        <f t="shared" ca="1" si="939"/>
        <v>#VALUE!</v>
      </c>
      <c r="BF2490" s="79" t="e" vm="1">
        <f t="shared" ca="1" si="940"/>
        <v>#VALUE!</v>
      </c>
      <c r="BG2490" s="79" t="e" vm="1">
        <f t="shared" ca="1" si="941"/>
        <v>#VALUE!</v>
      </c>
      <c r="BH2490" s="79"/>
      <c r="BI2490" s="155"/>
      <c r="BK2490" s="79"/>
      <c r="BL2490" s="79"/>
      <c r="BM2490" s="79"/>
      <c r="BN2490" s="155"/>
      <c r="BP2490" s="79"/>
      <c r="BQ2490" s="79"/>
      <c r="BR2490" s="79"/>
      <c r="BS2490" s="318"/>
      <c r="BT2490" s="315" t="e" vm="1">
        <f t="shared" ca="1" si="942"/>
        <v>#VALUE!</v>
      </c>
      <c r="BU2490" s="315" t="e" vm="1">
        <f t="shared" ca="1" si="943"/>
        <v>#VALUE!</v>
      </c>
      <c r="BV2490" s="315" t="e" vm="1">
        <f t="shared" ca="1" si="944"/>
        <v>#VALUE!</v>
      </c>
    </row>
    <row r="2491" spans="30:74">
      <c r="AD2491" s="162"/>
      <c r="AG2491" s="79" t="e">
        <f t="shared" si="927"/>
        <v>#NUM!</v>
      </c>
      <c r="AH2491" s="79" t="e">
        <f t="shared" si="928"/>
        <v>#NUM!</v>
      </c>
      <c r="AI2491" s="79" t="e">
        <f t="shared" si="929"/>
        <v>#NUM!</v>
      </c>
      <c r="AK2491" s="79" t="e" vm="1">
        <f t="shared" ca="1" si="924"/>
        <v>#VALUE!</v>
      </c>
      <c r="AL2491" s="79" t="e" vm="1">
        <f t="shared" ca="1" si="925"/>
        <v>#VALUE!</v>
      </c>
      <c r="AM2491" s="79" t="e" vm="1">
        <f t="shared" ca="1" si="926"/>
        <v>#VALUE!</v>
      </c>
      <c r="AO2491" s="79" t="e" vm="1">
        <f t="shared" ca="1" si="930"/>
        <v>#VALUE!</v>
      </c>
      <c r="AP2491" s="79" t="e" vm="1">
        <f t="shared" ca="1" si="931"/>
        <v>#VALUE!</v>
      </c>
      <c r="AQ2491" s="79" t="e" vm="1">
        <f t="shared" ca="1" si="932"/>
        <v>#VALUE!</v>
      </c>
      <c r="AS2491" s="79" t="e" vm="1">
        <f t="shared" ca="1" si="945"/>
        <v>#VALUE!</v>
      </c>
      <c r="AT2491" s="79" t="e" vm="1">
        <f t="shared" ca="1" si="946"/>
        <v>#VALUE!</v>
      </c>
      <c r="AU2491" s="79" t="e" vm="1">
        <f t="shared" ca="1" si="947"/>
        <v>#VALUE!</v>
      </c>
      <c r="AW2491" s="79" t="e" vm="1">
        <f t="shared" ca="1" si="933"/>
        <v>#VALUE!</v>
      </c>
      <c r="AX2491" s="79" t="e" vm="1">
        <f t="shared" ca="1" si="934"/>
        <v>#VALUE!</v>
      </c>
      <c r="AY2491" s="79" t="e" vm="1">
        <f t="shared" ca="1" si="935"/>
        <v>#VALUE!</v>
      </c>
      <c r="BA2491" s="79" t="e" vm="1">
        <f t="shared" ca="1" si="936"/>
        <v>#VALUE!</v>
      </c>
      <c r="BB2491" s="79" t="e" vm="1">
        <f t="shared" ca="1" si="937"/>
        <v>#VALUE!</v>
      </c>
      <c r="BC2491" s="79" t="e" vm="1">
        <f t="shared" ca="1" si="938"/>
        <v>#VALUE!</v>
      </c>
      <c r="BD2491" s="155"/>
      <c r="BE2491" s="79" t="e" vm="1">
        <f t="shared" ca="1" si="939"/>
        <v>#VALUE!</v>
      </c>
      <c r="BF2491" s="79" t="e" vm="1">
        <f t="shared" ca="1" si="940"/>
        <v>#VALUE!</v>
      </c>
      <c r="BG2491" s="79" t="e" vm="1">
        <f t="shared" ca="1" si="941"/>
        <v>#VALUE!</v>
      </c>
      <c r="BH2491" s="79"/>
      <c r="BI2491" s="155"/>
      <c r="BK2491" s="79"/>
      <c r="BL2491" s="79"/>
      <c r="BM2491" s="79"/>
      <c r="BN2491" s="155"/>
      <c r="BP2491" s="79"/>
      <c r="BQ2491" s="79"/>
      <c r="BR2491" s="79"/>
      <c r="BS2491" s="318"/>
      <c r="BT2491" s="315" t="e" vm="1">
        <f t="shared" ca="1" si="942"/>
        <v>#VALUE!</v>
      </c>
      <c r="BU2491" s="315" t="e" vm="1">
        <f t="shared" ca="1" si="943"/>
        <v>#VALUE!</v>
      </c>
      <c r="BV2491" s="315" t="e" vm="1">
        <f t="shared" ca="1" si="944"/>
        <v>#VALUE!</v>
      </c>
    </row>
    <row r="2492" spans="30:74">
      <c r="AD2492" s="162"/>
      <c r="AG2492" s="79" t="e">
        <f t="shared" si="927"/>
        <v>#NUM!</v>
      </c>
      <c r="AH2492" s="79" t="e">
        <f t="shared" si="928"/>
        <v>#NUM!</v>
      </c>
      <c r="AI2492" s="79" t="e">
        <f t="shared" si="929"/>
        <v>#NUM!</v>
      </c>
      <c r="AK2492" s="79" t="e" vm="1">
        <f t="shared" ca="1" si="924"/>
        <v>#VALUE!</v>
      </c>
      <c r="AL2492" s="79" t="e" vm="1">
        <f t="shared" ca="1" si="925"/>
        <v>#VALUE!</v>
      </c>
      <c r="AM2492" s="79" t="e" vm="1">
        <f t="shared" ca="1" si="926"/>
        <v>#VALUE!</v>
      </c>
      <c r="AO2492" s="79" t="e" vm="1">
        <f t="shared" ca="1" si="930"/>
        <v>#VALUE!</v>
      </c>
      <c r="AP2492" s="79" t="e" vm="1">
        <f t="shared" ca="1" si="931"/>
        <v>#VALUE!</v>
      </c>
      <c r="AQ2492" s="79" t="e" vm="1">
        <f t="shared" ca="1" si="932"/>
        <v>#VALUE!</v>
      </c>
      <c r="AS2492" s="79" t="e" vm="1">
        <f t="shared" ca="1" si="945"/>
        <v>#VALUE!</v>
      </c>
      <c r="AT2492" s="79" t="e" vm="1">
        <f t="shared" ca="1" si="946"/>
        <v>#VALUE!</v>
      </c>
      <c r="AU2492" s="79" t="e" vm="1">
        <f t="shared" ca="1" si="947"/>
        <v>#VALUE!</v>
      </c>
      <c r="AW2492" s="79" t="e" vm="1">
        <f t="shared" ca="1" si="933"/>
        <v>#VALUE!</v>
      </c>
      <c r="AX2492" s="79" t="e" vm="1">
        <f t="shared" ca="1" si="934"/>
        <v>#VALUE!</v>
      </c>
      <c r="AY2492" s="79" t="e" vm="1">
        <f t="shared" ca="1" si="935"/>
        <v>#VALUE!</v>
      </c>
      <c r="BA2492" s="79" t="e" vm="1">
        <f t="shared" ca="1" si="936"/>
        <v>#VALUE!</v>
      </c>
      <c r="BB2492" s="79" t="e" vm="1">
        <f t="shared" ca="1" si="937"/>
        <v>#VALUE!</v>
      </c>
      <c r="BC2492" s="79" t="e" vm="1">
        <f t="shared" ca="1" si="938"/>
        <v>#VALUE!</v>
      </c>
      <c r="BD2492" s="155"/>
      <c r="BE2492" s="79" t="e" vm="1">
        <f t="shared" ca="1" si="939"/>
        <v>#VALUE!</v>
      </c>
      <c r="BF2492" s="79" t="e" vm="1">
        <f t="shared" ca="1" si="940"/>
        <v>#VALUE!</v>
      </c>
      <c r="BG2492" s="79" t="e" vm="1">
        <f t="shared" ca="1" si="941"/>
        <v>#VALUE!</v>
      </c>
      <c r="BH2492" s="79"/>
      <c r="BI2492" s="155"/>
      <c r="BK2492" s="79"/>
      <c r="BL2492" s="79"/>
      <c r="BM2492" s="79"/>
      <c r="BN2492" s="155"/>
      <c r="BP2492" s="79"/>
      <c r="BQ2492" s="79"/>
      <c r="BR2492" s="79"/>
      <c r="BS2492" s="318"/>
      <c r="BT2492" s="315" t="e" vm="1">
        <f t="shared" ca="1" si="942"/>
        <v>#VALUE!</v>
      </c>
      <c r="BU2492" s="315" t="e" vm="1">
        <f t="shared" ca="1" si="943"/>
        <v>#VALUE!</v>
      </c>
      <c r="BV2492" s="315" t="e" vm="1">
        <f t="shared" ca="1" si="944"/>
        <v>#VALUE!</v>
      </c>
    </row>
    <row r="2493" spans="30:74">
      <c r="AD2493" s="162"/>
      <c r="AG2493" s="79" t="e">
        <f t="shared" si="927"/>
        <v>#NUM!</v>
      </c>
      <c r="AH2493" s="79" t="e">
        <f t="shared" si="928"/>
        <v>#NUM!</v>
      </c>
      <c r="AI2493" s="79" t="e">
        <f t="shared" si="929"/>
        <v>#NUM!</v>
      </c>
      <c r="AK2493" s="79" t="e" vm="1">
        <f t="shared" ca="1" si="924"/>
        <v>#VALUE!</v>
      </c>
      <c r="AL2493" s="79" t="e" vm="1">
        <f t="shared" ca="1" si="925"/>
        <v>#VALUE!</v>
      </c>
      <c r="AM2493" s="79" t="e" vm="1">
        <f t="shared" ca="1" si="926"/>
        <v>#VALUE!</v>
      </c>
      <c r="AO2493" s="79" t="e" vm="1">
        <f t="shared" ca="1" si="930"/>
        <v>#VALUE!</v>
      </c>
      <c r="AP2493" s="79" t="e" vm="1">
        <f t="shared" ca="1" si="931"/>
        <v>#VALUE!</v>
      </c>
      <c r="AQ2493" s="79" t="e" vm="1">
        <f t="shared" ca="1" si="932"/>
        <v>#VALUE!</v>
      </c>
      <c r="AS2493" s="79" t="e" vm="1">
        <f t="shared" ca="1" si="945"/>
        <v>#VALUE!</v>
      </c>
      <c r="AT2493" s="79" t="e" vm="1">
        <f t="shared" ca="1" si="946"/>
        <v>#VALUE!</v>
      </c>
      <c r="AU2493" s="79" t="e" vm="1">
        <f t="shared" ca="1" si="947"/>
        <v>#VALUE!</v>
      </c>
      <c r="AW2493" s="79" t="e" vm="1">
        <f t="shared" ca="1" si="933"/>
        <v>#VALUE!</v>
      </c>
      <c r="AX2493" s="79" t="e" vm="1">
        <f t="shared" ca="1" si="934"/>
        <v>#VALUE!</v>
      </c>
      <c r="AY2493" s="79" t="e" vm="1">
        <f t="shared" ca="1" si="935"/>
        <v>#VALUE!</v>
      </c>
      <c r="BA2493" s="79" t="e" vm="1">
        <f t="shared" ca="1" si="936"/>
        <v>#VALUE!</v>
      </c>
      <c r="BB2493" s="79" t="e" vm="1">
        <f t="shared" ca="1" si="937"/>
        <v>#VALUE!</v>
      </c>
      <c r="BC2493" s="79" t="e" vm="1">
        <f t="shared" ca="1" si="938"/>
        <v>#VALUE!</v>
      </c>
      <c r="BD2493" s="155"/>
      <c r="BE2493" s="79" t="e" vm="1">
        <f t="shared" ca="1" si="939"/>
        <v>#VALUE!</v>
      </c>
      <c r="BF2493" s="79" t="e" vm="1">
        <f t="shared" ca="1" si="940"/>
        <v>#VALUE!</v>
      </c>
      <c r="BG2493" s="79" t="e" vm="1">
        <f t="shared" ca="1" si="941"/>
        <v>#VALUE!</v>
      </c>
      <c r="BH2493" s="79"/>
      <c r="BI2493" s="155"/>
      <c r="BK2493" s="79"/>
      <c r="BL2493" s="79"/>
      <c r="BM2493" s="79"/>
      <c r="BN2493" s="155"/>
      <c r="BP2493" s="79"/>
      <c r="BQ2493" s="79"/>
      <c r="BR2493" s="79"/>
      <c r="BS2493" s="318"/>
      <c r="BT2493" s="315" t="e" vm="1">
        <f t="shared" ca="1" si="942"/>
        <v>#VALUE!</v>
      </c>
      <c r="BU2493" s="315" t="e" vm="1">
        <f t="shared" ca="1" si="943"/>
        <v>#VALUE!</v>
      </c>
      <c r="BV2493" s="315" t="e" vm="1">
        <f t="shared" ca="1" si="944"/>
        <v>#VALUE!</v>
      </c>
    </row>
    <row r="2494" spans="30:74">
      <c r="AD2494" s="162"/>
      <c r="AG2494" s="79" t="e">
        <f t="shared" si="927"/>
        <v>#NUM!</v>
      </c>
      <c r="AH2494" s="79" t="e">
        <f t="shared" si="928"/>
        <v>#NUM!</v>
      </c>
      <c r="AI2494" s="79" t="e">
        <f t="shared" si="929"/>
        <v>#NUM!</v>
      </c>
      <c r="AK2494" s="79" t="e" vm="1">
        <f t="shared" ca="1" si="924"/>
        <v>#VALUE!</v>
      </c>
      <c r="AL2494" s="79" t="e" vm="1">
        <f t="shared" ca="1" si="925"/>
        <v>#VALUE!</v>
      </c>
      <c r="AM2494" s="79" t="e" vm="1">
        <f t="shared" ca="1" si="926"/>
        <v>#VALUE!</v>
      </c>
      <c r="AO2494" s="79" t="e" vm="1">
        <f t="shared" ca="1" si="930"/>
        <v>#VALUE!</v>
      </c>
      <c r="AP2494" s="79" t="e" vm="1">
        <f t="shared" ca="1" si="931"/>
        <v>#VALUE!</v>
      </c>
      <c r="AQ2494" s="79" t="e" vm="1">
        <f t="shared" ca="1" si="932"/>
        <v>#VALUE!</v>
      </c>
      <c r="AS2494" s="79" t="e" vm="1">
        <f t="shared" ca="1" si="945"/>
        <v>#VALUE!</v>
      </c>
      <c r="AT2494" s="79" t="e" vm="1">
        <f t="shared" ca="1" si="946"/>
        <v>#VALUE!</v>
      </c>
      <c r="AU2494" s="79" t="e" vm="1">
        <f t="shared" ca="1" si="947"/>
        <v>#VALUE!</v>
      </c>
      <c r="AW2494" s="79" t="e" vm="1">
        <f t="shared" ca="1" si="933"/>
        <v>#VALUE!</v>
      </c>
      <c r="AX2494" s="79" t="e" vm="1">
        <f t="shared" ca="1" si="934"/>
        <v>#VALUE!</v>
      </c>
      <c r="AY2494" s="79" t="e" vm="1">
        <f t="shared" ca="1" si="935"/>
        <v>#VALUE!</v>
      </c>
      <c r="BA2494" s="79" t="e" vm="1">
        <f t="shared" ca="1" si="936"/>
        <v>#VALUE!</v>
      </c>
      <c r="BB2494" s="79" t="e" vm="1">
        <f t="shared" ca="1" si="937"/>
        <v>#VALUE!</v>
      </c>
      <c r="BC2494" s="79" t="e" vm="1">
        <f t="shared" ca="1" si="938"/>
        <v>#VALUE!</v>
      </c>
      <c r="BD2494" s="155"/>
      <c r="BE2494" s="79" t="e" vm="1">
        <f t="shared" ca="1" si="939"/>
        <v>#VALUE!</v>
      </c>
      <c r="BF2494" s="79" t="e" vm="1">
        <f t="shared" ca="1" si="940"/>
        <v>#VALUE!</v>
      </c>
      <c r="BG2494" s="79" t="e" vm="1">
        <f t="shared" ca="1" si="941"/>
        <v>#VALUE!</v>
      </c>
      <c r="BH2494" s="79"/>
      <c r="BI2494" s="155"/>
      <c r="BK2494" s="79"/>
      <c r="BL2494" s="79"/>
      <c r="BM2494" s="79"/>
      <c r="BN2494" s="155"/>
      <c r="BP2494" s="79"/>
      <c r="BQ2494" s="79"/>
      <c r="BR2494" s="79"/>
      <c r="BS2494" s="318"/>
      <c r="BT2494" s="315" t="e" vm="1">
        <f t="shared" ca="1" si="942"/>
        <v>#VALUE!</v>
      </c>
      <c r="BU2494" s="315" t="e" vm="1">
        <f t="shared" ca="1" si="943"/>
        <v>#VALUE!</v>
      </c>
      <c r="BV2494" s="315" t="e" vm="1">
        <f t="shared" ca="1" si="944"/>
        <v>#VALUE!</v>
      </c>
    </row>
    <row r="2495" spans="30:74">
      <c r="AD2495" s="162"/>
      <c r="AG2495" s="79" t="e">
        <f t="shared" si="927"/>
        <v>#NUM!</v>
      </c>
      <c r="AH2495" s="79" t="e">
        <f t="shared" si="928"/>
        <v>#NUM!</v>
      </c>
      <c r="AI2495" s="79" t="e">
        <f t="shared" si="929"/>
        <v>#NUM!</v>
      </c>
      <c r="AK2495" s="79" t="e" vm="1">
        <f t="shared" ca="1" si="924"/>
        <v>#VALUE!</v>
      </c>
      <c r="AL2495" s="79" t="e" vm="1">
        <f t="shared" ca="1" si="925"/>
        <v>#VALUE!</v>
      </c>
      <c r="AM2495" s="79" t="e" vm="1">
        <f t="shared" ca="1" si="926"/>
        <v>#VALUE!</v>
      </c>
      <c r="AO2495" s="79" t="e" vm="1">
        <f t="shared" ca="1" si="930"/>
        <v>#VALUE!</v>
      </c>
      <c r="AP2495" s="79" t="e" vm="1">
        <f t="shared" ca="1" si="931"/>
        <v>#VALUE!</v>
      </c>
      <c r="AQ2495" s="79" t="e" vm="1">
        <f t="shared" ca="1" si="932"/>
        <v>#VALUE!</v>
      </c>
      <c r="AS2495" s="79" t="e" vm="1">
        <f t="shared" ca="1" si="945"/>
        <v>#VALUE!</v>
      </c>
      <c r="AT2495" s="79" t="e" vm="1">
        <f t="shared" ca="1" si="946"/>
        <v>#VALUE!</v>
      </c>
      <c r="AU2495" s="79" t="e" vm="1">
        <f t="shared" ca="1" si="947"/>
        <v>#VALUE!</v>
      </c>
      <c r="AW2495" s="79" t="e" vm="1">
        <f t="shared" ca="1" si="933"/>
        <v>#VALUE!</v>
      </c>
      <c r="AX2495" s="79" t="e" vm="1">
        <f t="shared" ca="1" si="934"/>
        <v>#VALUE!</v>
      </c>
      <c r="AY2495" s="79" t="e" vm="1">
        <f t="shared" ca="1" si="935"/>
        <v>#VALUE!</v>
      </c>
      <c r="BA2495" s="79" t="e" vm="1">
        <f t="shared" ca="1" si="936"/>
        <v>#VALUE!</v>
      </c>
      <c r="BB2495" s="79" t="e" vm="1">
        <f t="shared" ca="1" si="937"/>
        <v>#VALUE!</v>
      </c>
      <c r="BC2495" s="79" t="e" vm="1">
        <f t="shared" ca="1" si="938"/>
        <v>#VALUE!</v>
      </c>
      <c r="BD2495" s="155"/>
      <c r="BE2495" s="79" t="e" vm="1">
        <f t="shared" ca="1" si="939"/>
        <v>#VALUE!</v>
      </c>
      <c r="BF2495" s="79" t="e" vm="1">
        <f t="shared" ca="1" si="940"/>
        <v>#VALUE!</v>
      </c>
      <c r="BG2495" s="79" t="e" vm="1">
        <f t="shared" ca="1" si="941"/>
        <v>#VALUE!</v>
      </c>
      <c r="BH2495" s="79"/>
      <c r="BI2495" s="155"/>
      <c r="BK2495" s="79"/>
      <c r="BL2495" s="79"/>
      <c r="BM2495" s="79"/>
      <c r="BN2495" s="155"/>
      <c r="BP2495" s="79"/>
      <c r="BQ2495" s="79"/>
      <c r="BR2495" s="79"/>
      <c r="BS2495" s="318"/>
      <c r="BT2495" s="315" t="e" vm="1">
        <f t="shared" ca="1" si="942"/>
        <v>#VALUE!</v>
      </c>
      <c r="BU2495" s="315" t="e" vm="1">
        <f t="shared" ca="1" si="943"/>
        <v>#VALUE!</v>
      </c>
      <c r="BV2495" s="315" t="e" vm="1">
        <f t="shared" ca="1" si="944"/>
        <v>#VALUE!</v>
      </c>
    </row>
    <row r="2496" spans="30:74">
      <c r="AD2496" s="162"/>
      <c r="AG2496" s="79" t="e">
        <f t="shared" si="927"/>
        <v>#NUM!</v>
      </c>
      <c r="AH2496" s="79" t="e">
        <f t="shared" si="928"/>
        <v>#NUM!</v>
      </c>
      <c r="AI2496" s="79" t="e">
        <f t="shared" si="929"/>
        <v>#NUM!</v>
      </c>
      <c r="AK2496" s="79" t="e" vm="1">
        <f t="shared" ca="1" si="924"/>
        <v>#VALUE!</v>
      </c>
      <c r="AL2496" s="79" t="e" vm="1">
        <f t="shared" ca="1" si="925"/>
        <v>#VALUE!</v>
      </c>
      <c r="AM2496" s="79" t="e" vm="1">
        <f t="shared" ca="1" si="926"/>
        <v>#VALUE!</v>
      </c>
      <c r="AO2496" s="79" t="e" vm="1">
        <f t="shared" ca="1" si="930"/>
        <v>#VALUE!</v>
      </c>
      <c r="AP2496" s="79" t="e" vm="1">
        <f t="shared" ca="1" si="931"/>
        <v>#VALUE!</v>
      </c>
      <c r="AQ2496" s="79" t="e" vm="1">
        <f t="shared" ca="1" si="932"/>
        <v>#VALUE!</v>
      </c>
      <c r="AS2496" s="79" t="e" vm="1">
        <f t="shared" ca="1" si="945"/>
        <v>#VALUE!</v>
      </c>
      <c r="AT2496" s="79" t="e" vm="1">
        <f t="shared" ca="1" si="946"/>
        <v>#VALUE!</v>
      </c>
      <c r="AU2496" s="79" t="e" vm="1">
        <f t="shared" ca="1" si="947"/>
        <v>#VALUE!</v>
      </c>
      <c r="AW2496" s="79" t="e" vm="1">
        <f t="shared" ca="1" si="933"/>
        <v>#VALUE!</v>
      </c>
      <c r="AX2496" s="79" t="e" vm="1">
        <f t="shared" ca="1" si="934"/>
        <v>#VALUE!</v>
      </c>
      <c r="AY2496" s="79" t="e" vm="1">
        <f t="shared" ca="1" si="935"/>
        <v>#VALUE!</v>
      </c>
      <c r="BA2496" s="79" t="e" vm="1">
        <f t="shared" ca="1" si="936"/>
        <v>#VALUE!</v>
      </c>
      <c r="BB2496" s="79" t="e" vm="1">
        <f t="shared" ca="1" si="937"/>
        <v>#VALUE!</v>
      </c>
      <c r="BC2496" s="79" t="e" vm="1">
        <f t="shared" ca="1" si="938"/>
        <v>#VALUE!</v>
      </c>
      <c r="BD2496" s="155"/>
      <c r="BE2496" s="79" t="e" vm="1">
        <f t="shared" ca="1" si="939"/>
        <v>#VALUE!</v>
      </c>
      <c r="BF2496" s="79" t="e" vm="1">
        <f t="shared" ca="1" si="940"/>
        <v>#VALUE!</v>
      </c>
      <c r="BG2496" s="79" t="e" vm="1">
        <f t="shared" ca="1" si="941"/>
        <v>#VALUE!</v>
      </c>
      <c r="BH2496" s="79"/>
      <c r="BI2496" s="155"/>
      <c r="BK2496" s="79"/>
      <c r="BL2496" s="79"/>
      <c r="BM2496" s="79"/>
      <c r="BN2496" s="155"/>
      <c r="BP2496" s="79"/>
      <c r="BQ2496" s="79"/>
      <c r="BR2496" s="79"/>
      <c r="BS2496" s="318"/>
      <c r="BT2496" s="315" t="e" vm="1">
        <f t="shared" ca="1" si="942"/>
        <v>#VALUE!</v>
      </c>
      <c r="BU2496" s="315" t="e" vm="1">
        <f t="shared" ca="1" si="943"/>
        <v>#VALUE!</v>
      </c>
      <c r="BV2496" s="315" t="e" vm="1">
        <f t="shared" ca="1" si="944"/>
        <v>#VALUE!</v>
      </c>
    </row>
    <row r="2497" spans="30:74">
      <c r="AD2497" s="162"/>
      <c r="AG2497" s="79" t="e">
        <f t="shared" si="927"/>
        <v>#NUM!</v>
      </c>
      <c r="AH2497" s="79" t="e">
        <f t="shared" si="928"/>
        <v>#NUM!</v>
      </c>
      <c r="AI2497" s="79" t="e">
        <f t="shared" si="929"/>
        <v>#NUM!</v>
      </c>
      <c r="AK2497" s="79" t="e" vm="1">
        <f t="shared" ca="1" si="924"/>
        <v>#VALUE!</v>
      </c>
      <c r="AL2497" s="79" t="e" vm="1">
        <f t="shared" ca="1" si="925"/>
        <v>#VALUE!</v>
      </c>
      <c r="AM2497" s="79" t="e" vm="1">
        <f t="shared" ca="1" si="926"/>
        <v>#VALUE!</v>
      </c>
      <c r="AO2497" s="79" t="e" vm="1">
        <f t="shared" ca="1" si="930"/>
        <v>#VALUE!</v>
      </c>
      <c r="AP2497" s="79" t="e" vm="1">
        <f t="shared" ca="1" si="931"/>
        <v>#VALUE!</v>
      </c>
      <c r="AQ2497" s="79" t="e" vm="1">
        <f t="shared" ca="1" si="932"/>
        <v>#VALUE!</v>
      </c>
      <c r="AS2497" s="79" t="e" vm="1">
        <f t="shared" ca="1" si="945"/>
        <v>#VALUE!</v>
      </c>
      <c r="AT2497" s="79" t="e" vm="1">
        <f t="shared" ca="1" si="946"/>
        <v>#VALUE!</v>
      </c>
      <c r="AU2497" s="79" t="e" vm="1">
        <f t="shared" ca="1" si="947"/>
        <v>#VALUE!</v>
      </c>
      <c r="AW2497" s="79" t="e" vm="1">
        <f t="shared" ca="1" si="933"/>
        <v>#VALUE!</v>
      </c>
      <c r="AX2497" s="79" t="e" vm="1">
        <f t="shared" ca="1" si="934"/>
        <v>#VALUE!</v>
      </c>
      <c r="AY2497" s="79" t="e" vm="1">
        <f t="shared" ca="1" si="935"/>
        <v>#VALUE!</v>
      </c>
      <c r="BA2497" s="79" t="e" vm="1">
        <f t="shared" ca="1" si="936"/>
        <v>#VALUE!</v>
      </c>
      <c r="BB2497" s="79" t="e" vm="1">
        <f t="shared" ca="1" si="937"/>
        <v>#VALUE!</v>
      </c>
      <c r="BC2497" s="79" t="e" vm="1">
        <f t="shared" ca="1" si="938"/>
        <v>#VALUE!</v>
      </c>
      <c r="BD2497" s="155"/>
      <c r="BE2497" s="79" t="e" vm="1">
        <f t="shared" ca="1" si="939"/>
        <v>#VALUE!</v>
      </c>
      <c r="BF2497" s="79" t="e" vm="1">
        <f t="shared" ca="1" si="940"/>
        <v>#VALUE!</v>
      </c>
      <c r="BG2497" s="79" t="e" vm="1">
        <f t="shared" ca="1" si="941"/>
        <v>#VALUE!</v>
      </c>
      <c r="BH2497" s="79"/>
      <c r="BI2497" s="155"/>
      <c r="BK2497" s="79"/>
      <c r="BL2497" s="79"/>
      <c r="BM2497" s="79"/>
      <c r="BN2497" s="155"/>
      <c r="BP2497" s="79"/>
      <c r="BQ2497" s="79"/>
      <c r="BR2497" s="79"/>
      <c r="BS2497" s="318"/>
      <c r="BT2497" s="315" t="e" vm="1">
        <f t="shared" ca="1" si="942"/>
        <v>#VALUE!</v>
      </c>
      <c r="BU2497" s="315" t="e" vm="1">
        <f t="shared" ca="1" si="943"/>
        <v>#VALUE!</v>
      </c>
      <c r="BV2497" s="315" t="e" vm="1">
        <f t="shared" ca="1" si="944"/>
        <v>#VALUE!</v>
      </c>
    </row>
    <row r="2498" spans="30:74">
      <c r="AD2498" s="162"/>
      <c r="AG2498" s="79" t="e">
        <f t="shared" si="927"/>
        <v>#NUM!</v>
      </c>
      <c r="AH2498" s="79" t="e">
        <f t="shared" si="928"/>
        <v>#NUM!</v>
      </c>
      <c r="AI2498" s="79" t="e">
        <f t="shared" si="929"/>
        <v>#NUM!</v>
      </c>
      <c r="AK2498" s="79" t="e" vm="1">
        <f t="shared" ca="1" si="924"/>
        <v>#VALUE!</v>
      </c>
      <c r="AL2498" s="79" t="e" vm="1">
        <f t="shared" ca="1" si="925"/>
        <v>#VALUE!</v>
      </c>
      <c r="AM2498" s="79" t="e" vm="1">
        <f t="shared" ca="1" si="926"/>
        <v>#VALUE!</v>
      </c>
      <c r="AO2498" s="79" t="e" vm="1">
        <f t="shared" ca="1" si="930"/>
        <v>#VALUE!</v>
      </c>
      <c r="AP2498" s="79" t="e" vm="1">
        <f t="shared" ca="1" si="931"/>
        <v>#VALUE!</v>
      </c>
      <c r="AQ2498" s="79" t="e" vm="1">
        <f t="shared" ca="1" si="932"/>
        <v>#VALUE!</v>
      </c>
      <c r="AS2498" s="79" t="e" vm="1">
        <f t="shared" ca="1" si="945"/>
        <v>#VALUE!</v>
      </c>
      <c r="AT2498" s="79" t="e" vm="1">
        <f t="shared" ca="1" si="946"/>
        <v>#VALUE!</v>
      </c>
      <c r="AU2498" s="79" t="e" vm="1">
        <f t="shared" ca="1" si="947"/>
        <v>#VALUE!</v>
      </c>
      <c r="AW2498" s="79" t="e" vm="1">
        <f t="shared" ca="1" si="933"/>
        <v>#VALUE!</v>
      </c>
      <c r="AX2498" s="79" t="e" vm="1">
        <f t="shared" ca="1" si="934"/>
        <v>#VALUE!</v>
      </c>
      <c r="AY2498" s="79" t="e" vm="1">
        <f t="shared" ca="1" si="935"/>
        <v>#VALUE!</v>
      </c>
      <c r="BA2498" s="79" t="e" vm="1">
        <f t="shared" ca="1" si="936"/>
        <v>#VALUE!</v>
      </c>
      <c r="BB2498" s="79" t="e" vm="1">
        <f t="shared" ca="1" si="937"/>
        <v>#VALUE!</v>
      </c>
      <c r="BC2498" s="79" t="e" vm="1">
        <f t="shared" ca="1" si="938"/>
        <v>#VALUE!</v>
      </c>
      <c r="BD2498" s="155"/>
      <c r="BE2498" s="79" t="e" vm="1">
        <f t="shared" ca="1" si="939"/>
        <v>#VALUE!</v>
      </c>
      <c r="BF2498" s="79" t="e" vm="1">
        <f t="shared" ca="1" si="940"/>
        <v>#VALUE!</v>
      </c>
      <c r="BG2498" s="79" t="e" vm="1">
        <f t="shared" ca="1" si="941"/>
        <v>#VALUE!</v>
      </c>
      <c r="BH2498" s="79"/>
      <c r="BI2498" s="155"/>
      <c r="BK2498" s="79"/>
      <c r="BL2498" s="79"/>
      <c r="BM2498" s="79"/>
      <c r="BN2498" s="155"/>
      <c r="BP2498" s="79"/>
      <c r="BQ2498" s="79"/>
      <c r="BR2498" s="79"/>
      <c r="BS2498" s="318"/>
      <c r="BT2498" s="315" t="e" vm="1">
        <f t="shared" ca="1" si="942"/>
        <v>#VALUE!</v>
      </c>
      <c r="BU2498" s="315" t="e" vm="1">
        <f t="shared" ca="1" si="943"/>
        <v>#VALUE!</v>
      </c>
      <c r="BV2498" s="315" t="e" vm="1">
        <f t="shared" ca="1" si="944"/>
        <v>#VALUE!</v>
      </c>
    </row>
    <row r="2499" spans="30:74">
      <c r="AD2499" s="162"/>
      <c r="AG2499" s="79" t="e">
        <f t="shared" si="927"/>
        <v>#NUM!</v>
      </c>
      <c r="AH2499" s="79" t="e">
        <f t="shared" si="928"/>
        <v>#NUM!</v>
      </c>
      <c r="AI2499" s="79" t="e">
        <f t="shared" si="929"/>
        <v>#NUM!</v>
      </c>
      <c r="AK2499" s="79" t="e" vm="1">
        <f t="shared" ca="1" si="924"/>
        <v>#VALUE!</v>
      </c>
      <c r="AL2499" s="79" t="e" vm="1">
        <f t="shared" ca="1" si="925"/>
        <v>#VALUE!</v>
      </c>
      <c r="AM2499" s="79" t="e" vm="1">
        <f t="shared" ca="1" si="926"/>
        <v>#VALUE!</v>
      </c>
      <c r="AO2499" s="79" t="e" vm="1">
        <f t="shared" ca="1" si="930"/>
        <v>#VALUE!</v>
      </c>
      <c r="AP2499" s="79" t="e" vm="1">
        <f t="shared" ca="1" si="931"/>
        <v>#VALUE!</v>
      </c>
      <c r="AQ2499" s="79" t="e" vm="1">
        <f t="shared" ca="1" si="932"/>
        <v>#VALUE!</v>
      </c>
      <c r="AS2499" s="79" t="e" vm="1">
        <f t="shared" ca="1" si="945"/>
        <v>#VALUE!</v>
      </c>
      <c r="AT2499" s="79" t="e" vm="1">
        <f t="shared" ca="1" si="946"/>
        <v>#VALUE!</v>
      </c>
      <c r="AU2499" s="79" t="e" vm="1">
        <f t="shared" ca="1" si="947"/>
        <v>#VALUE!</v>
      </c>
      <c r="AW2499" s="79" t="e" vm="1">
        <f t="shared" ca="1" si="933"/>
        <v>#VALUE!</v>
      </c>
      <c r="AX2499" s="79" t="e" vm="1">
        <f t="shared" ca="1" si="934"/>
        <v>#VALUE!</v>
      </c>
      <c r="AY2499" s="79" t="e" vm="1">
        <f t="shared" ca="1" si="935"/>
        <v>#VALUE!</v>
      </c>
      <c r="BA2499" s="79" t="e" vm="1">
        <f t="shared" ca="1" si="936"/>
        <v>#VALUE!</v>
      </c>
      <c r="BB2499" s="79" t="e" vm="1">
        <f t="shared" ca="1" si="937"/>
        <v>#VALUE!</v>
      </c>
      <c r="BC2499" s="79" t="e" vm="1">
        <f t="shared" ca="1" si="938"/>
        <v>#VALUE!</v>
      </c>
      <c r="BD2499" s="155"/>
      <c r="BE2499" s="79" t="e" vm="1">
        <f t="shared" ca="1" si="939"/>
        <v>#VALUE!</v>
      </c>
      <c r="BF2499" s="79" t="e" vm="1">
        <f t="shared" ca="1" si="940"/>
        <v>#VALUE!</v>
      </c>
      <c r="BG2499" s="79" t="e" vm="1">
        <f t="shared" ca="1" si="941"/>
        <v>#VALUE!</v>
      </c>
      <c r="BH2499" s="79"/>
      <c r="BI2499" s="155"/>
      <c r="BK2499" s="79"/>
      <c r="BL2499" s="79"/>
      <c r="BM2499" s="79"/>
      <c r="BN2499" s="155"/>
      <c r="BP2499" s="79"/>
      <c r="BQ2499" s="79"/>
      <c r="BR2499" s="79"/>
      <c r="BS2499" s="318"/>
      <c r="BT2499" s="315" t="e" vm="1">
        <f t="shared" ca="1" si="942"/>
        <v>#VALUE!</v>
      </c>
      <c r="BU2499" s="315" t="e" vm="1">
        <f t="shared" ca="1" si="943"/>
        <v>#VALUE!</v>
      </c>
      <c r="BV2499" s="315" t="e" vm="1">
        <f t="shared" ca="1" si="944"/>
        <v>#VALUE!</v>
      </c>
    </row>
    <row r="2500" spans="30:74">
      <c r="AD2500" s="162"/>
      <c r="AG2500" s="79" t="e">
        <f t="shared" si="927"/>
        <v>#NUM!</v>
      </c>
      <c r="AH2500" s="79" t="e">
        <f t="shared" si="928"/>
        <v>#NUM!</v>
      </c>
      <c r="AI2500" s="79" t="e">
        <f t="shared" si="929"/>
        <v>#NUM!</v>
      </c>
      <c r="AK2500" s="79" t="e" vm="1">
        <f t="shared" ca="1" si="924"/>
        <v>#VALUE!</v>
      </c>
      <c r="AL2500" s="79" t="e" vm="1">
        <f t="shared" ca="1" si="925"/>
        <v>#VALUE!</v>
      </c>
      <c r="AM2500" s="79" t="e" vm="1">
        <f t="shared" ca="1" si="926"/>
        <v>#VALUE!</v>
      </c>
      <c r="AO2500" s="79" t="e" vm="1">
        <f t="shared" ca="1" si="930"/>
        <v>#VALUE!</v>
      </c>
      <c r="AP2500" s="79" t="e" vm="1">
        <f t="shared" ca="1" si="931"/>
        <v>#VALUE!</v>
      </c>
      <c r="AQ2500" s="79" t="e" vm="1">
        <f t="shared" ca="1" si="932"/>
        <v>#VALUE!</v>
      </c>
      <c r="AS2500" s="79" t="e" vm="1">
        <f t="shared" ca="1" si="945"/>
        <v>#VALUE!</v>
      </c>
      <c r="AT2500" s="79" t="e" vm="1">
        <f t="shared" ca="1" si="946"/>
        <v>#VALUE!</v>
      </c>
      <c r="AU2500" s="79" t="e" vm="1">
        <f t="shared" ca="1" si="947"/>
        <v>#VALUE!</v>
      </c>
      <c r="AW2500" s="79" t="e" vm="1">
        <f t="shared" ca="1" si="933"/>
        <v>#VALUE!</v>
      </c>
      <c r="AX2500" s="79" t="e" vm="1">
        <f t="shared" ca="1" si="934"/>
        <v>#VALUE!</v>
      </c>
      <c r="AY2500" s="79" t="e" vm="1">
        <f t="shared" ca="1" si="935"/>
        <v>#VALUE!</v>
      </c>
      <c r="BA2500" s="79" t="e" vm="1">
        <f t="shared" ca="1" si="936"/>
        <v>#VALUE!</v>
      </c>
      <c r="BB2500" s="79" t="e" vm="1">
        <f t="shared" ca="1" si="937"/>
        <v>#VALUE!</v>
      </c>
      <c r="BC2500" s="79" t="e" vm="1">
        <f t="shared" ca="1" si="938"/>
        <v>#VALUE!</v>
      </c>
      <c r="BD2500" s="155"/>
      <c r="BE2500" s="79" t="e" vm="1">
        <f t="shared" ca="1" si="939"/>
        <v>#VALUE!</v>
      </c>
      <c r="BF2500" s="79" t="e" vm="1">
        <f t="shared" ca="1" si="940"/>
        <v>#VALUE!</v>
      </c>
      <c r="BG2500" s="79" t="e" vm="1">
        <f t="shared" ca="1" si="941"/>
        <v>#VALUE!</v>
      </c>
      <c r="BH2500" s="79"/>
      <c r="BI2500" s="155"/>
      <c r="BK2500" s="79"/>
      <c r="BL2500" s="79"/>
      <c r="BM2500" s="79"/>
      <c r="BN2500" s="155"/>
      <c r="BP2500" s="79"/>
      <c r="BQ2500" s="79"/>
      <c r="BR2500" s="79"/>
      <c r="BS2500" s="318"/>
      <c r="BT2500" s="315" t="e" vm="1">
        <f t="shared" ca="1" si="942"/>
        <v>#VALUE!</v>
      </c>
      <c r="BU2500" s="315" t="e" vm="1">
        <f t="shared" ca="1" si="943"/>
        <v>#VALUE!</v>
      </c>
      <c r="BV2500" s="315" t="e" vm="1">
        <f t="shared" ca="1" si="944"/>
        <v>#VALUE!</v>
      </c>
    </row>
    <row r="2501" spans="30:74">
      <c r="AD2501" s="162"/>
      <c r="AG2501" s="79" t="e">
        <f t="shared" si="927"/>
        <v>#NUM!</v>
      </c>
      <c r="AH2501" s="79" t="e">
        <f t="shared" si="928"/>
        <v>#NUM!</v>
      </c>
      <c r="AI2501" s="79" t="e">
        <f t="shared" si="929"/>
        <v>#NUM!</v>
      </c>
      <c r="AK2501" s="79" t="e" vm="1">
        <f t="shared" ca="1" si="924"/>
        <v>#VALUE!</v>
      </c>
      <c r="AL2501" s="79" t="e" vm="1">
        <f t="shared" ca="1" si="925"/>
        <v>#VALUE!</v>
      </c>
      <c r="AM2501" s="79" t="e" vm="1">
        <f t="shared" ca="1" si="926"/>
        <v>#VALUE!</v>
      </c>
      <c r="AO2501" s="79" t="e" vm="1">
        <f t="shared" ca="1" si="930"/>
        <v>#VALUE!</v>
      </c>
      <c r="AP2501" s="79" t="e" vm="1">
        <f t="shared" ca="1" si="931"/>
        <v>#VALUE!</v>
      </c>
      <c r="AQ2501" s="79" t="e" vm="1">
        <f t="shared" ca="1" si="932"/>
        <v>#VALUE!</v>
      </c>
      <c r="AS2501" s="79" t="e" vm="1">
        <f t="shared" ca="1" si="945"/>
        <v>#VALUE!</v>
      </c>
      <c r="AT2501" s="79" t="e" vm="1">
        <f t="shared" ca="1" si="946"/>
        <v>#VALUE!</v>
      </c>
      <c r="AU2501" s="79" t="e" vm="1">
        <f t="shared" ca="1" si="947"/>
        <v>#VALUE!</v>
      </c>
      <c r="AW2501" s="79" t="e" vm="1">
        <f t="shared" ca="1" si="933"/>
        <v>#VALUE!</v>
      </c>
      <c r="AX2501" s="79" t="e" vm="1">
        <f t="shared" ca="1" si="934"/>
        <v>#VALUE!</v>
      </c>
      <c r="AY2501" s="79" t="e" vm="1">
        <f t="shared" ca="1" si="935"/>
        <v>#VALUE!</v>
      </c>
      <c r="BA2501" s="79" t="e" vm="1">
        <f t="shared" ca="1" si="936"/>
        <v>#VALUE!</v>
      </c>
      <c r="BB2501" s="79" t="e" vm="1">
        <f t="shared" ca="1" si="937"/>
        <v>#VALUE!</v>
      </c>
      <c r="BC2501" s="79" t="e" vm="1">
        <f t="shared" ca="1" si="938"/>
        <v>#VALUE!</v>
      </c>
      <c r="BD2501" s="155"/>
      <c r="BE2501" s="79" t="e" vm="1">
        <f t="shared" ca="1" si="939"/>
        <v>#VALUE!</v>
      </c>
      <c r="BF2501" s="79" t="e" vm="1">
        <f t="shared" ca="1" si="940"/>
        <v>#VALUE!</v>
      </c>
      <c r="BG2501" s="79" t="e" vm="1">
        <f t="shared" ca="1" si="941"/>
        <v>#VALUE!</v>
      </c>
      <c r="BH2501" s="79"/>
      <c r="BI2501" s="155"/>
      <c r="BK2501" s="79"/>
      <c r="BL2501" s="79"/>
      <c r="BM2501" s="79"/>
      <c r="BN2501" s="155"/>
      <c r="BP2501" s="79"/>
      <c r="BQ2501" s="79"/>
      <c r="BR2501" s="79"/>
      <c r="BS2501" s="318"/>
      <c r="BT2501" s="315" t="e" vm="1">
        <f t="shared" ca="1" si="942"/>
        <v>#VALUE!</v>
      </c>
      <c r="BU2501" s="315" t="e" vm="1">
        <f t="shared" ca="1" si="943"/>
        <v>#VALUE!</v>
      </c>
      <c r="BV2501" s="315" t="e" vm="1">
        <f t="shared" ca="1" si="944"/>
        <v>#VALUE!</v>
      </c>
    </row>
    <row r="2502" spans="30:74">
      <c r="AD2502" s="162"/>
      <c r="AG2502" s="79" t="e">
        <f t="shared" si="927"/>
        <v>#NUM!</v>
      </c>
      <c r="AH2502" s="79" t="e">
        <f t="shared" si="928"/>
        <v>#NUM!</v>
      </c>
      <c r="AI2502" s="79" t="e">
        <f t="shared" si="929"/>
        <v>#NUM!</v>
      </c>
      <c r="AK2502" s="79" t="e" vm="1">
        <f t="shared" ca="1" si="924"/>
        <v>#VALUE!</v>
      </c>
      <c r="AL2502" s="79" t="e" vm="1">
        <f t="shared" ca="1" si="925"/>
        <v>#VALUE!</v>
      </c>
      <c r="AM2502" s="79" t="e" vm="1">
        <f t="shared" ca="1" si="926"/>
        <v>#VALUE!</v>
      </c>
      <c r="AO2502" s="79" t="e" vm="1">
        <f t="shared" ca="1" si="930"/>
        <v>#VALUE!</v>
      </c>
      <c r="AP2502" s="79" t="e" vm="1">
        <f t="shared" ca="1" si="931"/>
        <v>#VALUE!</v>
      </c>
      <c r="AQ2502" s="79" t="e" vm="1">
        <f t="shared" ca="1" si="932"/>
        <v>#VALUE!</v>
      </c>
      <c r="AS2502" s="79" t="e" vm="1">
        <f t="shared" ca="1" si="945"/>
        <v>#VALUE!</v>
      </c>
      <c r="AT2502" s="79" t="e" vm="1">
        <f t="shared" ca="1" si="946"/>
        <v>#VALUE!</v>
      </c>
      <c r="AU2502" s="79" t="e" vm="1">
        <f t="shared" ca="1" si="947"/>
        <v>#VALUE!</v>
      </c>
      <c r="AW2502" s="79" t="e" vm="1">
        <f t="shared" ca="1" si="933"/>
        <v>#VALUE!</v>
      </c>
      <c r="AX2502" s="79" t="e" vm="1">
        <f t="shared" ca="1" si="934"/>
        <v>#VALUE!</v>
      </c>
      <c r="AY2502" s="79" t="e" vm="1">
        <f t="shared" ca="1" si="935"/>
        <v>#VALUE!</v>
      </c>
      <c r="BA2502" s="79" t="e" vm="1">
        <f t="shared" ca="1" si="936"/>
        <v>#VALUE!</v>
      </c>
      <c r="BB2502" s="79" t="e" vm="1">
        <f t="shared" ca="1" si="937"/>
        <v>#VALUE!</v>
      </c>
      <c r="BC2502" s="79" t="e" vm="1">
        <f t="shared" ca="1" si="938"/>
        <v>#VALUE!</v>
      </c>
      <c r="BD2502" s="155"/>
      <c r="BE2502" s="79" t="e" vm="1">
        <f t="shared" ca="1" si="939"/>
        <v>#VALUE!</v>
      </c>
      <c r="BF2502" s="79" t="e" vm="1">
        <f t="shared" ca="1" si="940"/>
        <v>#VALUE!</v>
      </c>
      <c r="BG2502" s="79" t="e" vm="1">
        <f t="shared" ca="1" si="941"/>
        <v>#VALUE!</v>
      </c>
      <c r="BH2502" s="79"/>
      <c r="BI2502" s="155"/>
      <c r="BK2502" s="79"/>
      <c r="BL2502" s="79"/>
      <c r="BM2502" s="79"/>
      <c r="BN2502" s="155"/>
      <c r="BP2502" s="79"/>
      <c r="BQ2502" s="79"/>
      <c r="BR2502" s="79"/>
      <c r="BS2502" s="318"/>
      <c r="BT2502" s="315" t="e" vm="1">
        <f t="shared" ca="1" si="942"/>
        <v>#VALUE!</v>
      </c>
      <c r="BU2502" s="315" t="e" vm="1">
        <f t="shared" ca="1" si="943"/>
        <v>#VALUE!</v>
      </c>
      <c r="BV2502" s="315" t="e" vm="1">
        <f t="shared" ca="1" si="944"/>
        <v>#VALUE!</v>
      </c>
    </row>
    <row r="2503" spans="30:74">
      <c r="AD2503" s="162"/>
      <c r="AG2503" s="79" t="e">
        <f t="shared" si="927"/>
        <v>#NUM!</v>
      </c>
      <c r="AH2503" s="79" t="e">
        <f t="shared" si="928"/>
        <v>#NUM!</v>
      </c>
      <c r="AI2503" s="79" t="e">
        <f t="shared" si="929"/>
        <v>#NUM!</v>
      </c>
      <c r="AK2503" s="79" t="e" vm="1">
        <f t="shared" ca="1" si="924"/>
        <v>#VALUE!</v>
      </c>
      <c r="AL2503" s="79" t="e" vm="1">
        <f t="shared" ca="1" si="925"/>
        <v>#VALUE!</v>
      </c>
      <c r="AM2503" s="79" t="e" vm="1">
        <f t="shared" ca="1" si="926"/>
        <v>#VALUE!</v>
      </c>
      <c r="AO2503" s="79" t="e" vm="1">
        <f t="shared" ca="1" si="930"/>
        <v>#VALUE!</v>
      </c>
      <c r="AP2503" s="79" t="e" vm="1">
        <f t="shared" ca="1" si="931"/>
        <v>#VALUE!</v>
      </c>
      <c r="AQ2503" s="79" t="e" vm="1">
        <f t="shared" ca="1" si="932"/>
        <v>#VALUE!</v>
      </c>
      <c r="AS2503" s="79" t="e" vm="1">
        <f t="shared" ca="1" si="945"/>
        <v>#VALUE!</v>
      </c>
      <c r="AT2503" s="79" t="e" vm="1">
        <f t="shared" ca="1" si="946"/>
        <v>#VALUE!</v>
      </c>
      <c r="AU2503" s="79" t="e" vm="1">
        <f t="shared" ca="1" si="947"/>
        <v>#VALUE!</v>
      </c>
      <c r="AW2503" s="79" t="e" vm="1">
        <f t="shared" ca="1" si="933"/>
        <v>#VALUE!</v>
      </c>
      <c r="AX2503" s="79" t="e" vm="1">
        <f t="shared" ca="1" si="934"/>
        <v>#VALUE!</v>
      </c>
      <c r="AY2503" s="79" t="e" vm="1">
        <f t="shared" ca="1" si="935"/>
        <v>#VALUE!</v>
      </c>
      <c r="BA2503" s="79" t="e" vm="1">
        <f t="shared" ca="1" si="936"/>
        <v>#VALUE!</v>
      </c>
      <c r="BB2503" s="79" t="e" vm="1">
        <f t="shared" ca="1" si="937"/>
        <v>#VALUE!</v>
      </c>
      <c r="BC2503" s="79" t="e" vm="1">
        <f t="shared" ca="1" si="938"/>
        <v>#VALUE!</v>
      </c>
      <c r="BD2503" s="155"/>
      <c r="BE2503" s="79" t="e" vm="1">
        <f t="shared" ca="1" si="939"/>
        <v>#VALUE!</v>
      </c>
      <c r="BF2503" s="79" t="e" vm="1">
        <f t="shared" ca="1" si="940"/>
        <v>#VALUE!</v>
      </c>
      <c r="BG2503" s="79" t="e" vm="1">
        <f t="shared" ca="1" si="941"/>
        <v>#VALUE!</v>
      </c>
      <c r="BH2503" s="79"/>
      <c r="BI2503" s="155"/>
      <c r="BK2503" s="79"/>
      <c r="BL2503" s="79"/>
      <c r="BM2503" s="79"/>
      <c r="BN2503" s="155"/>
      <c r="BP2503" s="79"/>
      <c r="BQ2503" s="79"/>
      <c r="BR2503" s="79"/>
      <c r="BS2503" s="318"/>
      <c r="BT2503" s="315" t="e" vm="1">
        <f t="shared" ca="1" si="942"/>
        <v>#VALUE!</v>
      </c>
      <c r="BU2503" s="315" t="e" vm="1">
        <f t="shared" ca="1" si="943"/>
        <v>#VALUE!</v>
      </c>
      <c r="BV2503" s="315" t="e" vm="1">
        <f t="shared" ca="1" si="944"/>
        <v>#VALUE!</v>
      </c>
    </row>
    <row r="2504" spans="30:74">
      <c r="AD2504" s="162"/>
      <c r="AG2504" s="79" t="e">
        <f t="shared" si="927"/>
        <v>#NUM!</v>
      </c>
      <c r="AH2504" s="79" t="e">
        <f t="shared" si="928"/>
        <v>#NUM!</v>
      </c>
      <c r="AI2504" s="79" t="e">
        <f t="shared" si="929"/>
        <v>#NUM!</v>
      </c>
      <c r="AK2504" s="79" t="e" vm="1">
        <f t="shared" ca="1" si="924"/>
        <v>#VALUE!</v>
      </c>
      <c r="AL2504" s="79" t="e" vm="1">
        <f t="shared" ca="1" si="925"/>
        <v>#VALUE!</v>
      </c>
      <c r="AM2504" s="79" t="e" vm="1">
        <f t="shared" ca="1" si="926"/>
        <v>#VALUE!</v>
      </c>
      <c r="AO2504" s="79" t="e" vm="1">
        <f t="shared" ca="1" si="930"/>
        <v>#VALUE!</v>
      </c>
      <c r="AP2504" s="79" t="e" vm="1">
        <f t="shared" ca="1" si="931"/>
        <v>#VALUE!</v>
      </c>
      <c r="AQ2504" s="79" t="e" vm="1">
        <f t="shared" ca="1" si="932"/>
        <v>#VALUE!</v>
      </c>
      <c r="AS2504" s="79" t="e" vm="1">
        <f t="shared" ca="1" si="945"/>
        <v>#VALUE!</v>
      </c>
      <c r="AT2504" s="79" t="e" vm="1">
        <f t="shared" ca="1" si="946"/>
        <v>#VALUE!</v>
      </c>
      <c r="AU2504" s="79" t="e" vm="1">
        <f t="shared" ca="1" si="947"/>
        <v>#VALUE!</v>
      </c>
      <c r="AW2504" s="79" t="e" vm="1">
        <f t="shared" ca="1" si="933"/>
        <v>#VALUE!</v>
      </c>
      <c r="AX2504" s="79" t="e" vm="1">
        <f t="shared" ca="1" si="934"/>
        <v>#VALUE!</v>
      </c>
      <c r="AY2504" s="79" t="e" vm="1">
        <f t="shared" ca="1" si="935"/>
        <v>#VALUE!</v>
      </c>
      <c r="BA2504" s="79" t="e" vm="1">
        <f t="shared" ca="1" si="936"/>
        <v>#VALUE!</v>
      </c>
      <c r="BB2504" s="79" t="e" vm="1">
        <f t="shared" ca="1" si="937"/>
        <v>#VALUE!</v>
      </c>
      <c r="BC2504" s="79" t="e" vm="1">
        <f t="shared" ca="1" si="938"/>
        <v>#VALUE!</v>
      </c>
      <c r="BD2504" s="155"/>
      <c r="BE2504" s="79" t="e" vm="1">
        <f t="shared" ca="1" si="939"/>
        <v>#VALUE!</v>
      </c>
      <c r="BF2504" s="79" t="e" vm="1">
        <f t="shared" ca="1" si="940"/>
        <v>#VALUE!</v>
      </c>
      <c r="BG2504" s="79" t="e" vm="1">
        <f t="shared" ca="1" si="941"/>
        <v>#VALUE!</v>
      </c>
      <c r="BH2504" s="79"/>
      <c r="BI2504" s="155"/>
      <c r="BK2504" s="79"/>
      <c r="BL2504" s="79"/>
      <c r="BM2504" s="79"/>
      <c r="BN2504" s="155"/>
      <c r="BP2504" s="79"/>
      <c r="BQ2504" s="79"/>
      <c r="BR2504" s="79"/>
      <c r="BS2504" s="318"/>
      <c r="BT2504" s="315" t="e" vm="1">
        <f t="shared" ca="1" si="942"/>
        <v>#VALUE!</v>
      </c>
      <c r="BU2504" s="315" t="e" vm="1">
        <f t="shared" ca="1" si="943"/>
        <v>#VALUE!</v>
      </c>
      <c r="BV2504" s="315" t="e" vm="1">
        <f t="shared" ca="1" si="944"/>
        <v>#VALUE!</v>
      </c>
    </row>
    <row r="2505" spans="30:74">
      <c r="AD2505" s="162"/>
      <c r="AG2505" s="79" t="e">
        <f t="shared" si="927"/>
        <v>#NUM!</v>
      </c>
      <c r="AH2505" s="79" t="e">
        <f t="shared" si="928"/>
        <v>#NUM!</v>
      </c>
      <c r="AI2505" s="79" t="e">
        <f t="shared" si="929"/>
        <v>#NUM!</v>
      </c>
      <c r="AK2505" s="79" t="e" vm="1">
        <f t="shared" ca="1" si="924"/>
        <v>#VALUE!</v>
      </c>
      <c r="AL2505" s="79" t="e" vm="1">
        <f t="shared" ca="1" si="925"/>
        <v>#VALUE!</v>
      </c>
      <c r="AM2505" s="79" t="e" vm="1">
        <f t="shared" ca="1" si="926"/>
        <v>#VALUE!</v>
      </c>
      <c r="AO2505" s="79" t="e" vm="1">
        <f t="shared" ca="1" si="930"/>
        <v>#VALUE!</v>
      </c>
      <c r="AP2505" s="79" t="e" vm="1">
        <f t="shared" ca="1" si="931"/>
        <v>#VALUE!</v>
      </c>
      <c r="AQ2505" s="79" t="e" vm="1">
        <f t="shared" ca="1" si="932"/>
        <v>#VALUE!</v>
      </c>
      <c r="AS2505" s="79" t="e" vm="1">
        <f t="shared" ca="1" si="945"/>
        <v>#VALUE!</v>
      </c>
      <c r="AT2505" s="79" t="e" vm="1">
        <f t="shared" ca="1" si="946"/>
        <v>#VALUE!</v>
      </c>
      <c r="AU2505" s="79" t="e" vm="1">
        <f t="shared" ca="1" si="947"/>
        <v>#VALUE!</v>
      </c>
      <c r="AW2505" s="79" t="e" vm="1">
        <f t="shared" ca="1" si="933"/>
        <v>#VALUE!</v>
      </c>
      <c r="AX2505" s="79" t="e" vm="1">
        <f t="shared" ca="1" si="934"/>
        <v>#VALUE!</v>
      </c>
      <c r="AY2505" s="79" t="e" vm="1">
        <f t="shared" ca="1" si="935"/>
        <v>#VALUE!</v>
      </c>
      <c r="BA2505" s="79" t="e" vm="1">
        <f t="shared" ca="1" si="936"/>
        <v>#VALUE!</v>
      </c>
      <c r="BB2505" s="79" t="e" vm="1">
        <f t="shared" ca="1" si="937"/>
        <v>#VALUE!</v>
      </c>
      <c r="BC2505" s="79" t="e" vm="1">
        <f t="shared" ca="1" si="938"/>
        <v>#VALUE!</v>
      </c>
      <c r="BD2505" s="155"/>
      <c r="BE2505" s="79" t="e" vm="1">
        <f t="shared" ca="1" si="939"/>
        <v>#VALUE!</v>
      </c>
      <c r="BF2505" s="79" t="e" vm="1">
        <f t="shared" ca="1" si="940"/>
        <v>#VALUE!</v>
      </c>
      <c r="BG2505" s="79" t="e" vm="1">
        <f t="shared" ca="1" si="941"/>
        <v>#VALUE!</v>
      </c>
      <c r="BH2505" s="79"/>
      <c r="BI2505" s="155"/>
      <c r="BK2505" s="79"/>
      <c r="BL2505" s="79"/>
      <c r="BM2505" s="79"/>
      <c r="BN2505" s="155"/>
      <c r="BP2505" s="79"/>
      <c r="BQ2505" s="79"/>
      <c r="BR2505" s="79"/>
      <c r="BS2505" s="318"/>
      <c r="BT2505" s="315" t="e" vm="1">
        <f t="shared" ca="1" si="942"/>
        <v>#VALUE!</v>
      </c>
      <c r="BU2505" s="315" t="e" vm="1">
        <f t="shared" ca="1" si="943"/>
        <v>#VALUE!</v>
      </c>
      <c r="BV2505" s="315" t="e" vm="1">
        <f t="shared" ca="1" si="944"/>
        <v>#VALUE!</v>
      </c>
    </row>
    <row r="2506" spans="30:74">
      <c r="AD2506" s="162"/>
      <c r="AG2506" s="79" t="e">
        <f t="shared" si="927"/>
        <v>#NUM!</v>
      </c>
      <c r="AH2506" s="79" t="e">
        <f t="shared" si="928"/>
        <v>#NUM!</v>
      </c>
      <c r="AI2506" s="79" t="e">
        <f t="shared" si="929"/>
        <v>#NUM!</v>
      </c>
      <c r="AK2506" s="79" t="e" vm="1">
        <f t="shared" ca="1" si="924"/>
        <v>#VALUE!</v>
      </c>
      <c r="AL2506" s="79" t="e" vm="1">
        <f t="shared" ca="1" si="925"/>
        <v>#VALUE!</v>
      </c>
      <c r="AM2506" s="79" t="e" vm="1">
        <f t="shared" ca="1" si="926"/>
        <v>#VALUE!</v>
      </c>
      <c r="AO2506" s="79" t="e" vm="1">
        <f t="shared" ca="1" si="930"/>
        <v>#VALUE!</v>
      </c>
      <c r="AP2506" s="79" t="e" vm="1">
        <f t="shared" ca="1" si="931"/>
        <v>#VALUE!</v>
      </c>
      <c r="AQ2506" s="79" t="e" vm="1">
        <f t="shared" ca="1" si="932"/>
        <v>#VALUE!</v>
      </c>
      <c r="AS2506" s="79" t="e" vm="1">
        <f t="shared" ca="1" si="945"/>
        <v>#VALUE!</v>
      </c>
      <c r="AT2506" s="79" t="e" vm="1">
        <f t="shared" ca="1" si="946"/>
        <v>#VALUE!</v>
      </c>
      <c r="AU2506" s="79" t="e" vm="1">
        <f t="shared" ca="1" si="947"/>
        <v>#VALUE!</v>
      </c>
      <c r="AW2506" s="79" t="e" vm="1">
        <f t="shared" ca="1" si="933"/>
        <v>#VALUE!</v>
      </c>
      <c r="AX2506" s="79" t="e" vm="1">
        <f t="shared" ca="1" si="934"/>
        <v>#VALUE!</v>
      </c>
      <c r="AY2506" s="79" t="e" vm="1">
        <f t="shared" ca="1" si="935"/>
        <v>#VALUE!</v>
      </c>
      <c r="BA2506" s="79" t="e" vm="1">
        <f t="shared" ca="1" si="936"/>
        <v>#VALUE!</v>
      </c>
      <c r="BB2506" s="79" t="e" vm="1">
        <f t="shared" ca="1" si="937"/>
        <v>#VALUE!</v>
      </c>
      <c r="BC2506" s="79" t="e" vm="1">
        <f t="shared" ca="1" si="938"/>
        <v>#VALUE!</v>
      </c>
      <c r="BD2506" s="155"/>
      <c r="BE2506" s="79" t="e" vm="1">
        <f t="shared" ca="1" si="939"/>
        <v>#VALUE!</v>
      </c>
      <c r="BF2506" s="79" t="e" vm="1">
        <f t="shared" ca="1" si="940"/>
        <v>#VALUE!</v>
      </c>
      <c r="BG2506" s="79" t="e" vm="1">
        <f t="shared" ca="1" si="941"/>
        <v>#VALUE!</v>
      </c>
      <c r="BH2506" s="79"/>
      <c r="BI2506" s="155"/>
      <c r="BK2506" s="79"/>
      <c r="BL2506" s="79"/>
      <c r="BM2506" s="79"/>
      <c r="BN2506" s="155"/>
      <c r="BP2506" s="79"/>
      <c r="BQ2506" s="79"/>
      <c r="BR2506" s="79"/>
      <c r="BS2506" s="318"/>
      <c r="BT2506" s="315" t="e" vm="1">
        <f t="shared" ca="1" si="942"/>
        <v>#VALUE!</v>
      </c>
      <c r="BU2506" s="315" t="e" vm="1">
        <f t="shared" ca="1" si="943"/>
        <v>#VALUE!</v>
      </c>
      <c r="BV2506" s="315" t="e" vm="1">
        <f t="shared" ca="1" si="944"/>
        <v>#VALUE!</v>
      </c>
    </row>
    <row r="2507" spans="30:74">
      <c r="AD2507" s="162"/>
      <c r="AG2507" s="79" t="e">
        <f t="shared" si="927"/>
        <v>#NUM!</v>
      </c>
      <c r="AH2507" s="79" t="e">
        <f t="shared" si="928"/>
        <v>#NUM!</v>
      </c>
      <c r="AI2507" s="79" t="e">
        <f t="shared" si="929"/>
        <v>#NUM!</v>
      </c>
      <c r="AK2507" s="79" t="e" vm="1">
        <f t="shared" ca="1" si="924"/>
        <v>#VALUE!</v>
      </c>
      <c r="AL2507" s="79" t="e" vm="1">
        <f t="shared" ca="1" si="925"/>
        <v>#VALUE!</v>
      </c>
      <c r="AM2507" s="79" t="e" vm="1">
        <f t="shared" ca="1" si="926"/>
        <v>#VALUE!</v>
      </c>
      <c r="AO2507" s="79" t="e" vm="1">
        <f t="shared" ca="1" si="930"/>
        <v>#VALUE!</v>
      </c>
      <c r="AP2507" s="79" t="e" vm="1">
        <f t="shared" ca="1" si="931"/>
        <v>#VALUE!</v>
      </c>
      <c r="AQ2507" s="79" t="e" vm="1">
        <f t="shared" ca="1" si="932"/>
        <v>#VALUE!</v>
      </c>
      <c r="AS2507" s="79" t="e" vm="1">
        <f t="shared" ca="1" si="945"/>
        <v>#VALUE!</v>
      </c>
      <c r="AT2507" s="79" t="e" vm="1">
        <f t="shared" ca="1" si="946"/>
        <v>#VALUE!</v>
      </c>
      <c r="AU2507" s="79" t="e" vm="1">
        <f t="shared" ca="1" si="947"/>
        <v>#VALUE!</v>
      </c>
      <c r="AW2507" s="79" t="e" vm="1">
        <f t="shared" ca="1" si="933"/>
        <v>#VALUE!</v>
      </c>
      <c r="AX2507" s="79" t="e" vm="1">
        <f t="shared" ca="1" si="934"/>
        <v>#VALUE!</v>
      </c>
      <c r="AY2507" s="79" t="e" vm="1">
        <f t="shared" ca="1" si="935"/>
        <v>#VALUE!</v>
      </c>
      <c r="BA2507" s="79" t="e" vm="1">
        <f t="shared" ca="1" si="936"/>
        <v>#VALUE!</v>
      </c>
      <c r="BB2507" s="79" t="e" vm="1">
        <f t="shared" ca="1" si="937"/>
        <v>#VALUE!</v>
      </c>
      <c r="BC2507" s="79" t="e" vm="1">
        <f t="shared" ca="1" si="938"/>
        <v>#VALUE!</v>
      </c>
      <c r="BD2507" s="155"/>
      <c r="BE2507" s="79" t="e" vm="1">
        <f t="shared" ca="1" si="939"/>
        <v>#VALUE!</v>
      </c>
      <c r="BF2507" s="79" t="e" vm="1">
        <f t="shared" ca="1" si="940"/>
        <v>#VALUE!</v>
      </c>
      <c r="BG2507" s="79" t="e" vm="1">
        <f t="shared" ca="1" si="941"/>
        <v>#VALUE!</v>
      </c>
      <c r="BH2507" s="79"/>
      <c r="BI2507" s="155"/>
      <c r="BK2507" s="79"/>
      <c r="BL2507" s="79"/>
      <c r="BM2507" s="79"/>
      <c r="BN2507" s="155"/>
      <c r="BP2507" s="79"/>
      <c r="BQ2507" s="79"/>
      <c r="BR2507" s="79"/>
      <c r="BS2507" s="318"/>
      <c r="BT2507" s="315" t="e" vm="1">
        <f t="shared" ca="1" si="942"/>
        <v>#VALUE!</v>
      </c>
      <c r="BU2507" s="315" t="e" vm="1">
        <f t="shared" ca="1" si="943"/>
        <v>#VALUE!</v>
      </c>
      <c r="BV2507" s="315" t="e" vm="1">
        <f t="shared" ca="1" si="944"/>
        <v>#VALUE!</v>
      </c>
    </row>
    <row r="2508" spans="30:74">
      <c r="AD2508" s="162"/>
      <c r="AG2508" s="79" t="e">
        <f t="shared" si="927"/>
        <v>#NUM!</v>
      </c>
      <c r="AH2508" s="79" t="e">
        <f t="shared" si="928"/>
        <v>#NUM!</v>
      </c>
      <c r="AI2508" s="79" t="e">
        <f t="shared" si="929"/>
        <v>#NUM!</v>
      </c>
      <c r="AK2508" s="79" t="e" vm="1">
        <f t="shared" ca="1" si="924"/>
        <v>#VALUE!</v>
      </c>
      <c r="AL2508" s="79" t="e" vm="1">
        <f t="shared" ca="1" si="925"/>
        <v>#VALUE!</v>
      </c>
      <c r="AM2508" s="79" t="e" vm="1">
        <f t="shared" ca="1" si="926"/>
        <v>#VALUE!</v>
      </c>
      <c r="AO2508" s="79" t="e" vm="1">
        <f t="shared" ca="1" si="930"/>
        <v>#VALUE!</v>
      </c>
      <c r="AP2508" s="79" t="e" vm="1">
        <f t="shared" ca="1" si="931"/>
        <v>#VALUE!</v>
      </c>
      <c r="AQ2508" s="79" t="e" vm="1">
        <f t="shared" ca="1" si="932"/>
        <v>#VALUE!</v>
      </c>
      <c r="AS2508" s="79" t="e" vm="1">
        <f t="shared" ca="1" si="945"/>
        <v>#VALUE!</v>
      </c>
      <c r="AT2508" s="79" t="e" vm="1">
        <f t="shared" ca="1" si="946"/>
        <v>#VALUE!</v>
      </c>
      <c r="AU2508" s="79" t="e" vm="1">
        <f t="shared" ca="1" si="947"/>
        <v>#VALUE!</v>
      </c>
      <c r="AW2508" s="79" t="e" vm="1">
        <f t="shared" ca="1" si="933"/>
        <v>#VALUE!</v>
      </c>
      <c r="AX2508" s="79" t="e" vm="1">
        <f t="shared" ca="1" si="934"/>
        <v>#VALUE!</v>
      </c>
      <c r="AY2508" s="79" t="e" vm="1">
        <f t="shared" ca="1" si="935"/>
        <v>#VALUE!</v>
      </c>
      <c r="BA2508" s="79" t="e" vm="1">
        <f t="shared" ca="1" si="936"/>
        <v>#VALUE!</v>
      </c>
      <c r="BB2508" s="79" t="e" vm="1">
        <f t="shared" ca="1" si="937"/>
        <v>#VALUE!</v>
      </c>
      <c r="BC2508" s="79" t="e" vm="1">
        <f t="shared" ca="1" si="938"/>
        <v>#VALUE!</v>
      </c>
      <c r="BD2508" s="155"/>
      <c r="BE2508" s="79" t="e" vm="1">
        <f t="shared" ca="1" si="939"/>
        <v>#VALUE!</v>
      </c>
      <c r="BF2508" s="79" t="e" vm="1">
        <f t="shared" ca="1" si="940"/>
        <v>#VALUE!</v>
      </c>
      <c r="BG2508" s="79" t="e" vm="1">
        <f t="shared" ca="1" si="941"/>
        <v>#VALUE!</v>
      </c>
      <c r="BH2508" s="79"/>
      <c r="BI2508" s="155"/>
      <c r="BK2508" s="79"/>
      <c r="BL2508" s="79"/>
      <c r="BM2508" s="79"/>
      <c r="BN2508" s="155"/>
      <c r="BP2508" s="79"/>
      <c r="BQ2508" s="79"/>
      <c r="BR2508" s="79"/>
      <c r="BS2508" s="318"/>
      <c r="BT2508" s="315" t="e" vm="1">
        <f t="shared" ca="1" si="942"/>
        <v>#VALUE!</v>
      </c>
      <c r="BU2508" s="315" t="e" vm="1">
        <f t="shared" ca="1" si="943"/>
        <v>#VALUE!</v>
      </c>
      <c r="BV2508" s="315" t="e" vm="1">
        <f t="shared" ca="1" si="944"/>
        <v>#VALUE!</v>
      </c>
    </row>
    <row r="2509" spans="30:74">
      <c r="AD2509" s="162"/>
      <c r="AG2509" s="79" t="e">
        <f t="shared" si="927"/>
        <v>#NUM!</v>
      </c>
      <c r="AH2509" s="79" t="e">
        <f t="shared" si="928"/>
        <v>#NUM!</v>
      </c>
      <c r="AI2509" s="79" t="e">
        <f t="shared" si="929"/>
        <v>#NUM!</v>
      </c>
      <c r="AK2509" s="79" t="e" vm="1">
        <f t="shared" ref="AK2509:AK2528" ca="1" si="948">_xlfn.PERCENTILE.INC($AJ$13:$AJ$2464,0.25)</f>
        <v>#VALUE!</v>
      </c>
      <c r="AL2509" s="79" t="e" vm="1">
        <f t="shared" ref="AL2509:AL2528" ca="1" si="949">_xlfn.PERCENTILE.INC($AJ$13:$AJ$2464,0.5)</f>
        <v>#VALUE!</v>
      </c>
      <c r="AM2509" s="79" t="e" vm="1">
        <f t="shared" ref="AM2509:AM2528" ca="1" si="950">_xlfn.PERCENTILE.INC($AJ$13:$AJ$2464,0.75)</f>
        <v>#VALUE!</v>
      </c>
      <c r="AO2509" s="79" t="e" vm="1">
        <f t="shared" ca="1" si="930"/>
        <v>#VALUE!</v>
      </c>
      <c r="AP2509" s="79" t="e" vm="1">
        <f t="shared" ca="1" si="931"/>
        <v>#VALUE!</v>
      </c>
      <c r="AQ2509" s="79" t="e" vm="1">
        <f t="shared" ca="1" si="932"/>
        <v>#VALUE!</v>
      </c>
      <c r="AS2509" s="79" t="e" vm="1">
        <f t="shared" ca="1" si="945"/>
        <v>#VALUE!</v>
      </c>
      <c r="AT2509" s="79" t="e" vm="1">
        <f t="shared" ca="1" si="946"/>
        <v>#VALUE!</v>
      </c>
      <c r="AU2509" s="79" t="e" vm="1">
        <f t="shared" ca="1" si="947"/>
        <v>#VALUE!</v>
      </c>
      <c r="AW2509" s="79" t="e" vm="1">
        <f t="shared" ca="1" si="933"/>
        <v>#VALUE!</v>
      </c>
      <c r="AX2509" s="79" t="e" vm="1">
        <f t="shared" ca="1" si="934"/>
        <v>#VALUE!</v>
      </c>
      <c r="AY2509" s="79" t="e" vm="1">
        <f t="shared" ca="1" si="935"/>
        <v>#VALUE!</v>
      </c>
      <c r="BA2509" s="79" t="e" vm="1">
        <f t="shared" ca="1" si="936"/>
        <v>#VALUE!</v>
      </c>
      <c r="BB2509" s="79" t="e" vm="1">
        <f t="shared" ca="1" si="937"/>
        <v>#VALUE!</v>
      </c>
      <c r="BC2509" s="79" t="e" vm="1">
        <f t="shared" ca="1" si="938"/>
        <v>#VALUE!</v>
      </c>
      <c r="BD2509" s="155"/>
      <c r="BE2509" s="79" t="e" vm="1">
        <f t="shared" ca="1" si="939"/>
        <v>#VALUE!</v>
      </c>
      <c r="BF2509" s="79" t="e" vm="1">
        <f t="shared" ca="1" si="940"/>
        <v>#VALUE!</v>
      </c>
      <c r="BG2509" s="79" t="e" vm="1">
        <f t="shared" ca="1" si="941"/>
        <v>#VALUE!</v>
      </c>
      <c r="BH2509" s="79"/>
      <c r="BI2509" s="155"/>
      <c r="BK2509" s="79"/>
      <c r="BL2509" s="79"/>
      <c r="BM2509" s="79"/>
      <c r="BN2509" s="155"/>
      <c r="BP2509" s="79"/>
      <c r="BQ2509" s="79"/>
      <c r="BR2509" s="79"/>
      <c r="BS2509" s="318"/>
      <c r="BT2509" s="315" t="e" vm="1">
        <f t="shared" ca="1" si="942"/>
        <v>#VALUE!</v>
      </c>
      <c r="BU2509" s="315" t="e" vm="1">
        <f t="shared" ca="1" si="943"/>
        <v>#VALUE!</v>
      </c>
      <c r="BV2509" s="315" t="e" vm="1">
        <f t="shared" ca="1" si="944"/>
        <v>#VALUE!</v>
      </c>
    </row>
    <row r="2510" spans="30:74">
      <c r="AD2510" s="162"/>
      <c r="AG2510" s="79" t="e">
        <f t="shared" ref="AG2510:AG2528" si="951">_xlfn.PERCENTILE.INC($AF$13:$AF$2464,0.25)</f>
        <v>#NUM!</v>
      </c>
      <c r="AH2510" s="79" t="e">
        <f t="shared" ref="AH2510:AH2528" si="952">_xlfn.PERCENTILE.INC($AF$13:$AF$2464,0.5)</f>
        <v>#NUM!</v>
      </c>
      <c r="AI2510" s="79" t="e">
        <f t="shared" ref="AI2510:AI2528" si="953">_xlfn.PERCENTILE.INC($AF$13:$AF$2464,0.75)</f>
        <v>#NUM!</v>
      </c>
      <c r="AK2510" s="79" t="e" vm="1">
        <f t="shared" ca="1" si="948"/>
        <v>#VALUE!</v>
      </c>
      <c r="AL2510" s="79" t="e" vm="1">
        <f t="shared" ca="1" si="949"/>
        <v>#VALUE!</v>
      </c>
      <c r="AM2510" s="79" t="e" vm="1">
        <f t="shared" ca="1" si="950"/>
        <v>#VALUE!</v>
      </c>
      <c r="AO2510" s="79" t="e" vm="1">
        <f t="shared" ref="AO2510:AO2527" ca="1" si="954">_xlfn.PERCENTILE.INC($AN$13:$AN$2464,0.25)</f>
        <v>#VALUE!</v>
      </c>
      <c r="AP2510" s="79" t="e" vm="1">
        <f t="shared" ref="AP2510:AP2527" ca="1" si="955">_xlfn.PERCENTILE.INC($AN$13:$AN$2464,0.5)</f>
        <v>#VALUE!</v>
      </c>
      <c r="AQ2510" s="79" t="e" vm="1">
        <f t="shared" ref="AQ2510:AQ2527" ca="1" si="956">_xlfn.PERCENTILE.INC($AN$13:$AN$2464,0.75)</f>
        <v>#VALUE!</v>
      </c>
      <c r="AS2510" s="79" t="e" vm="1">
        <f t="shared" ca="1" si="945"/>
        <v>#VALUE!</v>
      </c>
      <c r="AT2510" s="79" t="e" vm="1">
        <f t="shared" ca="1" si="946"/>
        <v>#VALUE!</v>
      </c>
      <c r="AU2510" s="79" t="e" vm="1">
        <f t="shared" ca="1" si="947"/>
        <v>#VALUE!</v>
      </c>
      <c r="AW2510" s="79" t="e" vm="1">
        <f t="shared" ref="AW2510:AW2527" ca="1" si="957">_xlfn.PERCENTILE.INC($AV$13:$AV$2464,0.25)</f>
        <v>#VALUE!</v>
      </c>
      <c r="AX2510" s="79" t="e" vm="1">
        <f t="shared" ref="AX2510:AX2527" ca="1" si="958">_xlfn.PERCENTILE.INC($AV$13:$AV$2464,0.5)</f>
        <v>#VALUE!</v>
      </c>
      <c r="AY2510" s="79" t="e" vm="1">
        <f t="shared" ref="AY2510:AY2527" ca="1" si="959">_xlfn.PERCENTILE.INC($AV$13:$AV$2464,0.75)</f>
        <v>#VALUE!</v>
      </c>
      <c r="BA2510" s="79" t="e" vm="1">
        <f t="shared" ref="BA2510:BA2527" ca="1" si="960">_xlfn.PERCENTILE.INC($AZ$13:$AZ$2464,0.25)</f>
        <v>#VALUE!</v>
      </c>
      <c r="BB2510" s="79" t="e" vm="1">
        <f t="shared" ref="BB2510:BB2527" ca="1" si="961">_xlfn.PERCENTILE.INC($AZ$13:$AZ$2464,0.5)</f>
        <v>#VALUE!</v>
      </c>
      <c r="BC2510" s="79" t="e" vm="1">
        <f t="shared" ref="BC2510:BC2527" ca="1" si="962">_xlfn.PERCENTILE.INC($AZ$13:$AZ$2464,0.75)</f>
        <v>#VALUE!</v>
      </c>
      <c r="BD2510" s="155"/>
      <c r="BE2510" s="79" t="e" vm="1">
        <f t="shared" ref="BE2510:BE2527" ca="1" si="963">_xlfn.PERCENTILE.INC($BD$13:$BD$2464,0.25)</f>
        <v>#VALUE!</v>
      </c>
      <c r="BF2510" s="79" t="e" vm="1">
        <f t="shared" ref="BF2510:BF2527" ca="1" si="964">_xlfn.PERCENTILE.INC($BD$13:$BD$2464,0.5)</f>
        <v>#VALUE!</v>
      </c>
      <c r="BG2510" s="79" t="e" vm="1">
        <f t="shared" ref="BG2510:BG2527" ca="1" si="965">_xlfn.PERCENTILE.INC($BD$13:$BD$2464,0.75)</f>
        <v>#VALUE!</v>
      </c>
      <c r="BH2510" s="79"/>
      <c r="BI2510" s="155"/>
      <c r="BK2510" s="79"/>
      <c r="BL2510" s="79"/>
      <c r="BM2510" s="79"/>
      <c r="BN2510" s="155"/>
      <c r="BP2510" s="79"/>
      <c r="BQ2510" s="79"/>
      <c r="BR2510" s="79"/>
      <c r="BS2510" s="318"/>
      <c r="BT2510" s="315" t="e" vm="1">
        <f t="shared" ref="BT2510:BT2524" ca="1" si="966">_xlfn.PERCENTILE.INC($BS$13:$BS$2545,0.25)</f>
        <v>#VALUE!</v>
      </c>
      <c r="BU2510" s="315" t="e" vm="1">
        <f t="shared" ref="BU2510:BU2524" ca="1" si="967">_xlfn.PERCENTILE.INC($BS$13:$BS$2545,0.5)</f>
        <v>#VALUE!</v>
      </c>
      <c r="BV2510" s="315" t="e" vm="1">
        <f t="shared" ref="BV2510:BV2524" ca="1" si="968">_xlfn.PERCENTILE.INC($BS$13:$BS$2545,0.75)</f>
        <v>#VALUE!</v>
      </c>
    </row>
    <row r="2511" spans="30:74">
      <c r="AD2511" s="162"/>
      <c r="AG2511" s="79" t="e">
        <f t="shared" si="951"/>
        <v>#NUM!</v>
      </c>
      <c r="AH2511" s="79" t="e">
        <f t="shared" si="952"/>
        <v>#NUM!</v>
      </c>
      <c r="AI2511" s="79" t="e">
        <f t="shared" si="953"/>
        <v>#NUM!</v>
      </c>
      <c r="AK2511" s="79" t="e" vm="1">
        <f t="shared" ca="1" si="948"/>
        <v>#VALUE!</v>
      </c>
      <c r="AL2511" s="79" t="e" vm="1">
        <f t="shared" ca="1" si="949"/>
        <v>#VALUE!</v>
      </c>
      <c r="AM2511" s="79" t="e" vm="1">
        <f t="shared" ca="1" si="950"/>
        <v>#VALUE!</v>
      </c>
      <c r="AO2511" s="79" t="e" vm="1">
        <f t="shared" ca="1" si="954"/>
        <v>#VALUE!</v>
      </c>
      <c r="AP2511" s="79" t="e" vm="1">
        <f t="shared" ca="1" si="955"/>
        <v>#VALUE!</v>
      </c>
      <c r="AQ2511" s="79" t="e" vm="1">
        <f t="shared" ca="1" si="956"/>
        <v>#VALUE!</v>
      </c>
      <c r="AS2511" s="79" t="e" vm="1">
        <f t="shared" ca="1" si="945"/>
        <v>#VALUE!</v>
      </c>
      <c r="AT2511" s="79" t="e" vm="1">
        <f t="shared" ca="1" si="946"/>
        <v>#VALUE!</v>
      </c>
      <c r="AU2511" s="79" t="e" vm="1">
        <f t="shared" ca="1" si="947"/>
        <v>#VALUE!</v>
      </c>
      <c r="AW2511" s="79" t="e" vm="1">
        <f t="shared" ca="1" si="957"/>
        <v>#VALUE!</v>
      </c>
      <c r="AX2511" s="79" t="e" vm="1">
        <f t="shared" ca="1" si="958"/>
        <v>#VALUE!</v>
      </c>
      <c r="AY2511" s="79" t="e" vm="1">
        <f t="shared" ca="1" si="959"/>
        <v>#VALUE!</v>
      </c>
      <c r="BA2511" s="79" t="e" vm="1">
        <f t="shared" ca="1" si="960"/>
        <v>#VALUE!</v>
      </c>
      <c r="BB2511" s="79" t="e" vm="1">
        <f t="shared" ca="1" si="961"/>
        <v>#VALUE!</v>
      </c>
      <c r="BC2511" s="79" t="e" vm="1">
        <f t="shared" ca="1" si="962"/>
        <v>#VALUE!</v>
      </c>
      <c r="BD2511" s="155"/>
      <c r="BE2511" s="79" t="e" vm="1">
        <f t="shared" ca="1" si="963"/>
        <v>#VALUE!</v>
      </c>
      <c r="BF2511" s="79" t="e" vm="1">
        <f t="shared" ca="1" si="964"/>
        <v>#VALUE!</v>
      </c>
      <c r="BG2511" s="79" t="e" vm="1">
        <f t="shared" ca="1" si="965"/>
        <v>#VALUE!</v>
      </c>
      <c r="BH2511" s="79"/>
      <c r="BI2511" s="155"/>
      <c r="BK2511" s="79"/>
      <c r="BL2511" s="79"/>
      <c r="BM2511" s="79"/>
      <c r="BN2511" s="155"/>
      <c r="BP2511" s="79"/>
      <c r="BQ2511" s="79"/>
      <c r="BR2511" s="79"/>
      <c r="BS2511" s="318"/>
      <c r="BT2511" s="315" t="e" vm="1">
        <f t="shared" ca="1" si="966"/>
        <v>#VALUE!</v>
      </c>
      <c r="BU2511" s="315" t="e" vm="1">
        <f t="shared" ca="1" si="967"/>
        <v>#VALUE!</v>
      </c>
      <c r="BV2511" s="315" t="e" vm="1">
        <f t="shared" ca="1" si="968"/>
        <v>#VALUE!</v>
      </c>
    </row>
    <row r="2512" spans="30:74">
      <c r="AD2512" s="162"/>
      <c r="AG2512" s="79" t="e">
        <f t="shared" si="951"/>
        <v>#NUM!</v>
      </c>
      <c r="AH2512" s="79" t="e">
        <f t="shared" si="952"/>
        <v>#NUM!</v>
      </c>
      <c r="AI2512" s="79" t="e">
        <f t="shared" si="953"/>
        <v>#NUM!</v>
      </c>
      <c r="AK2512" s="79" t="e" vm="1">
        <f t="shared" ca="1" si="948"/>
        <v>#VALUE!</v>
      </c>
      <c r="AL2512" s="79" t="e" vm="1">
        <f t="shared" ca="1" si="949"/>
        <v>#VALUE!</v>
      </c>
      <c r="AM2512" s="79" t="e" vm="1">
        <f t="shared" ca="1" si="950"/>
        <v>#VALUE!</v>
      </c>
      <c r="AO2512" s="79" t="e" vm="1">
        <f t="shared" ca="1" si="954"/>
        <v>#VALUE!</v>
      </c>
      <c r="AP2512" s="79" t="e" vm="1">
        <f t="shared" ca="1" si="955"/>
        <v>#VALUE!</v>
      </c>
      <c r="AQ2512" s="79" t="e" vm="1">
        <f t="shared" ca="1" si="956"/>
        <v>#VALUE!</v>
      </c>
      <c r="AS2512" s="79" t="e" vm="1">
        <f t="shared" ca="1" si="945"/>
        <v>#VALUE!</v>
      </c>
      <c r="AT2512" s="79" t="e" vm="1">
        <f t="shared" ca="1" si="946"/>
        <v>#VALUE!</v>
      </c>
      <c r="AU2512" s="79" t="e" vm="1">
        <f t="shared" ca="1" si="947"/>
        <v>#VALUE!</v>
      </c>
      <c r="AW2512" s="79" t="e" vm="1">
        <f t="shared" ca="1" si="957"/>
        <v>#VALUE!</v>
      </c>
      <c r="AX2512" s="79" t="e" vm="1">
        <f t="shared" ca="1" si="958"/>
        <v>#VALUE!</v>
      </c>
      <c r="AY2512" s="79" t="e" vm="1">
        <f t="shared" ca="1" si="959"/>
        <v>#VALUE!</v>
      </c>
      <c r="BA2512" s="79" t="e" vm="1">
        <f t="shared" ca="1" si="960"/>
        <v>#VALUE!</v>
      </c>
      <c r="BB2512" s="79" t="e" vm="1">
        <f t="shared" ca="1" si="961"/>
        <v>#VALUE!</v>
      </c>
      <c r="BC2512" s="79" t="e" vm="1">
        <f t="shared" ca="1" si="962"/>
        <v>#VALUE!</v>
      </c>
      <c r="BD2512" s="155"/>
      <c r="BE2512" s="79" t="e" vm="1">
        <f t="shared" ca="1" si="963"/>
        <v>#VALUE!</v>
      </c>
      <c r="BF2512" s="79" t="e" vm="1">
        <f t="shared" ca="1" si="964"/>
        <v>#VALUE!</v>
      </c>
      <c r="BG2512" s="79" t="e" vm="1">
        <f t="shared" ca="1" si="965"/>
        <v>#VALUE!</v>
      </c>
      <c r="BH2512" s="79"/>
      <c r="BI2512" s="155"/>
      <c r="BK2512" s="79"/>
      <c r="BL2512" s="79"/>
      <c r="BM2512" s="79"/>
      <c r="BN2512" s="155"/>
      <c r="BP2512" s="79"/>
      <c r="BQ2512" s="79"/>
      <c r="BR2512" s="79"/>
      <c r="BS2512" s="318"/>
      <c r="BT2512" s="315" t="e" vm="1">
        <f t="shared" ca="1" si="966"/>
        <v>#VALUE!</v>
      </c>
      <c r="BU2512" s="315" t="e" vm="1">
        <f t="shared" ca="1" si="967"/>
        <v>#VALUE!</v>
      </c>
      <c r="BV2512" s="315" t="e" vm="1">
        <f t="shared" ca="1" si="968"/>
        <v>#VALUE!</v>
      </c>
    </row>
    <row r="2513" spans="30:74">
      <c r="AD2513" s="162"/>
      <c r="AG2513" s="79" t="e">
        <f t="shared" si="951"/>
        <v>#NUM!</v>
      </c>
      <c r="AH2513" s="79" t="e">
        <f t="shared" si="952"/>
        <v>#NUM!</v>
      </c>
      <c r="AI2513" s="79" t="e">
        <f t="shared" si="953"/>
        <v>#NUM!</v>
      </c>
      <c r="AK2513" s="79" t="e" vm="1">
        <f t="shared" ca="1" si="948"/>
        <v>#VALUE!</v>
      </c>
      <c r="AL2513" s="79" t="e" vm="1">
        <f t="shared" ca="1" si="949"/>
        <v>#VALUE!</v>
      </c>
      <c r="AM2513" s="79" t="e" vm="1">
        <f t="shared" ca="1" si="950"/>
        <v>#VALUE!</v>
      </c>
      <c r="AO2513" s="79" t="e" vm="1">
        <f t="shared" ca="1" si="954"/>
        <v>#VALUE!</v>
      </c>
      <c r="AP2513" s="79" t="e" vm="1">
        <f t="shared" ca="1" si="955"/>
        <v>#VALUE!</v>
      </c>
      <c r="AQ2513" s="79" t="e" vm="1">
        <f t="shared" ca="1" si="956"/>
        <v>#VALUE!</v>
      </c>
      <c r="AS2513" s="79" t="e" vm="1">
        <f t="shared" ca="1" si="945"/>
        <v>#VALUE!</v>
      </c>
      <c r="AT2513" s="79" t="e" vm="1">
        <f t="shared" ca="1" si="946"/>
        <v>#VALUE!</v>
      </c>
      <c r="AU2513" s="79" t="e" vm="1">
        <f t="shared" ca="1" si="947"/>
        <v>#VALUE!</v>
      </c>
      <c r="AW2513" s="79" t="e" vm="1">
        <f t="shared" ca="1" si="957"/>
        <v>#VALUE!</v>
      </c>
      <c r="AX2513" s="79" t="e" vm="1">
        <f t="shared" ca="1" si="958"/>
        <v>#VALUE!</v>
      </c>
      <c r="AY2513" s="79" t="e" vm="1">
        <f t="shared" ca="1" si="959"/>
        <v>#VALUE!</v>
      </c>
      <c r="BA2513" s="79" t="e" vm="1">
        <f t="shared" ca="1" si="960"/>
        <v>#VALUE!</v>
      </c>
      <c r="BB2513" s="79" t="e" vm="1">
        <f t="shared" ca="1" si="961"/>
        <v>#VALUE!</v>
      </c>
      <c r="BC2513" s="79" t="e" vm="1">
        <f t="shared" ca="1" si="962"/>
        <v>#VALUE!</v>
      </c>
      <c r="BD2513" s="155"/>
      <c r="BE2513" s="79" t="e" vm="1">
        <f t="shared" ca="1" si="963"/>
        <v>#VALUE!</v>
      </c>
      <c r="BF2513" s="79" t="e" vm="1">
        <f t="shared" ca="1" si="964"/>
        <v>#VALUE!</v>
      </c>
      <c r="BG2513" s="79" t="e" vm="1">
        <f t="shared" ca="1" si="965"/>
        <v>#VALUE!</v>
      </c>
      <c r="BH2513" s="79"/>
      <c r="BI2513" s="155"/>
      <c r="BK2513" s="79"/>
      <c r="BL2513" s="79"/>
      <c r="BM2513" s="79"/>
      <c r="BN2513" s="155"/>
      <c r="BP2513" s="79"/>
      <c r="BQ2513" s="79"/>
      <c r="BR2513" s="79"/>
      <c r="BS2513" s="318"/>
      <c r="BT2513" s="315" t="e" vm="1">
        <f t="shared" ca="1" si="966"/>
        <v>#VALUE!</v>
      </c>
      <c r="BU2513" s="315" t="e" vm="1">
        <f t="shared" ca="1" si="967"/>
        <v>#VALUE!</v>
      </c>
      <c r="BV2513" s="315" t="e" vm="1">
        <f t="shared" ca="1" si="968"/>
        <v>#VALUE!</v>
      </c>
    </row>
    <row r="2514" spans="30:74">
      <c r="AD2514" s="162"/>
      <c r="AG2514" s="79" t="e">
        <f t="shared" si="951"/>
        <v>#NUM!</v>
      </c>
      <c r="AH2514" s="79" t="e">
        <f t="shared" si="952"/>
        <v>#NUM!</v>
      </c>
      <c r="AI2514" s="79" t="e">
        <f t="shared" si="953"/>
        <v>#NUM!</v>
      </c>
      <c r="AK2514" s="79" t="e" vm="1">
        <f t="shared" ca="1" si="948"/>
        <v>#VALUE!</v>
      </c>
      <c r="AL2514" s="79" t="e" vm="1">
        <f t="shared" ca="1" si="949"/>
        <v>#VALUE!</v>
      </c>
      <c r="AM2514" s="79" t="e" vm="1">
        <f t="shared" ca="1" si="950"/>
        <v>#VALUE!</v>
      </c>
      <c r="AO2514" s="79" t="e" vm="1">
        <f t="shared" ca="1" si="954"/>
        <v>#VALUE!</v>
      </c>
      <c r="AP2514" s="79" t="e" vm="1">
        <f t="shared" ca="1" si="955"/>
        <v>#VALUE!</v>
      </c>
      <c r="AQ2514" s="79" t="e" vm="1">
        <f t="shared" ca="1" si="956"/>
        <v>#VALUE!</v>
      </c>
      <c r="AS2514" s="79" t="e" vm="1">
        <f t="shared" ca="1" si="945"/>
        <v>#VALUE!</v>
      </c>
      <c r="AT2514" s="79" t="e" vm="1">
        <f t="shared" ca="1" si="946"/>
        <v>#VALUE!</v>
      </c>
      <c r="AU2514" s="79" t="e" vm="1">
        <f t="shared" ca="1" si="947"/>
        <v>#VALUE!</v>
      </c>
      <c r="AW2514" s="79" t="e" vm="1">
        <f t="shared" ca="1" si="957"/>
        <v>#VALUE!</v>
      </c>
      <c r="AX2514" s="79" t="e" vm="1">
        <f t="shared" ca="1" si="958"/>
        <v>#VALUE!</v>
      </c>
      <c r="AY2514" s="79" t="e" vm="1">
        <f t="shared" ca="1" si="959"/>
        <v>#VALUE!</v>
      </c>
      <c r="BA2514" s="79" t="e" vm="1">
        <f t="shared" ca="1" si="960"/>
        <v>#VALUE!</v>
      </c>
      <c r="BB2514" s="79" t="e" vm="1">
        <f t="shared" ca="1" si="961"/>
        <v>#VALUE!</v>
      </c>
      <c r="BC2514" s="79" t="e" vm="1">
        <f t="shared" ca="1" si="962"/>
        <v>#VALUE!</v>
      </c>
      <c r="BD2514" s="155"/>
      <c r="BE2514" s="79" t="e" vm="1">
        <f t="shared" ca="1" si="963"/>
        <v>#VALUE!</v>
      </c>
      <c r="BF2514" s="79" t="e" vm="1">
        <f t="shared" ca="1" si="964"/>
        <v>#VALUE!</v>
      </c>
      <c r="BG2514" s="79" t="e" vm="1">
        <f t="shared" ca="1" si="965"/>
        <v>#VALUE!</v>
      </c>
      <c r="BH2514" s="79"/>
      <c r="BI2514" s="155"/>
      <c r="BK2514" s="79"/>
      <c r="BL2514" s="79"/>
      <c r="BM2514" s="79"/>
      <c r="BN2514" s="155"/>
      <c r="BP2514" s="79"/>
      <c r="BQ2514" s="79"/>
      <c r="BR2514" s="79"/>
      <c r="BS2514" s="318"/>
      <c r="BT2514" s="315" t="e" vm="1">
        <f t="shared" ca="1" si="966"/>
        <v>#VALUE!</v>
      </c>
      <c r="BU2514" s="315" t="e" vm="1">
        <f t="shared" ca="1" si="967"/>
        <v>#VALUE!</v>
      </c>
      <c r="BV2514" s="315" t="e" vm="1">
        <f t="shared" ca="1" si="968"/>
        <v>#VALUE!</v>
      </c>
    </row>
    <row r="2515" spans="30:74">
      <c r="AD2515" s="162"/>
      <c r="AG2515" s="79" t="e">
        <f t="shared" si="951"/>
        <v>#NUM!</v>
      </c>
      <c r="AH2515" s="79" t="e">
        <f t="shared" si="952"/>
        <v>#NUM!</v>
      </c>
      <c r="AI2515" s="79" t="e">
        <f t="shared" si="953"/>
        <v>#NUM!</v>
      </c>
      <c r="AK2515" s="79" t="e" vm="1">
        <f t="shared" ca="1" si="948"/>
        <v>#VALUE!</v>
      </c>
      <c r="AL2515" s="79" t="e" vm="1">
        <f t="shared" ca="1" si="949"/>
        <v>#VALUE!</v>
      </c>
      <c r="AM2515" s="79" t="e" vm="1">
        <f t="shared" ca="1" si="950"/>
        <v>#VALUE!</v>
      </c>
      <c r="AO2515" s="79" t="e" vm="1">
        <f t="shared" ca="1" si="954"/>
        <v>#VALUE!</v>
      </c>
      <c r="AP2515" s="79" t="e" vm="1">
        <f t="shared" ca="1" si="955"/>
        <v>#VALUE!</v>
      </c>
      <c r="AQ2515" s="79" t="e" vm="1">
        <f t="shared" ca="1" si="956"/>
        <v>#VALUE!</v>
      </c>
      <c r="AS2515" s="79" t="e" vm="1">
        <f t="shared" ca="1" si="945"/>
        <v>#VALUE!</v>
      </c>
      <c r="AT2515" s="79" t="e" vm="1">
        <f t="shared" ca="1" si="946"/>
        <v>#VALUE!</v>
      </c>
      <c r="AU2515" s="79" t="e" vm="1">
        <f t="shared" ca="1" si="947"/>
        <v>#VALUE!</v>
      </c>
      <c r="AW2515" s="79" t="e" vm="1">
        <f t="shared" ca="1" si="957"/>
        <v>#VALUE!</v>
      </c>
      <c r="AX2515" s="79" t="e" vm="1">
        <f t="shared" ca="1" si="958"/>
        <v>#VALUE!</v>
      </c>
      <c r="AY2515" s="79" t="e" vm="1">
        <f t="shared" ca="1" si="959"/>
        <v>#VALUE!</v>
      </c>
      <c r="BA2515" s="79" t="e" vm="1">
        <f t="shared" ca="1" si="960"/>
        <v>#VALUE!</v>
      </c>
      <c r="BB2515" s="79" t="e" vm="1">
        <f t="shared" ca="1" si="961"/>
        <v>#VALUE!</v>
      </c>
      <c r="BC2515" s="79" t="e" vm="1">
        <f t="shared" ca="1" si="962"/>
        <v>#VALUE!</v>
      </c>
      <c r="BD2515" s="155"/>
      <c r="BE2515" s="79" t="e" vm="1">
        <f t="shared" ca="1" si="963"/>
        <v>#VALUE!</v>
      </c>
      <c r="BF2515" s="79" t="e" vm="1">
        <f t="shared" ca="1" si="964"/>
        <v>#VALUE!</v>
      </c>
      <c r="BG2515" s="79" t="e" vm="1">
        <f t="shared" ca="1" si="965"/>
        <v>#VALUE!</v>
      </c>
      <c r="BH2515" s="79"/>
      <c r="BI2515" s="155"/>
      <c r="BK2515" s="79"/>
      <c r="BL2515" s="79"/>
      <c r="BM2515" s="79"/>
      <c r="BN2515" s="155"/>
      <c r="BP2515" s="79"/>
      <c r="BQ2515" s="79"/>
      <c r="BR2515" s="79"/>
      <c r="BS2515" s="318"/>
      <c r="BT2515" s="315" t="e" vm="1">
        <f t="shared" ca="1" si="966"/>
        <v>#VALUE!</v>
      </c>
      <c r="BU2515" s="315" t="e" vm="1">
        <f t="shared" ca="1" si="967"/>
        <v>#VALUE!</v>
      </c>
      <c r="BV2515" s="315" t="e" vm="1">
        <f t="shared" ca="1" si="968"/>
        <v>#VALUE!</v>
      </c>
    </row>
    <row r="2516" spans="30:74">
      <c r="AD2516" s="162"/>
      <c r="AG2516" s="79" t="e">
        <f t="shared" si="951"/>
        <v>#NUM!</v>
      </c>
      <c r="AH2516" s="79" t="e">
        <f t="shared" si="952"/>
        <v>#NUM!</v>
      </c>
      <c r="AI2516" s="79" t="e">
        <f t="shared" si="953"/>
        <v>#NUM!</v>
      </c>
      <c r="AK2516" s="79" t="e" vm="1">
        <f t="shared" ca="1" si="948"/>
        <v>#VALUE!</v>
      </c>
      <c r="AL2516" s="79" t="e" vm="1">
        <f t="shared" ca="1" si="949"/>
        <v>#VALUE!</v>
      </c>
      <c r="AM2516" s="79" t="e" vm="1">
        <f t="shared" ca="1" si="950"/>
        <v>#VALUE!</v>
      </c>
      <c r="AO2516" s="79" t="e" vm="1">
        <f t="shared" ca="1" si="954"/>
        <v>#VALUE!</v>
      </c>
      <c r="AP2516" s="79" t="e" vm="1">
        <f t="shared" ca="1" si="955"/>
        <v>#VALUE!</v>
      </c>
      <c r="AQ2516" s="79" t="e" vm="1">
        <f t="shared" ca="1" si="956"/>
        <v>#VALUE!</v>
      </c>
      <c r="AS2516" s="79" t="e" vm="1">
        <f t="shared" ca="1" si="945"/>
        <v>#VALUE!</v>
      </c>
      <c r="AT2516" s="79" t="e" vm="1">
        <f t="shared" ca="1" si="946"/>
        <v>#VALUE!</v>
      </c>
      <c r="AU2516" s="79" t="e" vm="1">
        <f t="shared" ca="1" si="947"/>
        <v>#VALUE!</v>
      </c>
      <c r="AW2516" s="79" t="e" vm="1">
        <f t="shared" ca="1" si="957"/>
        <v>#VALUE!</v>
      </c>
      <c r="AX2516" s="79" t="e" vm="1">
        <f t="shared" ca="1" si="958"/>
        <v>#VALUE!</v>
      </c>
      <c r="AY2516" s="79" t="e" vm="1">
        <f t="shared" ca="1" si="959"/>
        <v>#VALUE!</v>
      </c>
      <c r="BA2516" s="79" t="e" vm="1">
        <f t="shared" ca="1" si="960"/>
        <v>#VALUE!</v>
      </c>
      <c r="BB2516" s="79" t="e" vm="1">
        <f t="shared" ca="1" si="961"/>
        <v>#VALUE!</v>
      </c>
      <c r="BC2516" s="79" t="e" vm="1">
        <f t="shared" ca="1" si="962"/>
        <v>#VALUE!</v>
      </c>
      <c r="BD2516" s="155"/>
      <c r="BE2516" s="79" t="e" vm="1">
        <f t="shared" ca="1" si="963"/>
        <v>#VALUE!</v>
      </c>
      <c r="BF2516" s="79" t="e" vm="1">
        <f t="shared" ca="1" si="964"/>
        <v>#VALUE!</v>
      </c>
      <c r="BG2516" s="79" t="e" vm="1">
        <f t="shared" ca="1" si="965"/>
        <v>#VALUE!</v>
      </c>
      <c r="BH2516" s="79"/>
      <c r="BI2516" s="155"/>
      <c r="BK2516" s="79"/>
      <c r="BL2516" s="79"/>
      <c r="BM2516" s="79"/>
      <c r="BN2516" s="155"/>
      <c r="BP2516" s="79"/>
      <c r="BQ2516" s="79"/>
      <c r="BR2516" s="79"/>
      <c r="BS2516" s="318"/>
      <c r="BT2516" s="315" t="e" vm="1">
        <f t="shared" ca="1" si="966"/>
        <v>#VALUE!</v>
      </c>
      <c r="BU2516" s="315" t="e" vm="1">
        <f t="shared" ca="1" si="967"/>
        <v>#VALUE!</v>
      </c>
      <c r="BV2516" s="315" t="e" vm="1">
        <f t="shared" ca="1" si="968"/>
        <v>#VALUE!</v>
      </c>
    </row>
    <row r="2517" spans="30:74">
      <c r="AD2517" s="162"/>
      <c r="AG2517" s="79" t="e">
        <f t="shared" si="951"/>
        <v>#NUM!</v>
      </c>
      <c r="AH2517" s="79" t="e">
        <f t="shared" si="952"/>
        <v>#NUM!</v>
      </c>
      <c r="AI2517" s="79" t="e">
        <f t="shared" si="953"/>
        <v>#NUM!</v>
      </c>
      <c r="AK2517" s="79" t="e" vm="1">
        <f t="shared" ca="1" si="948"/>
        <v>#VALUE!</v>
      </c>
      <c r="AL2517" s="79" t="e" vm="1">
        <f t="shared" ca="1" si="949"/>
        <v>#VALUE!</v>
      </c>
      <c r="AM2517" s="79" t="e" vm="1">
        <f t="shared" ca="1" si="950"/>
        <v>#VALUE!</v>
      </c>
      <c r="AO2517" s="79" t="e" vm="1">
        <f t="shared" ca="1" si="954"/>
        <v>#VALUE!</v>
      </c>
      <c r="AP2517" s="79" t="e" vm="1">
        <f t="shared" ca="1" si="955"/>
        <v>#VALUE!</v>
      </c>
      <c r="AQ2517" s="79" t="e" vm="1">
        <f t="shared" ca="1" si="956"/>
        <v>#VALUE!</v>
      </c>
      <c r="AS2517" s="79" t="e" vm="1">
        <f t="shared" ca="1" si="945"/>
        <v>#VALUE!</v>
      </c>
      <c r="AT2517" s="79" t="e" vm="1">
        <f t="shared" ca="1" si="946"/>
        <v>#VALUE!</v>
      </c>
      <c r="AU2517" s="79" t="e" vm="1">
        <f t="shared" ca="1" si="947"/>
        <v>#VALUE!</v>
      </c>
      <c r="AW2517" s="79" t="e" vm="1">
        <f t="shared" ca="1" si="957"/>
        <v>#VALUE!</v>
      </c>
      <c r="AX2517" s="79" t="e" vm="1">
        <f t="shared" ca="1" si="958"/>
        <v>#VALUE!</v>
      </c>
      <c r="AY2517" s="79" t="e" vm="1">
        <f t="shared" ca="1" si="959"/>
        <v>#VALUE!</v>
      </c>
      <c r="BA2517" s="79" t="e" vm="1">
        <f t="shared" ca="1" si="960"/>
        <v>#VALUE!</v>
      </c>
      <c r="BB2517" s="79" t="e" vm="1">
        <f t="shared" ca="1" si="961"/>
        <v>#VALUE!</v>
      </c>
      <c r="BC2517" s="79" t="e" vm="1">
        <f t="shared" ca="1" si="962"/>
        <v>#VALUE!</v>
      </c>
      <c r="BD2517" s="155"/>
      <c r="BE2517" s="79" t="e" vm="1">
        <f t="shared" ca="1" si="963"/>
        <v>#VALUE!</v>
      </c>
      <c r="BF2517" s="79" t="e" vm="1">
        <f t="shared" ca="1" si="964"/>
        <v>#VALUE!</v>
      </c>
      <c r="BG2517" s="79" t="e" vm="1">
        <f t="shared" ca="1" si="965"/>
        <v>#VALUE!</v>
      </c>
      <c r="BH2517" s="79"/>
      <c r="BI2517" s="155"/>
      <c r="BK2517" s="79"/>
      <c r="BL2517" s="79"/>
      <c r="BM2517" s="79"/>
      <c r="BN2517" s="155"/>
      <c r="BP2517" s="79"/>
      <c r="BQ2517" s="79"/>
      <c r="BR2517" s="79"/>
      <c r="BS2517" s="318"/>
      <c r="BT2517" s="315" t="e" vm="1">
        <f t="shared" ca="1" si="966"/>
        <v>#VALUE!</v>
      </c>
      <c r="BU2517" s="315" t="e" vm="1">
        <f t="shared" ca="1" si="967"/>
        <v>#VALUE!</v>
      </c>
      <c r="BV2517" s="315" t="e" vm="1">
        <f t="shared" ca="1" si="968"/>
        <v>#VALUE!</v>
      </c>
    </row>
    <row r="2518" spans="30:74">
      <c r="AD2518" s="162"/>
      <c r="AG2518" s="79" t="e">
        <f t="shared" si="951"/>
        <v>#NUM!</v>
      </c>
      <c r="AH2518" s="79" t="e">
        <f t="shared" si="952"/>
        <v>#NUM!</v>
      </c>
      <c r="AI2518" s="79" t="e">
        <f t="shared" si="953"/>
        <v>#NUM!</v>
      </c>
      <c r="AK2518" s="79" t="e" vm="1">
        <f t="shared" ca="1" si="948"/>
        <v>#VALUE!</v>
      </c>
      <c r="AL2518" s="79" t="e" vm="1">
        <f t="shared" ca="1" si="949"/>
        <v>#VALUE!</v>
      </c>
      <c r="AM2518" s="79" t="e" vm="1">
        <f t="shared" ca="1" si="950"/>
        <v>#VALUE!</v>
      </c>
      <c r="AO2518" s="79" t="e" vm="1">
        <f t="shared" ca="1" si="954"/>
        <v>#VALUE!</v>
      </c>
      <c r="AP2518" s="79" t="e" vm="1">
        <f t="shared" ca="1" si="955"/>
        <v>#VALUE!</v>
      </c>
      <c r="AQ2518" s="79" t="e" vm="1">
        <f t="shared" ca="1" si="956"/>
        <v>#VALUE!</v>
      </c>
      <c r="AS2518" s="79" t="e" vm="1">
        <f t="shared" ca="1" si="945"/>
        <v>#VALUE!</v>
      </c>
      <c r="AT2518" s="79" t="e" vm="1">
        <f t="shared" ca="1" si="946"/>
        <v>#VALUE!</v>
      </c>
      <c r="AU2518" s="79" t="e" vm="1">
        <f t="shared" ca="1" si="947"/>
        <v>#VALUE!</v>
      </c>
      <c r="AW2518" s="79" t="e" vm="1">
        <f t="shared" ca="1" si="957"/>
        <v>#VALUE!</v>
      </c>
      <c r="AX2518" s="79" t="e" vm="1">
        <f t="shared" ca="1" si="958"/>
        <v>#VALUE!</v>
      </c>
      <c r="AY2518" s="79" t="e" vm="1">
        <f t="shared" ca="1" si="959"/>
        <v>#VALUE!</v>
      </c>
      <c r="BA2518" s="79" t="e" vm="1">
        <f t="shared" ca="1" si="960"/>
        <v>#VALUE!</v>
      </c>
      <c r="BB2518" s="79" t="e" vm="1">
        <f t="shared" ca="1" si="961"/>
        <v>#VALUE!</v>
      </c>
      <c r="BC2518" s="79" t="e" vm="1">
        <f t="shared" ca="1" si="962"/>
        <v>#VALUE!</v>
      </c>
      <c r="BD2518" s="155"/>
      <c r="BE2518" s="79" t="e" vm="1">
        <f t="shared" ca="1" si="963"/>
        <v>#VALUE!</v>
      </c>
      <c r="BF2518" s="79" t="e" vm="1">
        <f t="shared" ca="1" si="964"/>
        <v>#VALUE!</v>
      </c>
      <c r="BG2518" s="79" t="e" vm="1">
        <f t="shared" ca="1" si="965"/>
        <v>#VALUE!</v>
      </c>
      <c r="BH2518" s="79"/>
      <c r="BI2518" s="155"/>
      <c r="BK2518" s="79"/>
      <c r="BL2518" s="79"/>
      <c r="BM2518" s="79"/>
      <c r="BN2518" s="155"/>
      <c r="BP2518" s="79"/>
      <c r="BQ2518" s="79"/>
      <c r="BR2518" s="79"/>
      <c r="BS2518" s="318"/>
      <c r="BT2518" s="315" t="e" vm="1">
        <f t="shared" ca="1" si="966"/>
        <v>#VALUE!</v>
      </c>
      <c r="BU2518" s="315" t="e" vm="1">
        <f t="shared" ca="1" si="967"/>
        <v>#VALUE!</v>
      </c>
      <c r="BV2518" s="315" t="e" vm="1">
        <f t="shared" ca="1" si="968"/>
        <v>#VALUE!</v>
      </c>
    </row>
    <row r="2519" spans="30:74">
      <c r="AD2519" s="162"/>
      <c r="AG2519" s="79" t="e">
        <f t="shared" si="951"/>
        <v>#NUM!</v>
      </c>
      <c r="AH2519" s="79" t="e">
        <f t="shared" si="952"/>
        <v>#NUM!</v>
      </c>
      <c r="AI2519" s="79" t="e">
        <f t="shared" si="953"/>
        <v>#NUM!</v>
      </c>
      <c r="AK2519" s="79" t="e" vm="1">
        <f t="shared" ca="1" si="948"/>
        <v>#VALUE!</v>
      </c>
      <c r="AL2519" s="79" t="e" vm="1">
        <f t="shared" ca="1" si="949"/>
        <v>#VALUE!</v>
      </c>
      <c r="AM2519" s="79" t="e" vm="1">
        <f t="shared" ca="1" si="950"/>
        <v>#VALUE!</v>
      </c>
      <c r="AO2519" s="79" t="e" vm="1">
        <f t="shared" ca="1" si="954"/>
        <v>#VALUE!</v>
      </c>
      <c r="AP2519" s="79" t="e" vm="1">
        <f t="shared" ca="1" si="955"/>
        <v>#VALUE!</v>
      </c>
      <c r="AQ2519" s="79" t="e" vm="1">
        <f t="shared" ca="1" si="956"/>
        <v>#VALUE!</v>
      </c>
      <c r="AS2519" s="79" t="e" vm="1">
        <f t="shared" ca="1" si="945"/>
        <v>#VALUE!</v>
      </c>
      <c r="AT2519" s="79" t="e" vm="1">
        <f t="shared" ca="1" si="946"/>
        <v>#VALUE!</v>
      </c>
      <c r="AU2519" s="79" t="e" vm="1">
        <f t="shared" ca="1" si="947"/>
        <v>#VALUE!</v>
      </c>
      <c r="AW2519" s="79" t="e" vm="1">
        <f t="shared" ca="1" si="957"/>
        <v>#VALUE!</v>
      </c>
      <c r="AX2519" s="79" t="e" vm="1">
        <f t="shared" ca="1" si="958"/>
        <v>#VALUE!</v>
      </c>
      <c r="AY2519" s="79" t="e" vm="1">
        <f t="shared" ca="1" si="959"/>
        <v>#VALUE!</v>
      </c>
      <c r="BA2519" s="79" t="e" vm="1">
        <f t="shared" ca="1" si="960"/>
        <v>#VALUE!</v>
      </c>
      <c r="BB2519" s="79" t="e" vm="1">
        <f t="shared" ca="1" si="961"/>
        <v>#VALUE!</v>
      </c>
      <c r="BC2519" s="79" t="e" vm="1">
        <f t="shared" ca="1" si="962"/>
        <v>#VALUE!</v>
      </c>
      <c r="BD2519" s="155"/>
      <c r="BE2519" s="79" t="e" vm="1">
        <f t="shared" ca="1" si="963"/>
        <v>#VALUE!</v>
      </c>
      <c r="BF2519" s="79" t="e" vm="1">
        <f t="shared" ca="1" si="964"/>
        <v>#VALUE!</v>
      </c>
      <c r="BG2519" s="79" t="e" vm="1">
        <f t="shared" ca="1" si="965"/>
        <v>#VALUE!</v>
      </c>
      <c r="BH2519" s="79"/>
      <c r="BI2519" s="155"/>
      <c r="BK2519" s="79"/>
      <c r="BL2519" s="79"/>
      <c r="BM2519" s="79"/>
      <c r="BN2519" s="155"/>
      <c r="BP2519" s="79"/>
      <c r="BQ2519" s="79"/>
      <c r="BR2519" s="79"/>
      <c r="BS2519" s="318"/>
      <c r="BT2519" s="315" t="e" vm="1">
        <f t="shared" ca="1" si="966"/>
        <v>#VALUE!</v>
      </c>
      <c r="BU2519" s="315" t="e" vm="1">
        <f t="shared" ca="1" si="967"/>
        <v>#VALUE!</v>
      </c>
      <c r="BV2519" s="315" t="e" vm="1">
        <f t="shared" ca="1" si="968"/>
        <v>#VALUE!</v>
      </c>
    </row>
    <row r="2520" spans="30:74">
      <c r="AD2520" s="162"/>
      <c r="AG2520" s="79" t="e">
        <f t="shared" si="951"/>
        <v>#NUM!</v>
      </c>
      <c r="AH2520" s="79" t="e">
        <f t="shared" si="952"/>
        <v>#NUM!</v>
      </c>
      <c r="AI2520" s="79" t="e">
        <f t="shared" si="953"/>
        <v>#NUM!</v>
      </c>
      <c r="AK2520" s="79" t="e" vm="1">
        <f t="shared" ca="1" si="948"/>
        <v>#VALUE!</v>
      </c>
      <c r="AL2520" s="79" t="e" vm="1">
        <f t="shared" ca="1" si="949"/>
        <v>#VALUE!</v>
      </c>
      <c r="AM2520" s="79" t="e" vm="1">
        <f t="shared" ca="1" si="950"/>
        <v>#VALUE!</v>
      </c>
      <c r="AO2520" s="79" t="e" vm="1">
        <f t="shared" ca="1" si="954"/>
        <v>#VALUE!</v>
      </c>
      <c r="AP2520" s="79" t="e" vm="1">
        <f t="shared" ca="1" si="955"/>
        <v>#VALUE!</v>
      </c>
      <c r="AQ2520" s="79" t="e" vm="1">
        <f t="shared" ca="1" si="956"/>
        <v>#VALUE!</v>
      </c>
      <c r="AS2520" s="79" t="e" vm="1">
        <f t="shared" ca="1" si="945"/>
        <v>#VALUE!</v>
      </c>
      <c r="AT2520" s="79" t="e" vm="1">
        <f t="shared" ca="1" si="946"/>
        <v>#VALUE!</v>
      </c>
      <c r="AU2520" s="79" t="e" vm="1">
        <f t="shared" ca="1" si="947"/>
        <v>#VALUE!</v>
      </c>
      <c r="AW2520" s="79" t="e" vm="1">
        <f t="shared" ca="1" si="957"/>
        <v>#VALUE!</v>
      </c>
      <c r="AX2520" s="79" t="e" vm="1">
        <f t="shared" ca="1" si="958"/>
        <v>#VALUE!</v>
      </c>
      <c r="AY2520" s="79" t="e" vm="1">
        <f t="shared" ca="1" si="959"/>
        <v>#VALUE!</v>
      </c>
      <c r="BA2520" s="79" t="e" vm="1">
        <f t="shared" ca="1" si="960"/>
        <v>#VALUE!</v>
      </c>
      <c r="BB2520" s="79" t="e" vm="1">
        <f t="shared" ca="1" si="961"/>
        <v>#VALUE!</v>
      </c>
      <c r="BC2520" s="79" t="e" vm="1">
        <f t="shared" ca="1" si="962"/>
        <v>#VALUE!</v>
      </c>
      <c r="BD2520" s="155"/>
      <c r="BE2520" s="79" t="e" vm="1">
        <f t="shared" ca="1" si="963"/>
        <v>#VALUE!</v>
      </c>
      <c r="BF2520" s="79" t="e" vm="1">
        <f t="shared" ca="1" si="964"/>
        <v>#VALUE!</v>
      </c>
      <c r="BG2520" s="79" t="e" vm="1">
        <f t="shared" ca="1" si="965"/>
        <v>#VALUE!</v>
      </c>
      <c r="BH2520" s="79"/>
      <c r="BI2520" s="155"/>
      <c r="BK2520" s="79"/>
      <c r="BL2520" s="79"/>
      <c r="BM2520" s="79"/>
      <c r="BN2520" s="155"/>
      <c r="BP2520" s="79"/>
      <c r="BQ2520" s="79"/>
      <c r="BR2520" s="79"/>
      <c r="BS2520" s="318"/>
      <c r="BT2520" s="315" t="e" vm="1">
        <f t="shared" ca="1" si="966"/>
        <v>#VALUE!</v>
      </c>
      <c r="BU2520" s="315" t="e" vm="1">
        <f t="shared" ca="1" si="967"/>
        <v>#VALUE!</v>
      </c>
      <c r="BV2520" s="315" t="e" vm="1">
        <f t="shared" ca="1" si="968"/>
        <v>#VALUE!</v>
      </c>
    </row>
    <row r="2521" spans="30:74">
      <c r="AD2521" s="162"/>
      <c r="AG2521" s="79" t="e">
        <f t="shared" si="951"/>
        <v>#NUM!</v>
      </c>
      <c r="AH2521" s="79" t="e">
        <f t="shared" si="952"/>
        <v>#NUM!</v>
      </c>
      <c r="AI2521" s="79" t="e">
        <f t="shared" si="953"/>
        <v>#NUM!</v>
      </c>
      <c r="AK2521" s="79" t="e" vm="1">
        <f t="shared" ca="1" si="948"/>
        <v>#VALUE!</v>
      </c>
      <c r="AL2521" s="79" t="e" vm="1">
        <f t="shared" ca="1" si="949"/>
        <v>#VALUE!</v>
      </c>
      <c r="AM2521" s="79" t="e" vm="1">
        <f t="shared" ca="1" si="950"/>
        <v>#VALUE!</v>
      </c>
      <c r="AO2521" s="79" t="e" vm="1">
        <f t="shared" ca="1" si="954"/>
        <v>#VALUE!</v>
      </c>
      <c r="AP2521" s="79" t="e" vm="1">
        <f t="shared" ca="1" si="955"/>
        <v>#VALUE!</v>
      </c>
      <c r="AQ2521" s="79" t="e" vm="1">
        <f t="shared" ca="1" si="956"/>
        <v>#VALUE!</v>
      </c>
      <c r="AS2521" s="79" t="e" vm="1">
        <f t="shared" ca="1" si="945"/>
        <v>#VALUE!</v>
      </c>
      <c r="AT2521" s="79" t="e" vm="1">
        <f t="shared" ca="1" si="946"/>
        <v>#VALUE!</v>
      </c>
      <c r="AU2521" s="79" t="e" vm="1">
        <f t="shared" ca="1" si="947"/>
        <v>#VALUE!</v>
      </c>
      <c r="AW2521" s="79" t="e" vm="1">
        <f t="shared" ca="1" si="957"/>
        <v>#VALUE!</v>
      </c>
      <c r="AX2521" s="79" t="e" vm="1">
        <f t="shared" ca="1" si="958"/>
        <v>#VALUE!</v>
      </c>
      <c r="AY2521" s="79" t="e" vm="1">
        <f t="shared" ca="1" si="959"/>
        <v>#VALUE!</v>
      </c>
      <c r="BA2521" s="79" t="e" vm="1">
        <f t="shared" ca="1" si="960"/>
        <v>#VALUE!</v>
      </c>
      <c r="BB2521" s="79" t="e" vm="1">
        <f t="shared" ca="1" si="961"/>
        <v>#VALUE!</v>
      </c>
      <c r="BC2521" s="79" t="e" vm="1">
        <f t="shared" ca="1" si="962"/>
        <v>#VALUE!</v>
      </c>
      <c r="BD2521" s="155"/>
      <c r="BE2521" s="79" t="e" vm="1">
        <f t="shared" ca="1" si="963"/>
        <v>#VALUE!</v>
      </c>
      <c r="BF2521" s="79" t="e" vm="1">
        <f t="shared" ca="1" si="964"/>
        <v>#VALUE!</v>
      </c>
      <c r="BG2521" s="79" t="e" vm="1">
        <f t="shared" ca="1" si="965"/>
        <v>#VALUE!</v>
      </c>
      <c r="BH2521" s="79"/>
      <c r="BI2521" s="155"/>
      <c r="BK2521" s="79"/>
      <c r="BL2521" s="79"/>
      <c r="BM2521" s="79"/>
      <c r="BN2521" s="155"/>
      <c r="BP2521" s="79"/>
      <c r="BQ2521" s="79"/>
      <c r="BR2521" s="79"/>
      <c r="BS2521" s="318"/>
      <c r="BT2521" s="315" t="e" vm="1">
        <f t="shared" ca="1" si="966"/>
        <v>#VALUE!</v>
      </c>
      <c r="BU2521" s="315" t="e" vm="1">
        <f t="shared" ca="1" si="967"/>
        <v>#VALUE!</v>
      </c>
      <c r="BV2521" s="315" t="e" vm="1">
        <f t="shared" ca="1" si="968"/>
        <v>#VALUE!</v>
      </c>
    </row>
    <row r="2522" spans="30:74">
      <c r="AD2522" s="162"/>
      <c r="AG2522" s="79" t="e">
        <f t="shared" si="951"/>
        <v>#NUM!</v>
      </c>
      <c r="AH2522" s="79" t="e">
        <f t="shared" si="952"/>
        <v>#NUM!</v>
      </c>
      <c r="AI2522" s="79" t="e">
        <f t="shared" si="953"/>
        <v>#NUM!</v>
      </c>
      <c r="AK2522" s="79" t="e" vm="1">
        <f t="shared" ca="1" si="948"/>
        <v>#VALUE!</v>
      </c>
      <c r="AL2522" s="79" t="e" vm="1">
        <f t="shared" ca="1" si="949"/>
        <v>#VALUE!</v>
      </c>
      <c r="AM2522" s="79" t="e" vm="1">
        <f t="shared" ca="1" si="950"/>
        <v>#VALUE!</v>
      </c>
      <c r="AO2522" s="79" t="e" vm="1">
        <f t="shared" ca="1" si="954"/>
        <v>#VALUE!</v>
      </c>
      <c r="AP2522" s="79" t="e" vm="1">
        <f t="shared" ca="1" si="955"/>
        <v>#VALUE!</v>
      </c>
      <c r="AQ2522" s="79" t="e" vm="1">
        <f t="shared" ca="1" si="956"/>
        <v>#VALUE!</v>
      </c>
      <c r="AS2522" s="79" t="e" vm="1">
        <f t="shared" ca="1" si="945"/>
        <v>#VALUE!</v>
      </c>
      <c r="AT2522" s="79" t="e" vm="1">
        <f t="shared" ca="1" si="946"/>
        <v>#VALUE!</v>
      </c>
      <c r="AU2522" s="79" t="e" vm="1">
        <f t="shared" ca="1" si="947"/>
        <v>#VALUE!</v>
      </c>
      <c r="AW2522" s="79" t="e" vm="1">
        <f t="shared" ca="1" si="957"/>
        <v>#VALUE!</v>
      </c>
      <c r="AX2522" s="79" t="e" vm="1">
        <f t="shared" ca="1" si="958"/>
        <v>#VALUE!</v>
      </c>
      <c r="AY2522" s="79" t="e" vm="1">
        <f t="shared" ca="1" si="959"/>
        <v>#VALUE!</v>
      </c>
      <c r="BA2522" s="79" t="e" vm="1">
        <f t="shared" ca="1" si="960"/>
        <v>#VALUE!</v>
      </c>
      <c r="BB2522" s="79" t="e" vm="1">
        <f t="shared" ca="1" si="961"/>
        <v>#VALUE!</v>
      </c>
      <c r="BC2522" s="79" t="e" vm="1">
        <f t="shared" ca="1" si="962"/>
        <v>#VALUE!</v>
      </c>
      <c r="BD2522" s="155"/>
      <c r="BE2522" s="79" t="e" vm="1">
        <f t="shared" ca="1" si="963"/>
        <v>#VALUE!</v>
      </c>
      <c r="BF2522" s="79" t="e" vm="1">
        <f t="shared" ca="1" si="964"/>
        <v>#VALUE!</v>
      </c>
      <c r="BG2522" s="79" t="e" vm="1">
        <f t="shared" ca="1" si="965"/>
        <v>#VALUE!</v>
      </c>
      <c r="BH2522" s="79"/>
      <c r="BI2522" s="155"/>
      <c r="BK2522" s="79"/>
      <c r="BL2522" s="79"/>
      <c r="BM2522" s="79"/>
      <c r="BN2522" s="155"/>
      <c r="BP2522" s="79"/>
      <c r="BQ2522" s="79"/>
      <c r="BR2522" s="79"/>
      <c r="BS2522" s="318"/>
      <c r="BT2522" s="315" t="e" vm="1">
        <f t="shared" ca="1" si="966"/>
        <v>#VALUE!</v>
      </c>
      <c r="BU2522" s="315" t="e" vm="1">
        <f t="shared" ca="1" si="967"/>
        <v>#VALUE!</v>
      </c>
      <c r="BV2522" s="315" t="e" vm="1">
        <f t="shared" ca="1" si="968"/>
        <v>#VALUE!</v>
      </c>
    </row>
    <row r="2523" spans="30:74">
      <c r="AD2523" s="162"/>
      <c r="AG2523" s="79" t="e">
        <f t="shared" si="951"/>
        <v>#NUM!</v>
      </c>
      <c r="AH2523" s="79" t="e">
        <f t="shared" si="952"/>
        <v>#NUM!</v>
      </c>
      <c r="AI2523" s="79" t="e">
        <f t="shared" si="953"/>
        <v>#NUM!</v>
      </c>
      <c r="AK2523" s="79" t="e" vm="1">
        <f t="shared" ca="1" si="948"/>
        <v>#VALUE!</v>
      </c>
      <c r="AL2523" s="79" t="e" vm="1">
        <f t="shared" ca="1" si="949"/>
        <v>#VALUE!</v>
      </c>
      <c r="AM2523" s="79" t="e" vm="1">
        <f t="shared" ca="1" si="950"/>
        <v>#VALUE!</v>
      </c>
      <c r="AO2523" s="79" t="e" vm="1">
        <f t="shared" ca="1" si="954"/>
        <v>#VALUE!</v>
      </c>
      <c r="AP2523" s="79" t="e" vm="1">
        <f t="shared" ca="1" si="955"/>
        <v>#VALUE!</v>
      </c>
      <c r="AQ2523" s="79" t="e" vm="1">
        <f t="shared" ca="1" si="956"/>
        <v>#VALUE!</v>
      </c>
      <c r="AS2523" s="79" t="e" vm="1">
        <f t="shared" ca="1" si="945"/>
        <v>#VALUE!</v>
      </c>
      <c r="AT2523" s="79" t="e" vm="1">
        <f t="shared" ca="1" si="946"/>
        <v>#VALUE!</v>
      </c>
      <c r="AU2523" s="79" t="e" vm="1">
        <f t="shared" ca="1" si="947"/>
        <v>#VALUE!</v>
      </c>
      <c r="AW2523" s="79" t="e" vm="1">
        <f t="shared" ca="1" si="957"/>
        <v>#VALUE!</v>
      </c>
      <c r="AX2523" s="79" t="e" vm="1">
        <f t="shared" ca="1" si="958"/>
        <v>#VALUE!</v>
      </c>
      <c r="AY2523" s="79" t="e" vm="1">
        <f t="shared" ca="1" si="959"/>
        <v>#VALUE!</v>
      </c>
      <c r="BA2523" s="79" t="e" vm="1">
        <f t="shared" ca="1" si="960"/>
        <v>#VALUE!</v>
      </c>
      <c r="BB2523" s="79" t="e" vm="1">
        <f t="shared" ca="1" si="961"/>
        <v>#VALUE!</v>
      </c>
      <c r="BC2523" s="79" t="e" vm="1">
        <f t="shared" ca="1" si="962"/>
        <v>#VALUE!</v>
      </c>
      <c r="BD2523" s="155"/>
      <c r="BE2523" s="79" t="e" vm="1">
        <f t="shared" ca="1" si="963"/>
        <v>#VALUE!</v>
      </c>
      <c r="BF2523" s="79" t="e" vm="1">
        <f t="shared" ca="1" si="964"/>
        <v>#VALUE!</v>
      </c>
      <c r="BG2523" s="79" t="e" vm="1">
        <f t="shared" ca="1" si="965"/>
        <v>#VALUE!</v>
      </c>
      <c r="BH2523" s="79"/>
      <c r="BI2523" s="155"/>
      <c r="BK2523" s="79"/>
      <c r="BL2523" s="79"/>
      <c r="BM2523" s="79"/>
      <c r="BN2523" s="155"/>
      <c r="BP2523" s="79"/>
      <c r="BQ2523" s="79"/>
      <c r="BR2523" s="79"/>
      <c r="BS2523" s="318"/>
      <c r="BT2523" s="315" t="e" vm="1">
        <f t="shared" ca="1" si="966"/>
        <v>#VALUE!</v>
      </c>
      <c r="BU2523" s="315" t="e" vm="1">
        <f t="shared" ca="1" si="967"/>
        <v>#VALUE!</v>
      </c>
      <c r="BV2523" s="315" t="e" vm="1">
        <f t="shared" ca="1" si="968"/>
        <v>#VALUE!</v>
      </c>
    </row>
    <row r="2524" spans="30:74">
      <c r="AD2524" s="162"/>
      <c r="AG2524" s="79" t="e">
        <f t="shared" si="951"/>
        <v>#NUM!</v>
      </c>
      <c r="AH2524" s="79" t="e">
        <f t="shared" si="952"/>
        <v>#NUM!</v>
      </c>
      <c r="AI2524" s="79" t="e">
        <f t="shared" si="953"/>
        <v>#NUM!</v>
      </c>
      <c r="AK2524" s="79" t="e" vm="1">
        <f t="shared" ca="1" si="948"/>
        <v>#VALUE!</v>
      </c>
      <c r="AL2524" s="79" t="e" vm="1">
        <f t="shared" ca="1" si="949"/>
        <v>#VALUE!</v>
      </c>
      <c r="AM2524" s="79" t="e" vm="1">
        <f t="shared" ca="1" si="950"/>
        <v>#VALUE!</v>
      </c>
      <c r="AO2524" s="79" t="e" vm="1">
        <f t="shared" ca="1" si="954"/>
        <v>#VALUE!</v>
      </c>
      <c r="AP2524" s="79" t="e" vm="1">
        <f t="shared" ca="1" si="955"/>
        <v>#VALUE!</v>
      </c>
      <c r="AQ2524" s="79" t="e" vm="1">
        <f t="shared" ca="1" si="956"/>
        <v>#VALUE!</v>
      </c>
      <c r="AS2524" s="79" t="e" vm="1">
        <f t="shared" ca="1" si="945"/>
        <v>#VALUE!</v>
      </c>
      <c r="AT2524" s="79" t="e" vm="1">
        <f t="shared" ca="1" si="946"/>
        <v>#VALUE!</v>
      </c>
      <c r="AU2524" s="79" t="e" vm="1">
        <f t="shared" ca="1" si="947"/>
        <v>#VALUE!</v>
      </c>
      <c r="AW2524" s="79" t="e" vm="1">
        <f t="shared" ca="1" si="957"/>
        <v>#VALUE!</v>
      </c>
      <c r="AX2524" s="79" t="e" vm="1">
        <f t="shared" ca="1" si="958"/>
        <v>#VALUE!</v>
      </c>
      <c r="AY2524" s="79" t="e" vm="1">
        <f t="shared" ca="1" si="959"/>
        <v>#VALUE!</v>
      </c>
      <c r="BA2524" s="79" t="e" vm="1">
        <f t="shared" ca="1" si="960"/>
        <v>#VALUE!</v>
      </c>
      <c r="BB2524" s="79" t="e" vm="1">
        <f t="shared" ca="1" si="961"/>
        <v>#VALUE!</v>
      </c>
      <c r="BC2524" s="79" t="e" vm="1">
        <f t="shared" ca="1" si="962"/>
        <v>#VALUE!</v>
      </c>
      <c r="BD2524" s="155"/>
      <c r="BE2524" s="79" t="e" vm="1">
        <f t="shared" ca="1" si="963"/>
        <v>#VALUE!</v>
      </c>
      <c r="BF2524" s="79" t="e" vm="1">
        <f t="shared" ca="1" si="964"/>
        <v>#VALUE!</v>
      </c>
      <c r="BG2524" s="79" t="e" vm="1">
        <f t="shared" ca="1" si="965"/>
        <v>#VALUE!</v>
      </c>
      <c r="BH2524" s="79"/>
      <c r="BI2524" s="155"/>
      <c r="BK2524" s="79"/>
      <c r="BL2524" s="79"/>
      <c r="BM2524" s="79"/>
      <c r="BN2524" s="155"/>
      <c r="BP2524" s="79"/>
      <c r="BQ2524" s="79"/>
      <c r="BR2524" s="79"/>
      <c r="BS2524" s="318"/>
      <c r="BT2524" s="315" t="e" vm="1">
        <f t="shared" ca="1" si="966"/>
        <v>#VALUE!</v>
      </c>
      <c r="BU2524" s="315" t="e" vm="1">
        <f t="shared" ca="1" si="967"/>
        <v>#VALUE!</v>
      </c>
      <c r="BV2524" s="315" t="e" vm="1">
        <f t="shared" ca="1" si="968"/>
        <v>#VALUE!</v>
      </c>
    </row>
    <row r="2525" spans="30:74">
      <c r="AD2525" s="162"/>
      <c r="AG2525" s="79" t="e">
        <f t="shared" si="951"/>
        <v>#NUM!</v>
      </c>
      <c r="AH2525" s="79" t="e">
        <f t="shared" si="952"/>
        <v>#NUM!</v>
      </c>
      <c r="AI2525" s="79" t="e">
        <f t="shared" si="953"/>
        <v>#NUM!</v>
      </c>
      <c r="AK2525" s="79" t="e" vm="1">
        <f t="shared" ca="1" si="948"/>
        <v>#VALUE!</v>
      </c>
      <c r="AL2525" s="79" t="e" vm="1">
        <f t="shared" ca="1" si="949"/>
        <v>#VALUE!</v>
      </c>
      <c r="AM2525" s="79" t="e" vm="1">
        <f t="shared" ca="1" si="950"/>
        <v>#VALUE!</v>
      </c>
      <c r="AO2525" s="79" t="e" vm="1">
        <f t="shared" ca="1" si="954"/>
        <v>#VALUE!</v>
      </c>
      <c r="AP2525" s="79" t="e" vm="1">
        <f t="shared" ca="1" si="955"/>
        <v>#VALUE!</v>
      </c>
      <c r="AQ2525" s="79" t="e" vm="1">
        <f t="shared" ca="1" si="956"/>
        <v>#VALUE!</v>
      </c>
      <c r="AS2525" s="79" t="e" vm="1">
        <f t="shared" ca="1" si="945"/>
        <v>#VALUE!</v>
      </c>
      <c r="AT2525" s="79" t="e" vm="1">
        <f t="shared" ca="1" si="946"/>
        <v>#VALUE!</v>
      </c>
      <c r="AU2525" s="79" t="e" vm="1">
        <f t="shared" ca="1" si="947"/>
        <v>#VALUE!</v>
      </c>
      <c r="AW2525" s="79" t="e" vm="1">
        <f t="shared" ca="1" si="957"/>
        <v>#VALUE!</v>
      </c>
      <c r="AX2525" s="79" t="e" vm="1">
        <f t="shared" ca="1" si="958"/>
        <v>#VALUE!</v>
      </c>
      <c r="AY2525" s="79" t="e" vm="1">
        <f t="shared" ca="1" si="959"/>
        <v>#VALUE!</v>
      </c>
      <c r="BA2525" s="79" t="e" vm="1">
        <f t="shared" ca="1" si="960"/>
        <v>#VALUE!</v>
      </c>
      <c r="BB2525" s="79" t="e" vm="1">
        <f t="shared" ca="1" si="961"/>
        <v>#VALUE!</v>
      </c>
      <c r="BC2525" s="79" t="e" vm="1">
        <f t="shared" ca="1" si="962"/>
        <v>#VALUE!</v>
      </c>
      <c r="BD2525" s="155"/>
      <c r="BE2525" s="79" t="e" vm="1">
        <f t="shared" ca="1" si="963"/>
        <v>#VALUE!</v>
      </c>
      <c r="BF2525" s="79" t="e" vm="1">
        <f t="shared" ca="1" si="964"/>
        <v>#VALUE!</v>
      </c>
      <c r="BG2525" s="79" t="e" vm="1">
        <f t="shared" ca="1" si="965"/>
        <v>#VALUE!</v>
      </c>
      <c r="BH2525" s="79"/>
      <c r="BI2525" s="155"/>
      <c r="BK2525" s="79"/>
      <c r="BL2525" s="79"/>
      <c r="BM2525" s="79"/>
      <c r="BN2525" s="155"/>
      <c r="BP2525" s="79"/>
      <c r="BQ2525" s="79"/>
      <c r="BR2525" s="79"/>
      <c r="BS2525" s="155"/>
    </row>
    <row r="2526" spans="30:74">
      <c r="AD2526" s="162"/>
      <c r="AG2526" s="79" t="e">
        <f t="shared" si="951"/>
        <v>#NUM!</v>
      </c>
      <c r="AH2526" s="79" t="e">
        <f t="shared" si="952"/>
        <v>#NUM!</v>
      </c>
      <c r="AI2526" s="79" t="e">
        <f t="shared" si="953"/>
        <v>#NUM!</v>
      </c>
      <c r="AK2526" s="79" t="e" vm="1">
        <f t="shared" ca="1" si="948"/>
        <v>#VALUE!</v>
      </c>
      <c r="AL2526" s="79" t="e" vm="1">
        <f t="shared" ca="1" si="949"/>
        <v>#VALUE!</v>
      </c>
      <c r="AM2526" s="79" t="e" vm="1">
        <f t="shared" ca="1" si="950"/>
        <v>#VALUE!</v>
      </c>
      <c r="AO2526" s="79" t="e" vm="1">
        <f t="shared" ca="1" si="954"/>
        <v>#VALUE!</v>
      </c>
      <c r="AP2526" s="79" t="e" vm="1">
        <f t="shared" ca="1" si="955"/>
        <v>#VALUE!</v>
      </c>
      <c r="AQ2526" s="79" t="e" vm="1">
        <f t="shared" ca="1" si="956"/>
        <v>#VALUE!</v>
      </c>
      <c r="AS2526" s="79" t="e" vm="1">
        <f t="shared" ca="1" si="945"/>
        <v>#VALUE!</v>
      </c>
      <c r="AT2526" s="79" t="e" vm="1">
        <f t="shared" ca="1" si="946"/>
        <v>#VALUE!</v>
      </c>
      <c r="AU2526" s="79" t="e" vm="1">
        <f t="shared" ca="1" si="947"/>
        <v>#VALUE!</v>
      </c>
      <c r="AW2526" s="79" t="e" vm="1">
        <f t="shared" ca="1" si="957"/>
        <v>#VALUE!</v>
      </c>
      <c r="AX2526" s="79" t="e" vm="1">
        <f t="shared" ca="1" si="958"/>
        <v>#VALUE!</v>
      </c>
      <c r="AY2526" s="79" t="e" vm="1">
        <f t="shared" ca="1" si="959"/>
        <v>#VALUE!</v>
      </c>
      <c r="BA2526" s="79" t="e" vm="1">
        <f t="shared" ca="1" si="960"/>
        <v>#VALUE!</v>
      </c>
      <c r="BB2526" s="79" t="e" vm="1">
        <f t="shared" ca="1" si="961"/>
        <v>#VALUE!</v>
      </c>
      <c r="BC2526" s="79" t="e" vm="1">
        <f t="shared" ca="1" si="962"/>
        <v>#VALUE!</v>
      </c>
      <c r="BD2526" s="155"/>
      <c r="BE2526" s="79" t="e" vm="1">
        <f t="shared" ca="1" si="963"/>
        <v>#VALUE!</v>
      </c>
      <c r="BF2526" s="79" t="e" vm="1">
        <f t="shared" ca="1" si="964"/>
        <v>#VALUE!</v>
      </c>
      <c r="BG2526" s="79" t="e" vm="1">
        <f t="shared" ca="1" si="965"/>
        <v>#VALUE!</v>
      </c>
      <c r="BH2526" s="79"/>
      <c r="BI2526" s="155"/>
      <c r="BK2526" s="79"/>
      <c r="BL2526" s="79"/>
      <c r="BM2526" s="79"/>
      <c r="BN2526" s="155"/>
      <c r="BP2526" s="79"/>
      <c r="BQ2526" s="79"/>
      <c r="BR2526" s="79"/>
      <c r="BS2526" s="155"/>
    </row>
    <row r="2527" spans="30:74">
      <c r="AG2527" s="79" t="e">
        <f t="shared" si="951"/>
        <v>#NUM!</v>
      </c>
      <c r="AH2527" s="79" t="e">
        <f t="shared" si="952"/>
        <v>#NUM!</v>
      </c>
      <c r="AI2527" s="79" t="e">
        <f t="shared" si="953"/>
        <v>#NUM!</v>
      </c>
      <c r="AK2527" s="79" t="e" vm="1">
        <f t="shared" ca="1" si="948"/>
        <v>#VALUE!</v>
      </c>
      <c r="AL2527" s="79" t="e" vm="1">
        <f t="shared" ca="1" si="949"/>
        <v>#VALUE!</v>
      </c>
      <c r="AM2527" s="79" t="e" vm="1">
        <f t="shared" ca="1" si="950"/>
        <v>#VALUE!</v>
      </c>
      <c r="AO2527" s="79" t="e" vm="1">
        <f t="shared" ca="1" si="954"/>
        <v>#VALUE!</v>
      </c>
      <c r="AP2527" s="79" t="e" vm="1">
        <f t="shared" ca="1" si="955"/>
        <v>#VALUE!</v>
      </c>
      <c r="AQ2527" s="79" t="e" vm="1">
        <f t="shared" ca="1" si="956"/>
        <v>#VALUE!</v>
      </c>
      <c r="AS2527" s="79" t="e" vm="1">
        <f t="shared" ca="1" si="945"/>
        <v>#VALUE!</v>
      </c>
      <c r="AT2527" s="79" t="e" vm="1">
        <f t="shared" ca="1" si="946"/>
        <v>#VALUE!</v>
      </c>
      <c r="AU2527" s="79" t="e" vm="1">
        <f t="shared" ca="1" si="947"/>
        <v>#VALUE!</v>
      </c>
      <c r="AW2527" s="79" t="e" vm="1">
        <f t="shared" ca="1" si="957"/>
        <v>#VALUE!</v>
      </c>
      <c r="AX2527" s="79" t="e" vm="1">
        <f t="shared" ca="1" si="958"/>
        <v>#VALUE!</v>
      </c>
      <c r="AY2527" s="79" t="e" vm="1">
        <f t="shared" ca="1" si="959"/>
        <v>#VALUE!</v>
      </c>
      <c r="BA2527" s="79" t="e" vm="1">
        <f t="shared" ca="1" si="960"/>
        <v>#VALUE!</v>
      </c>
      <c r="BB2527" s="79" t="e" vm="1">
        <f t="shared" ca="1" si="961"/>
        <v>#VALUE!</v>
      </c>
      <c r="BC2527" s="79" t="e" vm="1">
        <f t="shared" ca="1" si="962"/>
        <v>#VALUE!</v>
      </c>
      <c r="BD2527" s="155"/>
      <c r="BE2527" s="79" t="e" vm="1">
        <f t="shared" ca="1" si="963"/>
        <v>#VALUE!</v>
      </c>
      <c r="BF2527" s="79" t="e" vm="1">
        <f t="shared" ca="1" si="964"/>
        <v>#VALUE!</v>
      </c>
      <c r="BG2527" s="79" t="e" vm="1">
        <f t="shared" ca="1" si="965"/>
        <v>#VALUE!</v>
      </c>
      <c r="BH2527" s="79"/>
      <c r="BI2527" s="155"/>
      <c r="BK2527" s="79"/>
      <c r="BL2527" s="79"/>
      <c r="BM2527" s="79"/>
      <c r="BN2527" s="155"/>
      <c r="BP2527" s="79"/>
      <c r="BQ2527" s="79"/>
      <c r="BR2527" s="79"/>
      <c r="BS2527" s="155"/>
    </row>
    <row r="2528" spans="30:74">
      <c r="AG2528" s="79" t="e">
        <f t="shared" si="951"/>
        <v>#NUM!</v>
      </c>
      <c r="AH2528" s="79" t="e">
        <f t="shared" si="952"/>
        <v>#NUM!</v>
      </c>
      <c r="AI2528" s="79" t="e">
        <f t="shared" si="953"/>
        <v>#NUM!</v>
      </c>
      <c r="AK2528" s="79" t="e" vm="1">
        <f t="shared" ca="1" si="948"/>
        <v>#VALUE!</v>
      </c>
      <c r="AL2528" s="79" t="e" vm="1">
        <f t="shared" ca="1" si="949"/>
        <v>#VALUE!</v>
      </c>
      <c r="AM2528" s="79" t="e" vm="1">
        <f t="shared" ca="1" si="950"/>
        <v>#VALUE!</v>
      </c>
      <c r="BD2528" s="195"/>
      <c r="BI2528" s="195"/>
      <c r="BN2528" s="195"/>
      <c r="BS2528" s="195"/>
    </row>
  </sheetData>
  <mergeCells count="2">
    <mergeCell ref="C2:O7"/>
    <mergeCell ref="C12:I12"/>
  </mergeCells>
  <hyperlinks>
    <hyperlink ref="N8" r:id="rId1" xr:uid="{31669D32-1382-4174-B2EF-3DD3BF775F06}"/>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2B89-EA2B-4FA7-ADB2-588757EE71ED}">
  <sheetPr>
    <tabColor theme="3"/>
  </sheetPr>
  <dimension ref="A1:AD2569"/>
  <sheetViews>
    <sheetView showGridLines="0" tabSelected="1" zoomScale="90" zoomScaleNormal="90" workbookViewId="0">
      <selection activeCell="V28" sqref="V28"/>
    </sheetView>
  </sheetViews>
  <sheetFormatPr defaultColWidth="8" defaultRowHeight="13.5"/>
  <cols>
    <col min="1" max="1" width="2" style="85" customWidth="1"/>
    <col min="2" max="2" width="21" style="84" customWidth="1"/>
    <col min="3" max="3" width="14.85546875" style="84" customWidth="1"/>
    <col min="4" max="5" width="10.42578125" style="84" customWidth="1"/>
    <col min="6" max="6" width="10.7109375" style="84" customWidth="1"/>
    <col min="7" max="9" width="10.42578125" style="84" customWidth="1"/>
    <col min="10" max="10" width="2.5703125" style="84" customWidth="1"/>
    <col min="11" max="11" width="9.7109375" style="84" customWidth="1"/>
    <col min="12" max="12" width="11.5703125" style="84" customWidth="1"/>
    <col min="13" max="13" width="14.7109375" style="84" hidden="1" customWidth="1"/>
    <col min="14" max="14" width="13.140625" style="84" customWidth="1"/>
    <col min="15" max="15" width="13.140625" style="84" hidden="1" customWidth="1"/>
    <col min="16" max="16" width="10.140625" style="84" customWidth="1"/>
    <col min="17" max="17" width="12.42578125" style="84" hidden="1" customWidth="1"/>
    <col min="18" max="18" width="9.7109375" style="84" customWidth="1"/>
    <col min="19" max="19" width="15.85546875" style="84" bestFit="1" customWidth="1"/>
    <col min="20" max="20" width="11.85546875" style="84" bestFit="1" customWidth="1"/>
    <col min="21" max="21" width="8" style="84"/>
    <col min="22" max="22" width="14" style="84" bestFit="1" customWidth="1"/>
    <col min="23" max="23" width="11.5703125" style="84" bestFit="1" customWidth="1"/>
    <col min="24" max="24" width="12.5703125" style="84" bestFit="1" customWidth="1"/>
    <col min="25" max="25" width="8" style="84"/>
    <col min="26" max="26" width="13.42578125" style="84" bestFit="1" customWidth="1"/>
    <col min="27" max="27" width="13.42578125" style="84" customWidth="1"/>
    <col min="28" max="28" width="9.85546875" style="84" bestFit="1" customWidth="1"/>
    <col min="29" max="16384" width="8" style="84"/>
  </cols>
  <sheetData>
    <row r="1" spans="1:29" ht="14.25" thickBot="1">
      <c r="A1" s="81">
        <f>Cover!C3</f>
        <v>0</v>
      </c>
      <c r="B1" s="82"/>
      <c r="C1" s="83"/>
      <c r="D1" s="83"/>
      <c r="E1" s="83"/>
      <c r="F1" s="83"/>
      <c r="G1" s="83"/>
      <c r="H1" s="83"/>
      <c r="I1" s="83"/>
      <c r="J1" s="83"/>
      <c r="K1" s="83"/>
      <c r="L1" s="83"/>
      <c r="M1" s="83"/>
      <c r="N1" s="83"/>
      <c r="O1" s="83"/>
      <c r="P1" s="83"/>
      <c r="Q1" s="83"/>
      <c r="R1" s="83"/>
      <c r="S1" s="83"/>
      <c r="T1" s="83"/>
      <c r="U1" s="83"/>
      <c r="V1" s="83"/>
      <c r="W1" s="83"/>
      <c r="X1" s="83"/>
      <c r="Y1" s="83"/>
      <c r="Z1" s="83"/>
      <c r="AA1" s="83"/>
      <c r="AB1" s="83"/>
      <c r="AC1" s="83"/>
    </row>
    <row r="2" spans="1:29">
      <c r="B2" s="251"/>
      <c r="C2" s="252"/>
      <c r="D2" s="252"/>
      <c r="E2" s="252"/>
      <c r="F2" s="252"/>
      <c r="G2" s="252"/>
      <c r="H2" s="252"/>
      <c r="I2" s="252"/>
      <c r="J2" s="252"/>
      <c r="K2" s="252"/>
      <c r="L2" s="252"/>
      <c r="M2" s="252"/>
      <c r="N2" s="252"/>
      <c r="O2" s="252"/>
      <c r="P2" s="252"/>
      <c r="Q2" s="252"/>
      <c r="R2" s="252"/>
      <c r="S2" s="253"/>
      <c r="Z2" s="83"/>
      <c r="AA2" s="83"/>
      <c r="AB2" s="83"/>
      <c r="AC2" s="83"/>
    </row>
    <row r="3" spans="1:29" ht="53.25">
      <c r="B3" s="341" t="s">
        <v>65</v>
      </c>
      <c r="C3" s="254"/>
      <c r="D3" s="254"/>
      <c r="E3" s="254"/>
      <c r="F3" s="254"/>
      <c r="G3" s="254"/>
      <c r="H3" s="254"/>
      <c r="I3" s="254"/>
      <c r="J3" s="254"/>
      <c r="K3" s="254"/>
      <c r="L3" s="254"/>
      <c r="M3" s="254"/>
      <c r="N3" s="254"/>
      <c r="O3" s="254"/>
      <c r="P3" s="254"/>
      <c r="Q3" s="254"/>
      <c r="R3" s="254"/>
      <c r="S3" s="255"/>
      <c r="Z3" s="83"/>
      <c r="AA3" s="83"/>
      <c r="AB3" s="83"/>
      <c r="AC3" s="83"/>
    </row>
    <row r="4" spans="1:29">
      <c r="B4" s="256"/>
      <c r="C4" s="254"/>
      <c r="D4" s="254"/>
      <c r="E4" s="254"/>
      <c r="F4" s="254"/>
      <c r="G4" s="254"/>
      <c r="H4" s="254"/>
      <c r="I4" s="254"/>
      <c r="J4" s="254"/>
      <c r="K4" s="254"/>
      <c r="L4" s="254"/>
      <c r="M4" s="254"/>
      <c r="N4" s="254"/>
      <c r="O4" s="254"/>
      <c r="P4" s="254"/>
      <c r="Q4" s="254"/>
      <c r="R4" s="254"/>
      <c r="S4" s="255"/>
      <c r="Z4" s="83"/>
      <c r="AA4" s="83"/>
      <c r="AB4" s="83"/>
      <c r="AC4" s="83"/>
    </row>
    <row r="5" spans="1:29">
      <c r="B5" s="256"/>
      <c r="C5" s="254"/>
      <c r="D5" s="254"/>
      <c r="E5" s="254"/>
      <c r="F5" s="254"/>
      <c r="G5" s="254"/>
      <c r="H5" s="254"/>
      <c r="I5" s="254"/>
      <c r="J5" s="254"/>
      <c r="K5" s="254"/>
      <c r="L5" s="254"/>
      <c r="M5" s="254"/>
      <c r="N5" s="254"/>
      <c r="O5" s="254"/>
      <c r="P5" s="254"/>
      <c r="Q5" s="254"/>
      <c r="R5" s="254"/>
      <c r="S5" s="255"/>
      <c r="Z5" s="83"/>
      <c r="AA5" s="83"/>
      <c r="AB5" s="83"/>
      <c r="AC5" s="83"/>
    </row>
    <row r="6" spans="1:29" ht="18.75">
      <c r="B6" s="257"/>
      <c r="C6" s="250"/>
      <c r="D6" s="249" t="s">
        <v>66</v>
      </c>
      <c r="E6" s="254"/>
      <c r="F6" s="254"/>
      <c r="G6" s="254"/>
      <c r="H6" s="254"/>
      <c r="I6" s="254"/>
      <c r="J6" s="254"/>
      <c r="K6" s="254"/>
      <c r="L6" s="254"/>
      <c r="M6" s="254"/>
      <c r="N6" s="254"/>
      <c r="O6" s="254"/>
      <c r="P6" s="254"/>
      <c r="Q6" s="254"/>
      <c r="R6" s="254"/>
      <c r="S6" s="255"/>
      <c r="Z6" s="83"/>
      <c r="AA6" s="86" t="e" cm="1" vm="1">
        <f t="array" aca="1" ref="AA6" ca="1">_xldudf_GURUF(A1,"revenue",-1,"Y","Y")</f>
        <v>#VALUE!</v>
      </c>
      <c r="AB6" s="83"/>
      <c r="AC6" s="83"/>
    </row>
    <row r="7" spans="1:29" ht="14.25" thickBot="1">
      <c r="B7" s="258"/>
      <c r="C7" s="259"/>
      <c r="D7" s="259"/>
      <c r="E7" s="259"/>
      <c r="F7" s="259"/>
      <c r="G7" s="259"/>
      <c r="H7" s="259"/>
      <c r="I7" s="259"/>
      <c r="J7" s="259"/>
      <c r="K7" s="259"/>
      <c r="L7" s="259"/>
      <c r="M7" s="259"/>
      <c r="N7" s="259"/>
      <c r="O7" s="259"/>
      <c r="P7" s="259"/>
      <c r="Q7" s="259"/>
      <c r="R7" s="259"/>
      <c r="S7" s="260"/>
      <c r="Z7" s="83"/>
      <c r="AA7" s="86"/>
      <c r="AB7" s="83"/>
      <c r="AC7" s="83"/>
    </row>
    <row r="8" spans="1:29" ht="14.25" thickBot="1">
      <c r="A8" s="87"/>
      <c r="B8" s="88"/>
      <c r="C8" s="83"/>
      <c r="D8" s="83"/>
      <c r="E8" s="83"/>
      <c r="F8" s="83"/>
      <c r="G8" s="83"/>
      <c r="H8" s="83"/>
      <c r="I8" s="83"/>
      <c r="J8" s="83"/>
      <c r="K8" s="83"/>
      <c r="L8" s="83"/>
      <c r="M8" s="83"/>
      <c r="N8" s="83"/>
      <c r="O8" s="83"/>
      <c r="P8" s="83"/>
      <c r="Q8" s="83"/>
      <c r="R8" s="83"/>
      <c r="S8" s="83"/>
      <c r="T8" s="83"/>
      <c r="U8" s="83"/>
      <c r="V8" s="83"/>
      <c r="W8" s="83"/>
      <c r="X8" s="83"/>
      <c r="Y8" s="83"/>
      <c r="Z8" s="83"/>
      <c r="AA8" s="83"/>
      <c r="AB8" s="83"/>
      <c r="AC8" s="83"/>
    </row>
    <row r="9" spans="1:29" ht="15.75" customHeight="1">
      <c r="A9" s="87"/>
      <c r="B9" s="224" t="s">
        <v>0</v>
      </c>
      <c r="C9" s="240">
        <f>A1</f>
        <v>0</v>
      </c>
      <c r="D9" s="441" t="s">
        <v>67</v>
      </c>
      <c r="E9" s="441"/>
      <c r="F9" s="441"/>
      <c r="G9" s="441"/>
      <c r="H9" s="441"/>
      <c r="I9" s="441"/>
      <c r="J9" s="225"/>
      <c r="K9" s="225"/>
      <c r="L9" s="225"/>
      <c r="M9" s="225"/>
      <c r="N9" s="225"/>
      <c r="O9" s="225"/>
      <c r="P9" s="225"/>
      <c r="Q9" s="225"/>
      <c r="R9" s="413"/>
      <c r="S9" s="226"/>
      <c r="X9" s="83"/>
      <c r="Y9" s="83"/>
      <c r="AB9" s="83"/>
      <c r="AC9" s="83"/>
    </row>
    <row r="10" spans="1:29" ht="15" customHeight="1">
      <c r="A10" s="87"/>
      <c r="B10" s="227" t="s">
        <v>2</v>
      </c>
      <c r="C10" s="386" t="e" vm="1">
        <f ca="1">Cover!F3</f>
        <v>#VALUE!</v>
      </c>
      <c r="D10" s="442"/>
      <c r="E10" s="442"/>
      <c r="F10" s="442"/>
      <c r="G10" s="442"/>
      <c r="H10" s="442"/>
      <c r="I10" s="442"/>
      <c r="J10" s="230"/>
      <c r="K10" s="230"/>
      <c r="L10" s="230"/>
      <c r="M10" s="230"/>
      <c r="N10" s="230"/>
      <c r="O10" s="230"/>
      <c r="P10" s="230"/>
      <c r="Q10" s="230"/>
      <c r="R10" s="230"/>
      <c r="S10" s="228"/>
      <c r="X10" s="83"/>
      <c r="Y10" s="83"/>
      <c r="AB10" s="83"/>
      <c r="AC10" s="83"/>
    </row>
    <row r="11" spans="1:29" ht="15" customHeight="1">
      <c r="A11" s="87"/>
      <c r="B11" s="227" t="s">
        <v>130</v>
      </c>
      <c r="C11" s="345">
        <v>0.11</v>
      </c>
      <c r="D11" s="442"/>
      <c r="E11" s="442"/>
      <c r="F11" s="442"/>
      <c r="G11" s="442"/>
      <c r="H11" s="442"/>
      <c r="I11" s="442"/>
      <c r="J11" s="230"/>
      <c r="K11" s="230"/>
      <c r="L11" s="230"/>
      <c r="M11" s="230"/>
      <c r="N11" s="230"/>
      <c r="O11" s="230"/>
      <c r="P11" s="230"/>
      <c r="Q11" s="230"/>
      <c r="R11" s="230"/>
      <c r="S11" s="228"/>
      <c r="X11" s="83"/>
      <c r="Y11" s="83"/>
      <c r="AB11" s="83"/>
      <c r="AC11" s="83"/>
    </row>
    <row r="12" spans="1:29" ht="15" customHeight="1">
      <c r="A12" s="87"/>
      <c r="B12" s="227" t="s">
        <v>131</v>
      </c>
      <c r="C12" s="319" t="s">
        <v>223</v>
      </c>
      <c r="D12" s="442"/>
      <c r="E12" s="442"/>
      <c r="F12" s="442"/>
      <c r="G12" s="442"/>
      <c r="H12" s="442"/>
      <c r="I12" s="442"/>
      <c r="J12" s="230"/>
      <c r="K12" s="230"/>
      <c r="L12" s="230"/>
      <c r="M12" s="230"/>
      <c r="N12" s="230"/>
      <c r="O12" s="230"/>
      <c r="P12" s="230"/>
      <c r="Q12" s="230"/>
      <c r="R12" s="230"/>
      <c r="S12" s="228"/>
      <c r="X12" s="83"/>
      <c r="Y12" s="83"/>
      <c r="AB12" s="83"/>
      <c r="AC12" s="83"/>
    </row>
    <row r="13" spans="1:29" ht="16.5" customHeight="1" thickBot="1">
      <c r="A13" s="87"/>
      <c r="B13" s="229" t="s">
        <v>213</v>
      </c>
      <c r="C13" s="414"/>
      <c r="D13" s="443"/>
      <c r="E13" s="443"/>
      <c r="F13" s="443"/>
      <c r="G13" s="443"/>
      <c r="H13" s="443"/>
      <c r="I13" s="443"/>
      <c r="J13" s="230"/>
      <c r="K13" s="231" t="str">
        <f>IF(C12="EPS","P/E",IF(C12="Book Value","P/B",IF(C12="Adj. EPS","P/E",IF(C12="FCF Per Share","P/FCF",IF(C12="Enterprise Value","EV/EBITDA",IF(C12="Sales","P/S"))))))</f>
        <v>P/E</v>
      </c>
      <c r="L13" s="232" t="s">
        <v>68</v>
      </c>
      <c r="M13" s="232" t="s">
        <v>214</v>
      </c>
      <c r="N13" s="231" t="s">
        <v>71</v>
      </c>
      <c r="O13" s="231" t="s">
        <v>215</v>
      </c>
      <c r="P13" s="232" t="s">
        <v>69</v>
      </c>
      <c r="Q13" s="232" t="s">
        <v>216</v>
      </c>
      <c r="R13" s="232" t="s">
        <v>70</v>
      </c>
      <c r="S13" s="415" t="s">
        <v>217</v>
      </c>
      <c r="T13" s="90"/>
      <c r="U13" s="91"/>
      <c r="V13" s="92"/>
      <c r="W13" s="90"/>
      <c r="X13" s="86"/>
      <c r="Y13" s="83"/>
      <c r="AB13" s="83"/>
      <c r="AC13" s="83"/>
    </row>
    <row r="14" spans="1:29" ht="15.75" customHeight="1" thickTop="1">
      <c r="A14" s="87"/>
      <c r="B14" s="444" t="s">
        <v>72</v>
      </c>
      <c r="C14" s="93"/>
      <c r="D14" s="94"/>
      <c r="E14" s="416">
        <v>1</v>
      </c>
      <c r="F14" s="416">
        <v>2</v>
      </c>
      <c r="G14" s="416">
        <v>3</v>
      </c>
      <c r="H14" s="416">
        <v>4</v>
      </c>
      <c r="I14" s="416">
        <v>5</v>
      </c>
      <c r="J14" s="93"/>
      <c r="K14" s="93"/>
      <c r="L14" s="93"/>
      <c r="M14" s="93"/>
      <c r="N14" s="95"/>
      <c r="O14" s="95"/>
      <c r="P14" s="95"/>
      <c r="Q14" s="417"/>
      <c r="R14" s="96"/>
      <c r="S14" s="418"/>
      <c r="T14" s="474"/>
      <c r="U14" s="447"/>
      <c r="V14" s="447"/>
      <c r="W14" s="447"/>
      <c r="X14" s="447"/>
      <c r="Y14" s="83"/>
      <c r="Z14" s="83"/>
      <c r="AA14" s="83"/>
      <c r="AB14" s="83"/>
      <c r="AC14" s="83"/>
    </row>
    <row r="15" spans="1:29" ht="15.75" customHeight="1">
      <c r="A15" s="87"/>
      <c r="B15" s="445"/>
      <c r="C15" s="83"/>
      <c r="D15" s="342" t="e" vm="1">
        <f ca="1">AA6</f>
        <v>#VALUE!</v>
      </c>
      <c r="E15" s="233" t="e" vm="1">
        <f ca="1">LEFT(D15,4)+1</f>
        <v>#VALUE!</v>
      </c>
      <c r="F15" s="233" t="e" vm="1">
        <f ca="1">E15+1</f>
        <v>#VALUE!</v>
      </c>
      <c r="G15" s="233" t="e" vm="1">
        <f ca="1">F15+1</f>
        <v>#VALUE!</v>
      </c>
      <c r="H15" s="233" t="e" vm="1">
        <f ca="1">G15+1</f>
        <v>#VALUE!</v>
      </c>
      <c r="I15" s="233" t="e" vm="1">
        <f ca="1">H15+1</f>
        <v>#VALUE!</v>
      </c>
      <c r="J15" s="234"/>
      <c r="K15" s="235"/>
      <c r="L15" s="97">
        <f>(K15*$I$16)</f>
        <v>0</v>
      </c>
      <c r="M15" s="97">
        <f>L15+(SUM($E$16:$I$16)*$C$13)</f>
        <v>0</v>
      </c>
      <c r="N15" s="98">
        <f>L15/(1+$C$11)^5</f>
        <v>0</v>
      </c>
      <c r="O15" s="98">
        <f>N15+SUM($E$19:$I$19)</f>
        <v>0</v>
      </c>
      <c r="P15" s="241" t="e" vm="1">
        <f ca="1">L15/$C$10-1</f>
        <v>#VALUE!</v>
      </c>
      <c r="Q15" s="419" t="e" vm="1">
        <f ca="1">M15/$C$10-1</f>
        <v>#VALUE!</v>
      </c>
      <c r="R15" s="99" t="e" vm="1">
        <f ca="1">(1+P15)^(0.2)-1</f>
        <v>#VALUE!</v>
      </c>
      <c r="S15" s="99" t="e" vm="1">
        <f ca="1">(1+Q15)^(0.2)-1</f>
        <v>#VALUE!</v>
      </c>
      <c r="T15" s="447"/>
      <c r="U15" s="447"/>
      <c r="V15" s="447"/>
      <c r="W15" s="447"/>
      <c r="X15" s="447"/>
      <c r="Y15" s="83"/>
      <c r="Z15" s="83"/>
      <c r="AA15" s="83"/>
      <c r="AB15" s="83"/>
      <c r="AC15" s="83"/>
    </row>
    <row r="16" spans="1:29" ht="15.75" customHeight="1">
      <c r="A16" s="87"/>
      <c r="B16" s="445"/>
      <c r="C16" s="261" t="str">
        <f>C12</f>
        <v>EPS</v>
      </c>
      <c r="D16" s="237">
        <f>D23</f>
        <v>0</v>
      </c>
      <c r="E16" s="100">
        <f>D16*(1+E17)</f>
        <v>0</v>
      </c>
      <c r="F16" s="100">
        <f>E16*(1+F17)</f>
        <v>0</v>
      </c>
      <c r="G16" s="100">
        <f>F16*(1+G17)</f>
        <v>0</v>
      </c>
      <c r="H16" s="100">
        <f>G16*(1+H17)</f>
        <v>0</v>
      </c>
      <c r="I16" s="100">
        <f>H16*(1+I17)</f>
        <v>0</v>
      </c>
      <c r="J16" s="83"/>
      <c r="K16" s="235"/>
      <c r="L16" s="97">
        <f>(K16*$I$16)</f>
        <v>0</v>
      </c>
      <c r="M16" s="97">
        <f t="shared" ref="M16:M17" si="0">L16+(SUM($E$16:$I$16)*$C$13)</f>
        <v>0</v>
      </c>
      <c r="N16" s="98">
        <f>L16/(1+$C$11)^5</f>
        <v>0</v>
      </c>
      <c r="O16" s="98">
        <f>N16+SUM($E$19:$I$19)</f>
        <v>0</v>
      </c>
      <c r="P16" s="241" t="e" vm="1">
        <f ca="1">L16/$C$10-1</f>
        <v>#VALUE!</v>
      </c>
      <c r="Q16" s="419" t="e" vm="1">
        <f t="shared" ref="Q16:Q17" ca="1" si="1">M16/$C$10-1</f>
        <v>#VALUE!</v>
      </c>
      <c r="R16" s="99" t="e" vm="1">
        <f ca="1">(1+P16)^(0.2)-1</f>
        <v>#VALUE!</v>
      </c>
      <c r="S16" s="99" t="e" vm="1">
        <f t="shared" ref="S16:S17" ca="1" si="2">(1+Q16)^(0.2)-1</f>
        <v>#VALUE!</v>
      </c>
      <c r="T16" s="447"/>
      <c r="U16" s="447"/>
      <c r="V16" s="447"/>
      <c r="W16" s="447"/>
      <c r="X16" s="447"/>
      <c r="Y16" s="83"/>
      <c r="Z16" s="83"/>
      <c r="AA16" s="83"/>
      <c r="AB16" s="83"/>
      <c r="AC16" s="83"/>
    </row>
    <row r="17" spans="1:29" ht="15.75" customHeight="1">
      <c r="A17" s="87"/>
      <c r="B17" s="445"/>
      <c r="C17" s="238"/>
      <c r="D17" s="236"/>
      <c r="E17" s="222"/>
      <c r="F17" s="222"/>
      <c r="G17" s="222"/>
      <c r="H17" s="222"/>
      <c r="I17" s="222"/>
      <c r="J17" s="103"/>
      <c r="K17" s="235"/>
      <c r="L17" s="97">
        <f>(K17*$I$16)</f>
        <v>0</v>
      </c>
      <c r="M17" s="97">
        <f t="shared" si="0"/>
        <v>0</v>
      </c>
      <c r="N17" s="98">
        <f>L17/(1+$C$11)^5</f>
        <v>0</v>
      </c>
      <c r="O17" s="98">
        <f>N17+SUM($E$19:$I$19)</f>
        <v>0</v>
      </c>
      <c r="P17" s="241" t="e" vm="1">
        <f ca="1">L17/$C$10-1</f>
        <v>#VALUE!</v>
      </c>
      <c r="Q17" s="419" t="e" vm="1">
        <f t="shared" ca="1" si="1"/>
        <v>#VALUE!</v>
      </c>
      <c r="R17" s="99" t="e" vm="1">
        <f ca="1">(1+P17)^(0.2)-1</f>
        <v>#VALUE!</v>
      </c>
      <c r="S17" s="99" t="e" vm="1">
        <f t="shared" ca="1" si="2"/>
        <v>#VALUE!</v>
      </c>
      <c r="T17" s="244"/>
      <c r="U17" s="448"/>
      <c r="V17" s="448"/>
      <c r="W17" s="448"/>
      <c r="X17" s="448"/>
      <c r="Y17" s="104"/>
      <c r="Z17" s="83"/>
      <c r="AA17" s="83"/>
      <c r="AB17" s="83"/>
      <c r="AC17" s="83"/>
    </row>
    <row r="18" spans="1:29" ht="15.75" hidden="1" customHeight="1">
      <c r="A18" s="87"/>
      <c r="B18" s="445"/>
      <c r="C18" s="238"/>
      <c r="D18" s="236"/>
      <c r="E18" s="420">
        <f>E16*$C$13</f>
        <v>0</v>
      </c>
      <c r="F18" s="420">
        <f t="shared" ref="F18:I18" si="3">F16*$C$13</f>
        <v>0</v>
      </c>
      <c r="G18" s="420">
        <f t="shared" si="3"/>
        <v>0</v>
      </c>
      <c r="H18" s="420">
        <f t="shared" si="3"/>
        <v>0</v>
      </c>
      <c r="I18" s="420">
        <f t="shared" si="3"/>
        <v>0</v>
      </c>
      <c r="J18" s="421"/>
      <c r="K18" s="422"/>
      <c r="L18" s="97"/>
      <c r="M18" s="97"/>
      <c r="N18" s="98"/>
      <c r="O18" s="98"/>
      <c r="P18" s="241"/>
      <c r="Q18" s="419"/>
      <c r="R18" s="99"/>
      <c r="S18" s="99"/>
      <c r="T18" s="244"/>
      <c r="U18" s="412"/>
      <c r="V18" s="412"/>
      <c r="W18" s="412"/>
      <c r="X18" s="412"/>
      <c r="Y18" s="104"/>
      <c r="Z18" s="83"/>
      <c r="AA18" s="83"/>
      <c r="AB18" s="83"/>
      <c r="AC18" s="83"/>
    </row>
    <row r="19" spans="1:29" ht="15.75" hidden="1" customHeight="1">
      <c r="A19" s="87"/>
      <c r="B19" s="445"/>
      <c r="C19" s="238"/>
      <c r="D19" s="236"/>
      <c r="E19" s="420">
        <f>E18*(1/(1+$C$11)^E14)</f>
        <v>0</v>
      </c>
      <c r="F19" s="420">
        <f t="shared" ref="F19:I19" si="4">F18*(1/(1+$C$11)^F14)</f>
        <v>0</v>
      </c>
      <c r="G19" s="420">
        <f t="shared" si="4"/>
        <v>0</v>
      </c>
      <c r="H19" s="420">
        <f t="shared" si="4"/>
        <v>0</v>
      </c>
      <c r="I19" s="420">
        <f t="shared" si="4"/>
        <v>0</v>
      </c>
      <c r="J19" s="421"/>
      <c r="K19" s="422"/>
      <c r="L19" s="97"/>
      <c r="M19" s="97"/>
      <c r="N19" s="98"/>
      <c r="O19" s="98"/>
      <c r="P19" s="241"/>
      <c r="Q19" s="419"/>
      <c r="R19" s="99"/>
      <c r="S19" s="99"/>
      <c r="T19" s="244"/>
      <c r="U19" s="412"/>
      <c r="V19" s="412"/>
      <c r="W19" s="412"/>
      <c r="X19" s="412"/>
      <c r="Y19" s="104"/>
      <c r="Z19" s="83"/>
      <c r="AA19" s="83"/>
      <c r="AB19" s="83"/>
      <c r="AC19" s="83"/>
    </row>
    <row r="20" spans="1:29" ht="15.75" customHeight="1" thickBot="1">
      <c r="A20" s="87"/>
      <c r="B20" s="446"/>
      <c r="C20" s="105"/>
      <c r="D20" s="105"/>
      <c r="E20" s="423"/>
      <c r="F20" s="423"/>
      <c r="G20" s="423"/>
      <c r="H20" s="423"/>
      <c r="I20" s="423"/>
      <c r="J20" s="105"/>
      <c r="K20" s="424"/>
      <c r="L20" s="106"/>
      <c r="M20" s="106"/>
      <c r="N20" s="107"/>
      <c r="O20" s="107"/>
      <c r="P20" s="242"/>
      <c r="Q20" s="425"/>
      <c r="R20" s="108"/>
      <c r="S20" s="108"/>
      <c r="T20" s="244"/>
      <c r="U20" s="245"/>
      <c r="V20" s="246"/>
      <c r="W20" s="246"/>
      <c r="X20" s="246"/>
      <c r="Y20" s="83"/>
      <c r="Z20" s="83"/>
      <c r="AA20" s="83"/>
      <c r="AB20" s="83"/>
      <c r="AC20" s="83"/>
    </row>
    <row r="21" spans="1:29" ht="15.75" customHeight="1" thickTop="1">
      <c r="A21" s="87"/>
      <c r="B21" s="449" t="s">
        <v>73</v>
      </c>
      <c r="C21" s="93"/>
      <c r="D21" s="93"/>
      <c r="E21" s="93"/>
      <c r="F21" s="93"/>
      <c r="G21" s="93"/>
      <c r="H21" s="93"/>
      <c r="I21" s="93"/>
      <c r="J21" s="93"/>
      <c r="K21" s="109"/>
      <c r="L21" s="110"/>
      <c r="M21" s="110"/>
      <c r="N21" s="111"/>
      <c r="O21" s="111"/>
      <c r="P21" s="243"/>
      <c r="Q21" s="426"/>
      <c r="R21" s="112"/>
      <c r="S21" s="112"/>
      <c r="T21" s="452"/>
      <c r="U21" s="247"/>
      <c r="V21" s="245"/>
      <c r="W21" s="248"/>
      <c r="X21" s="248"/>
      <c r="Y21" s="83"/>
      <c r="Z21" s="83"/>
      <c r="AA21" s="83"/>
      <c r="AB21" s="83"/>
      <c r="AC21" s="83"/>
    </row>
    <row r="22" spans="1:29" ht="15.75" customHeight="1">
      <c r="A22" s="87"/>
      <c r="B22" s="450"/>
      <c r="C22" s="83"/>
      <c r="D22" s="342" t="e" vm="1">
        <f ca="1">D15</f>
        <v>#VALUE!</v>
      </c>
      <c r="E22" s="233" t="e" vm="1">
        <f ca="1">LEFT(D22,4)+1</f>
        <v>#VALUE!</v>
      </c>
      <c r="F22" s="233" t="e" vm="1">
        <f ca="1">E22+1</f>
        <v>#VALUE!</v>
      </c>
      <c r="G22" s="233" t="e" vm="1">
        <f ca="1">F22+1</f>
        <v>#VALUE!</v>
      </c>
      <c r="H22" s="233" t="e" vm="1">
        <f ca="1">G22+1</f>
        <v>#VALUE!</v>
      </c>
      <c r="I22" s="233" t="e" vm="1">
        <f ca="1">H22+1</f>
        <v>#VALUE!</v>
      </c>
      <c r="J22" s="234"/>
      <c r="K22" s="235"/>
      <c r="L22" s="97">
        <f>(K22*$I$23)</f>
        <v>0</v>
      </c>
      <c r="M22" s="97">
        <f>L22+(SUM($E$23:$I$23)*$C$13)</f>
        <v>0</v>
      </c>
      <c r="N22" s="98">
        <f>L22/(1+$C$11)^5</f>
        <v>0</v>
      </c>
      <c r="O22" s="98">
        <f>N22+SUM($E$26:$I$26)</f>
        <v>0</v>
      </c>
      <c r="P22" s="241" t="e" vm="1">
        <f ca="1">L22/$C$10-1</f>
        <v>#VALUE!</v>
      </c>
      <c r="Q22" s="419" t="e" vm="1">
        <f ca="1">M22/$C$10-1</f>
        <v>#VALUE!</v>
      </c>
      <c r="R22" s="99" t="e" vm="1">
        <f ca="1">(1+P22)^(0.2)-1</f>
        <v>#VALUE!</v>
      </c>
      <c r="S22" s="99" t="e" vm="1">
        <f ca="1">(1+Q22)^(0.2)-1</f>
        <v>#VALUE!</v>
      </c>
      <c r="T22" s="452"/>
      <c r="U22" s="247"/>
      <c r="V22" s="248"/>
      <c r="W22" s="248"/>
      <c r="X22" s="248"/>
      <c r="Y22" s="83"/>
      <c r="Z22" s="83"/>
      <c r="AA22" s="83"/>
      <c r="AB22" s="83"/>
      <c r="AC22" s="83"/>
    </row>
    <row r="23" spans="1:29" ht="15.75" customHeight="1">
      <c r="A23" s="87"/>
      <c r="B23" s="450"/>
      <c r="C23" s="261" t="str">
        <f>C12</f>
        <v>EPS</v>
      </c>
      <c r="D23" s="223"/>
      <c r="E23" s="100">
        <f>D23*(1+E24)</f>
        <v>0</v>
      </c>
      <c r="F23" s="100">
        <f>E23*(1+F24)</f>
        <v>0</v>
      </c>
      <c r="G23" s="100">
        <f>F23*(1+G24)</f>
        <v>0</v>
      </c>
      <c r="H23" s="100">
        <f>G23*(1+H24)</f>
        <v>0</v>
      </c>
      <c r="I23" s="100">
        <f>H23*(1+I24)</f>
        <v>0</v>
      </c>
      <c r="J23" s="83"/>
      <c r="K23" s="235"/>
      <c r="L23" s="97">
        <f>(K23*$I$23)</f>
        <v>0</v>
      </c>
      <c r="M23" s="97">
        <f>L23+(SUM($E$23:$I$23)*$C$13)</f>
        <v>0</v>
      </c>
      <c r="N23" s="98">
        <f>L23/(1+$C$11)^5</f>
        <v>0</v>
      </c>
      <c r="O23" s="98">
        <f>N23+SUM($E$26:$I$26)</f>
        <v>0</v>
      </c>
      <c r="P23" s="241" t="e" vm="1">
        <f ca="1">L23/$C$10-1</f>
        <v>#VALUE!</v>
      </c>
      <c r="Q23" s="419" t="e" vm="1">
        <f t="shared" ref="Q23:Q24" ca="1" si="5">M23/$C$10-1</f>
        <v>#VALUE!</v>
      </c>
      <c r="R23" s="99" t="e" vm="1">
        <f ca="1">(1+P23)^(0.2)-1</f>
        <v>#VALUE!</v>
      </c>
      <c r="S23" s="99" t="e" vm="1">
        <f t="shared" ref="S23:S24" ca="1" si="6">(1+Q23)^(0.2)-1</f>
        <v>#VALUE!</v>
      </c>
      <c r="T23" s="452"/>
      <c r="U23" s="247"/>
      <c r="V23" s="248"/>
      <c r="W23" s="248"/>
      <c r="X23" s="248"/>
      <c r="Y23" s="83"/>
      <c r="Z23" s="83"/>
      <c r="AA23" s="113"/>
      <c r="AB23" s="83"/>
      <c r="AC23" s="113"/>
    </row>
    <row r="24" spans="1:29" ht="15.75" customHeight="1">
      <c r="A24" s="87"/>
      <c r="B24" s="450"/>
      <c r="C24" s="238"/>
      <c r="D24" s="236"/>
      <c r="E24" s="239"/>
      <c r="F24" s="239"/>
      <c r="G24" s="239"/>
      <c r="H24" s="239"/>
      <c r="I24" s="239"/>
      <c r="J24" s="103"/>
      <c r="K24" s="235"/>
      <c r="L24" s="97">
        <f>(K24*$I$23)</f>
        <v>0</v>
      </c>
      <c r="M24" s="97">
        <f>L24+(SUM($E$23:$I$23)*$C$13)</f>
        <v>0</v>
      </c>
      <c r="N24" s="98">
        <f>L24/(1+$C$11)^5</f>
        <v>0</v>
      </c>
      <c r="O24" s="98">
        <f>N24+SUM($E$26:$I$26)</f>
        <v>0</v>
      </c>
      <c r="P24" s="241" t="e" vm="1">
        <f ca="1">L24/$C$10-1</f>
        <v>#VALUE!</v>
      </c>
      <c r="Q24" s="419" t="e" vm="1">
        <f t="shared" ca="1" si="5"/>
        <v>#VALUE!</v>
      </c>
      <c r="R24" s="99" t="e" vm="1">
        <f ca="1">(1+P24)^(0.2)-1</f>
        <v>#VALUE!</v>
      </c>
      <c r="S24" s="99" t="e" vm="1">
        <f t="shared" ca="1" si="6"/>
        <v>#VALUE!</v>
      </c>
      <c r="T24" s="89"/>
      <c r="U24" s="101"/>
      <c r="V24" s="102"/>
      <c r="W24" s="102"/>
      <c r="X24" s="102"/>
      <c r="Y24" s="83"/>
      <c r="Z24" s="83"/>
      <c r="AA24" s="114"/>
      <c r="AB24" s="83"/>
      <c r="AC24" s="83"/>
    </row>
    <row r="25" spans="1:29" ht="15.75" hidden="1" customHeight="1">
      <c r="A25" s="87"/>
      <c r="B25" s="450"/>
      <c r="C25" s="238"/>
      <c r="D25" s="236"/>
      <c r="E25" s="420">
        <f>E23*$C$13</f>
        <v>0</v>
      </c>
      <c r="F25" s="420">
        <f t="shared" ref="F25:I25" si="7">F23*$C$13</f>
        <v>0</v>
      </c>
      <c r="G25" s="420">
        <f t="shared" si="7"/>
        <v>0</v>
      </c>
      <c r="H25" s="420">
        <f t="shared" si="7"/>
        <v>0</v>
      </c>
      <c r="I25" s="420">
        <f t="shared" si="7"/>
        <v>0</v>
      </c>
      <c r="J25" s="421"/>
      <c r="K25" s="422"/>
      <c r="L25" s="97"/>
      <c r="M25" s="97"/>
      <c r="N25" s="98"/>
      <c r="O25" s="98"/>
      <c r="P25" s="241"/>
      <c r="Q25" s="419"/>
      <c r="R25" s="99"/>
      <c r="S25" s="99"/>
      <c r="T25" s="89"/>
      <c r="U25" s="101"/>
      <c r="V25" s="102"/>
      <c r="W25" s="102"/>
      <c r="X25" s="102"/>
      <c r="Y25" s="83"/>
      <c r="Z25" s="83"/>
      <c r="AA25" s="114"/>
      <c r="AB25" s="83"/>
      <c r="AC25" s="83"/>
    </row>
    <row r="26" spans="1:29" ht="15.75" hidden="1" customHeight="1">
      <c r="A26" s="87"/>
      <c r="B26" s="450"/>
      <c r="C26" s="238"/>
      <c r="D26" s="236"/>
      <c r="E26" s="423">
        <f>E25*(1/(1+$C$11)^E14)</f>
        <v>0</v>
      </c>
      <c r="F26" s="423">
        <f t="shared" ref="F26:I26" si="8">F25*(1/(1+$C$11)^F14)</f>
        <v>0</v>
      </c>
      <c r="G26" s="423">
        <f t="shared" si="8"/>
        <v>0</v>
      </c>
      <c r="H26" s="423">
        <f t="shared" si="8"/>
        <v>0</v>
      </c>
      <c r="I26" s="423">
        <f t="shared" si="8"/>
        <v>0</v>
      </c>
      <c r="J26" s="421"/>
      <c r="K26" s="422"/>
      <c r="L26" s="97"/>
      <c r="M26" s="97"/>
      <c r="N26" s="98"/>
      <c r="O26" s="98"/>
      <c r="P26" s="241"/>
      <c r="Q26" s="419"/>
      <c r="R26" s="99"/>
      <c r="S26" s="99"/>
      <c r="T26" s="89"/>
      <c r="U26" s="101"/>
      <c r="V26" s="102"/>
      <c r="W26" s="102"/>
      <c r="X26" s="102"/>
      <c r="Y26" s="83"/>
      <c r="Z26" s="83"/>
      <c r="AA26" s="114"/>
      <c r="AB26" s="83"/>
      <c r="AC26" s="83"/>
    </row>
    <row r="27" spans="1:29" ht="15.75" customHeight="1" thickBot="1">
      <c r="A27" s="87"/>
      <c r="B27" s="451"/>
      <c r="C27" s="105"/>
      <c r="D27" s="105"/>
      <c r="E27" s="105"/>
      <c r="F27" s="105"/>
      <c r="G27" s="105"/>
      <c r="H27" s="105"/>
      <c r="I27" s="105"/>
      <c r="J27" s="105"/>
      <c r="K27" s="105"/>
      <c r="L27" s="106"/>
      <c r="M27" s="106"/>
      <c r="N27" s="107"/>
      <c r="O27" s="107"/>
      <c r="P27" s="242"/>
      <c r="Q27" s="425"/>
      <c r="R27" s="108"/>
      <c r="S27" s="108"/>
      <c r="T27" s="89"/>
      <c r="U27" s="89"/>
      <c r="V27" s="102"/>
      <c r="W27" s="102"/>
      <c r="X27" s="102"/>
      <c r="Y27" s="83"/>
      <c r="Z27" s="83"/>
      <c r="AA27" s="114"/>
      <c r="AB27" s="83"/>
      <c r="AC27" s="83"/>
    </row>
    <row r="28" spans="1:29" ht="15.75" customHeight="1" thickTop="1">
      <c r="A28" s="87"/>
      <c r="B28" s="453" t="s">
        <v>74</v>
      </c>
      <c r="C28" s="94"/>
      <c r="D28" s="93"/>
      <c r="E28" s="93"/>
      <c r="F28" s="93"/>
      <c r="G28" s="93"/>
      <c r="H28" s="93"/>
      <c r="I28" s="93"/>
      <c r="J28" s="93"/>
      <c r="K28" s="109"/>
      <c r="L28" s="110"/>
      <c r="M28" s="110"/>
      <c r="N28" s="111"/>
      <c r="O28" s="111"/>
      <c r="P28" s="243"/>
      <c r="Q28" s="426"/>
      <c r="R28" s="112"/>
      <c r="S28" s="112"/>
      <c r="T28" s="89"/>
      <c r="U28" s="89"/>
      <c r="V28" s="102"/>
      <c r="W28" s="102"/>
      <c r="X28" s="102"/>
      <c r="Y28" s="83"/>
      <c r="Z28" s="83"/>
      <c r="AA28" s="83"/>
      <c r="AB28" s="83"/>
      <c r="AC28" s="83"/>
    </row>
    <row r="29" spans="1:29" ht="15.75" customHeight="1">
      <c r="A29" s="87"/>
      <c r="B29" s="454"/>
      <c r="C29" s="236"/>
      <c r="D29" s="342" t="e" vm="1">
        <f ca="1">D15</f>
        <v>#VALUE!</v>
      </c>
      <c r="E29" s="233" t="e" vm="1">
        <f ca="1">LEFT(D29,4)+1</f>
        <v>#VALUE!</v>
      </c>
      <c r="F29" s="233" t="e" vm="1">
        <f ca="1">E29+1</f>
        <v>#VALUE!</v>
      </c>
      <c r="G29" s="233" t="e" vm="1">
        <f ca="1">F29+1</f>
        <v>#VALUE!</v>
      </c>
      <c r="H29" s="233" t="e" vm="1">
        <f ca="1">G29+1</f>
        <v>#VALUE!</v>
      </c>
      <c r="I29" s="233" t="e" vm="1">
        <f ca="1">H29+1</f>
        <v>#VALUE!</v>
      </c>
      <c r="J29" s="234"/>
      <c r="K29" s="235"/>
      <c r="L29" s="97">
        <f>(K29*$I$30)</f>
        <v>0</v>
      </c>
      <c r="M29" s="97">
        <f>L29+(SUM($E$30:$I$30)*$C$13)</f>
        <v>0</v>
      </c>
      <c r="N29" s="98">
        <f>L29/(1+$C$11)^5</f>
        <v>0</v>
      </c>
      <c r="O29" s="98">
        <f>N29+SUM($E$33:$I$33)</f>
        <v>0</v>
      </c>
      <c r="P29" s="241" t="e" vm="1">
        <f ca="1">L29/$C$10-1</f>
        <v>#VALUE!</v>
      </c>
      <c r="Q29" s="419" t="e" vm="1">
        <f ca="1">M29/$C$10-1</f>
        <v>#VALUE!</v>
      </c>
      <c r="R29" s="99" t="e" vm="1">
        <f ca="1">(1+P29)^(0.2)-1</f>
        <v>#VALUE!</v>
      </c>
      <c r="S29" s="99" t="e" vm="1">
        <f ca="1">(1+Q29)^(0.2)-1</f>
        <v>#VALUE!</v>
      </c>
      <c r="T29" s="89"/>
      <c r="U29" s="89"/>
      <c r="V29" s="102"/>
      <c r="W29" s="102"/>
      <c r="X29" s="102"/>
      <c r="Y29" s="83"/>
      <c r="Z29" s="83"/>
      <c r="AA29" s="83"/>
      <c r="AB29" s="83"/>
      <c r="AC29" s="83"/>
    </row>
    <row r="30" spans="1:29" ht="15.75" customHeight="1">
      <c r="A30" s="87"/>
      <c r="B30" s="454"/>
      <c r="C30" s="261" t="str">
        <f>C12</f>
        <v>EPS</v>
      </c>
      <c r="D30" s="100">
        <f>D16</f>
        <v>0</v>
      </c>
      <c r="E30" s="100">
        <f>D30*(1+E31)</f>
        <v>0</v>
      </c>
      <c r="F30" s="100">
        <f>E30*(1+F31)</f>
        <v>0</v>
      </c>
      <c r="G30" s="100">
        <f>F30*(1+G31)</f>
        <v>0</v>
      </c>
      <c r="H30" s="100">
        <f>G30*(1+H31)</f>
        <v>0</v>
      </c>
      <c r="I30" s="100">
        <f>H30*(1+I31)</f>
        <v>0</v>
      </c>
      <c r="J30" s="83"/>
      <c r="K30" s="235"/>
      <c r="L30" s="97">
        <f>(K30*$I$30)</f>
        <v>0</v>
      </c>
      <c r="M30" s="97">
        <f>L30+(SUM($E$30:$I$30)*$C$13)</f>
        <v>0</v>
      </c>
      <c r="N30" s="98">
        <f>L30/(1+$C$11)^5</f>
        <v>0</v>
      </c>
      <c r="O30" s="98">
        <f t="shared" ref="O30:O31" si="9">N30+SUM($E$33:$I$33)</f>
        <v>0</v>
      </c>
      <c r="P30" s="241" t="e" vm="1">
        <f ca="1">L30/$C$10-1</f>
        <v>#VALUE!</v>
      </c>
      <c r="Q30" s="419" t="e" vm="1">
        <f t="shared" ref="Q30:Q31" ca="1" si="10">M30/$C$10-1</f>
        <v>#VALUE!</v>
      </c>
      <c r="R30" s="99" t="e" vm="1">
        <f ca="1">(1+P30)^(0.2)-1</f>
        <v>#VALUE!</v>
      </c>
      <c r="S30" s="99" t="e" vm="1">
        <f t="shared" ref="S30:S31" ca="1" si="11">(1+Q30)^(0.2)-1</f>
        <v>#VALUE!</v>
      </c>
      <c r="T30" s="89"/>
      <c r="U30" s="101"/>
      <c r="V30" s="102"/>
      <c r="W30" s="102"/>
      <c r="X30" s="102"/>
      <c r="Y30" s="83"/>
      <c r="Z30" s="83"/>
      <c r="AA30" s="83"/>
      <c r="AB30" s="83"/>
      <c r="AC30" s="83"/>
    </row>
    <row r="31" spans="1:29" ht="15.75" customHeight="1">
      <c r="A31" s="87"/>
      <c r="B31" s="454"/>
      <c r="C31" s="238"/>
      <c r="D31" s="236"/>
      <c r="E31" s="222"/>
      <c r="F31" s="222"/>
      <c r="G31" s="222"/>
      <c r="H31" s="222"/>
      <c r="I31" s="222"/>
      <c r="J31" s="103"/>
      <c r="K31" s="235"/>
      <c r="L31" s="97">
        <f>(K31*$I$30)</f>
        <v>0</v>
      </c>
      <c r="M31" s="97">
        <f>L31+(SUM($E$30:$I$30)*$C$13)</f>
        <v>0</v>
      </c>
      <c r="N31" s="98">
        <f>L31/(1+$C$11)^5</f>
        <v>0</v>
      </c>
      <c r="O31" s="98">
        <f t="shared" si="9"/>
        <v>0</v>
      </c>
      <c r="P31" s="241" t="e" vm="1">
        <f ca="1">L31/$C$10-1</f>
        <v>#VALUE!</v>
      </c>
      <c r="Q31" s="419" t="e" vm="1">
        <f t="shared" ca="1" si="10"/>
        <v>#VALUE!</v>
      </c>
      <c r="R31" s="99" t="e" vm="1">
        <f ca="1">(1+P31)^(0.2)-1</f>
        <v>#VALUE!</v>
      </c>
      <c r="S31" s="99" t="e" vm="1">
        <f t="shared" ca="1" si="11"/>
        <v>#VALUE!</v>
      </c>
      <c r="T31" s="89"/>
      <c r="U31" s="101"/>
      <c r="V31" s="89"/>
      <c r="W31" s="89"/>
      <c r="X31" s="89"/>
      <c r="Y31" s="83"/>
      <c r="Z31" s="83"/>
      <c r="AA31" s="83"/>
      <c r="AB31" s="83"/>
      <c r="AC31" s="83"/>
    </row>
    <row r="32" spans="1:29" ht="15.75" hidden="1" customHeight="1">
      <c r="A32" s="87"/>
      <c r="B32" s="454"/>
      <c r="C32" s="238"/>
      <c r="D32" s="236"/>
      <c r="E32" s="420">
        <f>E30*$C$13</f>
        <v>0</v>
      </c>
      <c r="F32" s="420">
        <f t="shared" ref="F32:I32" si="12">F30*$C$13</f>
        <v>0</v>
      </c>
      <c r="G32" s="420">
        <f t="shared" si="12"/>
        <v>0</v>
      </c>
      <c r="H32" s="420">
        <f t="shared" si="12"/>
        <v>0</v>
      </c>
      <c r="I32" s="420">
        <f t="shared" si="12"/>
        <v>0</v>
      </c>
      <c r="J32" s="421"/>
      <c r="K32" s="422"/>
      <c r="L32" s="97"/>
      <c r="M32" s="97"/>
      <c r="N32" s="98"/>
      <c r="O32" s="98"/>
      <c r="P32" s="241"/>
      <c r="Q32" s="419"/>
      <c r="R32" s="99"/>
      <c r="S32" s="99"/>
      <c r="T32" s="89"/>
      <c r="U32" s="101"/>
      <c r="V32" s="89"/>
      <c r="W32" s="89"/>
      <c r="X32" s="89"/>
      <c r="Y32" s="83"/>
      <c r="Z32" s="83"/>
      <c r="AA32" s="83"/>
      <c r="AB32" s="83"/>
      <c r="AC32" s="83"/>
    </row>
    <row r="33" spans="1:29" ht="15.75" hidden="1" customHeight="1">
      <c r="A33" s="87"/>
      <c r="B33" s="454"/>
      <c r="C33" s="238"/>
      <c r="D33" s="236"/>
      <c r="E33" s="420">
        <f>E32*(1/(1+$C$11)^E14)</f>
        <v>0</v>
      </c>
      <c r="F33" s="420">
        <f t="shared" ref="F33:I33" si="13">F32*(1/(1+$C$11)^F14)</f>
        <v>0</v>
      </c>
      <c r="G33" s="420">
        <f t="shared" si="13"/>
        <v>0</v>
      </c>
      <c r="H33" s="420">
        <f t="shared" si="13"/>
        <v>0</v>
      </c>
      <c r="I33" s="420">
        <f t="shared" si="13"/>
        <v>0</v>
      </c>
      <c r="J33" s="421"/>
      <c r="K33" s="422"/>
      <c r="L33" s="97"/>
      <c r="M33" s="97"/>
      <c r="N33" s="98"/>
      <c r="O33" s="98"/>
      <c r="P33" s="241"/>
      <c r="Q33" s="419"/>
      <c r="R33" s="99"/>
      <c r="S33" s="99"/>
      <c r="T33" s="89"/>
      <c r="U33" s="101"/>
      <c r="V33" s="89"/>
      <c r="W33" s="89"/>
      <c r="X33" s="89"/>
      <c r="Y33" s="83"/>
      <c r="Z33" s="83"/>
      <c r="AA33" s="83"/>
      <c r="AB33" s="83"/>
      <c r="AC33" s="83"/>
    </row>
    <row r="34" spans="1:29" ht="15.75" customHeight="1" thickBot="1">
      <c r="A34" s="87"/>
      <c r="B34" s="455"/>
      <c r="C34" s="115"/>
      <c r="D34" s="115"/>
      <c r="E34" s="115"/>
      <c r="F34" s="115"/>
      <c r="G34" s="115"/>
      <c r="H34" s="115"/>
      <c r="I34" s="115"/>
      <c r="J34" s="115"/>
      <c r="K34" s="115"/>
      <c r="L34" s="115"/>
      <c r="M34" s="115"/>
      <c r="N34" s="116"/>
      <c r="O34" s="116"/>
      <c r="P34" s="116"/>
      <c r="Q34" s="427"/>
      <c r="R34" s="117"/>
      <c r="S34" s="117"/>
      <c r="T34" s="89"/>
      <c r="U34" s="89"/>
      <c r="V34" s="89"/>
      <c r="W34" s="86"/>
      <c r="X34" s="86"/>
      <c r="Y34" s="83"/>
      <c r="Z34" s="83"/>
      <c r="AA34" s="83"/>
      <c r="AB34" s="83"/>
      <c r="AC34" s="83"/>
    </row>
    <row r="35" spans="1:29" ht="5.25" customHeight="1">
      <c r="A35" s="87"/>
      <c r="B35" s="83"/>
      <c r="C35" s="83"/>
      <c r="D35" s="83"/>
      <c r="E35" s="83"/>
      <c r="F35" s="118"/>
      <c r="G35" s="118"/>
      <c r="H35" s="456"/>
      <c r="I35" s="456"/>
      <c r="J35" s="83"/>
      <c r="K35" s="83"/>
      <c r="L35" s="83"/>
      <c r="M35" s="83"/>
      <c r="N35" s="83"/>
      <c r="O35" s="83"/>
      <c r="P35" s="83"/>
      <c r="Q35" s="83"/>
      <c r="R35" s="83"/>
      <c r="S35" s="83"/>
      <c r="T35" s="83"/>
      <c r="U35" s="83"/>
      <c r="V35" s="83"/>
      <c r="W35" s="83"/>
      <c r="X35" s="83"/>
      <c r="Y35" s="83"/>
      <c r="Z35" s="83"/>
      <c r="AA35" s="83"/>
      <c r="AB35" s="83"/>
      <c r="AC35" s="83"/>
    </row>
    <row r="36" spans="1:29" ht="6" customHeight="1" thickBot="1">
      <c r="A36" s="87"/>
      <c r="G36" s="118"/>
      <c r="H36" s="457"/>
      <c r="I36" s="457"/>
      <c r="J36" s="83"/>
      <c r="K36" s="83"/>
      <c r="L36" s="83"/>
      <c r="M36" s="83"/>
      <c r="N36" s="220"/>
      <c r="O36" s="220"/>
      <c r="P36" s="83"/>
      <c r="Q36" s="83"/>
      <c r="R36" s="83"/>
      <c r="S36" s="83"/>
      <c r="T36" s="83"/>
      <c r="U36" s="83"/>
      <c r="V36" s="83"/>
      <c r="W36" s="83"/>
      <c r="X36" s="83"/>
      <c r="Y36" s="83"/>
      <c r="Z36" s="83"/>
      <c r="AA36" s="83"/>
      <c r="AB36" s="83"/>
      <c r="AC36" s="83"/>
    </row>
    <row r="37" spans="1:29" ht="15" customHeight="1">
      <c r="A37" s="87"/>
      <c r="B37" s="458" t="s">
        <v>75</v>
      </c>
      <c r="C37" s="459"/>
      <c r="D37" s="459"/>
      <c r="E37" s="459"/>
      <c r="F37" s="460"/>
      <c r="G37" s="83"/>
      <c r="H37" s="83"/>
      <c r="I37" s="83"/>
      <c r="J37" s="83"/>
      <c r="K37" s="83"/>
      <c r="L37" s="83"/>
      <c r="M37" s="83"/>
      <c r="N37" s="221"/>
      <c r="O37" s="221"/>
      <c r="P37" s="83"/>
      <c r="Q37" s="83"/>
      <c r="R37" s="83"/>
      <c r="S37" s="83"/>
      <c r="T37" s="83"/>
      <c r="U37" s="83"/>
      <c r="V37" s="83"/>
      <c r="W37" s="83"/>
      <c r="X37" s="83"/>
      <c r="Y37" s="83"/>
      <c r="Z37" s="83"/>
      <c r="AA37" s="83"/>
      <c r="AB37" s="83"/>
      <c r="AC37" s="83"/>
    </row>
    <row r="38" spans="1:29" ht="15.75" customHeight="1">
      <c r="A38" s="87"/>
      <c r="B38" s="461"/>
      <c r="C38" s="462"/>
      <c r="D38" s="462"/>
      <c r="E38" s="462"/>
      <c r="F38" s="463"/>
      <c r="G38" s="89"/>
      <c r="H38" s="467"/>
      <c r="I38" s="467"/>
      <c r="J38" s="89"/>
      <c r="K38" s="89"/>
      <c r="L38" s="89"/>
      <c r="M38" s="89"/>
      <c r="N38" s="89"/>
      <c r="O38" s="89"/>
      <c r="P38" s="89"/>
      <c r="Q38" s="89"/>
      <c r="R38" s="89"/>
      <c r="S38" s="89"/>
      <c r="T38" s="89"/>
      <c r="U38" s="89"/>
      <c r="V38" s="92"/>
      <c r="W38" s="92"/>
      <c r="X38" s="92"/>
      <c r="Y38" s="92"/>
    </row>
    <row r="39" spans="1:29">
      <c r="A39" s="87"/>
      <c r="B39" s="464"/>
      <c r="C39" s="465"/>
      <c r="D39" s="465"/>
      <c r="E39" s="465"/>
      <c r="F39" s="466"/>
      <c r="G39" s="89"/>
      <c r="H39" s="92"/>
      <c r="I39" s="92"/>
      <c r="J39" s="92"/>
      <c r="K39" s="92"/>
      <c r="L39" s="92"/>
      <c r="M39" s="92"/>
      <c r="N39" s="92"/>
      <c r="O39" s="92"/>
      <c r="P39" s="92"/>
      <c r="Q39" s="92"/>
      <c r="R39" s="89"/>
      <c r="S39" s="89"/>
      <c r="T39" s="89"/>
      <c r="U39" s="89"/>
      <c r="V39" s="92"/>
      <c r="W39" s="92"/>
      <c r="X39" s="92"/>
      <c r="Y39" s="92"/>
    </row>
    <row r="40" spans="1:29" ht="22.5" customHeight="1">
      <c r="A40" s="87"/>
      <c r="B40" s="119"/>
      <c r="C40" s="468" t="s">
        <v>76</v>
      </c>
      <c r="D40" s="468"/>
      <c r="E40" s="468"/>
      <c r="F40" s="469"/>
      <c r="G40" s="89"/>
      <c r="H40" s="130"/>
      <c r="I40" s="92"/>
      <c r="J40" s="92"/>
      <c r="K40" s="92"/>
      <c r="L40" s="101" t="s">
        <v>218</v>
      </c>
      <c r="M40" s="101" t="s">
        <v>219</v>
      </c>
      <c r="N40" s="101" t="e" vm="1">
        <f ca="1">C10</f>
        <v>#VALUE!</v>
      </c>
      <c r="O40" s="101"/>
      <c r="P40" s="92"/>
      <c r="Q40" s="92"/>
      <c r="R40" s="89"/>
      <c r="S40" s="89"/>
      <c r="T40" s="89"/>
      <c r="U40" s="89"/>
      <c r="V40" s="92"/>
      <c r="W40" s="92"/>
      <c r="X40" s="92"/>
      <c r="Y40" s="92"/>
    </row>
    <row r="41" spans="1:29" ht="22.5" customHeight="1">
      <c r="A41" s="87"/>
      <c r="B41" s="119"/>
      <c r="C41" s="121"/>
      <c r="D41" s="343" t="e">
        <f>AVERAGE(E17:I17)</f>
        <v>#DIV/0!</v>
      </c>
      <c r="E41" s="343" t="e">
        <f>AVERAGE(E24:I24)</f>
        <v>#DIV/0!</v>
      </c>
      <c r="F41" s="344" t="e">
        <f>AVERAGE(E31:I31)</f>
        <v>#DIV/0!</v>
      </c>
      <c r="G41" s="89"/>
      <c r="H41" s="130"/>
      <c r="I41" s="92"/>
      <c r="J41" s="92"/>
      <c r="K41" s="92"/>
      <c r="L41" s="101" t="s">
        <v>220</v>
      </c>
      <c r="M41" s="101" t="s">
        <v>72</v>
      </c>
      <c r="N41" s="101">
        <f>O15</f>
        <v>0</v>
      </c>
      <c r="O41" s="101"/>
      <c r="P41" s="92"/>
      <c r="Q41" s="92"/>
      <c r="R41" s="89"/>
      <c r="S41" s="89"/>
      <c r="T41" s="89"/>
      <c r="U41" s="89"/>
      <c r="V41" s="92"/>
      <c r="W41" s="92"/>
      <c r="X41" s="92"/>
      <c r="Y41" s="92"/>
    </row>
    <row r="42" spans="1:29" ht="22.5" customHeight="1">
      <c r="A42" s="87"/>
      <c r="B42" s="439" t="s">
        <v>77</v>
      </c>
      <c r="C42" s="122">
        <f>K15</f>
        <v>0</v>
      </c>
      <c r="D42" s="123" t="e" vm="1">
        <f ca="1">R15</f>
        <v>#VALUE!</v>
      </c>
      <c r="E42" s="124" t="e" vm="1">
        <f ca="1">R22</f>
        <v>#VALUE!</v>
      </c>
      <c r="F42" s="125" t="e" vm="1">
        <f ca="1">R29</f>
        <v>#VALUE!</v>
      </c>
      <c r="G42" s="89"/>
      <c r="H42" s="130"/>
      <c r="I42" s="92"/>
      <c r="J42" s="92"/>
      <c r="K42" s="92"/>
      <c r="L42" s="101" t="s">
        <v>73</v>
      </c>
      <c r="M42" s="101" t="s">
        <v>73</v>
      </c>
      <c r="N42" s="101">
        <f>O23</f>
        <v>0</v>
      </c>
      <c r="O42" s="101"/>
      <c r="P42" s="92"/>
      <c r="Q42" s="92"/>
      <c r="R42" s="89"/>
      <c r="S42" s="89"/>
      <c r="T42" s="89"/>
      <c r="U42" s="89"/>
      <c r="V42" s="92"/>
      <c r="W42" s="92"/>
      <c r="X42" s="92"/>
      <c r="Y42" s="92"/>
    </row>
    <row r="43" spans="1:29" ht="22.5" customHeight="1">
      <c r="A43" s="87"/>
      <c r="B43" s="439"/>
      <c r="C43" s="122">
        <f>K23</f>
        <v>0</v>
      </c>
      <c r="D43" s="123" t="e" vm="1">
        <f ca="1">R16</f>
        <v>#VALUE!</v>
      </c>
      <c r="E43" s="124" t="e" vm="1">
        <f ca="1">R23</f>
        <v>#VALUE!</v>
      </c>
      <c r="F43" s="125" t="e" vm="1">
        <f ca="1">R30</f>
        <v>#VALUE!</v>
      </c>
      <c r="G43" s="89"/>
      <c r="H43" s="130"/>
      <c r="I43" s="92"/>
      <c r="J43" s="92"/>
      <c r="K43" s="92"/>
      <c r="L43" s="92" t="s">
        <v>221</v>
      </c>
      <c r="M43" s="92" t="s">
        <v>74</v>
      </c>
      <c r="N43" s="101">
        <f>O31</f>
        <v>0</v>
      </c>
      <c r="O43" s="92"/>
      <c r="P43" s="92"/>
      <c r="Q43" s="92"/>
      <c r="R43" s="89"/>
      <c r="S43" s="89"/>
      <c r="T43" s="89"/>
      <c r="U43" s="89"/>
      <c r="V43" s="92"/>
      <c r="W43" s="92"/>
      <c r="X43" s="92"/>
      <c r="Y43" s="92"/>
    </row>
    <row r="44" spans="1:29" ht="22.5" customHeight="1" thickBot="1">
      <c r="B44" s="440"/>
      <c r="C44" s="126">
        <f>K31</f>
        <v>0</v>
      </c>
      <c r="D44" s="127" t="e" vm="1">
        <f ca="1">R17</f>
        <v>#VALUE!</v>
      </c>
      <c r="E44" s="128" t="e" vm="1">
        <f ca="1">R24</f>
        <v>#VALUE!</v>
      </c>
      <c r="F44" s="129" t="e" vm="1">
        <f ca="1">R31</f>
        <v>#VALUE!</v>
      </c>
      <c r="G44" s="92"/>
      <c r="H44" s="130"/>
      <c r="I44" s="92"/>
      <c r="J44" s="92"/>
      <c r="K44" s="92"/>
      <c r="L44" s="92"/>
      <c r="M44" s="92"/>
      <c r="N44" s="92"/>
      <c r="O44" s="92"/>
      <c r="P44" s="92"/>
      <c r="Q44" s="92"/>
      <c r="R44" s="92"/>
      <c r="S44" s="92"/>
      <c r="T44" s="89"/>
      <c r="U44" s="89"/>
      <c r="V44" s="92"/>
      <c r="W44" s="92"/>
      <c r="X44" s="92"/>
      <c r="Y44" s="92"/>
    </row>
    <row r="45" spans="1:29">
      <c r="G45" s="92"/>
      <c r="H45" s="130"/>
      <c r="I45" s="92"/>
      <c r="J45" s="92"/>
      <c r="K45" s="92"/>
      <c r="L45" s="92"/>
      <c r="M45" s="92"/>
      <c r="N45" s="92"/>
      <c r="O45" s="92"/>
      <c r="P45" s="92"/>
      <c r="Q45" s="92"/>
      <c r="R45" s="92"/>
      <c r="S45" s="92"/>
      <c r="T45" s="89"/>
      <c r="U45" s="89"/>
      <c r="V45" s="92"/>
      <c r="W45" s="92"/>
      <c r="X45" s="92"/>
      <c r="Y45" s="92"/>
    </row>
    <row r="46" spans="1:29">
      <c r="G46" s="92"/>
      <c r="H46" s="130"/>
      <c r="I46" s="92"/>
      <c r="J46" s="92"/>
      <c r="K46" s="92"/>
      <c r="L46" s="92"/>
      <c r="M46" s="92"/>
      <c r="N46" s="92"/>
      <c r="O46" s="92"/>
      <c r="P46" s="92"/>
      <c r="Q46" s="92"/>
      <c r="R46" s="92"/>
      <c r="S46" s="92"/>
      <c r="T46" s="92"/>
      <c r="U46" s="92"/>
      <c r="V46" s="92"/>
      <c r="W46" s="92"/>
      <c r="X46" s="92"/>
      <c r="Y46" s="92"/>
    </row>
    <row r="47" spans="1:29">
      <c r="G47" s="92"/>
      <c r="H47" s="130"/>
      <c r="I47" s="92"/>
      <c r="J47" s="92"/>
      <c r="K47" s="92"/>
      <c r="L47" s="92"/>
      <c r="M47" s="92"/>
      <c r="N47" s="92"/>
      <c r="O47" s="92"/>
      <c r="P47" s="92"/>
      <c r="Q47" s="92"/>
      <c r="R47" s="92"/>
      <c r="S47" s="92"/>
      <c r="T47" s="92"/>
      <c r="U47" s="92"/>
      <c r="V47" s="92"/>
      <c r="W47" s="92"/>
      <c r="X47" s="92"/>
      <c r="Y47" s="92"/>
    </row>
    <row r="48" spans="1:29">
      <c r="G48" s="92"/>
      <c r="H48" s="130"/>
      <c r="I48" s="92"/>
      <c r="J48" s="92"/>
      <c r="K48" s="92"/>
      <c r="L48" s="92"/>
      <c r="M48" s="92"/>
      <c r="N48" s="92"/>
      <c r="O48" s="92"/>
      <c r="P48" s="92"/>
      <c r="Q48" s="92"/>
      <c r="R48" s="92"/>
      <c r="S48" s="92"/>
      <c r="T48" s="92"/>
      <c r="U48" s="92"/>
      <c r="V48" s="92"/>
      <c r="W48" s="92"/>
      <c r="X48" s="92"/>
      <c r="Y48" s="92"/>
    </row>
    <row r="49" spans="7:25">
      <c r="G49" s="92"/>
      <c r="H49" s="130"/>
      <c r="I49" s="92"/>
      <c r="J49" s="92"/>
      <c r="K49" s="92"/>
      <c r="L49" s="92"/>
      <c r="M49" s="92"/>
      <c r="N49" s="92"/>
      <c r="O49" s="92"/>
      <c r="P49" s="92"/>
      <c r="Q49" s="92"/>
      <c r="R49" s="92"/>
      <c r="S49" s="92"/>
      <c r="T49" s="92"/>
      <c r="U49" s="92"/>
      <c r="V49" s="92"/>
      <c r="W49" s="92"/>
      <c r="X49" s="92"/>
      <c r="Y49" s="92"/>
    </row>
    <row r="50" spans="7:25">
      <c r="G50" s="92"/>
      <c r="H50" s="130"/>
      <c r="I50" s="92"/>
      <c r="J50" s="92"/>
      <c r="K50" s="101"/>
      <c r="L50" s="92"/>
      <c r="M50" s="92"/>
      <c r="N50" s="92"/>
      <c r="O50" s="92"/>
      <c r="P50" s="92"/>
      <c r="Q50" s="92"/>
      <c r="R50" s="92"/>
      <c r="S50" s="92"/>
      <c r="T50" s="130"/>
      <c r="U50" s="92"/>
      <c r="V50" s="92"/>
      <c r="W50" s="92"/>
      <c r="X50" s="92"/>
      <c r="Y50" s="92"/>
    </row>
    <row r="51" spans="7:25">
      <c r="G51" s="92"/>
      <c r="H51" s="92"/>
      <c r="I51" s="92"/>
      <c r="J51" s="92"/>
      <c r="K51" s="101"/>
      <c r="L51" s="92"/>
      <c r="M51" s="92"/>
      <c r="N51" s="92"/>
      <c r="O51" s="92"/>
      <c r="P51" s="92"/>
      <c r="Q51" s="92"/>
      <c r="R51" s="92"/>
      <c r="S51" s="92"/>
      <c r="T51" s="92"/>
      <c r="U51" s="92"/>
      <c r="V51" s="92"/>
      <c r="W51" s="92"/>
      <c r="X51" s="92"/>
      <c r="Y51" s="92"/>
    </row>
    <row r="52" spans="7:25">
      <c r="G52" s="92"/>
      <c r="H52" s="92"/>
      <c r="I52" s="92"/>
      <c r="J52" s="92"/>
      <c r="K52" s="101"/>
      <c r="L52" s="92"/>
      <c r="M52" s="92"/>
      <c r="N52" s="92"/>
      <c r="O52" s="92"/>
      <c r="P52" s="92"/>
      <c r="Q52" s="92"/>
      <c r="R52" s="92"/>
      <c r="S52" s="92"/>
      <c r="T52" s="130"/>
      <c r="U52" s="92"/>
      <c r="V52" s="92"/>
      <c r="W52" s="92"/>
      <c r="X52" s="92"/>
      <c r="Y52" s="92"/>
    </row>
    <row r="53" spans="7:25">
      <c r="G53" s="92"/>
      <c r="H53" s="92"/>
      <c r="I53" s="92"/>
      <c r="J53" s="92"/>
      <c r="K53" s="92"/>
      <c r="L53" s="92"/>
      <c r="M53" s="92"/>
      <c r="N53" s="92"/>
      <c r="O53" s="92"/>
      <c r="P53" s="92"/>
      <c r="Q53" s="92"/>
      <c r="R53" s="92"/>
      <c r="S53" s="92"/>
      <c r="T53" s="130"/>
      <c r="U53" s="101"/>
      <c r="V53" s="101"/>
      <c r="W53" s="150"/>
      <c r="X53" s="151"/>
      <c r="Y53" s="92"/>
    </row>
    <row r="54" spans="7:25">
      <c r="G54" s="92"/>
      <c r="H54" s="130"/>
      <c r="I54" s="92"/>
      <c r="J54" s="92"/>
      <c r="K54" s="92"/>
      <c r="L54" s="92"/>
      <c r="M54" s="92"/>
      <c r="N54" s="92"/>
      <c r="O54" s="92"/>
      <c r="P54" s="92"/>
      <c r="Q54" s="92"/>
      <c r="R54" s="92"/>
      <c r="S54" s="92"/>
      <c r="T54" s="130"/>
      <c r="U54" s="101"/>
      <c r="V54" s="101"/>
      <c r="W54" s="101"/>
      <c r="X54" s="151"/>
      <c r="Y54" s="92"/>
    </row>
    <row r="55" spans="7:25">
      <c r="G55" s="92"/>
      <c r="H55" s="92"/>
      <c r="I55" s="92"/>
      <c r="J55" s="92"/>
      <c r="K55" s="92"/>
      <c r="L55" s="92"/>
      <c r="M55" s="92"/>
      <c r="N55" s="92"/>
      <c r="O55" s="92"/>
      <c r="P55" s="92"/>
      <c r="Q55" s="92"/>
      <c r="R55" s="92"/>
      <c r="S55" s="92"/>
      <c r="T55" s="130"/>
      <c r="U55" s="101"/>
      <c r="V55" s="101"/>
      <c r="W55" s="101"/>
      <c r="X55" s="151"/>
      <c r="Y55" s="92"/>
    </row>
    <row r="56" spans="7:25">
      <c r="G56" s="92"/>
      <c r="H56" s="130"/>
      <c r="I56" s="92"/>
      <c r="J56" s="92"/>
      <c r="K56" s="92"/>
      <c r="L56" s="92"/>
      <c r="M56" s="92"/>
      <c r="N56" s="92"/>
      <c r="O56" s="92"/>
      <c r="P56" s="92"/>
      <c r="Q56" s="92"/>
      <c r="R56" s="92"/>
      <c r="S56" s="92"/>
      <c r="T56" s="130"/>
      <c r="U56" s="101"/>
      <c r="V56" s="101"/>
      <c r="W56" s="101"/>
      <c r="X56" s="151"/>
      <c r="Y56" s="92"/>
    </row>
    <row r="57" spans="7:25">
      <c r="G57" s="92"/>
      <c r="H57" s="92"/>
      <c r="I57" s="92"/>
      <c r="J57" s="92"/>
      <c r="K57" s="92"/>
      <c r="L57" s="92"/>
      <c r="M57" s="92"/>
      <c r="N57" s="92"/>
      <c r="O57" s="92"/>
      <c r="P57" s="92"/>
      <c r="Q57" s="92"/>
      <c r="R57" s="92"/>
      <c r="S57" s="92"/>
      <c r="T57" s="130"/>
      <c r="U57" s="101"/>
      <c r="V57" s="101"/>
      <c r="W57" s="101"/>
      <c r="X57" s="151"/>
      <c r="Y57" s="92"/>
    </row>
    <row r="58" spans="7:25">
      <c r="G58" s="92"/>
      <c r="H58" s="92"/>
      <c r="I58" s="92"/>
      <c r="J58" s="92"/>
      <c r="K58" s="92"/>
      <c r="L58" s="92"/>
      <c r="M58" s="92"/>
      <c r="N58" s="92"/>
      <c r="O58" s="92"/>
      <c r="P58" s="92"/>
      <c r="Q58" s="92"/>
      <c r="R58" s="92"/>
      <c r="S58" s="92"/>
      <c r="T58" s="130"/>
      <c r="U58" s="92"/>
      <c r="V58" s="92"/>
      <c r="W58" s="92"/>
      <c r="X58" s="92"/>
      <c r="Y58" s="92"/>
    </row>
    <row r="59" spans="7:25">
      <c r="G59" s="92"/>
      <c r="H59" s="92"/>
      <c r="I59" s="92"/>
      <c r="J59" s="92"/>
      <c r="K59" s="92"/>
      <c r="L59" s="92"/>
      <c r="M59" s="92"/>
      <c r="N59" s="92"/>
      <c r="O59" s="92"/>
      <c r="P59" s="92"/>
      <c r="Q59" s="92"/>
      <c r="R59" s="92"/>
      <c r="S59" s="92"/>
      <c r="T59" s="130"/>
      <c r="U59" s="92"/>
      <c r="V59" s="92"/>
      <c r="W59" s="92"/>
      <c r="X59" s="92"/>
      <c r="Y59" s="92"/>
    </row>
    <row r="60" spans="7:25">
      <c r="G60" s="92"/>
      <c r="H60" s="92"/>
      <c r="I60" s="92"/>
      <c r="J60" s="92"/>
      <c r="K60" s="92"/>
      <c r="L60" s="92"/>
      <c r="M60" s="92"/>
      <c r="N60" s="92"/>
      <c r="O60" s="92"/>
      <c r="P60" s="92"/>
      <c r="Q60" s="92"/>
      <c r="R60" s="92"/>
      <c r="S60" s="92"/>
      <c r="T60" s="130"/>
      <c r="U60" s="92"/>
      <c r="V60" s="92"/>
      <c r="W60" s="92"/>
      <c r="X60" s="92"/>
      <c r="Y60" s="92"/>
    </row>
    <row r="61" spans="7:25">
      <c r="H61" s="90"/>
      <c r="I61" s="90"/>
      <c r="J61" s="90"/>
      <c r="K61" s="90">
        <v>0</v>
      </c>
      <c r="L61" s="90"/>
      <c r="M61" s="90"/>
      <c r="N61" s="90"/>
      <c r="O61" s="90"/>
      <c r="P61" s="90"/>
      <c r="Q61" s="90"/>
      <c r="T61" s="130"/>
      <c r="U61" s="92"/>
    </row>
    <row r="62" spans="7:25">
      <c r="H62" s="90"/>
      <c r="I62" s="90"/>
      <c r="J62" s="90"/>
      <c r="K62" s="90">
        <v>0</v>
      </c>
      <c r="L62" s="90"/>
      <c r="M62" s="90"/>
      <c r="N62" s="90"/>
      <c r="O62" s="90"/>
      <c r="P62" s="90"/>
      <c r="Q62" s="90"/>
      <c r="T62" s="130"/>
      <c r="U62" s="92"/>
    </row>
    <row r="63" spans="7:25">
      <c r="H63" s="90"/>
      <c r="I63" s="90"/>
      <c r="J63" s="90"/>
      <c r="K63" s="90">
        <v>0</v>
      </c>
      <c r="L63" s="90"/>
      <c r="M63" s="90"/>
      <c r="N63" s="90"/>
      <c r="O63" s="90"/>
      <c r="P63" s="90"/>
      <c r="Q63" s="90"/>
      <c r="T63" s="130"/>
      <c r="U63" s="92"/>
    </row>
    <row r="64" spans="7:25">
      <c r="H64" s="120">
        <f>H50</f>
        <v>0</v>
      </c>
      <c r="I64" s="91" t="e" vm="1">
        <f ca="1">MEDIAN(L40:N40)</f>
        <v>#VALUE!</v>
      </c>
      <c r="J64" s="90"/>
      <c r="K64" s="90" t="e" vm="1">
        <f ca="1">(N40-L40)/3</f>
        <v>#VALUE!</v>
      </c>
      <c r="L64" s="90"/>
      <c r="M64" s="90"/>
      <c r="N64" s="90"/>
      <c r="O64" s="90"/>
      <c r="P64" s="90"/>
      <c r="Q64" s="90"/>
      <c r="T64" s="131"/>
    </row>
    <row r="65" spans="8:20">
      <c r="H65" s="120">
        <f t="shared" ref="H65:H66" si="14">H51</f>
        <v>0</v>
      </c>
      <c r="I65" s="91">
        <f t="shared" ref="I65:I66" si="15">MEDIAN(L41:N41)</f>
        <v>0</v>
      </c>
      <c r="J65" s="90"/>
      <c r="K65" s="90" t="e">
        <f t="shared" ref="K65:K66" si="16">(N41-L41)/3</f>
        <v>#VALUE!</v>
      </c>
      <c r="L65" s="90"/>
      <c r="M65" s="90"/>
      <c r="N65" s="90"/>
      <c r="O65" s="90"/>
      <c r="P65" s="90"/>
      <c r="Q65" s="90"/>
      <c r="T65" s="131"/>
    </row>
    <row r="66" spans="8:20">
      <c r="H66" s="120">
        <f t="shared" si="14"/>
        <v>0</v>
      </c>
      <c r="I66" s="91">
        <f t="shared" si="15"/>
        <v>0</v>
      </c>
      <c r="J66" s="90"/>
      <c r="K66" s="90" t="e">
        <f t="shared" si="16"/>
        <v>#VALUE!</v>
      </c>
      <c r="L66" s="90"/>
      <c r="M66" s="90"/>
      <c r="N66" s="90"/>
      <c r="O66" s="90"/>
      <c r="P66" s="90"/>
      <c r="Q66" s="90"/>
      <c r="T66" s="131"/>
    </row>
    <row r="67" spans="8:20">
      <c r="T67" s="131"/>
    </row>
    <row r="68" spans="8:20">
      <c r="T68" s="131"/>
    </row>
    <row r="69" spans="8:20">
      <c r="T69" s="131"/>
    </row>
    <row r="70" spans="8:20">
      <c r="T70" s="131"/>
    </row>
    <row r="71" spans="8:20">
      <c r="T71" s="131"/>
    </row>
    <row r="72" spans="8:20">
      <c r="T72" s="131"/>
    </row>
    <row r="73" spans="8:20">
      <c r="T73" s="131"/>
    </row>
    <row r="74" spans="8:20">
      <c r="T74" s="131"/>
    </row>
    <row r="75" spans="8:20">
      <c r="T75" s="131"/>
    </row>
    <row r="76" spans="8:20">
      <c r="T76" s="131"/>
    </row>
    <row r="77" spans="8:20">
      <c r="T77" s="131"/>
    </row>
    <row r="78" spans="8:20">
      <c r="T78" s="131"/>
    </row>
    <row r="79" spans="8:20">
      <c r="T79" s="131"/>
    </row>
    <row r="80" spans="8:20">
      <c r="T80" s="131"/>
    </row>
    <row r="81" spans="20:20">
      <c r="T81" s="131"/>
    </row>
    <row r="82" spans="20:20">
      <c r="T82" s="131"/>
    </row>
    <row r="83" spans="20:20">
      <c r="T83" s="131"/>
    </row>
    <row r="84" spans="20:20">
      <c r="T84" s="131"/>
    </row>
    <row r="85" spans="20:20">
      <c r="T85" s="131"/>
    </row>
    <row r="86" spans="20:20">
      <c r="T86" s="131"/>
    </row>
    <row r="87" spans="20:20">
      <c r="T87" s="131"/>
    </row>
    <row r="88" spans="20:20">
      <c r="T88" s="131"/>
    </row>
    <row r="89" spans="20:20">
      <c r="T89" s="131"/>
    </row>
    <row r="90" spans="20:20">
      <c r="T90" s="131"/>
    </row>
    <row r="91" spans="20:20">
      <c r="T91" s="131"/>
    </row>
    <row r="92" spans="20:20">
      <c r="T92" s="131"/>
    </row>
    <row r="93" spans="20:20">
      <c r="T93" s="131"/>
    </row>
    <row r="94" spans="20:20">
      <c r="T94" s="131"/>
    </row>
    <row r="95" spans="20:20">
      <c r="T95" s="131"/>
    </row>
    <row r="96" spans="20:20">
      <c r="T96" s="131"/>
    </row>
    <row r="97" spans="20:20">
      <c r="T97" s="131"/>
    </row>
    <row r="98" spans="20:20">
      <c r="T98" s="131"/>
    </row>
    <row r="99" spans="20:20">
      <c r="T99" s="131"/>
    </row>
    <row r="100" spans="20:20">
      <c r="T100" s="131"/>
    </row>
    <row r="101" spans="20:20">
      <c r="T101" s="131"/>
    </row>
    <row r="102" spans="20:20">
      <c r="T102" s="131"/>
    </row>
    <row r="103" spans="20:20">
      <c r="T103" s="131"/>
    </row>
    <row r="104" spans="20:20">
      <c r="T104" s="131"/>
    </row>
    <row r="105" spans="20:20">
      <c r="T105" s="131"/>
    </row>
    <row r="106" spans="20:20">
      <c r="T106" s="131"/>
    </row>
    <row r="107" spans="20:20">
      <c r="T107" s="131"/>
    </row>
    <row r="108" spans="20:20">
      <c r="T108" s="131"/>
    </row>
    <row r="109" spans="20:20">
      <c r="T109" s="131"/>
    </row>
    <row r="110" spans="20:20">
      <c r="T110" s="131"/>
    </row>
    <row r="111" spans="20:20">
      <c r="T111" s="131"/>
    </row>
    <row r="112" spans="20:20">
      <c r="T112" s="131"/>
    </row>
    <row r="113" spans="20:20">
      <c r="T113" s="131"/>
    </row>
    <row r="114" spans="20:20">
      <c r="T114" s="131"/>
    </row>
    <row r="115" spans="20:20">
      <c r="T115" s="131"/>
    </row>
    <row r="116" spans="20:20">
      <c r="T116" s="131"/>
    </row>
    <row r="117" spans="20:20">
      <c r="T117" s="131"/>
    </row>
    <row r="118" spans="20:20">
      <c r="T118" s="131"/>
    </row>
    <row r="119" spans="20:20">
      <c r="T119" s="131"/>
    </row>
    <row r="120" spans="20:20">
      <c r="T120" s="131"/>
    </row>
    <row r="121" spans="20:20">
      <c r="T121" s="131"/>
    </row>
    <row r="122" spans="20:20">
      <c r="T122" s="131"/>
    </row>
    <row r="123" spans="20:20">
      <c r="T123" s="131"/>
    </row>
    <row r="124" spans="20:20">
      <c r="T124" s="131"/>
    </row>
    <row r="125" spans="20:20">
      <c r="T125" s="131"/>
    </row>
    <row r="126" spans="20:20">
      <c r="T126" s="131"/>
    </row>
    <row r="127" spans="20:20">
      <c r="T127" s="131"/>
    </row>
    <row r="128" spans="20:20">
      <c r="T128" s="131"/>
    </row>
    <row r="129" spans="20:20">
      <c r="T129" s="131"/>
    </row>
    <row r="130" spans="20:20">
      <c r="T130" s="131"/>
    </row>
    <row r="131" spans="20:20">
      <c r="T131" s="131"/>
    </row>
    <row r="132" spans="20:20">
      <c r="T132" s="131"/>
    </row>
    <row r="133" spans="20:20">
      <c r="T133" s="131"/>
    </row>
    <row r="134" spans="20:20">
      <c r="T134" s="131"/>
    </row>
    <row r="135" spans="20:20">
      <c r="T135" s="131"/>
    </row>
    <row r="136" spans="20:20">
      <c r="T136" s="131"/>
    </row>
    <row r="137" spans="20:20">
      <c r="T137" s="131"/>
    </row>
    <row r="138" spans="20:20">
      <c r="T138" s="131"/>
    </row>
    <row r="139" spans="20:20">
      <c r="T139" s="131"/>
    </row>
    <row r="140" spans="20:20">
      <c r="T140" s="131"/>
    </row>
    <row r="141" spans="20:20">
      <c r="T141" s="131"/>
    </row>
    <row r="142" spans="20:20">
      <c r="T142" s="131"/>
    </row>
    <row r="143" spans="20:20">
      <c r="T143" s="131"/>
    </row>
    <row r="144" spans="20:20">
      <c r="T144" s="131"/>
    </row>
    <row r="145" spans="20:20">
      <c r="T145" s="131"/>
    </row>
    <row r="146" spans="20:20">
      <c r="T146" s="131"/>
    </row>
    <row r="147" spans="20:20">
      <c r="T147" s="131"/>
    </row>
    <row r="148" spans="20:20">
      <c r="T148" s="131"/>
    </row>
    <row r="149" spans="20:20">
      <c r="T149" s="131"/>
    </row>
    <row r="150" spans="20:20">
      <c r="T150" s="131"/>
    </row>
    <row r="151" spans="20:20">
      <c r="T151" s="131"/>
    </row>
    <row r="152" spans="20:20">
      <c r="T152" s="131"/>
    </row>
    <row r="153" spans="20:20">
      <c r="T153" s="131"/>
    </row>
    <row r="154" spans="20:20">
      <c r="T154" s="131"/>
    </row>
    <row r="155" spans="20:20">
      <c r="T155" s="131"/>
    </row>
    <row r="156" spans="20:20">
      <c r="T156" s="131"/>
    </row>
    <row r="157" spans="20:20">
      <c r="T157" s="131"/>
    </row>
    <row r="158" spans="20:20">
      <c r="T158" s="131"/>
    </row>
    <row r="159" spans="20:20">
      <c r="T159" s="131"/>
    </row>
    <row r="160" spans="20:20">
      <c r="T160" s="131"/>
    </row>
    <row r="161" spans="20:20">
      <c r="T161" s="131"/>
    </row>
    <row r="162" spans="20:20">
      <c r="T162" s="131"/>
    </row>
    <row r="163" spans="20:20">
      <c r="T163" s="131"/>
    </row>
    <row r="164" spans="20:20">
      <c r="T164" s="131"/>
    </row>
    <row r="165" spans="20:20">
      <c r="T165" s="131"/>
    </row>
    <row r="166" spans="20:20">
      <c r="T166" s="131"/>
    </row>
    <row r="167" spans="20:20">
      <c r="T167" s="131"/>
    </row>
    <row r="168" spans="20:20">
      <c r="T168" s="131"/>
    </row>
    <row r="169" spans="20:20">
      <c r="T169" s="131"/>
    </row>
    <row r="170" spans="20:20">
      <c r="T170" s="131"/>
    </row>
    <row r="171" spans="20:20">
      <c r="T171" s="131"/>
    </row>
    <row r="172" spans="20:20">
      <c r="T172" s="131"/>
    </row>
    <row r="173" spans="20:20">
      <c r="T173" s="131"/>
    </row>
    <row r="174" spans="20:20">
      <c r="T174" s="131"/>
    </row>
    <row r="175" spans="20:20">
      <c r="T175" s="131"/>
    </row>
    <row r="176" spans="20:20">
      <c r="T176" s="131"/>
    </row>
    <row r="177" spans="20:20">
      <c r="T177" s="131"/>
    </row>
    <row r="178" spans="20:20">
      <c r="T178" s="131"/>
    </row>
    <row r="179" spans="20:20">
      <c r="T179" s="131"/>
    </row>
    <row r="180" spans="20:20">
      <c r="T180" s="131"/>
    </row>
    <row r="181" spans="20:20">
      <c r="T181" s="131"/>
    </row>
    <row r="182" spans="20:20">
      <c r="T182" s="131"/>
    </row>
    <row r="183" spans="20:20">
      <c r="T183" s="131"/>
    </row>
    <row r="184" spans="20:20">
      <c r="T184" s="131"/>
    </row>
    <row r="185" spans="20:20">
      <c r="T185" s="131"/>
    </row>
    <row r="186" spans="20:20">
      <c r="T186" s="131"/>
    </row>
    <row r="187" spans="20:20">
      <c r="T187" s="131"/>
    </row>
    <row r="188" spans="20:20">
      <c r="T188" s="131"/>
    </row>
    <row r="189" spans="20:20">
      <c r="T189" s="131"/>
    </row>
    <row r="190" spans="20:20">
      <c r="T190" s="131"/>
    </row>
    <row r="191" spans="20:20">
      <c r="T191" s="131"/>
    </row>
    <row r="192" spans="20:20">
      <c r="T192" s="131"/>
    </row>
    <row r="193" spans="20:20">
      <c r="T193" s="131"/>
    </row>
    <row r="194" spans="20:20">
      <c r="T194" s="131"/>
    </row>
    <row r="195" spans="20:20">
      <c r="T195" s="131"/>
    </row>
    <row r="196" spans="20:20">
      <c r="T196" s="131"/>
    </row>
    <row r="197" spans="20:20">
      <c r="T197" s="131"/>
    </row>
    <row r="198" spans="20:20">
      <c r="T198" s="131"/>
    </row>
    <row r="199" spans="20:20">
      <c r="T199" s="131"/>
    </row>
    <row r="200" spans="20:20">
      <c r="T200" s="131"/>
    </row>
    <row r="201" spans="20:20">
      <c r="T201" s="131"/>
    </row>
    <row r="202" spans="20:20">
      <c r="T202" s="131"/>
    </row>
    <row r="203" spans="20:20">
      <c r="T203" s="131"/>
    </row>
    <row r="204" spans="20:20">
      <c r="T204" s="131"/>
    </row>
    <row r="205" spans="20:20">
      <c r="T205" s="131"/>
    </row>
    <row r="206" spans="20:20">
      <c r="T206" s="131"/>
    </row>
    <row r="207" spans="20:20">
      <c r="T207" s="131"/>
    </row>
    <row r="208" spans="20:20">
      <c r="T208" s="131"/>
    </row>
    <row r="209" spans="20:20">
      <c r="T209" s="131"/>
    </row>
    <row r="210" spans="20:20">
      <c r="T210" s="131"/>
    </row>
    <row r="211" spans="20:20">
      <c r="T211" s="131"/>
    </row>
    <row r="212" spans="20:20">
      <c r="T212" s="131"/>
    </row>
    <row r="213" spans="20:20">
      <c r="T213" s="131"/>
    </row>
    <row r="214" spans="20:20">
      <c r="T214" s="131"/>
    </row>
    <row r="215" spans="20:20">
      <c r="T215" s="131"/>
    </row>
    <row r="216" spans="20:20">
      <c r="T216" s="131"/>
    </row>
    <row r="217" spans="20:20">
      <c r="T217" s="131"/>
    </row>
    <row r="218" spans="20:20">
      <c r="T218" s="131"/>
    </row>
    <row r="219" spans="20:20">
      <c r="T219" s="131"/>
    </row>
    <row r="220" spans="20:20">
      <c r="T220" s="131"/>
    </row>
    <row r="221" spans="20:20">
      <c r="T221" s="131"/>
    </row>
    <row r="222" spans="20:20">
      <c r="T222" s="131"/>
    </row>
    <row r="223" spans="20:20">
      <c r="T223" s="131"/>
    </row>
    <row r="224" spans="20:20">
      <c r="T224" s="131"/>
    </row>
    <row r="225" spans="20:20">
      <c r="T225" s="131"/>
    </row>
    <row r="226" spans="20:20">
      <c r="T226" s="131"/>
    </row>
    <row r="227" spans="20:20">
      <c r="T227" s="131"/>
    </row>
    <row r="228" spans="20:20">
      <c r="T228" s="131"/>
    </row>
    <row r="229" spans="20:20">
      <c r="T229" s="131"/>
    </row>
    <row r="230" spans="20:20">
      <c r="T230" s="131"/>
    </row>
    <row r="231" spans="20:20">
      <c r="T231" s="131"/>
    </row>
    <row r="232" spans="20:20">
      <c r="T232" s="131"/>
    </row>
    <row r="233" spans="20:20">
      <c r="T233" s="131"/>
    </row>
    <row r="234" spans="20:20">
      <c r="T234" s="131"/>
    </row>
    <row r="235" spans="20:20">
      <c r="T235" s="131"/>
    </row>
    <row r="236" spans="20:20">
      <c r="T236" s="131"/>
    </row>
    <row r="237" spans="20:20">
      <c r="T237" s="131"/>
    </row>
    <row r="238" spans="20:20">
      <c r="T238" s="131"/>
    </row>
    <row r="239" spans="20:20">
      <c r="T239" s="131"/>
    </row>
    <row r="240" spans="20:20">
      <c r="T240" s="131"/>
    </row>
    <row r="241" spans="20:20">
      <c r="T241" s="131"/>
    </row>
    <row r="242" spans="20:20">
      <c r="T242" s="131"/>
    </row>
    <row r="243" spans="20:20">
      <c r="T243" s="131"/>
    </row>
    <row r="244" spans="20:20">
      <c r="T244" s="131"/>
    </row>
    <row r="245" spans="20:20">
      <c r="T245" s="131"/>
    </row>
    <row r="246" spans="20:20">
      <c r="T246" s="131"/>
    </row>
    <row r="247" spans="20:20">
      <c r="T247" s="131"/>
    </row>
    <row r="248" spans="20:20">
      <c r="T248" s="131"/>
    </row>
    <row r="249" spans="20:20">
      <c r="T249" s="131"/>
    </row>
    <row r="250" spans="20:20">
      <c r="T250" s="131"/>
    </row>
    <row r="251" spans="20:20">
      <c r="T251" s="131"/>
    </row>
    <row r="252" spans="20:20">
      <c r="T252" s="131"/>
    </row>
    <row r="253" spans="20:20">
      <c r="T253" s="131"/>
    </row>
    <row r="254" spans="20:20">
      <c r="T254" s="131"/>
    </row>
    <row r="255" spans="20:20">
      <c r="T255" s="131"/>
    </row>
    <row r="256" spans="20:20">
      <c r="T256" s="131"/>
    </row>
    <row r="257" spans="20:20">
      <c r="T257" s="131"/>
    </row>
    <row r="258" spans="20:20">
      <c r="T258" s="131"/>
    </row>
    <row r="259" spans="20:20">
      <c r="T259" s="131"/>
    </row>
    <row r="260" spans="20:20">
      <c r="T260" s="131"/>
    </row>
    <row r="261" spans="20:20">
      <c r="T261" s="131"/>
    </row>
    <row r="262" spans="20:20">
      <c r="T262" s="131"/>
    </row>
    <row r="263" spans="20:20">
      <c r="T263" s="131"/>
    </row>
    <row r="264" spans="20:20">
      <c r="T264" s="131"/>
    </row>
    <row r="265" spans="20:20">
      <c r="T265" s="131"/>
    </row>
    <row r="266" spans="20:20">
      <c r="T266" s="131"/>
    </row>
    <row r="267" spans="20:20">
      <c r="T267" s="131"/>
    </row>
    <row r="268" spans="20:20">
      <c r="T268" s="131"/>
    </row>
    <row r="269" spans="20:20">
      <c r="T269" s="131"/>
    </row>
    <row r="270" spans="20:20">
      <c r="T270" s="131"/>
    </row>
    <row r="271" spans="20:20">
      <c r="T271" s="131"/>
    </row>
    <row r="272" spans="20:20">
      <c r="T272" s="131"/>
    </row>
    <row r="273" spans="20:20">
      <c r="T273" s="131"/>
    </row>
    <row r="274" spans="20:20">
      <c r="T274" s="131"/>
    </row>
    <row r="275" spans="20:20">
      <c r="T275" s="131"/>
    </row>
    <row r="276" spans="20:20">
      <c r="T276" s="131"/>
    </row>
    <row r="277" spans="20:20">
      <c r="T277" s="131"/>
    </row>
    <row r="278" spans="20:20">
      <c r="T278" s="131"/>
    </row>
    <row r="279" spans="20:20">
      <c r="T279" s="131"/>
    </row>
    <row r="280" spans="20:20">
      <c r="T280" s="131"/>
    </row>
    <row r="281" spans="20:20">
      <c r="T281" s="131"/>
    </row>
    <row r="282" spans="20:20">
      <c r="T282" s="131"/>
    </row>
    <row r="283" spans="20:20">
      <c r="T283" s="131"/>
    </row>
    <row r="284" spans="20:20">
      <c r="T284" s="131"/>
    </row>
    <row r="285" spans="20:20">
      <c r="T285" s="131"/>
    </row>
    <row r="286" spans="20:20">
      <c r="T286" s="131"/>
    </row>
    <row r="287" spans="20:20">
      <c r="T287" s="131"/>
    </row>
    <row r="288" spans="20:20">
      <c r="T288" s="131"/>
    </row>
    <row r="289" spans="20:20">
      <c r="T289" s="131"/>
    </row>
    <row r="290" spans="20:20">
      <c r="T290" s="131"/>
    </row>
    <row r="291" spans="20:20">
      <c r="T291" s="131"/>
    </row>
    <row r="292" spans="20:20">
      <c r="T292" s="131"/>
    </row>
    <row r="293" spans="20:20">
      <c r="T293" s="131"/>
    </row>
    <row r="294" spans="20:20">
      <c r="T294" s="131"/>
    </row>
    <row r="295" spans="20:20">
      <c r="T295" s="131"/>
    </row>
    <row r="296" spans="20:20">
      <c r="T296" s="131"/>
    </row>
    <row r="297" spans="20:20">
      <c r="T297" s="131"/>
    </row>
    <row r="298" spans="20:20">
      <c r="T298" s="131"/>
    </row>
    <row r="299" spans="20:20">
      <c r="T299" s="131"/>
    </row>
    <row r="300" spans="20:20">
      <c r="T300" s="131"/>
    </row>
    <row r="301" spans="20:20">
      <c r="T301" s="131"/>
    </row>
    <row r="302" spans="20:20">
      <c r="T302" s="131"/>
    </row>
    <row r="303" spans="20:20">
      <c r="T303" s="131"/>
    </row>
    <row r="304" spans="20:20">
      <c r="T304" s="131"/>
    </row>
    <row r="305" spans="20:20">
      <c r="T305" s="131"/>
    </row>
    <row r="306" spans="20:20">
      <c r="T306" s="131"/>
    </row>
    <row r="307" spans="20:20">
      <c r="T307" s="131"/>
    </row>
    <row r="308" spans="20:20">
      <c r="T308" s="131"/>
    </row>
    <row r="309" spans="20:20">
      <c r="T309" s="131"/>
    </row>
    <row r="310" spans="20:20">
      <c r="T310" s="131"/>
    </row>
    <row r="311" spans="20:20">
      <c r="T311" s="131"/>
    </row>
    <row r="312" spans="20:20">
      <c r="T312" s="131"/>
    </row>
    <row r="313" spans="20:20">
      <c r="T313" s="131"/>
    </row>
    <row r="314" spans="20:20">
      <c r="T314" s="131"/>
    </row>
    <row r="315" spans="20:20">
      <c r="T315" s="131"/>
    </row>
    <row r="316" spans="20:20">
      <c r="T316" s="131"/>
    </row>
    <row r="317" spans="20:20">
      <c r="T317" s="131"/>
    </row>
    <row r="318" spans="20:20">
      <c r="T318" s="131"/>
    </row>
    <row r="319" spans="20:20">
      <c r="T319" s="131"/>
    </row>
    <row r="320" spans="20:20">
      <c r="T320" s="131"/>
    </row>
    <row r="321" spans="20:20">
      <c r="T321" s="131"/>
    </row>
    <row r="322" spans="20:20">
      <c r="T322" s="131"/>
    </row>
    <row r="323" spans="20:20">
      <c r="T323" s="131"/>
    </row>
    <row r="324" spans="20:20">
      <c r="T324" s="131"/>
    </row>
    <row r="325" spans="20:20">
      <c r="T325" s="131"/>
    </row>
    <row r="326" spans="20:20">
      <c r="T326" s="131"/>
    </row>
    <row r="327" spans="20:20">
      <c r="T327" s="131"/>
    </row>
    <row r="328" spans="20:20">
      <c r="T328" s="131"/>
    </row>
    <row r="329" spans="20:20">
      <c r="T329" s="131"/>
    </row>
    <row r="330" spans="20:20">
      <c r="T330" s="131"/>
    </row>
    <row r="331" spans="20:20">
      <c r="T331" s="131"/>
    </row>
    <row r="332" spans="20:20">
      <c r="T332" s="131"/>
    </row>
    <row r="333" spans="20:20">
      <c r="T333" s="131"/>
    </row>
    <row r="334" spans="20:20">
      <c r="T334" s="131"/>
    </row>
    <row r="335" spans="20:20">
      <c r="T335" s="131"/>
    </row>
    <row r="336" spans="20:20">
      <c r="T336" s="131"/>
    </row>
    <row r="337" spans="20:20">
      <c r="T337" s="131"/>
    </row>
    <row r="338" spans="20:20">
      <c r="T338" s="131"/>
    </row>
    <row r="339" spans="20:20">
      <c r="T339" s="131"/>
    </row>
    <row r="340" spans="20:20">
      <c r="T340" s="131"/>
    </row>
    <row r="341" spans="20:20">
      <c r="T341" s="131"/>
    </row>
    <row r="342" spans="20:20">
      <c r="T342" s="131"/>
    </row>
    <row r="343" spans="20:20">
      <c r="T343" s="131"/>
    </row>
    <row r="344" spans="20:20">
      <c r="T344" s="131"/>
    </row>
    <row r="345" spans="20:20">
      <c r="T345" s="131"/>
    </row>
    <row r="346" spans="20:20">
      <c r="T346" s="131"/>
    </row>
    <row r="347" spans="20:20">
      <c r="T347" s="131"/>
    </row>
    <row r="348" spans="20:20">
      <c r="T348" s="131"/>
    </row>
    <row r="349" spans="20:20">
      <c r="T349" s="131"/>
    </row>
    <row r="350" spans="20:20">
      <c r="T350" s="131"/>
    </row>
    <row r="351" spans="20:20">
      <c r="T351" s="131"/>
    </row>
    <row r="352" spans="20:20">
      <c r="T352" s="131"/>
    </row>
    <row r="353" spans="20:20">
      <c r="T353" s="131"/>
    </row>
    <row r="354" spans="20:20">
      <c r="T354" s="131"/>
    </row>
    <row r="355" spans="20:20">
      <c r="T355" s="131"/>
    </row>
    <row r="356" spans="20:20">
      <c r="T356" s="131"/>
    </row>
    <row r="357" spans="20:20">
      <c r="T357" s="131"/>
    </row>
    <row r="358" spans="20:20">
      <c r="T358" s="131"/>
    </row>
    <row r="359" spans="20:20">
      <c r="T359" s="131"/>
    </row>
    <row r="360" spans="20:20">
      <c r="T360" s="131"/>
    </row>
    <row r="361" spans="20:20">
      <c r="T361" s="131"/>
    </row>
    <row r="362" spans="20:20">
      <c r="T362" s="131"/>
    </row>
    <row r="363" spans="20:20">
      <c r="T363" s="131"/>
    </row>
    <row r="364" spans="20:20">
      <c r="T364" s="131"/>
    </row>
    <row r="365" spans="20:20">
      <c r="T365" s="131"/>
    </row>
    <row r="366" spans="20:20">
      <c r="T366" s="131"/>
    </row>
    <row r="367" spans="20:20">
      <c r="T367" s="131"/>
    </row>
    <row r="368" spans="20:20">
      <c r="T368" s="131"/>
    </row>
    <row r="369" spans="20:20">
      <c r="T369" s="131"/>
    </row>
    <row r="370" spans="20:20">
      <c r="T370" s="131"/>
    </row>
    <row r="371" spans="20:20">
      <c r="T371" s="131"/>
    </row>
    <row r="372" spans="20:20">
      <c r="T372" s="131"/>
    </row>
    <row r="373" spans="20:20">
      <c r="T373" s="131"/>
    </row>
    <row r="374" spans="20:20">
      <c r="T374" s="131"/>
    </row>
    <row r="375" spans="20:20">
      <c r="T375" s="131"/>
    </row>
    <row r="376" spans="20:20">
      <c r="T376" s="131"/>
    </row>
    <row r="377" spans="20:20">
      <c r="T377" s="131"/>
    </row>
    <row r="378" spans="20:20">
      <c r="T378" s="131"/>
    </row>
    <row r="379" spans="20:20">
      <c r="T379" s="131"/>
    </row>
    <row r="380" spans="20:20">
      <c r="T380" s="131"/>
    </row>
    <row r="381" spans="20:20">
      <c r="T381" s="131"/>
    </row>
    <row r="382" spans="20:20">
      <c r="T382" s="131"/>
    </row>
    <row r="383" spans="20:20">
      <c r="T383" s="131"/>
    </row>
    <row r="384" spans="20:20">
      <c r="T384" s="131"/>
    </row>
    <row r="385" spans="20:20">
      <c r="T385" s="131"/>
    </row>
    <row r="386" spans="20:20">
      <c r="T386" s="131"/>
    </row>
    <row r="387" spans="20:20">
      <c r="T387" s="131"/>
    </row>
    <row r="388" spans="20:20">
      <c r="T388" s="131"/>
    </row>
    <row r="389" spans="20:20">
      <c r="T389" s="131"/>
    </row>
    <row r="390" spans="20:20">
      <c r="T390" s="131"/>
    </row>
    <row r="391" spans="20:20">
      <c r="T391" s="131"/>
    </row>
    <row r="392" spans="20:20">
      <c r="T392" s="131"/>
    </row>
    <row r="393" spans="20:20">
      <c r="T393" s="131"/>
    </row>
    <row r="394" spans="20:20">
      <c r="T394" s="131"/>
    </row>
    <row r="395" spans="20:20">
      <c r="T395" s="131"/>
    </row>
    <row r="396" spans="20:20">
      <c r="T396" s="131"/>
    </row>
    <row r="397" spans="20:20">
      <c r="T397" s="131"/>
    </row>
    <row r="398" spans="20:20">
      <c r="T398" s="131"/>
    </row>
    <row r="399" spans="20:20">
      <c r="T399" s="131"/>
    </row>
    <row r="400" spans="20:20">
      <c r="T400" s="131"/>
    </row>
    <row r="401" spans="20:20">
      <c r="T401" s="131"/>
    </row>
    <row r="402" spans="20:20">
      <c r="T402" s="131"/>
    </row>
    <row r="403" spans="20:20">
      <c r="T403" s="131"/>
    </row>
    <row r="404" spans="20:20">
      <c r="T404" s="131"/>
    </row>
    <row r="405" spans="20:20">
      <c r="T405" s="131"/>
    </row>
    <row r="406" spans="20:20">
      <c r="T406" s="131"/>
    </row>
    <row r="407" spans="20:20">
      <c r="T407" s="131"/>
    </row>
    <row r="408" spans="20:20">
      <c r="T408" s="131"/>
    </row>
    <row r="409" spans="20:20">
      <c r="T409" s="131"/>
    </row>
    <row r="410" spans="20:20">
      <c r="T410" s="131"/>
    </row>
    <row r="411" spans="20:20">
      <c r="T411" s="131"/>
    </row>
    <row r="412" spans="20:20">
      <c r="T412" s="131"/>
    </row>
    <row r="413" spans="20:20">
      <c r="T413" s="131"/>
    </row>
    <row r="414" spans="20:20">
      <c r="T414" s="131"/>
    </row>
    <row r="415" spans="20:20">
      <c r="T415" s="131"/>
    </row>
    <row r="416" spans="20:20">
      <c r="T416" s="131"/>
    </row>
    <row r="417" spans="20:20">
      <c r="T417" s="131"/>
    </row>
    <row r="418" spans="20:20">
      <c r="T418" s="131"/>
    </row>
    <row r="419" spans="20:20">
      <c r="T419" s="131"/>
    </row>
    <row r="420" spans="20:20">
      <c r="T420" s="131"/>
    </row>
    <row r="421" spans="20:20">
      <c r="T421" s="131"/>
    </row>
    <row r="422" spans="20:20">
      <c r="T422" s="131"/>
    </row>
    <row r="423" spans="20:20">
      <c r="T423" s="131"/>
    </row>
    <row r="424" spans="20:20">
      <c r="T424" s="131"/>
    </row>
    <row r="425" spans="20:20">
      <c r="T425" s="131"/>
    </row>
    <row r="426" spans="20:20">
      <c r="T426" s="131"/>
    </row>
    <row r="427" spans="20:20">
      <c r="T427" s="131"/>
    </row>
    <row r="428" spans="20:20">
      <c r="T428" s="131"/>
    </row>
    <row r="429" spans="20:20">
      <c r="T429" s="131"/>
    </row>
    <row r="430" spans="20:20">
      <c r="T430" s="131"/>
    </row>
    <row r="431" spans="20:20">
      <c r="T431" s="131"/>
    </row>
    <row r="432" spans="20:20">
      <c r="T432" s="131"/>
    </row>
    <row r="433" spans="20:20">
      <c r="T433" s="131"/>
    </row>
    <row r="434" spans="20:20">
      <c r="T434" s="131"/>
    </row>
    <row r="435" spans="20:20">
      <c r="T435" s="131"/>
    </row>
    <row r="436" spans="20:20">
      <c r="T436" s="131"/>
    </row>
    <row r="437" spans="20:20">
      <c r="T437" s="131"/>
    </row>
    <row r="438" spans="20:20">
      <c r="T438" s="131"/>
    </row>
    <row r="439" spans="20:20">
      <c r="T439" s="131"/>
    </row>
    <row r="440" spans="20:20">
      <c r="T440" s="131"/>
    </row>
    <row r="441" spans="20:20">
      <c r="T441" s="131"/>
    </row>
    <row r="442" spans="20:20">
      <c r="T442" s="131"/>
    </row>
    <row r="443" spans="20:20">
      <c r="T443" s="131"/>
    </row>
    <row r="444" spans="20:20">
      <c r="T444" s="131"/>
    </row>
    <row r="445" spans="20:20">
      <c r="T445" s="131"/>
    </row>
    <row r="446" spans="20:20">
      <c r="T446" s="131"/>
    </row>
    <row r="447" spans="20:20">
      <c r="T447" s="131"/>
    </row>
    <row r="448" spans="20:20">
      <c r="T448" s="131"/>
    </row>
    <row r="449" spans="20:20">
      <c r="T449" s="131"/>
    </row>
    <row r="450" spans="20:20">
      <c r="T450" s="131"/>
    </row>
    <row r="451" spans="20:20">
      <c r="T451" s="131"/>
    </row>
    <row r="452" spans="20:20">
      <c r="T452" s="131"/>
    </row>
    <row r="453" spans="20:20">
      <c r="T453" s="131"/>
    </row>
    <row r="454" spans="20:20">
      <c r="T454" s="131"/>
    </row>
    <row r="455" spans="20:20">
      <c r="T455" s="131"/>
    </row>
    <row r="456" spans="20:20">
      <c r="T456" s="131"/>
    </row>
    <row r="457" spans="20:20">
      <c r="T457" s="131"/>
    </row>
    <row r="458" spans="20:20">
      <c r="T458" s="131"/>
    </row>
    <row r="459" spans="20:20">
      <c r="T459" s="131"/>
    </row>
    <row r="460" spans="20:20">
      <c r="T460" s="131"/>
    </row>
    <row r="461" spans="20:20">
      <c r="T461" s="131"/>
    </row>
    <row r="462" spans="20:20">
      <c r="T462" s="131"/>
    </row>
    <row r="463" spans="20:20">
      <c r="T463" s="131"/>
    </row>
    <row r="464" spans="20:20">
      <c r="T464" s="131"/>
    </row>
    <row r="465" spans="20:20">
      <c r="T465" s="131"/>
    </row>
    <row r="466" spans="20:20">
      <c r="T466" s="131"/>
    </row>
    <row r="467" spans="20:20">
      <c r="T467" s="131"/>
    </row>
    <row r="468" spans="20:20">
      <c r="T468" s="131"/>
    </row>
    <row r="469" spans="20:20">
      <c r="T469" s="131"/>
    </row>
    <row r="470" spans="20:20">
      <c r="T470" s="131"/>
    </row>
    <row r="471" spans="20:20">
      <c r="T471" s="131"/>
    </row>
    <row r="472" spans="20:20">
      <c r="T472" s="131"/>
    </row>
    <row r="473" spans="20:20">
      <c r="T473" s="131"/>
    </row>
    <row r="474" spans="20:20">
      <c r="T474" s="131"/>
    </row>
    <row r="475" spans="20:20">
      <c r="T475" s="131"/>
    </row>
    <row r="476" spans="20:20">
      <c r="T476" s="131"/>
    </row>
    <row r="477" spans="20:20">
      <c r="T477" s="131"/>
    </row>
    <row r="478" spans="20:20">
      <c r="T478" s="131"/>
    </row>
    <row r="479" spans="20:20">
      <c r="T479" s="131"/>
    </row>
    <row r="480" spans="20:20">
      <c r="T480" s="131"/>
    </row>
    <row r="481" spans="20:20">
      <c r="T481" s="131"/>
    </row>
    <row r="482" spans="20:20">
      <c r="T482" s="131"/>
    </row>
    <row r="483" spans="20:20">
      <c r="T483" s="131"/>
    </row>
    <row r="484" spans="20:20">
      <c r="T484" s="131"/>
    </row>
    <row r="485" spans="20:20">
      <c r="T485" s="131"/>
    </row>
    <row r="486" spans="20:20">
      <c r="T486" s="131"/>
    </row>
    <row r="487" spans="20:20">
      <c r="T487" s="131"/>
    </row>
    <row r="488" spans="20:20">
      <c r="T488" s="131"/>
    </row>
    <row r="489" spans="20:20">
      <c r="T489" s="131"/>
    </row>
    <row r="490" spans="20:20">
      <c r="T490" s="131"/>
    </row>
    <row r="491" spans="20:20">
      <c r="T491" s="131"/>
    </row>
    <row r="492" spans="20:20">
      <c r="T492" s="131"/>
    </row>
    <row r="493" spans="20:20">
      <c r="T493" s="131"/>
    </row>
    <row r="494" spans="20:20">
      <c r="T494" s="131"/>
    </row>
    <row r="495" spans="20:20">
      <c r="T495" s="131"/>
    </row>
    <row r="496" spans="20:20">
      <c r="T496" s="131"/>
    </row>
    <row r="497" spans="20:20">
      <c r="T497" s="131"/>
    </row>
    <row r="498" spans="20:20">
      <c r="T498" s="131"/>
    </row>
    <row r="499" spans="20:20">
      <c r="T499" s="131"/>
    </row>
    <row r="500" spans="20:20">
      <c r="T500" s="131"/>
    </row>
    <row r="501" spans="20:20">
      <c r="T501" s="131"/>
    </row>
    <row r="502" spans="20:20">
      <c r="T502" s="131"/>
    </row>
    <row r="503" spans="20:20">
      <c r="T503" s="131"/>
    </row>
    <row r="504" spans="20:20">
      <c r="T504" s="131"/>
    </row>
    <row r="505" spans="20:20">
      <c r="T505" s="131"/>
    </row>
    <row r="506" spans="20:20">
      <c r="T506" s="131"/>
    </row>
    <row r="507" spans="20:20">
      <c r="T507" s="131"/>
    </row>
    <row r="508" spans="20:20">
      <c r="T508" s="131"/>
    </row>
    <row r="509" spans="20:20">
      <c r="T509" s="131"/>
    </row>
    <row r="510" spans="20:20">
      <c r="T510" s="131"/>
    </row>
    <row r="511" spans="20:20">
      <c r="T511" s="131"/>
    </row>
    <row r="512" spans="20:20">
      <c r="T512" s="131"/>
    </row>
    <row r="513" spans="20:20">
      <c r="T513" s="131"/>
    </row>
    <row r="514" spans="20:20">
      <c r="T514" s="131"/>
    </row>
    <row r="515" spans="20:20">
      <c r="T515" s="131"/>
    </row>
    <row r="516" spans="20:20">
      <c r="T516" s="131"/>
    </row>
    <row r="517" spans="20:20">
      <c r="T517" s="131"/>
    </row>
    <row r="518" spans="20:20">
      <c r="T518" s="131"/>
    </row>
    <row r="519" spans="20:20">
      <c r="T519" s="131"/>
    </row>
    <row r="520" spans="20:20">
      <c r="T520" s="131"/>
    </row>
    <row r="521" spans="20:20">
      <c r="T521" s="131"/>
    </row>
    <row r="522" spans="20:20">
      <c r="T522" s="131"/>
    </row>
    <row r="523" spans="20:20">
      <c r="T523" s="131"/>
    </row>
    <row r="524" spans="20:20">
      <c r="T524" s="131"/>
    </row>
    <row r="525" spans="20:20">
      <c r="T525" s="131"/>
    </row>
    <row r="526" spans="20:20">
      <c r="T526" s="131"/>
    </row>
    <row r="527" spans="20:20">
      <c r="T527" s="131"/>
    </row>
    <row r="528" spans="20:20">
      <c r="T528" s="131"/>
    </row>
    <row r="529" spans="20:20">
      <c r="T529" s="131"/>
    </row>
    <row r="530" spans="20:20">
      <c r="T530" s="131"/>
    </row>
    <row r="531" spans="20:20">
      <c r="T531" s="131"/>
    </row>
    <row r="532" spans="20:20">
      <c r="T532" s="131"/>
    </row>
    <row r="533" spans="20:20">
      <c r="T533" s="131"/>
    </row>
    <row r="534" spans="20:20">
      <c r="T534" s="131"/>
    </row>
    <row r="535" spans="20:20">
      <c r="T535" s="131"/>
    </row>
    <row r="536" spans="20:20">
      <c r="T536" s="131"/>
    </row>
    <row r="537" spans="20:20">
      <c r="T537" s="131"/>
    </row>
    <row r="538" spans="20:20">
      <c r="T538" s="131"/>
    </row>
    <row r="539" spans="20:20">
      <c r="T539" s="131"/>
    </row>
    <row r="540" spans="20:20">
      <c r="T540" s="131"/>
    </row>
    <row r="541" spans="20:20">
      <c r="T541" s="131"/>
    </row>
    <row r="542" spans="20:20">
      <c r="T542" s="131"/>
    </row>
    <row r="543" spans="20:20">
      <c r="T543" s="131"/>
    </row>
    <row r="544" spans="20:20">
      <c r="T544" s="131"/>
    </row>
    <row r="545" spans="20:20">
      <c r="T545" s="131"/>
    </row>
    <row r="546" spans="20:20">
      <c r="T546" s="131"/>
    </row>
    <row r="547" spans="20:20">
      <c r="T547" s="131"/>
    </row>
    <row r="548" spans="20:20">
      <c r="T548" s="131"/>
    </row>
    <row r="549" spans="20:20">
      <c r="T549" s="131"/>
    </row>
    <row r="550" spans="20:20">
      <c r="T550" s="131"/>
    </row>
    <row r="551" spans="20:20">
      <c r="T551" s="131"/>
    </row>
    <row r="552" spans="20:20">
      <c r="T552" s="131"/>
    </row>
    <row r="553" spans="20:20">
      <c r="T553" s="131"/>
    </row>
    <row r="554" spans="20:20">
      <c r="T554" s="131"/>
    </row>
    <row r="555" spans="20:20">
      <c r="T555" s="131"/>
    </row>
    <row r="556" spans="20:20">
      <c r="T556" s="131"/>
    </row>
    <row r="557" spans="20:20">
      <c r="T557" s="131"/>
    </row>
    <row r="558" spans="20:20">
      <c r="T558" s="131"/>
    </row>
    <row r="559" spans="20:20">
      <c r="T559" s="131"/>
    </row>
    <row r="560" spans="20:20">
      <c r="T560" s="131"/>
    </row>
    <row r="561" spans="20:20">
      <c r="T561" s="131"/>
    </row>
    <row r="562" spans="20:20">
      <c r="T562" s="131"/>
    </row>
    <row r="563" spans="20:20">
      <c r="T563" s="131"/>
    </row>
    <row r="564" spans="20:20">
      <c r="T564" s="131"/>
    </row>
    <row r="565" spans="20:20">
      <c r="T565" s="131"/>
    </row>
    <row r="566" spans="20:20">
      <c r="T566" s="131"/>
    </row>
    <row r="567" spans="20:20">
      <c r="T567" s="131"/>
    </row>
    <row r="568" spans="20:20">
      <c r="T568" s="131"/>
    </row>
    <row r="569" spans="20:20">
      <c r="T569" s="131"/>
    </row>
    <row r="570" spans="20:20">
      <c r="T570" s="131"/>
    </row>
    <row r="571" spans="20:20">
      <c r="T571" s="131"/>
    </row>
    <row r="572" spans="20:20">
      <c r="T572" s="131"/>
    </row>
    <row r="573" spans="20:20">
      <c r="T573" s="131"/>
    </row>
    <row r="574" spans="20:20">
      <c r="T574" s="131"/>
    </row>
    <row r="575" spans="20:20">
      <c r="T575" s="131"/>
    </row>
    <row r="576" spans="20:20">
      <c r="T576" s="131"/>
    </row>
    <row r="577" spans="20:20">
      <c r="T577" s="131"/>
    </row>
    <row r="578" spans="20:20">
      <c r="T578" s="131"/>
    </row>
    <row r="579" spans="20:20">
      <c r="T579" s="131"/>
    </row>
    <row r="580" spans="20:20">
      <c r="T580" s="131"/>
    </row>
    <row r="581" spans="20:20">
      <c r="T581" s="131"/>
    </row>
    <row r="582" spans="20:20">
      <c r="T582" s="131"/>
    </row>
    <row r="583" spans="20:20">
      <c r="T583" s="131"/>
    </row>
    <row r="584" spans="20:20">
      <c r="T584" s="131"/>
    </row>
    <row r="585" spans="20:20">
      <c r="T585" s="131"/>
    </row>
    <row r="586" spans="20:20">
      <c r="T586" s="131"/>
    </row>
    <row r="587" spans="20:20">
      <c r="T587" s="131"/>
    </row>
    <row r="588" spans="20:20">
      <c r="T588" s="131"/>
    </row>
    <row r="589" spans="20:20">
      <c r="T589" s="131"/>
    </row>
    <row r="590" spans="20:20">
      <c r="T590" s="131"/>
    </row>
    <row r="591" spans="20:20">
      <c r="T591" s="131"/>
    </row>
    <row r="592" spans="20:20">
      <c r="T592" s="131"/>
    </row>
    <row r="593" spans="20:20">
      <c r="T593" s="131"/>
    </row>
    <row r="594" spans="20:20">
      <c r="T594" s="131"/>
    </row>
    <row r="595" spans="20:20">
      <c r="T595" s="131"/>
    </row>
    <row r="596" spans="20:20">
      <c r="T596" s="131"/>
    </row>
    <row r="597" spans="20:20">
      <c r="T597" s="131"/>
    </row>
    <row r="598" spans="20:20">
      <c r="T598" s="131"/>
    </row>
    <row r="599" spans="20:20">
      <c r="T599" s="131"/>
    </row>
    <row r="600" spans="20:20">
      <c r="T600" s="131"/>
    </row>
    <row r="601" spans="20:20">
      <c r="T601" s="131"/>
    </row>
    <row r="602" spans="20:20">
      <c r="T602" s="131"/>
    </row>
    <row r="603" spans="20:20">
      <c r="T603" s="131"/>
    </row>
    <row r="604" spans="20:20">
      <c r="T604" s="131"/>
    </row>
    <row r="605" spans="20:20">
      <c r="T605" s="131"/>
    </row>
    <row r="606" spans="20:20">
      <c r="T606" s="131"/>
    </row>
    <row r="607" spans="20:20">
      <c r="T607" s="131"/>
    </row>
    <row r="608" spans="20:20">
      <c r="T608" s="131"/>
    </row>
    <row r="609" spans="20:20">
      <c r="T609" s="131"/>
    </row>
    <row r="610" spans="20:20">
      <c r="T610" s="131"/>
    </row>
    <row r="611" spans="20:20">
      <c r="T611" s="131"/>
    </row>
    <row r="612" spans="20:20">
      <c r="T612" s="131"/>
    </row>
    <row r="613" spans="20:20">
      <c r="T613" s="131"/>
    </row>
    <row r="614" spans="20:20">
      <c r="T614" s="131"/>
    </row>
    <row r="615" spans="20:20">
      <c r="T615" s="131"/>
    </row>
    <row r="616" spans="20:20">
      <c r="T616" s="131"/>
    </row>
    <row r="617" spans="20:20">
      <c r="T617" s="131"/>
    </row>
    <row r="618" spans="20:20">
      <c r="T618" s="131"/>
    </row>
    <row r="619" spans="20:20">
      <c r="T619" s="131"/>
    </row>
    <row r="620" spans="20:20">
      <c r="T620" s="131"/>
    </row>
    <row r="621" spans="20:20">
      <c r="T621" s="131"/>
    </row>
    <row r="622" spans="20:20">
      <c r="T622" s="131"/>
    </row>
    <row r="623" spans="20:20">
      <c r="T623" s="131"/>
    </row>
    <row r="624" spans="20:20">
      <c r="T624" s="131"/>
    </row>
    <row r="625" spans="20:20">
      <c r="T625" s="131"/>
    </row>
    <row r="626" spans="20:20">
      <c r="T626" s="131"/>
    </row>
    <row r="627" spans="20:20">
      <c r="T627" s="131"/>
    </row>
    <row r="628" spans="20:20">
      <c r="T628" s="131"/>
    </row>
    <row r="629" spans="20:20">
      <c r="T629" s="131"/>
    </row>
    <row r="630" spans="20:20">
      <c r="T630" s="131"/>
    </row>
    <row r="631" spans="20:20">
      <c r="T631" s="131"/>
    </row>
    <row r="632" spans="20:20">
      <c r="T632" s="131"/>
    </row>
    <row r="633" spans="20:20">
      <c r="T633" s="131"/>
    </row>
    <row r="634" spans="20:20">
      <c r="T634" s="131"/>
    </row>
    <row r="635" spans="20:20">
      <c r="T635" s="131"/>
    </row>
    <row r="636" spans="20:20">
      <c r="T636" s="131"/>
    </row>
    <row r="637" spans="20:20">
      <c r="T637" s="131"/>
    </row>
    <row r="638" spans="20:20">
      <c r="T638" s="131"/>
    </row>
    <row r="639" spans="20:20">
      <c r="T639" s="131"/>
    </row>
    <row r="640" spans="20:20">
      <c r="T640" s="131"/>
    </row>
    <row r="641" spans="20:20">
      <c r="T641" s="131"/>
    </row>
    <row r="642" spans="20:20">
      <c r="T642" s="131"/>
    </row>
    <row r="643" spans="20:20">
      <c r="T643" s="131"/>
    </row>
    <row r="644" spans="20:20">
      <c r="T644" s="131"/>
    </row>
    <row r="645" spans="20:20">
      <c r="T645" s="131"/>
    </row>
    <row r="646" spans="20:20">
      <c r="T646" s="131"/>
    </row>
    <row r="647" spans="20:20">
      <c r="T647" s="131"/>
    </row>
    <row r="648" spans="20:20">
      <c r="T648" s="131"/>
    </row>
    <row r="649" spans="20:20">
      <c r="T649" s="131"/>
    </row>
    <row r="650" spans="20:20">
      <c r="T650" s="131"/>
    </row>
    <row r="651" spans="20:20">
      <c r="T651" s="131"/>
    </row>
    <row r="652" spans="20:20">
      <c r="T652" s="131"/>
    </row>
    <row r="653" spans="20:20">
      <c r="T653" s="131"/>
    </row>
    <row r="654" spans="20:20">
      <c r="T654" s="131"/>
    </row>
    <row r="655" spans="20:20">
      <c r="T655" s="131"/>
    </row>
    <row r="656" spans="20:20">
      <c r="T656" s="131"/>
    </row>
    <row r="657" spans="20:20">
      <c r="T657" s="131"/>
    </row>
    <row r="658" spans="20:20">
      <c r="T658" s="131"/>
    </row>
    <row r="659" spans="20:20">
      <c r="T659" s="131"/>
    </row>
    <row r="660" spans="20:20">
      <c r="T660" s="131"/>
    </row>
    <row r="661" spans="20:20">
      <c r="T661" s="131"/>
    </row>
    <row r="662" spans="20:20">
      <c r="T662" s="131"/>
    </row>
    <row r="663" spans="20:20">
      <c r="T663" s="131"/>
    </row>
    <row r="664" spans="20:20">
      <c r="T664" s="131"/>
    </row>
    <row r="665" spans="20:20">
      <c r="T665" s="131"/>
    </row>
    <row r="666" spans="20:20">
      <c r="T666" s="131"/>
    </row>
    <row r="667" spans="20:20">
      <c r="T667" s="131"/>
    </row>
    <row r="668" spans="20:20">
      <c r="T668" s="131"/>
    </row>
    <row r="669" spans="20:20">
      <c r="T669" s="131"/>
    </row>
    <row r="670" spans="20:20">
      <c r="T670" s="131"/>
    </row>
    <row r="671" spans="20:20">
      <c r="T671" s="131"/>
    </row>
    <row r="672" spans="20:20">
      <c r="T672" s="131"/>
    </row>
    <row r="673" spans="20:20">
      <c r="T673" s="131"/>
    </row>
    <row r="674" spans="20:20">
      <c r="T674" s="131"/>
    </row>
    <row r="675" spans="20:20">
      <c r="T675" s="131"/>
    </row>
    <row r="676" spans="20:20">
      <c r="T676" s="131"/>
    </row>
    <row r="677" spans="20:20">
      <c r="T677" s="131"/>
    </row>
    <row r="678" spans="20:20">
      <c r="T678" s="131"/>
    </row>
    <row r="679" spans="20:20">
      <c r="T679" s="131"/>
    </row>
    <row r="680" spans="20:20">
      <c r="T680" s="131"/>
    </row>
    <row r="681" spans="20:20">
      <c r="T681" s="131"/>
    </row>
    <row r="682" spans="20:20">
      <c r="T682" s="131"/>
    </row>
    <row r="683" spans="20:20">
      <c r="T683" s="131"/>
    </row>
    <row r="684" spans="20:20">
      <c r="T684" s="131"/>
    </row>
    <row r="685" spans="20:20">
      <c r="T685" s="131"/>
    </row>
    <row r="686" spans="20:20">
      <c r="T686" s="131"/>
    </row>
    <row r="687" spans="20:20">
      <c r="T687" s="131"/>
    </row>
    <row r="688" spans="20:20">
      <c r="T688" s="131"/>
    </row>
    <row r="689" spans="20:20">
      <c r="T689" s="131"/>
    </row>
    <row r="690" spans="20:20">
      <c r="T690" s="131"/>
    </row>
    <row r="691" spans="20:20">
      <c r="T691" s="131"/>
    </row>
    <row r="692" spans="20:20">
      <c r="T692" s="131"/>
    </row>
    <row r="693" spans="20:20">
      <c r="T693" s="131"/>
    </row>
    <row r="694" spans="20:20">
      <c r="T694" s="131"/>
    </row>
    <row r="695" spans="20:20">
      <c r="T695" s="131"/>
    </row>
    <row r="696" spans="20:20">
      <c r="T696" s="131"/>
    </row>
    <row r="697" spans="20:20">
      <c r="T697" s="131"/>
    </row>
    <row r="698" spans="20:20">
      <c r="T698" s="131"/>
    </row>
    <row r="699" spans="20:20">
      <c r="T699" s="131"/>
    </row>
    <row r="700" spans="20:20">
      <c r="T700" s="131"/>
    </row>
    <row r="701" spans="20:20">
      <c r="T701" s="131"/>
    </row>
    <row r="702" spans="20:20">
      <c r="T702" s="131"/>
    </row>
    <row r="703" spans="20:20">
      <c r="T703" s="131"/>
    </row>
    <row r="704" spans="20:20">
      <c r="T704" s="131"/>
    </row>
    <row r="705" spans="20:20">
      <c r="T705" s="131"/>
    </row>
    <row r="706" spans="20:20">
      <c r="T706" s="131"/>
    </row>
    <row r="707" spans="20:20">
      <c r="T707" s="131"/>
    </row>
    <row r="708" spans="20:20">
      <c r="T708" s="131"/>
    </row>
    <row r="709" spans="20:20">
      <c r="T709" s="131"/>
    </row>
    <row r="710" spans="20:20">
      <c r="T710" s="131"/>
    </row>
    <row r="711" spans="20:20">
      <c r="T711" s="131"/>
    </row>
    <row r="712" spans="20:20">
      <c r="T712" s="131"/>
    </row>
    <row r="713" spans="20:20">
      <c r="T713" s="131"/>
    </row>
    <row r="714" spans="20:20">
      <c r="T714" s="131"/>
    </row>
    <row r="715" spans="20:20">
      <c r="T715" s="131"/>
    </row>
    <row r="716" spans="20:20">
      <c r="T716" s="131"/>
    </row>
    <row r="717" spans="20:20">
      <c r="T717" s="131"/>
    </row>
    <row r="718" spans="20:20">
      <c r="T718" s="131"/>
    </row>
    <row r="719" spans="20:20">
      <c r="T719" s="131"/>
    </row>
    <row r="720" spans="20:20">
      <c r="T720" s="131"/>
    </row>
    <row r="721" spans="20:20">
      <c r="T721" s="131"/>
    </row>
    <row r="722" spans="20:20">
      <c r="T722" s="131"/>
    </row>
    <row r="723" spans="20:20">
      <c r="T723" s="131"/>
    </row>
    <row r="724" spans="20:20">
      <c r="T724" s="131"/>
    </row>
    <row r="725" spans="20:20">
      <c r="T725" s="131"/>
    </row>
    <row r="726" spans="20:20">
      <c r="T726" s="131"/>
    </row>
    <row r="727" spans="20:20">
      <c r="T727" s="131"/>
    </row>
    <row r="728" spans="20:20">
      <c r="T728" s="131"/>
    </row>
    <row r="729" spans="20:20">
      <c r="T729" s="131"/>
    </row>
    <row r="730" spans="20:20">
      <c r="T730" s="131"/>
    </row>
    <row r="731" spans="20:20">
      <c r="T731" s="131"/>
    </row>
    <row r="732" spans="20:20">
      <c r="T732" s="131"/>
    </row>
    <row r="733" spans="20:20">
      <c r="T733" s="131"/>
    </row>
    <row r="734" spans="20:20">
      <c r="T734" s="131"/>
    </row>
    <row r="735" spans="20:20">
      <c r="T735" s="131"/>
    </row>
    <row r="736" spans="20:20">
      <c r="T736" s="131"/>
    </row>
    <row r="737" spans="20:20">
      <c r="T737" s="131"/>
    </row>
    <row r="738" spans="20:20">
      <c r="T738" s="131"/>
    </row>
    <row r="739" spans="20:20">
      <c r="T739" s="131"/>
    </row>
    <row r="740" spans="20:20">
      <c r="T740" s="131"/>
    </row>
    <row r="741" spans="20:20">
      <c r="T741" s="131"/>
    </row>
    <row r="742" spans="20:20">
      <c r="T742" s="131"/>
    </row>
    <row r="743" spans="20:20">
      <c r="T743" s="131"/>
    </row>
    <row r="744" spans="20:20">
      <c r="T744" s="131"/>
    </row>
    <row r="745" spans="20:20">
      <c r="T745" s="131"/>
    </row>
    <row r="746" spans="20:20">
      <c r="T746" s="131"/>
    </row>
    <row r="747" spans="20:20">
      <c r="T747" s="131"/>
    </row>
    <row r="748" spans="20:20">
      <c r="T748" s="131"/>
    </row>
    <row r="749" spans="20:20">
      <c r="T749" s="131"/>
    </row>
    <row r="750" spans="20:20">
      <c r="T750" s="131"/>
    </row>
    <row r="751" spans="20:20">
      <c r="T751" s="131"/>
    </row>
    <row r="752" spans="20:20">
      <c r="T752" s="131"/>
    </row>
    <row r="753" spans="20:20">
      <c r="T753" s="131"/>
    </row>
    <row r="754" spans="20:20">
      <c r="T754" s="131"/>
    </row>
    <row r="755" spans="20:20">
      <c r="T755" s="131"/>
    </row>
    <row r="756" spans="20:20">
      <c r="T756" s="131"/>
    </row>
    <row r="757" spans="20:20">
      <c r="T757" s="131"/>
    </row>
    <row r="758" spans="20:20">
      <c r="T758" s="131"/>
    </row>
    <row r="759" spans="20:20">
      <c r="T759" s="131"/>
    </row>
    <row r="760" spans="20:20">
      <c r="T760" s="131"/>
    </row>
    <row r="761" spans="20:20">
      <c r="T761" s="131"/>
    </row>
    <row r="762" spans="20:20">
      <c r="T762" s="131"/>
    </row>
    <row r="763" spans="20:20">
      <c r="T763" s="131"/>
    </row>
    <row r="764" spans="20:20">
      <c r="T764" s="131"/>
    </row>
    <row r="765" spans="20:20">
      <c r="T765" s="131"/>
    </row>
    <row r="766" spans="20:20">
      <c r="T766" s="131"/>
    </row>
    <row r="767" spans="20:20">
      <c r="T767" s="131"/>
    </row>
    <row r="768" spans="20:20">
      <c r="T768" s="131"/>
    </row>
    <row r="769" spans="20:20">
      <c r="T769" s="131"/>
    </row>
    <row r="770" spans="20:20">
      <c r="T770" s="131"/>
    </row>
    <row r="771" spans="20:20">
      <c r="T771" s="131"/>
    </row>
    <row r="772" spans="20:20">
      <c r="T772" s="131"/>
    </row>
    <row r="773" spans="20:20">
      <c r="T773" s="131"/>
    </row>
    <row r="774" spans="20:20">
      <c r="T774" s="131"/>
    </row>
    <row r="775" spans="20:20">
      <c r="T775" s="131"/>
    </row>
    <row r="776" spans="20:20">
      <c r="T776" s="131"/>
    </row>
    <row r="777" spans="20:20">
      <c r="T777" s="131"/>
    </row>
    <row r="778" spans="20:20">
      <c r="T778" s="131"/>
    </row>
    <row r="779" spans="20:20">
      <c r="T779" s="131"/>
    </row>
    <row r="780" spans="20:20">
      <c r="T780" s="131"/>
    </row>
    <row r="781" spans="20:20">
      <c r="T781" s="131"/>
    </row>
    <row r="782" spans="20:20">
      <c r="T782" s="131"/>
    </row>
    <row r="783" spans="20:20">
      <c r="T783" s="131"/>
    </row>
    <row r="784" spans="20:20">
      <c r="T784" s="131"/>
    </row>
    <row r="785" spans="20:20">
      <c r="T785" s="131"/>
    </row>
    <row r="786" spans="20:20">
      <c r="T786" s="131"/>
    </row>
    <row r="787" spans="20:20">
      <c r="T787" s="131"/>
    </row>
    <row r="788" spans="20:20">
      <c r="T788" s="131"/>
    </row>
    <row r="789" spans="20:20">
      <c r="T789" s="131"/>
    </row>
    <row r="790" spans="20:20">
      <c r="T790" s="131"/>
    </row>
    <row r="791" spans="20:20">
      <c r="T791" s="131"/>
    </row>
    <row r="792" spans="20:20">
      <c r="T792" s="131"/>
    </row>
    <row r="793" spans="20:20">
      <c r="T793" s="131"/>
    </row>
    <row r="794" spans="20:20">
      <c r="T794" s="131"/>
    </row>
    <row r="795" spans="20:20">
      <c r="T795" s="131"/>
    </row>
    <row r="796" spans="20:20">
      <c r="T796" s="131"/>
    </row>
    <row r="797" spans="20:20">
      <c r="T797" s="131"/>
    </row>
    <row r="798" spans="20:20">
      <c r="T798" s="131"/>
    </row>
    <row r="799" spans="20:20">
      <c r="T799" s="131"/>
    </row>
    <row r="800" spans="20:20">
      <c r="T800" s="131"/>
    </row>
    <row r="801" spans="20:21">
      <c r="T801" s="131"/>
    </row>
    <row r="802" spans="20:21">
      <c r="T802" s="131"/>
    </row>
    <row r="803" spans="20:21">
      <c r="T803" s="131"/>
    </row>
    <row r="804" spans="20:21">
      <c r="T804" s="131"/>
    </row>
    <row r="805" spans="20:21">
      <c r="T805" s="131"/>
      <c r="U805" s="104"/>
    </row>
    <row r="806" spans="20:21">
      <c r="T806" s="131"/>
      <c r="U806" s="104"/>
    </row>
    <row r="807" spans="20:21">
      <c r="T807" s="131"/>
      <c r="U807" s="104"/>
    </row>
    <row r="808" spans="20:21">
      <c r="T808" s="131"/>
      <c r="U808" s="104"/>
    </row>
    <row r="809" spans="20:21">
      <c r="T809" s="131"/>
      <c r="U809" s="104"/>
    </row>
    <row r="810" spans="20:21">
      <c r="T810" s="131"/>
    </row>
    <row r="811" spans="20:21">
      <c r="T811" s="131"/>
    </row>
    <row r="812" spans="20:21">
      <c r="T812" s="131"/>
    </row>
    <row r="813" spans="20:21">
      <c r="T813" s="131"/>
    </row>
    <row r="814" spans="20:21">
      <c r="T814" s="131"/>
    </row>
    <row r="815" spans="20:21">
      <c r="T815" s="131"/>
    </row>
    <row r="816" spans="20:21">
      <c r="T816" s="131"/>
    </row>
    <row r="817" spans="20:20">
      <c r="T817" s="131"/>
    </row>
    <row r="818" spans="20:20">
      <c r="T818" s="131"/>
    </row>
    <row r="819" spans="20:20">
      <c r="T819" s="131"/>
    </row>
    <row r="820" spans="20:20">
      <c r="T820" s="131"/>
    </row>
    <row r="821" spans="20:20">
      <c r="T821" s="131"/>
    </row>
    <row r="822" spans="20:20">
      <c r="T822" s="131"/>
    </row>
    <row r="823" spans="20:20">
      <c r="T823" s="131"/>
    </row>
    <row r="824" spans="20:20">
      <c r="T824" s="131"/>
    </row>
    <row r="825" spans="20:20">
      <c r="T825" s="131"/>
    </row>
    <row r="826" spans="20:20">
      <c r="T826" s="131"/>
    </row>
    <row r="827" spans="20:20">
      <c r="T827" s="131"/>
    </row>
    <row r="828" spans="20:20">
      <c r="T828" s="131"/>
    </row>
    <row r="829" spans="20:20">
      <c r="T829" s="131"/>
    </row>
    <row r="830" spans="20:20">
      <c r="T830" s="131"/>
    </row>
    <row r="831" spans="20:20">
      <c r="T831" s="131"/>
    </row>
    <row r="832" spans="20:20">
      <c r="T832" s="131"/>
    </row>
    <row r="833" spans="20:20">
      <c r="T833" s="131"/>
    </row>
    <row r="834" spans="20:20">
      <c r="T834" s="131"/>
    </row>
    <row r="835" spans="20:20">
      <c r="T835" s="131"/>
    </row>
    <row r="836" spans="20:20">
      <c r="T836" s="131"/>
    </row>
    <row r="837" spans="20:20">
      <c r="T837" s="131"/>
    </row>
    <row r="838" spans="20:20">
      <c r="T838" s="131"/>
    </row>
    <row r="839" spans="20:20">
      <c r="T839" s="131"/>
    </row>
    <row r="840" spans="20:20">
      <c r="T840" s="131"/>
    </row>
    <row r="841" spans="20:20">
      <c r="T841" s="131"/>
    </row>
    <row r="842" spans="20:20">
      <c r="T842" s="131"/>
    </row>
    <row r="843" spans="20:20">
      <c r="T843" s="131"/>
    </row>
    <row r="844" spans="20:20">
      <c r="T844" s="131"/>
    </row>
    <row r="845" spans="20:20">
      <c r="T845" s="131"/>
    </row>
    <row r="846" spans="20:20">
      <c r="T846" s="131"/>
    </row>
    <row r="847" spans="20:20">
      <c r="T847" s="131"/>
    </row>
    <row r="848" spans="20:20">
      <c r="T848" s="131"/>
    </row>
    <row r="849" spans="20:20">
      <c r="T849" s="131"/>
    </row>
    <row r="850" spans="20:20">
      <c r="T850" s="131"/>
    </row>
    <row r="851" spans="20:20">
      <c r="T851" s="131"/>
    </row>
    <row r="852" spans="20:20">
      <c r="T852" s="131"/>
    </row>
    <row r="853" spans="20:20">
      <c r="T853" s="131"/>
    </row>
    <row r="854" spans="20:20">
      <c r="T854" s="131"/>
    </row>
    <row r="855" spans="20:20">
      <c r="T855" s="131"/>
    </row>
    <row r="856" spans="20:20">
      <c r="T856" s="131"/>
    </row>
    <row r="857" spans="20:20">
      <c r="T857" s="131"/>
    </row>
    <row r="858" spans="20:20">
      <c r="T858" s="131"/>
    </row>
    <row r="859" spans="20:20">
      <c r="T859" s="131"/>
    </row>
    <row r="860" spans="20:20">
      <c r="T860" s="131"/>
    </row>
    <row r="861" spans="20:20">
      <c r="T861" s="131"/>
    </row>
    <row r="862" spans="20:20">
      <c r="T862" s="131"/>
    </row>
    <row r="863" spans="20:20">
      <c r="T863" s="131"/>
    </row>
    <row r="864" spans="20:20">
      <c r="T864" s="131"/>
    </row>
    <row r="865" spans="20:20">
      <c r="T865" s="131"/>
    </row>
    <row r="866" spans="20:20">
      <c r="T866" s="131"/>
    </row>
    <row r="867" spans="20:20">
      <c r="T867" s="131"/>
    </row>
    <row r="868" spans="20:20">
      <c r="T868" s="131"/>
    </row>
    <row r="869" spans="20:20">
      <c r="T869" s="131"/>
    </row>
    <row r="870" spans="20:20">
      <c r="T870" s="131"/>
    </row>
    <row r="871" spans="20:20">
      <c r="T871" s="131"/>
    </row>
    <row r="872" spans="20:20">
      <c r="T872" s="131"/>
    </row>
    <row r="873" spans="20:20">
      <c r="T873" s="131"/>
    </row>
    <row r="874" spans="20:20">
      <c r="T874" s="131"/>
    </row>
    <row r="875" spans="20:20">
      <c r="T875" s="131"/>
    </row>
    <row r="876" spans="20:20">
      <c r="T876" s="131"/>
    </row>
    <row r="877" spans="20:20">
      <c r="T877" s="131"/>
    </row>
    <row r="878" spans="20:20">
      <c r="T878" s="131"/>
    </row>
    <row r="879" spans="20:20">
      <c r="T879" s="131"/>
    </row>
    <row r="880" spans="20:20">
      <c r="T880" s="131"/>
    </row>
    <row r="881" spans="20:20">
      <c r="T881" s="131"/>
    </row>
    <row r="882" spans="20:20">
      <c r="T882" s="131"/>
    </row>
    <row r="883" spans="20:20">
      <c r="T883" s="131"/>
    </row>
    <row r="884" spans="20:20">
      <c r="T884" s="131"/>
    </row>
    <row r="885" spans="20:20">
      <c r="T885" s="131"/>
    </row>
    <row r="886" spans="20:20">
      <c r="T886" s="131"/>
    </row>
    <row r="887" spans="20:20">
      <c r="T887" s="131"/>
    </row>
    <row r="888" spans="20:20">
      <c r="T888" s="131"/>
    </row>
    <row r="889" spans="20:20">
      <c r="T889" s="131"/>
    </row>
    <row r="890" spans="20:20">
      <c r="T890" s="131"/>
    </row>
    <row r="891" spans="20:20">
      <c r="T891" s="131"/>
    </row>
    <row r="892" spans="20:20">
      <c r="T892" s="131"/>
    </row>
    <row r="893" spans="20:20">
      <c r="T893" s="131"/>
    </row>
    <row r="894" spans="20:20">
      <c r="T894" s="131"/>
    </row>
    <row r="895" spans="20:20">
      <c r="T895" s="131"/>
    </row>
    <row r="896" spans="20:20">
      <c r="T896" s="131"/>
    </row>
    <row r="897" spans="20:20">
      <c r="T897" s="131"/>
    </row>
    <row r="898" spans="20:20">
      <c r="T898" s="131"/>
    </row>
    <row r="899" spans="20:20">
      <c r="T899" s="131"/>
    </row>
    <row r="900" spans="20:20">
      <c r="T900" s="131"/>
    </row>
    <row r="901" spans="20:20">
      <c r="T901" s="131"/>
    </row>
    <row r="902" spans="20:20">
      <c r="T902" s="131"/>
    </row>
    <row r="903" spans="20:20">
      <c r="T903" s="131"/>
    </row>
    <row r="904" spans="20:20">
      <c r="T904" s="131"/>
    </row>
    <row r="905" spans="20:20">
      <c r="T905" s="131"/>
    </row>
    <row r="906" spans="20:20">
      <c r="T906" s="131"/>
    </row>
    <row r="907" spans="20:20">
      <c r="T907" s="131"/>
    </row>
    <row r="908" spans="20:20">
      <c r="T908" s="131"/>
    </row>
    <row r="909" spans="20:20">
      <c r="T909" s="131"/>
    </row>
    <row r="910" spans="20:20">
      <c r="T910" s="131"/>
    </row>
    <row r="911" spans="20:20">
      <c r="T911" s="131"/>
    </row>
    <row r="912" spans="20:20">
      <c r="T912" s="131"/>
    </row>
    <row r="913" spans="20:20">
      <c r="T913" s="131"/>
    </row>
    <row r="914" spans="20:20">
      <c r="T914" s="131"/>
    </row>
    <row r="915" spans="20:20">
      <c r="T915" s="131"/>
    </row>
    <row r="916" spans="20:20">
      <c r="T916" s="131"/>
    </row>
    <row r="917" spans="20:20">
      <c r="T917" s="131"/>
    </row>
    <row r="918" spans="20:20">
      <c r="T918" s="131"/>
    </row>
    <row r="919" spans="20:20">
      <c r="T919" s="131"/>
    </row>
    <row r="920" spans="20:20">
      <c r="T920" s="131"/>
    </row>
    <row r="921" spans="20:20">
      <c r="T921" s="131"/>
    </row>
    <row r="922" spans="20:20">
      <c r="T922" s="131"/>
    </row>
    <row r="923" spans="20:20">
      <c r="T923" s="131"/>
    </row>
    <row r="924" spans="20:20">
      <c r="T924" s="131"/>
    </row>
    <row r="925" spans="20:20">
      <c r="T925" s="131"/>
    </row>
    <row r="926" spans="20:20">
      <c r="T926" s="131"/>
    </row>
    <row r="927" spans="20:20">
      <c r="T927" s="131"/>
    </row>
    <row r="928" spans="20:20">
      <c r="T928" s="131"/>
    </row>
    <row r="929" spans="20:20">
      <c r="T929" s="131"/>
    </row>
    <row r="930" spans="20:20">
      <c r="T930" s="131"/>
    </row>
    <row r="931" spans="20:20">
      <c r="T931" s="131"/>
    </row>
    <row r="932" spans="20:20">
      <c r="T932" s="131"/>
    </row>
    <row r="933" spans="20:20">
      <c r="T933" s="131"/>
    </row>
    <row r="934" spans="20:20">
      <c r="T934" s="131"/>
    </row>
    <row r="935" spans="20:20">
      <c r="T935" s="131"/>
    </row>
    <row r="936" spans="20:20">
      <c r="T936" s="131"/>
    </row>
    <row r="937" spans="20:20">
      <c r="T937" s="131"/>
    </row>
    <row r="938" spans="20:20">
      <c r="T938" s="131"/>
    </row>
    <row r="939" spans="20:20">
      <c r="T939" s="131"/>
    </row>
    <row r="940" spans="20:20">
      <c r="T940" s="131"/>
    </row>
    <row r="941" spans="20:20">
      <c r="T941" s="131"/>
    </row>
    <row r="942" spans="20:20">
      <c r="T942" s="131"/>
    </row>
    <row r="943" spans="20:20">
      <c r="T943" s="131"/>
    </row>
    <row r="944" spans="20:20">
      <c r="T944" s="131"/>
    </row>
    <row r="945" spans="20:20">
      <c r="T945" s="131"/>
    </row>
    <row r="946" spans="20:20">
      <c r="T946" s="131"/>
    </row>
    <row r="947" spans="20:20">
      <c r="T947" s="131"/>
    </row>
    <row r="948" spans="20:20">
      <c r="T948" s="131"/>
    </row>
    <row r="949" spans="20:20">
      <c r="T949" s="131"/>
    </row>
    <row r="950" spans="20:20">
      <c r="T950" s="131"/>
    </row>
    <row r="951" spans="20:20">
      <c r="T951" s="131"/>
    </row>
    <row r="952" spans="20:20">
      <c r="T952" s="131"/>
    </row>
    <row r="953" spans="20:20">
      <c r="T953" s="131"/>
    </row>
    <row r="954" spans="20:20">
      <c r="T954" s="131"/>
    </row>
    <row r="955" spans="20:20">
      <c r="T955" s="131"/>
    </row>
    <row r="956" spans="20:20">
      <c r="T956" s="131"/>
    </row>
    <row r="957" spans="20:20">
      <c r="T957" s="131"/>
    </row>
    <row r="958" spans="20:20">
      <c r="T958" s="131"/>
    </row>
    <row r="959" spans="20:20">
      <c r="T959" s="131"/>
    </row>
    <row r="960" spans="20:20">
      <c r="T960" s="131"/>
    </row>
    <row r="961" spans="20:20">
      <c r="T961" s="131"/>
    </row>
    <row r="962" spans="20:20">
      <c r="T962" s="131"/>
    </row>
    <row r="963" spans="20:20">
      <c r="T963" s="131"/>
    </row>
    <row r="964" spans="20:20">
      <c r="T964" s="131"/>
    </row>
    <row r="965" spans="20:20">
      <c r="T965" s="131"/>
    </row>
    <row r="966" spans="20:20">
      <c r="T966" s="131"/>
    </row>
    <row r="967" spans="20:20">
      <c r="T967" s="131"/>
    </row>
    <row r="968" spans="20:20">
      <c r="T968" s="131"/>
    </row>
    <row r="969" spans="20:20">
      <c r="T969" s="131"/>
    </row>
    <row r="970" spans="20:20">
      <c r="T970" s="131"/>
    </row>
    <row r="971" spans="20:20">
      <c r="T971" s="131"/>
    </row>
    <row r="972" spans="20:20">
      <c r="T972" s="131"/>
    </row>
    <row r="973" spans="20:20">
      <c r="T973" s="131"/>
    </row>
    <row r="974" spans="20:20">
      <c r="T974" s="131"/>
    </row>
    <row r="975" spans="20:20">
      <c r="T975" s="131"/>
    </row>
    <row r="976" spans="20:20">
      <c r="T976" s="131"/>
    </row>
    <row r="977" spans="20:20">
      <c r="T977" s="131"/>
    </row>
    <row r="978" spans="20:20">
      <c r="T978" s="131"/>
    </row>
    <row r="979" spans="20:20">
      <c r="T979" s="131"/>
    </row>
    <row r="980" spans="20:20">
      <c r="T980" s="131"/>
    </row>
    <row r="981" spans="20:20">
      <c r="T981" s="131"/>
    </row>
    <row r="982" spans="20:20">
      <c r="T982" s="131"/>
    </row>
    <row r="983" spans="20:20">
      <c r="T983" s="131"/>
    </row>
    <row r="984" spans="20:20">
      <c r="T984" s="131"/>
    </row>
    <row r="985" spans="20:20">
      <c r="T985" s="131"/>
    </row>
    <row r="986" spans="20:20">
      <c r="T986" s="131"/>
    </row>
    <row r="987" spans="20:20">
      <c r="T987" s="131"/>
    </row>
    <row r="988" spans="20:20">
      <c r="T988" s="131"/>
    </row>
    <row r="989" spans="20:20">
      <c r="T989" s="131"/>
    </row>
    <row r="990" spans="20:20">
      <c r="T990" s="131"/>
    </row>
    <row r="991" spans="20:20">
      <c r="T991" s="131"/>
    </row>
    <row r="992" spans="20:20">
      <c r="T992" s="131"/>
    </row>
    <row r="993" spans="20:20">
      <c r="T993" s="131"/>
    </row>
    <row r="994" spans="20:20">
      <c r="T994" s="131"/>
    </row>
    <row r="995" spans="20:20">
      <c r="T995" s="131"/>
    </row>
    <row r="996" spans="20:20">
      <c r="T996" s="131"/>
    </row>
    <row r="997" spans="20:20">
      <c r="T997" s="131"/>
    </row>
    <row r="998" spans="20:20">
      <c r="T998" s="131"/>
    </row>
    <row r="999" spans="20:20">
      <c r="T999" s="131"/>
    </row>
    <row r="1000" spans="20:20">
      <c r="T1000" s="131"/>
    </row>
    <row r="1001" spans="20:20">
      <c r="T1001" s="131"/>
    </row>
    <row r="1002" spans="20:20">
      <c r="T1002" s="131"/>
    </row>
    <row r="1003" spans="20:20">
      <c r="T1003" s="131"/>
    </row>
    <row r="1004" spans="20:20">
      <c r="T1004" s="131"/>
    </row>
    <row r="1005" spans="20:20">
      <c r="T1005" s="131"/>
    </row>
    <row r="1006" spans="20:20">
      <c r="T1006" s="131"/>
    </row>
    <row r="1007" spans="20:20">
      <c r="T1007" s="131"/>
    </row>
    <row r="1008" spans="20:20">
      <c r="T1008" s="131"/>
    </row>
    <row r="1009" spans="20:20">
      <c r="T1009" s="131"/>
    </row>
    <row r="1010" spans="20:20">
      <c r="T1010" s="131"/>
    </row>
    <row r="1011" spans="20:20">
      <c r="T1011" s="131"/>
    </row>
    <row r="1012" spans="20:20">
      <c r="T1012" s="131"/>
    </row>
    <row r="1013" spans="20:20">
      <c r="T1013" s="131"/>
    </row>
    <row r="1014" spans="20:20">
      <c r="T1014" s="131"/>
    </row>
    <row r="1015" spans="20:20">
      <c r="T1015" s="131"/>
    </row>
    <row r="1016" spans="20:20">
      <c r="T1016" s="131"/>
    </row>
    <row r="1017" spans="20:20">
      <c r="T1017" s="131"/>
    </row>
    <row r="1018" spans="20:20">
      <c r="T1018" s="131"/>
    </row>
    <row r="1019" spans="20:20">
      <c r="T1019" s="131"/>
    </row>
    <row r="1020" spans="20:20">
      <c r="T1020" s="131"/>
    </row>
    <row r="1021" spans="20:20">
      <c r="T1021" s="131"/>
    </row>
    <row r="1022" spans="20:20">
      <c r="T1022" s="131"/>
    </row>
    <row r="1023" spans="20:20">
      <c r="T1023" s="131"/>
    </row>
    <row r="1024" spans="20:20">
      <c r="T1024" s="131"/>
    </row>
    <row r="1025" spans="20:20">
      <c r="T1025" s="131"/>
    </row>
    <row r="1026" spans="20:20">
      <c r="T1026" s="131"/>
    </row>
    <row r="1027" spans="20:20">
      <c r="T1027" s="131"/>
    </row>
    <row r="1028" spans="20:20">
      <c r="T1028" s="131"/>
    </row>
    <row r="1029" spans="20:20">
      <c r="T1029" s="131"/>
    </row>
    <row r="1030" spans="20:20">
      <c r="T1030" s="131"/>
    </row>
    <row r="1031" spans="20:20">
      <c r="T1031" s="131"/>
    </row>
    <row r="1032" spans="20:20">
      <c r="T1032" s="131"/>
    </row>
    <row r="1033" spans="20:20">
      <c r="T1033" s="131"/>
    </row>
    <row r="1034" spans="20:20">
      <c r="T1034" s="131"/>
    </row>
    <row r="1035" spans="20:20">
      <c r="T1035" s="131"/>
    </row>
    <row r="1036" spans="20:20">
      <c r="T1036" s="131"/>
    </row>
    <row r="1037" spans="20:20">
      <c r="T1037" s="131"/>
    </row>
    <row r="1038" spans="20:20">
      <c r="T1038" s="131"/>
    </row>
    <row r="1039" spans="20:20">
      <c r="T1039" s="131"/>
    </row>
    <row r="1040" spans="20:20">
      <c r="T1040" s="131"/>
    </row>
    <row r="1041" spans="20:20">
      <c r="T1041" s="131"/>
    </row>
    <row r="1042" spans="20:20">
      <c r="T1042" s="131"/>
    </row>
    <row r="1043" spans="20:20">
      <c r="T1043" s="131"/>
    </row>
    <row r="1044" spans="20:20">
      <c r="T1044" s="131"/>
    </row>
    <row r="1045" spans="20:20">
      <c r="T1045" s="131"/>
    </row>
    <row r="1046" spans="20:20">
      <c r="T1046" s="131"/>
    </row>
    <row r="1047" spans="20:20">
      <c r="T1047" s="131"/>
    </row>
    <row r="1048" spans="20:20">
      <c r="T1048" s="131"/>
    </row>
    <row r="1049" spans="20:20">
      <c r="T1049" s="131"/>
    </row>
    <row r="1050" spans="20:20">
      <c r="T1050" s="131"/>
    </row>
    <row r="1051" spans="20:20">
      <c r="T1051" s="131"/>
    </row>
    <row r="1052" spans="20:20">
      <c r="T1052" s="131"/>
    </row>
    <row r="1053" spans="20:20">
      <c r="T1053" s="131"/>
    </row>
    <row r="1054" spans="20:20">
      <c r="T1054" s="131"/>
    </row>
    <row r="1055" spans="20:20">
      <c r="T1055" s="131"/>
    </row>
    <row r="1056" spans="20:20">
      <c r="T1056" s="131"/>
    </row>
    <row r="1057" spans="20:20">
      <c r="T1057" s="131"/>
    </row>
    <row r="1058" spans="20:20">
      <c r="T1058" s="131"/>
    </row>
    <row r="1059" spans="20:20">
      <c r="T1059" s="131"/>
    </row>
    <row r="1060" spans="20:20">
      <c r="T1060" s="131"/>
    </row>
    <row r="1061" spans="20:20">
      <c r="T1061" s="131"/>
    </row>
    <row r="1062" spans="20:20">
      <c r="T1062" s="131"/>
    </row>
    <row r="1063" spans="20:20">
      <c r="T1063" s="131"/>
    </row>
    <row r="1064" spans="20:20">
      <c r="T1064" s="131"/>
    </row>
    <row r="1065" spans="20:20">
      <c r="T1065" s="131"/>
    </row>
    <row r="1066" spans="20:20">
      <c r="T1066" s="131"/>
    </row>
    <row r="1067" spans="20:20">
      <c r="T1067" s="131"/>
    </row>
    <row r="1068" spans="20:20">
      <c r="T1068" s="131"/>
    </row>
    <row r="1069" spans="20:20">
      <c r="T1069" s="131"/>
    </row>
    <row r="1070" spans="20:20">
      <c r="T1070" s="131"/>
    </row>
    <row r="1071" spans="20:20">
      <c r="T1071" s="131"/>
    </row>
    <row r="1072" spans="20:20">
      <c r="T1072" s="131"/>
    </row>
    <row r="1073" spans="20:20">
      <c r="T1073" s="131"/>
    </row>
    <row r="1074" spans="20:20">
      <c r="T1074" s="131"/>
    </row>
    <row r="1075" spans="20:20">
      <c r="T1075" s="131"/>
    </row>
    <row r="1076" spans="20:20">
      <c r="T1076" s="131"/>
    </row>
    <row r="1077" spans="20:20">
      <c r="T1077" s="131"/>
    </row>
    <row r="1078" spans="20:20">
      <c r="T1078" s="131"/>
    </row>
    <row r="1079" spans="20:20">
      <c r="T1079" s="131"/>
    </row>
    <row r="1080" spans="20:20">
      <c r="T1080" s="131"/>
    </row>
    <row r="1081" spans="20:20">
      <c r="T1081" s="131"/>
    </row>
    <row r="1082" spans="20:20">
      <c r="T1082" s="131"/>
    </row>
    <row r="1083" spans="20:20">
      <c r="T1083" s="131"/>
    </row>
    <row r="1084" spans="20:20">
      <c r="T1084" s="131"/>
    </row>
    <row r="1085" spans="20:20">
      <c r="T1085" s="131"/>
    </row>
    <row r="1086" spans="20:20">
      <c r="T1086" s="131"/>
    </row>
    <row r="1087" spans="20:20">
      <c r="T1087" s="131"/>
    </row>
    <row r="1088" spans="20:20">
      <c r="T1088" s="131"/>
    </row>
    <row r="1089" spans="20:20">
      <c r="T1089" s="131"/>
    </row>
    <row r="1090" spans="20:20">
      <c r="T1090" s="131"/>
    </row>
    <row r="1091" spans="20:20">
      <c r="T1091" s="131"/>
    </row>
    <row r="1092" spans="20:20">
      <c r="T1092" s="131"/>
    </row>
    <row r="1093" spans="20:20">
      <c r="T1093" s="131"/>
    </row>
    <row r="1094" spans="20:20">
      <c r="T1094" s="131"/>
    </row>
    <row r="1095" spans="20:20">
      <c r="T1095" s="131"/>
    </row>
    <row r="1096" spans="20:20">
      <c r="T1096" s="131"/>
    </row>
    <row r="1097" spans="20:20">
      <c r="T1097" s="131"/>
    </row>
    <row r="1098" spans="20:20">
      <c r="T1098" s="131"/>
    </row>
    <row r="1099" spans="20:20">
      <c r="T1099" s="131"/>
    </row>
    <row r="1100" spans="20:20">
      <c r="T1100" s="131"/>
    </row>
    <row r="1101" spans="20:20">
      <c r="T1101" s="131"/>
    </row>
    <row r="1102" spans="20:20">
      <c r="T1102" s="131"/>
    </row>
    <row r="1103" spans="20:20">
      <c r="T1103" s="131"/>
    </row>
    <row r="1104" spans="20:20">
      <c r="T1104" s="131"/>
    </row>
    <row r="1105" spans="20:20">
      <c r="T1105" s="131"/>
    </row>
    <row r="1106" spans="20:20">
      <c r="T1106" s="131"/>
    </row>
    <row r="1107" spans="20:20">
      <c r="T1107" s="131"/>
    </row>
    <row r="1108" spans="20:20">
      <c r="T1108" s="131"/>
    </row>
    <row r="1109" spans="20:20">
      <c r="T1109" s="131"/>
    </row>
    <row r="1110" spans="20:20">
      <c r="T1110" s="131"/>
    </row>
    <row r="1111" spans="20:20">
      <c r="T1111" s="131"/>
    </row>
    <row r="1112" spans="20:20">
      <c r="T1112" s="131"/>
    </row>
    <row r="1113" spans="20:20">
      <c r="T1113" s="131"/>
    </row>
    <row r="1114" spans="20:20">
      <c r="T1114" s="131"/>
    </row>
    <row r="1115" spans="20:20">
      <c r="T1115" s="131"/>
    </row>
    <row r="1116" spans="20:20">
      <c r="T1116" s="131"/>
    </row>
    <row r="1117" spans="20:20">
      <c r="T1117" s="131"/>
    </row>
    <row r="1118" spans="20:20">
      <c r="T1118" s="131"/>
    </row>
    <row r="1119" spans="20:20">
      <c r="T1119" s="131"/>
    </row>
    <row r="1120" spans="20:20">
      <c r="T1120" s="131"/>
    </row>
    <row r="1121" spans="20:20">
      <c r="T1121" s="131"/>
    </row>
    <row r="1122" spans="20:20">
      <c r="T1122" s="131"/>
    </row>
    <row r="1123" spans="20:20">
      <c r="T1123" s="131"/>
    </row>
    <row r="1124" spans="20:20">
      <c r="T1124" s="131"/>
    </row>
    <row r="1125" spans="20:20">
      <c r="T1125" s="131"/>
    </row>
    <row r="1126" spans="20:20">
      <c r="T1126" s="131"/>
    </row>
    <row r="1127" spans="20:20">
      <c r="T1127" s="131"/>
    </row>
    <row r="1128" spans="20:20">
      <c r="T1128" s="131"/>
    </row>
    <row r="1129" spans="20:20">
      <c r="T1129" s="131"/>
    </row>
    <row r="1130" spans="20:20">
      <c r="T1130" s="131"/>
    </row>
    <row r="1131" spans="20:20">
      <c r="T1131" s="131"/>
    </row>
    <row r="1132" spans="20:20">
      <c r="T1132" s="131"/>
    </row>
    <row r="1133" spans="20:20">
      <c r="T1133" s="131"/>
    </row>
    <row r="1134" spans="20:20">
      <c r="T1134" s="131"/>
    </row>
    <row r="1135" spans="20:20">
      <c r="T1135" s="131"/>
    </row>
    <row r="1136" spans="20:20">
      <c r="T1136" s="131"/>
    </row>
    <row r="1137" spans="20:20">
      <c r="T1137" s="131"/>
    </row>
    <row r="1138" spans="20:20">
      <c r="T1138" s="131"/>
    </row>
    <row r="1139" spans="20:20">
      <c r="T1139" s="131"/>
    </row>
    <row r="1140" spans="20:20">
      <c r="T1140" s="131"/>
    </row>
    <row r="1141" spans="20:20">
      <c r="T1141" s="131"/>
    </row>
    <row r="1142" spans="20:20">
      <c r="T1142" s="131"/>
    </row>
    <row r="1143" spans="20:20">
      <c r="T1143" s="131"/>
    </row>
    <row r="1144" spans="20:20">
      <c r="T1144" s="131"/>
    </row>
    <row r="1145" spans="20:20">
      <c r="T1145" s="131"/>
    </row>
    <row r="1146" spans="20:20">
      <c r="T1146" s="131"/>
    </row>
    <row r="1147" spans="20:20">
      <c r="T1147" s="131"/>
    </row>
    <row r="1148" spans="20:20">
      <c r="T1148" s="131"/>
    </row>
    <row r="1149" spans="20:20">
      <c r="T1149" s="131"/>
    </row>
    <row r="1150" spans="20:20">
      <c r="T1150" s="131"/>
    </row>
    <row r="1151" spans="20:20">
      <c r="T1151" s="131"/>
    </row>
    <row r="1152" spans="20:20">
      <c r="T1152" s="131"/>
    </row>
    <row r="1153" spans="20:20">
      <c r="T1153" s="131"/>
    </row>
    <row r="1154" spans="20:20">
      <c r="T1154" s="131"/>
    </row>
    <row r="1155" spans="20:20">
      <c r="T1155" s="131"/>
    </row>
    <row r="1156" spans="20:20">
      <c r="T1156" s="131"/>
    </row>
    <row r="1157" spans="20:20">
      <c r="T1157" s="131"/>
    </row>
    <row r="1158" spans="20:20">
      <c r="T1158" s="131"/>
    </row>
    <row r="1159" spans="20:20">
      <c r="T1159" s="131"/>
    </row>
    <row r="1160" spans="20:20">
      <c r="T1160" s="131"/>
    </row>
    <row r="1161" spans="20:20">
      <c r="T1161" s="131"/>
    </row>
    <row r="1162" spans="20:20">
      <c r="T1162" s="131"/>
    </row>
    <row r="1163" spans="20:20">
      <c r="T1163" s="131"/>
    </row>
    <row r="1164" spans="20:20">
      <c r="T1164" s="131"/>
    </row>
    <row r="1165" spans="20:20">
      <c r="T1165" s="131"/>
    </row>
    <row r="1166" spans="20:20">
      <c r="T1166" s="131"/>
    </row>
    <row r="1167" spans="20:20">
      <c r="T1167" s="131"/>
    </row>
    <row r="1168" spans="20:20">
      <c r="T1168" s="131"/>
    </row>
    <row r="1169" spans="20:21">
      <c r="T1169" s="131"/>
    </row>
    <row r="1170" spans="20:21">
      <c r="T1170" s="131"/>
      <c r="U1170" s="104" t="e" vm="1">
        <f ca="1">C10+(C10*R23)</f>
        <v>#VALUE!</v>
      </c>
    </row>
    <row r="1171" spans="20:21">
      <c r="T1171" s="131"/>
    </row>
    <row r="1172" spans="20:21">
      <c r="T1172" s="131"/>
    </row>
    <row r="1173" spans="20:21">
      <c r="T1173" s="131"/>
    </row>
    <row r="1174" spans="20:21">
      <c r="T1174" s="131"/>
    </row>
    <row r="1175" spans="20:21">
      <c r="T1175" s="131"/>
    </row>
    <row r="1176" spans="20:21">
      <c r="T1176" s="131"/>
    </row>
    <row r="1177" spans="20:21">
      <c r="T1177" s="131"/>
    </row>
    <row r="1178" spans="20:21">
      <c r="T1178" s="131"/>
    </row>
    <row r="1179" spans="20:21">
      <c r="T1179" s="131"/>
    </row>
    <row r="1180" spans="20:21">
      <c r="T1180" s="131"/>
    </row>
    <row r="1181" spans="20:21">
      <c r="T1181" s="131"/>
    </row>
    <row r="1182" spans="20:21">
      <c r="T1182" s="131"/>
    </row>
    <row r="1183" spans="20:21">
      <c r="T1183" s="131"/>
    </row>
    <row r="1184" spans="20:21">
      <c r="T1184" s="131"/>
    </row>
    <row r="1185" spans="20:20">
      <c r="T1185" s="131"/>
    </row>
    <row r="1186" spans="20:20">
      <c r="T1186" s="131"/>
    </row>
    <row r="1187" spans="20:20">
      <c r="T1187" s="131"/>
    </row>
    <row r="1188" spans="20:20">
      <c r="T1188" s="131"/>
    </row>
    <row r="1189" spans="20:20">
      <c r="T1189" s="131"/>
    </row>
    <row r="1190" spans="20:20">
      <c r="T1190" s="131"/>
    </row>
    <row r="1191" spans="20:20">
      <c r="T1191" s="131"/>
    </row>
    <row r="1192" spans="20:20">
      <c r="T1192" s="131"/>
    </row>
    <row r="1193" spans="20:20">
      <c r="T1193" s="131"/>
    </row>
    <row r="1194" spans="20:20">
      <c r="T1194" s="131"/>
    </row>
    <row r="1195" spans="20:20">
      <c r="T1195" s="131"/>
    </row>
    <row r="1196" spans="20:20">
      <c r="T1196" s="131"/>
    </row>
    <row r="1197" spans="20:20">
      <c r="T1197" s="131"/>
    </row>
    <row r="1198" spans="20:20">
      <c r="T1198" s="131"/>
    </row>
    <row r="1199" spans="20:20">
      <c r="T1199" s="131"/>
    </row>
    <row r="1200" spans="20:20">
      <c r="T1200" s="131"/>
    </row>
    <row r="1201" spans="20:20">
      <c r="T1201" s="131"/>
    </row>
    <row r="1202" spans="20:20">
      <c r="T1202" s="131"/>
    </row>
    <row r="1203" spans="20:20">
      <c r="T1203" s="131"/>
    </row>
    <row r="1204" spans="20:20">
      <c r="T1204" s="131"/>
    </row>
    <row r="1205" spans="20:20">
      <c r="T1205" s="131"/>
    </row>
    <row r="1206" spans="20:20">
      <c r="T1206" s="131"/>
    </row>
    <row r="1207" spans="20:20">
      <c r="T1207" s="131"/>
    </row>
    <row r="1208" spans="20:20">
      <c r="T1208" s="131"/>
    </row>
    <row r="1209" spans="20:20">
      <c r="T1209" s="131"/>
    </row>
    <row r="1210" spans="20:20">
      <c r="T1210" s="131"/>
    </row>
    <row r="1211" spans="20:20">
      <c r="T1211" s="131"/>
    </row>
    <row r="1212" spans="20:20">
      <c r="T1212" s="131"/>
    </row>
    <row r="1213" spans="20:20">
      <c r="T1213" s="131"/>
    </row>
    <row r="1214" spans="20:20">
      <c r="T1214" s="131"/>
    </row>
    <row r="1215" spans="20:20">
      <c r="T1215" s="131"/>
    </row>
    <row r="1216" spans="20:20">
      <c r="T1216" s="131"/>
    </row>
    <row r="1217" spans="20:20">
      <c r="T1217" s="131"/>
    </row>
    <row r="1218" spans="20:20">
      <c r="T1218" s="131"/>
    </row>
    <row r="1219" spans="20:20">
      <c r="T1219" s="131"/>
    </row>
    <row r="1220" spans="20:20">
      <c r="T1220" s="131"/>
    </row>
    <row r="1221" spans="20:20">
      <c r="T1221" s="131"/>
    </row>
    <row r="1222" spans="20:20">
      <c r="T1222" s="131"/>
    </row>
    <row r="1223" spans="20:20">
      <c r="T1223" s="131"/>
    </row>
    <row r="1224" spans="20:20">
      <c r="T1224" s="131"/>
    </row>
    <row r="1225" spans="20:20">
      <c r="T1225" s="131"/>
    </row>
    <row r="1226" spans="20:20">
      <c r="T1226" s="131"/>
    </row>
    <row r="1227" spans="20:20">
      <c r="T1227" s="131"/>
    </row>
    <row r="1228" spans="20:20">
      <c r="T1228" s="131"/>
    </row>
    <row r="1229" spans="20:20">
      <c r="T1229" s="131"/>
    </row>
    <row r="1230" spans="20:20">
      <c r="T1230" s="131"/>
    </row>
    <row r="1231" spans="20:20">
      <c r="T1231" s="131"/>
    </row>
    <row r="1232" spans="20:20">
      <c r="T1232" s="131"/>
    </row>
    <row r="1233" spans="20:20">
      <c r="T1233" s="131"/>
    </row>
    <row r="1234" spans="20:20">
      <c r="T1234" s="131"/>
    </row>
    <row r="1235" spans="20:20">
      <c r="T1235" s="131"/>
    </row>
    <row r="1236" spans="20:20">
      <c r="T1236" s="131"/>
    </row>
    <row r="1237" spans="20:20">
      <c r="T1237" s="131"/>
    </row>
    <row r="1238" spans="20:20">
      <c r="T1238" s="131"/>
    </row>
    <row r="1239" spans="20:20">
      <c r="T1239" s="131"/>
    </row>
    <row r="1240" spans="20:20">
      <c r="T1240" s="131"/>
    </row>
    <row r="1241" spans="20:20">
      <c r="T1241" s="131"/>
    </row>
    <row r="1242" spans="20:20">
      <c r="T1242" s="131"/>
    </row>
    <row r="1243" spans="20:20">
      <c r="T1243" s="131"/>
    </row>
    <row r="1244" spans="20:20">
      <c r="T1244" s="131"/>
    </row>
    <row r="1245" spans="20:20">
      <c r="T1245" s="131"/>
    </row>
    <row r="1246" spans="20:20">
      <c r="T1246" s="131"/>
    </row>
    <row r="1247" spans="20:20">
      <c r="T1247" s="131"/>
    </row>
    <row r="1248" spans="20:20">
      <c r="T1248" s="131"/>
    </row>
    <row r="1249" spans="20:20">
      <c r="T1249" s="131"/>
    </row>
    <row r="1250" spans="20:20">
      <c r="T1250" s="131"/>
    </row>
    <row r="1251" spans="20:20">
      <c r="T1251" s="131"/>
    </row>
    <row r="1252" spans="20:20">
      <c r="T1252" s="131"/>
    </row>
    <row r="1253" spans="20:20">
      <c r="T1253" s="131"/>
    </row>
    <row r="1254" spans="20:20">
      <c r="T1254" s="131"/>
    </row>
    <row r="1255" spans="20:20">
      <c r="T1255" s="131"/>
    </row>
    <row r="1256" spans="20:20">
      <c r="T1256" s="131"/>
    </row>
    <row r="1257" spans="20:20">
      <c r="T1257" s="131"/>
    </row>
    <row r="1258" spans="20:20">
      <c r="T1258" s="131"/>
    </row>
    <row r="1259" spans="20:20">
      <c r="T1259" s="131"/>
    </row>
    <row r="1260" spans="20:20">
      <c r="T1260" s="131"/>
    </row>
    <row r="1261" spans="20:20">
      <c r="T1261" s="131"/>
    </row>
    <row r="1262" spans="20:20">
      <c r="T1262" s="131"/>
    </row>
    <row r="1263" spans="20:20">
      <c r="T1263" s="131"/>
    </row>
    <row r="1264" spans="20:20">
      <c r="T1264" s="131"/>
    </row>
    <row r="1265" spans="20:20">
      <c r="T1265" s="131"/>
    </row>
    <row r="1266" spans="20:20">
      <c r="T1266" s="131"/>
    </row>
    <row r="1267" spans="20:20">
      <c r="T1267" s="131"/>
    </row>
    <row r="1268" spans="20:20">
      <c r="T1268" s="131"/>
    </row>
    <row r="1269" spans="20:20">
      <c r="T1269" s="131"/>
    </row>
    <row r="1270" spans="20:20">
      <c r="T1270" s="131"/>
    </row>
    <row r="1271" spans="20:20">
      <c r="T1271" s="131"/>
    </row>
    <row r="1272" spans="20:20">
      <c r="T1272" s="131"/>
    </row>
    <row r="1273" spans="20:20">
      <c r="T1273" s="131"/>
    </row>
    <row r="1274" spans="20:20">
      <c r="T1274" s="131"/>
    </row>
    <row r="1275" spans="20:20">
      <c r="T1275" s="131"/>
    </row>
    <row r="1276" spans="20:20">
      <c r="T1276" s="131"/>
    </row>
    <row r="1277" spans="20:20">
      <c r="T1277" s="131"/>
    </row>
    <row r="1278" spans="20:20">
      <c r="T1278" s="131"/>
    </row>
    <row r="1279" spans="20:20">
      <c r="T1279" s="131"/>
    </row>
    <row r="1280" spans="20:20">
      <c r="T1280" s="131"/>
    </row>
    <row r="1281" spans="20:20">
      <c r="T1281" s="131"/>
    </row>
    <row r="1282" spans="20:20">
      <c r="T1282" s="131"/>
    </row>
    <row r="1283" spans="20:20">
      <c r="T1283" s="131"/>
    </row>
    <row r="1284" spans="20:20">
      <c r="T1284" s="131"/>
    </row>
    <row r="1285" spans="20:20">
      <c r="T1285" s="131"/>
    </row>
    <row r="1286" spans="20:20">
      <c r="T1286" s="131"/>
    </row>
    <row r="1287" spans="20:20">
      <c r="T1287" s="131"/>
    </row>
    <row r="1288" spans="20:20">
      <c r="T1288" s="131"/>
    </row>
    <row r="1289" spans="20:20">
      <c r="T1289" s="131"/>
    </row>
    <row r="1290" spans="20:20">
      <c r="T1290" s="131"/>
    </row>
    <row r="1291" spans="20:20">
      <c r="T1291" s="131"/>
    </row>
    <row r="1292" spans="20:20">
      <c r="T1292" s="131"/>
    </row>
    <row r="1293" spans="20:20">
      <c r="T1293" s="131"/>
    </row>
    <row r="1294" spans="20:20">
      <c r="T1294" s="131"/>
    </row>
    <row r="1295" spans="20:20">
      <c r="T1295" s="131"/>
    </row>
    <row r="1296" spans="20:20">
      <c r="T1296" s="131"/>
    </row>
    <row r="1297" spans="20:20">
      <c r="T1297" s="131"/>
    </row>
    <row r="1298" spans="20:20">
      <c r="T1298" s="131"/>
    </row>
    <row r="1299" spans="20:20">
      <c r="T1299" s="131"/>
    </row>
    <row r="1300" spans="20:20">
      <c r="T1300" s="131"/>
    </row>
    <row r="1301" spans="20:20">
      <c r="T1301" s="131"/>
    </row>
    <row r="1302" spans="20:20">
      <c r="T1302" s="131"/>
    </row>
    <row r="1303" spans="20:20">
      <c r="T1303" s="131"/>
    </row>
    <row r="1304" spans="20:20">
      <c r="T1304" s="131"/>
    </row>
    <row r="1305" spans="20:20">
      <c r="T1305" s="131"/>
    </row>
    <row r="1306" spans="20:20">
      <c r="T1306" s="131"/>
    </row>
    <row r="1307" spans="20:20">
      <c r="T1307" s="131"/>
    </row>
    <row r="1308" spans="20:20">
      <c r="T1308" s="131"/>
    </row>
    <row r="1309" spans="20:20">
      <c r="T1309" s="131"/>
    </row>
    <row r="1310" spans="20:20">
      <c r="T1310" s="131"/>
    </row>
    <row r="1311" spans="20:20">
      <c r="T1311" s="131"/>
    </row>
    <row r="1312" spans="20:20">
      <c r="T1312" s="131"/>
    </row>
    <row r="1313" spans="20:20">
      <c r="T1313" s="131"/>
    </row>
    <row r="1314" spans="20:20">
      <c r="T1314" s="131"/>
    </row>
    <row r="1315" spans="20:20">
      <c r="T1315" s="131"/>
    </row>
    <row r="1316" spans="20:20">
      <c r="T1316" s="131"/>
    </row>
    <row r="1317" spans="20:20">
      <c r="T1317" s="131"/>
    </row>
    <row r="1318" spans="20:20">
      <c r="T1318" s="131"/>
    </row>
    <row r="1319" spans="20:20">
      <c r="T1319" s="131"/>
    </row>
    <row r="1320" spans="20:20">
      <c r="T1320" s="131"/>
    </row>
    <row r="1321" spans="20:20">
      <c r="T1321" s="131"/>
    </row>
    <row r="1322" spans="20:20">
      <c r="T1322" s="131"/>
    </row>
    <row r="1323" spans="20:20">
      <c r="T1323" s="131"/>
    </row>
    <row r="1324" spans="20:20">
      <c r="T1324" s="131"/>
    </row>
    <row r="1325" spans="20:20">
      <c r="T1325" s="131"/>
    </row>
    <row r="1326" spans="20:20">
      <c r="T1326" s="131"/>
    </row>
    <row r="1327" spans="20:20">
      <c r="T1327" s="131"/>
    </row>
    <row r="1328" spans="20:20">
      <c r="T1328" s="131"/>
    </row>
    <row r="1329" spans="20:20">
      <c r="T1329" s="131"/>
    </row>
    <row r="1330" spans="20:20">
      <c r="T1330" s="131"/>
    </row>
    <row r="1331" spans="20:20">
      <c r="T1331" s="131"/>
    </row>
    <row r="1332" spans="20:20">
      <c r="T1332" s="131"/>
    </row>
    <row r="1333" spans="20:20">
      <c r="T1333" s="131"/>
    </row>
    <row r="1334" spans="20:20">
      <c r="T1334" s="131"/>
    </row>
    <row r="1335" spans="20:20">
      <c r="T1335" s="131"/>
    </row>
    <row r="1336" spans="20:20">
      <c r="T1336" s="131"/>
    </row>
    <row r="1337" spans="20:20">
      <c r="T1337" s="131"/>
    </row>
    <row r="1338" spans="20:20">
      <c r="T1338" s="131"/>
    </row>
    <row r="1339" spans="20:20">
      <c r="T1339" s="131"/>
    </row>
    <row r="1340" spans="20:20">
      <c r="T1340" s="131"/>
    </row>
    <row r="1341" spans="20:20">
      <c r="T1341" s="131"/>
    </row>
    <row r="1342" spans="20:20">
      <c r="T1342" s="131"/>
    </row>
    <row r="1343" spans="20:20">
      <c r="T1343" s="131"/>
    </row>
    <row r="1344" spans="20:20">
      <c r="T1344" s="131"/>
    </row>
    <row r="1345" spans="20:20">
      <c r="T1345" s="131"/>
    </row>
    <row r="1346" spans="20:20">
      <c r="T1346" s="131"/>
    </row>
    <row r="1347" spans="20:20">
      <c r="T1347" s="131"/>
    </row>
    <row r="1348" spans="20:20">
      <c r="T1348" s="131"/>
    </row>
    <row r="1349" spans="20:20">
      <c r="T1349" s="131"/>
    </row>
    <row r="1350" spans="20:20">
      <c r="T1350" s="131"/>
    </row>
    <row r="1351" spans="20:20">
      <c r="T1351" s="131"/>
    </row>
    <row r="1352" spans="20:20">
      <c r="T1352" s="131"/>
    </row>
    <row r="1353" spans="20:20">
      <c r="T1353" s="131"/>
    </row>
    <row r="1354" spans="20:20">
      <c r="T1354" s="131"/>
    </row>
    <row r="1355" spans="20:20">
      <c r="T1355" s="131"/>
    </row>
    <row r="1356" spans="20:20">
      <c r="T1356" s="131"/>
    </row>
    <row r="1357" spans="20:20">
      <c r="T1357" s="131"/>
    </row>
    <row r="1358" spans="20:20">
      <c r="T1358" s="131"/>
    </row>
    <row r="1359" spans="20:20">
      <c r="T1359" s="131"/>
    </row>
    <row r="1360" spans="20:20">
      <c r="T1360" s="131"/>
    </row>
    <row r="1361" spans="20:20">
      <c r="T1361" s="131"/>
    </row>
    <row r="1362" spans="20:20">
      <c r="T1362" s="131"/>
    </row>
    <row r="1363" spans="20:20">
      <c r="T1363" s="131"/>
    </row>
    <row r="1364" spans="20:20">
      <c r="T1364" s="131"/>
    </row>
    <row r="1365" spans="20:20">
      <c r="T1365" s="131"/>
    </row>
    <row r="1366" spans="20:20">
      <c r="T1366" s="131"/>
    </row>
    <row r="1367" spans="20:20">
      <c r="T1367" s="131"/>
    </row>
    <row r="1368" spans="20:20">
      <c r="T1368" s="131"/>
    </row>
    <row r="1369" spans="20:20">
      <c r="T1369" s="131"/>
    </row>
    <row r="1370" spans="20:20">
      <c r="T1370" s="131"/>
    </row>
    <row r="1371" spans="20:20">
      <c r="T1371" s="131"/>
    </row>
    <row r="1372" spans="20:20">
      <c r="T1372" s="131"/>
    </row>
    <row r="1373" spans="20:20">
      <c r="T1373" s="131"/>
    </row>
    <row r="1374" spans="20:20">
      <c r="T1374" s="131"/>
    </row>
    <row r="1375" spans="20:20">
      <c r="T1375" s="131"/>
    </row>
    <row r="1376" spans="20:20">
      <c r="T1376" s="131"/>
    </row>
    <row r="1377" spans="20:20">
      <c r="T1377" s="131"/>
    </row>
    <row r="1378" spans="20:20">
      <c r="T1378" s="131"/>
    </row>
    <row r="1379" spans="20:20">
      <c r="T1379" s="131"/>
    </row>
    <row r="1380" spans="20:20">
      <c r="T1380" s="131"/>
    </row>
    <row r="1381" spans="20:20">
      <c r="T1381" s="131"/>
    </row>
    <row r="1382" spans="20:20">
      <c r="T1382" s="131"/>
    </row>
    <row r="1383" spans="20:20">
      <c r="T1383" s="131"/>
    </row>
    <row r="1384" spans="20:20">
      <c r="T1384" s="131"/>
    </row>
    <row r="1385" spans="20:20">
      <c r="T1385" s="131"/>
    </row>
    <row r="1386" spans="20:20">
      <c r="T1386" s="131"/>
    </row>
    <row r="1387" spans="20:20">
      <c r="T1387" s="131"/>
    </row>
    <row r="1388" spans="20:20">
      <c r="T1388" s="131"/>
    </row>
    <row r="1389" spans="20:20">
      <c r="T1389" s="131"/>
    </row>
    <row r="1390" spans="20:20">
      <c r="T1390" s="131"/>
    </row>
    <row r="1391" spans="20:20">
      <c r="T1391" s="131"/>
    </row>
    <row r="1392" spans="20:20">
      <c r="T1392" s="131"/>
    </row>
    <row r="1393" spans="20:20">
      <c r="T1393" s="131"/>
    </row>
    <row r="1394" spans="20:20">
      <c r="T1394" s="131"/>
    </row>
    <row r="1395" spans="20:20">
      <c r="T1395" s="131"/>
    </row>
    <row r="1396" spans="20:20">
      <c r="T1396" s="131"/>
    </row>
    <row r="1397" spans="20:20">
      <c r="T1397" s="131"/>
    </row>
    <row r="1398" spans="20:20">
      <c r="T1398" s="131"/>
    </row>
    <row r="1399" spans="20:20">
      <c r="T1399" s="131"/>
    </row>
    <row r="1400" spans="20:20">
      <c r="T1400" s="131"/>
    </row>
    <row r="1401" spans="20:20">
      <c r="T1401" s="131"/>
    </row>
    <row r="1402" spans="20:20">
      <c r="T1402" s="131"/>
    </row>
    <row r="1403" spans="20:20">
      <c r="T1403" s="131"/>
    </row>
    <row r="1404" spans="20:20">
      <c r="T1404" s="131"/>
    </row>
    <row r="1405" spans="20:20">
      <c r="T1405" s="131"/>
    </row>
    <row r="1406" spans="20:20">
      <c r="T1406" s="131"/>
    </row>
    <row r="1407" spans="20:20">
      <c r="T1407" s="131"/>
    </row>
    <row r="1408" spans="20:20">
      <c r="T1408" s="131"/>
    </row>
    <row r="1409" spans="20:20">
      <c r="T1409" s="131"/>
    </row>
    <row r="1410" spans="20:20">
      <c r="T1410" s="131"/>
    </row>
    <row r="1411" spans="20:20">
      <c r="T1411" s="131"/>
    </row>
    <row r="1412" spans="20:20">
      <c r="T1412" s="131"/>
    </row>
    <row r="1413" spans="20:20">
      <c r="T1413" s="131"/>
    </row>
    <row r="1414" spans="20:20">
      <c r="T1414" s="131"/>
    </row>
    <row r="1415" spans="20:20">
      <c r="T1415" s="131"/>
    </row>
    <row r="1416" spans="20:20">
      <c r="T1416" s="131"/>
    </row>
    <row r="1417" spans="20:20">
      <c r="T1417" s="131"/>
    </row>
    <row r="1418" spans="20:20">
      <c r="T1418" s="131"/>
    </row>
    <row r="1419" spans="20:20">
      <c r="T1419" s="131"/>
    </row>
    <row r="1420" spans="20:20">
      <c r="T1420" s="131"/>
    </row>
    <row r="1421" spans="20:20">
      <c r="T1421" s="131"/>
    </row>
    <row r="1422" spans="20:20">
      <c r="T1422" s="131"/>
    </row>
    <row r="1423" spans="20:20">
      <c r="T1423" s="131"/>
    </row>
    <row r="1424" spans="20:20">
      <c r="T1424" s="131"/>
    </row>
    <row r="1425" spans="20:20">
      <c r="T1425" s="131"/>
    </row>
    <row r="1426" spans="20:20">
      <c r="T1426" s="131"/>
    </row>
    <row r="1427" spans="20:20">
      <c r="T1427" s="131"/>
    </row>
    <row r="1428" spans="20:20">
      <c r="T1428" s="131"/>
    </row>
    <row r="1429" spans="20:20">
      <c r="T1429" s="131"/>
    </row>
    <row r="1430" spans="20:20">
      <c r="T1430" s="131"/>
    </row>
    <row r="1431" spans="20:20">
      <c r="T1431" s="131"/>
    </row>
    <row r="1432" spans="20:20">
      <c r="T1432" s="131"/>
    </row>
    <row r="1433" spans="20:20">
      <c r="T1433" s="131"/>
    </row>
    <row r="1434" spans="20:20">
      <c r="T1434" s="131"/>
    </row>
    <row r="1435" spans="20:20">
      <c r="T1435" s="131"/>
    </row>
    <row r="1436" spans="20:20">
      <c r="T1436" s="131"/>
    </row>
    <row r="1437" spans="20:20">
      <c r="T1437" s="131"/>
    </row>
    <row r="1438" spans="20:20">
      <c r="T1438" s="131"/>
    </row>
    <row r="1439" spans="20:20">
      <c r="T1439" s="131"/>
    </row>
    <row r="1440" spans="20:20">
      <c r="T1440" s="131"/>
    </row>
    <row r="1441" spans="20:20">
      <c r="T1441" s="131"/>
    </row>
    <row r="1442" spans="20:20">
      <c r="T1442" s="131"/>
    </row>
    <row r="1443" spans="20:20">
      <c r="T1443" s="131"/>
    </row>
    <row r="1444" spans="20:20">
      <c r="T1444" s="131"/>
    </row>
    <row r="1445" spans="20:20">
      <c r="T1445" s="131"/>
    </row>
    <row r="1446" spans="20:20">
      <c r="T1446" s="131"/>
    </row>
    <row r="1447" spans="20:20">
      <c r="T1447" s="131"/>
    </row>
    <row r="1448" spans="20:20">
      <c r="T1448" s="131"/>
    </row>
    <row r="1449" spans="20:20">
      <c r="T1449" s="131"/>
    </row>
    <row r="1450" spans="20:20">
      <c r="T1450" s="131"/>
    </row>
    <row r="1451" spans="20:20">
      <c r="T1451" s="131"/>
    </row>
    <row r="1452" spans="20:20">
      <c r="T1452" s="131"/>
    </row>
    <row r="1453" spans="20:20">
      <c r="T1453" s="131"/>
    </row>
    <row r="1454" spans="20:20">
      <c r="T1454" s="131"/>
    </row>
    <row r="1455" spans="20:20">
      <c r="T1455" s="131"/>
    </row>
    <row r="1456" spans="20:20">
      <c r="T1456" s="131"/>
    </row>
    <row r="1457" spans="20:20">
      <c r="T1457" s="131"/>
    </row>
    <row r="1458" spans="20:20">
      <c r="T1458" s="131"/>
    </row>
    <row r="1459" spans="20:20">
      <c r="T1459" s="131"/>
    </row>
    <row r="1460" spans="20:20">
      <c r="T1460" s="131"/>
    </row>
    <row r="1461" spans="20:20">
      <c r="T1461" s="131"/>
    </row>
    <row r="1462" spans="20:20">
      <c r="T1462" s="131"/>
    </row>
    <row r="1463" spans="20:20">
      <c r="T1463" s="131"/>
    </row>
    <row r="1464" spans="20:20">
      <c r="T1464" s="131"/>
    </row>
    <row r="1465" spans="20:20">
      <c r="T1465" s="131"/>
    </row>
    <row r="1466" spans="20:20">
      <c r="T1466" s="131"/>
    </row>
    <row r="1467" spans="20:20">
      <c r="T1467" s="131"/>
    </row>
    <row r="1468" spans="20:20">
      <c r="T1468" s="131"/>
    </row>
    <row r="1469" spans="20:20">
      <c r="T1469" s="131"/>
    </row>
    <row r="1470" spans="20:20">
      <c r="T1470" s="131"/>
    </row>
    <row r="1471" spans="20:20">
      <c r="T1471" s="131"/>
    </row>
    <row r="1472" spans="20:20">
      <c r="T1472" s="131"/>
    </row>
    <row r="1473" spans="20:20">
      <c r="T1473" s="131"/>
    </row>
    <row r="1474" spans="20:20">
      <c r="T1474" s="131"/>
    </row>
    <row r="1475" spans="20:20">
      <c r="T1475" s="131"/>
    </row>
    <row r="1476" spans="20:20">
      <c r="T1476" s="131"/>
    </row>
    <row r="1477" spans="20:20">
      <c r="T1477" s="131"/>
    </row>
    <row r="1478" spans="20:20">
      <c r="T1478" s="131"/>
    </row>
    <row r="1479" spans="20:20">
      <c r="T1479" s="131"/>
    </row>
    <row r="1480" spans="20:20">
      <c r="T1480" s="131"/>
    </row>
    <row r="1481" spans="20:20">
      <c r="T1481" s="131"/>
    </row>
    <row r="1482" spans="20:20">
      <c r="T1482" s="131"/>
    </row>
    <row r="1483" spans="20:20">
      <c r="T1483" s="131"/>
    </row>
    <row r="1484" spans="20:20">
      <c r="T1484" s="131"/>
    </row>
    <row r="1485" spans="20:20">
      <c r="T1485" s="131"/>
    </row>
    <row r="1486" spans="20:20">
      <c r="T1486" s="131"/>
    </row>
    <row r="1487" spans="20:20">
      <c r="T1487" s="131"/>
    </row>
    <row r="1488" spans="20:20">
      <c r="T1488" s="131"/>
    </row>
    <row r="1489" spans="20:20">
      <c r="T1489" s="131"/>
    </row>
    <row r="1490" spans="20:20">
      <c r="T1490" s="131"/>
    </row>
    <row r="1491" spans="20:20">
      <c r="T1491" s="131"/>
    </row>
    <row r="1492" spans="20:20">
      <c r="T1492" s="131"/>
    </row>
    <row r="1493" spans="20:20">
      <c r="T1493" s="131"/>
    </row>
    <row r="1494" spans="20:20">
      <c r="T1494" s="131"/>
    </row>
    <row r="1495" spans="20:20">
      <c r="T1495" s="131"/>
    </row>
    <row r="1496" spans="20:20">
      <c r="T1496" s="131"/>
    </row>
    <row r="1497" spans="20:20">
      <c r="T1497" s="131"/>
    </row>
    <row r="1498" spans="20:20">
      <c r="T1498" s="131"/>
    </row>
    <row r="1499" spans="20:20">
      <c r="T1499" s="131"/>
    </row>
    <row r="1500" spans="20:20">
      <c r="T1500" s="131"/>
    </row>
    <row r="1501" spans="20:20">
      <c r="T1501" s="131"/>
    </row>
    <row r="1502" spans="20:20">
      <c r="T1502" s="131"/>
    </row>
    <row r="1503" spans="20:20">
      <c r="T1503" s="131"/>
    </row>
    <row r="1504" spans="20:20">
      <c r="T1504" s="131"/>
    </row>
    <row r="1505" spans="20:20">
      <c r="T1505" s="131"/>
    </row>
    <row r="1506" spans="20:20">
      <c r="T1506" s="131"/>
    </row>
    <row r="1507" spans="20:20">
      <c r="T1507" s="131"/>
    </row>
    <row r="1508" spans="20:20">
      <c r="T1508" s="131"/>
    </row>
    <row r="1509" spans="20:20">
      <c r="T1509" s="131"/>
    </row>
    <row r="1510" spans="20:20">
      <c r="T1510" s="131"/>
    </row>
    <row r="1511" spans="20:20">
      <c r="T1511" s="131"/>
    </row>
    <row r="1512" spans="20:20">
      <c r="T1512" s="131"/>
    </row>
    <row r="1513" spans="20:20">
      <c r="T1513" s="131"/>
    </row>
    <row r="1514" spans="20:20">
      <c r="T1514" s="131"/>
    </row>
    <row r="1515" spans="20:20">
      <c r="T1515" s="131"/>
    </row>
    <row r="1516" spans="20:20">
      <c r="T1516" s="131"/>
    </row>
    <row r="1517" spans="20:20">
      <c r="T1517" s="131"/>
    </row>
    <row r="1518" spans="20:20">
      <c r="T1518" s="131"/>
    </row>
    <row r="1519" spans="20:20">
      <c r="T1519" s="131"/>
    </row>
    <row r="1520" spans="20:20">
      <c r="T1520" s="131"/>
    </row>
    <row r="1521" spans="20:20">
      <c r="T1521" s="131"/>
    </row>
    <row r="1522" spans="20:20">
      <c r="T1522" s="131"/>
    </row>
    <row r="1523" spans="20:20">
      <c r="T1523" s="131"/>
    </row>
    <row r="1524" spans="20:20">
      <c r="T1524" s="131"/>
    </row>
    <row r="1525" spans="20:20">
      <c r="T1525" s="131"/>
    </row>
    <row r="1526" spans="20:20">
      <c r="T1526" s="131"/>
    </row>
    <row r="1527" spans="20:20">
      <c r="T1527" s="131"/>
    </row>
    <row r="1528" spans="20:20">
      <c r="T1528" s="131"/>
    </row>
    <row r="1529" spans="20:20">
      <c r="T1529" s="131"/>
    </row>
    <row r="1530" spans="20:20">
      <c r="T1530" s="131"/>
    </row>
    <row r="1531" spans="20:20">
      <c r="T1531" s="131"/>
    </row>
    <row r="1532" spans="20:20">
      <c r="T1532" s="131"/>
    </row>
    <row r="1533" spans="20:20">
      <c r="T1533" s="131"/>
    </row>
    <row r="1534" spans="20:20">
      <c r="T1534" s="131"/>
    </row>
    <row r="1535" spans="20:20">
      <c r="T1535" s="131"/>
    </row>
    <row r="1536" spans="20:20">
      <c r="T1536" s="131"/>
    </row>
    <row r="1537" spans="20:20">
      <c r="T1537" s="131"/>
    </row>
    <row r="1538" spans="20:20">
      <c r="T1538" s="131"/>
    </row>
    <row r="1539" spans="20:20">
      <c r="T1539" s="131"/>
    </row>
    <row r="1540" spans="20:20">
      <c r="T1540" s="131"/>
    </row>
    <row r="1541" spans="20:20">
      <c r="T1541" s="131"/>
    </row>
    <row r="1542" spans="20:20">
      <c r="T1542" s="131"/>
    </row>
    <row r="1543" spans="20:20">
      <c r="T1543" s="131"/>
    </row>
    <row r="1544" spans="20:20">
      <c r="T1544" s="131"/>
    </row>
    <row r="1545" spans="20:20">
      <c r="T1545" s="131"/>
    </row>
    <row r="1546" spans="20:20">
      <c r="T1546" s="131"/>
    </row>
    <row r="1547" spans="20:20">
      <c r="T1547" s="131"/>
    </row>
    <row r="1548" spans="20:20">
      <c r="T1548" s="131"/>
    </row>
    <row r="1549" spans="20:20">
      <c r="T1549" s="131"/>
    </row>
    <row r="1550" spans="20:20">
      <c r="T1550" s="131"/>
    </row>
    <row r="1551" spans="20:20">
      <c r="T1551" s="131"/>
    </row>
    <row r="1552" spans="20:20">
      <c r="T1552" s="131"/>
    </row>
    <row r="1553" spans="20:20">
      <c r="T1553" s="131"/>
    </row>
    <row r="1554" spans="20:20">
      <c r="T1554" s="131"/>
    </row>
    <row r="1555" spans="20:20">
      <c r="T1555" s="131"/>
    </row>
    <row r="1556" spans="20:20">
      <c r="T1556" s="131"/>
    </row>
    <row r="1557" spans="20:20">
      <c r="T1557" s="131"/>
    </row>
    <row r="1558" spans="20:20">
      <c r="T1558" s="131"/>
    </row>
    <row r="1559" spans="20:20">
      <c r="T1559" s="131"/>
    </row>
    <row r="1560" spans="20:20">
      <c r="T1560" s="131"/>
    </row>
    <row r="1561" spans="20:20">
      <c r="T1561" s="131"/>
    </row>
    <row r="1562" spans="20:20">
      <c r="T1562" s="131"/>
    </row>
    <row r="1563" spans="20:20">
      <c r="T1563" s="131"/>
    </row>
    <row r="1564" spans="20:20">
      <c r="T1564" s="131"/>
    </row>
    <row r="1565" spans="20:20">
      <c r="T1565" s="131"/>
    </row>
    <row r="1566" spans="20:20">
      <c r="T1566" s="131"/>
    </row>
    <row r="1567" spans="20:20">
      <c r="T1567" s="131"/>
    </row>
    <row r="1568" spans="20:20">
      <c r="T1568" s="131"/>
    </row>
    <row r="1569" spans="20:20">
      <c r="T1569" s="131"/>
    </row>
    <row r="1570" spans="20:20">
      <c r="T1570" s="131"/>
    </row>
    <row r="1571" spans="20:20">
      <c r="T1571" s="131"/>
    </row>
    <row r="1572" spans="20:20">
      <c r="T1572" s="131"/>
    </row>
    <row r="1573" spans="20:20">
      <c r="T1573" s="131"/>
    </row>
    <row r="1574" spans="20:20">
      <c r="T1574" s="131"/>
    </row>
    <row r="1575" spans="20:20">
      <c r="T1575" s="131"/>
    </row>
    <row r="1576" spans="20:20">
      <c r="T1576" s="131"/>
    </row>
    <row r="1577" spans="20:20">
      <c r="T1577" s="131"/>
    </row>
    <row r="1578" spans="20:20">
      <c r="T1578" s="131"/>
    </row>
    <row r="1579" spans="20:20">
      <c r="T1579" s="131"/>
    </row>
    <row r="1580" spans="20:20">
      <c r="T1580" s="131"/>
    </row>
    <row r="1581" spans="20:20">
      <c r="T1581" s="131"/>
    </row>
    <row r="1582" spans="20:20">
      <c r="T1582" s="131"/>
    </row>
    <row r="1583" spans="20:20">
      <c r="T1583" s="131"/>
    </row>
    <row r="1584" spans="20:20">
      <c r="T1584" s="131"/>
    </row>
    <row r="1585" spans="20:20">
      <c r="T1585" s="131"/>
    </row>
    <row r="1586" spans="20:20">
      <c r="T1586" s="131"/>
    </row>
    <row r="1587" spans="20:20">
      <c r="T1587" s="131"/>
    </row>
    <row r="1588" spans="20:20">
      <c r="T1588" s="131"/>
    </row>
    <row r="1589" spans="20:20">
      <c r="T1589" s="131"/>
    </row>
    <row r="1590" spans="20:20">
      <c r="T1590" s="131"/>
    </row>
    <row r="1591" spans="20:20">
      <c r="T1591" s="131"/>
    </row>
    <row r="1592" spans="20:20">
      <c r="T1592" s="131"/>
    </row>
    <row r="1593" spans="20:20">
      <c r="T1593" s="131"/>
    </row>
    <row r="1594" spans="20:20">
      <c r="T1594" s="131"/>
    </row>
    <row r="1595" spans="20:20">
      <c r="T1595" s="131"/>
    </row>
    <row r="1596" spans="20:20">
      <c r="T1596" s="131"/>
    </row>
    <row r="1597" spans="20:20">
      <c r="T1597" s="131"/>
    </row>
    <row r="1598" spans="20:20">
      <c r="T1598" s="131"/>
    </row>
    <row r="1599" spans="20:20">
      <c r="T1599" s="131"/>
    </row>
    <row r="1600" spans="20:20">
      <c r="T1600" s="131"/>
    </row>
    <row r="1601" spans="20:20">
      <c r="T1601" s="131"/>
    </row>
    <row r="1602" spans="20:20">
      <c r="T1602" s="131"/>
    </row>
    <row r="1603" spans="20:20">
      <c r="T1603" s="131"/>
    </row>
    <row r="1604" spans="20:20">
      <c r="T1604" s="131"/>
    </row>
    <row r="1605" spans="20:20">
      <c r="T1605" s="131"/>
    </row>
    <row r="1606" spans="20:20">
      <c r="T1606" s="131"/>
    </row>
    <row r="1607" spans="20:20">
      <c r="T1607" s="131"/>
    </row>
    <row r="1608" spans="20:20">
      <c r="T1608" s="131"/>
    </row>
    <row r="1609" spans="20:20">
      <c r="T1609" s="131"/>
    </row>
    <row r="1610" spans="20:20">
      <c r="T1610" s="131"/>
    </row>
    <row r="1611" spans="20:20">
      <c r="T1611" s="131"/>
    </row>
    <row r="1612" spans="20:20">
      <c r="T1612" s="131"/>
    </row>
    <row r="1613" spans="20:20">
      <c r="T1613" s="131"/>
    </row>
    <row r="1614" spans="20:20">
      <c r="T1614" s="131"/>
    </row>
    <row r="1615" spans="20:20">
      <c r="T1615" s="131"/>
    </row>
    <row r="1616" spans="20:20">
      <c r="T1616" s="131"/>
    </row>
    <row r="1617" spans="20:20">
      <c r="T1617" s="131"/>
    </row>
    <row r="1618" spans="20:20">
      <c r="T1618" s="131"/>
    </row>
    <row r="1619" spans="20:20">
      <c r="T1619" s="131"/>
    </row>
    <row r="1620" spans="20:20">
      <c r="T1620" s="131"/>
    </row>
    <row r="1621" spans="20:20">
      <c r="T1621" s="131"/>
    </row>
    <row r="1622" spans="20:20">
      <c r="T1622" s="131"/>
    </row>
    <row r="1623" spans="20:20">
      <c r="T1623" s="131"/>
    </row>
    <row r="1624" spans="20:20">
      <c r="T1624" s="131"/>
    </row>
    <row r="1625" spans="20:20">
      <c r="T1625" s="131"/>
    </row>
    <row r="1626" spans="20:20">
      <c r="T1626" s="131"/>
    </row>
    <row r="1627" spans="20:20">
      <c r="T1627" s="131"/>
    </row>
    <row r="1628" spans="20:20">
      <c r="T1628" s="131"/>
    </row>
    <row r="1629" spans="20:20">
      <c r="T1629" s="131"/>
    </row>
    <row r="1630" spans="20:20">
      <c r="T1630" s="131"/>
    </row>
    <row r="1631" spans="20:20">
      <c r="T1631" s="131"/>
    </row>
    <row r="1632" spans="20:20">
      <c r="T1632" s="131"/>
    </row>
    <row r="1633" spans="20:20">
      <c r="T1633" s="131"/>
    </row>
    <row r="1634" spans="20:20">
      <c r="T1634" s="131"/>
    </row>
    <row r="1635" spans="20:20">
      <c r="T1635" s="131"/>
    </row>
    <row r="1636" spans="20:20">
      <c r="T1636" s="131"/>
    </row>
    <row r="1637" spans="20:20">
      <c r="T1637" s="131"/>
    </row>
    <row r="1638" spans="20:20">
      <c r="T1638" s="131"/>
    </row>
    <row r="1639" spans="20:20">
      <c r="T1639" s="131"/>
    </row>
    <row r="1640" spans="20:20">
      <c r="T1640" s="131"/>
    </row>
    <row r="1641" spans="20:20">
      <c r="T1641" s="131"/>
    </row>
    <row r="1642" spans="20:20">
      <c r="T1642" s="131"/>
    </row>
    <row r="1643" spans="20:20">
      <c r="T1643" s="131"/>
    </row>
    <row r="1644" spans="20:20">
      <c r="T1644" s="131"/>
    </row>
    <row r="1645" spans="20:20">
      <c r="T1645" s="131"/>
    </row>
    <row r="1646" spans="20:20">
      <c r="T1646" s="131"/>
    </row>
    <row r="1647" spans="20:20">
      <c r="T1647" s="131"/>
    </row>
    <row r="1648" spans="20:20">
      <c r="T1648" s="131"/>
    </row>
    <row r="1649" spans="20:20">
      <c r="T1649" s="131"/>
    </row>
    <row r="1650" spans="20:20">
      <c r="T1650" s="131"/>
    </row>
    <row r="1651" spans="20:20">
      <c r="T1651" s="131"/>
    </row>
    <row r="1652" spans="20:20">
      <c r="T1652" s="131"/>
    </row>
    <row r="1653" spans="20:20">
      <c r="T1653" s="131"/>
    </row>
    <row r="1654" spans="20:20">
      <c r="T1654" s="131"/>
    </row>
    <row r="1655" spans="20:20">
      <c r="T1655" s="131"/>
    </row>
    <row r="1656" spans="20:20">
      <c r="T1656" s="131"/>
    </row>
    <row r="1657" spans="20:20">
      <c r="T1657" s="131"/>
    </row>
    <row r="1658" spans="20:20">
      <c r="T1658" s="131"/>
    </row>
    <row r="1659" spans="20:20">
      <c r="T1659" s="131"/>
    </row>
    <row r="1660" spans="20:20">
      <c r="T1660" s="131"/>
    </row>
    <row r="1661" spans="20:20">
      <c r="T1661" s="131"/>
    </row>
    <row r="1662" spans="20:20">
      <c r="T1662" s="131"/>
    </row>
    <row r="1663" spans="20:20">
      <c r="T1663" s="131"/>
    </row>
    <row r="1664" spans="20:20">
      <c r="T1664" s="131"/>
    </row>
    <row r="1665" spans="20:20">
      <c r="T1665" s="131"/>
    </row>
    <row r="1666" spans="20:20">
      <c r="T1666" s="131"/>
    </row>
    <row r="1667" spans="20:20">
      <c r="T1667" s="131"/>
    </row>
    <row r="1668" spans="20:20">
      <c r="T1668" s="131"/>
    </row>
    <row r="1669" spans="20:20">
      <c r="T1669" s="131"/>
    </row>
    <row r="1670" spans="20:20">
      <c r="T1670" s="131"/>
    </row>
    <row r="1671" spans="20:20">
      <c r="T1671" s="131"/>
    </row>
    <row r="1672" spans="20:20">
      <c r="T1672" s="131"/>
    </row>
    <row r="1673" spans="20:20">
      <c r="T1673" s="131"/>
    </row>
    <row r="1674" spans="20:20">
      <c r="T1674" s="131"/>
    </row>
    <row r="1675" spans="20:20">
      <c r="T1675" s="131"/>
    </row>
    <row r="1676" spans="20:20">
      <c r="T1676" s="131"/>
    </row>
    <row r="1677" spans="20:20">
      <c r="T1677" s="131"/>
    </row>
    <row r="1678" spans="20:20">
      <c r="T1678" s="131"/>
    </row>
    <row r="1679" spans="20:20">
      <c r="T1679" s="131"/>
    </row>
    <row r="1680" spans="20:20">
      <c r="T1680" s="131"/>
    </row>
    <row r="1681" spans="20:20">
      <c r="T1681" s="131"/>
    </row>
    <row r="1682" spans="20:20">
      <c r="T1682" s="131"/>
    </row>
    <row r="1683" spans="20:20">
      <c r="T1683" s="131"/>
    </row>
    <row r="1684" spans="20:20">
      <c r="T1684" s="131"/>
    </row>
    <row r="1685" spans="20:20">
      <c r="T1685" s="131"/>
    </row>
    <row r="1686" spans="20:20">
      <c r="T1686" s="131"/>
    </row>
    <row r="1687" spans="20:20">
      <c r="T1687" s="131"/>
    </row>
    <row r="1688" spans="20:20">
      <c r="T1688" s="131"/>
    </row>
    <row r="1689" spans="20:20">
      <c r="T1689" s="131"/>
    </row>
    <row r="1690" spans="20:20">
      <c r="T1690" s="131"/>
    </row>
    <row r="1691" spans="20:20">
      <c r="T1691" s="131"/>
    </row>
    <row r="1692" spans="20:20">
      <c r="T1692" s="131"/>
    </row>
    <row r="1693" spans="20:20">
      <c r="T1693" s="131"/>
    </row>
    <row r="1694" spans="20:20">
      <c r="T1694" s="131"/>
    </row>
    <row r="1695" spans="20:20">
      <c r="T1695" s="131"/>
    </row>
    <row r="1696" spans="20:20">
      <c r="T1696" s="131"/>
    </row>
    <row r="1697" spans="20:20">
      <c r="T1697" s="131"/>
    </row>
    <row r="1698" spans="20:20">
      <c r="T1698" s="131"/>
    </row>
    <row r="1699" spans="20:20">
      <c r="T1699" s="131"/>
    </row>
    <row r="1700" spans="20:20">
      <c r="T1700" s="131"/>
    </row>
    <row r="1701" spans="20:20">
      <c r="T1701" s="131"/>
    </row>
    <row r="1702" spans="20:20">
      <c r="T1702" s="131"/>
    </row>
    <row r="1703" spans="20:20">
      <c r="T1703" s="131"/>
    </row>
    <row r="1704" spans="20:20">
      <c r="T1704" s="131"/>
    </row>
    <row r="1705" spans="20:20">
      <c r="T1705" s="131"/>
    </row>
    <row r="1706" spans="20:20">
      <c r="T1706" s="131"/>
    </row>
    <row r="1707" spans="20:20">
      <c r="T1707" s="131"/>
    </row>
    <row r="1708" spans="20:20">
      <c r="T1708" s="131"/>
    </row>
    <row r="1709" spans="20:20">
      <c r="T1709" s="131"/>
    </row>
    <row r="1710" spans="20:20">
      <c r="T1710" s="131"/>
    </row>
    <row r="1711" spans="20:20">
      <c r="T1711" s="131"/>
    </row>
    <row r="1712" spans="20:20">
      <c r="T1712" s="131"/>
    </row>
    <row r="1713" spans="20:20">
      <c r="T1713" s="131"/>
    </row>
    <row r="1714" spans="20:20">
      <c r="T1714" s="131"/>
    </row>
    <row r="1715" spans="20:20">
      <c r="T1715" s="131"/>
    </row>
    <row r="1716" spans="20:20">
      <c r="T1716" s="131"/>
    </row>
    <row r="1717" spans="20:20">
      <c r="T1717" s="131"/>
    </row>
    <row r="1718" spans="20:20">
      <c r="T1718" s="131"/>
    </row>
    <row r="1719" spans="20:20">
      <c r="T1719" s="131"/>
    </row>
    <row r="1720" spans="20:20">
      <c r="T1720" s="131"/>
    </row>
    <row r="1721" spans="20:20">
      <c r="T1721" s="131"/>
    </row>
    <row r="1722" spans="20:20">
      <c r="T1722" s="131"/>
    </row>
    <row r="1723" spans="20:20">
      <c r="T1723" s="131"/>
    </row>
    <row r="1724" spans="20:20">
      <c r="T1724" s="131"/>
    </row>
    <row r="1725" spans="20:20">
      <c r="T1725" s="131"/>
    </row>
    <row r="1726" spans="20:20">
      <c r="T1726" s="131"/>
    </row>
    <row r="1727" spans="20:20">
      <c r="T1727" s="131"/>
    </row>
    <row r="1728" spans="20:20">
      <c r="T1728" s="131"/>
    </row>
    <row r="1729" spans="20:20">
      <c r="T1729" s="131"/>
    </row>
    <row r="1730" spans="20:20">
      <c r="T1730" s="131"/>
    </row>
    <row r="1731" spans="20:20">
      <c r="T1731" s="131"/>
    </row>
    <row r="1732" spans="20:20">
      <c r="T1732" s="131"/>
    </row>
    <row r="1733" spans="20:20">
      <c r="T1733" s="131"/>
    </row>
    <row r="1734" spans="20:20">
      <c r="T1734" s="131"/>
    </row>
    <row r="1735" spans="20:20">
      <c r="T1735" s="131"/>
    </row>
    <row r="1736" spans="20:20">
      <c r="T1736" s="131"/>
    </row>
    <row r="1737" spans="20:20">
      <c r="T1737" s="131"/>
    </row>
    <row r="1738" spans="20:20">
      <c r="T1738" s="131"/>
    </row>
    <row r="1739" spans="20:20">
      <c r="T1739" s="131"/>
    </row>
    <row r="1740" spans="20:20">
      <c r="T1740" s="131"/>
    </row>
    <row r="1741" spans="20:20">
      <c r="T1741" s="131"/>
    </row>
    <row r="1742" spans="20:20">
      <c r="T1742" s="131"/>
    </row>
    <row r="1743" spans="20:20">
      <c r="T1743" s="131"/>
    </row>
    <row r="1744" spans="20:20">
      <c r="T1744" s="131"/>
    </row>
    <row r="1745" spans="20:20">
      <c r="T1745" s="131"/>
    </row>
    <row r="1746" spans="20:20">
      <c r="T1746" s="131"/>
    </row>
    <row r="1747" spans="20:20">
      <c r="T1747" s="131"/>
    </row>
    <row r="1748" spans="20:20">
      <c r="T1748" s="131"/>
    </row>
    <row r="1749" spans="20:20">
      <c r="T1749" s="131"/>
    </row>
    <row r="1750" spans="20:20">
      <c r="T1750" s="131"/>
    </row>
    <row r="1751" spans="20:20">
      <c r="T1751" s="131"/>
    </row>
    <row r="1752" spans="20:20">
      <c r="T1752" s="131"/>
    </row>
    <row r="1753" spans="20:20">
      <c r="T1753" s="131"/>
    </row>
    <row r="1754" spans="20:20">
      <c r="T1754" s="131"/>
    </row>
    <row r="1755" spans="20:20">
      <c r="T1755" s="131"/>
    </row>
    <row r="1756" spans="20:20">
      <c r="T1756" s="131"/>
    </row>
    <row r="1757" spans="20:20">
      <c r="T1757" s="131"/>
    </row>
    <row r="1758" spans="20:20">
      <c r="T1758" s="131"/>
    </row>
    <row r="1759" spans="20:20">
      <c r="T1759" s="131"/>
    </row>
    <row r="1760" spans="20:20">
      <c r="T1760" s="131"/>
    </row>
    <row r="1761" spans="20:20">
      <c r="T1761" s="131"/>
    </row>
    <row r="1762" spans="20:20">
      <c r="T1762" s="131"/>
    </row>
    <row r="1763" spans="20:20">
      <c r="T1763" s="131"/>
    </row>
    <row r="1764" spans="20:20">
      <c r="T1764" s="131"/>
    </row>
    <row r="1765" spans="20:20">
      <c r="T1765" s="131"/>
    </row>
    <row r="1766" spans="20:20">
      <c r="T1766" s="131"/>
    </row>
    <row r="1767" spans="20:20">
      <c r="T1767" s="131"/>
    </row>
    <row r="1768" spans="20:20">
      <c r="T1768" s="131"/>
    </row>
    <row r="1769" spans="20:20">
      <c r="T1769" s="131"/>
    </row>
    <row r="1770" spans="20:20">
      <c r="T1770" s="131"/>
    </row>
    <row r="1771" spans="20:20">
      <c r="T1771" s="131"/>
    </row>
    <row r="1772" spans="20:20">
      <c r="T1772" s="131"/>
    </row>
    <row r="1773" spans="20:20">
      <c r="T1773" s="131"/>
    </row>
    <row r="1774" spans="20:20">
      <c r="T1774" s="131"/>
    </row>
    <row r="1775" spans="20:20">
      <c r="T1775" s="131"/>
    </row>
    <row r="1776" spans="20:20">
      <c r="T1776" s="131"/>
    </row>
    <row r="1777" spans="20:20">
      <c r="T1777" s="131"/>
    </row>
    <row r="1778" spans="20:20">
      <c r="T1778" s="131"/>
    </row>
    <row r="1779" spans="20:20">
      <c r="T1779" s="131"/>
    </row>
    <row r="1780" spans="20:20">
      <c r="T1780" s="131"/>
    </row>
    <row r="1781" spans="20:20">
      <c r="T1781" s="131"/>
    </row>
    <row r="1782" spans="20:20">
      <c r="T1782" s="131"/>
    </row>
    <row r="1783" spans="20:20">
      <c r="T1783" s="131"/>
    </row>
    <row r="1784" spans="20:20">
      <c r="T1784" s="131"/>
    </row>
    <row r="1785" spans="20:20">
      <c r="T1785" s="131"/>
    </row>
    <row r="1786" spans="20:20">
      <c r="T1786" s="131"/>
    </row>
    <row r="1787" spans="20:20">
      <c r="T1787" s="131"/>
    </row>
    <row r="1788" spans="20:20">
      <c r="T1788" s="131"/>
    </row>
    <row r="1789" spans="20:20">
      <c r="T1789" s="131"/>
    </row>
    <row r="1790" spans="20:20">
      <c r="T1790" s="131"/>
    </row>
    <row r="1791" spans="20:20">
      <c r="T1791" s="131"/>
    </row>
    <row r="1792" spans="20:20">
      <c r="T1792" s="131"/>
    </row>
    <row r="1793" spans="20:20">
      <c r="T1793" s="131"/>
    </row>
    <row r="1794" spans="20:20">
      <c r="T1794" s="131"/>
    </row>
    <row r="1795" spans="20:20">
      <c r="T1795" s="131"/>
    </row>
    <row r="1796" spans="20:20">
      <c r="T1796" s="131"/>
    </row>
    <row r="1797" spans="20:20">
      <c r="T1797" s="131"/>
    </row>
    <row r="1798" spans="20:20">
      <c r="T1798" s="131"/>
    </row>
    <row r="1799" spans="20:20">
      <c r="T1799" s="131"/>
    </row>
    <row r="1800" spans="20:20">
      <c r="T1800" s="131"/>
    </row>
    <row r="1801" spans="20:20">
      <c r="T1801" s="131"/>
    </row>
    <row r="1802" spans="20:20">
      <c r="T1802" s="131"/>
    </row>
    <row r="1803" spans="20:20">
      <c r="T1803" s="131"/>
    </row>
    <row r="1804" spans="20:20">
      <c r="T1804" s="131"/>
    </row>
    <row r="1805" spans="20:20">
      <c r="T1805" s="131"/>
    </row>
    <row r="1806" spans="20:20">
      <c r="T1806" s="131"/>
    </row>
    <row r="1807" spans="20:20">
      <c r="T1807" s="131"/>
    </row>
    <row r="1808" spans="20:20">
      <c r="T1808" s="131"/>
    </row>
    <row r="1809" spans="20:20">
      <c r="T1809" s="131"/>
    </row>
    <row r="1810" spans="20:20">
      <c r="T1810" s="131"/>
    </row>
    <row r="1811" spans="20:20">
      <c r="T1811" s="131"/>
    </row>
    <row r="1812" spans="20:20">
      <c r="T1812" s="131"/>
    </row>
    <row r="1813" spans="20:20">
      <c r="T1813" s="131"/>
    </row>
    <row r="1814" spans="20:20">
      <c r="T1814" s="131"/>
    </row>
    <row r="1815" spans="20:20">
      <c r="T1815" s="131"/>
    </row>
    <row r="1816" spans="20:20">
      <c r="T1816" s="131"/>
    </row>
    <row r="1817" spans="20:20">
      <c r="T1817" s="131"/>
    </row>
    <row r="1818" spans="20:20">
      <c r="T1818" s="131"/>
    </row>
    <row r="1819" spans="20:20">
      <c r="T1819" s="131"/>
    </row>
    <row r="1820" spans="20:20">
      <c r="T1820" s="131"/>
    </row>
    <row r="1821" spans="20:20">
      <c r="T1821" s="131"/>
    </row>
    <row r="1822" spans="20:20">
      <c r="T1822" s="131"/>
    </row>
    <row r="1823" spans="20:20">
      <c r="T1823" s="131"/>
    </row>
    <row r="1824" spans="20:20">
      <c r="T1824" s="131"/>
    </row>
    <row r="1825" spans="20:20">
      <c r="T1825" s="131"/>
    </row>
    <row r="1826" spans="20:20">
      <c r="T1826" s="131"/>
    </row>
    <row r="1827" spans="20:20">
      <c r="T1827" s="131"/>
    </row>
    <row r="1828" spans="20:20">
      <c r="T1828" s="131"/>
    </row>
    <row r="1829" spans="20:20">
      <c r="T1829" s="131"/>
    </row>
    <row r="1830" spans="20:20">
      <c r="T1830" s="131"/>
    </row>
    <row r="1831" spans="20:20">
      <c r="T1831" s="131"/>
    </row>
    <row r="1832" spans="20:20">
      <c r="T1832" s="131"/>
    </row>
    <row r="1833" spans="20:20">
      <c r="T1833" s="131"/>
    </row>
    <row r="1834" spans="20:20">
      <c r="T1834" s="131"/>
    </row>
    <row r="1835" spans="20:20">
      <c r="T1835" s="131"/>
    </row>
    <row r="1836" spans="20:20">
      <c r="T1836" s="131"/>
    </row>
    <row r="1837" spans="20:20">
      <c r="T1837" s="131"/>
    </row>
    <row r="1838" spans="20:20">
      <c r="T1838" s="131"/>
    </row>
    <row r="1839" spans="20:20">
      <c r="T1839" s="131"/>
    </row>
    <row r="1840" spans="20:20">
      <c r="T1840" s="131"/>
    </row>
    <row r="1841" spans="20:20">
      <c r="T1841" s="131"/>
    </row>
    <row r="1842" spans="20:20">
      <c r="T1842" s="131"/>
    </row>
    <row r="1843" spans="20:20">
      <c r="T1843" s="131"/>
    </row>
    <row r="1844" spans="20:20">
      <c r="T1844" s="131"/>
    </row>
    <row r="1845" spans="20:20">
      <c r="T1845" s="131"/>
    </row>
    <row r="1846" spans="20:20">
      <c r="T1846" s="131"/>
    </row>
    <row r="1847" spans="20:20">
      <c r="T1847" s="131"/>
    </row>
    <row r="1848" spans="20:20">
      <c r="T1848" s="131"/>
    </row>
    <row r="1849" spans="20:20">
      <c r="T1849" s="131"/>
    </row>
    <row r="1850" spans="20:20">
      <c r="T1850" s="131"/>
    </row>
    <row r="1851" spans="20:20">
      <c r="T1851" s="131"/>
    </row>
    <row r="1852" spans="20:20">
      <c r="T1852" s="131"/>
    </row>
    <row r="1853" spans="20:20">
      <c r="T1853" s="131"/>
    </row>
    <row r="1854" spans="20:20">
      <c r="T1854" s="131"/>
    </row>
    <row r="1855" spans="20:20">
      <c r="T1855" s="131"/>
    </row>
    <row r="1856" spans="20:20">
      <c r="T1856" s="131"/>
    </row>
    <row r="1857" spans="20:20">
      <c r="T1857" s="131"/>
    </row>
    <row r="1858" spans="20:20">
      <c r="T1858" s="131"/>
    </row>
    <row r="1859" spans="20:20">
      <c r="T1859" s="131"/>
    </row>
    <row r="1860" spans="20:20">
      <c r="T1860" s="131"/>
    </row>
    <row r="1861" spans="20:20">
      <c r="T1861" s="131"/>
    </row>
    <row r="1862" spans="20:20">
      <c r="T1862" s="131"/>
    </row>
    <row r="1863" spans="20:20">
      <c r="T1863" s="131"/>
    </row>
    <row r="1864" spans="20:20">
      <c r="T1864" s="131"/>
    </row>
    <row r="1865" spans="20:20">
      <c r="T1865" s="131"/>
    </row>
    <row r="1866" spans="20:20">
      <c r="T1866" s="131"/>
    </row>
    <row r="1867" spans="20:20">
      <c r="T1867" s="131"/>
    </row>
    <row r="1868" spans="20:20">
      <c r="T1868" s="131"/>
    </row>
    <row r="1869" spans="20:20">
      <c r="T1869" s="131"/>
    </row>
    <row r="1870" spans="20:20">
      <c r="T1870" s="131"/>
    </row>
    <row r="1871" spans="20:20">
      <c r="T1871" s="131"/>
    </row>
    <row r="1872" spans="20:20">
      <c r="T1872" s="131"/>
    </row>
    <row r="1873" spans="20:20">
      <c r="T1873" s="131"/>
    </row>
    <row r="1874" spans="20:20">
      <c r="T1874" s="131"/>
    </row>
    <row r="1875" spans="20:20">
      <c r="T1875" s="131"/>
    </row>
    <row r="1876" spans="20:20">
      <c r="T1876" s="131"/>
    </row>
    <row r="1877" spans="20:20">
      <c r="T1877" s="131"/>
    </row>
    <row r="1878" spans="20:20">
      <c r="T1878" s="131"/>
    </row>
    <row r="1879" spans="20:20">
      <c r="T1879" s="131"/>
    </row>
    <row r="1880" spans="20:20">
      <c r="T1880" s="131"/>
    </row>
    <row r="1881" spans="20:20">
      <c r="T1881" s="131"/>
    </row>
    <row r="1882" spans="20:20">
      <c r="T1882" s="131"/>
    </row>
    <row r="1883" spans="20:20">
      <c r="T1883" s="131"/>
    </row>
    <row r="1884" spans="20:20">
      <c r="T1884" s="131"/>
    </row>
    <row r="1885" spans="20:20">
      <c r="T1885" s="131"/>
    </row>
    <row r="1886" spans="20:20">
      <c r="T1886" s="131"/>
    </row>
    <row r="1887" spans="20:20">
      <c r="T1887" s="131"/>
    </row>
    <row r="1888" spans="20:20">
      <c r="T1888" s="131"/>
    </row>
    <row r="1889" spans="20:20">
      <c r="T1889" s="131"/>
    </row>
    <row r="1890" spans="20:20">
      <c r="T1890" s="131"/>
    </row>
    <row r="1891" spans="20:20">
      <c r="T1891" s="131"/>
    </row>
    <row r="1892" spans="20:20">
      <c r="T1892" s="131"/>
    </row>
    <row r="1893" spans="20:20">
      <c r="T1893" s="131"/>
    </row>
    <row r="1894" spans="20:20">
      <c r="T1894" s="131"/>
    </row>
    <row r="1895" spans="20:20">
      <c r="T1895" s="131"/>
    </row>
    <row r="1896" spans="20:20">
      <c r="T1896" s="131"/>
    </row>
    <row r="1897" spans="20:20">
      <c r="T1897" s="131"/>
    </row>
    <row r="1898" spans="20:20">
      <c r="T1898" s="131"/>
    </row>
    <row r="1899" spans="20:20">
      <c r="T1899" s="131"/>
    </row>
    <row r="1900" spans="20:20">
      <c r="T1900" s="131"/>
    </row>
    <row r="1901" spans="20:20">
      <c r="T1901" s="131"/>
    </row>
    <row r="1902" spans="20:20">
      <c r="T1902" s="131"/>
    </row>
    <row r="1903" spans="20:20">
      <c r="T1903" s="131"/>
    </row>
    <row r="1904" spans="20:20">
      <c r="T1904" s="131"/>
    </row>
    <row r="1905" spans="20:20">
      <c r="T1905" s="131"/>
    </row>
    <row r="1906" spans="20:20">
      <c r="T1906" s="131"/>
    </row>
    <row r="1907" spans="20:20">
      <c r="T1907" s="131"/>
    </row>
    <row r="1908" spans="20:20">
      <c r="T1908" s="131"/>
    </row>
    <row r="1909" spans="20:20">
      <c r="T1909" s="131"/>
    </row>
    <row r="1910" spans="20:20">
      <c r="T1910" s="131"/>
    </row>
    <row r="1911" spans="20:20">
      <c r="T1911" s="131"/>
    </row>
    <row r="1912" spans="20:20">
      <c r="T1912" s="131"/>
    </row>
    <row r="1913" spans="20:20">
      <c r="T1913" s="131"/>
    </row>
    <row r="1914" spans="20:20">
      <c r="T1914" s="131"/>
    </row>
    <row r="1915" spans="20:20">
      <c r="T1915" s="131"/>
    </row>
    <row r="1916" spans="20:20">
      <c r="T1916" s="131"/>
    </row>
    <row r="1917" spans="20:20">
      <c r="T1917" s="131"/>
    </row>
    <row r="1918" spans="20:20">
      <c r="T1918" s="131"/>
    </row>
    <row r="1919" spans="20:20">
      <c r="T1919" s="131"/>
    </row>
    <row r="1920" spans="20:20">
      <c r="T1920" s="131"/>
    </row>
    <row r="1921" spans="20:20">
      <c r="T1921" s="131"/>
    </row>
    <row r="1922" spans="20:20">
      <c r="T1922" s="131"/>
    </row>
    <row r="1923" spans="20:20">
      <c r="T1923" s="131"/>
    </row>
    <row r="1924" spans="20:20">
      <c r="T1924" s="131"/>
    </row>
    <row r="1925" spans="20:20">
      <c r="T1925" s="131"/>
    </row>
    <row r="1926" spans="20:20">
      <c r="T1926" s="131"/>
    </row>
    <row r="1927" spans="20:20">
      <c r="T1927" s="131"/>
    </row>
    <row r="1928" spans="20:20">
      <c r="T1928" s="131"/>
    </row>
    <row r="1929" spans="20:20">
      <c r="T1929" s="131"/>
    </row>
    <row r="1930" spans="20:20">
      <c r="T1930" s="131"/>
    </row>
    <row r="1931" spans="20:20">
      <c r="T1931" s="131"/>
    </row>
    <row r="1932" spans="20:20">
      <c r="T1932" s="131"/>
    </row>
    <row r="1933" spans="20:20">
      <c r="T1933" s="131"/>
    </row>
    <row r="1934" spans="20:20">
      <c r="T1934" s="131"/>
    </row>
    <row r="1935" spans="20:20">
      <c r="T1935" s="131"/>
    </row>
    <row r="1936" spans="20:20">
      <c r="T1936" s="131"/>
    </row>
    <row r="1937" spans="20:20">
      <c r="T1937" s="131"/>
    </row>
    <row r="1938" spans="20:20">
      <c r="T1938" s="131"/>
    </row>
    <row r="1939" spans="20:20">
      <c r="T1939" s="131"/>
    </row>
    <row r="1940" spans="20:20">
      <c r="T1940" s="131"/>
    </row>
    <row r="1941" spans="20:20">
      <c r="T1941" s="131"/>
    </row>
    <row r="1942" spans="20:20">
      <c r="T1942" s="131"/>
    </row>
    <row r="1943" spans="20:20">
      <c r="T1943" s="131"/>
    </row>
    <row r="1944" spans="20:20">
      <c r="T1944" s="131"/>
    </row>
    <row r="1945" spans="20:20">
      <c r="T1945" s="131"/>
    </row>
    <row r="1946" spans="20:20">
      <c r="T1946" s="131"/>
    </row>
    <row r="1947" spans="20:20">
      <c r="T1947" s="131"/>
    </row>
    <row r="1948" spans="20:20">
      <c r="T1948" s="131"/>
    </row>
    <row r="1949" spans="20:20">
      <c r="T1949" s="131"/>
    </row>
    <row r="1950" spans="20:20">
      <c r="T1950" s="131"/>
    </row>
    <row r="1951" spans="20:20">
      <c r="T1951" s="131"/>
    </row>
    <row r="1952" spans="20:20">
      <c r="T1952" s="131"/>
    </row>
    <row r="1953" spans="20:20">
      <c r="T1953" s="131"/>
    </row>
    <row r="1954" spans="20:20">
      <c r="T1954" s="131"/>
    </row>
    <row r="1955" spans="20:20">
      <c r="T1955" s="131"/>
    </row>
    <row r="1956" spans="20:20">
      <c r="T1956" s="131"/>
    </row>
    <row r="1957" spans="20:20">
      <c r="T1957" s="131"/>
    </row>
    <row r="1958" spans="20:20">
      <c r="T1958" s="131"/>
    </row>
    <row r="1959" spans="20:20">
      <c r="T1959" s="131"/>
    </row>
    <row r="1960" spans="20:20">
      <c r="T1960" s="131"/>
    </row>
    <row r="1961" spans="20:20">
      <c r="T1961" s="131"/>
    </row>
    <row r="1962" spans="20:20">
      <c r="T1962" s="131"/>
    </row>
    <row r="1963" spans="20:20">
      <c r="T1963" s="131"/>
    </row>
    <row r="1964" spans="20:20">
      <c r="T1964" s="131"/>
    </row>
    <row r="1965" spans="20:20">
      <c r="T1965" s="131"/>
    </row>
    <row r="1966" spans="20:20">
      <c r="T1966" s="131"/>
    </row>
    <row r="1967" spans="20:20">
      <c r="T1967" s="131"/>
    </row>
    <row r="1968" spans="20:20">
      <c r="T1968" s="131"/>
    </row>
    <row r="1969" spans="20:20">
      <c r="T1969" s="131"/>
    </row>
    <row r="1970" spans="20:20">
      <c r="T1970" s="131"/>
    </row>
    <row r="1971" spans="20:20">
      <c r="T1971" s="131"/>
    </row>
    <row r="1972" spans="20:20">
      <c r="T1972" s="131"/>
    </row>
    <row r="1973" spans="20:20">
      <c r="T1973" s="131"/>
    </row>
    <row r="1974" spans="20:20">
      <c r="T1974" s="131"/>
    </row>
    <row r="1975" spans="20:20">
      <c r="T1975" s="131"/>
    </row>
    <row r="1976" spans="20:20">
      <c r="T1976" s="131"/>
    </row>
    <row r="1977" spans="20:20">
      <c r="T1977" s="131"/>
    </row>
    <row r="1978" spans="20:20">
      <c r="T1978" s="131"/>
    </row>
    <row r="1979" spans="20:20">
      <c r="T1979" s="131"/>
    </row>
    <row r="1980" spans="20:20">
      <c r="T1980" s="131"/>
    </row>
    <row r="1981" spans="20:20">
      <c r="T1981" s="131"/>
    </row>
    <row r="1982" spans="20:20">
      <c r="T1982" s="131"/>
    </row>
    <row r="1983" spans="20:20">
      <c r="T1983" s="131"/>
    </row>
    <row r="1984" spans="20:20">
      <c r="T1984" s="131"/>
    </row>
    <row r="1985" spans="20:20">
      <c r="T1985" s="131"/>
    </row>
    <row r="1986" spans="20:20">
      <c r="T1986" s="131"/>
    </row>
    <row r="1987" spans="20:20">
      <c r="T1987" s="131"/>
    </row>
    <row r="1988" spans="20:20">
      <c r="T1988" s="131"/>
    </row>
    <row r="1989" spans="20:20">
      <c r="T1989" s="131"/>
    </row>
    <row r="1990" spans="20:20">
      <c r="T1990" s="131"/>
    </row>
    <row r="1991" spans="20:20">
      <c r="T1991" s="131"/>
    </row>
    <row r="1992" spans="20:20">
      <c r="T1992" s="131"/>
    </row>
    <row r="1993" spans="20:20">
      <c r="T1993" s="131"/>
    </row>
    <row r="1994" spans="20:20">
      <c r="T1994" s="131"/>
    </row>
    <row r="1995" spans="20:20">
      <c r="T1995" s="131"/>
    </row>
    <row r="1996" spans="20:20">
      <c r="T1996" s="131"/>
    </row>
    <row r="1997" spans="20:20">
      <c r="T1997" s="131"/>
    </row>
    <row r="1998" spans="20:20">
      <c r="T1998" s="131"/>
    </row>
    <row r="1999" spans="20:20">
      <c r="T1999" s="131"/>
    </row>
    <row r="2000" spans="20:20">
      <c r="T2000" s="131"/>
    </row>
    <row r="2001" spans="20:20">
      <c r="T2001" s="131"/>
    </row>
    <row r="2002" spans="20:20">
      <c r="T2002" s="131"/>
    </row>
    <row r="2003" spans="20:20">
      <c r="T2003" s="131"/>
    </row>
    <row r="2004" spans="20:20">
      <c r="T2004" s="131"/>
    </row>
    <row r="2005" spans="20:20">
      <c r="T2005" s="131"/>
    </row>
    <row r="2006" spans="20:20">
      <c r="T2006" s="131"/>
    </row>
    <row r="2007" spans="20:20">
      <c r="T2007" s="131"/>
    </row>
    <row r="2008" spans="20:20">
      <c r="T2008" s="131"/>
    </row>
    <row r="2009" spans="20:20">
      <c r="T2009" s="131"/>
    </row>
    <row r="2010" spans="20:20">
      <c r="T2010" s="131"/>
    </row>
    <row r="2011" spans="20:20">
      <c r="T2011" s="131"/>
    </row>
    <row r="2012" spans="20:20">
      <c r="T2012" s="131"/>
    </row>
    <row r="2013" spans="20:20">
      <c r="T2013" s="131"/>
    </row>
    <row r="2014" spans="20:20">
      <c r="T2014" s="131"/>
    </row>
    <row r="2015" spans="20:20">
      <c r="T2015" s="131"/>
    </row>
    <row r="2016" spans="20:20">
      <c r="T2016" s="131"/>
    </row>
    <row r="2017" spans="20:20">
      <c r="T2017" s="131"/>
    </row>
    <row r="2018" spans="20:20">
      <c r="T2018" s="131"/>
    </row>
    <row r="2019" spans="20:20">
      <c r="T2019" s="131"/>
    </row>
    <row r="2020" spans="20:20">
      <c r="T2020" s="131"/>
    </row>
    <row r="2021" spans="20:20">
      <c r="T2021" s="131"/>
    </row>
    <row r="2022" spans="20:20">
      <c r="T2022" s="131"/>
    </row>
    <row r="2023" spans="20:20">
      <c r="T2023" s="131"/>
    </row>
    <row r="2024" spans="20:20">
      <c r="T2024" s="131"/>
    </row>
    <row r="2025" spans="20:20">
      <c r="T2025" s="131"/>
    </row>
    <row r="2026" spans="20:20">
      <c r="T2026" s="131"/>
    </row>
    <row r="2027" spans="20:20">
      <c r="T2027" s="131"/>
    </row>
    <row r="2028" spans="20:20">
      <c r="T2028" s="131"/>
    </row>
    <row r="2029" spans="20:20">
      <c r="T2029" s="131"/>
    </row>
    <row r="2030" spans="20:20">
      <c r="T2030" s="131"/>
    </row>
    <row r="2031" spans="20:20">
      <c r="T2031" s="131"/>
    </row>
    <row r="2032" spans="20:20">
      <c r="T2032" s="131"/>
    </row>
    <row r="2033" spans="20:20">
      <c r="T2033" s="131"/>
    </row>
    <row r="2034" spans="20:20">
      <c r="T2034" s="131"/>
    </row>
    <row r="2035" spans="20:20">
      <c r="T2035" s="131"/>
    </row>
    <row r="2036" spans="20:20">
      <c r="T2036" s="131"/>
    </row>
    <row r="2037" spans="20:20">
      <c r="T2037" s="131"/>
    </row>
    <row r="2038" spans="20:20">
      <c r="T2038" s="131"/>
    </row>
    <row r="2039" spans="20:20">
      <c r="T2039" s="131"/>
    </row>
    <row r="2040" spans="20:20">
      <c r="T2040" s="131"/>
    </row>
    <row r="2041" spans="20:20">
      <c r="T2041" s="131"/>
    </row>
    <row r="2042" spans="20:20">
      <c r="T2042" s="131"/>
    </row>
    <row r="2043" spans="20:20">
      <c r="T2043" s="131"/>
    </row>
    <row r="2044" spans="20:20">
      <c r="T2044" s="131"/>
    </row>
    <row r="2045" spans="20:20">
      <c r="T2045" s="131"/>
    </row>
    <row r="2046" spans="20:20">
      <c r="T2046" s="131"/>
    </row>
    <row r="2047" spans="20:20">
      <c r="T2047" s="131"/>
    </row>
    <row r="2048" spans="20:20">
      <c r="T2048" s="131"/>
    </row>
    <row r="2049" spans="20:20">
      <c r="T2049" s="131"/>
    </row>
    <row r="2050" spans="20:20">
      <c r="T2050" s="131"/>
    </row>
    <row r="2051" spans="20:20">
      <c r="T2051" s="131"/>
    </row>
    <row r="2052" spans="20:20">
      <c r="T2052" s="131"/>
    </row>
    <row r="2053" spans="20:20">
      <c r="T2053" s="131"/>
    </row>
    <row r="2054" spans="20:20">
      <c r="T2054" s="131"/>
    </row>
    <row r="2055" spans="20:20">
      <c r="T2055" s="131"/>
    </row>
    <row r="2056" spans="20:20">
      <c r="T2056" s="131"/>
    </row>
    <row r="2057" spans="20:20">
      <c r="T2057" s="131"/>
    </row>
    <row r="2058" spans="20:20">
      <c r="T2058" s="131"/>
    </row>
    <row r="2059" spans="20:20">
      <c r="T2059" s="131"/>
    </row>
    <row r="2060" spans="20:20">
      <c r="T2060" s="131"/>
    </row>
    <row r="2061" spans="20:20">
      <c r="T2061" s="131"/>
    </row>
    <row r="2062" spans="20:20">
      <c r="T2062" s="131"/>
    </row>
    <row r="2063" spans="20:20">
      <c r="T2063" s="131"/>
    </row>
    <row r="2064" spans="20:20">
      <c r="T2064" s="131"/>
    </row>
    <row r="2065" spans="20:20">
      <c r="T2065" s="131"/>
    </row>
    <row r="2066" spans="20:20">
      <c r="T2066" s="131"/>
    </row>
    <row r="2067" spans="20:20">
      <c r="T2067" s="131"/>
    </row>
    <row r="2068" spans="20:20">
      <c r="T2068" s="131"/>
    </row>
    <row r="2069" spans="20:20">
      <c r="T2069" s="131"/>
    </row>
    <row r="2070" spans="20:20">
      <c r="T2070" s="131"/>
    </row>
    <row r="2071" spans="20:20">
      <c r="T2071" s="131"/>
    </row>
    <row r="2072" spans="20:20">
      <c r="T2072" s="131"/>
    </row>
    <row r="2073" spans="20:20">
      <c r="T2073" s="131"/>
    </row>
    <row r="2074" spans="20:20">
      <c r="T2074" s="131"/>
    </row>
    <row r="2075" spans="20:20">
      <c r="T2075" s="131"/>
    </row>
    <row r="2076" spans="20:20">
      <c r="T2076" s="131"/>
    </row>
    <row r="2077" spans="20:20">
      <c r="T2077" s="131"/>
    </row>
    <row r="2078" spans="20:20">
      <c r="T2078" s="131"/>
    </row>
    <row r="2079" spans="20:20">
      <c r="T2079" s="131"/>
    </row>
    <row r="2080" spans="20:20">
      <c r="T2080" s="131"/>
    </row>
    <row r="2081" spans="20:20">
      <c r="T2081" s="131"/>
    </row>
    <row r="2082" spans="20:20">
      <c r="T2082" s="131"/>
    </row>
    <row r="2083" spans="20:20">
      <c r="T2083" s="131"/>
    </row>
    <row r="2084" spans="20:20">
      <c r="T2084" s="131"/>
    </row>
    <row r="2085" spans="20:20">
      <c r="T2085" s="131"/>
    </row>
    <row r="2086" spans="20:20">
      <c r="T2086" s="131"/>
    </row>
    <row r="2087" spans="20:20">
      <c r="T2087" s="131"/>
    </row>
    <row r="2088" spans="20:20">
      <c r="T2088" s="131"/>
    </row>
    <row r="2089" spans="20:20">
      <c r="T2089" s="131"/>
    </row>
    <row r="2090" spans="20:20">
      <c r="T2090" s="131"/>
    </row>
    <row r="2091" spans="20:20">
      <c r="T2091" s="131"/>
    </row>
    <row r="2092" spans="20:20">
      <c r="T2092" s="131"/>
    </row>
    <row r="2093" spans="20:20">
      <c r="T2093" s="131"/>
    </row>
    <row r="2094" spans="20:20">
      <c r="T2094" s="131"/>
    </row>
    <row r="2095" spans="20:20">
      <c r="T2095" s="131"/>
    </row>
    <row r="2096" spans="20:20">
      <c r="T2096" s="131"/>
    </row>
    <row r="2097" spans="20:20">
      <c r="T2097" s="131"/>
    </row>
    <row r="2098" spans="20:20">
      <c r="T2098" s="131"/>
    </row>
    <row r="2099" spans="20:20">
      <c r="T2099" s="131"/>
    </row>
    <row r="2100" spans="20:20">
      <c r="T2100" s="131"/>
    </row>
    <row r="2101" spans="20:20">
      <c r="T2101" s="131"/>
    </row>
    <row r="2102" spans="20:20">
      <c r="T2102" s="131"/>
    </row>
    <row r="2103" spans="20:20">
      <c r="T2103" s="131"/>
    </row>
    <row r="2104" spans="20:20">
      <c r="T2104" s="131"/>
    </row>
    <row r="2105" spans="20:20">
      <c r="T2105" s="131"/>
    </row>
    <row r="2106" spans="20:20">
      <c r="T2106" s="131"/>
    </row>
    <row r="2107" spans="20:20">
      <c r="T2107" s="131"/>
    </row>
    <row r="2108" spans="20:20">
      <c r="T2108" s="131"/>
    </row>
    <row r="2109" spans="20:20">
      <c r="T2109" s="131"/>
    </row>
    <row r="2110" spans="20:20">
      <c r="T2110" s="131"/>
    </row>
    <row r="2111" spans="20:20">
      <c r="T2111" s="131"/>
    </row>
    <row r="2112" spans="20:20">
      <c r="T2112" s="131"/>
    </row>
    <row r="2113" spans="20:20">
      <c r="T2113" s="131"/>
    </row>
    <row r="2114" spans="20:20">
      <c r="T2114" s="131"/>
    </row>
    <row r="2115" spans="20:20">
      <c r="T2115" s="131"/>
    </row>
    <row r="2116" spans="20:20">
      <c r="T2116" s="131"/>
    </row>
    <row r="2117" spans="20:20">
      <c r="T2117" s="131"/>
    </row>
    <row r="2118" spans="20:20">
      <c r="T2118" s="131"/>
    </row>
    <row r="2119" spans="20:20">
      <c r="T2119" s="131"/>
    </row>
    <row r="2120" spans="20:20">
      <c r="T2120" s="131"/>
    </row>
    <row r="2121" spans="20:20">
      <c r="T2121" s="131"/>
    </row>
    <row r="2122" spans="20:20">
      <c r="T2122" s="131"/>
    </row>
    <row r="2123" spans="20:20">
      <c r="T2123" s="131"/>
    </row>
    <row r="2124" spans="20:20">
      <c r="T2124" s="131"/>
    </row>
    <row r="2125" spans="20:20">
      <c r="T2125" s="131"/>
    </row>
    <row r="2126" spans="20:20">
      <c r="T2126" s="131"/>
    </row>
    <row r="2127" spans="20:20">
      <c r="T2127" s="131"/>
    </row>
    <row r="2128" spans="20:20">
      <c r="T2128" s="131"/>
    </row>
    <row r="2129" spans="20:20">
      <c r="T2129" s="131"/>
    </row>
    <row r="2130" spans="20:20">
      <c r="T2130" s="131"/>
    </row>
    <row r="2131" spans="20:20">
      <c r="T2131" s="131"/>
    </row>
    <row r="2132" spans="20:20">
      <c r="T2132" s="131"/>
    </row>
    <row r="2133" spans="20:20">
      <c r="T2133" s="131"/>
    </row>
    <row r="2134" spans="20:20">
      <c r="T2134" s="131"/>
    </row>
    <row r="2135" spans="20:20">
      <c r="T2135" s="131"/>
    </row>
    <row r="2136" spans="20:20">
      <c r="T2136" s="131"/>
    </row>
    <row r="2137" spans="20:20">
      <c r="T2137" s="131"/>
    </row>
    <row r="2138" spans="20:20">
      <c r="T2138" s="131"/>
    </row>
    <row r="2139" spans="20:20">
      <c r="T2139" s="131"/>
    </row>
    <row r="2140" spans="20:20">
      <c r="T2140" s="131"/>
    </row>
    <row r="2141" spans="20:20">
      <c r="T2141" s="131"/>
    </row>
    <row r="2142" spans="20:20">
      <c r="T2142" s="131"/>
    </row>
    <row r="2143" spans="20:20">
      <c r="T2143" s="131"/>
    </row>
    <row r="2144" spans="20:20">
      <c r="T2144" s="131"/>
    </row>
    <row r="2145" spans="20:20">
      <c r="T2145" s="131"/>
    </row>
    <row r="2146" spans="20:20">
      <c r="T2146" s="131"/>
    </row>
    <row r="2147" spans="20:20">
      <c r="T2147" s="131"/>
    </row>
    <row r="2148" spans="20:20">
      <c r="T2148" s="131"/>
    </row>
    <row r="2149" spans="20:20">
      <c r="T2149" s="131"/>
    </row>
    <row r="2150" spans="20:20">
      <c r="T2150" s="131"/>
    </row>
    <row r="2151" spans="20:20">
      <c r="T2151" s="131"/>
    </row>
    <row r="2152" spans="20:20">
      <c r="T2152" s="131"/>
    </row>
    <row r="2153" spans="20:20">
      <c r="T2153" s="131"/>
    </row>
    <row r="2154" spans="20:20">
      <c r="T2154" s="131"/>
    </row>
    <row r="2155" spans="20:20">
      <c r="T2155" s="131"/>
    </row>
    <row r="2156" spans="20:20">
      <c r="T2156" s="131"/>
    </row>
    <row r="2157" spans="20:20">
      <c r="T2157" s="131"/>
    </row>
    <row r="2158" spans="20:20">
      <c r="T2158" s="131"/>
    </row>
    <row r="2159" spans="20:20">
      <c r="T2159" s="131"/>
    </row>
    <row r="2160" spans="20:20">
      <c r="T2160" s="131"/>
    </row>
    <row r="2161" spans="20:20">
      <c r="T2161" s="131"/>
    </row>
    <row r="2162" spans="20:20">
      <c r="T2162" s="131"/>
    </row>
    <row r="2163" spans="20:20">
      <c r="T2163" s="131"/>
    </row>
    <row r="2164" spans="20:20">
      <c r="T2164" s="131"/>
    </row>
    <row r="2165" spans="20:20">
      <c r="T2165" s="131"/>
    </row>
    <row r="2166" spans="20:20">
      <c r="T2166" s="131"/>
    </row>
    <row r="2167" spans="20:20">
      <c r="T2167" s="131"/>
    </row>
    <row r="2168" spans="20:20">
      <c r="T2168" s="131"/>
    </row>
    <row r="2169" spans="20:20">
      <c r="T2169" s="131"/>
    </row>
    <row r="2170" spans="20:20">
      <c r="T2170" s="131"/>
    </row>
    <row r="2171" spans="20:20">
      <c r="T2171" s="131"/>
    </row>
    <row r="2172" spans="20:20">
      <c r="T2172" s="131"/>
    </row>
    <row r="2173" spans="20:20">
      <c r="T2173" s="131"/>
    </row>
    <row r="2174" spans="20:20">
      <c r="T2174" s="131"/>
    </row>
    <row r="2175" spans="20:20">
      <c r="T2175" s="131"/>
    </row>
    <row r="2176" spans="20:20">
      <c r="T2176" s="131"/>
    </row>
    <row r="2177" spans="20:20">
      <c r="T2177" s="131"/>
    </row>
    <row r="2178" spans="20:20">
      <c r="T2178" s="131"/>
    </row>
    <row r="2179" spans="20:20">
      <c r="T2179" s="131"/>
    </row>
    <row r="2180" spans="20:20">
      <c r="T2180" s="131"/>
    </row>
    <row r="2181" spans="20:20">
      <c r="T2181" s="131"/>
    </row>
    <row r="2182" spans="20:20">
      <c r="T2182" s="131"/>
    </row>
    <row r="2183" spans="20:20">
      <c r="T2183" s="131"/>
    </row>
    <row r="2184" spans="20:20">
      <c r="T2184" s="131"/>
    </row>
    <row r="2185" spans="20:20">
      <c r="T2185" s="131"/>
    </row>
    <row r="2186" spans="20:20">
      <c r="T2186" s="131"/>
    </row>
    <row r="2187" spans="20:20">
      <c r="T2187" s="131"/>
    </row>
    <row r="2188" spans="20:20">
      <c r="T2188" s="131"/>
    </row>
    <row r="2189" spans="20:20">
      <c r="T2189" s="131"/>
    </row>
    <row r="2190" spans="20:20">
      <c r="T2190" s="131"/>
    </row>
    <row r="2191" spans="20:20">
      <c r="T2191" s="131"/>
    </row>
    <row r="2192" spans="20:20">
      <c r="T2192" s="131"/>
    </row>
    <row r="2193" spans="20:20">
      <c r="T2193" s="131"/>
    </row>
    <row r="2194" spans="20:20">
      <c r="T2194" s="131"/>
    </row>
    <row r="2195" spans="20:20">
      <c r="T2195" s="131"/>
    </row>
    <row r="2196" spans="20:20">
      <c r="T2196" s="131"/>
    </row>
    <row r="2197" spans="20:20">
      <c r="T2197" s="131"/>
    </row>
    <row r="2198" spans="20:20">
      <c r="T2198" s="131"/>
    </row>
    <row r="2199" spans="20:20">
      <c r="T2199" s="131"/>
    </row>
    <row r="2200" spans="20:20">
      <c r="T2200" s="131"/>
    </row>
    <row r="2201" spans="20:20">
      <c r="T2201" s="131"/>
    </row>
    <row r="2202" spans="20:20">
      <c r="T2202" s="131"/>
    </row>
    <row r="2203" spans="20:20">
      <c r="T2203" s="131"/>
    </row>
    <row r="2204" spans="20:20">
      <c r="T2204" s="131"/>
    </row>
    <row r="2205" spans="20:20">
      <c r="T2205" s="131"/>
    </row>
    <row r="2206" spans="20:20">
      <c r="T2206" s="131"/>
    </row>
    <row r="2207" spans="20:20">
      <c r="T2207" s="131"/>
    </row>
    <row r="2208" spans="20:20">
      <c r="T2208" s="131"/>
    </row>
    <row r="2209" spans="20:20">
      <c r="T2209" s="131"/>
    </row>
    <row r="2210" spans="20:20">
      <c r="T2210" s="131"/>
    </row>
    <row r="2211" spans="20:20">
      <c r="T2211" s="131"/>
    </row>
    <row r="2212" spans="20:20">
      <c r="T2212" s="131"/>
    </row>
    <row r="2213" spans="20:20">
      <c r="T2213" s="131"/>
    </row>
    <row r="2214" spans="20:20">
      <c r="T2214" s="131"/>
    </row>
    <row r="2215" spans="20:20">
      <c r="T2215" s="131"/>
    </row>
    <row r="2216" spans="20:20">
      <c r="T2216" s="131"/>
    </row>
    <row r="2217" spans="20:20">
      <c r="T2217" s="131"/>
    </row>
    <row r="2218" spans="20:20">
      <c r="T2218" s="131"/>
    </row>
    <row r="2219" spans="20:20">
      <c r="T2219" s="131"/>
    </row>
    <row r="2220" spans="20:20">
      <c r="T2220" s="131"/>
    </row>
    <row r="2221" spans="20:20">
      <c r="T2221" s="131"/>
    </row>
    <row r="2222" spans="20:20">
      <c r="T2222" s="131"/>
    </row>
    <row r="2223" spans="20:20">
      <c r="T2223" s="131"/>
    </row>
    <row r="2224" spans="20:20">
      <c r="T2224" s="131"/>
    </row>
    <row r="2225" spans="20:20">
      <c r="T2225" s="131"/>
    </row>
    <row r="2226" spans="20:20">
      <c r="T2226" s="131"/>
    </row>
    <row r="2227" spans="20:20">
      <c r="T2227" s="131"/>
    </row>
    <row r="2228" spans="20:20">
      <c r="T2228" s="131"/>
    </row>
    <row r="2229" spans="20:20">
      <c r="T2229" s="131"/>
    </row>
    <row r="2230" spans="20:20">
      <c r="T2230" s="131"/>
    </row>
    <row r="2231" spans="20:20">
      <c r="T2231" s="131"/>
    </row>
    <row r="2232" spans="20:20">
      <c r="T2232" s="131"/>
    </row>
    <row r="2233" spans="20:20">
      <c r="T2233" s="131"/>
    </row>
    <row r="2234" spans="20:20">
      <c r="T2234" s="131"/>
    </row>
    <row r="2235" spans="20:20">
      <c r="T2235" s="131"/>
    </row>
    <row r="2236" spans="20:20">
      <c r="T2236" s="131"/>
    </row>
    <row r="2237" spans="20:20">
      <c r="T2237" s="131"/>
    </row>
    <row r="2238" spans="20:20">
      <c r="T2238" s="131"/>
    </row>
    <row r="2239" spans="20:20">
      <c r="T2239" s="131"/>
    </row>
    <row r="2240" spans="20:20">
      <c r="T2240" s="131"/>
    </row>
    <row r="2241" spans="20:20">
      <c r="T2241" s="131"/>
    </row>
    <row r="2242" spans="20:20">
      <c r="T2242" s="131"/>
    </row>
    <row r="2243" spans="20:20">
      <c r="T2243" s="131"/>
    </row>
    <row r="2244" spans="20:20">
      <c r="T2244" s="131"/>
    </row>
    <row r="2245" spans="20:20">
      <c r="T2245" s="131"/>
    </row>
    <row r="2246" spans="20:20">
      <c r="T2246" s="131"/>
    </row>
    <row r="2247" spans="20:20">
      <c r="T2247" s="131"/>
    </row>
    <row r="2248" spans="20:20">
      <c r="T2248" s="131"/>
    </row>
    <row r="2249" spans="20:20">
      <c r="T2249" s="131"/>
    </row>
    <row r="2250" spans="20:20">
      <c r="T2250" s="131"/>
    </row>
    <row r="2251" spans="20:20">
      <c r="T2251" s="131"/>
    </row>
    <row r="2252" spans="20:20">
      <c r="T2252" s="131"/>
    </row>
    <row r="2253" spans="20:20">
      <c r="T2253" s="131"/>
    </row>
    <row r="2254" spans="20:20">
      <c r="T2254" s="131"/>
    </row>
    <row r="2255" spans="20:20">
      <c r="T2255" s="131"/>
    </row>
    <row r="2256" spans="20:20">
      <c r="T2256" s="131"/>
    </row>
    <row r="2257" spans="20:20">
      <c r="T2257" s="131"/>
    </row>
    <row r="2258" spans="20:20">
      <c r="T2258" s="131"/>
    </row>
    <row r="2259" spans="20:20">
      <c r="T2259" s="131"/>
    </row>
    <row r="2260" spans="20:20">
      <c r="T2260" s="131"/>
    </row>
    <row r="2261" spans="20:20">
      <c r="T2261" s="131"/>
    </row>
    <row r="2262" spans="20:20">
      <c r="T2262" s="131"/>
    </row>
    <row r="2263" spans="20:20">
      <c r="T2263" s="131"/>
    </row>
    <row r="2264" spans="20:20">
      <c r="T2264" s="131"/>
    </row>
    <row r="2265" spans="20:20">
      <c r="T2265" s="131"/>
    </row>
    <row r="2266" spans="20:20">
      <c r="T2266" s="131"/>
    </row>
    <row r="2267" spans="20:20">
      <c r="T2267" s="131"/>
    </row>
    <row r="2268" spans="20:20">
      <c r="T2268" s="131"/>
    </row>
    <row r="2269" spans="20:20">
      <c r="T2269" s="131"/>
    </row>
    <row r="2270" spans="20:20">
      <c r="T2270" s="131"/>
    </row>
    <row r="2271" spans="20:20">
      <c r="T2271" s="131"/>
    </row>
    <row r="2272" spans="20:20">
      <c r="T2272" s="131"/>
    </row>
    <row r="2273" spans="20:20">
      <c r="T2273" s="131"/>
    </row>
    <row r="2274" spans="20:20">
      <c r="T2274" s="131"/>
    </row>
    <row r="2275" spans="20:20">
      <c r="T2275" s="131"/>
    </row>
    <row r="2276" spans="20:20">
      <c r="T2276" s="131"/>
    </row>
    <row r="2277" spans="20:20">
      <c r="T2277" s="131"/>
    </row>
    <row r="2278" spans="20:20">
      <c r="T2278" s="131"/>
    </row>
    <row r="2279" spans="20:20">
      <c r="T2279" s="131"/>
    </row>
    <row r="2280" spans="20:20">
      <c r="T2280" s="131"/>
    </row>
    <row r="2281" spans="20:20">
      <c r="T2281" s="131"/>
    </row>
    <row r="2282" spans="20:20">
      <c r="T2282" s="131"/>
    </row>
    <row r="2283" spans="20:20">
      <c r="T2283" s="131"/>
    </row>
    <row r="2284" spans="20:20">
      <c r="T2284" s="131"/>
    </row>
    <row r="2285" spans="20:20">
      <c r="T2285" s="131"/>
    </row>
    <row r="2286" spans="20:20">
      <c r="T2286" s="131"/>
    </row>
    <row r="2287" spans="20:20">
      <c r="T2287" s="131"/>
    </row>
    <row r="2288" spans="20:20">
      <c r="T2288" s="131"/>
    </row>
    <row r="2289" spans="20:20">
      <c r="T2289" s="131"/>
    </row>
    <row r="2290" spans="20:20">
      <c r="T2290" s="131"/>
    </row>
    <row r="2291" spans="20:20">
      <c r="T2291" s="131"/>
    </row>
    <row r="2292" spans="20:20">
      <c r="T2292" s="131"/>
    </row>
    <row r="2293" spans="20:20">
      <c r="T2293" s="131"/>
    </row>
    <row r="2294" spans="20:20">
      <c r="T2294" s="131"/>
    </row>
    <row r="2295" spans="20:20">
      <c r="T2295" s="131"/>
    </row>
    <row r="2296" spans="20:20">
      <c r="T2296" s="131"/>
    </row>
    <row r="2297" spans="20:20">
      <c r="T2297" s="131"/>
    </row>
    <row r="2298" spans="20:20">
      <c r="T2298" s="131"/>
    </row>
    <row r="2299" spans="20:20">
      <c r="T2299" s="131"/>
    </row>
    <row r="2300" spans="20:20">
      <c r="T2300" s="131"/>
    </row>
    <row r="2301" spans="20:20">
      <c r="T2301" s="131"/>
    </row>
    <row r="2302" spans="20:20">
      <c r="T2302" s="131"/>
    </row>
    <row r="2303" spans="20:20">
      <c r="T2303" s="131"/>
    </row>
    <row r="2304" spans="20:20">
      <c r="T2304" s="131"/>
    </row>
    <row r="2305" spans="20:20">
      <c r="T2305" s="131"/>
    </row>
    <row r="2306" spans="20:20">
      <c r="T2306" s="131"/>
    </row>
    <row r="2307" spans="20:20">
      <c r="T2307" s="131"/>
    </row>
    <row r="2308" spans="20:20">
      <c r="T2308" s="131"/>
    </row>
    <row r="2309" spans="20:20">
      <c r="T2309" s="131"/>
    </row>
    <row r="2310" spans="20:20">
      <c r="T2310" s="131"/>
    </row>
    <row r="2311" spans="20:20">
      <c r="T2311" s="131"/>
    </row>
    <row r="2312" spans="20:20">
      <c r="T2312" s="131"/>
    </row>
    <row r="2313" spans="20:20">
      <c r="T2313" s="131"/>
    </row>
    <row r="2314" spans="20:20">
      <c r="T2314" s="131"/>
    </row>
    <row r="2315" spans="20:20">
      <c r="T2315" s="131"/>
    </row>
    <row r="2316" spans="20:20">
      <c r="T2316" s="131"/>
    </row>
    <row r="2317" spans="20:20">
      <c r="T2317" s="131"/>
    </row>
    <row r="2318" spans="20:20">
      <c r="T2318" s="131"/>
    </row>
    <row r="2319" spans="20:20">
      <c r="T2319" s="131"/>
    </row>
    <row r="2320" spans="20:20">
      <c r="T2320" s="131"/>
    </row>
    <row r="2321" spans="20:20">
      <c r="T2321" s="131"/>
    </row>
    <row r="2322" spans="20:20">
      <c r="T2322" s="131"/>
    </row>
    <row r="2323" spans="20:20">
      <c r="T2323" s="131"/>
    </row>
    <row r="2324" spans="20:20">
      <c r="T2324" s="131"/>
    </row>
    <row r="2325" spans="20:20">
      <c r="T2325" s="131"/>
    </row>
    <row r="2326" spans="20:20">
      <c r="T2326" s="131"/>
    </row>
    <row r="2327" spans="20:20">
      <c r="T2327" s="131"/>
    </row>
    <row r="2328" spans="20:20">
      <c r="T2328" s="131"/>
    </row>
    <row r="2329" spans="20:20">
      <c r="T2329" s="131"/>
    </row>
    <row r="2330" spans="20:20">
      <c r="T2330" s="131"/>
    </row>
    <row r="2331" spans="20:20">
      <c r="T2331" s="131"/>
    </row>
    <row r="2332" spans="20:20">
      <c r="T2332" s="131"/>
    </row>
    <row r="2333" spans="20:20">
      <c r="T2333" s="131"/>
    </row>
    <row r="2334" spans="20:20">
      <c r="T2334" s="131"/>
    </row>
    <row r="2335" spans="20:20">
      <c r="T2335" s="131"/>
    </row>
    <row r="2336" spans="20:20">
      <c r="T2336" s="131"/>
    </row>
    <row r="2337" spans="20:20">
      <c r="T2337" s="131"/>
    </row>
    <row r="2338" spans="20:20">
      <c r="T2338" s="131"/>
    </row>
    <row r="2339" spans="20:20">
      <c r="T2339" s="131"/>
    </row>
    <row r="2340" spans="20:20">
      <c r="T2340" s="131"/>
    </row>
    <row r="2341" spans="20:20">
      <c r="T2341" s="131"/>
    </row>
    <row r="2342" spans="20:20">
      <c r="T2342" s="131"/>
    </row>
    <row r="2343" spans="20:20">
      <c r="T2343" s="131"/>
    </row>
    <row r="2344" spans="20:20">
      <c r="T2344" s="131"/>
    </row>
    <row r="2345" spans="20:20">
      <c r="T2345" s="131"/>
    </row>
    <row r="2346" spans="20:20">
      <c r="T2346" s="131"/>
    </row>
    <row r="2347" spans="20:20">
      <c r="T2347" s="131"/>
    </row>
    <row r="2348" spans="20:20">
      <c r="T2348" s="131"/>
    </row>
    <row r="2349" spans="20:20">
      <c r="T2349" s="131"/>
    </row>
    <row r="2350" spans="20:20">
      <c r="T2350" s="131"/>
    </row>
    <row r="2351" spans="20:20">
      <c r="T2351" s="131"/>
    </row>
    <row r="2352" spans="20:20">
      <c r="T2352" s="131"/>
    </row>
    <row r="2353" spans="20:20">
      <c r="T2353" s="131"/>
    </row>
    <row r="2354" spans="20:20">
      <c r="T2354" s="131"/>
    </row>
    <row r="2355" spans="20:20">
      <c r="T2355" s="131"/>
    </row>
    <row r="2356" spans="20:20">
      <c r="T2356" s="131"/>
    </row>
    <row r="2357" spans="20:20">
      <c r="T2357" s="131"/>
    </row>
    <row r="2358" spans="20:20">
      <c r="T2358" s="131"/>
    </row>
    <row r="2359" spans="20:20">
      <c r="T2359" s="131"/>
    </row>
    <row r="2360" spans="20:20">
      <c r="T2360" s="131"/>
    </row>
    <row r="2361" spans="20:20">
      <c r="T2361" s="131"/>
    </row>
    <row r="2362" spans="20:20">
      <c r="T2362" s="131"/>
    </row>
    <row r="2363" spans="20:20">
      <c r="T2363" s="131"/>
    </row>
    <row r="2364" spans="20:20">
      <c r="T2364" s="131"/>
    </row>
    <row r="2365" spans="20:20">
      <c r="T2365" s="131"/>
    </row>
    <row r="2366" spans="20:20">
      <c r="T2366" s="131"/>
    </row>
    <row r="2367" spans="20:20">
      <c r="T2367" s="131"/>
    </row>
    <row r="2368" spans="20:20">
      <c r="T2368" s="131"/>
    </row>
    <row r="2369" spans="20:20">
      <c r="T2369" s="131"/>
    </row>
    <row r="2370" spans="20:20">
      <c r="T2370" s="131"/>
    </row>
    <row r="2371" spans="20:20">
      <c r="T2371" s="131"/>
    </row>
    <row r="2372" spans="20:20">
      <c r="T2372" s="131"/>
    </row>
    <row r="2373" spans="20:20">
      <c r="T2373" s="131"/>
    </row>
    <row r="2374" spans="20:20">
      <c r="T2374" s="131"/>
    </row>
    <row r="2375" spans="20:20">
      <c r="T2375" s="131"/>
    </row>
    <row r="2376" spans="20:20">
      <c r="T2376" s="131"/>
    </row>
    <row r="2377" spans="20:20">
      <c r="T2377" s="131"/>
    </row>
    <row r="2378" spans="20:20">
      <c r="T2378" s="131"/>
    </row>
    <row r="2379" spans="20:20">
      <c r="T2379" s="131"/>
    </row>
    <row r="2380" spans="20:20">
      <c r="T2380" s="131"/>
    </row>
    <row r="2381" spans="20:20">
      <c r="T2381" s="131"/>
    </row>
    <row r="2382" spans="20:20">
      <c r="T2382" s="131"/>
    </row>
    <row r="2383" spans="20:20">
      <c r="T2383" s="131"/>
    </row>
    <row r="2384" spans="20:20">
      <c r="T2384" s="131"/>
    </row>
    <row r="2385" spans="20:20">
      <c r="T2385" s="131"/>
    </row>
    <row r="2386" spans="20:20">
      <c r="T2386" s="131"/>
    </row>
    <row r="2387" spans="20:20">
      <c r="T2387" s="131"/>
    </row>
    <row r="2388" spans="20:20">
      <c r="T2388" s="131"/>
    </row>
    <row r="2389" spans="20:20">
      <c r="T2389" s="131"/>
    </row>
    <row r="2390" spans="20:20">
      <c r="T2390" s="131"/>
    </row>
    <row r="2391" spans="20:20">
      <c r="T2391" s="131"/>
    </row>
    <row r="2392" spans="20:20">
      <c r="T2392" s="131"/>
    </row>
    <row r="2393" spans="20:20">
      <c r="T2393" s="131"/>
    </row>
    <row r="2394" spans="20:20">
      <c r="T2394" s="131"/>
    </row>
    <row r="2395" spans="20:20">
      <c r="T2395" s="131"/>
    </row>
    <row r="2396" spans="20:20">
      <c r="T2396" s="131"/>
    </row>
    <row r="2397" spans="20:20">
      <c r="T2397" s="131"/>
    </row>
    <row r="2398" spans="20:20">
      <c r="T2398" s="131"/>
    </row>
    <row r="2399" spans="20:20">
      <c r="T2399" s="131"/>
    </row>
    <row r="2400" spans="20:20">
      <c r="T2400" s="131"/>
    </row>
    <row r="2401" spans="20:20">
      <c r="T2401" s="131"/>
    </row>
    <row r="2402" spans="20:20">
      <c r="T2402" s="131"/>
    </row>
    <row r="2403" spans="20:20">
      <c r="T2403" s="131"/>
    </row>
    <row r="2404" spans="20:20">
      <c r="T2404" s="131"/>
    </row>
    <row r="2405" spans="20:20">
      <c r="T2405" s="131"/>
    </row>
    <row r="2406" spans="20:20">
      <c r="T2406" s="131"/>
    </row>
    <row r="2407" spans="20:20">
      <c r="T2407" s="131"/>
    </row>
    <row r="2408" spans="20:20">
      <c r="T2408" s="131"/>
    </row>
    <row r="2409" spans="20:20">
      <c r="T2409" s="131"/>
    </row>
    <row r="2410" spans="20:20">
      <c r="T2410" s="131"/>
    </row>
    <row r="2411" spans="20:20">
      <c r="T2411" s="131"/>
    </row>
    <row r="2412" spans="20:20">
      <c r="T2412" s="131"/>
    </row>
    <row r="2413" spans="20:20">
      <c r="T2413" s="131"/>
    </row>
    <row r="2414" spans="20:20">
      <c r="T2414" s="131"/>
    </row>
    <row r="2415" spans="20:20">
      <c r="T2415" s="131"/>
    </row>
    <row r="2416" spans="20:20">
      <c r="T2416" s="131"/>
    </row>
    <row r="2417" spans="20:20">
      <c r="T2417" s="131"/>
    </row>
    <row r="2418" spans="20:20">
      <c r="T2418" s="131"/>
    </row>
    <row r="2419" spans="20:20">
      <c r="T2419" s="131"/>
    </row>
    <row r="2420" spans="20:20">
      <c r="T2420" s="131"/>
    </row>
    <row r="2421" spans="20:20">
      <c r="T2421" s="131"/>
    </row>
    <row r="2422" spans="20:20">
      <c r="T2422" s="131"/>
    </row>
    <row r="2423" spans="20:20">
      <c r="T2423" s="131"/>
    </row>
    <row r="2424" spans="20:20">
      <c r="T2424" s="131"/>
    </row>
    <row r="2425" spans="20:20">
      <c r="T2425" s="131"/>
    </row>
    <row r="2426" spans="20:20">
      <c r="T2426" s="131"/>
    </row>
    <row r="2427" spans="20:20">
      <c r="T2427" s="131"/>
    </row>
    <row r="2428" spans="20:20">
      <c r="T2428" s="131"/>
    </row>
    <row r="2429" spans="20:20">
      <c r="T2429" s="131"/>
    </row>
    <row r="2430" spans="20:20">
      <c r="T2430" s="131"/>
    </row>
    <row r="2431" spans="20:20">
      <c r="T2431" s="131"/>
    </row>
    <row r="2432" spans="20:20">
      <c r="T2432" s="131"/>
    </row>
    <row r="2433" spans="20:20">
      <c r="T2433" s="131"/>
    </row>
    <row r="2434" spans="20:20">
      <c r="T2434" s="131"/>
    </row>
    <row r="2435" spans="20:20">
      <c r="T2435" s="131"/>
    </row>
    <row r="2436" spans="20:20">
      <c r="T2436" s="131"/>
    </row>
    <row r="2437" spans="20:20">
      <c r="T2437" s="131"/>
    </row>
    <row r="2438" spans="20:20">
      <c r="T2438" s="131"/>
    </row>
    <row r="2439" spans="20:20">
      <c r="T2439" s="131"/>
    </row>
    <row r="2440" spans="20:20">
      <c r="T2440" s="131"/>
    </row>
    <row r="2441" spans="20:20">
      <c r="T2441" s="131"/>
    </row>
    <row r="2442" spans="20:20">
      <c r="T2442" s="131"/>
    </row>
    <row r="2443" spans="20:20">
      <c r="T2443" s="131"/>
    </row>
    <row r="2444" spans="20:20">
      <c r="T2444" s="131"/>
    </row>
    <row r="2445" spans="20:20">
      <c r="T2445" s="131"/>
    </row>
    <row r="2446" spans="20:20">
      <c r="T2446" s="131"/>
    </row>
    <row r="2447" spans="20:20">
      <c r="T2447" s="131"/>
    </row>
    <row r="2448" spans="20:20">
      <c r="T2448" s="131"/>
    </row>
    <row r="2449" spans="20:20">
      <c r="T2449" s="131"/>
    </row>
    <row r="2450" spans="20:20">
      <c r="T2450" s="131"/>
    </row>
    <row r="2451" spans="20:20">
      <c r="T2451" s="131"/>
    </row>
    <row r="2452" spans="20:20">
      <c r="T2452" s="131"/>
    </row>
    <row r="2453" spans="20:20">
      <c r="T2453" s="131"/>
    </row>
    <row r="2454" spans="20:20">
      <c r="T2454" s="131"/>
    </row>
    <row r="2455" spans="20:20">
      <c r="T2455" s="131"/>
    </row>
    <row r="2456" spans="20:20">
      <c r="T2456" s="131"/>
    </row>
    <row r="2457" spans="20:20">
      <c r="T2457" s="131"/>
    </row>
    <row r="2458" spans="20:20">
      <c r="T2458" s="131"/>
    </row>
    <row r="2459" spans="20:20">
      <c r="T2459" s="131"/>
    </row>
    <row r="2460" spans="20:20">
      <c r="T2460" s="131"/>
    </row>
    <row r="2461" spans="20:20">
      <c r="T2461" s="131"/>
    </row>
    <row r="2462" spans="20:20">
      <c r="T2462" s="131"/>
    </row>
    <row r="2463" spans="20:20">
      <c r="T2463" s="131"/>
    </row>
    <row r="2464" spans="20:20">
      <c r="T2464" s="131"/>
    </row>
    <row r="2465" spans="20:20">
      <c r="T2465" s="131"/>
    </row>
    <row r="2466" spans="20:20">
      <c r="T2466" s="131"/>
    </row>
    <row r="2467" spans="20:20">
      <c r="T2467" s="131"/>
    </row>
    <row r="2468" spans="20:20">
      <c r="T2468" s="131"/>
    </row>
    <row r="2469" spans="20:20">
      <c r="T2469" s="131"/>
    </row>
    <row r="2470" spans="20:20">
      <c r="T2470" s="131"/>
    </row>
    <row r="2471" spans="20:20">
      <c r="T2471" s="131"/>
    </row>
    <row r="2472" spans="20:20">
      <c r="T2472" s="131"/>
    </row>
    <row r="2473" spans="20:20">
      <c r="T2473" s="131"/>
    </row>
    <row r="2474" spans="20:20">
      <c r="T2474" s="131"/>
    </row>
    <row r="2475" spans="20:20">
      <c r="T2475" s="131"/>
    </row>
    <row r="2476" spans="20:20">
      <c r="T2476" s="131"/>
    </row>
    <row r="2477" spans="20:20">
      <c r="T2477" s="131"/>
    </row>
    <row r="2478" spans="20:20">
      <c r="T2478" s="131"/>
    </row>
    <row r="2479" spans="20:20">
      <c r="T2479" s="131"/>
    </row>
    <row r="2480" spans="20:20">
      <c r="T2480" s="131"/>
    </row>
    <row r="2481" spans="20:20">
      <c r="T2481" s="131"/>
    </row>
    <row r="2482" spans="20:20">
      <c r="T2482" s="131"/>
    </row>
    <row r="2483" spans="20:20">
      <c r="T2483" s="131"/>
    </row>
    <row r="2484" spans="20:20">
      <c r="T2484" s="131"/>
    </row>
    <row r="2485" spans="20:20">
      <c r="T2485" s="131"/>
    </row>
    <row r="2486" spans="20:20">
      <c r="T2486" s="131"/>
    </row>
    <row r="2487" spans="20:20">
      <c r="T2487" s="131"/>
    </row>
    <row r="2488" spans="20:20">
      <c r="T2488" s="131"/>
    </row>
    <row r="2489" spans="20:20">
      <c r="T2489" s="131"/>
    </row>
    <row r="2490" spans="20:20">
      <c r="T2490" s="131"/>
    </row>
    <row r="2491" spans="20:20">
      <c r="T2491" s="131"/>
    </row>
    <row r="2492" spans="20:20">
      <c r="T2492" s="131"/>
    </row>
    <row r="2493" spans="20:20">
      <c r="T2493" s="131"/>
    </row>
    <row r="2494" spans="20:20">
      <c r="T2494" s="131"/>
    </row>
    <row r="2495" spans="20:20">
      <c r="T2495" s="131"/>
    </row>
    <row r="2496" spans="20:20">
      <c r="T2496" s="131"/>
    </row>
    <row r="2497" spans="20:20">
      <c r="T2497" s="131"/>
    </row>
    <row r="2498" spans="20:20">
      <c r="T2498" s="131"/>
    </row>
    <row r="2499" spans="20:20">
      <c r="T2499" s="131"/>
    </row>
    <row r="2500" spans="20:20">
      <c r="T2500" s="131"/>
    </row>
    <row r="2501" spans="20:20">
      <c r="T2501" s="131"/>
    </row>
    <row r="2502" spans="20:20">
      <c r="T2502" s="131"/>
    </row>
    <row r="2503" spans="20:20">
      <c r="T2503" s="131"/>
    </row>
    <row r="2504" spans="20:20">
      <c r="T2504" s="131"/>
    </row>
    <row r="2505" spans="20:20">
      <c r="T2505" s="131"/>
    </row>
    <row r="2506" spans="20:20">
      <c r="T2506" s="131"/>
    </row>
    <row r="2507" spans="20:20">
      <c r="T2507" s="131"/>
    </row>
    <row r="2508" spans="20:20">
      <c r="T2508" s="131"/>
    </row>
    <row r="2509" spans="20:20">
      <c r="T2509" s="131"/>
    </row>
    <row r="2510" spans="20:20">
      <c r="T2510" s="131"/>
    </row>
    <row r="2511" spans="20:20">
      <c r="T2511" s="131"/>
    </row>
    <row r="2512" spans="20:20">
      <c r="T2512" s="131"/>
    </row>
    <row r="2513" spans="20:20">
      <c r="T2513" s="131"/>
    </row>
    <row r="2514" spans="20:20">
      <c r="T2514" s="131"/>
    </row>
    <row r="2515" spans="20:20">
      <c r="T2515" s="131"/>
    </row>
    <row r="2516" spans="20:20">
      <c r="T2516" s="131"/>
    </row>
    <row r="2517" spans="20:20">
      <c r="T2517" s="131"/>
    </row>
    <row r="2518" spans="20:20">
      <c r="T2518" s="131"/>
    </row>
    <row r="2519" spans="20:20">
      <c r="T2519" s="131"/>
    </row>
    <row r="2520" spans="20:20">
      <c r="T2520" s="131"/>
    </row>
    <row r="2521" spans="20:20">
      <c r="T2521" s="131"/>
    </row>
    <row r="2522" spans="20:20">
      <c r="T2522" s="131"/>
    </row>
    <row r="2523" spans="20:20">
      <c r="T2523" s="131"/>
    </row>
    <row r="2524" spans="20:20">
      <c r="T2524" s="131"/>
    </row>
    <row r="2525" spans="20:20">
      <c r="T2525" s="131"/>
    </row>
    <row r="2526" spans="20:20">
      <c r="T2526" s="131"/>
    </row>
    <row r="2527" spans="20:20">
      <c r="T2527" s="131"/>
    </row>
    <row r="2528" spans="20:20">
      <c r="T2528" s="131"/>
    </row>
    <row r="2529" spans="20:20">
      <c r="T2529" s="131"/>
    </row>
    <row r="2530" spans="20:20">
      <c r="T2530" s="131"/>
    </row>
    <row r="2531" spans="20:20">
      <c r="T2531" s="131"/>
    </row>
    <row r="2532" spans="20:20">
      <c r="T2532" s="131"/>
    </row>
    <row r="2533" spans="20:20">
      <c r="T2533" s="131"/>
    </row>
    <row r="2534" spans="20:20">
      <c r="T2534" s="131"/>
    </row>
    <row r="2535" spans="20:20">
      <c r="T2535" s="131"/>
    </row>
    <row r="2536" spans="20:20">
      <c r="T2536" s="131"/>
    </row>
    <row r="2537" spans="20:20">
      <c r="T2537" s="131"/>
    </row>
    <row r="2538" spans="20:20">
      <c r="T2538" s="131"/>
    </row>
    <row r="2539" spans="20:20">
      <c r="T2539" s="131"/>
    </row>
    <row r="2540" spans="20:20">
      <c r="T2540" s="131"/>
    </row>
    <row r="2541" spans="20:20">
      <c r="T2541" s="131"/>
    </row>
    <row r="2542" spans="20:20">
      <c r="T2542" s="131"/>
    </row>
    <row r="2543" spans="20:20">
      <c r="T2543" s="131"/>
    </row>
    <row r="2544" spans="20:20">
      <c r="T2544" s="131"/>
    </row>
    <row r="2545" spans="20:20">
      <c r="T2545" s="131"/>
    </row>
    <row r="2546" spans="20:20">
      <c r="T2546" s="131"/>
    </row>
    <row r="2547" spans="20:20">
      <c r="T2547" s="131"/>
    </row>
    <row r="2548" spans="20:20">
      <c r="T2548" s="131"/>
    </row>
    <row r="2549" spans="20:20">
      <c r="T2549" s="131"/>
    </row>
    <row r="2550" spans="20:20">
      <c r="T2550" s="131"/>
    </row>
    <row r="2551" spans="20:20">
      <c r="T2551" s="131"/>
    </row>
    <row r="2552" spans="20:20">
      <c r="T2552" s="131"/>
    </row>
    <row r="2553" spans="20:20">
      <c r="T2553" s="131"/>
    </row>
    <row r="2554" spans="20:20">
      <c r="T2554" s="131"/>
    </row>
    <row r="2555" spans="20:20">
      <c r="T2555" s="131"/>
    </row>
    <row r="2556" spans="20:20">
      <c r="T2556" s="131"/>
    </row>
    <row r="2557" spans="20:20">
      <c r="T2557" s="131"/>
    </row>
    <row r="2558" spans="20:20">
      <c r="T2558" s="131"/>
    </row>
    <row r="2559" spans="20:20">
      <c r="T2559" s="131"/>
    </row>
    <row r="2560" spans="20:20">
      <c r="T2560" s="131"/>
    </row>
    <row r="2561" spans="20:30">
      <c r="T2561" s="131"/>
    </row>
    <row r="2562" spans="20:30">
      <c r="T2562" s="131"/>
    </row>
    <row r="2563" spans="20:30">
      <c r="T2563" s="131"/>
    </row>
    <row r="2564" spans="20:30">
      <c r="T2564" s="131"/>
    </row>
    <row r="2565" spans="20:30">
      <c r="T2565" s="131">
        <f>T2564+365</f>
        <v>365</v>
      </c>
      <c r="V2565" s="104" t="e" vm="1">
        <f ca="1">C10+(R15*C10)</f>
        <v>#VALUE!</v>
      </c>
      <c r="W2565" s="104" t="e" vm="1">
        <f ca="1">C10+(C10*R16)</f>
        <v>#VALUE!</v>
      </c>
      <c r="X2565" s="104" t="e" vm="1">
        <f ca="1">C10+(C10*R17)</f>
        <v>#VALUE!</v>
      </c>
      <c r="Y2565" s="104" t="e" vm="1">
        <f ca="1">C10+(C10*R22)</f>
        <v>#VALUE!</v>
      </c>
      <c r="Z2565" s="104" t="e" vm="1">
        <f ca="1">C10+(C10*R23)</f>
        <v>#VALUE!</v>
      </c>
      <c r="AA2565" s="104" t="e" vm="1">
        <f ca="1">C10+(C10*R24)</f>
        <v>#VALUE!</v>
      </c>
      <c r="AB2565" s="104" t="e" vm="1">
        <f ca="1">C10+(C10*R29)</f>
        <v>#VALUE!</v>
      </c>
      <c r="AC2565" s="104" t="e" vm="1">
        <f ca="1">C10+(C10*R30)</f>
        <v>#VALUE!</v>
      </c>
      <c r="AD2565" s="104" t="e" vm="1">
        <f ca="1">C10+(C10*R31)</f>
        <v>#VALUE!</v>
      </c>
    </row>
    <row r="2566" spans="20:30">
      <c r="T2566" s="131">
        <f t="shared" ref="T2566:T2569" si="17">T2565+365</f>
        <v>730</v>
      </c>
      <c r="V2566" s="104" t="e" vm="1">
        <f ca="1">V2565+(V2565*$R$15)</f>
        <v>#VALUE!</v>
      </c>
      <c r="W2566" s="104" t="e" vm="1">
        <f ca="1">W2565+(W2565*$R$16)</f>
        <v>#VALUE!</v>
      </c>
      <c r="X2566" s="104" t="e" vm="1">
        <f ca="1">X2565+(X2565*$R$17)</f>
        <v>#VALUE!</v>
      </c>
      <c r="Y2566" s="104" t="e" vm="1">
        <f ca="1">Y2565+(Y2565*$R$22)</f>
        <v>#VALUE!</v>
      </c>
      <c r="Z2566" s="104" t="e" vm="1">
        <f ca="1">Z2565+(Z2565*$R$23)</f>
        <v>#VALUE!</v>
      </c>
      <c r="AA2566" s="104" t="e" vm="1">
        <f ca="1">AA2565+(AA2565*$R$24)</f>
        <v>#VALUE!</v>
      </c>
      <c r="AB2566" s="104" t="e" vm="1">
        <f ca="1">AB2565+(AB2565*$R$29)</f>
        <v>#VALUE!</v>
      </c>
      <c r="AC2566" s="104" t="e" vm="1">
        <f ca="1">AC2565+(AC2565*$R$30)</f>
        <v>#VALUE!</v>
      </c>
      <c r="AD2566" s="104" t="e" vm="1">
        <f ca="1">AD2565+(AD2565*$R$31)</f>
        <v>#VALUE!</v>
      </c>
    </row>
    <row r="2567" spans="20:30">
      <c r="T2567" s="131">
        <f t="shared" si="17"/>
        <v>1095</v>
      </c>
      <c r="V2567" s="104" t="e" vm="1">
        <f t="shared" ref="V2567:V2569" ca="1" si="18">V2566+(V2566*$R$15)</f>
        <v>#VALUE!</v>
      </c>
      <c r="W2567" s="104" t="e" vm="1">
        <f t="shared" ref="W2567:W2569" ca="1" si="19">W2566+(W2566*$R$16)</f>
        <v>#VALUE!</v>
      </c>
      <c r="X2567" s="104" t="e" vm="1">
        <f t="shared" ref="X2567:X2569" ca="1" si="20">X2566+(X2566*$R$17)</f>
        <v>#VALUE!</v>
      </c>
      <c r="Y2567" s="104" t="e" vm="1">
        <f t="shared" ref="Y2567:Y2569" ca="1" si="21">Y2566+(Y2566*$R$22)</f>
        <v>#VALUE!</v>
      </c>
      <c r="Z2567" s="104" t="e" vm="1">
        <f t="shared" ref="Z2567:Z2569" ca="1" si="22">Z2566+(Z2566*$R$23)</f>
        <v>#VALUE!</v>
      </c>
      <c r="AA2567" s="104" t="e" vm="1">
        <f t="shared" ref="AA2567:AA2569" ca="1" si="23">AA2566+(AA2566*$R$24)</f>
        <v>#VALUE!</v>
      </c>
      <c r="AB2567" s="104" t="e" vm="1">
        <f t="shared" ref="AB2567:AB2569" ca="1" si="24">AB2566+(AB2566*$R$29)</f>
        <v>#VALUE!</v>
      </c>
      <c r="AC2567" s="104" t="e" vm="1">
        <f t="shared" ref="AC2567:AC2569" ca="1" si="25">AC2566+(AC2566*$R$30)</f>
        <v>#VALUE!</v>
      </c>
      <c r="AD2567" s="104" t="e" vm="1">
        <f t="shared" ref="AD2567:AD2569" ca="1" si="26">AD2566+(AD2566*$R$31)</f>
        <v>#VALUE!</v>
      </c>
    </row>
    <row r="2568" spans="20:30">
      <c r="T2568" s="131">
        <f t="shared" si="17"/>
        <v>1460</v>
      </c>
      <c r="V2568" s="104" t="e" vm="1">
        <f t="shared" ca="1" si="18"/>
        <v>#VALUE!</v>
      </c>
      <c r="W2568" s="104" t="e" vm="1">
        <f t="shared" ca="1" si="19"/>
        <v>#VALUE!</v>
      </c>
      <c r="X2568" s="104" t="e" vm="1">
        <f t="shared" ca="1" si="20"/>
        <v>#VALUE!</v>
      </c>
      <c r="Y2568" s="104" t="e" vm="1">
        <f t="shared" ca="1" si="21"/>
        <v>#VALUE!</v>
      </c>
      <c r="Z2568" s="104" t="e" vm="1">
        <f t="shared" ca="1" si="22"/>
        <v>#VALUE!</v>
      </c>
      <c r="AA2568" s="104" t="e" vm="1">
        <f t="shared" ca="1" si="23"/>
        <v>#VALUE!</v>
      </c>
      <c r="AB2568" s="104" t="e" vm="1">
        <f t="shared" ca="1" si="24"/>
        <v>#VALUE!</v>
      </c>
      <c r="AC2568" s="104" t="e" vm="1">
        <f t="shared" ca="1" si="25"/>
        <v>#VALUE!</v>
      </c>
      <c r="AD2568" s="104" t="e" vm="1">
        <f t="shared" ca="1" si="26"/>
        <v>#VALUE!</v>
      </c>
    </row>
    <row r="2569" spans="20:30">
      <c r="T2569" s="131">
        <f t="shared" si="17"/>
        <v>1825</v>
      </c>
      <c r="V2569" s="104" t="e" vm="1">
        <f t="shared" ca="1" si="18"/>
        <v>#VALUE!</v>
      </c>
      <c r="W2569" s="104" t="e" vm="1">
        <f t="shared" ca="1" si="19"/>
        <v>#VALUE!</v>
      </c>
      <c r="X2569" s="104" t="e" vm="1">
        <f t="shared" ca="1" si="20"/>
        <v>#VALUE!</v>
      </c>
      <c r="Y2569" s="104" t="e" vm="1">
        <f t="shared" ca="1" si="21"/>
        <v>#VALUE!</v>
      </c>
      <c r="Z2569" s="104" t="e" vm="1">
        <f t="shared" ca="1" si="22"/>
        <v>#VALUE!</v>
      </c>
      <c r="AA2569" s="104" t="e" vm="1">
        <f t="shared" ca="1" si="23"/>
        <v>#VALUE!</v>
      </c>
      <c r="AB2569" s="104" t="e" vm="1">
        <f t="shared" ca="1" si="24"/>
        <v>#VALUE!</v>
      </c>
      <c r="AC2569" s="104" t="e" vm="1">
        <f t="shared" ca="1" si="25"/>
        <v>#VALUE!</v>
      </c>
      <c r="AD2569" s="104" t="e" vm="1">
        <f t="shared" ca="1" si="26"/>
        <v>#VALUE!</v>
      </c>
    </row>
  </sheetData>
  <mergeCells count="12">
    <mergeCell ref="B28:B34"/>
    <mergeCell ref="H35:I36"/>
    <mergeCell ref="B37:F39"/>
    <mergeCell ref="H38:I38"/>
    <mergeCell ref="C40:F40"/>
    <mergeCell ref="B42:B44"/>
    <mergeCell ref="D9:I13"/>
    <mergeCell ref="B14:B20"/>
    <mergeCell ref="T14:X16"/>
    <mergeCell ref="U17:X17"/>
    <mergeCell ref="B21:B27"/>
    <mergeCell ref="T21:T23"/>
  </mergeCells>
  <conditionalFormatting sqref="D16">
    <cfRule type="uniqueValues" dxfId="7" priority="9"/>
  </conditionalFormatting>
  <conditionalFormatting sqref="D42:F44">
    <cfRule type="colorScale" priority="10">
      <colorScale>
        <cfvo type="min"/>
        <cfvo type="percentile" val="50"/>
        <cfvo type="max"/>
        <color rgb="FFF8696B"/>
        <color rgb="FFFCFCFF"/>
        <color rgb="FF63BE7B"/>
      </colorScale>
    </cfRule>
  </conditionalFormatting>
  <conditionalFormatting sqref="E17:I18">
    <cfRule type="uniqueValues" dxfId="6" priority="8"/>
  </conditionalFormatting>
  <conditionalFormatting sqref="E19:I19">
    <cfRule type="uniqueValues" dxfId="5" priority="2"/>
  </conditionalFormatting>
  <conditionalFormatting sqref="E25:I25">
    <cfRule type="uniqueValues" dxfId="4" priority="4"/>
  </conditionalFormatting>
  <conditionalFormatting sqref="E31:I31">
    <cfRule type="uniqueValues" dxfId="3" priority="7"/>
  </conditionalFormatting>
  <conditionalFormatting sqref="E32:I32">
    <cfRule type="uniqueValues" dxfId="2" priority="3"/>
  </conditionalFormatting>
  <conditionalFormatting sqref="E33:I33">
    <cfRule type="uniqueValues" dxfId="1" priority="1"/>
  </conditionalFormatting>
  <conditionalFormatting sqref="N37:O37">
    <cfRule type="uniqueValues" dxfId="0" priority="6"/>
  </conditionalFormatting>
  <conditionalFormatting sqref="V21:X23">
    <cfRule type="colorScale" priority="5">
      <colorScale>
        <cfvo type="min"/>
        <cfvo type="percentile" val="50"/>
        <cfvo type="max"/>
        <color rgb="FFF8696B"/>
        <color rgb="FFFCFCFF"/>
        <color rgb="FF63BE7B"/>
      </colorScale>
    </cfRule>
  </conditionalFormatting>
  <dataValidations count="1">
    <dataValidation type="list" allowBlank="1" showInputMessage="1" showErrorMessage="1" sqref="C12" xr:uid="{0771A365-20F5-420B-8AF4-514F847E373B}">
      <formula1>"Adj. EPS, Sales, EPS, FCF Per Share, Book Value, Enterprise Value"</formula1>
    </dataValidation>
  </dataValidations>
  <pageMargins left="0.5" right="0.5" top="0.5" bottom="0.5" header="0.3" footer="0.3"/>
  <pageSetup scale="95" orientation="landscape" r:id="rId1"/>
  <headerFooter>
    <oddFooter>&amp;L&amp;10&amp;P | Company Name (TICKER)&amp;C&amp;"Edwardian Script ITC,Regular"&amp;14Sather Financial Group&amp;R&amp;10&amp;D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3E018-C935-474E-9CBA-2B7BFC8755CC}">
  <sheetPr>
    <tabColor theme="3"/>
  </sheetPr>
  <dimension ref="A1:Y49"/>
  <sheetViews>
    <sheetView showGridLines="0" zoomScale="80" zoomScaleNormal="80" workbookViewId="0">
      <selection activeCell="Q20" sqref="Q20"/>
    </sheetView>
  </sheetViews>
  <sheetFormatPr defaultRowHeight="15"/>
  <cols>
    <col min="1" max="2" width="1.7109375" customWidth="1"/>
    <col min="6" max="6" width="12.42578125" bestFit="1" customWidth="1"/>
    <col min="7" max="12" width="11.28515625" bestFit="1" customWidth="1"/>
    <col min="13" max="13" width="13.140625" bestFit="1" customWidth="1"/>
    <col min="14" max="14" width="12.28515625" bestFit="1" customWidth="1"/>
    <col min="15" max="15" width="13.85546875" customWidth="1"/>
    <col min="18" max="18" width="10.140625" bestFit="1" customWidth="1"/>
  </cols>
  <sheetData>
    <row r="1" spans="1:25">
      <c r="A1" s="9">
        <f>Cover!C3</f>
        <v>0</v>
      </c>
    </row>
    <row r="2" spans="1:25" ht="4.5" customHeight="1" thickBot="1"/>
    <row r="3" spans="1:25">
      <c r="C3" s="280"/>
      <c r="D3" s="208"/>
      <c r="E3" s="208"/>
      <c r="F3" s="208"/>
      <c r="G3" s="208"/>
      <c r="H3" s="208"/>
      <c r="I3" s="208"/>
      <c r="J3" s="208"/>
      <c r="K3" s="208"/>
      <c r="L3" s="208"/>
      <c r="M3" s="208"/>
      <c r="N3" s="208"/>
      <c r="O3" s="208"/>
      <c r="P3" s="208"/>
      <c r="Q3" s="208"/>
      <c r="R3" s="208"/>
      <c r="S3" s="208"/>
      <c r="T3" s="208"/>
      <c r="U3" s="208"/>
      <c r="V3" s="208"/>
      <c r="W3" s="208"/>
      <c r="X3" s="208"/>
      <c r="Y3" s="209"/>
    </row>
    <row r="4" spans="1:25" ht="63.75">
      <c r="C4" s="287" t="s">
        <v>58</v>
      </c>
      <c r="D4" s="48"/>
      <c r="E4" s="48"/>
      <c r="F4" s="48"/>
      <c r="G4" s="48"/>
      <c r="H4" s="48"/>
      <c r="I4" s="48"/>
      <c r="J4" s="48"/>
      <c r="K4" s="48"/>
      <c r="L4" s="48"/>
      <c r="M4" s="48"/>
      <c r="N4" s="48"/>
      <c r="O4" s="48"/>
      <c r="P4" s="48"/>
      <c r="Q4" s="48"/>
      <c r="R4" s="48"/>
      <c r="S4" s="48"/>
      <c r="T4" s="48"/>
      <c r="U4" s="48"/>
      <c r="V4" s="48"/>
      <c r="W4" s="48"/>
      <c r="X4" s="48"/>
      <c r="Y4" s="281"/>
    </row>
    <row r="5" spans="1:25">
      <c r="C5" s="285"/>
      <c r="D5" s="48"/>
      <c r="E5" s="48"/>
      <c r="F5" s="48"/>
      <c r="G5" s="48"/>
      <c r="H5" s="48"/>
      <c r="I5" s="48"/>
      <c r="J5" s="48"/>
      <c r="K5" s="48"/>
      <c r="L5" s="48"/>
      <c r="M5" s="48"/>
      <c r="N5" s="48"/>
      <c r="O5" s="48"/>
      <c r="P5" s="48"/>
      <c r="Q5" s="48"/>
      <c r="R5" s="48"/>
      <c r="S5" s="48"/>
      <c r="T5" s="48"/>
      <c r="U5" s="48"/>
      <c r="V5" s="48"/>
      <c r="W5" s="48"/>
      <c r="X5" s="48"/>
      <c r="Y5" s="281"/>
    </row>
    <row r="6" spans="1:25" s="47" customFormat="1" ht="15.75" thickBot="1">
      <c r="C6" s="282"/>
      <c r="D6" s="283"/>
      <c r="E6" s="283"/>
      <c r="F6" s="283"/>
      <c r="G6" s="283"/>
      <c r="H6" s="283"/>
      <c r="I6" s="283"/>
      <c r="J6" s="283"/>
      <c r="K6" s="283"/>
      <c r="L6" s="283"/>
      <c r="M6" s="283"/>
      <c r="N6" s="283"/>
      <c r="O6" s="283"/>
      <c r="P6" s="283"/>
      <c r="Q6" s="283"/>
      <c r="R6" s="283"/>
      <c r="S6" s="283"/>
      <c r="T6" s="283"/>
      <c r="U6" s="283"/>
      <c r="V6" s="283"/>
      <c r="W6" s="283"/>
      <c r="X6" s="283"/>
      <c r="Y6" s="284"/>
    </row>
    <row r="7" spans="1:25" ht="6.75" customHeight="1">
      <c r="C7" s="51"/>
      <c r="G7" s="52"/>
    </row>
    <row r="8" spans="1:25" ht="19.5" thickBot="1">
      <c r="C8" s="49"/>
      <c r="D8" s="53"/>
      <c r="E8" s="53"/>
      <c r="F8" s="54" t="e" cm="1" vm="1">
        <f t="array" aca="1" ref="F8" ca="1">_xldudf_GURUF(A1,"Capital Expenditure","-10","Y", "Y")</f>
        <v>#VALUE!</v>
      </c>
      <c r="G8" s="54"/>
      <c r="H8" s="54"/>
      <c r="I8" s="54"/>
      <c r="J8" s="54"/>
      <c r="K8" s="54"/>
      <c r="L8" s="54"/>
      <c r="M8" s="54"/>
      <c r="N8" s="54"/>
      <c r="O8" s="55"/>
    </row>
    <row r="9" spans="1:25" ht="18.75">
      <c r="C9" s="288" t="s">
        <v>42</v>
      </c>
      <c r="D9" s="289"/>
      <c r="E9" s="289"/>
      <c r="F9" s="290"/>
      <c r="G9" s="290"/>
      <c r="H9" s="290"/>
      <c r="I9" s="290"/>
      <c r="J9" s="290"/>
      <c r="K9" s="290"/>
      <c r="L9" s="290"/>
      <c r="M9" s="290"/>
      <c r="N9" s="290"/>
      <c r="O9" s="291"/>
    </row>
    <row r="10" spans="1:25" ht="18.75">
      <c r="C10" s="292" t="s">
        <v>59</v>
      </c>
      <c r="D10" s="218"/>
      <c r="E10" s="218"/>
      <c r="F10" s="293" t="e" vm="1">
        <f t="shared" ref="F10:O10" ca="1" si="0">IFERROR(-F9/F25,0)</f>
        <v>#VALUE!</v>
      </c>
      <c r="G10" s="293">
        <f t="shared" si="0"/>
        <v>0</v>
      </c>
      <c r="H10" s="293">
        <f t="shared" si="0"/>
        <v>0</v>
      </c>
      <c r="I10" s="293">
        <f t="shared" si="0"/>
        <v>0</v>
      </c>
      <c r="J10" s="293">
        <f t="shared" si="0"/>
        <v>0</v>
      </c>
      <c r="K10" s="293">
        <f t="shared" si="0"/>
        <v>0</v>
      </c>
      <c r="L10" s="293">
        <f t="shared" si="0"/>
        <v>0</v>
      </c>
      <c r="M10" s="293">
        <f t="shared" si="0"/>
        <v>0</v>
      </c>
      <c r="N10" s="293">
        <f t="shared" si="0"/>
        <v>0</v>
      </c>
      <c r="O10" s="294">
        <f t="shared" si="0"/>
        <v>0</v>
      </c>
    </row>
    <row r="11" spans="1:25" ht="18.75">
      <c r="C11" s="292" t="s">
        <v>60</v>
      </c>
      <c r="D11" s="218"/>
      <c r="E11" s="218"/>
      <c r="F11" s="295" t="e" vm="1">
        <f t="shared" ref="F11:O11" ca="1" si="1">IFERROR(-F9/F28,0)</f>
        <v>#VALUE!</v>
      </c>
      <c r="G11" s="295">
        <f t="shared" si="1"/>
        <v>0</v>
      </c>
      <c r="H11" s="295">
        <f t="shared" si="1"/>
        <v>0</v>
      </c>
      <c r="I11" s="295">
        <f t="shared" si="1"/>
        <v>0</v>
      </c>
      <c r="J11" s="295">
        <f t="shared" si="1"/>
        <v>0</v>
      </c>
      <c r="K11" s="295">
        <f t="shared" si="1"/>
        <v>0</v>
      </c>
      <c r="L11" s="295">
        <f t="shared" si="1"/>
        <v>0</v>
      </c>
      <c r="M11" s="295">
        <f t="shared" si="1"/>
        <v>0</v>
      </c>
      <c r="N11" s="295">
        <f t="shared" si="1"/>
        <v>0</v>
      </c>
      <c r="O11" s="296">
        <f t="shared" si="1"/>
        <v>0</v>
      </c>
    </row>
    <row r="12" spans="1:25" ht="18.75">
      <c r="C12" s="292" t="s">
        <v>61</v>
      </c>
      <c r="D12" s="218"/>
      <c r="E12" s="218"/>
      <c r="F12" s="295" t="e" vm="1">
        <f t="shared" ref="F12:O12" ca="1" si="2">IFERROR(-F9/F29,0)</f>
        <v>#VALUE!</v>
      </c>
      <c r="G12" s="295">
        <f t="shared" si="2"/>
        <v>0</v>
      </c>
      <c r="H12" s="295">
        <f t="shared" si="2"/>
        <v>0</v>
      </c>
      <c r="I12" s="295">
        <f t="shared" si="2"/>
        <v>0</v>
      </c>
      <c r="J12" s="295">
        <f t="shared" si="2"/>
        <v>0</v>
      </c>
      <c r="K12" s="295">
        <f t="shared" si="2"/>
        <v>0</v>
      </c>
      <c r="L12" s="295">
        <f t="shared" si="2"/>
        <v>0</v>
      </c>
      <c r="M12" s="295">
        <f t="shared" si="2"/>
        <v>0</v>
      </c>
      <c r="N12" s="295">
        <f t="shared" si="2"/>
        <v>0</v>
      </c>
      <c r="O12" s="296">
        <f t="shared" si="2"/>
        <v>0</v>
      </c>
    </row>
    <row r="13" spans="1:25" ht="18.75">
      <c r="C13" s="288" t="s">
        <v>62</v>
      </c>
      <c r="D13" s="289"/>
      <c r="E13" s="289"/>
      <c r="F13" s="290" t="e" cm="1" vm="1">
        <f t="array" aca="1" ref="F13" ca="1">_xldudf_GURUF(A1,"repurchase of stock","-10", "Y")</f>
        <v>#VALUE!</v>
      </c>
      <c r="G13" s="290"/>
      <c r="H13" s="290"/>
      <c r="I13" s="290"/>
      <c r="J13" s="290"/>
      <c r="K13" s="290"/>
      <c r="L13" s="290"/>
      <c r="M13" s="290"/>
      <c r="N13" s="290"/>
      <c r="O13" s="291"/>
    </row>
    <row r="14" spans="1:25" ht="18.75">
      <c r="C14" s="292" t="s">
        <v>59</v>
      </c>
      <c r="D14" s="218"/>
      <c r="E14" s="218"/>
      <c r="F14" s="293" t="e" vm="1">
        <f t="shared" ref="F14:O14" ca="1" si="3">IFERROR(-F13/F25,0)</f>
        <v>#VALUE!</v>
      </c>
      <c r="G14" s="293">
        <f t="shared" si="3"/>
        <v>0</v>
      </c>
      <c r="H14" s="293">
        <f t="shared" si="3"/>
        <v>0</v>
      </c>
      <c r="I14" s="293">
        <f t="shared" si="3"/>
        <v>0</v>
      </c>
      <c r="J14" s="293">
        <f t="shared" si="3"/>
        <v>0</v>
      </c>
      <c r="K14" s="293">
        <f t="shared" si="3"/>
        <v>0</v>
      </c>
      <c r="L14" s="293">
        <f t="shared" si="3"/>
        <v>0</v>
      </c>
      <c r="M14" s="293">
        <f t="shared" si="3"/>
        <v>0</v>
      </c>
      <c r="N14" s="293">
        <f t="shared" si="3"/>
        <v>0</v>
      </c>
      <c r="O14" s="294">
        <f t="shared" si="3"/>
        <v>0</v>
      </c>
    </row>
    <row r="15" spans="1:25" ht="18.75">
      <c r="C15" s="292" t="s">
        <v>60</v>
      </c>
      <c r="D15" s="218"/>
      <c r="E15" s="218"/>
      <c r="F15" s="295" t="e" vm="1">
        <f t="shared" ref="F15:O15" ca="1" si="4">IFERROR(-F13/F28,0)</f>
        <v>#VALUE!</v>
      </c>
      <c r="G15" s="295">
        <f t="shared" si="4"/>
        <v>0</v>
      </c>
      <c r="H15" s="295">
        <f t="shared" si="4"/>
        <v>0</v>
      </c>
      <c r="I15" s="295">
        <f t="shared" si="4"/>
        <v>0</v>
      </c>
      <c r="J15" s="295">
        <f t="shared" si="4"/>
        <v>0</v>
      </c>
      <c r="K15" s="295">
        <f t="shared" si="4"/>
        <v>0</v>
      </c>
      <c r="L15" s="295">
        <f t="shared" si="4"/>
        <v>0</v>
      </c>
      <c r="M15" s="295">
        <f t="shared" si="4"/>
        <v>0</v>
      </c>
      <c r="N15" s="295">
        <f t="shared" si="4"/>
        <v>0</v>
      </c>
      <c r="O15" s="296">
        <f t="shared" si="4"/>
        <v>0</v>
      </c>
    </row>
    <row r="16" spans="1:25" ht="18.75">
      <c r="C16" s="292" t="s">
        <v>61</v>
      </c>
      <c r="D16" s="218"/>
      <c r="E16" s="218"/>
      <c r="F16" s="295" t="e" vm="1">
        <f t="shared" ref="F16:O16" ca="1" si="5">IFERROR(-F13/F29,0)</f>
        <v>#VALUE!</v>
      </c>
      <c r="G16" s="295">
        <f t="shared" si="5"/>
        <v>0</v>
      </c>
      <c r="H16" s="295">
        <f t="shared" si="5"/>
        <v>0</v>
      </c>
      <c r="I16" s="295">
        <f t="shared" si="5"/>
        <v>0</v>
      </c>
      <c r="J16" s="295">
        <f t="shared" si="5"/>
        <v>0</v>
      </c>
      <c r="K16" s="295">
        <f t="shared" si="5"/>
        <v>0</v>
      </c>
      <c r="L16" s="295">
        <f t="shared" si="5"/>
        <v>0</v>
      </c>
      <c r="M16" s="295">
        <f t="shared" si="5"/>
        <v>0</v>
      </c>
      <c r="N16" s="295">
        <f t="shared" si="5"/>
        <v>0</v>
      </c>
      <c r="O16" s="296">
        <f t="shared" si="5"/>
        <v>0</v>
      </c>
    </row>
    <row r="17" spans="3:20" ht="18.75">
      <c r="C17" s="288" t="s">
        <v>43</v>
      </c>
      <c r="D17" s="289"/>
      <c r="E17" s="289"/>
      <c r="F17" s="297" t="e" cm="1" vm="1">
        <f t="array" aca="1" ref="F17" ca="1">_xldudf_GURUF(A1,"Cash Flow for Dividends","-10","Y")</f>
        <v>#VALUE!</v>
      </c>
      <c r="G17" s="290"/>
      <c r="H17" s="290"/>
      <c r="I17" s="290"/>
      <c r="J17" s="290"/>
      <c r="K17" s="290"/>
      <c r="L17" s="290"/>
      <c r="M17" s="290"/>
      <c r="N17" s="290"/>
      <c r="O17" s="291"/>
    </row>
    <row r="18" spans="3:20" ht="18.75">
      <c r="C18" s="292" t="s">
        <v>59</v>
      </c>
      <c r="D18" s="218"/>
      <c r="E18" s="218"/>
      <c r="F18" s="298" t="e" vm="1">
        <f t="shared" ref="F18:O18" ca="1" si="6">-IFERROR(F17/F25,0)</f>
        <v>#VALUE!</v>
      </c>
      <c r="G18" s="298">
        <f t="shared" si="6"/>
        <v>0</v>
      </c>
      <c r="H18" s="298">
        <f t="shared" si="6"/>
        <v>0</v>
      </c>
      <c r="I18" s="298">
        <f t="shared" si="6"/>
        <v>0</v>
      </c>
      <c r="J18" s="298">
        <f t="shared" si="6"/>
        <v>0</v>
      </c>
      <c r="K18" s="298">
        <f t="shared" si="6"/>
        <v>0</v>
      </c>
      <c r="L18" s="298">
        <f t="shared" si="6"/>
        <v>0</v>
      </c>
      <c r="M18" s="298">
        <f t="shared" si="6"/>
        <v>0</v>
      </c>
      <c r="N18" s="298">
        <f t="shared" si="6"/>
        <v>0</v>
      </c>
      <c r="O18" s="299">
        <f t="shared" si="6"/>
        <v>0</v>
      </c>
    </row>
    <row r="19" spans="3:20" ht="18.75">
      <c r="C19" s="292" t="s">
        <v>60</v>
      </c>
      <c r="D19" s="218"/>
      <c r="E19" s="218"/>
      <c r="F19" s="300" t="e" vm="1">
        <f t="shared" ref="F19:O19" ca="1" si="7">IFERROR(-F17/F28,0)</f>
        <v>#VALUE!</v>
      </c>
      <c r="G19" s="300">
        <f t="shared" si="7"/>
        <v>0</v>
      </c>
      <c r="H19" s="300">
        <f t="shared" si="7"/>
        <v>0</v>
      </c>
      <c r="I19" s="300">
        <f t="shared" si="7"/>
        <v>0</v>
      </c>
      <c r="J19" s="300">
        <f t="shared" si="7"/>
        <v>0</v>
      </c>
      <c r="K19" s="300">
        <f t="shared" si="7"/>
        <v>0</v>
      </c>
      <c r="L19" s="300">
        <f t="shared" si="7"/>
        <v>0</v>
      </c>
      <c r="M19" s="300">
        <f t="shared" si="7"/>
        <v>0</v>
      </c>
      <c r="N19" s="300">
        <f t="shared" si="7"/>
        <v>0</v>
      </c>
      <c r="O19" s="301">
        <f t="shared" si="7"/>
        <v>0</v>
      </c>
    </row>
    <row r="20" spans="3:20" ht="18.75">
      <c r="C20" s="292" t="s">
        <v>61</v>
      </c>
      <c r="D20" s="218"/>
      <c r="E20" s="218"/>
      <c r="F20" s="300" t="e" vm="1">
        <f t="shared" ref="F20:O20" ca="1" si="8">IFERROR(-F17/F29,0)</f>
        <v>#VALUE!</v>
      </c>
      <c r="G20" s="300">
        <f t="shared" si="8"/>
        <v>0</v>
      </c>
      <c r="H20" s="300">
        <f t="shared" si="8"/>
        <v>0</v>
      </c>
      <c r="I20" s="300">
        <f t="shared" si="8"/>
        <v>0</v>
      </c>
      <c r="J20" s="300">
        <f t="shared" si="8"/>
        <v>0</v>
      </c>
      <c r="K20" s="300">
        <f t="shared" si="8"/>
        <v>0</v>
      </c>
      <c r="L20" s="300">
        <f t="shared" si="8"/>
        <v>0</v>
      </c>
      <c r="M20" s="300">
        <f t="shared" si="8"/>
        <v>0</v>
      </c>
      <c r="N20" s="300">
        <f t="shared" si="8"/>
        <v>0</v>
      </c>
      <c r="O20" s="301">
        <f t="shared" si="8"/>
        <v>0</v>
      </c>
    </row>
    <row r="21" spans="3:20" ht="18.75">
      <c r="C21" s="288" t="s">
        <v>63</v>
      </c>
      <c r="D21" s="289"/>
      <c r="E21" s="289"/>
      <c r="F21" s="297" t="e" cm="1" vm="1">
        <f t="array" aca="1" ref="F21" ca="1">_xldudf_GURUF(A1,"Purchase Of Business","-10","Y")</f>
        <v>#VALUE!</v>
      </c>
      <c r="G21" s="290"/>
      <c r="H21" s="290"/>
      <c r="I21" s="290"/>
      <c r="J21" s="290"/>
      <c r="K21" s="290"/>
      <c r="L21" s="290"/>
      <c r="M21" s="290"/>
      <c r="N21" s="290"/>
      <c r="O21" s="291"/>
    </row>
    <row r="22" spans="3:20" ht="18.75">
      <c r="C22" s="292" t="s">
        <v>59</v>
      </c>
      <c r="D22" s="218"/>
      <c r="E22" s="218"/>
      <c r="F22" s="298" t="e" vm="1">
        <f t="shared" ref="F22:O22" ca="1" si="9">IFERROR(-F21/F25,0)</f>
        <v>#VALUE!</v>
      </c>
      <c r="G22" s="298">
        <f t="shared" si="9"/>
        <v>0</v>
      </c>
      <c r="H22" s="298">
        <f t="shared" si="9"/>
        <v>0</v>
      </c>
      <c r="I22" s="298">
        <f t="shared" si="9"/>
        <v>0</v>
      </c>
      <c r="J22" s="298">
        <f t="shared" si="9"/>
        <v>0</v>
      </c>
      <c r="K22" s="298">
        <f t="shared" si="9"/>
        <v>0</v>
      </c>
      <c r="L22" s="298">
        <f t="shared" si="9"/>
        <v>0</v>
      </c>
      <c r="M22" s="298">
        <f t="shared" si="9"/>
        <v>0</v>
      </c>
      <c r="N22" s="298">
        <f t="shared" si="9"/>
        <v>0</v>
      </c>
      <c r="O22" s="299">
        <f t="shared" si="9"/>
        <v>0</v>
      </c>
    </row>
    <row r="23" spans="3:20" ht="18.75">
      <c r="C23" s="292" t="s">
        <v>60</v>
      </c>
      <c r="D23" s="218"/>
      <c r="E23" s="218"/>
      <c r="F23" s="300" t="e" vm="1">
        <f t="shared" ref="F23:O23" ca="1" si="10">-F21/F28</f>
        <v>#VALUE!</v>
      </c>
      <c r="G23" s="300" t="e">
        <f t="shared" si="10"/>
        <v>#DIV/0!</v>
      </c>
      <c r="H23" s="300" t="e">
        <f t="shared" si="10"/>
        <v>#DIV/0!</v>
      </c>
      <c r="I23" s="300" t="e">
        <f t="shared" si="10"/>
        <v>#DIV/0!</v>
      </c>
      <c r="J23" s="300" t="e">
        <f t="shared" si="10"/>
        <v>#DIV/0!</v>
      </c>
      <c r="K23" s="300" t="e">
        <f t="shared" si="10"/>
        <v>#DIV/0!</v>
      </c>
      <c r="L23" s="300" t="e">
        <f t="shared" si="10"/>
        <v>#DIV/0!</v>
      </c>
      <c r="M23" s="300" t="e">
        <f t="shared" si="10"/>
        <v>#DIV/0!</v>
      </c>
      <c r="N23" s="300" t="e">
        <f t="shared" si="10"/>
        <v>#DIV/0!</v>
      </c>
      <c r="O23" s="301" t="e">
        <f t="shared" si="10"/>
        <v>#DIV/0!</v>
      </c>
    </row>
    <row r="24" spans="3:20" ht="18.75">
      <c r="C24" s="292" t="s">
        <v>61</v>
      </c>
      <c r="D24" s="218"/>
      <c r="E24" s="218"/>
      <c r="F24" s="300" t="e" vm="1">
        <f t="shared" ref="F24:O24" ca="1" si="11">-F21/F29</f>
        <v>#VALUE!</v>
      </c>
      <c r="G24" s="300" t="e">
        <f t="shared" si="11"/>
        <v>#DIV/0!</v>
      </c>
      <c r="H24" s="300" t="e">
        <f t="shared" si="11"/>
        <v>#DIV/0!</v>
      </c>
      <c r="I24" s="300" t="e">
        <f t="shared" si="11"/>
        <v>#DIV/0!</v>
      </c>
      <c r="J24" s="300" t="e">
        <f t="shared" si="11"/>
        <v>#DIV/0!</v>
      </c>
      <c r="K24" s="300" t="e">
        <f t="shared" si="11"/>
        <v>#DIV/0!</v>
      </c>
      <c r="L24" s="300" t="e">
        <f t="shared" si="11"/>
        <v>#DIV/0!</v>
      </c>
      <c r="M24" s="300" t="e">
        <f t="shared" si="11"/>
        <v>#DIV/0!</v>
      </c>
      <c r="N24" s="300" t="e">
        <f t="shared" si="11"/>
        <v>#DIV/0!</v>
      </c>
      <c r="O24" s="301" t="e">
        <f t="shared" si="11"/>
        <v>#DIV/0!</v>
      </c>
    </row>
    <row r="25" spans="3:20" ht="18.75">
      <c r="C25" s="219" t="s">
        <v>36</v>
      </c>
      <c r="D25" s="302"/>
      <c r="E25" s="302"/>
      <c r="F25" s="303" t="e" cm="1" vm="1">
        <f t="array" aca="1" ref="F25" ca="1">_xldudf_GURUF(A1,"Free Cash Flow","-10", "Y")</f>
        <v>#VALUE!</v>
      </c>
      <c r="G25" s="303"/>
      <c r="H25" s="303"/>
      <c r="I25" s="303"/>
      <c r="J25" s="303"/>
      <c r="K25" s="303"/>
      <c r="L25" s="303"/>
      <c r="M25" s="303"/>
      <c r="N25" s="303"/>
      <c r="O25" s="304"/>
    </row>
    <row r="26" spans="3:20" ht="15.75">
      <c r="C26" s="56"/>
      <c r="D26" s="56"/>
      <c r="E26" s="56"/>
      <c r="F26" s="57"/>
      <c r="G26" s="57"/>
      <c r="H26" s="57"/>
      <c r="I26" s="57"/>
      <c r="J26" s="57"/>
      <c r="K26" s="57"/>
      <c r="L26" s="57"/>
      <c r="M26" s="57"/>
      <c r="N26" s="57"/>
      <c r="O26" s="57"/>
    </row>
    <row r="27" spans="3:20" s="47" customFormat="1" ht="15.75">
      <c r="C27" s="58"/>
      <c r="D27" s="58"/>
      <c r="E27" s="58"/>
      <c r="F27" s="59"/>
      <c r="G27" s="59"/>
      <c r="H27" s="59"/>
      <c r="I27" s="59"/>
      <c r="J27" s="59"/>
      <c r="K27" s="59"/>
      <c r="L27" s="59"/>
      <c r="M27" s="59"/>
      <c r="N27" s="59"/>
      <c r="O27" s="59"/>
    </row>
    <row r="28" spans="3:20" s="47" customFormat="1" ht="15.75">
      <c r="C28" s="58" t="s">
        <v>35</v>
      </c>
      <c r="D28" s="58"/>
      <c r="E28" s="58"/>
      <c r="F28" s="59" t="e" cm="1" vm="1">
        <f t="array" aca="1" ref="F28" ca="1">_xldudf_GURUF(A1,"Net Income","-10", "Y")</f>
        <v>#VALUE!</v>
      </c>
      <c r="G28" s="59"/>
      <c r="H28" s="59"/>
      <c r="I28" s="59"/>
      <c r="J28" s="59"/>
      <c r="K28" s="59"/>
      <c r="L28" s="59"/>
      <c r="M28" s="59"/>
      <c r="N28" s="59"/>
      <c r="O28" s="59"/>
    </row>
    <row r="29" spans="3:20" s="47" customFormat="1" ht="15.75">
      <c r="C29" s="58" t="s">
        <v>30</v>
      </c>
      <c r="D29" s="58"/>
      <c r="E29" s="58"/>
      <c r="F29" s="59" t="e" cm="1" vm="1">
        <f t="array" aca="1" ref="F29" ca="1">_xldudf_GURUF(A1, "Revenue", "-10", "Y")</f>
        <v>#VALUE!</v>
      </c>
      <c r="G29" s="59"/>
      <c r="H29" s="59"/>
      <c r="I29" s="59"/>
      <c r="J29" s="59"/>
      <c r="K29" s="59"/>
      <c r="L29" s="59"/>
      <c r="M29" s="59"/>
      <c r="N29" s="59"/>
      <c r="O29" s="59"/>
      <c r="Q29" s="62" t="s">
        <v>42</v>
      </c>
      <c r="R29" s="68">
        <f>SUM(F9:O9)</f>
        <v>0</v>
      </c>
      <c r="S29" s="68">
        <f>-R29</f>
        <v>0</v>
      </c>
      <c r="T29" s="70" t="e" vm="1">
        <f ca="1">S29/$S$33</f>
        <v>#VALUE!</v>
      </c>
    </row>
    <row r="30" spans="3:20" s="47" customFormat="1" ht="15.75">
      <c r="C30" s="58"/>
      <c r="D30" s="58"/>
      <c r="E30" s="58"/>
      <c r="F30" s="59"/>
      <c r="G30" s="59"/>
      <c r="H30" s="59"/>
      <c r="I30" s="59"/>
      <c r="J30" s="59"/>
      <c r="K30" s="59"/>
      <c r="L30" s="59"/>
      <c r="M30" s="59"/>
      <c r="N30" s="59"/>
      <c r="O30" s="59"/>
      <c r="Q30" s="62" t="s">
        <v>62</v>
      </c>
      <c r="R30" s="68" t="e" vm="1">
        <f ca="1">SUM(_xlfn.ANCHORARRAY(F13))</f>
        <v>#VALUE!</v>
      </c>
      <c r="S30" s="68" t="e" vm="1">
        <f t="shared" ref="S30:S32" ca="1" si="12">-R30</f>
        <v>#VALUE!</v>
      </c>
      <c r="T30" s="70" t="e" vm="1">
        <f ca="1">S30/$S$33</f>
        <v>#VALUE!</v>
      </c>
    </row>
    <row r="31" spans="3:20" s="47" customFormat="1" ht="15.75">
      <c r="C31" s="60" t="s">
        <v>42</v>
      </c>
      <c r="D31" s="58"/>
      <c r="E31" s="58"/>
      <c r="F31" s="61">
        <f t="shared" ref="F31:O31" si="13">-F9</f>
        <v>0</v>
      </c>
      <c r="G31" s="61">
        <f t="shared" si="13"/>
        <v>0</v>
      </c>
      <c r="H31" s="61">
        <f t="shared" si="13"/>
        <v>0</v>
      </c>
      <c r="I31" s="61">
        <f t="shared" si="13"/>
        <v>0</v>
      </c>
      <c r="J31" s="61">
        <f t="shared" si="13"/>
        <v>0</v>
      </c>
      <c r="K31" s="61">
        <f t="shared" si="13"/>
        <v>0</v>
      </c>
      <c r="L31" s="61">
        <f t="shared" si="13"/>
        <v>0</v>
      </c>
      <c r="M31" s="61">
        <f t="shared" si="13"/>
        <v>0</v>
      </c>
      <c r="N31" s="61">
        <f t="shared" si="13"/>
        <v>0</v>
      </c>
      <c r="O31" s="61">
        <f t="shared" si="13"/>
        <v>0</v>
      </c>
      <c r="Q31" s="62" t="s">
        <v>43</v>
      </c>
      <c r="R31" s="68" t="e" vm="1">
        <f ca="1">SUM(_xlfn.ANCHORARRAY(F17))</f>
        <v>#VALUE!</v>
      </c>
      <c r="S31" s="68" t="e" vm="1">
        <f t="shared" ca="1" si="12"/>
        <v>#VALUE!</v>
      </c>
      <c r="T31" s="70" t="e" vm="1">
        <f ca="1">S31/$S$33</f>
        <v>#VALUE!</v>
      </c>
    </row>
    <row r="32" spans="3:20" s="47" customFormat="1" ht="15.75">
      <c r="C32" s="60" t="s">
        <v>62</v>
      </c>
      <c r="D32" s="58"/>
      <c r="E32" s="58"/>
      <c r="F32" s="61" t="e" vm="1">
        <f t="shared" ref="F32:O32" ca="1" si="14">-F13</f>
        <v>#VALUE!</v>
      </c>
      <c r="G32" s="61">
        <f t="shared" si="14"/>
        <v>0</v>
      </c>
      <c r="H32" s="61">
        <f t="shared" si="14"/>
        <v>0</v>
      </c>
      <c r="I32" s="61">
        <f t="shared" si="14"/>
        <v>0</v>
      </c>
      <c r="J32" s="61">
        <f t="shared" si="14"/>
        <v>0</v>
      </c>
      <c r="K32" s="61">
        <f t="shared" si="14"/>
        <v>0</v>
      </c>
      <c r="L32" s="61">
        <f t="shared" si="14"/>
        <v>0</v>
      </c>
      <c r="M32" s="61">
        <f t="shared" si="14"/>
        <v>0</v>
      </c>
      <c r="N32" s="61">
        <f t="shared" si="14"/>
        <v>0</v>
      </c>
      <c r="O32" s="61">
        <f t="shared" si="14"/>
        <v>0</v>
      </c>
      <c r="Q32" s="62" t="s">
        <v>63</v>
      </c>
      <c r="R32" s="68" t="e" vm="1">
        <f ca="1">SUM(_xlfn.ANCHORARRAY(F21))</f>
        <v>#VALUE!</v>
      </c>
      <c r="S32" s="68" t="e" vm="1">
        <f t="shared" ca="1" si="12"/>
        <v>#VALUE!</v>
      </c>
      <c r="T32" s="70" t="e" vm="1">
        <f ca="1">S32/$S$33</f>
        <v>#VALUE!</v>
      </c>
    </row>
    <row r="33" spans="3:20" s="47" customFormat="1" ht="15.75">
      <c r="C33" s="60" t="s">
        <v>43</v>
      </c>
      <c r="D33" s="58"/>
      <c r="E33" s="58"/>
      <c r="F33" s="61" t="e" vm="1">
        <f t="shared" ref="F33:O33" ca="1" si="15">-F17</f>
        <v>#VALUE!</v>
      </c>
      <c r="G33" s="61">
        <f t="shared" si="15"/>
        <v>0</v>
      </c>
      <c r="H33" s="61">
        <f t="shared" si="15"/>
        <v>0</v>
      </c>
      <c r="I33" s="61">
        <f t="shared" si="15"/>
        <v>0</v>
      </c>
      <c r="J33" s="61">
        <f t="shared" si="15"/>
        <v>0</v>
      </c>
      <c r="K33" s="61">
        <f t="shared" si="15"/>
        <v>0</v>
      </c>
      <c r="L33" s="61">
        <f t="shared" si="15"/>
        <v>0</v>
      </c>
      <c r="M33" s="61">
        <f t="shared" si="15"/>
        <v>0</v>
      </c>
      <c r="N33" s="61">
        <f t="shared" si="15"/>
        <v>0</v>
      </c>
      <c r="O33" s="61">
        <f t="shared" si="15"/>
        <v>0</v>
      </c>
      <c r="Q33" s="69" t="s">
        <v>54</v>
      </c>
      <c r="S33" s="68" t="e" vm="1">
        <f ca="1">SUM(S29:S32)</f>
        <v>#VALUE!</v>
      </c>
      <c r="T33" s="70" t="e" vm="1">
        <f ca="1">S33/$S$33</f>
        <v>#VALUE!</v>
      </c>
    </row>
    <row r="34" spans="3:20" s="47" customFormat="1" ht="15.75">
      <c r="C34" s="60" t="s">
        <v>63</v>
      </c>
      <c r="D34" s="58"/>
      <c r="E34" s="58"/>
      <c r="F34" s="61" t="e" vm="1">
        <f t="shared" ref="F34:O34" ca="1" si="16">-F21</f>
        <v>#VALUE!</v>
      </c>
      <c r="G34" s="61">
        <f t="shared" si="16"/>
        <v>0</v>
      </c>
      <c r="H34" s="61">
        <f t="shared" si="16"/>
        <v>0</v>
      </c>
      <c r="I34" s="61">
        <f t="shared" si="16"/>
        <v>0</v>
      </c>
      <c r="J34" s="61">
        <f t="shared" si="16"/>
        <v>0</v>
      </c>
      <c r="K34" s="61">
        <f t="shared" si="16"/>
        <v>0</v>
      </c>
      <c r="L34" s="61">
        <f t="shared" si="16"/>
        <v>0</v>
      </c>
      <c r="M34" s="61">
        <f t="shared" si="16"/>
        <v>0</v>
      </c>
      <c r="N34" s="61">
        <f t="shared" si="16"/>
        <v>0</v>
      </c>
      <c r="O34" s="61">
        <f t="shared" si="16"/>
        <v>0</v>
      </c>
    </row>
    <row r="35" spans="3:20" s="47" customFormat="1" ht="15.75">
      <c r="C35" s="60" t="s">
        <v>64</v>
      </c>
      <c r="D35" s="58"/>
      <c r="E35" s="58"/>
      <c r="F35" s="61" t="e">
        <f>-#REF!</f>
        <v>#REF!</v>
      </c>
      <c r="G35" s="61" t="e">
        <f>-#REF!</f>
        <v>#REF!</v>
      </c>
      <c r="H35" s="61" t="e">
        <f>-#REF!</f>
        <v>#REF!</v>
      </c>
      <c r="I35" s="61" t="e">
        <f>-#REF!</f>
        <v>#REF!</v>
      </c>
      <c r="J35" s="61" t="e">
        <f>-#REF!</f>
        <v>#REF!</v>
      </c>
      <c r="K35" s="61" t="e">
        <f>-#REF!</f>
        <v>#REF!</v>
      </c>
      <c r="L35" s="61" t="e">
        <f>-#REF!</f>
        <v>#REF!</v>
      </c>
      <c r="M35" s="61" t="e">
        <f>-#REF!</f>
        <v>#REF!</v>
      </c>
      <c r="N35" s="61" t="e">
        <f>-#REF!</f>
        <v>#REF!</v>
      </c>
      <c r="O35" s="61" t="e">
        <f>-#REF!</f>
        <v>#REF!</v>
      </c>
    </row>
    <row r="36" spans="3:20" s="47" customFormat="1" ht="15.75">
      <c r="C36" s="58"/>
      <c r="D36" s="58"/>
      <c r="E36" s="58"/>
      <c r="F36" s="61"/>
      <c r="G36" s="61"/>
      <c r="H36" s="61"/>
      <c r="I36" s="61"/>
      <c r="J36" s="61"/>
      <c r="K36" s="61"/>
      <c r="L36" s="61"/>
      <c r="M36" s="61"/>
      <c r="N36" s="61"/>
      <c r="O36" s="61"/>
    </row>
    <row r="37" spans="3:20" s="47" customFormat="1" ht="15.75">
      <c r="C37" s="58"/>
      <c r="D37" s="58"/>
      <c r="E37" s="58"/>
      <c r="F37" s="59"/>
      <c r="G37" s="59"/>
      <c r="H37" s="59"/>
      <c r="I37" s="59"/>
      <c r="J37" s="59"/>
      <c r="K37" s="59"/>
      <c r="L37" s="59"/>
      <c r="M37" s="59"/>
      <c r="N37" s="59"/>
      <c r="O37" s="59"/>
    </row>
    <row r="38" spans="3:20" s="47" customFormat="1" ht="15.75">
      <c r="C38" s="58"/>
      <c r="D38" s="58"/>
      <c r="E38" s="58"/>
      <c r="F38" s="59"/>
      <c r="G38" s="59"/>
      <c r="H38" s="59"/>
      <c r="I38" s="59"/>
      <c r="J38" s="59"/>
      <c r="K38" s="59"/>
      <c r="L38" s="59"/>
      <c r="M38" s="59"/>
      <c r="N38" s="59"/>
      <c r="O38" s="59"/>
    </row>
    <row r="39" spans="3:20" s="47" customFormat="1" ht="15.75">
      <c r="C39" s="58"/>
      <c r="D39" s="58"/>
      <c r="E39" s="58"/>
      <c r="F39" s="59"/>
      <c r="G39" s="59"/>
      <c r="H39" s="59"/>
      <c r="I39" s="59"/>
      <c r="J39" s="59"/>
      <c r="K39" s="59"/>
      <c r="L39" s="59"/>
      <c r="M39" s="59"/>
      <c r="N39" s="59"/>
      <c r="O39" s="59"/>
    </row>
    <row r="40" spans="3:20" s="47" customFormat="1" ht="15.75">
      <c r="C40" s="58"/>
      <c r="D40" s="58"/>
      <c r="E40" s="58"/>
      <c r="F40" s="59"/>
      <c r="G40" s="59"/>
      <c r="H40" s="59"/>
      <c r="I40" s="59"/>
      <c r="J40" s="59"/>
      <c r="K40" s="59"/>
      <c r="L40" s="59"/>
      <c r="M40" s="59"/>
      <c r="N40" s="59"/>
      <c r="O40" s="59"/>
    </row>
    <row r="41" spans="3:20" s="47" customFormat="1" ht="15.75">
      <c r="C41" s="58"/>
      <c r="D41" s="58"/>
      <c r="E41" s="58"/>
      <c r="F41" s="59"/>
      <c r="G41" s="59"/>
      <c r="H41" s="59"/>
      <c r="I41" s="59"/>
      <c r="J41" s="59"/>
      <c r="K41" s="59"/>
      <c r="L41" s="59"/>
      <c r="M41" s="59"/>
      <c r="N41" s="59"/>
      <c r="O41" s="59"/>
    </row>
    <row r="42" spans="3:20" s="47" customFormat="1" ht="15.75">
      <c r="C42" s="58"/>
      <c r="D42" s="58"/>
      <c r="E42" s="58"/>
      <c r="F42" s="59"/>
      <c r="G42" s="59"/>
      <c r="H42" s="59"/>
      <c r="I42" s="59"/>
      <c r="J42" s="59"/>
      <c r="K42" s="59"/>
      <c r="L42" s="59"/>
      <c r="M42" s="59"/>
      <c r="N42" s="59"/>
      <c r="O42" s="59"/>
    </row>
    <row r="43" spans="3:20" s="47" customFormat="1" ht="15.75">
      <c r="C43" s="58"/>
      <c r="D43" s="58"/>
      <c r="E43" s="58"/>
      <c r="F43" s="59"/>
      <c r="G43" s="59"/>
      <c r="H43" s="59"/>
      <c r="I43" s="59"/>
      <c r="J43" s="59"/>
      <c r="K43" s="59"/>
      <c r="L43" s="59"/>
      <c r="M43" s="59"/>
      <c r="N43" s="59"/>
      <c r="O43" s="59"/>
    </row>
    <row r="44" spans="3:20" s="47" customFormat="1" ht="15.75">
      <c r="C44" s="58"/>
      <c r="D44" s="58"/>
      <c r="E44" s="58"/>
      <c r="F44" s="59"/>
      <c r="G44" s="59"/>
      <c r="H44" s="59"/>
      <c r="I44" s="59"/>
      <c r="J44" s="59"/>
      <c r="K44" s="59"/>
      <c r="L44" s="59"/>
      <c r="M44" s="59"/>
      <c r="N44" s="59"/>
      <c r="O44" s="59"/>
    </row>
    <row r="45" spans="3:20" s="47" customFormat="1" ht="15.75">
      <c r="C45" s="58"/>
      <c r="D45" s="58"/>
      <c r="E45" s="58"/>
      <c r="F45" s="59"/>
      <c r="G45" s="59"/>
      <c r="H45" s="59"/>
      <c r="I45" s="59"/>
      <c r="J45" s="59"/>
      <c r="K45" s="59"/>
      <c r="L45" s="59"/>
      <c r="M45" s="59"/>
      <c r="N45" s="59"/>
      <c r="O45" s="59"/>
    </row>
    <row r="46" spans="3:20" s="47" customFormat="1" ht="15.75">
      <c r="C46" s="58"/>
      <c r="D46" s="58"/>
      <c r="E46" s="58"/>
      <c r="F46" s="59"/>
      <c r="G46" s="59"/>
      <c r="H46" s="59"/>
      <c r="I46" s="59"/>
      <c r="J46" s="59"/>
      <c r="K46" s="59"/>
      <c r="L46" s="59"/>
      <c r="M46" s="59"/>
      <c r="N46" s="59"/>
      <c r="O46" s="59"/>
    </row>
    <row r="47" spans="3:20" s="47" customFormat="1" ht="15.75">
      <c r="C47" s="58"/>
      <c r="D47" s="58"/>
      <c r="E47" s="58"/>
      <c r="F47" s="59"/>
      <c r="G47" s="59"/>
      <c r="H47" s="59"/>
      <c r="I47" s="59"/>
      <c r="J47" s="59"/>
      <c r="K47" s="59"/>
      <c r="L47" s="59"/>
      <c r="M47" s="59"/>
      <c r="N47" s="59"/>
      <c r="O47" s="59"/>
    </row>
    <row r="48" spans="3:20" s="47" customFormat="1" ht="15.75">
      <c r="C48" s="58"/>
      <c r="D48" s="58"/>
      <c r="E48" s="58"/>
      <c r="F48" s="59"/>
      <c r="G48" s="59"/>
      <c r="H48" s="59"/>
      <c r="I48" s="59"/>
      <c r="J48" s="59"/>
      <c r="K48" s="59"/>
      <c r="L48" s="59"/>
      <c r="M48" s="59"/>
      <c r="N48" s="59"/>
      <c r="O48" s="59"/>
    </row>
    <row r="49" spans="3:20" s="47" customFormat="1" ht="15.75">
      <c r="C49" s="58"/>
      <c r="D49" s="58"/>
      <c r="E49" s="58"/>
      <c r="F49" s="59"/>
      <c r="G49" s="59"/>
      <c r="H49" s="59"/>
      <c r="I49" s="59"/>
      <c r="J49" s="59"/>
      <c r="K49" s="59"/>
      <c r="L49" s="59"/>
      <c r="M49" s="59"/>
      <c r="N49" s="59"/>
      <c r="O49" s="59"/>
      <c r="Q49"/>
      <c r="R49"/>
      <c r="S49"/>
      <c r="T49"/>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8FBD-FC20-4BE3-868E-241A7E6A4A6A}">
  <sheetPr>
    <tabColor theme="3"/>
  </sheetPr>
  <dimension ref="A1:AB48"/>
  <sheetViews>
    <sheetView showGridLines="0" zoomScale="90" zoomScaleNormal="90" workbookViewId="0">
      <selection activeCell="S6" sqref="S6"/>
    </sheetView>
  </sheetViews>
  <sheetFormatPr defaultRowHeight="15"/>
  <cols>
    <col min="1" max="2" width="1.5703125" customWidth="1"/>
    <col min="4" max="4" width="22.42578125" customWidth="1"/>
    <col min="5" max="8" width="9.42578125" bestFit="1" customWidth="1"/>
    <col min="12" max="12" width="11" customWidth="1"/>
    <col min="17" max="17" width="43.140625" bestFit="1" customWidth="1"/>
    <col min="18" max="18" width="3.28515625" customWidth="1"/>
    <col min="20" max="20" width="13.140625" bestFit="1" customWidth="1"/>
    <col min="28" max="28" width="12" customWidth="1"/>
  </cols>
  <sheetData>
    <row r="1" spans="1:28" ht="15.75" thickBot="1">
      <c r="A1" s="9">
        <f>Cover!C3</f>
        <v>0</v>
      </c>
    </row>
    <row r="2" spans="1:28">
      <c r="C2" s="280"/>
      <c r="D2" s="208"/>
      <c r="E2" s="208"/>
      <c r="F2" s="208"/>
      <c r="G2" s="208"/>
      <c r="H2" s="208"/>
      <c r="I2" s="208"/>
      <c r="J2" s="208"/>
      <c r="K2" s="208"/>
      <c r="L2" s="208"/>
      <c r="M2" s="208"/>
      <c r="N2" s="208"/>
      <c r="O2" s="208"/>
      <c r="P2" s="208"/>
      <c r="Q2" s="209"/>
    </row>
    <row r="3" spans="1:28" ht="63.75">
      <c r="C3" s="287" t="s">
        <v>191</v>
      </c>
      <c r="D3" s="48"/>
      <c r="E3" s="48"/>
      <c r="F3" s="48"/>
      <c r="G3" s="48"/>
      <c r="H3" s="48"/>
      <c r="I3" s="48"/>
      <c r="J3" s="48"/>
      <c r="K3" s="48"/>
      <c r="L3" s="48"/>
      <c r="M3" s="48"/>
      <c r="N3" s="48"/>
      <c r="O3" s="48"/>
      <c r="P3" s="48"/>
      <c r="Q3" s="281"/>
    </row>
    <row r="4" spans="1:28">
      <c r="C4" s="354" t="s">
        <v>190</v>
      </c>
      <c r="D4" s="48"/>
      <c r="E4" s="48"/>
      <c r="F4" s="48"/>
      <c r="G4" s="48"/>
      <c r="H4" s="48"/>
      <c r="I4" s="48"/>
      <c r="J4" s="48"/>
      <c r="K4" s="48"/>
      <c r="L4" s="48"/>
      <c r="M4" s="48"/>
      <c r="N4" s="48"/>
      <c r="O4" s="48"/>
      <c r="P4" s="48"/>
      <c r="Q4" s="281"/>
    </row>
    <row r="5" spans="1:28">
      <c r="C5" s="354" t="s">
        <v>187</v>
      </c>
      <c r="D5" s="48"/>
      <c r="E5" s="48"/>
      <c r="F5" s="48"/>
      <c r="G5" s="48"/>
      <c r="H5" s="48"/>
      <c r="I5" s="48"/>
      <c r="J5" s="48"/>
      <c r="K5" s="48"/>
      <c r="L5" s="48"/>
      <c r="M5" s="48"/>
      <c r="N5" s="48"/>
      <c r="O5" s="48"/>
      <c r="P5" s="48"/>
      <c r="Q5" s="281"/>
    </row>
    <row r="6" spans="1:28">
      <c r="C6" s="354" t="s">
        <v>189</v>
      </c>
      <c r="D6" s="48"/>
      <c r="E6" s="48"/>
      <c r="F6" s="48"/>
      <c r="G6" s="48"/>
      <c r="H6" s="48"/>
      <c r="I6" s="48"/>
      <c r="J6" s="48"/>
      <c r="K6" s="48"/>
      <c r="L6" s="48"/>
      <c r="M6" s="48"/>
      <c r="N6" s="48"/>
      <c r="O6" s="48"/>
      <c r="P6" s="48"/>
      <c r="Q6" s="281"/>
    </row>
    <row r="7" spans="1:28">
      <c r="C7" s="354" t="s">
        <v>192</v>
      </c>
      <c r="D7" s="48"/>
      <c r="E7" s="48"/>
      <c r="F7" s="48"/>
      <c r="G7" s="48"/>
      <c r="H7" s="48"/>
      <c r="I7" s="48"/>
      <c r="J7" s="48"/>
      <c r="K7" s="48"/>
      <c r="L7" s="48"/>
      <c r="M7" s="48"/>
      <c r="N7" s="48"/>
      <c r="O7" s="48"/>
      <c r="P7" s="48"/>
      <c r="Q7" s="281"/>
    </row>
    <row r="8" spans="1:28" ht="15.75" thickBot="1">
      <c r="C8" s="355" t="s">
        <v>188</v>
      </c>
      <c r="D8" s="262"/>
      <c r="E8" s="262"/>
      <c r="F8" s="262"/>
      <c r="G8" s="262"/>
      <c r="H8" s="262"/>
      <c r="I8" s="262"/>
      <c r="J8" s="262"/>
      <c r="K8" s="262"/>
      <c r="L8" s="262"/>
      <c r="M8" s="262"/>
      <c r="N8" s="262"/>
      <c r="O8" s="262"/>
      <c r="P8" s="262"/>
      <c r="Q8" s="263"/>
    </row>
    <row r="10" spans="1:28" ht="18.75">
      <c r="C10" s="351"/>
      <c r="D10" s="378" t="s">
        <v>152</v>
      </c>
      <c r="E10" s="351"/>
      <c r="F10" s="351"/>
      <c r="G10" s="351"/>
      <c r="H10" s="351"/>
      <c r="I10" s="351"/>
      <c r="J10" s="351"/>
      <c r="K10" s="351"/>
      <c r="L10" s="351"/>
      <c r="M10" s="351"/>
      <c r="N10" s="351"/>
      <c r="O10" s="351"/>
      <c r="P10" s="351"/>
      <c r="Q10" s="352"/>
      <c r="S10" s="363" t="s">
        <v>193</v>
      </c>
      <c r="T10" s="364"/>
      <c r="U10" s="364"/>
      <c r="V10" s="364"/>
      <c r="W10" s="364"/>
      <c r="X10" s="364"/>
      <c r="Y10" s="364"/>
      <c r="Z10" s="364"/>
      <c r="AA10" s="364"/>
      <c r="AB10" s="365"/>
    </row>
    <row r="11" spans="1:28" ht="18.75">
      <c r="C11" s="377" t="s">
        <v>157</v>
      </c>
      <c r="E11" t="e" cm="1" vm="1">
        <f t="array" aca="1" ref="E11" ca="1">_xldudf_GURUF(C11,$D$10)</f>
        <v>#VALUE!</v>
      </c>
      <c r="F11" t="e" vm="1">
        <f ca="1">AVERAGE($E$11:$E$21)</f>
        <v>#VALUE!</v>
      </c>
      <c r="Q11" s="206" t="s">
        <v>30</v>
      </c>
      <c r="S11" s="192" t="s">
        <v>194</v>
      </c>
      <c r="T11" s="356" t="s">
        <v>46</v>
      </c>
      <c r="U11" s="472" t="s">
        <v>195</v>
      </c>
      <c r="V11" s="472"/>
      <c r="W11" s="473" t="s">
        <v>196</v>
      </c>
      <c r="X11" s="473"/>
      <c r="Y11" s="473"/>
      <c r="Z11" s="356" t="s">
        <v>48</v>
      </c>
      <c r="AA11" s="356"/>
      <c r="AB11" s="366" t="s">
        <v>197</v>
      </c>
    </row>
    <row r="12" spans="1:28" ht="18.75">
      <c r="C12" s="377" t="s">
        <v>169</v>
      </c>
      <c r="E12" t="e" cm="1" vm="1">
        <f t="array" aca="1" ref="E12" ca="1">_xldudf_GURUF(C12,$D$10)</f>
        <v>#VALUE!</v>
      </c>
      <c r="F12" t="e" vm="1">
        <f t="shared" ref="F12:F21" ca="1" si="0">AVERAGE($E$11:$E$21)</f>
        <v>#VALUE!</v>
      </c>
      <c r="Q12" s="206" t="s">
        <v>35</v>
      </c>
      <c r="S12" s="367" t="str">
        <f>C11</f>
        <v>DG</v>
      </c>
      <c r="T12" s="357" t="e" cm="1" vm="1">
        <f t="array" aca="1" ref="T12" ca="1">_xldudf_GURUF(S12,"net margin %")/100</f>
        <v>#VALUE!</v>
      </c>
      <c r="U12" s="358"/>
      <c r="V12" s="358" t="e" cm="1" vm="1">
        <f t="array" aca="1" ref="V12" ca="1">_xldudf_GURUF(S12,"asset turnover")</f>
        <v>#VALUE!</v>
      </c>
      <c r="W12" s="358"/>
      <c r="X12" s="79" t="e" cm="1" vm="1">
        <f t="array" aca="1" ref="X12" ca="1">_xldudf_GURUF(S12,"Total Assets")/_xldudf_GURUF(S12,"Total Equity")</f>
        <v>#VALUE!</v>
      </c>
      <c r="Z12" s="359" t="e" vm="1">
        <f ca="1">T12*V12*X12</f>
        <v>#VALUE!</v>
      </c>
      <c r="AB12" s="368" t="e" cm="1" vm="1">
        <f t="array" aca="1" ref="AB12" ca="1">_xldudf_GURUF(S12,"roe %")/100</f>
        <v>#VALUE!</v>
      </c>
    </row>
    <row r="13" spans="1:28" ht="18.75">
      <c r="C13" s="377" t="s">
        <v>164</v>
      </c>
      <c r="E13" t="e" cm="1" vm="1">
        <f t="array" aca="1" ref="E13" ca="1">_xldudf_GURUF(C13,$D$10)</f>
        <v>#VALUE!</v>
      </c>
      <c r="F13" t="e" vm="1">
        <f t="shared" ca="1" si="0"/>
        <v>#VALUE!</v>
      </c>
      <c r="Q13" s="206" t="s">
        <v>156</v>
      </c>
      <c r="S13" s="367" t="str">
        <f t="shared" ref="S13:S22" si="1">C12</f>
        <v>ROST</v>
      </c>
      <c r="T13" s="357" t="e" cm="1" vm="1">
        <f t="array" aca="1" ref="T13" ca="1">_xldudf_GURUF(S13,"net margin %")/100</f>
        <v>#VALUE!</v>
      </c>
      <c r="U13" s="358"/>
      <c r="V13" s="358" t="e" cm="1" vm="1">
        <f t="array" aca="1" ref="V13" ca="1">_xldudf_GURUF(S13,"asset turnover")</f>
        <v>#VALUE!</v>
      </c>
      <c r="W13" s="358"/>
      <c r="X13" s="79" t="e" cm="1" vm="1">
        <f t="array" aca="1" ref="X13" ca="1">_xldudf_GURUF(S13,"Total Assets")/_xldudf_GURUF(S13,"Total Equity")</f>
        <v>#VALUE!</v>
      </c>
      <c r="Z13" s="359" t="e" vm="1">
        <f t="shared" ref="Z13:Z22" ca="1" si="2">T13*V13*X13</f>
        <v>#VALUE!</v>
      </c>
      <c r="AB13" s="368" t="e" cm="1" vm="1">
        <f t="array" aca="1" ref="AB13" ca="1">_xldudf_GURUF(S13,"roe %")/100</f>
        <v>#VALUE!</v>
      </c>
    </row>
    <row r="14" spans="1:28" ht="18.75">
      <c r="C14" s="377" t="s">
        <v>155</v>
      </c>
      <c r="E14" t="e" cm="1" vm="1">
        <f t="array" aca="1" ref="E14" ca="1">_xldudf_GURUF(C14,$D$10)</f>
        <v>#VALUE!</v>
      </c>
      <c r="F14" t="e" vm="1">
        <f t="shared" ca="1" si="0"/>
        <v>#VALUE!</v>
      </c>
      <c r="Q14" s="206" t="s">
        <v>158</v>
      </c>
      <c r="S14" s="367" t="str">
        <f t="shared" si="1"/>
        <v>HD</v>
      </c>
      <c r="T14" s="357" t="e" cm="1" vm="1">
        <f t="array" aca="1" ref="T14" ca="1">_xldudf_GURUF(S14,"net margin %")/100</f>
        <v>#VALUE!</v>
      </c>
      <c r="U14" s="358"/>
      <c r="V14" s="358" t="e" cm="1" vm="1">
        <f t="array" aca="1" ref="V14" ca="1">_xldudf_GURUF(S14,"asset turnover")</f>
        <v>#VALUE!</v>
      </c>
      <c r="W14" s="358"/>
      <c r="X14" s="79" t="e" cm="1" vm="1">
        <f t="array" aca="1" ref="X14" ca="1">_xldudf_GURUF(S14,"Total Assets")/_xldudf_GURUF(S14,"Total Equity")</f>
        <v>#VALUE!</v>
      </c>
      <c r="Z14" s="359" t="e" vm="1">
        <f t="shared" ca="1" si="2"/>
        <v>#VALUE!</v>
      </c>
      <c r="AB14" s="368" t="e" cm="1" vm="1">
        <f t="array" aca="1" ref="AB14" ca="1">_xldudf_GURUF(S14,"roe %")/100</f>
        <v>#VALUE!</v>
      </c>
    </row>
    <row r="15" spans="1:28" ht="18.75">
      <c r="C15" s="377" t="s">
        <v>154</v>
      </c>
      <c r="E15" t="e" cm="1" vm="1">
        <f t="array" aca="1" ref="E15" ca="1">_xldudf_GURUF(C15,$D$10)</f>
        <v>#VALUE!</v>
      </c>
      <c r="F15" t="e" vm="1">
        <f t="shared" ca="1" si="0"/>
        <v>#VALUE!</v>
      </c>
      <c r="Q15" s="206" t="s">
        <v>152</v>
      </c>
      <c r="S15" s="367" t="str">
        <f t="shared" si="1"/>
        <v>ULTA</v>
      </c>
      <c r="T15" s="357" t="e" cm="1" vm="1">
        <f t="array" aca="1" ref="T15" ca="1">_xldudf_GURUF(S15,"net margin %")/100</f>
        <v>#VALUE!</v>
      </c>
      <c r="U15" s="358"/>
      <c r="V15" s="358" t="e" cm="1" vm="1">
        <f t="array" aca="1" ref="V15" ca="1">_xldudf_GURUF(S15,"asset turnover")</f>
        <v>#VALUE!</v>
      </c>
      <c r="W15" s="358"/>
      <c r="X15" s="79" t="e" cm="1" vm="1">
        <f t="array" aca="1" ref="X15" ca="1">_xldudf_GURUF(S15,"Total Assets")/_xldudf_GURUF(S15,"Total Equity")</f>
        <v>#VALUE!</v>
      </c>
      <c r="Z15" s="359" t="e" vm="1">
        <f t="shared" ca="1" si="2"/>
        <v>#VALUE!</v>
      </c>
      <c r="AB15" s="368" t="e" cm="1" vm="1">
        <f t="array" aca="1" ref="AB15" ca="1">_xldudf_GURUF(S15,"roe %")/100</f>
        <v>#VALUE!</v>
      </c>
    </row>
    <row r="16" spans="1:28" ht="18.75">
      <c r="C16" s="377" t="s">
        <v>162</v>
      </c>
      <c r="E16" t="e" cm="1" vm="1">
        <f t="array" aca="1" ref="E16" ca="1">_xldudf_GURUF(C16,$D$10)</f>
        <v>#VALUE!</v>
      </c>
      <c r="F16" t="e" vm="1">
        <f t="shared" ca="1" si="0"/>
        <v>#VALUE!</v>
      </c>
      <c r="Q16" s="206" t="s">
        <v>161</v>
      </c>
      <c r="S16" s="367" t="str">
        <f t="shared" si="1"/>
        <v xml:space="preserve">UL </v>
      </c>
      <c r="T16" s="357" t="e" cm="1" vm="1">
        <f t="array" aca="1" ref="T16" ca="1">_xldudf_GURUF(S16,"net margin %")/100</f>
        <v>#VALUE!</v>
      </c>
      <c r="U16" s="358"/>
      <c r="V16" s="358" t="e" cm="1" vm="1">
        <f t="array" aca="1" ref="V16" ca="1">_xldudf_GURUF(S16,"asset turnover")</f>
        <v>#VALUE!</v>
      </c>
      <c r="W16" s="358"/>
      <c r="X16" s="79" t="e" cm="1" vm="1">
        <f t="array" aca="1" ref="X16" ca="1">_xldudf_GURUF(S16,"Total Assets")/_xldudf_GURUF(S16,"Total Equity")</f>
        <v>#VALUE!</v>
      </c>
      <c r="Z16" s="359" t="e" vm="1">
        <f t="shared" ca="1" si="2"/>
        <v>#VALUE!</v>
      </c>
      <c r="AB16" s="368" t="e" cm="1" vm="1">
        <f t="array" aca="1" ref="AB16" ca="1">_xldudf_GURUF(S16,"roe %")/100</f>
        <v>#VALUE!</v>
      </c>
    </row>
    <row r="17" spans="3:28" ht="18.75">
      <c r="C17" s="377" t="s">
        <v>160</v>
      </c>
      <c r="E17" t="e" cm="1" vm="1">
        <f t="array" aca="1" ref="E17" ca="1">_xldudf_GURUF(C17,$D$10)</f>
        <v>#VALUE!</v>
      </c>
      <c r="F17" t="e" vm="1">
        <f t="shared" ca="1" si="0"/>
        <v>#VALUE!</v>
      </c>
      <c r="Q17" s="206" t="s">
        <v>163</v>
      </c>
      <c r="S17" s="367" t="str">
        <f t="shared" si="1"/>
        <v>AZO</v>
      </c>
      <c r="T17" s="357" t="e" cm="1" vm="1">
        <f t="array" aca="1" ref="T17" ca="1">_xldudf_GURUF(S17,"net margin %")/100</f>
        <v>#VALUE!</v>
      </c>
      <c r="U17" s="358"/>
      <c r="V17" s="358" t="e" cm="1" vm="1">
        <f t="array" aca="1" ref="V17" ca="1">_xldudf_GURUF(S17,"asset turnover")</f>
        <v>#VALUE!</v>
      </c>
      <c r="W17" s="358"/>
      <c r="X17" s="79" t="e" cm="1" vm="1">
        <f t="array" aca="1" ref="X17" ca="1">_xldudf_GURUF(S17,"Total Assets")/_xldudf_GURUF(S17,"Total Equity")</f>
        <v>#VALUE!</v>
      </c>
      <c r="Z17" s="359" t="e" vm="1">
        <f t="shared" ca="1" si="2"/>
        <v>#VALUE!</v>
      </c>
      <c r="AB17" s="368" t="e" cm="1" vm="1">
        <f t="array" aca="1" ref="AB17" ca="1">_xldudf_GURUF(S17,"roe %")/100</f>
        <v>#VALUE!</v>
      </c>
    </row>
    <row r="18" spans="3:28" ht="18.75">
      <c r="C18" s="377" t="s">
        <v>166</v>
      </c>
      <c r="E18" t="e" cm="1" vm="1">
        <f t="array" aca="1" ref="E18" ca="1">_xldudf_GURUF(C18,$D$10)</f>
        <v>#VALUE!</v>
      </c>
      <c r="F18" t="e" vm="1">
        <f t="shared" ca="1" si="0"/>
        <v>#VALUE!</v>
      </c>
      <c r="Q18" s="206" t="s">
        <v>165</v>
      </c>
      <c r="S18" s="367" t="str">
        <f t="shared" si="1"/>
        <v>HSY</v>
      </c>
      <c r="T18" s="357" t="e" cm="1" vm="1">
        <f t="array" aca="1" ref="T18" ca="1">_xldudf_GURUF(S18,"net margin %")/100</f>
        <v>#VALUE!</v>
      </c>
      <c r="U18" s="358"/>
      <c r="V18" s="358" t="e" cm="1" vm="1">
        <f t="array" aca="1" ref="V18" ca="1">_xldudf_GURUF(S18,"asset turnover")</f>
        <v>#VALUE!</v>
      </c>
      <c r="W18" s="358"/>
      <c r="X18" s="79" t="e" cm="1" vm="1">
        <f t="array" aca="1" ref="X18" ca="1">_xldudf_GURUF(S18,"Total Assets")/_xldudf_GURUF(S18,"Total Equity")</f>
        <v>#VALUE!</v>
      </c>
      <c r="Z18" s="359" t="e" vm="1">
        <f t="shared" ca="1" si="2"/>
        <v>#VALUE!</v>
      </c>
      <c r="AB18" s="368" t="e" cm="1" vm="1">
        <f t="array" aca="1" ref="AB18" ca="1">_xldudf_GURUF(S18,"roe %")/100</f>
        <v>#VALUE!</v>
      </c>
    </row>
    <row r="19" spans="3:28" ht="18.75">
      <c r="C19" s="377" t="s">
        <v>168</v>
      </c>
      <c r="E19" t="e" cm="1" vm="1">
        <f t="array" aca="1" ref="E19" ca="1">_xldudf_GURUF(C19,$D$10)</f>
        <v>#VALUE!</v>
      </c>
      <c r="F19" t="e" vm="1">
        <f t="shared" ca="1" si="0"/>
        <v>#VALUE!</v>
      </c>
      <c r="Q19" s="206" t="s">
        <v>167</v>
      </c>
      <c r="S19" s="367" t="str">
        <f t="shared" si="1"/>
        <v>GOOGL</v>
      </c>
      <c r="T19" s="357" t="e" cm="1" vm="1">
        <f t="array" aca="1" ref="T19" ca="1">_xldudf_GURUF(S19,"net margin %")/100</f>
        <v>#VALUE!</v>
      </c>
      <c r="U19" s="358"/>
      <c r="V19" s="358" t="e" cm="1" vm="1">
        <f t="array" aca="1" ref="V19" ca="1">_xldudf_GURUF(S19,"asset turnover")</f>
        <v>#VALUE!</v>
      </c>
      <c r="W19" s="358"/>
      <c r="X19" s="79" t="e" cm="1" vm="1">
        <f t="array" aca="1" ref="X19" ca="1">_xldudf_GURUF(S19,"Total Assets")/_xldudf_GURUF(S19,"Total Equity")</f>
        <v>#VALUE!</v>
      </c>
      <c r="Z19" s="359" t="e" vm="1">
        <f t="shared" ca="1" si="2"/>
        <v>#VALUE!</v>
      </c>
      <c r="AB19" s="368" t="e" cm="1" vm="1">
        <f t="array" aca="1" ref="AB19" ca="1">_xldudf_GURUF(S19,"roe %")/100</f>
        <v>#VALUE!</v>
      </c>
    </row>
    <row r="20" spans="3:28" ht="18.75">
      <c r="C20" s="376">
        <f>$A$1</f>
        <v>0</v>
      </c>
      <c r="E20" t="e" cm="1" vm="1">
        <f t="array" aca="1" ref="E20" ca="1">_xldudf_GURUF(C20,$D$10)</f>
        <v>#VALUE!</v>
      </c>
      <c r="F20" t="e" vm="1">
        <f t="shared" ca="1" si="0"/>
        <v>#VALUE!</v>
      </c>
      <c r="Q20" s="206" t="s">
        <v>22</v>
      </c>
      <c r="S20" s="367" t="str">
        <f t="shared" si="1"/>
        <v xml:space="preserve">GOOG </v>
      </c>
      <c r="T20" s="357" t="e" cm="1" vm="1">
        <f t="array" aca="1" ref="T20" ca="1">_xldudf_GURUF(S20,"net margin %")/100</f>
        <v>#VALUE!</v>
      </c>
      <c r="U20" s="358"/>
      <c r="V20" s="358" t="e" cm="1" vm="1">
        <f t="array" aca="1" ref="V20" ca="1">_xldudf_GURUF(S20,"asset turnover")</f>
        <v>#VALUE!</v>
      </c>
      <c r="W20" s="358"/>
      <c r="X20" s="79" t="e" cm="1" vm="1">
        <f t="array" aca="1" ref="X20" ca="1">_xldudf_GURUF(S20,"Total Assets")/_xldudf_GURUF(S20,"Total Equity")</f>
        <v>#VALUE!</v>
      </c>
      <c r="Z20" s="359" t="e" vm="1">
        <f t="shared" ca="1" si="2"/>
        <v>#VALUE!</v>
      </c>
      <c r="AB20" s="368" t="e" cm="1" vm="1">
        <f t="array" aca="1" ref="AB20" ca="1">_xldudf_GURUF(S20,"roe %")/100</f>
        <v>#VALUE!</v>
      </c>
    </row>
    <row r="21" spans="3:28" ht="18.75">
      <c r="C21" s="377" t="s">
        <v>159</v>
      </c>
      <c r="E21" t="e" cm="1" vm="1">
        <f t="array" aca="1" ref="E21" ca="1">_xldudf_GURUF(C21,$D$10)</f>
        <v>#VALUE!</v>
      </c>
      <c r="F21" t="e" vm="1">
        <f t="shared" ca="1" si="0"/>
        <v>#VALUE!</v>
      </c>
      <c r="Q21" s="206" t="s">
        <v>49</v>
      </c>
      <c r="S21" s="367">
        <f t="shared" si="1"/>
        <v>0</v>
      </c>
      <c r="T21" s="357" t="e" cm="1" vm="1">
        <f t="array" aca="1" ref="T21" ca="1">_xldudf_GURUF(S21,"net margin %")/100</f>
        <v>#VALUE!</v>
      </c>
      <c r="U21" s="358"/>
      <c r="V21" s="358" t="e" cm="1" vm="1">
        <f t="array" aca="1" ref="V21" ca="1">_xldudf_GURUF(S21,"asset turnover")</f>
        <v>#VALUE!</v>
      </c>
      <c r="W21" s="358"/>
      <c r="X21" s="79" t="e" cm="1" vm="1">
        <f t="array" aca="1" ref="X21" ca="1">_xldudf_GURUF(S21,"Total Assets")/_xldudf_GURUF(S21,"Total Equity")</f>
        <v>#VALUE!</v>
      </c>
      <c r="Z21" s="359" t="e" vm="1">
        <f t="shared" ca="1" si="2"/>
        <v>#VALUE!</v>
      </c>
      <c r="AB21" s="368" t="e" cm="1" vm="1">
        <f t="array" aca="1" ref="AB21" ca="1">_xldudf_GURUF(S21,"roe %")/100</f>
        <v>#VALUE!</v>
      </c>
    </row>
    <row r="22" spans="3:28">
      <c r="Q22" s="206" t="s">
        <v>171</v>
      </c>
      <c r="S22" s="369" t="str">
        <f t="shared" si="1"/>
        <v>UNP</v>
      </c>
      <c r="T22" s="370" t="e" cm="1" vm="1">
        <f t="array" aca="1" ref="T22" ca="1">_xldudf_GURUF(S22,"net margin %")/100</f>
        <v>#VALUE!</v>
      </c>
      <c r="U22" s="371"/>
      <c r="V22" s="371" t="e" cm="1" vm="1">
        <f t="array" aca="1" ref="V22" ca="1">_xldudf_GURUF(S22,"asset turnover")</f>
        <v>#VALUE!</v>
      </c>
      <c r="W22" s="371"/>
      <c r="X22" s="372" t="e" cm="1" vm="1">
        <f t="array" aca="1" ref="X22" ca="1">_xldudf_GURUF(S22,"Total Assets")/_xldudf_GURUF(S22,"Total Equity")</f>
        <v>#VALUE!</v>
      </c>
      <c r="Y22" s="373"/>
      <c r="Z22" s="374" t="e" vm="1">
        <f t="shared" ca="1" si="2"/>
        <v>#VALUE!</v>
      </c>
      <c r="AA22" s="373"/>
      <c r="AB22" s="375" t="e" cm="1" vm="1">
        <f t="array" aca="1" ref="AB22" ca="1">_xldudf_GURUF(S22,"roe %")/100</f>
        <v>#VALUE!</v>
      </c>
    </row>
    <row r="23" spans="3:28">
      <c r="Q23" s="206" t="s">
        <v>173</v>
      </c>
    </row>
    <row r="24" spans="3:28">
      <c r="Q24" s="206" t="s">
        <v>106</v>
      </c>
    </row>
    <row r="25" spans="3:28">
      <c r="C25" s="47"/>
      <c r="Q25" s="206" t="s">
        <v>174</v>
      </c>
    </row>
    <row r="26" spans="3:28">
      <c r="Q26" s="206" t="s">
        <v>175</v>
      </c>
    </row>
    <row r="27" spans="3:28">
      <c r="Q27" s="206" t="s">
        <v>177</v>
      </c>
    </row>
    <row r="28" spans="3:28">
      <c r="Q28" s="206" t="s">
        <v>179</v>
      </c>
    </row>
    <row r="29" spans="3:28">
      <c r="Q29" s="206" t="s">
        <v>109</v>
      </c>
    </row>
    <row r="30" spans="3:28">
      <c r="Q30" s="206" t="s">
        <v>49</v>
      </c>
    </row>
    <row r="31" spans="3:28">
      <c r="Q31" s="206" t="s">
        <v>183</v>
      </c>
    </row>
    <row r="36" spans="3:12" ht="18.75">
      <c r="C36" s="172"/>
    </row>
    <row r="37" spans="3:12" ht="18.75">
      <c r="C37" s="218"/>
      <c r="D37" s="360"/>
      <c r="E37" s="470"/>
      <c r="F37" s="470"/>
      <c r="G37" s="471"/>
      <c r="H37" s="471"/>
      <c r="I37" s="471"/>
      <c r="J37" s="360"/>
      <c r="K37" s="360"/>
      <c r="L37" s="360"/>
    </row>
    <row r="38" spans="3:12">
      <c r="D38" s="361"/>
      <c r="E38" s="358"/>
      <c r="F38" s="358"/>
      <c r="G38" s="358"/>
      <c r="H38" s="79"/>
      <c r="J38" s="362"/>
      <c r="L38" s="362"/>
    </row>
    <row r="39" spans="3:12">
      <c r="D39" s="361"/>
      <c r="E39" s="358"/>
      <c r="F39" s="358"/>
      <c r="G39" s="358"/>
      <c r="H39" s="79"/>
      <c r="J39" s="362"/>
      <c r="L39" s="362"/>
    </row>
    <row r="40" spans="3:12">
      <c r="D40" s="361"/>
      <c r="E40" s="358"/>
      <c r="F40" s="358"/>
      <c r="G40" s="358"/>
      <c r="H40" s="79"/>
      <c r="J40" s="362"/>
      <c r="L40" s="362"/>
    </row>
    <row r="41" spans="3:12">
      <c r="D41" s="361"/>
      <c r="E41" s="358"/>
      <c r="F41" s="358"/>
      <c r="G41" s="358"/>
      <c r="H41" s="79"/>
      <c r="J41" s="362"/>
      <c r="L41" s="362"/>
    </row>
    <row r="42" spans="3:12">
      <c r="D42" s="361"/>
      <c r="E42" s="358"/>
      <c r="F42" s="358"/>
      <c r="G42" s="358"/>
      <c r="H42" s="79"/>
      <c r="J42" s="362"/>
      <c r="L42" s="362"/>
    </row>
    <row r="43" spans="3:12">
      <c r="D43" s="361"/>
      <c r="E43" s="358"/>
      <c r="F43" s="358"/>
      <c r="G43" s="358"/>
      <c r="H43" s="79"/>
      <c r="J43" s="362"/>
      <c r="L43" s="362"/>
    </row>
    <row r="44" spans="3:12">
      <c r="D44" s="361"/>
      <c r="E44" s="358"/>
      <c r="F44" s="358"/>
      <c r="G44" s="358"/>
      <c r="H44" s="79"/>
      <c r="J44" s="362"/>
      <c r="L44" s="362"/>
    </row>
    <row r="45" spans="3:12">
      <c r="D45" s="361"/>
      <c r="E45" s="358"/>
      <c r="F45" s="358"/>
      <c r="G45" s="358"/>
      <c r="H45" s="79"/>
      <c r="J45" s="362"/>
      <c r="L45" s="362"/>
    </row>
    <row r="46" spans="3:12">
      <c r="D46" s="361"/>
      <c r="E46" s="358"/>
      <c r="F46" s="358"/>
      <c r="G46" s="358"/>
      <c r="H46" s="79"/>
      <c r="J46" s="362"/>
      <c r="L46" s="362"/>
    </row>
    <row r="47" spans="3:12">
      <c r="D47" s="361"/>
      <c r="E47" s="358"/>
      <c r="F47" s="358"/>
      <c r="G47" s="358"/>
      <c r="H47" s="79"/>
      <c r="J47" s="362"/>
      <c r="L47" s="362"/>
    </row>
    <row r="48" spans="3:12">
      <c r="D48" s="361"/>
      <c r="E48" s="358"/>
      <c r="F48" s="358"/>
      <c r="G48" s="358"/>
      <c r="H48" s="79"/>
      <c r="J48" s="362"/>
      <c r="L48" s="362"/>
    </row>
  </sheetData>
  <autoFilter ref="C10:E34" xr:uid="{D76792D2-40B5-425F-8DE3-36131AF122B7}">
    <sortState xmlns:xlrd2="http://schemas.microsoft.com/office/spreadsheetml/2017/richdata2" ref="C11:E34">
      <sortCondition ref="E10:E34"/>
    </sortState>
  </autoFilter>
  <mergeCells count="4">
    <mergeCell ref="E37:F37"/>
    <mergeCell ref="G37:I37"/>
    <mergeCell ref="U11:V11"/>
    <mergeCell ref="W11:Y11"/>
  </mergeCells>
  <dataValidations count="1">
    <dataValidation type="list" allowBlank="1" showInputMessage="1" showErrorMessage="1" sqref="D10" xr:uid="{DCF96A4D-7CDE-4DEB-8170-E282FF0D04FB}">
      <formula1>$Q$11:$Q$31</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455DC-063D-40A5-95E7-6D14268C156C}">
  <sheetPr>
    <tabColor theme="3"/>
  </sheetPr>
  <dimension ref="A1:S32"/>
  <sheetViews>
    <sheetView showGridLines="0" zoomScale="90" zoomScaleNormal="90" workbookViewId="0">
      <selection activeCell="S20" sqref="S20"/>
    </sheetView>
  </sheetViews>
  <sheetFormatPr defaultRowHeight="15"/>
  <cols>
    <col min="1" max="2" width="1.5703125" customWidth="1"/>
    <col min="4" max="4" width="22.42578125" customWidth="1"/>
    <col min="17" max="17" width="43.140625" bestFit="1" customWidth="1"/>
  </cols>
  <sheetData>
    <row r="1" spans="1:17" ht="15.75" thickBot="1">
      <c r="A1" s="9">
        <f>Cover!C3</f>
        <v>0</v>
      </c>
    </row>
    <row r="2" spans="1:17">
      <c r="C2" s="280"/>
      <c r="D2" s="208"/>
      <c r="E2" s="208"/>
      <c r="F2" s="208"/>
      <c r="G2" s="208"/>
      <c r="H2" s="208"/>
      <c r="I2" s="208"/>
      <c r="J2" s="208"/>
      <c r="K2" s="208"/>
      <c r="L2" s="208"/>
      <c r="M2" s="208"/>
      <c r="N2" s="208"/>
      <c r="O2" s="208"/>
      <c r="P2" s="208"/>
      <c r="Q2" s="209"/>
    </row>
    <row r="3" spans="1:17" ht="63.75">
      <c r="C3" s="287" t="s">
        <v>151</v>
      </c>
      <c r="D3" s="48"/>
      <c r="E3" s="48"/>
      <c r="F3" s="48"/>
      <c r="G3" s="48"/>
      <c r="H3" s="48"/>
      <c r="I3" s="48"/>
      <c r="J3" s="48"/>
      <c r="K3" s="48"/>
      <c r="L3" s="48"/>
      <c r="M3" s="48"/>
      <c r="N3" s="48"/>
      <c r="O3" s="48"/>
      <c r="P3" s="48"/>
      <c r="Q3" s="281"/>
    </row>
    <row r="4" spans="1:17">
      <c r="C4" s="354" t="s">
        <v>190</v>
      </c>
      <c r="D4" s="48"/>
      <c r="E4" s="48"/>
      <c r="F4" s="48"/>
      <c r="G4" s="48"/>
      <c r="H4" s="48"/>
      <c r="I4" s="48"/>
      <c r="J4" s="48"/>
      <c r="K4" s="48"/>
      <c r="L4" s="48"/>
      <c r="M4" s="48"/>
      <c r="N4" s="48"/>
      <c r="O4" s="48"/>
      <c r="P4" s="48"/>
      <c r="Q4" s="281"/>
    </row>
    <row r="5" spans="1:17">
      <c r="C5" s="354" t="s">
        <v>187</v>
      </c>
      <c r="D5" s="48"/>
      <c r="E5" s="48"/>
      <c r="F5" s="48"/>
      <c r="G5" s="48"/>
      <c r="H5" s="48"/>
      <c r="I5" s="48"/>
      <c r="J5" s="48"/>
      <c r="K5" s="48"/>
      <c r="L5" s="48"/>
      <c r="M5" s="48"/>
      <c r="N5" s="48"/>
      <c r="O5" s="48"/>
      <c r="P5" s="48"/>
      <c r="Q5" s="281"/>
    </row>
    <row r="6" spans="1:17">
      <c r="C6" s="354" t="s">
        <v>189</v>
      </c>
      <c r="D6" s="48"/>
      <c r="E6" s="48"/>
      <c r="F6" s="48"/>
      <c r="G6" s="48"/>
      <c r="H6" s="48"/>
      <c r="I6" s="48"/>
      <c r="J6" s="48"/>
      <c r="K6" s="48"/>
      <c r="L6" s="48"/>
      <c r="M6" s="48"/>
      <c r="N6" s="48"/>
      <c r="O6" s="48"/>
      <c r="P6" s="48"/>
      <c r="Q6" s="281"/>
    </row>
    <row r="7" spans="1:17">
      <c r="C7" s="354" t="s">
        <v>188</v>
      </c>
      <c r="D7" s="48"/>
      <c r="E7" s="48"/>
      <c r="F7" s="48"/>
      <c r="G7" s="48"/>
      <c r="H7" s="48"/>
      <c r="I7" s="48"/>
      <c r="J7" s="48"/>
      <c r="K7" s="48"/>
      <c r="L7" s="48"/>
      <c r="M7" s="48"/>
      <c r="N7" s="48"/>
      <c r="O7" s="48"/>
      <c r="P7" s="48"/>
      <c r="Q7" s="281"/>
    </row>
    <row r="8" spans="1:17" ht="15.75" thickBot="1">
      <c r="C8" s="355"/>
      <c r="D8" s="262"/>
      <c r="E8" s="262"/>
      <c r="F8" s="262"/>
      <c r="G8" s="262"/>
      <c r="H8" s="262"/>
      <c r="I8" s="262"/>
      <c r="J8" s="262"/>
      <c r="K8" s="262"/>
      <c r="L8" s="262"/>
      <c r="M8" s="262"/>
      <c r="N8" s="262"/>
      <c r="O8" s="262"/>
      <c r="P8" s="262"/>
      <c r="Q8" s="263"/>
    </row>
    <row r="10" spans="1:17" ht="18.75">
      <c r="C10" s="379"/>
      <c r="D10" s="378" t="s">
        <v>165</v>
      </c>
      <c r="E10" s="387" t="s">
        <v>203</v>
      </c>
      <c r="F10" s="351"/>
      <c r="G10" s="351"/>
      <c r="H10" s="351"/>
      <c r="I10" s="351"/>
      <c r="J10" s="351"/>
      <c r="K10" s="351"/>
      <c r="L10" s="351"/>
      <c r="M10" s="351"/>
      <c r="N10" s="351"/>
      <c r="O10" s="351"/>
      <c r="P10" s="351"/>
      <c r="Q10" s="352"/>
    </row>
    <row r="11" spans="1:17" ht="18.75">
      <c r="C11" s="377" t="s">
        <v>157</v>
      </c>
      <c r="E11" t="e" cm="1" vm="1">
        <f t="array" aca="1" ref="E11" ca="1">_xldudf_GURUF(C11,$D$10)</f>
        <v>#VALUE!</v>
      </c>
      <c r="F11" t="e" vm="1">
        <f t="shared" ref="F11:F32" ca="1" si="0">AVERAGE($E$11:$E$32)</f>
        <v>#VALUE!</v>
      </c>
      <c r="Q11" s="206" t="s">
        <v>30</v>
      </c>
    </row>
    <row r="12" spans="1:17" ht="18.75">
      <c r="C12" s="377" t="s">
        <v>178</v>
      </c>
      <c r="E12" t="e" cm="1" vm="1">
        <f t="array" aca="1" ref="E12" ca="1">_xldudf_GURUF(C12,$D$10)</f>
        <v>#VALUE!</v>
      </c>
      <c r="F12" t="e" vm="1">
        <f t="shared" ca="1" si="0"/>
        <v>#VALUE!</v>
      </c>
      <c r="Q12" s="206" t="s">
        <v>156</v>
      </c>
    </row>
    <row r="13" spans="1:17" ht="18.75">
      <c r="C13" s="380">
        <f>$A$1</f>
        <v>0</v>
      </c>
      <c r="E13" t="e" cm="1" vm="1">
        <f t="array" aca="1" ref="E13" ca="1">_xldudf_GURUF(C13,$D$10)</f>
        <v>#VALUE!</v>
      </c>
      <c r="F13" t="e" vm="1">
        <f t="shared" ca="1" si="0"/>
        <v>#VALUE!</v>
      </c>
      <c r="Q13" s="206" t="s">
        <v>158</v>
      </c>
    </row>
    <row r="14" spans="1:17" ht="18.75">
      <c r="C14" s="377" t="s">
        <v>153</v>
      </c>
      <c r="E14" t="e" cm="1" vm="1">
        <f t="array" aca="1" ref="E14" ca="1">_xldudf_GURUF(C14,$D$10)</f>
        <v>#VALUE!</v>
      </c>
      <c r="F14" t="e" vm="1">
        <f t="shared" ca="1" si="0"/>
        <v>#VALUE!</v>
      </c>
      <c r="Q14" s="206" t="s">
        <v>152</v>
      </c>
    </row>
    <row r="15" spans="1:17" ht="18.75">
      <c r="C15" s="377" t="s">
        <v>159</v>
      </c>
      <c r="E15" t="e" cm="1" vm="1">
        <f t="array" aca="1" ref="E15" ca="1">_xldudf_GURUF(C15,$D$10)</f>
        <v>#VALUE!</v>
      </c>
      <c r="F15" t="e" vm="1">
        <f t="shared" ca="1" si="0"/>
        <v>#VALUE!</v>
      </c>
      <c r="Q15" s="206" t="s">
        <v>161</v>
      </c>
    </row>
    <row r="16" spans="1:17" ht="18.75">
      <c r="C16" s="377" t="s">
        <v>184</v>
      </c>
      <c r="E16" t="e" cm="1" vm="1">
        <f t="array" aca="1" ref="E16" ca="1">_xldudf_GURUF(C16,$D$10)</f>
        <v>#VALUE!</v>
      </c>
      <c r="F16" t="e" vm="1">
        <f t="shared" ca="1" si="0"/>
        <v>#VALUE!</v>
      </c>
      <c r="Q16" s="206" t="s">
        <v>163</v>
      </c>
    </row>
    <row r="17" spans="3:19" ht="18.75">
      <c r="C17" s="377" t="s">
        <v>133</v>
      </c>
      <c r="E17" t="e" cm="1" vm="1">
        <f t="array" aca="1" ref="E17" ca="1">_xldudf_GURUF(C17,$D$10)</f>
        <v>#VALUE!</v>
      </c>
      <c r="F17" t="e" vm="1">
        <f t="shared" ca="1" si="0"/>
        <v>#VALUE!</v>
      </c>
      <c r="Q17" s="206" t="s">
        <v>165</v>
      </c>
    </row>
    <row r="18" spans="3:19" ht="18.75">
      <c r="C18" s="377" t="s">
        <v>170</v>
      </c>
      <c r="E18" t="e" cm="1" vm="1">
        <f t="array" aca="1" ref="E18" ca="1">_xldudf_GURUF(C18,$D$10)</f>
        <v>#VALUE!</v>
      </c>
      <c r="F18" t="e" vm="1">
        <f t="shared" ca="1" si="0"/>
        <v>#VALUE!</v>
      </c>
      <c r="Q18" s="206" t="s">
        <v>167</v>
      </c>
    </row>
    <row r="19" spans="3:19" ht="18.75">
      <c r="C19" s="377" t="s">
        <v>186</v>
      </c>
      <c r="E19" t="e" cm="1" vm="1">
        <f t="array" aca="1" ref="E19" ca="1">_xldudf_GURUF(C19,$D$10)</f>
        <v>#VALUE!</v>
      </c>
      <c r="F19" t="e" vm="1">
        <f t="shared" ca="1" si="0"/>
        <v>#VALUE!</v>
      </c>
      <c r="Q19" s="206" t="s">
        <v>49</v>
      </c>
    </row>
    <row r="20" spans="3:19" ht="18.75">
      <c r="C20" s="377" t="s">
        <v>176</v>
      </c>
      <c r="E20" t="e" cm="1" vm="1">
        <f t="array" aca="1" ref="E20" ca="1">_xldudf_GURUF(C20,$D$10)</f>
        <v>#VALUE!</v>
      </c>
      <c r="F20" t="e" vm="1">
        <f t="shared" ca="1" si="0"/>
        <v>#VALUE!</v>
      </c>
      <c r="Q20" s="206" t="s">
        <v>171</v>
      </c>
    </row>
    <row r="21" spans="3:19" ht="18.75">
      <c r="C21" s="377" t="s">
        <v>164</v>
      </c>
      <c r="E21" t="e" cm="1" vm="1">
        <f t="array" aca="1" ref="E21" ca="1">_xldudf_GURUF(C21,$D$10)</f>
        <v>#VALUE!</v>
      </c>
      <c r="F21" t="e" vm="1">
        <f t="shared" ca="1" si="0"/>
        <v>#VALUE!</v>
      </c>
      <c r="Q21" s="206" t="s">
        <v>173</v>
      </c>
    </row>
    <row r="22" spans="3:19" ht="18.75">
      <c r="C22" s="377" t="s">
        <v>180</v>
      </c>
      <c r="E22" t="e" cm="1" vm="1">
        <f t="array" aca="1" ref="E22" ca="1">_xldudf_GURUF(C22,$D$10)</f>
        <v>#VALUE!</v>
      </c>
      <c r="F22" t="e" vm="1">
        <f t="shared" ca="1" si="0"/>
        <v>#VALUE!</v>
      </c>
      <c r="Q22" s="206" t="s">
        <v>106</v>
      </c>
    </row>
    <row r="23" spans="3:19" ht="18.75">
      <c r="C23" s="377" t="s">
        <v>169</v>
      </c>
      <c r="E23" t="e" cm="1" vm="1">
        <f t="array" aca="1" ref="E23" ca="1">_xldudf_GURUF(C23,$D$10)</f>
        <v>#VALUE!</v>
      </c>
      <c r="F23" t="e" vm="1">
        <f t="shared" ca="1" si="0"/>
        <v>#VALUE!</v>
      </c>
      <c r="Q23" s="206" t="s">
        <v>174</v>
      </c>
    </row>
    <row r="24" spans="3:19" ht="18.75">
      <c r="C24" s="377" t="s">
        <v>160</v>
      </c>
      <c r="E24" t="e" cm="1" vm="1">
        <f t="array" aca="1" ref="E24" ca="1">_xldudf_GURUF(C24,$D$10)</f>
        <v>#VALUE!</v>
      </c>
      <c r="F24" t="e" vm="1">
        <f t="shared" ca="1" si="0"/>
        <v>#VALUE!</v>
      </c>
      <c r="Q24" s="206" t="s">
        <v>175</v>
      </c>
    </row>
    <row r="25" spans="3:19" ht="24">
      <c r="C25" s="377" t="s">
        <v>181</v>
      </c>
      <c r="E25" t="e" cm="1" vm="1">
        <f t="array" aca="1" ref="E25" ca="1">_xldudf_GURUF(C25,$D$10)</f>
        <v>#VALUE!</v>
      </c>
      <c r="F25" t="e" vm="1">
        <f t="shared" ca="1" si="0"/>
        <v>#VALUE!</v>
      </c>
      <c r="Q25" s="206" t="s">
        <v>177</v>
      </c>
      <c r="S25" s="353"/>
    </row>
    <row r="26" spans="3:19" ht="18.75">
      <c r="C26" s="377" t="s">
        <v>155</v>
      </c>
      <c r="E26" t="e" cm="1" vm="1">
        <f t="array" aca="1" ref="E26" ca="1">_xldudf_GURUF(C26,$D$10)</f>
        <v>#VALUE!</v>
      </c>
      <c r="F26" t="e" vm="1">
        <f t="shared" ca="1" si="0"/>
        <v>#VALUE!</v>
      </c>
      <c r="Q26" s="206" t="s">
        <v>179</v>
      </c>
    </row>
    <row r="27" spans="3:19" ht="18.75">
      <c r="C27" s="377" t="s">
        <v>185</v>
      </c>
      <c r="E27" t="e" cm="1" vm="1">
        <f t="array" aca="1" ref="E27" ca="1">_xldudf_GURUF(C27,$D$10)</f>
        <v>#VALUE!</v>
      </c>
      <c r="F27" t="e" vm="1">
        <f t="shared" ca="1" si="0"/>
        <v>#VALUE!</v>
      </c>
      <c r="Q27" s="206" t="s">
        <v>109</v>
      </c>
    </row>
    <row r="28" spans="3:19" ht="18.75">
      <c r="C28" s="377" t="s">
        <v>172</v>
      </c>
      <c r="E28" t="e" cm="1" vm="1">
        <f t="array" aca="1" ref="E28" ca="1">_xldudf_GURUF(C28,$D$10)</f>
        <v>#VALUE!</v>
      </c>
      <c r="F28" t="e" vm="1">
        <f t="shared" ca="1" si="0"/>
        <v>#VALUE!</v>
      </c>
      <c r="Q28" s="206" t="s">
        <v>49</v>
      </c>
    </row>
    <row r="29" spans="3:19" ht="18.75">
      <c r="C29" s="377" t="s">
        <v>162</v>
      </c>
      <c r="E29" t="e" cm="1" vm="1">
        <f t="array" aca="1" ref="E29" ca="1">_xldudf_GURUF(C29,$D$10)</f>
        <v>#VALUE!</v>
      </c>
      <c r="F29" t="e" vm="1">
        <f t="shared" ca="1" si="0"/>
        <v>#VALUE!</v>
      </c>
      <c r="Q29" s="206" t="s">
        <v>183</v>
      </c>
    </row>
    <row r="30" spans="3:19" ht="18.75">
      <c r="C30" s="377" t="s">
        <v>166</v>
      </c>
      <c r="E30" t="e" cm="1" vm="1">
        <f t="array" aca="1" ref="E30" ca="1">_xldudf_GURUF(C30,$D$10)</f>
        <v>#VALUE!</v>
      </c>
      <c r="F30" t="e" vm="1">
        <f t="shared" ca="1" si="0"/>
        <v>#VALUE!</v>
      </c>
    </row>
    <row r="31" spans="3:19" ht="18.75">
      <c r="C31" s="377" t="s">
        <v>1</v>
      </c>
      <c r="E31" t="e" cm="1" vm="1">
        <f t="array" aca="1" ref="E31" ca="1">_xldudf_GURUF(C31,$D$10)</f>
        <v>#VALUE!</v>
      </c>
      <c r="F31" t="e" vm="1">
        <f t="shared" ca="1" si="0"/>
        <v>#VALUE!</v>
      </c>
    </row>
    <row r="32" spans="3:19" ht="18.75">
      <c r="C32" s="377" t="s">
        <v>182</v>
      </c>
      <c r="E32" t="e" cm="1" vm="1">
        <f t="array" aca="1" ref="E32" ca="1">_xldudf_GURUF(C32,$D$10)</f>
        <v>#VALUE!</v>
      </c>
      <c r="F32" t="e" vm="1">
        <f t="shared" ca="1" si="0"/>
        <v>#VALUE!</v>
      </c>
    </row>
  </sheetData>
  <autoFilter ref="C10:F32" xr:uid="{517455DC-063D-40A5-95E7-6D14268C156C}"/>
  <sortState xmlns:xlrd2="http://schemas.microsoft.com/office/spreadsheetml/2017/richdata2" ref="C11:F32">
    <sortCondition ref="E10:E32"/>
  </sortState>
  <dataValidations count="1">
    <dataValidation type="list" allowBlank="1" showInputMessage="1" showErrorMessage="1" sqref="D10" xr:uid="{1957D961-D36D-4890-9C12-F9B3880A69E0}">
      <formula1>$Q$11:$Q$29</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vt:lpstr>
      <vt:lpstr>Financials</vt:lpstr>
      <vt:lpstr>10 Year Value Bands</vt:lpstr>
      <vt:lpstr>Model</vt:lpstr>
      <vt:lpstr>Capital Allocation</vt:lpstr>
      <vt:lpstr>Comps</vt:lpstr>
      <vt:lpstr>Intraportfolio Analysis</vt:lpstr>
      <vt:lpstr>Financials!Print_Area</vt:lpstr>
      <vt:lpstr>Model!Print_Area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Dylan Swanson</dc:creator>
  <cp:keywords/>
  <dc:description/>
  <cp:lastModifiedBy>William Errett</cp:lastModifiedBy>
  <cp:revision/>
  <cp:lastPrinted>2025-03-05T17:11:04Z</cp:lastPrinted>
  <dcterms:created xsi:type="dcterms:W3CDTF">2024-11-11T15:46:06Z</dcterms:created>
  <dcterms:modified xsi:type="dcterms:W3CDTF">2025-03-10T14:46:13Z</dcterms:modified>
  <cp:category/>
  <cp:contentStatus/>
</cp:coreProperties>
</file>